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ciliador12\Documents\"/>
    </mc:Choice>
  </mc:AlternateContent>
  <xr:revisionPtr revIDLastSave="0" documentId="8_{F0AE56E8-0EF1-4697-BB4A-3CF240F9E2CB}" xr6:coauthVersionLast="47" xr6:coauthVersionMax="47" xr10:uidLastSave="{00000000-0000-0000-0000-000000000000}"/>
  <bookViews>
    <workbookView xWindow="-120" yWindow="-120" windowWidth="20730" windowHeight="11160" xr2:uid="{7E9D6C92-F2CF-4B5E-A1DB-162655B88546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AIFT010!$A$8:$AR$2735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>INDIRECT(Resultado)</definedName>
    <definedName name="DEV">#REF!</definedName>
    <definedName name="DIC">#REF!</definedName>
    <definedName name="DSA">INDIRECT(AIFT010!Resultado)</definedName>
    <definedName name="FGH">INDIRECT(AIFT010!Resultado)</definedName>
    <definedName name="GLO">[3]CRUCE!#REF!</definedName>
    <definedName name="ImagenElegida" localSheetId="0">INDIRECT(AIFT010!Resultado)</definedName>
    <definedName name="ImagenElegida">INDIRECT(Resultado)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'[4]Acta Nacional'!$C$216</definedName>
    <definedName name="Resultado">#REF!</definedName>
    <definedName name="REV">#REF!</definedName>
    <definedName name="RR">#REF!</definedName>
    <definedName name="RudolfCorp">#REF!</definedName>
    <definedName name="SAP">[3]CRUCE!#REF!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2735" i="1" l="1"/>
  <c r="AP2735" i="1"/>
  <c r="AN2735" i="1"/>
  <c r="AM2735" i="1"/>
  <c r="AQ2735" i="1" s="1"/>
  <c r="O2735" i="1"/>
  <c r="K2735" i="1"/>
  <c r="J2735" i="1"/>
  <c r="AR2734" i="1"/>
  <c r="AP2734" i="1"/>
  <c r="AN2734" i="1"/>
  <c r="AM2734" i="1"/>
  <c r="AQ2734" i="1" s="1"/>
  <c r="O2734" i="1"/>
  <c r="K2734" i="1"/>
  <c r="J2734" i="1"/>
  <c r="AR2733" i="1"/>
  <c r="AP2733" i="1"/>
  <c r="AN2733" i="1"/>
  <c r="AM2733" i="1"/>
  <c r="AQ2733" i="1" s="1"/>
  <c r="O2733" i="1"/>
  <c r="K2733" i="1"/>
  <c r="J2733" i="1"/>
  <c r="AR2732" i="1"/>
  <c r="AP2732" i="1"/>
  <c r="AN2732" i="1"/>
  <c r="AM2732" i="1"/>
  <c r="AQ2732" i="1" s="1"/>
  <c r="O2732" i="1"/>
  <c r="K2732" i="1"/>
  <c r="J2732" i="1"/>
  <c r="AR2731" i="1"/>
  <c r="AP2731" i="1"/>
  <c r="AN2731" i="1"/>
  <c r="AM2731" i="1"/>
  <c r="AQ2731" i="1" s="1"/>
  <c r="O2731" i="1"/>
  <c r="K2731" i="1"/>
  <c r="J2731" i="1"/>
  <c r="AR2730" i="1"/>
  <c r="AP2730" i="1"/>
  <c r="AN2730" i="1"/>
  <c r="AM2730" i="1"/>
  <c r="AQ2730" i="1" s="1"/>
  <c r="O2730" i="1"/>
  <c r="K2730" i="1"/>
  <c r="J2730" i="1"/>
  <c r="AR2729" i="1"/>
  <c r="AP2729" i="1"/>
  <c r="AN2729" i="1"/>
  <c r="AM2729" i="1"/>
  <c r="AQ2729" i="1" s="1"/>
  <c r="O2729" i="1"/>
  <c r="K2729" i="1"/>
  <c r="J2729" i="1"/>
  <c r="AR2728" i="1"/>
  <c r="AP2728" i="1"/>
  <c r="AN2728" i="1"/>
  <c r="AM2728" i="1"/>
  <c r="AQ2728" i="1" s="1"/>
  <c r="O2728" i="1"/>
  <c r="K2728" i="1"/>
  <c r="J2728" i="1"/>
  <c r="AR2727" i="1"/>
  <c r="AP2727" i="1"/>
  <c r="AN2727" i="1"/>
  <c r="AM2727" i="1"/>
  <c r="AQ2727" i="1" s="1"/>
  <c r="O2727" i="1"/>
  <c r="K2727" i="1"/>
  <c r="J2727" i="1"/>
  <c r="AR2726" i="1"/>
  <c r="AP2726" i="1"/>
  <c r="AN2726" i="1"/>
  <c r="AM2726" i="1"/>
  <c r="O2726" i="1"/>
  <c r="AG2726" i="1" s="1"/>
  <c r="AQ2726" i="1" s="1"/>
  <c r="K2726" i="1"/>
  <c r="J2726" i="1"/>
  <c r="AR2725" i="1"/>
  <c r="AP2725" i="1"/>
  <c r="AN2725" i="1"/>
  <c r="AQ2725" i="1" s="1"/>
  <c r="AM2725" i="1"/>
  <c r="O2725" i="1"/>
  <c r="K2725" i="1"/>
  <c r="J2725" i="1"/>
  <c r="AR2724" i="1"/>
  <c r="AP2724" i="1"/>
  <c r="AN2724" i="1"/>
  <c r="AQ2724" i="1" s="1"/>
  <c r="AM2724" i="1"/>
  <c r="O2724" i="1"/>
  <c r="K2724" i="1"/>
  <c r="J2724" i="1"/>
  <c r="AR2723" i="1"/>
  <c r="AP2723" i="1"/>
  <c r="AN2723" i="1"/>
  <c r="AQ2723" i="1" s="1"/>
  <c r="AM2723" i="1"/>
  <c r="O2723" i="1"/>
  <c r="K2723" i="1"/>
  <c r="J2723" i="1"/>
  <c r="AR2722" i="1"/>
  <c r="AP2722" i="1"/>
  <c r="AN2722" i="1"/>
  <c r="AQ2722" i="1" s="1"/>
  <c r="AM2722" i="1"/>
  <c r="O2722" i="1"/>
  <c r="K2722" i="1"/>
  <c r="J2722" i="1"/>
  <c r="AR2721" i="1"/>
  <c r="AP2721" i="1"/>
  <c r="AN2721" i="1"/>
  <c r="AQ2721" i="1" s="1"/>
  <c r="AM2721" i="1"/>
  <c r="O2721" i="1"/>
  <c r="K2721" i="1"/>
  <c r="J2721" i="1"/>
  <c r="AR2720" i="1"/>
  <c r="AP2720" i="1"/>
  <c r="AN2720" i="1"/>
  <c r="AQ2720" i="1" s="1"/>
  <c r="AM2720" i="1"/>
  <c r="O2720" i="1"/>
  <c r="K2720" i="1"/>
  <c r="J2720" i="1"/>
  <c r="AR2719" i="1"/>
  <c r="AP2719" i="1"/>
  <c r="AN2719" i="1"/>
  <c r="AM2719" i="1"/>
  <c r="O2719" i="1"/>
  <c r="K2719" i="1"/>
  <c r="J2719" i="1"/>
  <c r="AR2718" i="1"/>
  <c r="AP2718" i="1"/>
  <c r="AN2718" i="1"/>
  <c r="AM2718" i="1"/>
  <c r="AQ2718" i="1" s="1"/>
  <c r="O2718" i="1"/>
  <c r="K2718" i="1"/>
  <c r="J2718" i="1"/>
  <c r="AR2717" i="1"/>
  <c r="AP2717" i="1"/>
  <c r="AN2717" i="1"/>
  <c r="AM2717" i="1"/>
  <c r="AQ2717" i="1" s="1"/>
  <c r="O2717" i="1"/>
  <c r="K2717" i="1"/>
  <c r="J2717" i="1"/>
  <c r="AR2716" i="1"/>
  <c r="AP2716" i="1"/>
  <c r="AN2716" i="1"/>
  <c r="AM2716" i="1"/>
  <c r="O2716" i="1"/>
  <c r="K2716" i="1"/>
  <c r="J2716" i="1"/>
  <c r="AR2715" i="1"/>
  <c r="AP2715" i="1"/>
  <c r="AN2715" i="1"/>
  <c r="AM2715" i="1"/>
  <c r="AQ2715" i="1" s="1"/>
  <c r="O2715" i="1"/>
  <c r="K2715" i="1"/>
  <c r="J2715" i="1"/>
  <c r="AR2714" i="1"/>
  <c r="AP2714" i="1"/>
  <c r="AN2714" i="1"/>
  <c r="AM2714" i="1"/>
  <c r="O2714" i="1"/>
  <c r="AG2714" i="1" s="1"/>
  <c r="AQ2714" i="1" s="1"/>
  <c r="K2714" i="1"/>
  <c r="J2714" i="1"/>
  <c r="AR2713" i="1"/>
  <c r="AP2713" i="1"/>
  <c r="AN2713" i="1"/>
  <c r="AM2713" i="1"/>
  <c r="AG2713" i="1"/>
  <c r="AQ2713" i="1" s="1"/>
  <c r="O2713" i="1"/>
  <c r="K2713" i="1"/>
  <c r="J2713" i="1"/>
  <c r="AR2712" i="1"/>
  <c r="AP2712" i="1"/>
  <c r="AN2712" i="1"/>
  <c r="AM2712" i="1"/>
  <c r="AG2712" i="1"/>
  <c r="AQ2712" i="1" s="1"/>
  <c r="O2712" i="1"/>
  <c r="K2712" i="1"/>
  <c r="J2712" i="1"/>
  <c r="AR2711" i="1"/>
  <c r="AP2711" i="1"/>
  <c r="AN2711" i="1"/>
  <c r="AM2711" i="1"/>
  <c r="AG2711" i="1"/>
  <c r="AQ2711" i="1" s="1"/>
  <c r="O2711" i="1"/>
  <c r="K2711" i="1"/>
  <c r="J2711" i="1"/>
  <c r="AR2710" i="1"/>
  <c r="AP2710" i="1"/>
  <c r="AN2710" i="1"/>
  <c r="AM2710" i="1"/>
  <c r="O2710" i="1"/>
  <c r="AG2710" i="1" s="1"/>
  <c r="AQ2710" i="1" s="1"/>
  <c r="K2710" i="1"/>
  <c r="J2710" i="1"/>
  <c r="AR2709" i="1"/>
  <c r="AP2709" i="1"/>
  <c r="AN2709" i="1"/>
  <c r="AM2709" i="1"/>
  <c r="AG2709" i="1"/>
  <c r="AQ2709" i="1" s="1"/>
  <c r="O2709" i="1"/>
  <c r="K2709" i="1"/>
  <c r="J2709" i="1"/>
  <c r="AR2708" i="1"/>
  <c r="AP2708" i="1"/>
  <c r="AN2708" i="1"/>
  <c r="AM2708" i="1"/>
  <c r="AQ2708" i="1" s="1"/>
  <c r="O2708" i="1"/>
  <c r="K2708" i="1"/>
  <c r="J2708" i="1"/>
  <c r="AR2707" i="1"/>
  <c r="AP2707" i="1"/>
  <c r="AN2707" i="1"/>
  <c r="AM2707" i="1"/>
  <c r="AG2707" i="1"/>
  <c r="AQ2707" i="1" s="1"/>
  <c r="O2707" i="1"/>
  <c r="K2707" i="1"/>
  <c r="J2707" i="1"/>
  <c r="AR2706" i="1"/>
  <c r="AP2706" i="1"/>
  <c r="AN2706" i="1"/>
  <c r="AM2706" i="1"/>
  <c r="AQ2706" i="1" s="1"/>
  <c r="O2706" i="1"/>
  <c r="K2706" i="1"/>
  <c r="J2706" i="1"/>
  <c r="AR2705" i="1"/>
  <c r="AP2705" i="1"/>
  <c r="AN2705" i="1"/>
  <c r="AM2705" i="1"/>
  <c r="O2705" i="1"/>
  <c r="K2705" i="1"/>
  <c r="J2705" i="1"/>
  <c r="AR2704" i="1"/>
  <c r="AP2704" i="1"/>
  <c r="AN2704" i="1"/>
  <c r="AM2704" i="1"/>
  <c r="AQ2704" i="1" s="1"/>
  <c r="O2704" i="1"/>
  <c r="K2704" i="1"/>
  <c r="J2704" i="1"/>
  <c r="AR2703" i="1"/>
  <c r="AP2703" i="1"/>
  <c r="AN2703" i="1"/>
  <c r="AM2703" i="1"/>
  <c r="O2703" i="1"/>
  <c r="K2703" i="1"/>
  <c r="J2703" i="1"/>
  <c r="AR2702" i="1"/>
  <c r="AP2702" i="1"/>
  <c r="AN2702" i="1"/>
  <c r="AM2702" i="1"/>
  <c r="O2702" i="1"/>
  <c r="K2702" i="1"/>
  <c r="J2702" i="1"/>
  <c r="AR2701" i="1"/>
  <c r="AP2701" i="1"/>
  <c r="AN2701" i="1"/>
  <c r="AM2701" i="1"/>
  <c r="O2701" i="1"/>
  <c r="K2701" i="1"/>
  <c r="J2701" i="1"/>
  <c r="AR2700" i="1"/>
  <c r="AP2700" i="1"/>
  <c r="AN2700" i="1"/>
  <c r="AM2700" i="1"/>
  <c r="AQ2700" i="1" s="1"/>
  <c r="O2700" i="1"/>
  <c r="K2700" i="1"/>
  <c r="J2700" i="1"/>
  <c r="AR2699" i="1"/>
  <c r="AP2699" i="1"/>
  <c r="AN2699" i="1"/>
  <c r="AM2699" i="1"/>
  <c r="O2699" i="1"/>
  <c r="K2699" i="1"/>
  <c r="J2699" i="1"/>
  <c r="AR2698" i="1"/>
  <c r="AP2698" i="1"/>
  <c r="AN2698" i="1"/>
  <c r="AM2698" i="1"/>
  <c r="O2698" i="1"/>
  <c r="K2698" i="1"/>
  <c r="J2698" i="1"/>
  <c r="AR2697" i="1"/>
  <c r="AP2697" i="1"/>
  <c r="AN2697" i="1"/>
  <c r="AM2697" i="1"/>
  <c r="O2697" i="1"/>
  <c r="K2697" i="1"/>
  <c r="J2697" i="1"/>
  <c r="AR2696" i="1"/>
  <c r="AP2696" i="1"/>
  <c r="AN2696" i="1"/>
  <c r="AM2696" i="1"/>
  <c r="AQ2696" i="1" s="1"/>
  <c r="O2696" i="1"/>
  <c r="K2696" i="1"/>
  <c r="J2696" i="1"/>
  <c r="AR2695" i="1"/>
  <c r="AP2695" i="1"/>
  <c r="AN2695" i="1"/>
  <c r="AM2695" i="1"/>
  <c r="O2695" i="1"/>
  <c r="AG2695" i="1" s="1"/>
  <c r="AQ2695" i="1" s="1"/>
  <c r="K2695" i="1"/>
  <c r="J2695" i="1"/>
  <c r="AR2694" i="1"/>
  <c r="AP2694" i="1"/>
  <c r="AN2694" i="1"/>
  <c r="AM2694" i="1"/>
  <c r="AG2694" i="1"/>
  <c r="AQ2694" i="1" s="1"/>
  <c r="O2694" i="1"/>
  <c r="K2694" i="1"/>
  <c r="J2694" i="1"/>
  <c r="AR2693" i="1"/>
  <c r="AP2693" i="1"/>
  <c r="AN2693" i="1"/>
  <c r="AM2693" i="1"/>
  <c r="AQ2693" i="1" s="1"/>
  <c r="O2693" i="1"/>
  <c r="K2693" i="1"/>
  <c r="J2693" i="1"/>
  <c r="AR2692" i="1"/>
  <c r="AP2692" i="1"/>
  <c r="AN2692" i="1"/>
  <c r="AM2692" i="1"/>
  <c r="AQ2692" i="1" s="1"/>
  <c r="O2692" i="1"/>
  <c r="K2692" i="1"/>
  <c r="J2692" i="1"/>
  <c r="AR2691" i="1"/>
  <c r="AP2691" i="1"/>
  <c r="AN2691" i="1"/>
  <c r="AM2691" i="1"/>
  <c r="AQ2691" i="1" s="1"/>
  <c r="O2691" i="1"/>
  <c r="K2691" i="1"/>
  <c r="J2691" i="1"/>
  <c r="AR2690" i="1"/>
  <c r="AP2690" i="1"/>
  <c r="AN2690" i="1"/>
  <c r="AM2690" i="1"/>
  <c r="AQ2690" i="1" s="1"/>
  <c r="O2690" i="1"/>
  <c r="K2690" i="1"/>
  <c r="J2690" i="1"/>
  <c r="AR2689" i="1"/>
  <c r="AP2689" i="1"/>
  <c r="AN2689" i="1"/>
  <c r="AM2689" i="1"/>
  <c r="AQ2689" i="1" s="1"/>
  <c r="O2689" i="1"/>
  <c r="K2689" i="1"/>
  <c r="J2689" i="1"/>
  <c r="AR2688" i="1"/>
  <c r="AP2688" i="1"/>
  <c r="AN2688" i="1"/>
  <c r="AM2688" i="1"/>
  <c r="AQ2688" i="1" s="1"/>
  <c r="O2688" i="1"/>
  <c r="K2688" i="1"/>
  <c r="J2688" i="1"/>
  <c r="AR2687" i="1"/>
  <c r="AP2687" i="1"/>
  <c r="AN2687" i="1"/>
  <c r="AM2687" i="1"/>
  <c r="AQ2687" i="1" s="1"/>
  <c r="O2687" i="1"/>
  <c r="K2687" i="1"/>
  <c r="J2687" i="1"/>
  <c r="AR2686" i="1"/>
  <c r="AP2686" i="1"/>
  <c r="AN2686" i="1"/>
  <c r="AM2686" i="1"/>
  <c r="AQ2686" i="1" s="1"/>
  <c r="O2686" i="1"/>
  <c r="K2686" i="1"/>
  <c r="J2686" i="1"/>
  <c r="AR2685" i="1"/>
  <c r="AP2685" i="1"/>
  <c r="AN2685" i="1"/>
  <c r="AM2685" i="1"/>
  <c r="AQ2685" i="1" s="1"/>
  <c r="O2685" i="1"/>
  <c r="K2685" i="1"/>
  <c r="J2685" i="1"/>
  <c r="AR2684" i="1"/>
  <c r="AP2684" i="1"/>
  <c r="AN2684" i="1"/>
  <c r="AM2684" i="1"/>
  <c r="AQ2684" i="1" s="1"/>
  <c r="O2684" i="1"/>
  <c r="K2684" i="1"/>
  <c r="J2684" i="1"/>
  <c r="AR2683" i="1"/>
  <c r="AP2683" i="1"/>
  <c r="AN2683" i="1"/>
  <c r="AM2683" i="1"/>
  <c r="AQ2683" i="1" s="1"/>
  <c r="O2683" i="1"/>
  <c r="K2683" i="1"/>
  <c r="J2683" i="1"/>
  <c r="AR2682" i="1"/>
  <c r="AP2682" i="1"/>
  <c r="AN2682" i="1"/>
  <c r="AM2682" i="1"/>
  <c r="AQ2682" i="1" s="1"/>
  <c r="O2682" i="1"/>
  <c r="K2682" i="1"/>
  <c r="J2682" i="1"/>
  <c r="AR2681" i="1"/>
  <c r="AP2681" i="1"/>
  <c r="AN2681" i="1"/>
  <c r="AM2681" i="1"/>
  <c r="AQ2681" i="1" s="1"/>
  <c r="O2681" i="1"/>
  <c r="K2681" i="1"/>
  <c r="J2681" i="1"/>
  <c r="AR2680" i="1"/>
  <c r="AP2680" i="1"/>
  <c r="AN2680" i="1"/>
  <c r="AM2680" i="1"/>
  <c r="O2680" i="1"/>
  <c r="AG2680" i="1" s="1"/>
  <c r="AQ2680" i="1" s="1"/>
  <c r="K2680" i="1"/>
  <c r="J2680" i="1"/>
  <c r="AR2679" i="1"/>
  <c r="AP2679" i="1"/>
  <c r="AN2679" i="1"/>
  <c r="AM2679" i="1"/>
  <c r="AG2679" i="1"/>
  <c r="O2679" i="1"/>
  <c r="K2679" i="1"/>
  <c r="J2679" i="1"/>
  <c r="AR2678" i="1"/>
  <c r="AP2678" i="1"/>
  <c r="AN2678" i="1"/>
  <c r="AM2678" i="1"/>
  <c r="O2678" i="1"/>
  <c r="K2678" i="1"/>
  <c r="J2678" i="1"/>
  <c r="AR2677" i="1"/>
  <c r="AP2677" i="1"/>
  <c r="AN2677" i="1"/>
  <c r="AM2677" i="1"/>
  <c r="AQ2677" i="1" s="1"/>
  <c r="O2677" i="1"/>
  <c r="K2677" i="1"/>
  <c r="J2677" i="1"/>
  <c r="AR2676" i="1"/>
  <c r="AP2676" i="1"/>
  <c r="AN2676" i="1"/>
  <c r="AM2676" i="1"/>
  <c r="O2676" i="1"/>
  <c r="K2676" i="1"/>
  <c r="J2676" i="1"/>
  <c r="AR2675" i="1"/>
  <c r="AP2675" i="1"/>
  <c r="AN2675" i="1"/>
  <c r="AM2675" i="1"/>
  <c r="O2675" i="1"/>
  <c r="AG2675" i="1" s="1"/>
  <c r="K2675" i="1"/>
  <c r="J2675" i="1"/>
  <c r="AR2674" i="1"/>
  <c r="AP2674" i="1"/>
  <c r="AN2674" i="1"/>
  <c r="AQ2674" i="1" s="1"/>
  <c r="AM2674" i="1"/>
  <c r="O2674" i="1"/>
  <c r="K2674" i="1"/>
  <c r="J2674" i="1"/>
  <c r="AR2673" i="1"/>
  <c r="AP2673" i="1"/>
  <c r="AN2673" i="1"/>
  <c r="AQ2673" i="1" s="1"/>
  <c r="AM2673" i="1"/>
  <c r="O2673" i="1"/>
  <c r="K2673" i="1"/>
  <c r="J2673" i="1"/>
  <c r="AR2672" i="1"/>
  <c r="AP2672" i="1"/>
  <c r="AN2672" i="1"/>
  <c r="AQ2672" i="1" s="1"/>
  <c r="AM2672" i="1"/>
  <c r="O2672" i="1"/>
  <c r="K2672" i="1"/>
  <c r="J2672" i="1"/>
  <c r="AR2671" i="1"/>
  <c r="AP2671" i="1"/>
  <c r="AN2671" i="1"/>
  <c r="AM2671" i="1"/>
  <c r="O2671" i="1"/>
  <c r="K2671" i="1"/>
  <c r="J2671" i="1"/>
  <c r="AR2670" i="1"/>
  <c r="AP2670" i="1"/>
  <c r="AN2670" i="1"/>
  <c r="AM2670" i="1"/>
  <c r="O2670" i="1"/>
  <c r="AG2670" i="1" s="1"/>
  <c r="K2670" i="1"/>
  <c r="J2670" i="1"/>
  <c r="AR2669" i="1"/>
  <c r="AQ2669" i="1"/>
  <c r="AP2669" i="1"/>
  <c r="AN2669" i="1"/>
  <c r="AM2669" i="1"/>
  <c r="O2669" i="1"/>
  <c r="K2669" i="1"/>
  <c r="J2669" i="1"/>
  <c r="AR2668" i="1"/>
  <c r="AQ2668" i="1"/>
  <c r="AP2668" i="1"/>
  <c r="AN2668" i="1"/>
  <c r="AM2668" i="1"/>
  <c r="O2668" i="1"/>
  <c r="K2668" i="1"/>
  <c r="J2668" i="1"/>
  <c r="AR2667" i="1"/>
  <c r="AQ2667" i="1"/>
  <c r="AP2667" i="1"/>
  <c r="AN2667" i="1"/>
  <c r="AM2667" i="1"/>
  <c r="O2667" i="1"/>
  <c r="K2667" i="1"/>
  <c r="J2667" i="1"/>
  <c r="AR2666" i="1"/>
  <c r="AQ2666" i="1"/>
  <c r="AP2666" i="1"/>
  <c r="AN2666" i="1"/>
  <c r="AM2666" i="1"/>
  <c r="O2666" i="1"/>
  <c r="K2666" i="1"/>
  <c r="J2666" i="1"/>
  <c r="AR2665" i="1"/>
  <c r="AQ2665" i="1"/>
  <c r="AP2665" i="1"/>
  <c r="AN2665" i="1"/>
  <c r="AM2665" i="1"/>
  <c r="O2665" i="1"/>
  <c r="K2665" i="1"/>
  <c r="J2665" i="1"/>
  <c r="AR2664" i="1"/>
  <c r="AQ2664" i="1"/>
  <c r="AP2664" i="1"/>
  <c r="AN2664" i="1"/>
  <c r="AM2664" i="1"/>
  <c r="O2664" i="1"/>
  <c r="K2664" i="1"/>
  <c r="J2664" i="1"/>
  <c r="AR2663" i="1"/>
  <c r="AQ2663" i="1"/>
  <c r="AP2663" i="1"/>
  <c r="AN2663" i="1"/>
  <c r="AM2663" i="1"/>
  <c r="O2663" i="1"/>
  <c r="K2663" i="1"/>
  <c r="J2663" i="1"/>
  <c r="AR2662" i="1"/>
  <c r="AQ2662" i="1"/>
  <c r="AP2662" i="1"/>
  <c r="AN2662" i="1"/>
  <c r="AM2662" i="1"/>
  <c r="O2662" i="1"/>
  <c r="K2662" i="1"/>
  <c r="J2662" i="1"/>
  <c r="AR2661" i="1"/>
  <c r="AP2661" i="1"/>
  <c r="AN2661" i="1"/>
  <c r="AM2661" i="1"/>
  <c r="AG2661" i="1"/>
  <c r="AQ2661" i="1" s="1"/>
  <c r="O2661" i="1"/>
  <c r="K2661" i="1"/>
  <c r="J2661" i="1"/>
  <c r="AR2660" i="1"/>
  <c r="AP2660" i="1"/>
  <c r="AN2660" i="1"/>
  <c r="AM2660" i="1"/>
  <c r="AQ2660" i="1" s="1"/>
  <c r="O2660" i="1"/>
  <c r="K2660" i="1"/>
  <c r="J2660" i="1"/>
  <c r="AR2659" i="1"/>
  <c r="AP2659" i="1"/>
  <c r="AN2659" i="1"/>
  <c r="AM2659" i="1"/>
  <c r="AQ2659" i="1" s="1"/>
  <c r="O2659" i="1"/>
  <c r="K2659" i="1"/>
  <c r="J2659" i="1"/>
  <c r="AR2658" i="1"/>
  <c r="AP2658" i="1"/>
  <c r="AN2658" i="1"/>
  <c r="AM2658" i="1"/>
  <c r="AQ2658" i="1" s="1"/>
  <c r="O2658" i="1"/>
  <c r="K2658" i="1"/>
  <c r="J2658" i="1"/>
  <c r="AR2657" i="1"/>
  <c r="AP2657" i="1"/>
  <c r="AN2657" i="1"/>
  <c r="AM2657" i="1"/>
  <c r="AG2657" i="1"/>
  <c r="O2657" i="1"/>
  <c r="K2657" i="1"/>
  <c r="J2657" i="1"/>
  <c r="AR2656" i="1"/>
  <c r="AP2656" i="1"/>
  <c r="AN2656" i="1"/>
  <c r="AM2656" i="1"/>
  <c r="AQ2656" i="1" s="1"/>
  <c r="O2656" i="1"/>
  <c r="K2656" i="1"/>
  <c r="J2656" i="1"/>
  <c r="AR2655" i="1"/>
  <c r="AP2655" i="1"/>
  <c r="AN2655" i="1"/>
  <c r="AM2655" i="1"/>
  <c r="O2655" i="1"/>
  <c r="AG2655" i="1" s="1"/>
  <c r="AQ2655" i="1" s="1"/>
  <c r="K2655" i="1"/>
  <c r="J2655" i="1"/>
  <c r="AR2654" i="1"/>
  <c r="AP2654" i="1"/>
  <c r="AN2654" i="1"/>
  <c r="AM2654" i="1"/>
  <c r="AG2654" i="1"/>
  <c r="AQ2654" i="1" s="1"/>
  <c r="O2654" i="1"/>
  <c r="K2654" i="1"/>
  <c r="J2654" i="1"/>
  <c r="AR2653" i="1"/>
  <c r="AP2653" i="1"/>
  <c r="AN2653" i="1"/>
  <c r="AM2653" i="1"/>
  <c r="AQ2653" i="1" s="1"/>
  <c r="O2653" i="1"/>
  <c r="K2653" i="1"/>
  <c r="J2653" i="1"/>
  <c r="AR2652" i="1"/>
  <c r="AP2652" i="1"/>
  <c r="AN2652" i="1"/>
  <c r="AM2652" i="1"/>
  <c r="AQ2652" i="1" s="1"/>
  <c r="O2652" i="1"/>
  <c r="K2652" i="1"/>
  <c r="J2652" i="1"/>
  <c r="AR2651" i="1"/>
  <c r="AP2651" i="1"/>
  <c r="AN2651" i="1"/>
  <c r="AM2651" i="1"/>
  <c r="AQ2651" i="1" s="1"/>
  <c r="O2651" i="1"/>
  <c r="K2651" i="1"/>
  <c r="J2651" i="1"/>
  <c r="AR2650" i="1"/>
  <c r="AP2650" i="1"/>
  <c r="AN2650" i="1"/>
  <c r="AM2650" i="1"/>
  <c r="AQ2650" i="1" s="1"/>
  <c r="O2650" i="1"/>
  <c r="K2650" i="1"/>
  <c r="J2650" i="1"/>
  <c r="AR2649" i="1"/>
  <c r="AP2649" i="1"/>
  <c r="AN2649" i="1"/>
  <c r="AM2649" i="1"/>
  <c r="AQ2649" i="1" s="1"/>
  <c r="O2649" i="1"/>
  <c r="K2649" i="1"/>
  <c r="J2649" i="1"/>
  <c r="AR2648" i="1"/>
  <c r="AP2648" i="1"/>
  <c r="AN2648" i="1"/>
  <c r="AM2648" i="1"/>
  <c r="AQ2648" i="1" s="1"/>
  <c r="O2648" i="1"/>
  <c r="K2648" i="1"/>
  <c r="J2648" i="1"/>
  <c r="AR2647" i="1"/>
  <c r="AP2647" i="1"/>
  <c r="AN2647" i="1"/>
  <c r="AM2647" i="1"/>
  <c r="AQ2647" i="1" s="1"/>
  <c r="O2647" i="1"/>
  <c r="K2647" i="1"/>
  <c r="J2647" i="1"/>
  <c r="AR2646" i="1"/>
  <c r="AP2646" i="1"/>
  <c r="AN2646" i="1"/>
  <c r="AM2646" i="1"/>
  <c r="AQ2646" i="1" s="1"/>
  <c r="O2646" i="1"/>
  <c r="K2646" i="1"/>
  <c r="J2646" i="1"/>
  <c r="AR2645" i="1"/>
  <c r="AP2645" i="1"/>
  <c r="AN2645" i="1"/>
  <c r="AM2645" i="1"/>
  <c r="AQ2645" i="1" s="1"/>
  <c r="O2645" i="1"/>
  <c r="K2645" i="1"/>
  <c r="J2645" i="1"/>
  <c r="AR2644" i="1"/>
  <c r="AP2644" i="1"/>
  <c r="AN2644" i="1"/>
  <c r="AM2644" i="1"/>
  <c r="AQ2644" i="1" s="1"/>
  <c r="O2644" i="1"/>
  <c r="K2644" i="1"/>
  <c r="J2644" i="1"/>
  <c r="AR2643" i="1"/>
  <c r="AP2643" i="1"/>
  <c r="AN2643" i="1"/>
  <c r="AM2643" i="1"/>
  <c r="O2643" i="1"/>
  <c r="AG2643" i="1" s="1"/>
  <c r="AQ2643" i="1" s="1"/>
  <c r="K2643" i="1"/>
  <c r="J2643" i="1"/>
  <c r="AR2642" i="1"/>
  <c r="AP2642" i="1"/>
  <c r="AN2642" i="1"/>
  <c r="AQ2642" i="1" s="1"/>
  <c r="AM2642" i="1"/>
  <c r="O2642" i="1"/>
  <c r="K2642" i="1"/>
  <c r="J2642" i="1"/>
  <c r="AR2641" i="1"/>
  <c r="AP2641" i="1"/>
  <c r="AN2641" i="1"/>
  <c r="AQ2641" i="1" s="1"/>
  <c r="AM2641" i="1"/>
  <c r="O2641" i="1"/>
  <c r="K2641" i="1"/>
  <c r="J2641" i="1"/>
  <c r="AR2640" i="1"/>
  <c r="AP2640" i="1"/>
  <c r="AN2640" i="1"/>
  <c r="AQ2640" i="1" s="1"/>
  <c r="AM2640" i="1"/>
  <c r="O2640" i="1"/>
  <c r="K2640" i="1"/>
  <c r="J2640" i="1"/>
  <c r="AR2639" i="1"/>
  <c r="AP2639" i="1"/>
  <c r="AN2639" i="1"/>
  <c r="AQ2639" i="1" s="1"/>
  <c r="AM2639" i="1"/>
  <c r="O2639" i="1"/>
  <c r="K2639" i="1"/>
  <c r="J2639" i="1"/>
  <c r="AR2638" i="1"/>
  <c r="AP2638" i="1"/>
  <c r="AN2638" i="1"/>
  <c r="AM2638" i="1"/>
  <c r="AG2638" i="1"/>
  <c r="AQ2638" i="1" s="1"/>
  <c r="O2638" i="1"/>
  <c r="K2638" i="1"/>
  <c r="J2638" i="1"/>
  <c r="AR2637" i="1"/>
  <c r="AP2637" i="1"/>
  <c r="AN2637" i="1"/>
  <c r="AM2637" i="1"/>
  <c r="O2637" i="1"/>
  <c r="AG2637" i="1" s="1"/>
  <c r="K2637" i="1"/>
  <c r="J2637" i="1"/>
  <c r="AR2636" i="1"/>
  <c r="AP2636" i="1"/>
  <c r="AN2636" i="1"/>
  <c r="AQ2636" i="1" s="1"/>
  <c r="AM2636" i="1"/>
  <c r="O2636" i="1"/>
  <c r="K2636" i="1"/>
  <c r="J2636" i="1"/>
  <c r="AR2635" i="1"/>
  <c r="AP2635" i="1"/>
  <c r="AN2635" i="1"/>
  <c r="AQ2635" i="1" s="1"/>
  <c r="AM2635" i="1"/>
  <c r="O2635" i="1"/>
  <c r="K2635" i="1"/>
  <c r="J2635" i="1"/>
  <c r="AR2634" i="1"/>
  <c r="AP2634" i="1"/>
  <c r="AN2634" i="1"/>
  <c r="AM2634" i="1"/>
  <c r="AG2634" i="1"/>
  <c r="AQ2634" i="1" s="1"/>
  <c r="O2634" i="1"/>
  <c r="K2634" i="1"/>
  <c r="J2634" i="1"/>
  <c r="AR2633" i="1"/>
  <c r="AP2633" i="1"/>
  <c r="AN2633" i="1"/>
  <c r="AM2633" i="1"/>
  <c r="O2633" i="1"/>
  <c r="K2633" i="1"/>
  <c r="J2633" i="1"/>
  <c r="AR2632" i="1"/>
  <c r="AP2632" i="1"/>
  <c r="AN2632" i="1"/>
  <c r="AM2632" i="1"/>
  <c r="O2632" i="1"/>
  <c r="K2632" i="1"/>
  <c r="J2632" i="1"/>
  <c r="AR2631" i="1"/>
  <c r="AP2631" i="1"/>
  <c r="AN2631" i="1"/>
  <c r="AM2631" i="1"/>
  <c r="O2631" i="1"/>
  <c r="AG2631" i="1" s="1"/>
  <c r="AQ2631" i="1" s="1"/>
  <c r="K2631" i="1"/>
  <c r="J2631" i="1"/>
  <c r="AR2630" i="1"/>
  <c r="AQ2630" i="1"/>
  <c r="AP2630" i="1"/>
  <c r="AN2630" i="1"/>
  <c r="AM2630" i="1"/>
  <c r="O2630" i="1"/>
  <c r="K2630" i="1"/>
  <c r="J2630" i="1"/>
  <c r="AR2629" i="1"/>
  <c r="AQ2629" i="1"/>
  <c r="AP2629" i="1"/>
  <c r="AN2629" i="1"/>
  <c r="AM2629" i="1"/>
  <c r="O2629" i="1"/>
  <c r="K2629" i="1"/>
  <c r="J2629" i="1"/>
  <c r="AR2628" i="1"/>
  <c r="AQ2628" i="1"/>
  <c r="AP2628" i="1"/>
  <c r="AN2628" i="1"/>
  <c r="AM2628" i="1"/>
  <c r="O2628" i="1"/>
  <c r="K2628" i="1"/>
  <c r="J2628" i="1"/>
  <c r="AR2627" i="1"/>
  <c r="AQ2627" i="1"/>
  <c r="AP2627" i="1"/>
  <c r="AN2627" i="1"/>
  <c r="AM2627" i="1"/>
  <c r="O2627" i="1"/>
  <c r="K2627" i="1"/>
  <c r="J2627" i="1"/>
  <c r="AR2626" i="1"/>
  <c r="AQ2626" i="1"/>
  <c r="AP2626" i="1"/>
  <c r="AN2626" i="1"/>
  <c r="AM2626" i="1"/>
  <c r="O2626" i="1"/>
  <c r="K2626" i="1"/>
  <c r="J2626" i="1"/>
  <c r="AR2625" i="1"/>
  <c r="AP2625" i="1"/>
  <c r="AN2625" i="1"/>
  <c r="AM2625" i="1"/>
  <c r="AG2625" i="1"/>
  <c r="AQ2625" i="1" s="1"/>
  <c r="O2625" i="1"/>
  <c r="K2625" i="1"/>
  <c r="J2625" i="1"/>
  <c r="AR2624" i="1"/>
  <c r="AP2624" i="1"/>
  <c r="AN2624" i="1"/>
  <c r="AM2624" i="1"/>
  <c r="O2624" i="1"/>
  <c r="K2624" i="1"/>
  <c r="J2624" i="1"/>
  <c r="AR2623" i="1"/>
  <c r="AP2623" i="1"/>
  <c r="AN2623" i="1"/>
  <c r="AM2623" i="1"/>
  <c r="O2623" i="1"/>
  <c r="K2623" i="1"/>
  <c r="J2623" i="1"/>
  <c r="AR2622" i="1"/>
  <c r="AP2622" i="1"/>
  <c r="AN2622" i="1"/>
  <c r="AM2622" i="1"/>
  <c r="O2622" i="1"/>
  <c r="K2622" i="1"/>
  <c r="J2622" i="1"/>
  <c r="AR2621" i="1"/>
  <c r="AP2621" i="1"/>
  <c r="AN2621" i="1"/>
  <c r="AM2621" i="1"/>
  <c r="AQ2621" i="1" s="1"/>
  <c r="O2621" i="1"/>
  <c r="K2621" i="1"/>
  <c r="J2621" i="1"/>
  <c r="AR2620" i="1"/>
  <c r="AP2620" i="1"/>
  <c r="AN2620" i="1"/>
  <c r="AM2620" i="1"/>
  <c r="O2620" i="1"/>
  <c r="K2620" i="1"/>
  <c r="J2620" i="1"/>
  <c r="AR2619" i="1"/>
  <c r="AP2619" i="1"/>
  <c r="AN2619" i="1"/>
  <c r="AM2619" i="1"/>
  <c r="O2619" i="1"/>
  <c r="K2619" i="1"/>
  <c r="J2619" i="1"/>
  <c r="AR2618" i="1"/>
  <c r="AP2618" i="1"/>
  <c r="AN2618" i="1"/>
  <c r="AM2618" i="1"/>
  <c r="O2618" i="1"/>
  <c r="K2618" i="1"/>
  <c r="J2618" i="1"/>
  <c r="AR2617" i="1"/>
  <c r="AP2617" i="1"/>
  <c r="AN2617" i="1"/>
  <c r="AM2617" i="1"/>
  <c r="O2617" i="1"/>
  <c r="AG2617" i="1" s="1"/>
  <c r="K2617" i="1"/>
  <c r="J2617" i="1"/>
  <c r="AR2616" i="1"/>
  <c r="AP2616" i="1"/>
  <c r="AN2616" i="1"/>
  <c r="AM2616" i="1"/>
  <c r="O2616" i="1"/>
  <c r="AG2616" i="1" s="1"/>
  <c r="AQ2616" i="1" s="1"/>
  <c r="K2616" i="1"/>
  <c r="J2616" i="1"/>
  <c r="AR2615" i="1"/>
  <c r="AP2615" i="1"/>
  <c r="AN2615" i="1"/>
  <c r="AM2615" i="1"/>
  <c r="AG2615" i="1"/>
  <c r="AQ2615" i="1" s="1"/>
  <c r="O2615" i="1"/>
  <c r="K2615" i="1"/>
  <c r="J2615" i="1"/>
  <c r="AR2614" i="1"/>
  <c r="AP2614" i="1"/>
  <c r="AN2614" i="1"/>
  <c r="AM2614" i="1"/>
  <c r="AQ2614" i="1" s="1"/>
  <c r="O2614" i="1"/>
  <c r="K2614" i="1"/>
  <c r="J2614" i="1"/>
  <c r="AR2613" i="1"/>
  <c r="AP2613" i="1"/>
  <c r="AN2613" i="1"/>
  <c r="AM2613" i="1"/>
  <c r="AG2613" i="1"/>
  <c r="AQ2613" i="1" s="1"/>
  <c r="O2613" i="1"/>
  <c r="K2613" i="1"/>
  <c r="J2613" i="1"/>
  <c r="AR2612" i="1"/>
  <c r="AP2612" i="1"/>
  <c r="AN2612" i="1"/>
  <c r="AM2612" i="1"/>
  <c r="O2612" i="1"/>
  <c r="AG2612" i="1" s="1"/>
  <c r="K2612" i="1"/>
  <c r="J2612" i="1"/>
  <c r="AR2611" i="1"/>
  <c r="AP2611" i="1"/>
  <c r="AN2611" i="1"/>
  <c r="AM2611" i="1"/>
  <c r="O2611" i="1"/>
  <c r="K2611" i="1"/>
  <c r="J2611" i="1"/>
  <c r="AR2610" i="1"/>
  <c r="AP2610" i="1"/>
  <c r="AN2610" i="1"/>
  <c r="AM2610" i="1"/>
  <c r="O2610" i="1"/>
  <c r="AG2610" i="1" s="1"/>
  <c r="AQ2610" i="1" s="1"/>
  <c r="K2610" i="1"/>
  <c r="J2610" i="1"/>
  <c r="AR2609" i="1"/>
  <c r="AQ2609" i="1"/>
  <c r="AP2609" i="1"/>
  <c r="AN2609" i="1"/>
  <c r="AM2609" i="1"/>
  <c r="O2609" i="1"/>
  <c r="K2609" i="1"/>
  <c r="J2609" i="1"/>
  <c r="AR2608" i="1"/>
  <c r="AP2608" i="1"/>
  <c r="AN2608" i="1"/>
  <c r="AM2608" i="1"/>
  <c r="AG2608" i="1"/>
  <c r="AQ2608" i="1" s="1"/>
  <c r="O2608" i="1"/>
  <c r="K2608" i="1"/>
  <c r="J2608" i="1"/>
  <c r="AR2607" i="1"/>
  <c r="AP2607" i="1"/>
  <c r="AN2607" i="1"/>
  <c r="AM2607" i="1"/>
  <c r="AQ2607" i="1" s="1"/>
  <c r="O2607" i="1"/>
  <c r="K2607" i="1"/>
  <c r="J2607" i="1"/>
  <c r="AR2606" i="1"/>
  <c r="AP2606" i="1"/>
  <c r="AN2606" i="1"/>
  <c r="AM2606" i="1"/>
  <c r="AG2606" i="1"/>
  <c r="O2606" i="1"/>
  <c r="K2606" i="1"/>
  <c r="J2606" i="1"/>
  <c r="AR2605" i="1"/>
  <c r="AP2605" i="1"/>
  <c r="AN2605" i="1"/>
  <c r="AM2605" i="1"/>
  <c r="AQ2605" i="1" s="1"/>
  <c r="O2605" i="1"/>
  <c r="K2605" i="1"/>
  <c r="J2605" i="1"/>
  <c r="AR2604" i="1"/>
  <c r="AP2604" i="1"/>
  <c r="AN2604" i="1"/>
  <c r="AM2604" i="1"/>
  <c r="O2604" i="1"/>
  <c r="K2604" i="1"/>
  <c r="J2604" i="1"/>
  <c r="AR2603" i="1"/>
  <c r="AP2603" i="1"/>
  <c r="AN2603" i="1"/>
  <c r="AM2603" i="1"/>
  <c r="O2603" i="1"/>
  <c r="K2603" i="1"/>
  <c r="J2603" i="1"/>
  <c r="AR2602" i="1"/>
  <c r="AP2602" i="1"/>
  <c r="AN2602" i="1"/>
  <c r="AM2602" i="1"/>
  <c r="O2602" i="1"/>
  <c r="K2602" i="1"/>
  <c r="J2602" i="1"/>
  <c r="AR2601" i="1"/>
  <c r="AP2601" i="1"/>
  <c r="AN2601" i="1"/>
  <c r="AM2601" i="1"/>
  <c r="O2601" i="1"/>
  <c r="AG2601" i="1" s="1"/>
  <c r="K2601" i="1"/>
  <c r="J2601" i="1"/>
  <c r="AR2600" i="1"/>
  <c r="AP2600" i="1"/>
  <c r="AN2600" i="1"/>
  <c r="AM2600" i="1"/>
  <c r="O2600" i="1"/>
  <c r="AG2600" i="1" s="1"/>
  <c r="AQ2600" i="1" s="1"/>
  <c r="K2600" i="1"/>
  <c r="J2600" i="1"/>
  <c r="AR2599" i="1"/>
  <c r="AQ2599" i="1"/>
  <c r="AP2599" i="1"/>
  <c r="AN2599" i="1"/>
  <c r="AM2599" i="1"/>
  <c r="O2599" i="1"/>
  <c r="K2599" i="1"/>
  <c r="J2599" i="1"/>
  <c r="AR2598" i="1"/>
  <c r="AQ2598" i="1"/>
  <c r="AP2598" i="1"/>
  <c r="AN2598" i="1"/>
  <c r="AM2598" i="1"/>
  <c r="O2598" i="1"/>
  <c r="K2598" i="1"/>
  <c r="J2598" i="1"/>
  <c r="AR2597" i="1"/>
  <c r="AQ2597" i="1"/>
  <c r="AP2597" i="1"/>
  <c r="AN2597" i="1"/>
  <c r="AM2597" i="1"/>
  <c r="O2597" i="1"/>
  <c r="K2597" i="1"/>
  <c r="J2597" i="1"/>
  <c r="AR2596" i="1"/>
  <c r="AQ2596" i="1"/>
  <c r="AP2596" i="1"/>
  <c r="AN2596" i="1"/>
  <c r="AM2596" i="1"/>
  <c r="O2596" i="1"/>
  <c r="K2596" i="1"/>
  <c r="J2596" i="1"/>
  <c r="AR2595" i="1"/>
  <c r="AQ2595" i="1"/>
  <c r="AP2595" i="1"/>
  <c r="AN2595" i="1"/>
  <c r="AM2595" i="1"/>
  <c r="O2595" i="1"/>
  <c r="K2595" i="1"/>
  <c r="J2595" i="1"/>
  <c r="AR2594" i="1"/>
  <c r="AP2594" i="1"/>
  <c r="AN2594" i="1"/>
  <c r="AM2594" i="1"/>
  <c r="AQ2594" i="1" s="1"/>
  <c r="O2594" i="1"/>
  <c r="K2594" i="1"/>
  <c r="J2594" i="1"/>
  <c r="AR2593" i="1"/>
  <c r="AP2593" i="1"/>
  <c r="AN2593" i="1"/>
  <c r="AM2593" i="1"/>
  <c r="AQ2593" i="1" s="1"/>
  <c r="O2593" i="1"/>
  <c r="K2593" i="1"/>
  <c r="J2593" i="1"/>
  <c r="AR2592" i="1"/>
  <c r="AP2592" i="1"/>
  <c r="AN2592" i="1"/>
  <c r="AM2592" i="1"/>
  <c r="AQ2592" i="1" s="1"/>
  <c r="O2592" i="1"/>
  <c r="K2592" i="1"/>
  <c r="J2592" i="1"/>
  <c r="AR2591" i="1"/>
  <c r="AP2591" i="1"/>
  <c r="AN2591" i="1"/>
  <c r="AM2591" i="1"/>
  <c r="AQ2591" i="1" s="1"/>
  <c r="O2591" i="1"/>
  <c r="K2591" i="1"/>
  <c r="J2591" i="1"/>
  <c r="AR2590" i="1"/>
  <c r="AP2590" i="1"/>
  <c r="AN2590" i="1"/>
  <c r="AM2590" i="1"/>
  <c r="AQ2590" i="1" s="1"/>
  <c r="O2590" i="1"/>
  <c r="K2590" i="1"/>
  <c r="J2590" i="1"/>
  <c r="AR2589" i="1"/>
  <c r="AP2589" i="1"/>
  <c r="AN2589" i="1"/>
  <c r="AM2589" i="1"/>
  <c r="AQ2589" i="1" s="1"/>
  <c r="O2589" i="1"/>
  <c r="K2589" i="1"/>
  <c r="J2589" i="1"/>
  <c r="AR2588" i="1"/>
  <c r="AP2588" i="1"/>
  <c r="AN2588" i="1"/>
  <c r="AM2588" i="1"/>
  <c r="AQ2588" i="1" s="1"/>
  <c r="O2588" i="1"/>
  <c r="K2588" i="1"/>
  <c r="J2588" i="1"/>
  <c r="AR2587" i="1"/>
  <c r="AP2587" i="1"/>
  <c r="AN2587" i="1"/>
  <c r="AM2587" i="1"/>
  <c r="AQ2587" i="1" s="1"/>
  <c r="O2587" i="1"/>
  <c r="K2587" i="1"/>
  <c r="J2587" i="1"/>
  <c r="AR2586" i="1"/>
  <c r="AP2586" i="1"/>
  <c r="AN2586" i="1"/>
  <c r="AM2586" i="1"/>
  <c r="AQ2586" i="1" s="1"/>
  <c r="O2586" i="1"/>
  <c r="K2586" i="1"/>
  <c r="J2586" i="1"/>
  <c r="AR2585" i="1"/>
  <c r="AP2585" i="1"/>
  <c r="AN2585" i="1"/>
  <c r="AM2585" i="1"/>
  <c r="AQ2585" i="1" s="1"/>
  <c r="O2585" i="1"/>
  <c r="K2585" i="1"/>
  <c r="J2585" i="1"/>
  <c r="AR2584" i="1"/>
  <c r="AP2584" i="1"/>
  <c r="AN2584" i="1"/>
  <c r="AM2584" i="1"/>
  <c r="AQ2584" i="1" s="1"/>
  <c r="O2584" i="1"/>
  <c r="K2584" i="1"/>
  <c r="J2584" i="1"/>
  <c r="AR2583" i="1"/>
  <c r="AP2583" i="1"/>
  <c r="AN2583" i="1"/>
  <c r="AM2583" i="1"/>
  <c r="AQ2583" i="1" s="1"/>
  <c r="O2583" i="1"/>
  <c r="K2583" i="1"/>
  <c r="J2583" i="1"/>
  <c r="AR2582" i="1"/>
  <c r="AP2582" i="1"/>
  <c r="AN2582" i="1"/>
  <c r="AM2582" i="1"/>
  <c r="AQ2582" i="1" s="1"/>
  <c r="O2582" i="1"/>
  <c r="K2582" i="1"/>
  <c r="J2582" i="1"/>
  <c r="AR2581" i="1"/>
  <c r="AP2581" i="1"/>
  <c r="AN2581" i="1"/>
  <c r="AM2581" i="1"/>
  <c r="AQ2581" i="1" s="1"/>
  <c r="O2581" i="1"/>
  <c r="K2581" i="1"/>
  <c r="J2581" i="1"/>
  <c r="AR2580" i="1"/>
  <c r="AP2580" i="1"/>
  <c r="AN2580" i="1"/>
  <c r="AM2580" i="1"/>
  <c r="AQ2580" i="1" s="1"/>
  <c r="O2580" i="1"/>
  <c r="K2580" i="1"/>
  <c r="J2580" i="1"/>
  <c r="AR2579" i="1"/>
  <c r="AP2579" i="1"/>
  <c r="AN2579" i="1"/>
  <c r="AM2579" i="1"/>
  <c r="AQ2579" i="1" s="1"/>
  <c r="O2579" i="1"/>
  <c r="K2579" i="1"/>
  <c r="J2579" i="1"/>
  <c r="AR2578" i="1"/>
  <c r="AP2578" i="1"/>
  <c r="AN2578" i="1"/>
  <c r="AM2578" i="1"/>
  <c r="AQ2578" i="1" s="1"/>
  <c r="O2578" i="1"/>
  <c r="K2578" i="1"/>
  <c r="J2578" i="1"/>
  <c r="AR2577" i="1"/>
  <c r="AP2577" i="1"/>
  <c r="AN2577" i="1"/>
  <c r="AM2577" i="1"/>
  <c r="AQ2577" i="1" s="1"/>
  <c r="O2577" i="1"/>
  <c r="K2577" i="1"/>
  <c r="J2577" i="1"/>
  <c r="AR2576" i="1"/>
  <c r="AP2576" i="1"/>
  <c r="AN2576" i="1"/>
  <c r="AM2576" i="1"/>
  <c r="O2576" i="1"/>
  <c r="AG2576" i="1" s="1"/>
  <c r="AQ2576" i="1" s="1"/>
  <c r="K2576" i="1"/>
  <c r="J2576" i="1"/>
  <c r="AR2575" i="1"/>
  <c r="AP2575" i="1"/>
  <c r="AN2575" i="1"/>
  <c r="AM2575" i="1"/>
  <c r="AG2575" i="1"/>
  <c r="AQ2575" i="1" s="1"/>
  <c r="O2575" i="1"/>
  <c r="K2575" i="1"/>
  <c r="J2575" i="1"/>
  <c r="AR2574" i="1"/>
  <c r="AP2574" i="1"/>
  <c r="AN2574" i="1"/>
  <c r="AM2574" i="1"/>
  <c r="O2574" i="1"/>
  <c r="K2574" i="1"/>
  <c r="J2574" i="1"/>
  <c r="AR2573" i="1"/>
  <c r="AP2573" i="1"/>
  <c r="AN2573" i="1"/>
  <c r="AM2573" i="1"/>
  <c r="O2573" i="1"/>
  <c r="K2573" i="1"/>
  <c r="J2573" i="1"/>
  <c r="AR2572" i="1"/>
  <c r="AP2572" i="1"/>
  <c r="AN2572" i="1"/>
  <c r="AM2572" i="1"/>
  <c r="AQ2572" i="1" s="1"/>
  <c r="O2572" i="1"/>
  <c r="K2572" i="1"/>
  <c r="J2572" i="1"/>
  <c r="AR2571" i="1"/>
  <c r="AP2571" i="1"/>
  <c r="AN2571" i="1"/>
  <c r="AM2571" i="1"/>
  <c r="O2571" i="1"/>
  <c r="K2571" i="1"/>
  <c r="J2571" i="1"/>
  <c r="AR2570" i="1"/>
  <c r="AP2570" i="1"/>
  <c r="AN2570" i="1"/>
  <c r="AM2570" i="1"/>
  <c r="O2570" i="1"/>
  <c r="AG2570" i="1" s="1"/>
  <c r="K2570" i="1"/>
  <c r="J2570" i="1"/>
  <c r="AR2569" i="1"/>
  <c r="AP2569" i="1"/>
  <c r="AN2569" i="1"/>
  <c r="AM2569" i="1"/>
  <c r="O2569" i="1"/>
  <c r="AG2569" i="1" s="1"/>
  <c r="K2569" i="1"/>
  <c r="J2569" i="1"/>
  <c r="AR2568" i="1"/>
  <c r="AP2568" i="1"/>
  <c r="AN2568" i="1"/>
  <c r="AM2568" i="1"/>
  <c r="AG2568" i="1"/>
  <c r="AQ2568" i="1" s="1"/>
  <c r="O2568" i="1"/>
  <c r="K2568" i="1"/>
  <c r="J2568" i="1"/>
  <c r="AR2567" i="1"/>
  <c r="AP2567" i="1"/>
  <c r="AN2567" i="1"/>
  <c r="AM2567" i="1"/>
  <c r="AQ2567" i="1" s="1"/>
  <c r="O2567" i="1"/>
  <c r="K2567" i="1"/>
  <c r="J2567" i="1"/>
  <c r="AR2566" i="1"/>
  <c r="AP2566" i="1"/>
  <c r="AN2566" i="1"/>
  <c r="AM2566" i="1"/>
  <c r="AQ2566" i="1" s="1"/>
  <c r="O2566" i="1"/>
  <c r="K2566" i="1"/>
  <c r="J2566" i="1"/>
  <c r="AR2565" i="1"/>
  <c r="AP2565" i="1"/>
  <c r="AN2565" i="1"/>
  <c r="AM2565" i="1"/>
  <c r="AQ2565" i="1" s="1"/>
  <c r="O2565" i="1"/>
  <c r="K2565" i="1"/>
  <c r="J2565" i="1"/>
  <c r="AR2564" i="1"/>
  <c r="AP2564" i="1"/>
  <c r="AN2564" i="1"/>
  <c r="AM2564" i="1"/>
  <c r="AQ2564" i="1" s="1"/>
  <c r="O2564" i="1"/>
  <c r="K2564" i="1"/>
  <c r="J2564" i="1"/>
  <c r="AR2563" i="1"/>
  <c r="AP2563" i="1"/>
  <c r="AN2563" i="1"/>
  <c r="AM2563" i="1"/>
  <c r="AQ2563" i="1" s="1"/>
  <c r="O2563" i="1"/>
  <c r="K2563" i="1"/>
  <c r="J2563" i="1"/>
  <c r="AR2562" i="1"/>
  <c r="AP2562" i="1"/>
  <c r="AN2562" i="1"/>
  <c r="AM2562" i="1"/>
  <c r="AQ2562" i="1" s="1"/>
  <c r="O2562" i="1"/>
  <c r="K2562" i="1"/>
  <c r="J2562" i="1"/>
  <c r="AR2561" i="1"/>
  <c r="AP2561" i="1"/>
  <c r="AN2561" i="1"/>
  <c r="AM2561" i="1"/>
  <c r="AQ2561" i="1" s="1"/>
  <c r="O2561" i="1"/>
  <c r="K2561" i="1"/>
  <c r="J2561" i="1"/>
  <c r="AR2560" i="1"/>
  <c r="AP2560" i="1"/>
  <c r="AN2560" i="1"/>
  <c r="AM2560" i="1"/>
  <c r="AQ2560" i="1" s="1"/>
  <c r="O2560" i="1"/>
  <c r="K2560" i="1"/>
  <c r="J2560" i="1"/>
  <c r="AR2559" i="1"/>
  <c r="AP2559" i="1"/>
  <c r="AN2559" i="1"/>
  <c r="AM2559" i="1"/>
  <c r="AQ2559" i="1" s="1"/>
  <c r="O2559" i="1"/>
  <c r="K2559" i="1"/>
  <c r="J2559" i="1"/>
  <c r="AR2558" i="1"/>
  <c r="AP2558" i="1"/>
  <c r="AN2558" i="1"/>
  <c r="AM2558" i="1"/>
  <c r="AQ2558" i="1" s="1"/>
  <c r="O2558" i="1"/>
  <c r="K2558" i="1"/>
  <c r="J2558" i="1"/>
  <c r="AR2557" i="1"/>
  <c r="AP2557" i="1"/>
  <c r="AN2557" i="1"/>
  <c r="AM2557" i="1"/>
  <c r="AQ2557" i="1" s="1"/>
  <c r="O2557" i="1"/>
  <c r="K2557" i="1"/>
  <c r="J2557" i="1"/>
  <c r="AR2556" i="1"/>
  <c r="AP2556" i="1"/>
  <c r="AN2556" i="1"/>
  <c r="AM2556" i="1"/>
  <c r="AQ2556" i="1" s="1"/>
  <c r="O2556" i="1"/>
  <c r="K2556" i="1"/>
  <c r="J2556" i="1"/>
  <c r="AR2555" i="1"/>
  <c r="AP2555" i="1"/>
  <c r="AN2555" i="1"/>
  <c r="AM2555" i="1"/>
  <c r="AG2555" i="1"/>
  <c r="O2555" i="1"/>
  <c r="K2555" i="1"/>
  <c r="J2555" i="1"/>
  <c r="AR2554" i="1"/>
  <c r="AP2554" i="1"/>
  <c r="AN2554" i="1"/>
  <c r="AM2554" i="1"/>
  <c r="AQ2554" i="1" s="1"/>
  <c r="O2554" i="1"/>
  <c r="K2554" i="1"/>
  <c r="J2554" i="1"/>
  <c r="AR2553" i="1"/>
  <c r="AP2553" i="1"/>
  <c r="AN2553" i="1"/>
  <c r="AM2553" i="1"/>
  <c r="O2553" i="1"/>
  <c r="AG2553" i="1" s="1"/>
  <c r="AQ2553" i="1" s="1"/>
  <c r="K2553" i="1"/>
  <c r="J2553" i="1"/>
  <c r="AR2552" i="1"/>
  <c r="AP2552" i="1"/>
  <c r="AN2552" i="1"/>
  <c r="AM2552" i="1"/>
  <c r="AG2552" i="1"/>
  <c r="AQ2552" i="1" s="1"/>
  <c r="O2552" i="1"/>
  <c r="K2552" i="1"/>
  <c r="J2552" i="1"/>
  <c r="AR2551" i="1"/>
  <c r="AP2551" i="1"/>
  <c r="AN2551" i="1"/>
  <c r="AM2551" i="1"/>
  <c r="AG2551" i="1"/>
  <c r="AQ2551" i="1" s="1"/>
  <c r="O2551" i="1"/>
  <c r="K2551" i="1"/>
  <c r="J2551" i="1"/>
  <c r="AR2550" i="1"/>
  <c r="AP2550" i="1"/>
  <c r="AN2550" i="1"/>
  <c r="AM2550" i="1"/>
  <c r="O2550" i="1"/>
  <c r="K2550" i="1"/>
  <c r="J2550" i="1"/>
  <c r="AR2549" i="1"/>
  <c r="AP2549" i="1"/>
  <c r="AN2549" i="1"/>
  <c r="AM2549" i="1"/>
  <c r="AQ2549" i="1" s="1"/>
  <c r="O2549" i="1"/>
  <c r="K2549" i="1"/>
  <c r="J2549" i="1"/>
  <c r="AR2548" i="1"/>
  <c r="AP2548" i="1"/>
  <c r="AN2548" i="1"/>
  <c r="AM2548" i="1"/>
  <c r="O2548" i="1"/>
  <c r="K2548" i="1"/>
  <c r="J2548" i="1"/>
  <c r="AR2547" i="1"/>
  <c r="AP2547" i="1"/>
  <c r="AN2547" i="1"/>
  <c r="AM2547" i="1"/>
  <c r="AQ2547" i="1" s="1"/>
  <c r="O2547" i="1"/>
  <c r="K2547" i="1"/>
  <c r="J2547" i="1"/>
  <c r="AR2546" i="1"/>
  <c r="AP2546" i="1"/>
  <c r="AN2546" i="1"/>
  <c r="AM2546" i="1"/>
  <c r="O2546" i="1"/>
  <c r="K2546" i="1"/>
  <c r="J2546" i="1"/>
  <c r="AR2545" i="1"/>
  <c r="AP2545" i="1"/>
  <c r="AN2545" i="1"/>
  <c r="AM2545" i="1"/>
  <c r="AQ2545" i="1" s="1"/>
  <c r="O2545" i="1"/>
  <c r="K2545" i="1"/>
  <c r="J2545" i="1"/>
  <c r="AR2544" i="1"/>
  <c r="AP2544" i="1"/>
  <c r="AN2544" i="1"/>
  <c r="AM2544" i="1"/>
  <c r="O2544" i="1"/>
  <c r="K2544" i="1"/>
  <c r="J2544" i="1"/>
  <c r="AR2543" i="1"/>
  <c r="AP2543" i="1"/>
  <c r="AN2543" i="1"/>
  <c r="AM2543" i="1"/>
  <c r="AQ2543" i="1" s="1"/>
  <c r="O2543" i="1"/>
  <c r="K2543" i="1"/>
  <c r="J2543" i="1"/>
  <c r="AR2542" i="1"/>
  <c r="AP2542" i="1"/>
  <c r="AN2542" i="1"/>
  <c r="AM2542" i="1"/>
  <c r="O2542" i="1"/>
  <c r="K2542" i="1"/>
  <c r="J2542" i="1"/>
  <c r="AR2541" i="1"/>
  <c r="AP2541" i="1"/>
  <c r="AN2541" i="1"/>
  <c r="AM2541" i="1"/>
  <c r="AQ2541" i="1" s="1"/>
  <c r="O2541" i="1"/>
  <c r="K2541" i="1"/>
  <c r="J2541" i="1"/>
  <c r="AR2540" i="1"/>
  <c r="AP2540" i="1"/>
  <c r="AN2540" i="1"/>
  <c r="AM2540" i="1"/>
  <c r="O2540" i="1"/>
  <c r="K2540" i="1"/>
  <c r="J2540" i="1"/>
  <c r="AR2539" i="1"/>
  <c r="AP2539" i="1"/>
  <c r="AN2539" i="1"/>
  <c r="AM2539" i="1"/>
  <c r="AQ2539" i="1" s="1"/>
  <c r="O2539" i="1"/>
  <c r="K2539" i="1"/>
  <c r="J2539" i="1"/>
  <c r="AR2538" i="1"/>
  <c r="AP2538" i="1"/>
  <c r="AN2538" i="1"/>
  <c r="AM2538" i="1"/>
  <c r="O2538" i="1"/>
  <c r="K2538" i="1"/>
  <c r="J2538" i="1"/>
  <c r="AR2537" i="1"/>
  <c r="AP2537" i="1"/>
  <c r="AN2537" i="1"/>
  <c r="AM2537" i="1"/>
  <c r="AQ2537" i="1" s="1"/>
  <c r="O2537" i="1"/>
  <c r="K2537" i="1"/>
  <c r="J2537" i="1"/>
  <c r="AR2536" i="1"/>
  <c r="AP2536" i="1"/>
  <c r="AN2536" i="1"/>
  <c r="AM2536" i="1"/>
  <c r="O2536" i="1"/>
  <c r="K2536" i="1"/>
  <c r="J2536" i="1"/>
  <c r="AR2535" i="1"/>
  <c r="AP2535" i="1"/>
  <c r="AN2535" i="1"/>
  <c r="AM2535" i="1"/>
  <c r="AQ2535" i="1" s="1"/>
  <c r="O2535" i="1"/>
  <c r="K2535" i="1"/>
  <c r="J2535" i="1"/>
  <c r="AR2534" i="1"/>
  <c r="AP2534" i="1"/>
  <c r="AN2534" i="1"/>
  <c r="AM2534" i="1"/>
  <c r="O2534" i="1"/>
  <c r="K2534" i="1"/>
  <c r="J2534" i="1"/>
  <c r="AR2533" i="1"/>
  <c r="AP2533" i="1"/>
  <c r="AN2533" i="1"/>
  <c r="AM2533" i="1"/>
  <c r="AQ2533" i="1" s="1"/>
  <c r="O2533" i="1"/>
  <c r="K2533" i="1"/>
  <c r="J2533" i="1"/>
  <c r="AR2532" i="1"/>
  <c r="AP2532" i="1"/>
  <c r="AN2532" i="1"/>
  <c r="AM2532" i="1"/>
  <c r="O2532" i="1"/>
  <c r="K2532" i="1"/>
  <c r="J2532" i="1"/>
  <c r="AR2531" i="1"/>
  <c r="AP2531" i="1"/>
  <c r="AN2531" i="1"/>
  <c r="AM2531" i="1"/>
  <c r="AQ2531" i="1" s="1"/>
  <c r="O2531" i="1"/>
  <c r="K2531" i="1"/>
  <c r="J2531" i="1"/>
  <c r="AR2530" i="1"/>
  <c r="AP2530" i="1"/>
  <c r="AN2530" i="1"/>
  <c r="AM2530" i="1"/>
  <c r="O2530" i="1"/>
  <c r="K2530" i="1"/>
  <c r="J2530" i="1"/>
  <c r="AR2529" i="1"/>
  <c r="AP2529" i="1"/>
  <c r="AN2529" i="1"/>
  <c r="AM2529" i="1"/>
  <c r="AQ2529" i="1" s="1"/>
  <c r="O2529" i="1"/>
  <c r="K2529" i="1"/>
  <c r="J2529" i="1"/>
  <c r="AR2528" i="1"/>
  <c r="AP2528" i="1"/>
  <c r="AN2528" i="1"/>
  <c r="AM2528" i="1"/>
  <c r="O2528" i="1"/>
  <c r="K2528" i="1"/>
  <c r="J2528" i="1"/>
  <c r="AR2527" i="1"/>
  <c r="AP2527" i="1"/>
  <c r="AN2527" i="1"/>
  <c r="AM2527" i="1"/>
  <c r="AG2527" i="1"/>
  <c r="O2527" i="1"/>
  <c r="K2527" i="1"/>
  <c r="J2527" i="1"/>
  <c r="AR2526" i="1"/>
  <c r="AP2526" i="1"/>
  <c r="AN2526" i="1"/>
  <c r="AM2526" i="1"/>
  <c r="O2526" i="1"/>
  <c r="K2526" i="1"/>
  <c r="J2526" i="1"/>
  <c r="AR2525" i="1"/>
  <c r="AP2525" i="1"/>
  <c r="AN2525" i="1"/>
  <c r="AM2525" i="1"/>
  <c r="O2525" i="1"/>
  <c r="AG2525" i="1" s="1"/>
  <c r="K2525" i="1"/>
  <c r="J2525" i="1"/>
  <c r="AR2524" i="1"/>
  <c r="AP2524" i="1"/>
  <c r="AN2524" i="1"/>
  <c r="AM2524" i="1"/>
  <c r="AG2524" i="1"/>
  <c r="AQ2524" i="1" s="1"/>
  <c r="O2524" i="1"/>
  <c r="K2524" i="1"/>
  <c r="J2524" i="1"/>
  <c r="AR2523" i="1"/>
  <c r="AP2523" i="1"/>
  <c r="AN2523" i="1"/>
  <c r="AM2523" i="1"/>
  <c r="O2523" i="1"/>
  <c r="AG2523" i="1" s="1"/>
  <c r="AQ2523" i="1" s="1"/>
  <c r="K2523" i="1"/>
  <c r="J2523" i="1"/>
  <c r="AR2522" i="1"/>
  <c r="AP2522" i="1"/>
  <c r="AN2522" i="1"/>
  <c r="AQ2522" i="1" s="1"/>
  <c r="AM2522" i="1"/>
  <c r="O2522" i="1"/>
  <c r="K2522" i="1"/>
  <c r="J2522" i="1"/>
  <c r="AR2521" i="1"/>
  <c r="AP2521" i="1"/>
  <c r="AN2521" i="1"/>
  <c r="AQ2521" i="1" s="1"/>
  <c r="AM2521" i="1"/>
  <c r="O2521" i="1"/>
  <c r="K2521" i="1"/>
  <c r="J2521" i="1"/>
  <c r="AR2520" i="1"/>
  <c r="AP2520" i="1"/>
  <c r="AN2520" i="1"/>
  <c r="AQ2520" i="1" s="1"/>
  <c r="AM2520" i="1"/>
  <c r="O2520" i="1"/>
  <c r="K2520" i="1"/>
  <c r="J2520" i="1"/>
  <c r="AR2519" i="1"/>
  <c r="AP2519" i="1"/>
  <c r="AN2519" i="1"/>
  <c r="AQ2519" i="1" s="1"/>
  <c r="AM2519" i="1"/>
  <c r="O2519" i="1"/>
  <c r="K2519" i="1"/>
  <c r="J2519" i="1"/>
  <c r="AR2518" i="1"/>
  <c r="AP2518" i="1"/>
  <c r="AN2518" i="1"/>
  <c r="AQ2518" i="1" s="1"/>
  <c r="AM2518" i="1"/>
  <c r="O2518" i="1"/>
  <c r="K2518" i="1"/>
  <c r="J2518" i="1"/>
  <c r="AR2517" i="1"/>
  <c r="AP2517" i="1"/>
  <c r="AN2517" i="1"/>
  <c r="AQ2517" i="1" s="1"/>
  <c r="AM2517" i="1"/>
  <c r="O2517" i="1"/>
  <c r="K2517" i="1"/>
  <c r="J2517" i="1"/>
  <c r="AR2516" i="1"/>
  <c r="AP2516" i="1"/>
  <c r="AN2516" i="1"/>
  <c r="AQ2516" i="1" s="1"/>
  <c r="AM2516" i="1"/>
  <c r="O2516" i="1"/>
  <c r="K2516" i="1"/>
  <c r="J2516" i="1"/>
  <c r="AR2515" i="1"/>
  <c r="AP2515" i="1"/>
  <c r="AN2515" i="1"/>
  <c r="AQ2515" i="1" s="1"/>
  <c r="AM2515" i="1"/>
  <c r="O2515" i="1"/>
  <c r="K2515" i="1"/>
  <c r="J2515" i="1"/>
  <c r="AR2514" i="1"/>
  <c r="AP2514" i="1"/>
  <c r="AN2514" i="1"/>
  <c r="AQ2514" i="1" s="1"/>
  <c r="AM2514" i="1"/>
  <c r="O2514" i="1"/>
  <c r="K2514" i="1"/>
  <c r="J2514" i="1"/>
  <c r="AR2513" i="1"/>
  <c r="AP2513" i="1"/>
  <c r="AN2513" i="1"/>
  <c r="AQ2513" i="1" s="1"/>
  <c r="AM2513" i="1"/>
  <c r="O2513" i="1"/>
  <c r="K2513" i="1"/>
  <c r="J2513" i="1"/>
  <c r="AR2512" i="1"/>
  <c r="AP2512" i="1"/>
  <c r="AN2512" i="1"/>
  <c r="AQ2512" i="1" s="1"/>
  <c r="AM2512" i="1"/>
  <c r="O2512" i="1"/>
  <c r="K2512" i="1"/>
  <c r="J2512" i="1"/>
  <c r="AR2511" i="1"/>
  <c r="AP2511" i="1"/>
  <c r="AN2511" i="1"/>
  <c r="AQ2511" i="1" s="1"/>
  <c r="AM2511" i="1"/>
  <c r="O2511" i="1"/>
  <c r="K2511" i="1"/>
  <c r="J2511" i="1"/>
  <c r="AR2510" i="1"/>
  <c r="AP2510" i="1"/>
  <c r="AN2510" i="1"/>
  <c r="AQ2510" i="1" s="1"/>
  <c r="AM2510" i="1"/>
  <c r="O2510" i="1"/>
  <c r="K2510" i="1"/>
  <c r="J2510" i="1"/>
  <c r="AR2509" i="1"/>
  <c r="AP2509" i="1"/>
  <c r="AN2509" i="1"/>
  <c r="AQ2509" i="1" s="1"/>
  <c r="AM2509" i="1"/>
  <c r="O2509" i="1"/>
  <c r="K2509" i="1"/>
  <c r="J2509" i="1"/>
  <c r="AR2508" i="1"/>
  <c r="AP2508" i="1"/>
  <c r="AN2508" i="1"/>
  <c r="AQ2508" i="1" s="1"/>
  <c r="AM2508" i="1"/>
  <c r="O2508" i="1"/>
  <c r="K2508" i="1"/>
  <c r="J2508" i="1"/>
  <c r="AR2507" i="1"/>
  <c r="AP2507" i="1"/>
  <c r="AN2507" i="1"/>
  <c r="AQ2507" i="1" s="1"/>
  <c r="AM2507" i="1"/>
  <c r="O2507" i="1"/>
  <c r="K2507" i="1"/>
  <c r="J2507" i="1"/>
  <c r="AR2506" i="1"/>
  <c r="AP2506" i="1"/>
  <c r="AN2506" i="1"/>
  <c r="AQ2506" i="1" s="1"/>
  <c r="AM2506" i="1"/>
  <c r="O2506" i="1"/>
  <c r="K2506" i="1"/>
  <c r="J2506" i="1"/>
  <c r="AR2505" i="1"/>
  <c r="AP2505" i="1"/>
  <c r="AN2505" i="1"/>
  <c r="AQ2505" i="1" s="1"/>
  <c r="AM2505" i="1"/>
  <c r="O2505" i="1"/>
  <c r="K2505" i="1"/>
  <c r="J2505" i="1"/>
  <c r="AR2504" i="1"/>
  <c r="AP2504" i="1"/>
  <c r="AN2504" i="1"/>
  <c r="AQ2504" i="1" s="1"/>
  <c r="AM2504" i="1"/>
  <c r="O2504" i="1"/>
  <c r="K2504" i="1"/>
  <c r="J2504" i="1"/>
  <c r="AR2503" i="1"/>
  <c r="AP2503" i="1"/>
  <c r="AN2503" i="1"/>
  <c r="AQ2503" i="1" s="1"/>
  <c r="AM2503" i="1"/>
  <c r="O2503" i="1"/>
  <c r="K2503" i="1"/>
  <c r="J2503" i="1"/>
  <c r="AR2502" i="1"/>
  <c r="AP2502" i="1"/>
  <c r="AN2502" i="1"/>
  <c r="AQ2502" i="1" s="1"/>
  <c r="AM2502" i="1"/>
  <c r="O2502" i="1"/>
  <c r="K2502" i="1"/>
  <c r="J2502" i="1"/>
  <c r="AR2501" i="1"/>
  <c r="AP2501" i="1"/>
  <c r="AN2501" i="1"/>
  <c r="AQ2501" i="1" s="1"/>
  <c r="AM2501" i="1"/>
  <c r="O2501" i="1"/>
  <c r="K2501" i="1"/>
  <c r="J2501" i="1"/>
  <c r="AR2500" i="1"/>
  <c r="AP2500" i="1"/>
  <c r="AN2500" i="1"/>
  <c r="AQ2500" i="1" s="1"/>
  <c r="AM2500" i="1"/>
  <c r="O2500" i="1"/>
  <c r="K2500" i="1"/>
  <c r="J2500" i="1"/>
  <c r="AR2499" i="1"/>
  <c r="AP2499" i="1"/>
  <c r="AN2499" i="1"/>
  <c r="AQ2499" i="1" s="1"/>
  <c r="AM2499" i="1"/>
  <c r="O2499" i="1"/>
  <c r="K2499" i="1"/>
  <c r="J2499" i="1"/>
  <c r="AR2498" i="1"/>
  <c r="AP2498" i="1"/>
  <c r="AN2498" i="1"/>
  <c r="AQ2498" i="1" s="1"/>
  <c r="AM2498" i="1"/>
  <c r="O2498" i="1"/>
  <c r="K2498" i="1"/>
  <c r="J2498" i="1"/>
  <c r="AR2497" i="1"/>
  <c r="AP2497" i="1"/>
  <c r="AN2497" i="1"/>
  <c r="AQ2497" i="1" s="1"/>
  <c r="AM2497" i="1"/>
  <c r="O2497" i="1"/>
  <c r="K2497" i="1"/>
  <c r="J2497" i="1"/>
  <c r="AR2496" i="1"/>
  <c r="AP2496" i="1"/>
  <c r="AN2496" i="1"/>
  <c r="AM2496" i="1"/>
  <c r="AG2496" i="1"/>
  <c r="AQ2496" i="1" s="1"/>
  <c r="O2496" i="1"/>
  <c r="K2496" i="1"/>
  <c r="J2496" i="1"/>
  <c r="AR2495" i="1"/>
  <c r="AP2495" i="1"/>
  <c r="AN2495" i="1"/>
  <c r="AM2495" i="1"/>
  <c r="O2495" i="1"/>
  <c r="K2495" i="1"/>
  <c r="J2495" i="1"/>
  <c r="AR2494" i="1"/>
  <c r="AP2494" i="1"/>
  <c r="AN2494" i="1"/>
  <c r="AM2494" i="1"/>
  <c r="O2494" i="1"/>
  <c r="K2494" i="1"/>
  <c r="J2494" i="1"/>
  <c r="AR2493" i="1"/>
  <c r="AP2493" i="1"/>
  <c r="AN2493" i="1"/>
  <c r="AM2493" i="1"/>
  <c r="AQ2493" i="1" s="1"/>
  <c r="O2493" i="1"/>
  <c r="K2493" i="1"/>
  <c r="J2493" i="1"/>
  <c r="AR2492" i="1"/>
  <c r="AP2492" i="1"/>
  <c r="AN2492" i="1"/>
  <c r="AM2492" i="1"/>
  <c r="O2492" i="1"/>
  <c r="K2492" i="1"/>
  <c r="J2492" i="1"/>
  <c r="AR2491" i="1"/>
  <c r="AP2491" i="1"/>
  <c r="AN2491" i="1"/>
  <c r="AM2491" i="1"/>
  <c r="O2491" i="1"/>
  <c r="K2491" i="1"/>
  <c r="J2491" i="1"/>
  <c r="AR2490" i="1"/>
  <c r="AP2490" i="1"/>
  <c r="AN2490" i="1"/>
  <c r="AM2490" i="1"/>
  <c r="O2490" i="1"/>
  <c r="K2490" i="1"/>
  <c r="J2490" i="1"/>
  <c r="AR2489" i="1"/>
  <c r="AP2489" i="1"/>
  <c r="AN2489" i="1"/>
  <c r="AM2489" i="1"/>
  <c r="AQ2489" i="1" s="1"/>
  <c r="O2489" i="1"/>
  <c r="K2489" i="1"/>
  <c r="J2489" i="1"/>
  <c r="AR2488" i="1"/>
  <c r="AP2488" i="1"/>
  <c r="AN2488" i="1"/>
  <c r="AM2488" i="1"/>
  <c r="O2488" i="1"/>
  <c r="K2488" i="1"/>
  <c r="J2488" i="1"/>
  <c r="AR2487" i="1"/>
  <c r="AP2487" i="1"/>
  <c r="AN2487" i="1"/>
  <c r="AM2487" i="1"/>
  <c r="O2487" i="1"/>
  <c r="K2487" i="1"/>
  <c r="J2487" i="1"/>
  <c r="AR2486" i="1"/>
  <c r="AP2486" i="1"/>
  <c r="AN2486" i="1"/>
  <c r="AM2486" i="1"/>
  <c r="O2486" i="1"/>
  <c r="K2486" i="1"/>
  <c r="J2486" i="1"/>
  <c r="AR2485" i="1"/>
  <c r="AP2485" i="1"/>
  <c r="AN2485" i="1"/>
  <c r="AM2485" i="1"/>
  <c r="AQ2485" i="1" s="1"/>
  <c r="O2485" i="1"/>
  <c r="K2485" i="1"/>
  <c r="J2485" i="1"/>
  <c r="AR2484" i="1"/>
  <c r="AP2484" i="1"/>
  <c r="AN2484" i="1"/>
  <c r="AM2484" i="1"/>
  <c r="O2484" i="1"/>
  <c r="K2484" i="1"/>
  <c r="J2484" i="1"/>
  <c r="AR2483" i="1"/>
  <c r="AP2483" i="1"/>
  <c r="AN2483" i="1"/>
  <c r="AM2483" i="1"/>
  <c r="O2483" i="1"/>
  <c r="K2483" i="1"/>
  <c r="J2483" i="1"/>
  <c r="AR2482" i="1"/>
  <c r="AP2482" i="1"/>
  <c r="AN2482" i="1"/>
  <c r="AM2482" i="1"/>
  <c r="O2482" i="1"/>
  <c r="K2482" i="1"/>
  <c r="J2482" i="1"/>
  <c r="AR2481" i="1"/>
  <c r="AP2481" i="1"/>
  <c r="AN2481" i="1"/>
  <c r="AM2481" i="1"/>
  <c r="AQ2481" i="1" s="1"/>
  <c r="O2481" i="1"/>
  <c r="K2481" i="1"/>
  <c r="J2481" i="1"/>
  <c r="AR2480" i="1"/>
  <c r="AP2480" i="1"/>
  <c r="AN2480" i="1"/>
  <c r="AM2480" i="1"/>
  <c r="O2480" i="1"/>
  <c r="K2480" i="1"/>
  <c r="J2480" i="1"/>
  <c r="AR2479" i="1"/>
  <c r="AP2479" i="1"/>
  <c r="AN2479" i="1"/>
  <c r="AM2479" i="1"/>
  <c r="O2479" i="1"/>
  <c r="K2479" i="1"/>
  <c r="J2479" i="1"/>
  <c r="AR2478" i="1"/>
  <c r="AP2478" i="1"/>
  <c r="AN2478" i="1"/>
  <c r="AM2478" i="1"/>
  <c r="O2478" i="1"/>
  <c r="K2478" i="1"/>
  <c r="J2478" i="1"/>
  <c r="AR2477" i="1"/>
  <c r="AP2477" i="1"/>
  <c r="AN2477" i="1"/>
  <c r="AM2477" i="1"/>
  <c r="AQ2477" i="1" s="1"/>
  <c r="O2477" i="1"/>
  <c r="K2477" i="1"/>
  <c r="J2477" i="1"/>
  <c r="AR2476" i="1"/>
  <c r="AP2476" i="1"/>
  <c r="AN2476" i="1"/>
  <c r="AM2476" i="1"/>
  <c r="O2476" i="1"/>
  <c r="AG2476" i="1" s="1"/>
  <c r="AQ2476" i="1" s="1"/>
  <c r="K2476" i="1"/>
  <c r="J2476" i="1"/>
  <c r="AR2475" i="1"/>
  <c r="AP2475" i="1"/>
  <c r="AN2475" i="1"/>
  <c r="AM2475" i="1"/>
  <c r="AG2475" i="1"/>
  <c r="AQ2475" i="1" s="1"/>
  <c r="O2475" i="1"/>
  <c r="K2475" i="1"/>
  <c r="J2475" i="1"/>
  <c r="AR2474" i="1"/>
  <c r="AP2474" i="1"/>
  <c r="AN2474" i="1"/>
  <c r="AM2474" i="1"/>
  <c r="AG2474" i="1"/>
  <c r="AQ2474" i="1" s="1"/>
  <c r="O2474" i="1"/>
  <c r="K2474" i="1"/>
  <c r="J2474" i="1"/>
  <c r="AR2473" i="1"/>
  <c r="AP2473" i="1"/>
  <c r="AN2473" i="1"/>
  <c r="AM2473" i="1"/>
  <c r="AQ2473" i="1" s="1"/>
  <c r="O2473" i="1"/>
  <c r="K2473" i="1"/>
  <c r="J2473" i="1"/>
  <c r="AR2472" i="1"/>
  <c r="AP2472" i="1"/>
  <c r="AN2472" i="1"/>
  <c r="AM2472" i="1"/>
  <c r="O2472" i="1"/>
  <c r="K2472" i="1"/>
  <c r="J2472" i="1"/>
  <c r="AR2471" i="1"/>
  <c r="AP2471" i="1"/>
  <c r="AN2471" i="1"/>
  <c r="AM2471" i="1"/>
  <c r="O2471" i="1"/>
  <c r="K2471" i="1"/>
  <c r="J2471" i="1"/>
  <c r="AR2470" i="1"/>
  <c r="AP2470" i="1"/>
  <c r="AN2470" i="1"/>
  <c r="AM2470" i="1"/>
  <c r="AQ2470" i="1" s="1"/>
  <c r="O2470" i="1"/>
  <c r="K2470" i="1"/>
  <c r="J2470" i="1"/>
  <c r="AR2469" i="1"/>
  <c r="AP2469" i="1"/>
  <c r="AN2469" i="1"/>
  <c r="AM2469" i="1"/>
  <c r="AQ2469" i="1" s="1"/>
  <c r="O2469" i="1"/>
  <c r="K2469" i="1"/>
  <c r="J2469" i="1"/>
  <c r="AR2468" i="1"/>
  <c r="AP2468" i="1"/>
  <c r="AN2468" i="1"/>
  <c r="AM2468" i="1"/>
  <c r="O2468" i="1"/>
  <c r="K2468" i="1"/>
  <c r="J2468" i="1"/>
  <c r="AR2467" i="1"/>
  <c r="AP2467" i="1"/>
  <c r="AN2467" i="1"/>
  <c r="AM2467" i="1"/>
  <c r="O2467" i="1"/>
  <c r="K2467" i="1"/>
  <c r="J2467" i="1"/>
  <c r="AR2466" i="1"/>
  <c r="AP2466" i="1"/>
  <c r="AN2466" i="1"/>
  <c r="AM2466" i="1"/>
  <c r="AQ2466" i="1" s="1"/>
  <c r="O2466" i="1"/>
  <c r="K2466" i="1"/>
  <c r="J2466" i="1"/>
  <c r="AR2465" i="1"/>
  <c r="AP2465" i="1"/>
  <c r="AN2465" i="1"/>
  <c r="AM2465" i="1"/>
  <c r="AQ2465" i="1" s="1"/>
  <c r="O2465" i="1"/>
  <c r="K2465" i="1"/>
  <c r="J2465" i="1"/>
  <c r="AR2464" i="1"/>
  <c r="AP2464" i="1"/>
  <c r="AN2464" i="1"/>
  <c r="AM2464" i="1"/>
  <c r="O2464" i="1"/>
  <c r="K2464" i="1"/>
  <c r="J2464" i="1"/>
  <c r="AR2463" i="1"/>
  <c r="AP2463" i="1"/>
  <c r="AN2463" i="1"/>
  <c r="AM2463" i="1"/>
  <c r="O2463" i="1"/>
  <c r="K2463" i="1"/>
  <c r="J2463" i="1"/>
  <c r="AR2462" i="1"/>
  <c r="AP2462" i="1"/>
  <c r="AN2462" i="1"/>
  <c r="AM2462" i="1"/>
  <c r="AQ2462" i="1" s="1"/>
  <c r="O2462" i="1"/>
  <c r="K2462" i="1"/>
  <c r="J2462" i="1"/>
  <c r="AR2461" i="1"/>
  <c r="AP2461" i="1"/>
  <c r="AN2461" i="1"/>
  <c r="AM2461" i="1"/>
  <c r="AQ2461" i="1" s="1"/>
  <c r="O2461" i="1"/>
  <c r="K2461" i="1"/>
  <c r="J2461" i="1"/>
  <c r="AR2460" i="1"/>
  <c r="AP2460" i="1"/>
  <c r="AN2460" i="1"/>
  <c r="AM2460" i="1"/>
  <c r="O2460" i="1"/>
  <c r="K2460" i="1"/>
  <c r="J2460" i="1"/>
  <c r="AR2459" i="1"/>
  <c r="AP2459" i="1"/>
  <c r="AN2459" i="1"/>
  <c r="AM2459" i="1"/>
  <c r="O2459" i="1"/>
  <c r="K2459" i="1"/>
  <c r="J2459" i="1"/>
  <c r="AR2458" i="1"/>
  <c r="AP2458" i="1"/>
  <c r="AN2458" i="1"/>
  <c r="AM2458" i="1"/>
  <c r="AQ2458" i="1" s="1"/>
  <c r="O2458" i="1"/>
  <c r="K2458" i="1"/>
  <c r="J2458" i="1"/>
  <c r="AR2457" i="1"/>
  <c r="AP2457" i="1"/>
  <c r="AN2457" i="1"/>
  <c r="AM2457" i="1"/>
  <c r="AQ2457" i="1" s="1"/>
  <c r="O2457" i="1"/>
  <c r="K2457" i="1"/>
  <c r="J2457" i="1"/>
  <c r="AR2456" i="1"/>
  <c r="AP2456" i="1"/>
  <c r="AN2456" i="1"/>
  <c r="AM2456" i="1"/>
  <c r="O2456" i="1"/>
  <c r="K2456" i="1"/>
  <c r="J2456" i="1"/>
  <c r="AR2455" i="1"/>
  <c r="AP2455" i="1"/>
  <c r="AN2455" i="1"/>
  <c r="AM2455" i="1"/>
  <c r="O2455" i="1"/>
  <c r="K2455" i="1"/>
  <c r="J2455" i="1"/>
  <c r="AR2454" i="1"/>
  <c r="AP2454" i="1"/>
  <c r="AN2454" i="1"/>
  <c r="AM2454" i="1"/>
  <c r="AQ2454" i="1" s="1"/>
  <c r="O2454" i="1"/>
  <c r="K2454" i="1"/>
  <c r="J2454" i="1"/>
  <c r="AR2453" i="1"/>
  <c r="AP2453" i="1"/>
  <c r="AN2453" i="1"/>
  <c r="AM2453" i="1"/>
  <c r="AQ2453" i="1" s="1"/>
  <c r="O2453" i="1"/>
  <c r="K2453" i="1"/>
  <c r="J2453" i="1"/>
  <c r="AR2452" i="1"/>
  <c r="AP2452" i="1"/>
  <c r="AN2452" i="1"/>
  <c r="AM2452" i="1"/>
  <c r="O2452" i="1"/>
  <c r="K2452" i="1"/>
  <c r="J2452" i="1"/>
  <c r="AR2451" i="1"/>
  <c r="AP2451" i="1"/>
  <c r="AN2451" i="1"/>
  <c r="AM2451" i="1"/>
  <c r="O2451" i="1"/>
  <c r="K2451" i="1"/>
  <c r="J2451" i="1"/>
  <c r="AR2450" i="1"/>
  <c r="AP2450" i="1"/>
  <c r="AN2450" i="1"/>
  <c r="AM2450" i="1"/>
  <c r="AQ2450" i="1" s="1"/>
  <c r="O2450" i="1"/>
  <c r="K2450" i="1"/>
  <c r="J2450" i="1"/>
  <c r="AR2449" i="1"/>
  <c r="AP2449" i="1"/>
  <c r="AN2449" i="1"/>
  <c r="AM2449" i="1"/>
  <c r="AQ2449" i="1" s="1"/>
  <c r="O2449" i="1"/>
  <c r="K2449" i="1"/>
  <c r="J2449" i="1"/>
  <c r="AR2448" i="1"/>
  <c r="AP2448" i="1"/>
  <c r="AN2448" i="1"/>
  <c r="AM2448" i="1"/>
  <c r="O2448" i="1"/>
  <c r="K2448" i="1"/>
  <c r="J2448" i="1"/>
  <c r="AR2447" i="1"/>
  <c r="AP2447" i="1"/>
  <c r="AN2447" i="1"/>
  <c r="AM2447" i="1"/>
  <c r="O2447" i="1"/>
  <c r="K2447" i="1"/>
  <c r="J2447" i="1"/>
  <c r="AR2446" i="1"/>
  <c r="AP2446" i="1"/>
  <c r="AN2446" i="1"/>
  <c r="AM2446" i="1"/>
  <c r="AQ2446" i="1" s="1"/>
  <c r="O2446" i="1"/>
  <c r="K2446" i="1"/>
  <c r="J2446" i="1"/>
  <c r="AR2445" i="1"/>
  <c r="AP2445" i="1"/>
  <c r="AN2445" i="1"/>
  <c r="AM2445" i="1"/>
  <c r="AQ2445" i="1" s="1"/>
  <c r="O2445" i="1"/>
  <c r="K2445" i="1"/>
  <c r="J2445" i="1"/>
  <c r="AR2444" i="1"/>
  <c r="AP2444" i="1"/>
  <c r="AN2444" i="1"/>
  <c r="AM2444" i="1"/>
  <c r="O2444" i="1"/>
  <c r="AG2444" i="1" s="1"/>
  <c r="K2444" i="1"/>
  <c r="J2444" i="1"/>
  <c r="AR2443" i="1"/>
  <c r="AP2443" i="1"/>
  <c r="AN2443" i="1"/>
  <c r="AM2443" i="1"/>
  <c r="O2443" i="1"/>
  <c r="AG2443" i="1" s="1"/>
  <c r="K2443" i="1"/>
  <c r="J2443" i="1"/>
  <c r="AR2442" i="1"/>
  <c r="AP2442" i="1"/>
  <c r="AN2442" i="1"/>
  <c r="AM2442" i="1"/>
  <c r="O2442" i="1"/>
  <c r="AG2442" i="1" s="1"/>
  <c r="AQ2442" i="1" s="1"/>
  <c r="K2442" i="1"/>
  <c r="J2442" i="1"/>
  <c r="AR2441" i="1"/>
  <c r="AP2441" i="1"/>
  <c r="AN2441" i="1"/>
  <c r="AM2441" i="1"/>
  <c r="AG2441" i="1"/>
  <c r="AQ2441" i="1" s="1"/>
  <c r="O2441" i="1"/>
  <c r="K2441" i="1"/>
  <c r="J2441" i="1"/>
  <c r="AR2440" i="1"/>
  <c r="AP2440" i="1"/>
  <c r="AN2440" i="1"/>
  <c r="AM2440" i="1"/>
  <c r="O2440" i="1"/>
  <c r="AG2440" i="1" s="1"/>
  <c r="AQ2440" i="1" s="1"/>
  <c r="K2440" i="1"/>
  <c r="J2440" i="1"/>
  <c r="AR2439" i="1"/>
  <c r="AP2439" i="1"/>
  <c r="AN2439" i="1"/>
  <c r="AQ2439" i="1" s="1"/>
  <c r="AM2439" i="1"/>
  <c r="O2439" i="1"/>
  <c r="K2439" i="1"/>
  <c r="J2439" i="1"/>
  <c r="AR2438" i="1"/>
  <c r="AP2438" i="1"/>
  <c r="AN2438" i="1"/>
  <c r="AQ2438" i="1" s="1"/>
  <c r="AM2438" i="1"/>
  <c r="O2438" i="1"/>
  <c r="K2438" i="1"/>
  <c r="J2438" i="1"/>
  <c r="AR2437" i="1"/>
  <c r="AP2437" i="1"/>
  <c r="AN2437" i="1"/>
  <c r="AM2437" i="1"/>
  <c r="O2437" i="1"/>
  <c r="K2437" i="1"/>
  <c r="J2437" i="1"/>
  <c r="AR2436" i="1"/>
  <c r="AP2436" i="1"/>
  <c r="AN2436" i="1"/>
  <c r="AM2436" i="1"/>
  <c r="O2436" i="1"/>
  <c r="K2436" i="1"/>
  <c r="J2436" i="1"/>
  <c r="AR2435" i="1"/>
  <c r="AP2435" i="1"/>
  <c r="AN2435" i="1"/>
  <c r="AM2435" i="1"/>
  <c r="O2435" i="1"/>
  <c r="AG2435" i="1" s="1"/>
  <c r="K2435" i="1"/>
  <c r="J2435" i="1"/>
  <c r="AR2434" i="1"/>
  <c r="AP2434" i="1"/>
  <c r="AN2434" i="1"/>
  <c r="AM2434" i="1"/>
  <c r="O2434" i="1"/>
  <c r="AG2434" i="1" s="1"/>
  <c r="AQ2434" i="1" s="1"/>
  <c r="K2434" i="1"/>
  <c r="J2434" i="1"/>
  <c r="AR2433" i="1"/>
  <c r="AP2433" i="1"/>
  <c r="AN2433" i="1"/>
  <c r="AM2433" i="1"/>
  <c r="AG2433" i="1"/>
  <c r="AQ2433" i="1" s="1"/>
  <c r="O2433" i="1"/>
  <c r="K2433" i="1"/>
  <c r="J2433" i="1"/>
  <c r="AR2432" i="1"/>
  <c r="AP2432" i="1"/>
  <c r="AN2432" i="1"/>
  <c r="AM2432" i="1"/>
  <c r="O2432" i="1"/>
  <c r="AG2432" i="1" s="1"/>
  <c r="AQ2432" i="1" s="1"/>
  <c r="K2432" i="1"/>
  <c r="J2432" i="1"/>
  <c r="AR2431" i="1"/>
  <c r="AP2431" i="1"/>
  <c r="AN2431" i="1"/>
  <c r="AM2431" i="1"/>
  <c r="O2431" i="1"/>
  <c r="K2431" i="1"/>
  <c r="J2431" i="1"/>
  <c r="AR2430" i="1"/>
  <c r="AP2430" i="1"/>
  <c r="AN2430" i="1"/>
  <c r="AQ2430" i="1" s="1"/>
  <c r="AM2430" i="1"/>
  <c r="O2430" i="1"/>
  <c r="K2430" i="1"/>
  <c r="J2430" i="1"/>
  <c r="AR2429" i="1"/>
  <c r="AP2429" i="1"/>
  <c r="AN2429" i="1"/>
  <c r="AM2429" i="1"/>
  <c r="O2429" i="1"/>
  <c r="K2429" i="1"/>
  <c r="J2429" i="1"/>
  <c r="AR2428" i="1"/>
  <c r="AP2428" i="1"/>
  <c r="AN2428" i="1"/>
  <c r="AM2428" i="1"/>
  <c r="O2428" i="1"/>
  <c r="K2428" i="1"/>
  <c r="J2428" i="1"/>
  <c r="AR2427" i="1"/>
  <c r="AP2427" i="1"/>
  <c r="AN2427" i="1"/>
  <c r="AM2427" i="1"/>
  <c r="O2427" i="1"/>
  <c r="K2427" i="1"/>
  <c r="J2427" i="1"/>
  <c r="AR2426" i="1"/>
  <c r="AP2426" i="1"/>
  <c r="AN2426" i="1"/>
  <c r="AQ2426" i="1" s="1"/>
  <c r="AM2426" i="1"/>
  <c r="O2426" i="1"/>
  <c r="K2426" i="1"/>
  <c r="J2426" i="1"/>
  <c r="AR2425" i="1"/>
  <c r="AP2425" i="1"/>
  <c r="AN2425" i="1"/>
  <c r="AM2425" i="1"/>
  <c r="O2425" i="1"/>
  <c r="K2425" i="1"/>
  <c r="J2425" i="1"/>
  <c r="AR2424" i="1"/>
  <c r="AP2424" i="1"/>
  <c r="AN2424" i="1"/>
  <c r="AM2424" i="1"/>
  <c r="O2424" i="1"/>
  <c r="K2424" i="1"/>
  <c r="J2424" i="1"/>
  <c r="AR2423" i="1"/>
  <c r="AP2423" i="1"/>
  <c r="AN2423" i="1"/>
  <c r="AM2423" i="1"/>
  <c r="O2423" i="1"/>
  <c r="AG2423" i="1" s="1"/>
  <c r="K2423" i="1"/>
  <c r="J2423" i="1"/>
  <c r="AR2422" i="1"/>
  <c r="AP2422" i="1"/>
  <c r="AN2422" i="1"/>
  <c r="AM2422" i="1"/>
  <c r="O2422" i="1"/>
  <c r="AG2422" i="1" s="1"/>
  <c r="AQ2422" i="1" s="1"/>
  <c r="K2422" i="1"/>
  <c r="J2422" i="1"/>
  <c r="AR2421" i="1"/>
  <c r="AQ2421" i="1"/>
  <c r="AP2421" i="1"/>
  <c r="AN2421" i="1"/>
  <c r="AM2421" i="1"/>
  <c r="O2421" i="1"/>
  <c r="K2421" i="1"/>
  <c r="J2421" i="1"/>
  <c r="AR2420" i="1"/>
  <c r="AP2420" i="1"/>
  <c r="AN2420" i="1"/>
  <c r="AM2420" i="1"/>
  <c r="AG2420" i="1"/>
  <c r="AQ2420" i="1" s="1"/>
  <c r="O2420" i="1"/>
  <c r="K2420" i="1"/>
  <c r="J2420" i="1"/>
  <c r="AR2419" i="1"/>
  <c r="AP2419" i="1"/>
  <c r="AN2419" i="1"/>
  <c r="AM2419" i="1"/>
  <c r="AQ2419" i="1" s="1"/>
  <c r="O2419" i="1"/>
  <c r="K2419" i="1"/>
  <c r="J2419" i="1"/>
  <c r="AR2418" i="1"/>
  <c r="AP2418" i="1"/>
  <c r="AN2418" i="1"/>
  <c r="AM2418" i="1"/>
  <c r="O2418" i="1"/>
  <c r="K2418" i="1"/>
  <c r="J2418" i="1"/>
  <c r="AR2417" i="1"/>
  <c r="AP2417" i="1"/>
  <c r="AN2417" i="1"/>
  <c r="AM2417" i="1"/>
  <c r="O2417" i="1"/>
  <c r="K2417" i="1"/>
  <c r="J2417" i="1"/>
  <c r="AR2416" i="1"/>
  <c r="AP2416" i="1"/>
  <c r="AN2416" i="1"/>
  <c r="AM2416" i="1"/>
  <c r="O2416" i="1"/>
  <c r="AG2416" i="1" s="1"/>
  <c r="K2416" i="1"/>
  <c r="J2416" i="1"/>
  <c r="AR2415" i="1"/>
  <c r="AP2415" i="1"/>
  <c r="AN2415" i="1"/>
  <c r="AM2415" i="1"/>
  <c r="O2415" i="1"/>
  <c r="K2415" i="1"/>
  <c r="J2415" i="1"/>
  <c r="AR2414" i="1"/>
  <c r="AP2414" i="1"/>
  <c r="AN2414" i="1"/>
  <c r="AM2414" i="1"/>
  <c r="O2414" i="1"/>
  <c r="AG2414" i="1" s="1"/>
  <c r="K2414" i="1"/>
  <c r="J2414" i="1"/>
  <c r="AR2413" i="1"/>
  <c r="AP2413" i="1"/>
  <c r="AQ2413" i="1" s="1"/>
  <c r="AN2413" i="1"/>
  <c r="AM2413" i="1"/>
  <c r="O2413" i="1"/>
  <c r="K2413" i="1"/>
  <c r="J2413" i="1"/>
  <c r="AR2412" i="1"/>
  <c r="AP2412" i="1"/>
  <c r="AN2412" i="1"/>
  <c r="AM2412" i="1"/>
  <c r="O2412" i="1"/>
  <c r="AG2412" i="1" s="1"/>
  <c r="AQ2412" i="1" s="1"/>
  <c r="K2412" i="1"/>
  <c r="J2412" i="1"/>
  <c r="AR2411" i="1"/>
  <c r="AP2411" i="1"/>
  <c r="AN2411" i="1"/>
  <c r="AM2411" i="1"/>
  <c r="AG2411" i="1"/>
  <c r="AQ2411" i="1" s="1"/>
  <c r="O2411" i="1"/>
  <c r="K2411" i="1"/>
  <c r="J2411" i="1"/>
  <c r="AR2410" i="1"/>
  <c r="AP2410" i="1"/>
  <c r="AN2410" i="1"/>
  <c r="AM2410" i="1"/>
  <c r="O2410" i="1"/>
  <c r="AG2410" i="1" s="1"/>
  <c r="AQ2410" i="1" s="1"/>
  <c r="K2410" i="1"/>
  <c r="J2410" i="1"/>
  <c r="AR2409" i="1"/>
  <c r="AP2409" i="1"/>
  <c r="AN2409" i="1"/>
  <c r="AM2409" i="1"/>
  <c r="O2409" i="1"/>
  <c r="AG2409" i="1" s="1"/>
  <c r="K2409" i="1"/>
  <c r="J2409" i="1"/>
  <c r="AR2408" i="1"/>
  <c r="AP2408" i="1"/>
  <c r="AN2408" i="1"/>
  <c r="AM2408" i="1"/>
  <c r="O2408" i="1"/>
  <c r="AG2408" i="1" s="1"/>
  <c r="AQ2408" i="1" s="1"/>
  <c r="K2408" i="1"/>
  <c r="J2408" i="1"/>
  <c r="AR2407" i="1"/>
  <c r="AP2407" i="1"/>
  <c r="AN2407" i="1"/>
  <c r="AM2407" i="1"/>
  <c r="AG2407" i="1"/>
  <c r="AQ2407" i="1" s="1"/>
  <c r="O2407" i="1"/>
  <c r="K2407" i="1"/>
  <c r="J2407" i="1"/>
  <c r="AR2406" i="1"/>
  <c r="AP2406" i="1"/>
  <c r="AN2406" i="1"/>
  <c r="AM2406" i="1"/>
  <c r="O2406" i="1"/>
  <c r="AG2406" i="1" s="1"/>
  <c r="AQ2406" i="1" s="1"/>
  <c r="K2406" i="1"/>
  <c r="J2406" i="1"/>
  <c r="AR2405" i="1"/>
  <c r="AP2405" i="1"/>
  <c r="AN2405" i="1"/>
  <c r="AM2405" i="1"/>
  <c r="O2405" i="1"/>
  <c r="K2405" i="1"/>
  <c r="J2405" i="1"/>
  <c r="AR2404" i="1"/>
  <c r="AP2404" i="1"/>
  <c r="AN2404" i="1"/>
  <c r="AM2404" i="1"/>
  <c r="O2404" i="1"/>
  <c r="AG2404" i="1" s="1"/>
  <c r="AQ2404" i="1" s="1"/>
  <c r="K2404" i="1"/>
  <c r="J2404" i="1"/>
  <c r="AR2403" i="1"/>
  <c r="AP2403" i="1"/>
  <c r="AQ2403" i="1" s="1"/>
  <c r="AN2403" i="1"/>
  <c r="AM2403" i="1"/>
  <c r="O2403" i="1"/>
  <c r="K2403" i="1"/>
  <c r="J2403" i="1"/>
  <c r="AR2402" i="1"/>
  <c r="AP2402" i="1"/>
  <c r="AN2402" i="1"/>
  <c r="AM2402" i="1"/>
  <c r="O2402" i="1"/>
  <c r="AG2402" i="1" s="1"/>
  <c r="AQ2402" i="1" s="1"/>
  <c r="K2402" i="1"/>
  <c r="J2402" i="1"/>
  <c r="AR2401" i="1"/>
  <c r="AP2401" i="1"/>
  <c r="AN2401" i="1"/>
  <c r="AM2401" i="1"/>
  <c r="AG2401" i="1"/>
  <c r="AQ2401" i="1" s="1"/>
  <c r="O2401" i="1"/>
  <c r="K2401" i="1"/>
  <c r="J2401" i="1"/>
  <c r="AR2400" i="1"/>
  <c r="AP2400" i="1"/>
  <c r="AN2400" i="1"/>
  <c r="AM2400" i="1"/>
  <c r="AQ2400" i="1" s="1"/>
  <c r="O2400" i="1"/>
  <c r="K2400" i="1"/>
  <c r="J2400" i="1"/>
  <c r="AR2399" i="1"/>
  <c r="AP2399" i="1"/>
  <c r="AN2399" i="1"/>
  <c r="AM2399" i="1"/>
  <c r="O2399" i="1"/>
  <c r="AG2399" i="1" s="1"/>
  <c r="K2399" i="1"/>
  <c r="J2399" i="1"/>
  <c r="AR2398" i="1"/>
  <c r="AP2398" i="1"/>
  <c r="AQ2398" i="1" s="1"/>
  <c r="AN2398" i="1"/>
  <c r="AM2398" i="1"/>
  <c r="O2398" i="1"/>
  <c r="K2398" i="1"/>
  <c r="J2398" i="1"/>
  <c r="AR2397" i="1"/>
  <c r="AP2397" i="1"/>
  <c r="AQ2397" i="1" s="1"/>
  <c r="AN2397" i="1"/>
  <c r="AM2397" i="1"/>
  <c r="O2397" i="1"/>
  <c r="K2397" i="1"/>
  <c r="J2397" i="1"/>
  <c r="AR2396" i="1"/>
  <c r="AP2396" i="1"/>
  <c r="AQ2396" i="1" s="1"/>
  <c r="AN2396" i="1"/>
  <c r="AM2396" i="1"/>
  <c r="O2396" i="1"/>
  <c r="K2396" i="1"/>
  <c r="J2396" i="1"/>
  <c r="AR2395" i="1"/>
  <c r="AP2395" i="1"/>
  <c r="AN2395" i="1"/>
  <c r="AQ2395" i="1" s="1"/>
  <c r="AM2395" i="1"/>
  <c r="O2395" i="1"/>
  <c r="K2395" i="1"/>
  <c r="J2395" i="1"/>
  <c r="AR2394" i="1"/>
  <c r="AP2394" i="1"/>
  <c r="AN2394" i="1"/>
  <c r="AQ2394" i="1" s="1"/>
  <c r="AM2394" i="1"/>
  <c r="O2394" i="1"/>
  <c r="K2394" i="1"/>
  <c r="J2394" i="1"/>
  <c r="AR2393" i="1"/>
  <c r="AP2393" i="1"/>
  <c r="AN2393" i="1"/>
  <c r="AQ2393" i="1" s="1"/>
  <c r="AM2393" i="1"/>
  <c r="O2393" i="1"/>
  <c r="K2393" i="1"/>
  <c r="J2393" i="1"/>
  <c r="AR2392" i="1"/>
  <c r="AP2392" i="1"/>
  <c r="AN2392" i="1"/>
  <c r="AQ2392" i="1" s="1"/>
  <c r="AM2392" i="1"/>
  <c r="O2392" i="1"/>
  <c r="K2392" i="1"/>
  <c r="J2392" i="1"/>
  <c r="AR2391" i="1"/>
  <c r="AP2391" i="1"/>
  <c r="AN2391" i="1"/>
  <c r="AM2391" i="1"/>
  <c r="O2391" i="1"/>
  <c r="AG2391" i="1" s="1"/>
  <c r="AQ2391" i="1" s="1"/>
  <c r="K2391" i="1"/>
  <c r="J2391" i="1"/>
  <c r="AR2390" i="1"/>
  <c r="AQ2390" i="1"/>
  <c r="AP2390" i="1"/>
  <c r="AN2390" i="1"/>
  <c r="AM2390" i="1"/>
  <c r="O2390" i="1"/>
  <c r="K2390" i="1"/>
  <c r="J2390" i="1"/>
  <c r="AR2389" i="1"/>
  <c r="AP2389" i="1"/>
  <c r="AN2389" i="1"/>
  <c r="AM2389" i="1"/>
  <c r="AG2389" i="1"/>
  <c r="AQ2389" i="1" s="1"/>
  <c r="O2389" i="1"/>
  <c r="K2389" i="1"/>
  <c r="J2389" i="1"/>
  <c r="AR2388" i="1"/>
  <c r="AP2388" i="1"/>
  <c r="AN2388" i="1"/>
  <c r="AM2388" i="1"/>
  <c r="AQ2388" i="1" s="1"/>
  <c r="O2388" i="1"/>
  <c r="K2388" i="1"/>
  <c r="J2388" i="1"/>
  <c r="AR2387" i="1"/>
  <c r="AP2387" i="1"/>
  <c r="AN2387" i="1"/>
  <c r="AM2387" i="1"/>
  <c r="AQ2387" i="1" s="1"/>
  <c r="O2387" i="1"/>
  <c r="K2387" i="1"/>
  <c r="J2387" i="1"/>
  <c r="AR2386" i="1"/>
  <c r="AP2386" i="1"/>
  <c r="AN2386" i="1"/>
  <c r="AM2386" i="1"/>
  <c r="AG2386" i="1"/>
  <c r="AQ2386" i="1" s="1"/>
  <c r="O2386" i="1"/>
  <c r="K2386" i="1"/>
  <c r="J2386" i="1"/>
  <c r="AR2385" i="1"/>
  <c r="AP2385" i="1"/>
  <c r="AN2385" i="1"/>
  <c r="AM2385" i="1"/>
  <c r="O2385" i="1"/>
  <c r="AG2385" i="1" s="1"/>
  <c r="K2385" i="1"/>
  <c r="J2385" i="1"/>
  <c r="AR2384" i="1"/>
  <c r="AP2384" i="1"/>
  <c r="AN2384" i="1"/>
  <c r="AM2384" i="1"/>
  <c r="AG2384" i="1"/>
  <c r="AQ2384" i="1" s="1"/>
  <c r="O2384" i="1"/>
  <c r="K2384" i="1"/>
  <c r="J2384" i="1"/>
  <c r="AR2383" i="1"/>
  <c r="AP2383" i="1"/>
  <c r="AN2383" i="1"/>
  <c r="AM2383" i="1"/>
  <c r="AQ2383" i="1" s="1"/>
  <c r="O2383" i="1"/>
  <c r="K2383" i="1"/>
  <c r="J2383" i="1"/>
  <c r="AR2382" i="1"/>
  <c r="AP2382" i="1"/>
  <c r="AN2382" i="1"/>
  <c r="AM2382" i="1"/>
  <c r="AQ2382" i="1" s="1"/>
  <c r="O2382" i="1"/>
  <c r="K2382" i="1"/>
  <c r="J2382" i="1"/>
  <c r="AR2381" i="1"/>
  <c r="AP2381" i="1"/>
  <c r="AN2381" i="1"/>
  <c r="AM2381" i="1"/>
  <c r="O2381" i="1"/>
  <c r="AG2381" i="1" s="1"/>
  <c r="AQ2381" i="1" s="1"/>
  <c r="K2381" i="1"/>
  <c r="J2381" i="1"/>
  <c r="AR2380" i="1"/>
  <c r="AP2380" i="1"/>
  <c r="AN2380" i="1"/>
  <c r="AM2380" i="1"/>
  <c r="O2380" i="1"/>
  <c r="AG2380" i="1" s="1"/>
  <c r="AQ2380" i="1" s="1"/>
  <c r="K2380" i="1"/>
  <c r="J2380" i="1"/>
  <c r="AR2379" i="1"/>
  <c r="AP2379" i="1"/>
  <c r="AN2379" i="1"/>
  <c r="AM2379" i="1"/>
  <c r="AG2379" i="1"/>
  <c r="AQ2379" i="1" s="1"/>
  <c r="O2379" i="1"/>
  <c r="K2379" i="1"/>
  <c r="J2379" i="1"/>
  <c r="AR2378" i="1"/>
  <c r="AP2378" i="1"/>
  <c r="AN2378" i="1"/>
  <c r="AM2378" i="1"/>
  <c r="AG2378" i="1"/>
  <c r="AQ2378" i="1" s="1"/>
  <c r="O2378" i="1"/>
  <c r="K2378" i="1"/>
  <c r="J2378" i="1"/>
  <c r="AR2377" i="1"/>
  <c r="AP2377" i="1"/>
  <c r="AN2377" i="1"/>
  <c r="AM2377" i="1"/>
  <c r="O2377" i="1"/>
  <c r="AG2377" i="1" s="1"/>
  <c r="AQ2377" i="1" s="1"/>
  <c r="K2377" i="1"/>
  <c r="J2377" i="1"/>
  <c r="AR2376" i="1"/>
  <c r="AP2376" i="1"/>
  <c r="AN2376" i="1"/>
  <c r="AQ2376" i="1" s="1"/>
  <c r="AM2376" i="1"/>
  <c r="O2376" i="1"/>
  <c r="K2376" i="1"/>
  <c r="J2376" i="1"/>
  <c r="AR2375" i="1"/>
  <c r="AP2375" i="1"/>
  <c r="AN2375" i="1"/>
  <c r="AQ2375" i="1" s="1"/>
  <c r="AM2375" i="1"/>
  <c r="O2375" i="1"/>
  <c r="K2375" i="1"/>
  <c r="J2375" i="1"/>
  <c r="AR2374" i="1"/>
  <c r="AP2374" i="1"/>
  <c r="AN2374" i="1"/>
  <c r="AM2374" i="1"/>
  <c r="O2374" i="1"/>
  <c r="AG2374" i="1" s="1"/>
  <c r="AQ2374" i="1" s="1"/>
  <c r="K2374" i="1"/>
  <c r="J2374" i="1"/>
  <c r="AR2373" i="1"/>
  <c r="AP2373" i="1"/>
  <c r="AN2373" i="1"/>
  <c r="AM2373" i="1"/>
  <c r="AG2373" i="1"/>
  <c r="AQ2373" i="1" s="1"/>
  <c r="O2373" i="1"/>
  <c r="K2373" i="1"/>
  <c r="J2373" i="1"/>
  <c r="AR2372" i="1"/>
  <c r="AP2372" i="1"/>
  <c r="AN2372" i="1"/>
  <c r="AM2372" i="1"/>
  <c r="AG2372" i="1"/>
  <c r="AQ2372" i="1" s="1"/>
  <c r="O2372" i="1"/>
  <c r="K2372" i="1"/>
  <c r="J2372" i="1"/>
  <c r="AR2371" i="1"/>
  <c r="AP2371" i="1"/>
  <c r="AN2371" i="1"/>
  <c r="AM2371" i="1"/>
  <c r="AQ2371" i="1" s="1"/>
  <c r="O2371" i="1"/>
  <c r="K2371" i="1"/>
  <c r="J2371" i="1"/>
  <c r="AR2370" i="1"/>
  <c r="AP2370" i="1"/>
  <c r="AN2370" i="1"/>
  <c r="AM2370" i="1"/>
  <c r="AQ2370" i="1" s="1"/>
  <c r="O2370" i="1"/>
  <c r="K2370" i="1"/>
  <c r="J2370" i="1"/>
  <c r="AR2369" i="1"/>
  <c r="AP2369" i="1"/>
  <c r="AN2369" i="1"/>
  <c r="AM2369" i="1"/>
  <c r="O2369" i="1"/>
  <c r="AG2369" i="1" s="1"/>
  <c r="AQ2369" i="1" s="1"/>
  <c r="K2369" i="1"/>
  <c r="J2369" i="1"/>
  <c r="AR2368" i="1"/>
  <c r="AP2368" i="1"/>
  <c r="AN2368" i="1"/>
  <c r="AQ2368" i="1" s="1"/>
  <c r="AM2368" i="1"/>
  <c r="O2368" i="1"/>
  <c r="K2368" i="1"/>
  <c r="J2368" i="1"/>
  <c r="AR2367" i="1"/>
  <c r="AP2367" i="1"/>
  <c r="AN2367" i="1"/>
  <c r="AM2367" i="1"/>
  <c r="O2367" i="1"/>
  <c r="AG2367" i="1" s="1"/>
  <c r="AQ2367" i="1" s="1"/>
  <c r="K2367" i="1"/>
  <c r="J2367" i="1"/>
  <c r="AR2366" i="1"/>
  <c r="AP2366" i="1"/>
  <c r="AN2366" i="1"/>
  <c r="AM2366" i="1"/>
  <c r="AG2366" i="1"/>
  <c r="AQ2366" i="1" s="1"/>
  <c r="O2366" i="1"/>
  <c r="K2366" i="1"/>
  <c r="J2366" i="1"/>
  <c r="AR2365" i="1"/>
  <c r="AP2365" i="1"/>
  <c r="AN2365" i="1"/>
  <c r="AM2365" i="1"/>
  <c r="AG2365" i="1"/>
  <c r="AQ2365" i="1" s="1"/>
  <c r="O2365" i="1"/>
  <c r="K2365" i="1"/>
  <c r="J2365" i="1"/>
  <c r="AR2364" i="1"/>
  <c r="AP2364" i="1"/>
  <c r="AN2364" i="1"/>
  <c r="AM2364" i="1"/>
  <c r="O2364" i="1"/>
  <c r="AG2364" i="1" s="1"/>
  <c r="AQ2364" i="1" s="1"/>
  <c r="K2364" i="1"/>
  <c r="J2364" i="1"/>
  <c r="AR2363" i="1"/>
  <c r="AP2363" i="1"/>
  <c r="AN2363" i="1"/>
  <c r="AM2363" i="1"/>
  <c r="O2363" i="1"/>
  <c r="AG2363" i="1" s="1"/>
  <c r="AQ2363" i="1" s="1"/>
  <c r="K2363" i="1"/>
  <c r="J2363" i="1"/>
  <c r="AR2362" i="1"/>
  <c r="AQ2362" i="1"/>
  <c r="AP2362" i="1"/>
  <c r="AN2362" i="1"/>
  <c r="AM2362" i="1"/>
  <c r="O2362" i="1"/>
  <c r="K2362" i="1"/>
  <c r="J2362" i="1"/>
  <c r="AR2361" i="1"/>
  <c r="AQ2361" i="1"/>
  <c r="AP2361" i="1"/>
  <c r="AN2361" i="1"/>
  <c r="AM2361" i="1"/>
  <c r="O2361" i="1"/>
  <c r="K2361" i="1"/>
  <c r="J2361" i="1"/>
  <c r="AR2360" i="1"/>
  <c r="AQ2360" i="1"/>
  <c r="AP2360" i="1"/>
  <c r="AN2360" i="1"/>
  <c r="AM2360" i="1"/>
  <c r="O2360" i="1"/>
  <c r="K2360" i="1"/>
  <c r="J2360" i="1"/>
  <c r="AR2359" i="1"/>
  <c r="AQ2359" i="1"/>
  <c r="AP2359" i="1"/>
  <c r="AN2359" i="1"/>
  <c r="AM2359" i="1"/>
  <c r="O2359" i="1"/>
  <c r="K2359" i="1"/>
  <c r="J2359" i="1"/>
  <c r="AR2358" i="1"/>
  <c r="AQ2358" i="1"/>
  <c r="AP2358" i="1"/>
  <c r="AN2358" i="1"/>
  <c r="AM2358" i="1"/>
  <c r="O2358" i="1"/>
  <c r="K2358" i="1"/>
  <c r="J2358" i="1"/>
  <c r="AR2357" i="1"/>
  <c r="AQ2357" i="1"/>
  <c r="AP2357" i="1"/>
  <c r="AN2357" i="1"/>
  <c r="AM2357" i="1"/>
  <c r="O2357" i="1"/>
  <c r="K2357" i="1"/>
  <c r="J2357" i="1"/>
  <c r="AR2356" i="1"/>
  <c r="AQ2356" i="1"/>
  <c r="AP2356" i="1"/>
  <c r="AN2356" i="1"/>
  <c r="AM2356" i="1"/>
  <c r="O2356" i="1"/>
  <c r="K2356" i="1"/>
  <c r="J2356" i="1"/>
  <c r="AR2355" i="1"/>
  <c r="AQ2355" i="1"/>
  <c r="AP2355" i="1"/>
  <c r="AN2355" i="1"/>
  <c r="AM2355" i="1"/>
  <c r="O2355" i="1"/>
  <c r="K2355" i="1"/>
  <c r="J2355" i="1"/>
  <c r="AR2354" i="1"/>
  <c r="AP2354" i="1"/>
  <c r="AN2354" i="1"/>
  <c r="AM2354" i="1"/>
  <c r="AG2354" i="1"/>
  <c r="AQ2354" i="1" s="1"/>
  <c r="O2354" i="1"/>
  <c r="K2354" i="1"/>
  <c r="J2354" i="1"/>
  <c r="AR2353" i="1"/>
  <c r="AP2353" i="1"/>
  <c r="AN2353" i="1"/>
  <c r="AM2353" i="1"/>
  <c r="AQ2353" i="1" s="1"/>
  <c r="O2353" i="1"/>
  <c r="K2353" i="1"/>
  <c r="J2353" i="1"/>
  <c r="AR2352" i="1"/>
  <c r="AP2352" i="1"/>
  <c r="AN2352" i="1"/>
  <c r="AM2352" i="1"/>
  <c r="AQ2352" i="1" s="1"/>
  <c r="O2352" i="1"/>
  <c r="K2352" i="1"/>
  <c r="J2352" i="1"/>
  <c r="AR2351" i="1"/>
  <c r="AP2351" i="1"/>
  <c r="AN2351" i="1"/>
  <c r="AM2351" i="1"/>
  <c r="AG2351" i="1"/>
  <c r="AQ2351" i="1" s="1"/>
  <c r="O2351" i="1"/>
  <c r="K2351" i="1"/>
  <c r="J2351" i="1"/>
  <c r="AR2350" i="1"/>
  <c r="AP2350" i="1"/>
  <c r="AN2350" i="1"/>
  <c r="AM2350" i="1"/>
  <c r="O2350" i="1"/>
  <c r="AG2350" i="1" s="1"/>
  <c r="AQ2350" i="1" s="1"/>
  <c r="K2350" i="1"/>
  <c r="J2350" i="1"/>
  <c r="AR2349" i="1"/>
  <c r="AP2349" i="1"/>
  <c r="AN2349" i="1"/>
  <c r="AM2349" i="1"/>
  <c r="O2349" i="1"/>
  <c r="AG2349" i="1" s="1"/>
  <c r="AQ2349" i="1" s="1"/>
  <c r="K2349" i="1"/>
  <c r="J2349" i="1"/>
  <c r="AR2348" i="1"/>
  <c r="AQ2348" i="1"/>
  <c r="AP2348" i="1"/>
  <c r="AN2348" i="1"/>
  <c r="AM2348" i="1"/>
  <c r="O2348" i="1"/>
  <c r="K2348" i="1"/>
  <c r="J2348" i="1"/>
  <c r="AR2347" i="1"/>
  <c r="AQ2347" i="1"/>
  <c r="AP2347" i="1"/>
  <c r="AN2347" i="1"/>
  <c r="AM2347" i="1"/>
  <c r="O2347" i="1"/>
  <c r="K2347" i="1"/>
  <c r="J2347" i="1"/>
  <c r="AR2346" i="1"/>
  <c r="AQ2346" i="1"/>
  <c r="AP2346" i="1"/>
  <c r="AN2346" i="1"/>
  <c r="AM2346" i="1"/>
  <c r="O2346" i="1"/>
  <c r="K2346" i="1"/>
  <c r="J2346" i="1"/>
  <c r="AR2345" i="1"/>
  <c r="AQ2345" i="1"/>
  <c r="AP2345" i="1"/>
  <c r="AN2345" i="1"/>
  <c r="AM2345" i="1"/>
  <c r="O2345" i="1"/>
  <c r="K2345" i="1"/>
  <c r="J2345" i="1"/>
  <c r="AR2344" i="1"/>
  <c r="AQ2344" i="1"/>
  <c r="AP2344" i="1"/>
  <c r="AN2344" i="1"/>
  <c r="AM2344" i="1"/>
  <c r="O2344" i="1"/>
  <c r="K2344" i="1"/>
  <c r="J2344" i="1"/>
  <c r="AR2343" i="1"/>
  <c r="AQ2343" i="1"/>
  <c r="AP2343" i="1"/>
  <c r="AN2343" i="1"/>
  <c r="AM2343" i="1"/>
  <c r="O2343" i="1"/>
  <c r="K2343" i="1"/>
  <c r="J2343" i="1"/>
  <c r="AR2342" i="1"/>
  <c r="AP2342" i="1"/>
  <c r="AN2342" i="1"/>
  <c r="AM2342" i="1"/>
  <c r="AG2342" i="1"/>
  <c r="AQ2342" i="1" s="1"/>
  <c r="O2342" i="1"/>
  <c r="K2342" i="1"/>
  <c r="J2342" i="1"/>
  <c r="AR2341" i="1"/>
  <c r="AP2341" i="1"/>
  <c r="AN2341" i="1"/>
  <c r="AM2341" i="1"/>
  <c r="AQ2341" i="1" s="1"/>
  <c r="O2341" i="1"/>
  <c r="K2341" i="1"/>
  <c r="J2341" i="1"/>
  <c r="AR2340" i="1"/>
  <c r="AP2340" i="1"/>
  <c r="AN2340" i="1"/>
  <c r="AM2340" i="1"/>
  <c r="AQ2340" i="1" s="1"/>
  <c r="O2340" i="1"/>
  <c r="K2340" i="1"/>
  <c r="J2340" i="1"/>
  <c r="AR2339" i="1"/>
  <c r="AP2339" i="1"/>
  <c r="AN2339" i="1"/>
  <c r="AM2339" i="1"/>
  <c r="AQ2339" i="1" s="1"/>
  <c r="O2339" i="1"/>
  <c r="K2339" i="1"/>
  <c r="J2339" i="1"/>
  <c r="AR2338" i="1"/>
  <c r="AP2338" i="1"/>
  <c r="AN2338" i="1"/>
  <c r="AM2338" i="1"/>
  <c r="AQ2338" i="1" s="1"/>
  <c r="O2338" i="1"/>
  <c r="K2338" i="1"/>
  <c r="J2338" i="1"/>
  <c r="AR2337" i="1"/>
  <c r="AP2337" i="1"/>
  <c r="AN2337" i="1"/>
  <c r="AM2337" i="1"/>
  <c r="AQ2337" i="1" s="1"/>
  <c r="O2337" i="1"/>
  <c r="K2337" i="1"/>
  <c r="J2337" i="1"/>
  <c r="AR2336" i="1"/>
  <c r="AP2336" i="1"/>
  <c r="AN2336" i="1"/>
  <c r="AM2336" i="1"/>
  <c r="AQ2336" i="1" s="1"/>
  <c r="O2336" i="1"/>
  <c r="K2336" i="1"/>
  <c r="J2336" i="1"/>
  <c r="AR2335" i="1"/>
  <c r="AP2335" i="1"/>
  <c r="AN2335" i="1"/>
  <c r="AM2335" i="1"/>
  <c r="AG2335" i="1"/>
  <c r="AQ2335" i="1" s="1"/>
  <c r="O2335" i="1"/>
  <c r="K2335" i="1"/>
  <c r="J2335" i="1"/>
  <c r="AR2334" i="1"/>
  <c r="AP2334" i="1"/>
  <c r="AN2334" i="1"/>
  <c r="AM2334" i="1"/>
  <c r="AQ2334" i="1" s="1"/>
  <c r="O2334" i="1"/>
  <c r="K2334" i="1"/>
  <c r="J2334" i="1"/>
  <c r="AR2333" i="1"/>
  <c r="AP2333" i="1"/>
  <c r="AN2333" i="1"/>
  <c r="AM2333" i="1"/>
  <c r="O2333" i="1"/>
  <c r="AG2333" i="1" s="1"/>
  <c r="AQ2333" i="1" s="1"/>
  <c r="K2333" i="1"/>
  <c r="J2333" i="1"/>
  <c r="AR2332" i="1"/>
  <c r="AP2332" i="1"/>
  <c r="AQ2332" i="1" s="1"/>
  <c r="AN2332" i="1"/>
  <c r="AM2332" i="1"/>
  <c r="O2332" i="1"/>
  <c r="K2332" i="1"/>
  <c r="J2332" i="1"/>
  <c r="AR2331" i="1"/>
  <c r="AP2331" i="1"/>
  <c r="AN2331" i="1"/>
  <c r="AM2331" i="1"/>
  <c r="O2331" i="1"/>
  <c r="AG2331" i="1" s="1"/>
  <c r="AQ2331" i="1" s="1"/>
  <c r="K2331" i="1"/>
  <c r="J2331" i="1"/>
  <c r="AR2330" i="1"/>
  <c r="AQ2330" i="1"/>
  <c r="AP2330" i="1"/>
  <c r="AN2330" i="1"/>
  <c r="AM2330" i="1"/>
  <c r="O2330" i="1"/>
  <c r="K2330" i="1"/>
  <c r="J2330" i="1"/>
  <c r="AR2329" i="1"/>
  <c r="AQ2329" i="1"/>
  <c r="AP2329" i="1"/>
  <c r="AN2329" i="1"/>
  <c r="AM2329" i="1"/>
  <c r="O2329" i="1"/>
  <c r="K2329" i="1"/>
  <c r="J2329" i="1"/>
  <c r="AR2328" i="1"/>
  <c r="AQ2328" i="1"/>
  <c r="AP2328" i="1"/>
  <c r="AN2328" i="1"/>
  <c r="AM2328" i="1"/>
  <c r="O2328" i="1"/>
  <c r="K2328" i="1"/>
  <c r="J2328" i="1"/>
  <c r="AR2327" i="1"/>
  <c r="AP2327" i="1"/>
  <c r="AN2327" i="1"/>
  <c r="AM2327" i="1"/>
  <c r="AG2327" i="1"/>
  <c r="AQ2327" i="1" s="1"/>
  <c r="O2327" i="1"/>
  <c r="K2327" i="1"/>
  <c r="J2327" i="1"/>
  <c r="AR2326" i="1"/>
  <c r="AP2326" i="1"/>
  <c r="AN2326" i="1"/>
  <c r="AM2326" i="1"/>
  <c r="AG2326" i="1"/>
  <c r="AQ2326" i="1" s="1"/>
  <c r="O2326" i="1"/>
  <c r="K2326" i="1"/>
  <c r="J2326" i="1"/>
  <c r="AR2325" i="1"/>
  <c r="AP2325" i="1"/>
  <c r="AN2325" i="1"/>
  <c r="AM2325" i="1"/>
  <c r="AQ2325" i="1" s="1"/>
  <c r="O2325" i="1"/>
  <c r="K2325" i="1"/>
  <c r="J2325" i="1"/>
  <c r="AR2324" i="1"/>
  <c r="AP2324" i="1"/>
  <c r="AN2324" i="1"/>
  <c r="AM2324" i="1"/>
  <c r="AQ2324" i="1" s="1"/>
  <c r="O2324" i="1"/>
  <c r="K2324" i="1"/>
  <c r="J2324" i="1"/>
  <c r="AR2323" i="1"/>
  <c r="AP2323" i="1"/>
  <c r="AN2323" i="1"/>
  <c r="AM2323" i="1"/>
  <c r="AQ2323" i="1" s="1"/>
  <c r="O2323" i="1"/>
  <c r="K2323" i="1"/>
  <c r="J2323" i="1"/>
  <c r="AR2322" i="1"/>
  <c r="AP2322" i="1"/>
  <c r="AN2322" i="1"/>
  <c r="AM2322" i="1"/>
  <c r="O2322" i="1"/>
  <c r="AG2322" i="1" s="1"/>
  <c r="AQ2322" i="1" s="1"/>
  <c r="K2322" i="1"/>
  <c r="J2322" i="1"/>
  <c r="AR2321" i="1"/>
  <c r="AP2321" i="1"/>
  <c r="AQ2321" i="1" s="1"/>
  <c r="AN2321" i="1"/>
  <c r="AM2321" i="1"/>
  <c r="O2321" i="1"/>
  <c r="K2321" i="1"/>
  <c r="J2321" i="1"/>
  <c r="AR2320" i="1"/>
  <c r="AP2320" i="1"/>
  <c r="AN2320" i="1"/>
  <c r="AM2320" i="1"/>
  <c r="O2320" i="1"/>
  <c r="AG2320" i="1" s="1"/>
  <c r="AQ2320" i="1" s="1"/>
  <c r="K2320" i="1"/>
  <c r="J2320" i="1"/>
  <c r="AR2319" i="1"/>
  <c r="AP2319" i="1"/>
  <c r="AN2319" i="1"/>
  <c r="AM2319" i="1"/>
  <c r="AG2319" i="1"/>
  <c r="AQ2319" i="1" s="1"/>
  <c r="O2319" i="1"/>
  <c r="K2319" i="1"/>
  <c r="J2319" i="1"/>
  <c r="AR2318" i="1"/>
  <c r="AP2318" i="1"/>
  <c r="AN2318" i="1"/>
  <c r="AM2318" i="1"/>
  <c r="AQ2318" i="1" s="1"/>
  <c r="O2318" i="1"/>
  <c r="K2318" i="1"/>
  <c r="J2318" i="1"/>
  <c r="AR2317" i="1"/>
  <c r="AP2317" i="1"/>
  <c r="AN2317" i="1"/>
  <c r="AM2317" i="1"/>
  <c r="AG2317" i="1"/>
  <c r="AQ2317" i="1" s="1"/>
  <c r="O2317" i="1"/>
  <c r="K2317" i="1"/>
  <c r="J2317" i="1"/>
  <c r="AR2316" i="1"/>
  <c r="AP2316" i="1"/>
  <c r="AN2316" i="1"/>
  <c r="AM2316" i="1"/>
  <c r="O2316" i="1"/>
  <c r="AG2316" i="1" s="1"/>
  <c r="AQ2316" i="1" s="1"/>
  <c r="K2316" i="1"/>
  <c r="J2316" i="1"/>
  <c r="AR2315" i="1"/>
  <c r="AP2315" i="1"/>
  <c r="AN2315" i="1"/>
  <c r="AM2315" i="1"/>
  <c r="O2315" i="1"/>
  <c r="AG2315" i="1" s="1"/>
  <c r="AQ2315" i="1" s="1"/>
  <c r="K2315" i="1"/>
  <c r="J2315" i="1"/>
  <c r="AR2314" i="1"/>
  <c r="AP2314" i="1"/>
  <c r="AN2314" i="1"/>
  <c r="AM2314" i="1"/>
  <c r="AG2314" i="1"/>
  <c r="AQ2314" i="1" s="1"/>
  <c r="O2314" i="1"/>
  <c r="K2314" i="1"/>
  <c r="J2314" i="1"/>
  <c r="AR2313" i="1"/>
  <c r="AP2313" i="1"/>
  <c r="AN2313" i="1"/>
  <c r="AM2313" i="1"/>
  <c r="AG2313" i="1"/>
  <c r="AQ2313" i="1" s="1"/>
  <c r="O2313" i="1"/>
  <c r="K2313" i="1"/>
  <c r="J2313" i="1"/>
  <c r="AR2312" i="1"/>
  <c r="AP2312" i="1"/>
  <c r="AN2312" i="1"/>
  <c r="AM2312" i="1"/>
  <c r="AQ2312" i="1" s="1"/>
  <c r="O2312" i="1"/>
  <c r="K2312" i="1"/>
  <c r="J2312" i="1"/>
  <c r="AR2311" i="1"/>
  <c r="AP2311" i="1"/>
  <c r="AN2311" i="1"/>
  <c r="AM2311" i="1"/>
  <c r="AQ2311" i="1" s="1"/>
  <c r="O2311" i="1"/>
  <c r="K2311" i="1"/>
  <c r="J2311" i="1"/>
  <c r="AR2310" i="1"/>
  <c r="AP2310" i="1"/>
  <c r="AN2310" i="1"/>
  <c r="AM2310" i="1"/>
  <c r="AQ2310" i="1" s="1"/>
  <c r="O2310" i="1"/>
  <c r="K2310" i="1"/>
  <c r="J2310" i="1"/>
  <c r="AR2309" i="1"/>
  <c r="AP2309" i="1"/>
  <c r="AN2309" i="1"/>
  <c r="AM2309" i="1"/>
  <c r="O2309" i="1"/>
  <c r="AG2309" i="1" s="1"/>
  <c r="AQ2309" i="1" s="1"/>
  <c r="K2309" i="1"/>
  <c r="J2309" i="1"/>
  <c r="AR2308" i="1"/>
  <c r="AP2308" i="1"/>
  <c r="AN2308" i="1"/>
  <c r="AM2308" i="1"/>
  <c r="O2308" i="1"/>
  <c r="AG2308" i="1" s="1"/>
  <c r="AQ2308" i="1" s="1"/>
  <c r="K2308" i="1"/>
  <c r="J2308" i="1"/>
  <c r="AR2307" i="1"/>
  <c r="AP2307" i="1"/>
  <c r="AN2307" i="1"/>
  <c r="AM2307" i="1"/>
  <c r="AG2307" i="1"/>
  <c r="AQ2307" i="1" s="1"/>
  <c r="O2307" i="1"/>
  <c r="K2307" i="1"/>
  <c r="J2307" i="1"/>
  <c r="AR2306" i="1"/>
  <c r="AP2306" i="1"/>
  <c r="AN2306" i="1"/>
  <c r="AM2306" i="1"/>
  <c r="AQ2306" i="1" s="1"/>
  <c r="O2306" i="1"/>
  <c r="K2306" i="1"/>
  <c r="J2306" i="1"/>
  <c r="AR2305" i="1"/>
  <c r="AP2305" i="1"/>
  <c r="AN2305" i="1"/>
  <c r="AM2305" i="1"/>
  <c r="AQ2305" i="1" s="1"/>
  <c r="O2305" i="1"/>
  <c r="K2305" i="1"/>
  <c r="J2305" i="1"/>
  <c r="AR2304" i="1"/>
  <c r="AP2304" i="1"/>
  <c r="AN2304" i="1"/>
  <c r="AM2304" i="1"/>
  <c r="AQ2304" i="1" s="1"/>
  <c r="O2304" i="1"/>
  <c r="K2304" i="1"/>
  <c r="J2304" i="1"/>
  <c r="AR2303" i="1"/>
  <c r="AP2303" i="1"/>
  <c r="AN2303" i="1"/>
  <c r="AM2303" i="1"/>
  <c r="AG2303" i="1"/>
  <c r="AQ2303" i="1" s="1"/>
  <c r="O2303" i="1"/>
  <c r="K2303" i="1"/>
  <c r="J2303" i="1"/>
  <c r="AR2302" i="1"/>
  <c r="AP2302" i="1"/>
  <c r="AN2302" i="1"/>
  <c r="AM2302" i="1"/>
  <c r="O2302" i="1"/>
  <c r="AG2302" i="1" s="1"/>
  <c r="AQ2302" i="1" s="1"/>
  <c r="K2302" i="1"/>
  <c r="J2302" i="1"/>
  <c r="AR2301" i="1"/>
  <c r="AP2301" i="1"/>
  <c r="AN2301" i="1"/>
  <c r="AM2301" i="1"/>
  <c r="O2301" i="1"/>
  <c r="AG2301" i="1" s="1"/>
  <c r="AQ2301" i="1" s="1"/>
  <c r="K2301" i="1"/>
  <c r="J2301" i="1"/>
  <c r="AR2300" i="1"/>
  <c r="AQ2300" i="1"/>
  <c r="AP2300" i="1"/>
  <c r="AN2300" i="1"/>
  <c r="AM2300" i="1"/>
  <c r="O2300" i="1"/>
  <c r="K2300" i="1"/>
  <c r="J2300" i="1"/>
  <c r="AR2299" i="1"/>
  <c r="AP2299" i="1"/>
  <c r="AN2299" i="1"/>
  <c r="AM2299" i="1"/>
  <c r="AG2299" i="1"/>
  <c r="AQ2299" i="1" s="1"/>
  <c r="O2299" i="1"/>
  <c r="K2299" i="1"/>
  <c r="J2299" i="1"/>
  <c r="AR2298" i="1"/>
  <c r="AP2298" i="1"/>
  <c r="AN2298" i="1"/>
  <c r="AM2298" i="1"/>
  <c r="AQ2298" i="1" s="1"/>
  <c r="O2298" i="1"/>
  <c r="K2298" i="1"/>
  <c r="J2298" i="1"/>
  <c r="AR2297" i="1"/>
  <c r="AP2297" i="1"/>
  <c r="AN2297" i="1"/>
  <c r="AM2297" i="1"/>
  <c r="AQ2297" i="1" s="1"/>
  <c r="O2297" i="1"/>
  <c r="K2297" i="1"/>
  <c r="J2297" i="1"/>
  <c r="AR2296" i="1"/>
  <c r="AP2296" i="1"/>
  <c r="AN2296" i="1"/>
  <c r="AM2296" i="1"/>
  <c r="AG2296" i="1"/>
  <c r="AQ2296" i="1" s="1"/>
  <c r="O2296" i="1"/>
  <c r="K2296" i="1"/>
  <c r="J2296" i="1"/>
  <c r="AR2295" i="1"/>
  <c r="AP2295" i="1"/>
  <c r="AN2295" i="1"/>
  <c r="AM2295" i="1"/>
  <c r="O2295" i="1"/>
  <c r="AG2295" i="1" s="1"/>
  <c r="AQ2295" i="1" s="1"/>
  <c r="K2295" i="1"/>
  <c r="J2295" i="1"/>
  <c r="AR2294" i="1"/>
  <c r="AP2294" i="1"/>
  <c r="AN2294" i="1"/>
  <c r="AM2294" i="1"/>
  <c r="O2294" i="1"/>
  <c r="AG2294" i="1" s="1"/>
  <c r="AQ2294" i="1" s="1"/>
  <c r="K2294" i="1"/>
  <c r="J2294" i="1"/>
  <c r="AR2293" i="1"/>
  <c r="AQ2293" i="1"/>
  <c r="AP2293" i="1"/>
  <c r="AN2293" i="1"/>
  <c r="AM2293" i="1"/>
  <c r="O2293" i="1"/>
  <c r="K2293" i="1"/>
  <c r="J2293" i="1"/>
  <c r="AR2292" i="1"/>
  <c r="AP2292" i="1"/>
  <c r="AN2292" i="1"/>
  <c r="AM2292" i="1"/>
  <c r="AQ2292" i="1" s="1"/>
  <c r="O2292" i="1"/>
  <c r="K2292" i="1"/>
  <c r="J2292" i="1"/>
  <c r="AR2291" i="1"/>
  <c r="AP2291" i="1"/>
  <c r="AN2291" i="1"/>
  <c r="AM2291" i="1"/>
  <c r="AG2291" i="1"/>
  <c r="AQ2291" i="1" s="1"/>
  <c r="O2291" i="1"/>
  <c r="K2291" i="1"/>
  <c r="J2291" i="1"/>
  <c r="AR2290" i="1"/>
  <c r="AP2290" i="1"/>
  <c r="AN2290" i="1"/>
  <c r="AM2290" i="1"/>
  <c r="AG2290" i="1"/>
  <c r="AQ2290" i="1" s="1"/>
  <c r="O2290" i="1"/>
  <c r="K2290" i="1"/>
  <c r="J2290" i="1"/>
  <c r="AR2289" i="1"/>
  <c r="AP2289" i="1"/>
  <c r="AN2289" i="1"/>
  <c r="AM2289" i="1"/>
  <c r="AQ2289" i="1" s="1"/>
  <c r="O2289" i="1"/>
  <c r="K2289" i="1"/>
  <c r="J2289" i="1"/>
  <c r="AR2288" i="1"/>
  <c r="AP2288" i="1"/>
  <c r="AN2288" i="1"/>
  <c r="AM2288" i="1"/>
  <c r="AQ2288" i="1" s="1"/>
  <c r="O2288" i="1"/>
  <c r="K2288" i="1"/>
  <c r="J2288" i="1"/>
  <c r="AR2287" i="1"/>
  <c r="AP2287" i="1"/>
  <c r="AN2287" i="1"/>
  <c r="AM2287" i="1"/>
  <c r="AQ2287" i="1" s="1"/>
  <c r="O2287" i="1"/>
  <c r="K2287" i="1"/>
  <c r="J2287" i="1"/>
  <c r="AR2286" i="1"/>
  <c r="AP2286" i="1"/>
  <c r="AN2286" i="1"/>
  <c r="AM2286" i="1"/>
  <c r="AQ2286" i="1" s="1"/>
  <c r="O2286" i="1"/>
  <c r="K2286" i="1"/>
  <c r="J2286" i="1"/>
  <c r="AR2285" i="1"/>
  <c r="AP2285" i="1"/>
  <c r="AN2285" i="1"/>
  <c r="AM2285" i="1"/>
  <c r="AQ2285" i="1" s="1"/>
  <c r="O2285" i="1"/>
  <c r="K2285" i="1"/>
  <c r="J2285" i="1"/>
  <c r="AR2284" i="1"/>
  <c r="AP2284" i="1"/>
  <c r="AN2284" i="1"/>
  <c r="AM2284" i="1"/>
  <c r="AQ2284" i="1" s="1"/>
  <c r="O2284" i="1"/>
  <c r="K2284" i="1"/>
  <c r="J2284" i="1"/>
  <c r="AR2283" i="1"/>
  <c r="AP2283" i="1"/>
  <c r="AN2283" i="1"/>
  <c r="AM2283" i="1"/>
  <c r="AQ2283" i="1" s="1"/>
  <c r="O2283" i="1"/>
  <c r="K2283" i="1"/>
  <c r="J2283" i="1"/>
  <c r="AR2282" i="1"/>
  <c r="AP2282" i="1"/>
  <c r="AN2282" i="1"/>
  <c r="AM2282" i="1"/>
  <c r="AQ2282" i="1" s="1"/>
  <c r="O2282" i="1"/>
  <c r="K2282" i="1"/>
  <c r="J2282" i="1"/>
  <c r="AR2281" i="1"/>
  <c r="AP2281" i="1"/>
  <c r="AN2281" i="1"/>
  <c r="AM2281" i="1"/>
  <c r="AQ2281" i="1" s="1"/>
  <c r="O2281" i="1"/>
  <c r="K2281" i="1"/>
  <c r="J2281" i="1"/>
  <c r="AR2280" i="1"/>
  <c r="AP2280" i="1"/>
  <c r="AN2280" i="1"/>
  <c r="AM2280" i="1"/>
  <c r="O2280" i="1"/>
  <c r="AG2280" i="1" s="1"/>
  <c r="AQ2280" i="1" s="1"/>
  <c r="K2280" i="1"/>
  <c r="J2280" i="1"/>
  <c r="AR2279" i="1"/>
  <c r="AP2279" i="1"/>
  <c r="AQ2279" i="1" s="1"/>
  <c r="AN2279" i="1"/>
  <c r="AM2279" i="1"/>
  <c r="O2279" i="1"/>
  <c r="K2279" i="1"/>
  <c r="J2279" i="1"/>
  <c r="AR2278" i="1"/>
  <c r="AP2278" i="1"/>
  <c r="AQ2278" i="1" s="1"/>
  <c r="AN2278" i="1"/>
  <c r="AM2278" i="1"/>
  <c r="O2278" i="1"/>
  <c r="K2278" i="1"/>
  <c r="J2278" i="1"/>
  <c r="AR2277" i="1"/>
  <c r="AP2277" i="1"/>
  <c r="AN2277" i="1"/>
  <c r="AM2277" i="1"/>
  <c r="O2277" i="1"/>
  <c r="AG2277" i="1" s="1"/>
  <c r="AQ2277" i="1" s="1"/>
  <c r="K2277" i="1"/>
  <c r="J2277" i="1"/>
  <c r="AR2276" i="1"/>
  <c r="AQ2276" i="1"/>
  <c r="AP2276" i="1"/>
  <c r="AN2276" i="1"/>
  <c r="AM2276" i="1"/>
  <c r="O2276" i="1"/>
  <c r="K2276" i="1"/>
  <c r="J2276" i="1"/>
  <c r="AR2275" i="1"/>
  <c r="AP2275" i="1"/>
  <c r="AN2275" i="1"/>
  <c r="AM2275" i="1"/>
  <c r="AQ2275" i="1" s="1"/>
  <c r="O2275" i="1"/>
  <c r="K2275" i="1"/>
  <c r="J2275" i="1"/>
  <c r="AR2274" i="1"/>
  <c r="AP2274" i="1"/>
  <c r="AN2274" i="1"/>
  <c r="AM2274" i="1"/>
  <c r="AQ2274" i="1" s="1"/>
  <c r="O2274" i="1"/>
  <c r="K2274" i="1"/>
  <c r="J2274" i="1"/>
  <c r="AR2273" i="1"/>
  <c r="AP2273" i="1"/>
  <c r="AN2273" i="1"/>
  <c r="AM2273" i="1"/>
  <c r="AQ2273" i="1" s="1"/>
  <c r="O2273" i="1"/>
  <c r="K2273" i="1"/>
  <c r="J2273" i="1"/>
  <c r="AR2272" i="1"/>
  <c r="AP2272" i="1"/>
  <c r="AN2272" i="1"/>
  <c r="AM2272" i="1"/>
  <c r="AQ2272" i="1" s="1"/>
  <c r="O2272" i="1"/>
  <c r="K2272" i="1"/>
  <c r="J2272" i="1"/>
  <c r="AR2271" i="1"/>
  <c r="AP2271" i="1"/>
  <c r="AN2271" i="1"/>
  <c r="AM2271" i="1"/>
  <c r="AQ2271" i="1" s="1"/>
  <c r="O2271" i="1"/>
  <c r="K2271" i="1"/>
  <c r="J2271" i="1"/>
  <c r="AR2270" i="1"/>
  <c r="AP2270" i="1"/>
  <c r="AN2270" i="1"/>
  <c r="AM2270" i="1"/>
  <c r="AQ2270" i="1" s="1"/>
  <c r="O2270" i="1"/>
  <c r="K2270" i="1"/>
  <c r="J2270" i="1"/>
  <c r="AR2269" i="1"/>
  <c r="AP2269" i="1"/>
  <c r="AN2269" i="1"/>
  <c r="AM2269" i="1"/>
  <c r="AG2269" i="1"/>
  <c r="AQ2269" i="1" s="1"/>
  <c r="O2269" i="1"/>
  <c r="K2269" i="1"/>
  <c r="J2269" i="1"/>
  <c r="AR2268" i="1"/>
  <c r="AP2268" i="1"/>
  <c r="AN2268" i="1"/>
  <c r="AM2268" i="1"/>
  <c r="AQ2268" i="1" s="1"/>
  <c r="O2268" i="1"/>
  <c r="K2268" i="1"/>
  <c r="J2268" i="1"/>
  <c r="AR2267" i="1"/>
  <c r="AP2267" i="1"/>
  <c r="AN2267" i="1"/>
  <c r="AM2267" i="1"/>
  <c r="AQ2267" i="1" s="1"/>
  <c r="O2267" i="1"/>
  <c r="K2267" i="1"/>
  <c r="J2267" i="1"/>
  <c r="AR2266" i="1"/>
  <c r="AP2266" i="1"/>
  <c r="AN2266" i="1"/>
  <c r="AM2266" i="1"/>
  <c r="AQ2266" i="1" s="1"/>
  <c r="O2266" i="1"/>
  <c r="K2266" i="1"/>
  <c r="J2266" i="1"/>
  <c r="AR2265" i="1"/>
  <c r="AP2265" i="1"/>
  <c r="AN2265" i="1"/>
  <c r="AM2265" i="1"/>
  <c r="AG2265" i="1"/>
  <c r="AQ2265" i="1" s="1"/>
  <c r="O2265" i="1"/>
  <c r="K2265" i="1"/>
  <c r="J2265" i="1"/>
  <c r="AR2264" i="1"/>
  <c r="AP2264" i="1"/>
  <c r="AN2264" i="1"/>
  <c r="AM2264" i="1"/>
  <c r="AQ2264" i="1" s="1"/>
  <c r="O2264" i="1"/>
  <c r="K2264" i="1"/>
  <c r="J2264" i="1"/>
  <c r="AR2263" i="1"/>
  <c r="AP2263" i="1"/>
  <c r="AN2263" i="1"/>
  <c r="AM2263" i="1"/>
  <c r="S2263" i="1"/>
  <c r="O2263" i="1"/>
  <c r="AG2263" i="1" s="1"/>
  <c r="AQ2263" i="1" s="1"/>
  <c r="K2263" i="1"/>
  <c r="J2263" i="1"/>
  <c r="AR2262" i="1"/>
  <c r="AP2262" i="1"/>
  <c r="AN2262" i="1"/>
  <c r="AM2262" i="1"/>
  <c r="AQ2262" i="1" s="1"/>
  <c r="O2262" i="1"/>
  <c r="K2262" i="1"/>
  <c r="J2262" i="1"/>
  <c r="AR2261" i="1"/>
  <c r="AP2261" i="1"/>
  <c r="AN2261" i="1"/>
  <c r="AM2261" i="1"/>
  <c r="AQ2261" i="1" s="1"/>
  <c r="O2261" i="1"/>
  <c r="K2261" i="1"/>
  <c r="J2261" i="1"/>
  <c r="AR2260" i="1"/>
  <c r="AP2260" i="1"/>
  <c r="AN2260" i="1"/>
  <c r="AM2260" i="1"/>
  <c r="AQ2260" i="1" s="1"/>
  <c r="O2260" i="1"/>
  <c r="K2260" i="1"/>
  <c r="J2260" i="1"/>
  <c r="AR2259" i="1"/>
  <c r="AP2259" i="1"/>
  <c r="AN2259" i="1"/>
  <c r="AM2259" i="1"/>
  <c r="AG2259" i="1"/>
  <c r="AQ2259" i="1" s="1"/>
  <c r="O2259" i="1"/>
  <c r="K2259" i="1"/>
  <c r="J2259" i="1"/>
  <c r="AR2258" i="1"/>
  <c r="AP2258" i="1"/>
  <c r="AN2258" i="1"/>
  <c r="AM2258" i="1"/>
  <c r="AG2258" i="1"/>
  <c r="AQ2258" i="1" s="1"/>
  <c r="O2258" i="1"/>
  <c r="K2258" i="1"/>
  <c r="J2258" i="1"/>
  <c r="AR2257" i="1"/>
  <c r="AP2257" i="1"/>
  <c r="AN2257" i="1"/>
  <c r="AM2257" i="1"/>
  <c r="AQ2257" i="1" s="1"/>
  <c r="O2257" i="1"/>
  <c r="K2257" i="1"/>
  <c r="J2257" i="1"/>
  <c r="AR2256" i="1"/>
  <c r="AP2256" i="1"/>
  <c r="AN2256" i="1"/>
  <c r="AM2256" i="1"/>
  <c r="S2256" i="1"/>
  <c r="O2256" i="1"/>
  <c r="AG2256" i="1" s="1"/>
  <c r="AQ2256" i="1" s="1"/>
  <c r="K2256" i="1"/>
  <c r="J2256" i="1"/>
  <c r="AR2255" i="1"/>
  <c r="AP2255" i="1"/>
  <c r="AN2255" i="1"/>
  <c r="AM2255" i="1"/>
  <c r="AQ2255" i="1" s="1"/>
  <c r="O2255" i="1"/>
  <c r="K2255" i="1"/>
  <c r="J2255" i="1"/>
  <c r="AR2254" i="1"/>
  <c r="AP2254" i="1"/>
  <c r="AN2254" i="1"/>
  <c r="AM2254" i="1"/>
  <c r="AG2254" i="1"/>
  <c r="AQ2254" i="1" s="1"/>
  <c r="O2254" i="1"/>
  <c r="K2254" i="1"/>
  <c r="J2254" i="1"/>
  <c r="AR2253" i="1"/>
  <c r="AP2253" i="1"/>
  <c r="AN2253" i="1"/>
  <c r="AM2253" i="1"/>
  <c r="AQ2253" i="1" s="1"/>
  <c r="O2253" i="1"/>
  <c r="K2253" i="1"/>
  <c r="J2253" i="1"/>
  <c r="AR2252" i="1"/>
  <c r="AP2252" i="1"/>
  <c r="AN2252" i="1"/>
  <c r="AM2252" i="1"/>
  <c r="AG2252" i="1"/>
  <c r="AQ2252" i="1" s="1"/>
  <c r="O2252" i="1"/>
  <c r="K2252" i="1"/>
  <c r="J2252" i="1"/>
  <c r="AR2251" i="1"/>
  <c r="AP2251" i="1"/>
  <c r="AN2251" i="1"/>
  <c r="AM2251" i="1"/>
  <c r="AQ2251" i="1" s="1"/>
  <c r="O2251" i="1"/>
  <c r="K2251" i="1"/>
  <c r="J2251" i="1"/>
  <c r="AR2250" i="1"/>
  <c r="AP2250" i="1"/>
  <c r="AN2250" i="1"/>
  <c r="AM2250" i="1"/>
  <c r="AQ2250" i="1" s="1"/>
  <c r="O2250" i="1"/>
  <c r="K2250" i="1"/>
  <c r="J2250" i="1"/>
  <c r="AR2249" i="1"/>
  <c r="AP2249" i="1"/>
  <c r="AN2249" i="1"/>
  <c r="AM2249" i="1"/>
  <c r="O2249" i="1"/>
  <c r="AG2249" i="1" s="1"/>
  <c r="AQ2249" i="1" s="1"/>
  <c r="K2249" i="1"/>
  <c r="J2249" i="1"/>
  <c r="AR2248" i="1"/>
  <c r="AQ2248" i="1"/>
  <c r="AP2248" i="1"/>
  <c r="AN2248" i="1"/>
  <c r="AM2248" i="1"/>
  <c r="O2248" i="1"/>
  <c r="K2248" i="1"/>
  <c r="J2248" i="1"/>
  <c r="AR2247" i="1"/>
  <c r="AQ2247" i="1"/>
  <c r="AP2247" i="1"/>
  <c r="AN2247" i="1"/>
  <c r="AM2247" i="1"/>
  <c r="O2247" i="1"/>
  <c r="K2247" i="1"/>
  <c r="J2247" i="1"/>
  <c r="AR2246" i="1"/>
  <c r="AQ2246" i="1"/>
  <c r="AP2246" i="1"/>
  <c r="AN2246" i="1"/>
  <c r="AM2246" i="1"/>
  <c r="O2246" i="1"/>
  <c r="K2246" i="1"/>
  <c r="J2246" i="1"/>
  <c r="AR2245" i="1"/>
  <c r="AQ2245" i="1"/>
  <c r="AP2245" i="1"/>
  <c r="AN2245" i="1"/>
  <c r="AM2245" i="1"/>
  <c r="O2245" i="1"/>
  <c r="K2245" i="1"/>
  <c r="J2245" i="1"/>
  <c r="AR2244" i="1"/>
  <c r="AP2244" i="1"/>
  <c r="AN2244" i="1"/>
  <c r="AM2244" i="1"/>
  <c r="AG2244" i="1"/>
  <c r="AQ2244" i="1" s="1"/>
  <c r="O2244" i="1"/>
  <c r="K2244" i="1"/>
  <c r="J2244" i="1"/>
  <c r="AR2243" i="1"/>
  <c r="AP2243" i="1"/>
  <c r="AN2243" i="1"/>
  <c r="AM2243" i="1"/>
  <c r="AG2243" i="1"/>
  <c r="AQ2243" i="1" s="1"/>
  <c r="O2243" i="1"/>
  <c r="K2243" i="1"/>
  <c r="J2243" i="1"/>
  <c r="AR2242" i="1"/>
  <c r="AP2242" i="1"/>
  <c r="AN2242" i="1"/>
  <c r="AM2242" i="1"/>
  <c r="AG2242" i="1"/>
  <c r="AQ2242" i="1" s="1"/>
  <c r="O2242" i="1"/>
  <c r="K2242" i="1"/>
  <c r="J2242" i="1"/>
  <c r="AR2241" i="1"/>
  <c r="AP2241" i="1"/>
  <c r="AN2241" i="1"/>
  <c r="AM2241" i="1"/>
  <c r="AQ2241" i="1" s="1"/>
  <c r="O2241" i="1"/>
  <c r="K2241" i="1"/>
  <c r="J2241" i="1"/>
  <c r="AR2240" i="1"/>
  <c r="AP2240" i="1"/>
  <c r="AN2240" i="1"/>
  <c r="AM2240" i="1"/>
  <c r="O2240" i="1"/>
  <c r="AG2240" i="1" s="1"/>
  <c r="AQ2240" i="1" s="1"/>
  <c r="K2240" i="1"/>
  <c r="J2240" i="1"/>
  <c r="AR2239" i="1"/>
  <c r="AQ2239" i="1"/>
  <c r="AP2239" i="1"/>
  <c r="AN2239" i="1"/>
  <c r="AM2239" i="1"/>
  <c r="O2239" i="1"/>
  <c r="K2239" i="1"/>
  <c r="J2239" i="1"/>
  <c r="AR2238" i="1"/>
  <c r="AQ2238" i="1"/>
  <c r="AP2238" i="1"/>
  <c r="AN2238" i="1"/>
  <c r="AM2238" i="1"/>
  <c r="O2238" i="1"/>
  <c r="K2238" i="1"/>
  <c r="J2238" i="1"/>
  <c r="AR2237" i="1"/>
  <c r="AQ2237" i="1"/>
  <c r="AP2237" i="1"/>
  <c r="AN2237" i="1"/>
  <c r="AM2237" i="1"/>
  <c r="O2237" i="1"/>
  <c r="K2237" i="1"/>
  <c r="J2237" i="1"/>
  <c r="AR2236" i="1"/>
  <c r="AP2236" i="1"/>
  <c r="AN2236" i="1"/>
  <c r="AM2236" i="1"/>
  <c r="AG2236" i="1"/>
  <c r="AQ2236" i="1" s="1"/>
  <c r="O2236" i="1"/>
  <c r="K2236" i="1"/>
  <c r="J2236" i="1"/>
  <c r="AR2235" i="1"/>
  <c r="AP2235" i="1"/>
  <c r="AN2235" i="1"/>
  <c r="AM2235" i="1"/>
  <c r="AG2235" i="1"/>
  <c r="AQ2235" i="1" s="1"/>
  <c r="O2235" i="1"/>
  <c r="K2235" i="1"/>
  <c r="J2235" i="1"/>
  <c r="AR2234" i="1"/>
  <c r="AP2234" i="1"/>
  <c r="AN2234" i="1"/>
  <c r="AM2234" i="1"/>
  <c r="AQ2234" i="1" s="1"/>
  <c r="O2234" i="1"/>
  <c r="K2234" i="1"/>
  <c r="J2234" i="1"/>
  <c r="AR2233" i="1"/>
  <c r="AP2233" i="1"/>
  <c r="AN2233" i="1"/>
  <c r="AM2233" i="1"/>
  <c r="AQ2233" i="1" s="1"/>
  <c r="O2233" i="1"/>
  <c r="K2233" i="1"/>
  <c r="J2233" i="1"/>
  <c r="AR2232" i="1"/>
  <c r="AP2232" i="1"/>
  <c r="AN2232" i="1"/>
  <c r="AM2232" i="1"/>
  <c r="AQ2232" i="1" s="1"/>
  <c r="O2232" i="1"/>
  <c r="K2232" i="1"/>
  <c r="J2232" i="1"/>
  <c r="AR2231" i="1"/>
  <c r="AP2231" i="1"/>
  <c r="AN2231" i="1"/>
  <c r="AM2231" i="1"/>
  <c r="AG2231" i="1"/>
  <c r="AQ2231" i="1" s="1"/>
  <c r="O2231" i="1"/>
  <c r="K2231" i="1"/>
  <c r="J2231" i="1"/>
  <c r="AR2230" i="1"/>
  <c r="AP2230" i="1"/>
  <c r="AN2230" i="1"/>
  <c r="AM2230" i="1"/>
  <c r="AQ2230" i="1" s="1"/>
  <c r="O2230" i="1"/>
  <c r="K2230" i="1"/>
  <c r="J2230" i="1"/>
  <c r="AR2229" i="1"/>
  <c r="AP2229" i="1"/>
  <c r="AN2229" i="1"/>
  <c r="AM2229" i="1"/>
  <c r="O2229" i="1"/>
  <c r="AG2229" i="1" s="1"/>
  <c r="AQ2229" i="1" s="1"/>
  <c r="K2229" i="1"/>
  <c r="J2229" i="1"/>
  <c r="AR2228" i="1"/>
  <c r="AQ2228" i="1"/>
  <c r="AP2228" i="1"/>
  <c r="AN2228" i="1"/>
  <c r="AM2228" i="1"/>
  <c r="O2228" i="1"/>
  <c r="K2228" i="1"/>
  <c r="J2228" i="1"/>
  <c r="AR2227" i="1"/>
  <c r="AQ2227" i="1"/>
  <c r="AP2227" i="1"/>
  <c r="AN2227" i="1"/>
  <c r="AM2227" i="1"/>
  <c r="O2227" i="1"/>
  <c r="K2227" i="1"/>
  <c r="J2227" i="1"/>
  <c r="AR2226" i="1"/>
  <c r="AP2226" i="1"/>
  <c r="AN2226" i="1"/>
  <c r="AM2226" i="1"/>
  <c r="AG2226" i="1"/>
  <c r="AQ2226" i="1" s="1"/>
  <c r="O2226" i="1"/>
  <c r="K2226" i="1"/>
  <c r="J2226" i="1"/>
  <c r="AR2225" i="1"/>
  <c r="AP2225" i="1"/>
  <c r="AN2225" i="1"/>
  <c r="AM2225" i="1"/>
  <c r="AG2225" i="1"/>
  <c r="AQ2225" i="1" s="1"/>
  <c r="O2225" i="1"/>
  <c r="K2225" i="1"/>
  <c r="J2225" i="1"/>
  <c r="AR2224" i="1"/>
  <c r="AP2224" i="1"/>
  <c r="AN2224" i="1"/>
  <c r="AM2224" i="1"/>
  <c r="AG2224" i="1"/>
  <c r="O2224" i="1"/>
  <c r="K2224" i="1"/>
  <c r="J2224" i="1"/>
  <c r="AR2223" i="1"/>
  <c r="AP2223" i="1"/>
  <c r="AN2223" i="1"/>
  <c r="AM2223" i="1"/>
  <c r="AQ2223" i="1" s="1"/>
  <c r="O2223" i="1"/>
  <c r="K2223" i="1"/>
  <c r="J2223" i="1"/>
  <c r="AR2222" i="1"/>
  <c r="AP2222" i="1"/>
  <c r="AN2222" i="1"/>
  <c r="AM2222" i="1"/>
  <c r="AQ2222" i="1" s="1"/>
  <c r="O2222" i="1"/>
  <c r="K2222" i="1"/>
  <c r="J2222" i="1"/>
  <c r="AR2221" i="1"/>
  <c r="AP2221" i="1"/>
  <c r="AN2221" i="1"/>
  <c r="AM2221" i="1"/>
  <c r="O2221" i="1"/>
  <c r="K2221" i="1"/>
  <c r="J2221" i="1"/>
  <c r="AR2220" i="1"/>
  <c r="AP2220" i="1"/>
  <c r="AN2220" i="1"/>
  <c r="AM2220" i="1"/>
  <c r="O2220" i="1"/>
  <c r="AG2220" i="1" s="1"/>
  <c r="K2220" i="1"/>
  <c r="J2220" i="1"/>
  <c r="AR2219" i="1"/>
  <c r="AP2219" i="1"/>
  <c r="AN2219" i="1"/>
  <c r="AM2219" i="1"/>
  <c r="O2219" i="1"/>
  <c r="AG2219" i="1" s="1"/>
  <c r="AQ2219" i="1" s="1"/>
  <c r="K2219" i="1"/>
  <c r="J2219" i="1"/>
  <c r="AR2218" i="1"/>
  <c r="AQ2218" i="1"/>
  <c r="AP2218" i="1"/>
  <c r="AN2218" i="1"/>
  <c r="AM2218" i="1"/>
  <c r="O2218" i="1"/>
  <c r="K2218" i="1"/>
  <c r="J2218" i="1"/>
  <c r="AR2217" i="1"/>
  <c r="AQ2217" i="1"/>
  <c r="AP2217" i="1"/>
  <c r="AN2217" i="1"/>
  <c r="AM2217" i="1"/>
  <c r="O2217" i="1"/>
  <c r="K2217" i="1"/>
  <c r="J2217" i="1"/>
  <c r="AR2216" i="1"/>
  <c r="AP2216" i="1"/>
  <c r="AN2216" i="1"/>
  <c r="AM2216" i="1"/>
  <c r="AQ2216" i="1" s="1"/>
  <c r="O2216" i="1"/>
  <c r="K2216" i="1"/>
  <c r="J2216" i="1"/>
  <c r="AR2215" i="1"/>
  <c r="AP2215" i="1"/>
  <c r="AN2215" i="1"/>
  <c r="AM2215" i="1"/>
  <c r="AQ2215" i="1" s="1"/>
  <c r="O2215" i="1"/>
  <c r="K2215" i="1"/>
  <c r="J2215" i="1"/>
  <c r="AR2214" i="1"/>
  <c r="AP2214" i="1"/>
  <c r="AN2214" i="1"/>
  <c r="AM2214" i="1"/>
  <c r="AQ2214" i="1" s="1"/>
  <c r="O2214" i="1"/>
  <c r="K2214" i="1"/>
  <c r="J2214" i="1"/>
  <c r="AR2213" i="1"/>
  <c r="AP2213" i="1"/>
  <c r="AN2213" i="1"/>
  <c r="AM2213" i="1"/>
  <c r="AQ2213" i="1" s="1"/>
  <c r="O2213" i="1"/>
  <c r="K2213" i="1"/>
  <c r="J2213" i="1"/>
  <c r="AR2212" i="1"/>
  <c r="AP2212" i="1"/>
  <c r="AN2212" i="1"/>
  <c r="AM2212" i="1"/>
  <c r="AQ2212" i="1" s="1"/>
  <c r="O2212" i="1"/>
  <c r="K2212" i="1"/>
  <c r="J2212" i="1"/>
  <c r="AR2211" i="1"/>
  <c r="AP2211" i="1"/>
  <c r="AN2211" i="1"/>
  <c r="AM2211" i="1"/>
  <c r="AQ2211" i="1" s="1"/>
  <c r="O2211" i="1"/>
  <c r="K2211" i="1"/>
  <c r="J2211" i="1"/>
  <c r="AR2210" i="1"/>
  <c r="AP2210" i="1"/>
  <c r="AN2210" i="1"/>
  <c r="AM2210" i="1"/>
  <c r="AQ2210" i="1" s="1"/>
  <c r="O2210" i="1"/>
  <c r="K2210" i="1"/>
  <c r="J2210" i="1"/>
  <c r="AR2209" i="1"/>
  <c r="AP2209" i="1"/>
  <c r="AN2209" i="1"/>
  <c r="AM2209" i="1"/>
  <c r="AQ2209" i="1" s="1"/>
  <c r="O2209" i="1"/>
  <c r="K2209" i="1"/>
  <c r="J2209" i="1"/>
  <c r="AR2208" i="1"/>
  <c r="AP2208" i="1"/>
  <c r="AN2208" i="1"/>
  <c r="AM2208" i="1"/>
  <c r="O2208" i="1"/>
  <c r="AG2208" i="1" s="1"/>
  <c r="AQ2208" i="1" s="1"/>
  <c r="K2208" i="1"/>
  <c r="J2208" i="1"/>
  <c r="AR2207" i="1"/>
  <c r="AP2207" i="1"/>
  <c r="AN2207" i="1"/>
  <c r="AM2207" i="1"/>
  <c r="AG2207" i="1"/>
  <c r="AQ2207" i="1" s="1"/>
  <c r="O2207" i="1"/>
  <c r="K2207" i="1"/>
  <c r="J2207" i="1"/>
  <c r="AR2206" i="1"/>
  <c r="AP2206" i="1"/>
  <c r="AN2206" i="1"/>
  <c r="AM2206" i="1"/>
  <c r="O2206" i="1"/>
  <c r="K2206" i="1"/>
  <c r="J2206" i="1"/>
  <c r="AR2205" i="1"/>
  <c r="AP2205" i="1"/>
  <c r="AN2205" i="1"/>
  <c r="AM2205" i="1"/>
  <c r="AQ2205" i="1" s="1"/>
  <c r="O2205" i="1"/>
  <c r="K2205" i="1"/>
  <c r="J2205" i="1"/>
  <c r="AR2204" i="1"/>
  <c r="AP2204" i="1"/>
  <c r="AN2204" i="1"/>
  <c r="AM2204" i="1"/>
  <c r="O2204" i="1"/>
  <c r="K2204" i="1"/>
  <c r="J2204" i="1"/>
  <c r="AR2203" i="1"/>
  <c r="AP2203" i="1"/>
  <c r="AN2203" i="1"/>
  <c r="AM2203" i="1"/>
  <c r="O2203" i="1"/>
  <c r="K2203" i="1"/>
  <c r="J2203" i="1"/>
  <c r="AR2202" i="1"/>
  <c r="AP2202" i="1"/>
  <c r="AN2202" i="1"/>
  <c r="AM2202" i="1"/>
  <c r="O2202" i="1"/>
  <c r="AG2202" i="1" s="1"/>
  <c r="AQ2202" i="1" s="1"/>
  <c r="K2202" i="1"/>
  <c r="J2202" i="1"/>
  <c r="AR2201" i="1"/>
  <c r="AQ2201" i="1"/>
  <c r="AP2201" i="1"/>
  <c r="AN2201" i="1"/>
  <c r="AM2201" i="1"/>
  <c r="O2201" i="1"/>
  <c r="K2201" i="1"/>
  <c r="J2201" i="1"/>
  <c r="AR2200" i="1"/>
  <c r="AQ2200" i="1"/>
  <c r="AP2200" i="1"/>
  <c r="AN2200" i="1"/>
  <c r="AM2200" i="1"/>
  <c r="O2200" i="1"/>
  <c r="K2200" i="1"/>
  <c r="J2200" i="1"/>
  <c r="AR2199" i="1"/>
  <c r="AP2199" i="1"/>
  <c r="AN2199" i="1"/>
  <c r="AQ2199" i="1" s="1"/>
  <c r="AM2199" i="1"/>
  <c r="O2199" i="1"/>
  <c r="K2199" i="1"/>
  <c r="J2199" i="1"/>
  <c r="AR2198" i="1"/>
  <c r="AP2198" i="1"/>
  <c r="AN2198" i="1"/>
  <c r="AQ2198" i="1" s="1"/>
  <c r="AM2198" i="1"/>
  <c r="O2198" i="1"/>
  <c r="K2198" i="1"/>
  <c r="J2198" i="1"/>
  <c r="AR2197" i="1"/>
  <c r="AP2197" i="1"/>
  <c r="AN2197" i="1"/>
  <c r="AQ2197" i="1" s="1"/>
  <c r="AM2197" i="1"/>
  <c r="O2197" i="1"/>
  <c r="K2197" i="1"/>
  <c r="J2197" i="1"/>
  <c r="AR2196" i="1"/>
  <c r="AP2196" i="1"/>
  <c r="AN2196" i="1"/>
  <c r="AQ2196" i="1" s="1"/>
  <c r="AM2196" i="1"/>
  <c r="O2196" i="1"/>
  <c r="K2196" i="1"/>
  <c r="J2196" i="1"/>
  <c r="AR2195" i="1"/>
  <c r="AP2195" i="1"/>
  <c r="AN2195" i="1"/>
  <c r="AQ2195" i="1" s="1"/>
  <c r="AM2195" i="1"/>
  <c r="O2195" i="1"/>
  <c r="K2195" i="1"/>
  <c r="J2195" i="1"/>
  <c r="AR2194" i="1"/>
  <c r="AP2194" i="1"/>
  <c r="AN2194" i="1"/>
  <c r="AM2194" i="1"/>
  <c r="AQ2194" i="1" s="1"/>
  <c r="O2194" i="1"/>
  <c r="K2194" i="1"/>
  <c r="J2194" i="1"/>
  <c r="AR2193" i="1"/>
  <c r="AP2193" i="1"/>
  <c r="AN2193" i="1"/>
  <c r="AM2193" i="1"/>
  <c r="AG2193" i="1"/>
  <c r="AQ2193" i="1" s="1"/>
  <c r="O2193" i="1"/>
  <c r="K2193" i="1"/>
  <c r="J2193" i="1"/>
  <c r="AR2192" i="1"/>
  <c r="AP2192" i="1"/>
  <c r="AN2192" i="1"/>
  <c r="AM2192" i="1"/>
  <c r="AQ2192" i="1" s="1"/>
  <c r="O2192" i="1"/>
  <c r="K2192" i="1"/>
  <c r="J2192" i="1"/>
  <c r="AR2191" i="1"/>
  <c r="AP2191" i="1"/>
  <c r="AN2191" i="1"/>
  <c r="AM2191" i="1"/>
  <c r="O2191" i="1"/>
  <c r="AG2191" i="1" s="1"/>
  <c r="AQ2191" i="1" s="1"/>
  <c r="K2191" i="1"/>
  <c r="J2191" i="1"/>
  <c r="AR2190" i="1"/>
  <c r="AP2190" i="1"/>
  <c r="AN2190" i="1"/>
  <c r="AM2190" i="1"/>
  <c r="AG2190" i="1"/>
  <c r="AQ2190" i="1" s="1"/>
  <c r="O2190" i="1"/>
  <c r="K2190" i="1"/>
  <c r="J2190" i="1"/>
  <c r="AR2189" i="1"/>
  <c r="AP2189" i="1"/>
  <c r="AN2189" i="1"/>
  <c r="AM2189" i="1"/>
  <c r="AQ2189" i="1" s="1"/>
  <c r="O2189" i="1"/>
  <c r="K2189" i="1"/>
  <c r="J2189" i="1"/>
  <c r="AR2188" i="1"/>
  <c r="AP2188" i="1"/>
  <c r="AN2188" i="1"/>
  <c r="AM2188" i="1"/>
  <c r="AQ2188" i="1" s="1"/>
  <c r="O2188" i="1"/>
  <c r="K2188" i="1"/>
  <c r="J2188" i="1"/>
  <c r="AR2187" i="1"/>
  <c r="AP2187" i="1"/>
  <c r="AN2187" i="1"/>
  <c r="AM2187" i="1"/>
  <c r="O2187" i="1"/>
  <c r="AG2187" i="1" s="1"/>
  <c r="AQ2187" i="1" s="1"/>
  <c r="K2187" i="1"/>
  <c r="J2187" i="1"/>
  <c r="AR2186" i="1"/>
  <c r="AP2186" i="1"/>
  <c r="AN2186" i="1"/>
  <c r="AM2186" i="1"/>
  <c r="AQ2186" i="1" s="1"/>
  <c r="O2186" i="1"/>
  <c r="K2186" i="1"/>
  <c r="J2186" i="1"/>
  <c r="AR2185" i="1"/>
  <c r="AP2185" i="1"/>
  <c r="AN2185" i="1"/>
  <c r="AM2185" i="1"/>
  <c r="AQ2185" i="1" s="1"/>
  <c r="O2185" i="1"/>
  <c r="K2185" i="1"/>
  <c r="J2185" i="1"/>
  <c r="AR2184" i="1"/>
  <c r="AP2184" i="1"/>
  <c r="AN2184" i="1"/>
  <c r="AM2184" i="1"/>
  <c r="AQ2184" i="1" s="1"/>
  <c r="O2184" i="1"/>
  <c r="K2184" i="1"/>
  <c r="J2184" i="1"/>
  <c r="AR2183" i="1"/>
  <c r="AP2183" i="1"/>
  <c r="AN2183" i="1"/>
  <c r="AM2183" i="1"/>
  <c r="AQ2183" i="1" s="1"/>
  <c r="O2183" i="1"/>
  <c r="K2183" i="1"/>
  <c r="J2183" i="1"/>
  <c r="AR2182" i="1"/>
  <c r="AP2182" i="1"/>
  <c r="AN2182" i="1"/>
  <c r="AM2182" i="1"/>
  <c r="AQ2182" i="1" s="1"/>
  <c r="O2182" i="1"/>
  <c r="K2182" i="1"/>
  <c r="J2182" i="1"/>
  <c r="AR2181" i="1"/>
  <c r="AP2181" i="1"/>
  <c r="AN2181" i="1"/>
  <c r="AM2181" i="1"/>
  <c r="AQ2181" i="1" s="1"/>
  <c r="O2181" i="1"/>
  <c r="K2181" i="1"/>
  <c r="J2181" i="1"/>
  <c r="AR2180" i="1"/>
  <c r="AP2180" i="1"/>
  <c r="AN2180" i="1"/>
  <c r="AM2180" i="1"/>
  <c r="O2180" i="1"/>
  <c r="AG2180" i="1" s="1"/>
  <c r="AQ2180" i="1" s="1"/>
  <c r="K2180" i="1"/>
  <c r="J2180" i="1"/>
  <c r="AR2179" i="1"/>
  <c r="AP2179" i="1"/>
  <c r="AN2179" i="1"/>
  <c r="AQ2179" i="1" s="1"/>
  <c r="AM2179" i="1"/>
  <c r="O2179" i="1"/>
  <c r="K2179" i="1"/>
  <c r="J2179" i="1"/>
  <c r="AR2178" i="1"/>
  <c r="AP2178" i="1"/>
  <c r="AN2178" i="1"/>
  <c r="AQ2178" i="1" s="1"/>
  <c r="AM2178" i="1"/>
  <c r="O2178" i="1"/>
  <c r="K2178" i="1"/>
  <c r="J2178" i="1"/>
  <c r="AR2177" i="1"/>
  <c r="AP2177" i="1"/>
  <c r="AN2177" i="1"/>
  <c r="AQ2177" i="1" s="1"/>
  <c r="AM2177" i="1"/>
  <c r="O2177" i="1"/>
  <c r="K2177" i="1"/>
  <c r="J2177" i="1"/>
  <c r="AR2176" i="1"/>
  <c r="AP2176" i="1"/>
  <c r="AN2176" i="1"/>
  <c r="AQ2176" i="1" s="1"/>
  <c r="AM2176" i="1"/>
  <c r="O2176" i="1"/>
  <c r="K2176" i="1"/>
  <c r="J2176" i="1"/>
  <c r="AR2175" i="1"/>
  <c r="AP2175" i="1"/>
  <c r="AN2175" i="1"/>
  <c r="AM2175" i="1"/>
  <c r="O2175" i="1"/>
  <c r="AG2175" i="1" s="1"/>
  <c r="AQ2175" i="1" s="1"/>
  <c r="K2175" i="1"/>
  <c r="J2175" i="1"/>
  <c r="AR2174" i="1"/>
  <c r="AQ2174" i="1"/>
  <c r="AP2174" i="1"/>
  <c r="AN2174" i="1"/>
  <c r="AM2174" i="1"/>
  <c r="O2174" i="1"/>
  <c r="K2174" i="1"/>
  <c r="J2174" i="1"/>
  <c r="AR2173" i="1"/>
  <c r="AQ2173" i="1"/>
  <c r="AP2173" i="1"/>
  <c r="AN2173" i="1"/>
  <c r="AM2173" i="1"/>
  <c r="O2173" i="1"/>
  <c r="K2173" i="1"/>
  <c r="J2173" i="1"/>
  <c r="AR2172" i="1"/>
  <c r="AQ2172" i="1"/>
  <c r="AP2172" i="1"/>
  <c r="AN2172" i="1"/>
  <c r="AM2172" i="1"/>
  <c r="O2172" i="1"/>
  <c r="K2172" i="1"/>
  <c r="J2172" i="1"/>
  <c r="AR2171" i="1"/>
  <c r="AQ2171" i="1"/>
  <c r="AP2171" i="1"/>
  <c r="AN2171" i="1"/>
  <c r="AM2171" i="1"/>
  <c r="O2171" i="1"/>
  <c r="K2171" i="1"/>
  <c r="J2171" i="1"/>
  <c r="AR2170" i="1"/>
  <c r="AP2170" i="1"/>
  <c r="AN2170" i="1"/>
  <c r="AM2170" i="1"/>
  <c r="AG2170" i="1"/>
  <c r="AQ2170" i="1" s="1"/>
  <c r="O2170" i="1"/>
  <c r="K2170" i="1"/>
  <c r="J2170" i="1"/>
  <c r="AR2169" i="1"/>
  <c r="AP2169" i="1"/>
  <c r="AN2169" i="1"/>
  <c r="AM2169" i="1"/>
  <c r="AQ2169" i="1" s="1"/>
  <c r="O2169" i="1"/>
  <c r="K2169" i="1"/>
  <c r="J2169" i="1"/>
  <c r="AR2168" i="1"/>
  <c r="AP2168" i="1"/>
  <c r="AN2168" i="1"/>
  <c r="AM2168" i="1"/>
  <c r="AG2168" i="1"/>
  <c r="AQ2168" i="1" s="1"/>
  <c r="O2168" i="1"/>
  <c r="K2168" i="1"/>
  <c r="J2168" i="1"/>
  <c r="AR2167" i="1"/>
  <c r="AP2167" i="1"/>
  <c r="AN2167" i="1"/>
  <c r="AM2167" i="1"/>
  <c r="AQ2167" i="1" s="1"/>
  <c r="O2167" i="1"/>
  <c r="K2167" i="1"/>
  <c r="J2167" i="1"/>
  <c r="AR2166" i="1"/>
  <c r="AP2166" i="1"/>
  <c r="AN2166" i="1"/>
  <c r="AM2166" i="1"/>
  <c r="AQ2166" i="1" s="1"/>
  <c r="O2166" i="1"/>
  <c r="K2166" i="1"/>
  <c r="J2166" i="1"/>
  <c r="AR2165" i="1"/>
  <c r="AP2165" i="1"/>
  <c r="AN2165" i="1"/>
  <c r="AM2165" i="1"/>
  <c r="O2165" i="1"/>
  <c r="AG2165" i="1" s="1"/>
  <c r="AQ2165" i="1" s="1"/>
  <c r="K2165" i="1"/>
  <c r="J2165" i="1"/>
  <c r="AR2164" i="1"/>
  <c r="AP2164" i="1"/>
  <c r="AN2164" i="1"/>
  <c r="AM2164" i="1"/>
  <c r="O2164" i="1"/>
  <c r="AG2164" i="1" s="1"/>
  <c r="AQ2164" i="1" s="1"/>
  <c r="K2164" i="1"/>
  <c r="J2164" i="1"/>
  <c r="AR2163" i="1"/>
  <c r="AQ2163" i="1"/>
  <c r="AP2163" i="1"/>
  <c r="AN2163" i="1"/>
  <c r="AM2163" i="1"/>
  <c r="O2163" i="1"/>
  <c r="K2163" i="1"/>
  <c r="J2163" i="1"/>
  <c r="AR2162" i="1"/>
  <c r="AP2162" i="1"/>
  <c r="AN2162" i="1"/>
  <c r="AM2162" i="1"/>
  <c r="AG2162" i="1"/>
  <c r="AQ2162" i="1" s="1"/>
  <c r="O2162" i="1"/>
  <c r="K2162" i="1"/>
  <c r="J2162" i="1"/>
  <c r="AR2161" i="1"/>
  <c r="AP2161" i="1"/>
  <c r="AN2161" i="1"/>
  <c r="AM2161" i="1"/>
  <c r="AG2161" i="1"/>
  <c r="AQ2161" i="1" s="1"/>
  <c r="O2161" i="1"/>
  <c r="K2161" i="1"/>
  <c r="J2161" i="1"/>
  <c r="AR2160" i="1"/>
  <c r="AP2160" i="1"/>
  <c r="AN2160" i="1"/>
  <c r="AM2160" i="1"/>
  <c r="AQ2160" i="1" s="1"/>
  <c r="O2160" i="1"/>
  <c r="K2160" i="1"/>
  <c r="J2160" i="1"/>
  <c r="AR2159" i="1"/>
  <c r="AP2159" i="1"/>
  <c r="AN2159" i="1"/>
  <c r="AM2159" i="1"/>
  <c r="AQ2159" i="1" s="1"/>
  <c r="O2159" i="1"/>
  <c r="K2159" i="1"/>
  <c r="J2159" i="1"/>
  <c r="AR2158" i="1"/>
  <c r="AP2158" i="1"/>
  <c r="AN2158" i="1"/>
  <c r="AM2158" i="1"/>
  <c r="AQ2158" i="1" s="1"/>
  <c r="O2158" i="1"/>
  <c r="K2158" i="1"/>
  <c r="J2158" i="1"/>
  <c r="AR2157" i="1"/>
  <c r="AP2157" i="1"/>
  <c r="AN2157" i="1"/>
  <c r="AM2157" i="1"/>
  <c r="O2157" i="1"/>
  <c r="AG2157" i="1" s="1"/>
  <c r="AQ2157" i="1" s="1"/>
  <c r="K2157" i="1"/>
  <c r="J2157" i="1"/>
  <c r="AR2156" i="1"/>
  <c r="AP2156" i="1"/>
  <c r="AN2156" i="1"/>
  <c r="AM2156" i="1"/>
  <c r="O2156" i="1"/>
  <c r="AG2156" i="1" s="1"/>
  <c r="AQ2156" i="1" s="1"/>
  <c r="K2156" i="1"/>
  <c r="J2156" i="1"/>
  <c r="AR2155" i="1"/>
  <c r="AP2155" i="1"/>
  <c r="AN2155" i="1"/>
  <c r="AM2155" i="1"/>
  <c r="AG2155" i="1"/>
  <c r="AQ2155" i="1" s="1"/>
  <c r="O2155" i="1"/>
  <c r="K2155" i="1"/>
  <c r="J2155" i="1"/>
  <c r="AR2154" i="1"/>
  <c r="AP2154" i="1"/>
  <c r="AN2154" i="1"/>
  <c r="AM2154" i="1"/>
  <c r="AQ2154" i="1" s="1"/>
  <c r="O2154" i="1"/>
  <c r="K2154" i="1"/>
  <c r="J2154" i="1"/>
  <c r="AR2153" i="1"/>
  <c r="AP2153" i="1"/>
  <c r="AN2153" i="1"/>
  <c r="AM2153" i="1"/>
  <c r="AQ2153" i="1" s="1"/>
  <c r="O2153" i="1"/>
  <c r="K2153" i="1"/>
  <c r="J2153" i="1"/>
  <c r="AR2152" i="1"/>
  <c r="AP2152" i="1"/>
  <c r="AN2152" i="1"/>
  <c r="AM2152" i="1"/>
  <c r="AG2152" i="1"/>
  <c r="AQ2152" i="1" s="1"/>
  <c r="O2152" i="1"/>
  <c r="K2152" i="1"/>
  <c r="J2152" i="1"/>
  <c r="AR2151" i="1"/>
  <c r="AP2151" i="1"/>
  <c r="AN2151" i="1"/>
  <c r="AM2151" i="1"/>
  <c r="AQ2151" i="1" s="1"/>
  <c r="O2151" i="1"/>
  <c r="K2151" i="1"/>
  <c r="J2151" i="1"/>
  <c r="AR2150" i="1"/>
  <c r="AP2150" i="1"/>
  <c r="AN2150" i="1"/>
  <c r="AM2150" i="1"/>
  <c r="O2150" i="1"/>
  <c r="AG2150" i="1" s="1"/>
  <c r="AQ2150" i="1" s="1"/>
  <c r="K2150" i="1"/>
  <c r="J2150" i="1"/>
  <c r="AR2149" i="1"/>
  <c r="AP2149" i="1"/>
  <c r="AN2149" i="1"/>
  <c r="AM2149" i="1"/>
  <c r="O2149" i="1"/>
  <c r="AG2149" i="1" s="1"/>
  <c r="AQ2149" i="1" s="1"/>
  <c r="K2149" i="1"/>
  <c r="J2149" i="1"/>
  <c r="AR2148" i="1"/>
  <c r="AP2148" i="1"/>
  <c r="AN2148" i="1"/>
  <c r="AM2148" i="1"/>
  <c r="AG2148" i="1"/>
  <c r="AQ2148" i="1" s="1"/>
  <c r="O2148" i="1"/>
  <c r="K2148" i="1"/>
  <c r="J2148" i="1"/>
  <c r="AR2147" i="1"/>
  <c r="AP2147" i="1"/>
  <c r="AN2147" i="1"/>
  <c r="AM2147" i="1"/>
  <c r="AG2147" i="1"/>
  <c r="AQ2147" i="1" s="1"/>
  <c r="O2147" i="1"/>
  <c r="K2147" i="1"/>
  <c r="J2147" i="1"/>
  <c r="AR2146" i="1"/>
  <c r="AP2146" i="1"/>
  <c r="AN2146" i="1"/>
  <c r="AM2146" i="1"/>
  <c r="O2146" i="1"/>
  <c r="AG2146" i="1" s="1"/>
  <c r="AQ2146" i="1" s="1"/>
  <c r="K2146" i="1"/>
  <c r="J2146" i="1"/>
  <c r="AR2145" i="1"/>
  <c r="AP2145" i="1"/>
  <c r="AN2145" i="1"/>
  <c r="AM2145" i="1"/>
  <c r="O2145" i="1"/>
  <c r="AG2145" i="1" s="1"/>
  <c r="AQ2145" i="1" s="1"/>
  <c r="K2145" i="1"/>
  <c r="J2145" i="1"/>
  <c r="AR2144" i="1"/>
  <c r="AQ2144" i="1"/>
  <c r="AP2144" i="1"/>
  <c r="AN2144" i="1"/>
  <c r="AM2144" i="1"/>
  <c r="O2144" i="1"/>
  <c r="K2144" i="1"/>
  <c r="J2144" i="1"/>
  <c r="AR2143" i="1"/>
  <c r="AQ2143" i="1"/>
  <c r="AP2143" i="1"/>
  <c r="AN2143" i="1"/>
  <c r="AM2143" i="1"/>
  <c r="O2143" i="1"/>
  <c r="K2143" i="1"/>
  <c r="J2143" i="1"/>
  <c r="AR2142" i="1"/>
  <c r="AP2142" i="1"/>
  <c r="AN2142" i="1"/>
  <c r="AM2142" i="1"/>
  <c r="O2142" i="1"/>
  <c r="AG2142" i="1" s="1"/>
  <c r="AQ2142" i="1" s="1"/>
  <c r="K2142" i="1"/>
  <c r="J2142" i="1"/>
  <c r="AR2141" i="1"/>
  <c r="AP2141" i="1"/>
  <c r="AN2141" i="1"/>
  <c r="AM2141" i="1"/>
  <c r="AG2141" i="1"/>
  <c r="AQ2141" i="1" s="1"/>
  <c r="O2141" i="1"/>
  <c r="K2141" i="1"/>
  <c r="J2141" i="1"/>
  <c r="AR2140" i="1"/>
  <c r="AP2140" i="1"/>
  <c r="AN2140" i="1"/>
  <c r="AM2140" i="1"/>
  <c r="O2140" i="1"/>
  <c r="AG2140" i="1" s="1"/>
  <c r="AQ2140" i="1" s="1"/>
  <c r="K2140" i="1"/>
  <c r="J2140" i="1"/>
  <c r="AR2139" i="1"/>
  <c r="AP2139" i="1"/>
  <c r="AN2139" i="1"/>
  <c r="AM2139" i="1"/>
  <c r="O2139" i="1"/>
  <c r="AG2139" i="1" s="1"/>
  <c r="AQ2139" i="1" s="1"/>
  <c r="K2139" i="1"/>
  <c r="J2139" i="1"/>
  <c r="AR2138" i="1"/>
  <c r="AP2138" i="1"/>
  <c r="AN2138" i="1"/>
  <c r="AM2138" i="1"/>
  <c r="O2138" i="1"/>
  <c r="AG2138" i="1" s="1"/>
  <c r="AQ2138" i="1" s="1"/>
  <c r="K2138" i="1"/>
  <c r="J2138" i="1"/>
  <c r="AR2137" i="1"/>
  <c r="AP2137" i="1"/>
  <c r="AN2137" i="1"/>
  <c r="AM2137" i="1"/>
  <c r="AG2137" i="1"/>
  <c r="AQ2137" i="1" s="1"/>
  <c r="O2137" i="1"/>
  <c r="K2137" i="1"/>
  <c r="J2137" i="1"/>
  <c r="AR2136" i="1"/>
  <c r="AP2136" i="1"/>
  <c r="AN2136" i="1"/>
  <c r="AM2136" i="1"/>
  <c r="AQ2136" i="1" s="1"/>
  <c r="O2136" i="1"/>
  <c r="K2136" i="1"/>
  <c r="J2136" i="1"/>
  <c r="AR2135" i="1"/>
  <c r="AP2135" i="1"/>
  <c r="AN2135" i="1"/>
  <c r="AM2135" i="1"/>
  <c r="AQ2135" i="1" s="1"/>
  <c r="O2135" i="1"/>
  <c r="K2135" i="1"/>
  <c r="J2135" i="1"/>
  <c r="AR2134" i="1"/>
  <c r="AP2134" i="1"/>
  <c r="AN2134" i="1"/>
  <c r="AM2134" i="1"/>
  <c r="AQ2134" i="1" s="1"/>
  <c r="O2134" i="1"/>
  <c r="K2134" i="1"/>
  <c r="J2134" i="1"/>
  <c r="AR2133" i="1"/>
  <c r="AP2133" i="1"/>
  <c r="AN2133" i="1"/>
  <c r="AM2133" i="1"/>
  <c r="AQ2133" i="1" s="1"/>
  <c r="O2133" i="1"/>
  <c r="K2133" i="1"/>
  <c r="J2133" i="1"/>
  <c r="AR2132" i="1"/>
  <c r="AP2132" i="1"/>
  <c r="AN2132" i="1"/>
  <c r="AM2132" i="1"/>
  <c r="O2132" i="1"/>
  <c r="AG2132" i="1" s="1"/>
  <c r="AQ2132" i="1" s="1"/>
  <c r="K2132" i="1"/>
  <c r="J2132" i="1"/>
  <c r="AR2131" i="1"/>
  <c r="AP2131" i="1"/>
  <c r="AN2131" i="1"/>
  <c r="AM2131" i="1"/>
  <c r="O2131" i="1"/>
  <c r="AG2131" i="1" s="1"/>
  <c r="AQ2131" i="1" s="1"/>
  <c r="K2131" i="1"/>
  <c r="J2131" i="1"/>
  <c r="AR2130" i="1"/>
  <c r="AP2130" i="1"/>
  <c r="AQ2130" i="1" s="1"/>
  <c r="AN2130" i="1"/>
  <c r="AM2130" i="1"/>
  <c r="O2130" i="1"/>
  <c r="K2130" i="1"/>
  <c r="J2130" i="1"/>
  <c r="AR2129" i="1"/>
  <c r="AP2129" i="1"/>
  <c r="AN2129" i="1"/>
  <c r="AM2129" i="1"/>
  <c r="O2129" i="1"/>
  <c r="AG2129" i="1" s="1"/>
  <c r="AQ2129" i="1" s="1"/>
  <c r="K2129" i="1"/>
  <c r="J2129" i="1"/>
  <c r="AR2128" i="1"/>
  <c r="AP2128" i="1"/>
  <c r="AN2128" i="1"/>
  <c r="AM2128" i="1"/>
  <c r="AG2128" i="1"/>
  <c r="AQ2128" i="1" s="1"/>
  <c r="O2128" i="1"/>
  <c r="K2128" i="1"/>
  <c r="J2128" i="1"/>
  <c r="AR2127" i="1"/>
  <c r="AP2127" i="1"/>
  <c r="AN2127" i="1"/>
  <c r="AM2127" i="1"/>
  <c r="AQ2127" i="1" s="1"/>
  <c r="O2127" i="1"/>
  <c r="K2127" i="1"/>
  <c r="J2127" i="1"/>
  <c r="AR2126" i="1"/>
  <c r="AP2126" i="1"/>
  <c r="AN2126" i="1"/>
  <c r="AM2126" i="1"/>
  <c r="O2126" i="1"/>
  <c r="AG2126" i="1" s="1"/>
  <c r="AQ2126" i="1" s="1"/>
  <c r="K2126" i="1"/>
  <c r="J2126" i="1"/>
  <c r="AR2125" i="1"/>
  <c r="AP2125" i="1"/>
  <c r="AN2125" i="1"/>
  <c r="AM2125" i="1"/>
  <c r="O2125" i="1"/>
  <c r="AG2125" i="1" s="1"/>
  <c r="AQ2125" i="1" s="1"/>
  <c r="K2125" i="1"/>
  <c r="J2125" i="1"/>
  <c r="AR2124" i="1"/>
  <c r="AP2124" i="1"/>
  <c r="AN2124" i="1"/>
  <c r="AM2124" i="1"/>
  <c r="O2124" i="1"/>
  <c r="AG2124" i="1" s="1"/>
  <c r="AQ2124" i="1" s="1"/>
  <c r="K2124" i="1"/>
  <c r="J2124" i="1"/>
  <c r="AR2123" i="1"/>
  <c r="AP2123" i="1"/>
  <c r="AN2123" i="1"/>
  <c r="AM2123" i="1"/>
  <c r="AG2123" i="1"/>
  <c r="AQ2123" i="1" s="1"/>
  <c r="O2123" i="1"/>
  <c r="K2123" i="1"/>
  <c r="J2123" i="1"/>
  <c r="AR2122" i="1"/>
  <c r="AP2122" i="1"/>
  <c r="AN2122" i="1"/>
  <c r="AM2122" i="1"/>
  <c r="AQ2122" i="1" s="1"/>
  <c r="O2122" i="1"/>
  <c r="K2122" i="1"/>
  <c r="J2122" i="1"/>
  <c r="AR2121" i="1"/>
  <c r="AP2121" i="1"/>
  <c r="AN2121" i="1"/>
  <c r="AM2121" i="1"/>
  <c r="O2121" i="1"/>
  <c r="AG2121" i="1" s="1"/>
  <c r="AQ2121" i="1" s="1"/>
  <c r="K2121" i="1"/>
  <c r="J2121" i="1"/>
  <c r="AR2120" i="1"/>
  <c r="AP2120" i="1"/>
  <c r="AN2120" i="1"/>
  <c r="AQ2120" i="1" s="1"/>
  <c r="AM2120" i="1"/>
  <c r="O2120" i="1"/>
  <c r="K2120" i="1"/>
  <c r="J2120" i="1"/>
  <c r="AR2119" i="1"/>
  <c r="AP2119" i="1"/>
  <c r="AN2119" i="1"/>
  <c r="AQ2119" i="1" s="1"/>
  <c r="AM2119" i="1"/>
  <c r="O2119" i="1"/>
  <c r="K2119" i="1"/>
  <c r="J2119" i="1"/>
  <c r="AR2118" i="1"/>
  <c r="AP2118" i="1"/>
  <c r="AN2118" i="1"/>
  <c r="AQ2118" i="1" s="1"/>
  <c r="AM2118" i="1"/>
  <c r="O2118" i="1"/>
  <c r="K2118" i="1"/>
  <c r="J2118" i="1"/>
  <c r="AR2117" i="1"/>
  <c r="AP2117" i="1"/>
  <c r="AN2117" i="1"/>
  <c r="AM2117" i="1"/>
  <c r="O2117" i="1"/>
  <c r="AG2117" i="1" s="1"/>
  <c r="AQ2117" i="1" s="1"/>
  <c r="K2117" i="1"/>
  <c r="J2117" i="1"/>
  <c r="AR2116" i="1"/>
  <c r="AP2116" i="1"/>
  <c r="AN2116" i="1"/>
  <c r="AM2116" i="1"/>
  <c r="O2116" i="1"/>
  <c r="AG2116" i="1" s="1"/>
  <c r="AQ2116" i="1" s="1"/>
  <c r="K2116" i="1"/>
  <c r="J2116" i="1"/>
  <c r="AR2115" i="1"/>
  <c r="AP2115" i="1"/>
  <c r="AN2115" i="1"/>
  <c r="AM2115" i="1"/>
  <c r="AG2115" i="1"/>
  <c r="AQ2115" i="1" s="1"/>
  <c r="O2115" i="1"/>
  <c r="K2115" i="1"/>
  <c r="J2115" i="1"/>
  <c r="AR2114" i="1"/>
  <c r="AP2114" i="1"/>
  <c r="AN2114" i="1"/>
  <c r="AM2114" i="1"/>
  <c r="O2114" i="1"/>
  <c r="AG2114" i="1" s="1"/>
  <c r="AQ2114" i="1" s="1"/>
  <c r="K2114" i="1"/>
  <c r="J2114" i="1"/>
  <c r="AR2113" i="1"/>
  <c r="AP2113" i="1"/>
  <c r="AN2113" i="1"/>
  <c r="AM2113" i="1"/>
  <c r="O2113" i="1"/>
  <c r="S2113" i="1" s="1"/>
  <c r="K2113" i="1"/>
  <c r="J2113" i="1"/>
  <c r="AR2112" i="1"/>
  <c r="AP2112" i="1"/>
  <c r="AN2112" i="1"/>
  <c r="AM2112" i="1"/>
  <c r="AG2112" i="1"/>
  <c r="AQ2112" i="1" s="1"/>
  <c r="O2112" i="1"/>
  <c r="K2112" i="1"/>
  <c r="J2112" i="1"/>
  <c r="AR2111" i="1"/>
  <c r="AP2111" i="1"/>
  <c r="AN2111" i="1"/>
  <c r="AM2111" i="1"/>
  <c r="O2111" i="1"/>
  <c r="AG2111" i="1" s="1"/>
  <c r="AQ2111" i="1" s="1"/>
  <c r="K2111" i="1"/>
  <c r="J2111" i="1"/>
  <c r="AR2110" i="1"/>
  <c r="AP2110" i="1"/>
  <c r="AN2110" i="1"/>
  <c r="AM2110" i="1"/>
  <c r="O2110" i="1"/>
  <c r="AG2110" i="1" s="1"/>
  <c r="AQ2110" i="1" s="1"/>
  <c r="K2110" i="1"/>
  <c r="J2110" i="1"/>
  <c r="AR2109" i="1"/>
  <c r="AP2109" i="1"/>
  <c r="AN2109" i="1"/>
  <c r="AM2109" i="1"/>
  <c r="O2109" i="1"/>
  <c r="AG2109" i="1" s="1"/>
  <c r="AQ2109" i="1" s="1"/>
  <c r="K2109" i="1"/>
  <c r="J2109" i="1"/>
  <c r="AR2108" i="1"/>
  <c r="AP2108" i="1"/>
  <c r="AN2108" i="1"/>
  <c r="AM2108" i="1"/>
  <c r="AG2108" i="1"/>
  <c r="AQ2108" i="1" s="1"/>
  <c r="O2108" i="1"/>
  <c r="K2108" i="1"/>
  <c r="J2108" i="1"/>
  <c r="AR2107" i="1"/>
  <c r="AP2107" i="1"/>
  <c r="AN2107" i="1"/>
  <c r="AM2107" i="1"/>
  <c r="O2107" i="1"/>
  <c r="AG2107" i="1" s="1"/>
  <c r="AQ2107" i="1" s="1"/>
  <c r="K2107" i="1"/>
  <c r="J2107" i="1"/>
  <c r="AR2106" i="1"/>
  <c r="AP2106" i="1"/>
  <c r="AN2106" i="1"/>
  <c r="AM2106" i="1"/>
  <c r="O2106" i="1"/>
  <c r="AG2106" i="1" s="1"/>
  <c r="AQ2106" i="1" s="1"/>
  <c r="K2106" i="1"/>
  <c r="J2106" i="1"/>
  <c r="AR2105" i="1"/>
  <c r="AP2105" i="1"/>
  <c r="AN2105" i="1"/>
  <c r="AM2105" i="1"/>
  <c r="O2105" i="1"/>
  <c r="AG2105" i="1" s="1"/>
  <c r="AQ2105" i="1" s="1"/>
  <c r="K2105" i="1"/>
  <c r="J2105" i="1"/>
  <c r="AR2104" i="1"/>
  <c r="AP2104" i="1"/>
  <c r="AN2104" i="1"/>
  <c r="AM2104" i="1"/>
  <c r="AG2104" i="1"/>
  <c r="AQ2104" i="1" s="1"/>
  <c r="O2104" i="1"/>
  <c r="K2104" i="1"/>
  <c r="J2104" i="1"/>
  <c r="AR2103" i="1"/>
  <c r="AP2103" i="1"/>
  <c r="AN2103" i="1"/>
  <c r="AM2103" i="1"/>
  <c r="O2103" i="1"/>
  <c r="AG2103" i="1" s="1"/>
  <c r="AQ2103" i="1" s="1"/>
  <c r="K2103" i="1"/>
  <c r="J2103" i="1"/>
  <c r="AR2102" i="1"/>
  <c r="AP2102" i="1"/>
  <c r="AN2102" i="1"/>
  <c r="AM2102" i="1"/>
  <c r="O2102" i="1"/>
  <c r="AG2102" i="1" s="1"/>
  <c r="AQ2102" i="1" s="1"/>
  <c r="K2102" i="1"/>
  <c r="J2102" i="1"/>
  <c r="AR2101" i="1"/>
  <c r="AP2101" i="1"/>
  <c r="AN2101" i="1"/>
  <c r="AM2101" i="1"/>
  <c r="O2101" i="1"/>
  <c r="AG2101" i="1" s="1"/>
  <c r="AQ2101" i="1" s="1"/>
  <c r="K2101" i="1"/>
  <c r="J2101" i="1"/>
  <c r="AR2100" i="1"/>
  <c r="AP2100" i="1"/>
  <c r="AN2100" i="1"/>
  <c r="AM2100" i="1"/>
  <c r="AG2100" i="1"/>
  <c r="AQ2100" i="1" s="1"/>
  <c r="O2100" i="1"/>
  <c r="K2100" i="1"/>
  <c r="J2100" i="1"/>
  <c r="AR2099" i="1"/>
  <c r="AP2099" i="1"/>
  <c r="AN2099" i="1"/>
  <c r="AM2099" i="1"/>
  <c r="O2099" i="1"/>
  <c r="AG2099" i="1" s="1"/>
  <c r="AQ2099" i="1" s="1"/>
  <c r="K2099" i="1"/>
  <c r="J2099" i="1"/>
  <c r="AR2098" i="1"/>
  <c r="AP2098" i="1"/>
  <c r="AN2098" i="1"/>
  <c r="AM2098" i="1"/>
  <c r="O2098" i="1"/>
  <c r="AG2098" i="1" s="1"/>
  <c r="AQ2098" i="1" s="1"/>
  <c r="K2098" i="1"/>
  <c r="J2098" i="1"/>
  <c r="AR2097" i="1"/>
  <c r="AP2097" i="1"/>
  <c r="AN2097" i="1"/>
  <c r="AM2097" i="1"/>
  <c r="O2097" i="1"/>
  <c r="AG2097" i="1" s="1"/>
  <c r="AQ2097" i="1" s="1"/>
  <c r="K2097" i="1"/>
  <c r="J2097" i="1"/>
  <c r="AR2096" i="1"/>
  <c r="AP2096" i="1"/>
  <c r="AN2096" i="1"/>
  <c r="AM2096" i="1"/>
  <c r="O2096" i="1"/>
  <c r="S2096" i="1" s="1"/>
  <c r="AG2096" i="1" s="1"/>
  <c r="AQ2096" i="1" s="1"/>
  <c r="K2096" i="1"/>
  <c r="J2096" i="1"/>
  <c r="AR2095" i="1"/>
  <c r="AP2095" i="1"/>
  <c r="AN2095" i="1"/>
  <c r="AM2095" i="1"/>
  <c r="O2095" i="1"/>
  <c r="AG2095" i="1" s="1"/>
  <c r="AQ2095" i="1" s="1"/>
  <c r="K2095" i="1"/>
  <c r="J2095" i="1"/>
  <c r="AR2094" i="1"/>
  <c r="AP2094" i="1"/>
  <c r="AN2094" i="1"/>
  <c r="AM2094" i="1"/>
  <c r="O2094" i="1"/>
  <c r="AG2094" i="1" s="1"/>
  <c r="AQ2094" i="1" s="1"/>
  <c r="K2094" i="1"/>
  <c r="J2094" i="1"/>
  <c r="AR2093" i="1"/>
  <c r="AP2093" i="1"/>
  <c r="AN2093" i="1"/>
  <c r="AM2093" i="1"/>
  <c r="AG2093" i="1"/>
  <c r="AQ2093" i="1" s="1"/>
  <c r="O2093" i="1"/>
  <c r="K2093" i="1"/>
  <c r="J2093" i="1"/>
  <c r="AR2092" i="1"/>
  <c r="AP2092" i="1"/>
  <c r="AN2092" i="1"/>
  <c r="AM2092" i="1"/>
  <c r="O2092" i="1"/>
  <c r="AG2092" i="1" s="1"/>
  <c r="AQ2092" i="1" s="1"/>
  <c r="K2092" i="1"/>
  <c r="J2092" i="1"/>
  <c r="AR2091" i="1"/>
  <c r="AP2091" i="1"/>
  <c r="AN2091" i="1"/>
  <c r="AM2091" i="1"/>
  <c r="O2091" i="1"/>
  <c r="AG2091" i="1" s="1"/>
  <c r="AQ2091" i="1" s="1"/>
  <c r="K2091" i="1"/>
  <c r="J2091" i="1"/>
  <c r="AR2090" i="1"/>
  <c r="AP2090" i="1"/>
  <c r="AN2090" i="1"/>
  <c r="AM2090" i="1"/>
  <c r="O2090" i="1"/>
  <c r="AG2090" i="1" s="1"/>
  <c r="AQ2090" i="1" s="1"/>
  <c r="K2090" i="1"/>
  <c r="J2090" i="1"/>
  <c r="AR2089" i="1"/>
  <c r="AP2089" i="1"/>
  <c r="AN2089" i="1"/>
  <c r="AM2089" i="1"/>
  <c r="AG2089" i="1"/>
  <c r="AQ2089" i="1" s="1"/>
  <c r="O2089" i="1"/>
  <c r="K2089" i="1"/>
  <c r="J2089" i="1"/>
  <c r="AR2088" i="1"/>
  <c r="AP2088" i="1"/>
  <c r="AN2088" i="1"/>
  <c r="AM2088" i="1"/>
  <c r="O2088" i="1"/>
  <c r="AG2088" i="1" s="1"/>
  <c r="AQ2088" i="1" s="1"/>
  <c r="K2088" i="1"/>
  <c r="J2088" i="1"/>
  <c r="AR2087" i="1"/>
  <c r="AP2087" i="1"/>
  <c r="AN2087" i="1"/>
  <c r="AM2087" i="1"/>
  <c r="O2087" i="1"/>
  <c r="AG2087" i="1" s="1"/>
  <c r="AQ2087" i="1" s="1"/>
  <c r="K2087" i="1"/>
  <c r="J2087" i="1"/>
  <c r="AR2086" i="1"/>
  <c r="AP2086" i="1"/>
  <c r="AN2086" i="1"/>
  <c r="AM2086" i="1"/>
  <c r="O2086" i="1"/>
  <c r="AG2086" i="1" s="1"/>
  <c r="AQ2086" i="1" s="1"/>
  <c r="K2086" i="1"/>
  <c r="J2086" i="1"/>
  <c r="AR2085" i="1"/>
  <c r="AP2085" i="1"/>
  <c r="AN2085" i="1"/>
  <c r="AM2085" i="1"/>
  <c r="AG2085" i="1"/>
  <c r="AQ2085" i="1" s="1"/>
  <c r="O2085" i="1"/>
  <c r="K2085" i="1"/>
  <c r="J2085" i="1"/>
  <c r="AR2084" i="1"/>
  <c r="AP2084" i="1"/>
  <c r="AN2084" i="1"/>
  <c r="AM2084" i="1"/>
  <c r="O2084" i="1"/>
  <c r="K2084" i="1"/>
  <c r="J2084" i="1"/>
  <c r="AR2083" i="1"/>
  <c r="AP2083" i="1"/>
  <c r="AN2083" i="1"/>
  <c r="AM2083" i="1"/>
  <c r="O2083" i="1"/>
  <c r="AG2083" i="1" s="1"/>
  <c r="AQ2083" i="1" s="1"/>
  <c r="K2083" i="1"/>
  <c r="J2083" i="1"/>
  <c r="AR2082" i="1"/>
  <c r="AP2082" i="1"/>
  <c r="AN2082" i="1"/>
  <c r="AM2082" i="1"/>
  <c r="AG2082" i="1"/>
  <c r="AQ2082" i="1" s="1"/>
  <c r="O2082" i="1"/>
  <c r="K2082" i="1"/>
  <c r="J2082" i="1"/>
  <c r="AR2081" i="1"/>
  <c r="AP2081" i="1"/>
  <c r="AN2081" i="1"/>
  <c r="AM2081" i="1"/>
  <c r="O2081" i="1"/>
  <c r="AG2081" i="1" s="1"/>
  <c r="AQ2081" i="1" s="1"/>
  <c r="K2081" i="1"/>
  <c r="J2081" i="1"/>
  <c r="AR2080" i="1"/>
  <c r="AP2080" i="1"/>
  <c r="AN2080" i="1"/>
  <c r="AM2080" i="1"/>
  <c r="O2080" i="1"/>
  <c r="AG2080" i="1" s="1"/>
  <c r="AQ2080" i="1" s="1"/>
  <c r="K2080" i="1"/>
  <c r="J2080" i="1"/>
  <c r="AR2079" i="1"/>
  <c r="AP2079" i="1"/>
  <c r="AN2079" i="1"/>
  <c r="AM2079" i="1"/>
  <c r="O2079" i="1"/>
  <c r="AG2079" i="1" s="1"/>
  <c r="AQ2079" i="1" s="1"/>
  <c r="K2079" i="1"/>
  <c r="J2079" i="1"/>
  <c r="AR2078" i="1"/>
  <c r="AP2078" i="1"/>
  <c r="AN2078" i="1"/>
  <c r="AM2078" i="1"/>
  <c r="AG2078" i="1"/>
  <c r="AQ2078" i="1" s="1"/>
  <c r="O2078" i="1"/>
  <c r="K2078" i="1"/>
  <c r="J2078" i="1"/>
  <c r="AR2077" i="1"/>
  <c r="AP2077" i="1"/>
  <c r="AN2077" i="1"/>
  <c r="AM2077" i="1"/>
  <c r="O2077" i="1"/>
  <c r="AG2077" i="1" s="1"/>
  <c r="AQ2077" i="1" s="1"/>
  <c r="K2077" i="1"/>
  <c r="J2077" i="1"/>
  <c r="AR2076" i="1"/>
  <c r="AP2076" i="1"/>
  <c r="AN2076" i="1"/>
  <c r="AM2076" i="1"/>
  <c r="O2076" i="1"/>
  <c r="S2076" i="1" s="1"/>
  <c r="K2076" i="1"/>
  <c r="J2076" i="1"/>
  <c r="AR2075" i="1"/>
  <c r="AP2075" i="1"/>
  <c r="AN2075" i="1"/>
  <c r="AM2075" i="1"/>
  <c r="AG2075" i="1"/>
  <c r="AQ2075" i="1" s="1"/>
  <c r="O2075" i="1"/>
  <c r="K2075" i="1"/>
  <c r="J2075" i="1"/>
  <c r="AR2074" i="1"/>
  <c r="AP2074" i="1"/>
  <c r="AN2074" i="1"/>
  <c r="AM2074" i="1"/>
  <c r="O2074" i="1"/>
  <c r="AG2074" i="1" s="1"/>
  <c r="AQ2074" i="1" s="1"/>
  <c r="K2074" i="1"/>
  <c r="J2074" i="1"/>
  <c r="AR2073" i="1"/>
  <c r="AP2073" i="1"/>
  <c r="AN2073" i="1"/>
  <c r="AM2073" i="1"/>
  <c r="O2073" i="1"/>
  <c r="AG2073" i="1" s="1"/>
  <c r="AQ2073" i="1" s="1"/>
  <c r="K2073" i="1"/>
  <c r="J2073" i="1"/>
  <c r="AR2072" i="1"/>
  <c r="AP2072" i="1"/>
  <c r="AN2072" i="1"/>
  <c r="AM2072" i="1"/>
  <c r="O2072" i="1"/>
  <c r="AG2072" i="1" s="1"/>
  <c r="AQ2072" i="1" s="1"/>
  <c r="K2072" i="1"/>
  <c r="J2072" i="1"/>
  <c r="AR2071" i="1"/>
  <c r="AP2071" i="1"/>
  <c r="AN2071" i="1"/>
  <c r="AM2071" i="1"/>
  <c r="AG2071" i="1"/>
  <c r="AQ2071" i="1" s="1"/>
  <c r="O2071" i="1"/>
  <c r="K2071" i="1"/>
  <c r="J2071" i="1"/>
  <c r="AR2070" i="1"/>
  <c r="AP2070" i="1"/>
  <c r="AN2070" i="1"/>
  <c r="AM2070" i="1"/>
  <c r="O2070" i="1"/>
  <c r="AG2070" i="1" s="1"/>
  <c r="AQ2070" i="1" s="1"/>
  <c r="K2070" i="1"/>
  <c r="J2070" i="1"/>
  <c r="AR2069" i="1"/>
  <c r="AP2069" i="1"/>
  <c r="AN2069" i="1"/>
  <c r="AM2069" i="1"/>
  <c r="O2069" i="1"/>
  <c r="AG2069" i="1" s="1"/>
  <c r="AQ2069" i="1" s="1"/>
  <c r="K2069" i="1"/>
  <c r="J2069" i="1"/>
  <c r="AR2068" i="1"/>
  <c r="AP2068" i="1"/>
  <c r="AN2068" i="1"/>
  <c r="AM2068" i="1"/>
  <c r="O2068" i="1"/>
  <c r="AG2068" i="1" s="1"/>
  <c r="AQ2068" i="1" s="1"/>
  <c r="K2068" i="1"/>
  <c r="J2068" i="1"/>
  <c r="AR2067" i="1"/>
  <c r="AP2067" i="1"/>
  <c r="AN2067" i="1"/>
  <c r="AM2067" i="1"/>
  <c r="AG2067" i="1"/>
  <c r="AQ2067" i="1" s="1"/>
  <c r="O2067" i="1"/>
  <c r="K2067" i="1"/>
  <c r="J2067" i="1"/>
  <c r="AR2066" i="1"/>
  <c r="AP2066" i="1"/>
  <c r="AN2066" i="1"/>
  <c r="AM2066" i="1"/>
  <c r="O2066" i="1"/>
  <c r="AG2066" i="1" s="1"/>
  <c r="AQ2066" i="1" s="1"/>
  <c r="K2066" i="1"/>
  <c r="J2066" i="1"/>
  <c r="AR2065" i="1"/>
  <c r="AP2065" i="1"/>
  <c r="AN2065" i="1"/>
  <c r="AM2065" i="1"/>
  <c r="O2065" i="1"/>
  <c r="AG2065" i="1" s="1"/>
  <c r="AQ2065" i="1" s="1"/>
  <c r="K2065" i="1"/>
  <c r="J2065" i="1"/>
  <c r="AR2064" i="1"/>
  <c r="AP2064" i="1"/>
  <c r="AN2064" i="1"/>
  <c r="AM2064" i="1"/>
  <c r="O2064" i="1"/>
  <c r="AG2064" i="1" s="1"/>
  <c r="AQ2064" i="1" s="1"/>
  <c r="K2064" i="1"/>
  <c r="J2064" i="1"/>
  <c r="AR2063" i="1"/>
  <c r="AP2063" i="1"/>
  <c r="AN2063" i="1"/>
  <c r="AM2063" i="1"/>
  <c r="AG2063" i="1"/>
  <c r="AQ2063" i="1" s="1"/>
  <c r="O2063" i="1"/>
  <c r="K2063" i="1"/>
  <c r="J2063" i="1"/>
  <c r="AR2062" i="1"/>
  <c r="AP2062" i="1"/>
  <c r="AN2062" i="1"/>
  <c r="AM2062" i="1"/>
  <c r="O2062" i="1"/>
  <c r="AG2062" i="1" s="1"/>
  <c r="AQ2062" i="1" s="1"/>
  <c r="K2062" i="1"/>
  <c r="J2062" i="1"/>
  <c r="AR2061" i="1"/>
  <c r="AP2061" i="1"/>
  <c r="AN2061" i="1"/>
  <c r="AM2061" i="1"/>
  <c r="O2061" i="1"/>
  <c r="AG2061" i="1" s="1"/>
  <c r="AQ2061" i="1" s="1"/>
  <c r="K2061" i="1"/>
  <c r="J2061" i="1"/>
  <c r="AR2060" i="1"/>
  <c r="AP2060" i="1"/>
  <c r="AN2060" i="1"/>
  <c r="AM2060" i="1"/>
  <c r="O2060" i="1"/>
  <c r="AG2060" i="1" s="1"/>
  <c r="AQ2060" i="1" s="1"/>
  <c r="K2060" i="1"/>
  <c r="J2060" i="1"/>
  <c r="AR2059" i="1"/>
  <c r="AP2059" i="1"/>
  <c r="AN2059" i="1"/>
  <c r="AM2059" i="1"/>
  <c r="AG2059" i="1"/>
  <c r="AQ2059" i="1" s="1"/>
  <c r="O2059" i="1"/>
  <c r="K2059" i="1"/>
  <c r="J2059" i="1"/>
  <c r="AR2058" i="1"/>
  <c r="AP2058" i="1"/>
  <c r="AN2058" i="1"/>
  <c r="AM2058" i="1"/>
  <c r="O2058" i="1"/>
  <c r="AG2058" i="1" s="1"/>
  <c r="AQ2058" i="1" s="1"/>
  <c r="K2058" i="1"/>
  <c r="J2058" i="1"/>
  <c r="AR2057" i="1"/>
  <c r="AP2057" i="1"/>
  <c r="AN2057" i="1"/>
  <c r="AM2057" i="1"/>
  <c r="O2057" i="1"/>
  <c r="AG2057" i="1" s="1"/>
  <c r="AQ2057" i="1" s="1"/>
  <c r="K2057" i="1"/>
  <c r="J2057" i="1"/>
  <c r="AR2056" i="1"/>
  <c r="AP2056" i="1"/>
  <c r="AN2056" i="1"/>
  <c r="AM2056" i="1"/>
  <c r="O2056" i="1"/>
  <c r="AG2056" i="1" s="1"/>
  <c r="AQ2056" i="1" s="1"/>
  <c r="K2056" i="1"/>
  <c r="J2056" i="1"/>
  <c r="AR2055" i="1"/>
  <c r="AP2055" i="1"/>
  <c r="AN2055" i="1"/>
  <c r="AM2055" i="1"/>
  <c r="AG2055" i="1"/>
  <c r="AQ2055" i="1" s="1"/>
  <c r="O2055" i="1"/>
  <c r="K2055" i="1"/>
  <c r="J2055" i="1"/>
  <c r="AR2054" i="1"/>
  <c r="AP2054" i="1"/>
  <c r="AN2054" i="1"/>
  <c r="AM2054" i="1"/>
  <c r="O2054" i="1"/>
  <c r="AG2054" i="1" s="1"/>
  <c r="AQ2054" i="1" s="1"/>
  <c r="K2054" i="1"/>
  <c r="J2054" i="1"/>
  <c r="AR2053" i="1"/>
  <c r="AP2053" i="1"/>
  <c r="AN2053" i="1"/>
  <c r="AM2053" i="1"/>
  <c r="O2053" i="1"/>
  <c r="AG2053" i="1" s="1"/>
  <c r="AQ2053" i="1" s="1"/>
  <c r="K2053" i="1"/>
  <c r="J2053" i="1"/>
  <c r="AR2052" i="1"/>
  <c r="AP2052" i="1"/>
  <c r="AN2052" i="1"/>
  <c r="AM2052" i="1"/>
  <c r="O2052" i="1"/>
  <c r="AG2052" i="1" s="1"/>
  <c r="AQ2052" i="1" s="1"/>
  <c r="K2052" i="1"/>
  <c r="J2052" i="1"/>
  <c r="AR2051" i="1"/>
  <c r="AP2051" i="1"/>
  <c r="AN2051" i="1"/>
  <c r="AM2051" i="1"/>
  <c r="AG2051" i="1"/>
  <c r="AQ2051" i="1" s="1"/>
  <c r="O2051" i="1"/>
  <c r="K2051" i="1"/>
  <c r="J2051" i="1"/>
  <c r="AR2050" i="1"/>
  <c r="AP2050" i="1"/>
  <c r="AN2050" i="1"/>
  <c r="AM2050" i="1"/>
  <c r="O2050" i="1"/>
  <c r="AG2050" i="1" s="1"/>
  <c r="AQ2050" i="1" s="1"/>
  <c r="K2050" i="1"/>
  <c r="J2050" i="1"/>
  <c r="AR2049" i="1"/>
  <c r="AP2049" i="1"/>
  <c r="AN2049" i="1"/>
  <c r="AM2049" i="1"/>
  <c r="O2049" i="1"/>
  <c r="AG2049" i="1" s="1"/>
  <c r="AQ2049" i="1" s="1"/>
  <c r="K2049" i="1"/>
  <c r="J2049" i="1"/>
  <c r="AR2048" i="1"/>
  <c r="AP2048" i="1"/>
  <c r="AN2048" i="1"/>
  <c r="AM2048" i="1"/>
  <c r="O2048" i="1"/>
  <c r="AG2048" i="1" s="1"/>
  <c r="AQ2048" i="1" s="1"/>
  <c r="K2048" i="1"/>
  <c r="J2048" i="1"/>
  <c r="AR2047" i="1"/>
  <c r="AP2047" i="1"/>
  <c r="AN2047" i="1"/>
  <c r="AM2047" i="1"/>
  <c r="AG2047" i="1"/>
  <c r="AQ2047" i="1" s="1"/>
  <c r="O2047" i="1"/>
  <c r="K2047" i="1"/>
  <c r="J2047" i="1"/>
  <c r="AR2046" i="1"/>
  <c r="AP2046" i="1"/>
  <c r="AN2046" i="1"/>
  <c r="AM2046" i="1"/>
  <c r="O2046" i="1"/>
  <c r="AG2046" i="1" s="1"/>
  <c r="AQ2046" i="1" s="1"/>
  <c r="K2046" i="1"/>
  <c r="J2046" i="1"/>
  <c r="AR2045" i="1"/>
  <c r="AP2045" i="1"/>
  <c r="AN2045" i="1"/>
  <c r="AM2045" i="1"/>
  <c r="O2045" i="1"/>
  <c r="AG2045" i="1" s="1"/>
  <c r="AQ2045" i="1" s="1"/>
  <c r="K2045" i="1"/>
  <c r="J2045" i="1"/>
  <c r="AR2044" i="1"/>
  <c r="AP2044" i="1"/>
  <c r="AN2044" i="1"/>
  <c r="AM2044" i="1"/>
  <c r="O2044" i="1"/>
  <c r="AG2044" i="1" s="1"/>
  <c r="AQ2044" i="1" s="1"/>
  <c r="K2044" i="1"/>
  <c r="J2044" i="1"/>
  <c r="AR2043" i="1"/>
  <c r="AP2043" i="1"/>
  <c r="AN2043" i="1"/>
  <c r="AM2043" i="1"/>
  <c r="AG2043" i="1"/>
  <c r="AQ2043" i="1" s="1"/>
  <c r="O2043" i="1"/>
  <c r="K2043" i="1"/>
  <c r="J2043" i="1"/>
  <c r="AR2042" i="1"/>
  <c r="AP2042" i="1"/>
  <c r="AN2042" i="1"/>
  <c r="AM2042" i="1"/>
  <c r="O2042" i="1"/>
  <c r="AG2042" i="1" s="1"/>
  <c r="AQ2042" i="1" s="1"/>
  <c r="K2042" i="1"/>
  <c r="J2042" i="1"/>
  <c r="AR2041" i="1"/>
  <c r="AP2041" i="1"/>
  <c r="AN2041" i="1"/>
  <c r="AM2041" i="1"/>
  <c r="O2041" i="1"/>
  <c r="AG2041" i="1" s="1"/>
  <c r="AQ2041" i="1" s="1"/>
  <c r="K2041" i="1"/>
  <c r="J2041" i="1"/>
  <c r="AR2040" i="1"/>
  <c r="AP2040" i="1"/>
  <c r="AN2040" i="1"/>
  <c r="AM2040" i="1"/>
  <c r="O2040" i="1"/>
  <c r="AG2040" i="1" s="1"/>
  <c r="AQ2040" i="1" s="1"/>
  <c r="K2040" i="1"/>
  <c r="J2040" i="1"/>
  <c r="AR2039" i="1"/>
  <c r="AP2039" i="1"/>
  <c r="AN2039" i="1"/>
  <c r="AM2039" i="1"/>
  <c r="AG2039" i="1"/>
  <c r="AQ2039" i="1" s="1"/>
  <c r="O2039" i="1"/>
  <c r="K2039" i="1"/>
  <c r="J2039" i="1"/>
  <c r="AR2038" i="1"/>
  <c r="AP2038" i="1"/>
  <c r="AN2038" i="1"/>
  <c r="AM2038" i="1"/>
  <c r="O2038" i="1"/>
  <c r="AG2038" i="1" s="1"/>
  <c r="AQ2038" i="1" s="1"/>
  <c r="K2038" i="1"/>
  <c r="J2038" i="1"/>
  <c r="AR2037" i="1"/>
  <c r="AP2037" i="1"/>
  <c r="AN2037" i="1"/>
  <c r="AM2037" i="1"/>
  <c r="O2037" i="1"/>
  <c r="AG2037" i="1" s="1"/>
  <c r="AQ2037" i="1" s="1"/>
  <c r="K2037" i="1"/>
  <c r="J2037" i="1"/>
  <c r="AR2036" i="1"/>
  <c r="AP2036" i="1"/>
  <c r="AN2036" i="1"/>
  <c r="AM2036" i="1"/>
  <c r="O2036" i="1"/>
  <c r="AG2036" i="1" s="1"/>
  <c r="AQ2036" i="1" s="1"/>
  <c r="K2036" i="1"/>
  <c r="J2036" i="1"/>
  <c r="AR2035" i="1"/>
  <c r="AP2035" i="1"/>
  <c r="AN2035" i="1"/>
  <c r="AM2035" i="1"/>
  <c r="AG2035" i="1"/>
  <c r="AQ2035" i="1" s="1"/>
  <c r="O2035" i="1"/>
  <c r="K2035" i="1"/>
  <c r="J2035" i="1"/>
  <c r="AR2034" i="1"/>
  <c r="AP2034" i="1"/>
  <c r="AN2034" i="1"/>
  <c r="AM2034" i="1"/>
  <c r="O2034" i="1"/>
  <c r="AG2034" i="1" s="1"/>
  <c r="AQ2034" i="1" s="1"/>
  <c r="K2034" i="1"/>
  <c r="J2034" i="1"/>
  <c r="AR2033" i="1"/>
  <c r="AP2033" i="1"/>
  <c r="AN2033" i="1"/>
  <c r="AM2033" i="1"/>
  <c r="O2033" i="1"/>
  <c r="AG2033" i="1" s="1"/>
  <c r="AQ2033" i="1" s="1"/>
  <c r="K2033" i="1"/>
  <c r="J2033" i="1"/>
  <c r="AR2032" i="1"/>
  <c r="AP2032" i="1"/>
  <c r="AN2032" i="1"/>
  <c r="AM2032" i="1"/>
  <c r="O2032" i="1"/>
  <c r="AG2032" i="1" s="1"/>
  <c r="AQ2032" i="1" s="1"/>
  <c r="K2032" i="1"/>
  <c r="J2032" i="1"/>
  <c r="AR2031" i="1"/>
  <c r="AP2031" i="1"/>
  <c r="AN2031" i="1"/>
  <c r="AM2031" i="1"/>
  <c r="AG2031" i="1"/>
  <c r="AQ2031" i="1" s="1"/>
  <c r="O2031" i="1"/>
  <c r="K2031" i="1"/>
  <c r="J2031" i="1"/>
  <c r="AR2030" i="1"/>
  <c r="AP2030" i="1"/>
  <c r="AN2030" i="1"/>
  <c r="AM2030" i="1"/>
  <c r="O2030" i="1"/>
  <c r="AG2030" i="1" s="1"/>
  <c r="AQ2030" i="1" s="1"/>
  <c r="K2030" i="1"/>
  <c r="J2030" i="1"/>
  <c r="AR2029" i="1"/>
  <c r="AP2029" i="1"/>
  <c r="AN2029" i="1"/>
  <c r="AM2029" i="1"/>
  <c r="O2029" i="1"/>
  <c r="AG2029" i="1" s="1"/>
  <c r="AQ2029" i="1" s="1"/>
  <c r="K2029" i="1"/>
  <c r="J2029" i="1"/>
  <c r="AR2028" i="1"/>
  <c r="AP2028" i="1"/>
  <c r="AN2028" i="1"/>
  <c r="AM2028" i="1"/>
  <c r="O2028" i="1"/>
  <c r="AG2028" i="1" s="1"/>
  <c r="AQ2028" i="1" s="1"/>
  <c r="K2028" i="1"/>
  <c r="J2028" i="1"/>
  <c r="AR2027" i="1"/>
  <c r="AP2027" i="1"/>
  <c r="AN2027" i="1"/>
  <c r="AM2027" i="1"/>
  <c r="AG2027" i="1"/>
  <c r="AQ2027" i="1" s="1"/>
  <c r="O2027" i="1"/>
  <c r="K2027" i="1"/>
  <c r="J2027" i="1"/>
  <c r="AR2026" i="1"/>
  <c r="AP2026" i="1"/>
  <c r="AN2026" i="1"/>
  <c r="AM2026" i="1"/>
  <c r="O2026" i="1"/>
  <c r="AG2026" i="1" s="1"/>
  <c r="AQ2026" i="1" s="1"/>
  <c r="K2026" i="1"/>
  <c r="J2026" i="1"/>
  <c r="AR2025" i="1"/>
  <c r="AP2025" i="1"/>
  <c r="AN2025" i="1"/>
  <c r="AM2025" i="1"/>
  <c r="O2025" i="1"/>
  <c r="AG2025" i="1" s="1"/>
  <c r="AQ2025" i="1" s="1"/>
  <c r="K2025" i="1"/>
  <c r="J2025" i="1"/>
  <c r="AR2024" i="1"/>
  <c r="AP2024" i="1"/>
  <c r="AN2024" i="1"/>
  <c r="AM2024" i="1"/>
  <c r="O2024" i="1"/>
  <c r="AG2024" i="1" s="1"/>
  <c r="AQ2024" i="1" s="1"/>
  <c r="K2024" i="1"/>
  <c r="J2024" i="1"/>
  <c r="AR2023" i="1"/>
  <c r="AP2023" i="1"/>
  <c r="AN2023" i="1"/>
  <c r="AM2023" i="1"/>
  <c r="AG2023" i="1"/>
  <c r="AQ2023" i="1" s="1"/>
  <c r="O2023" i="1"/>
  <c r="K2023" i="1"/>
  <c r="J2023" i="1"/>
  <c r="AR2022" i="1"/>
  <c r="AP2022" i="1"/>
  <c r="AN2022" i="1"/>
  <c r="AM2022" i="1"/>
  <c r="O2022" i="1"/>
  <c r="AG2022" i="1" s="1"/>
  <c r="AQ2022" i="1" s="1"/>
  <c r="K2022" i="1"/>
  <c r="J2022" i="1"/>
  <c r="AR2021" i="1"/>
  <c r="AP2021" i="1"/>
  <c r="AN2021" i="1"/>
  <c r="AM2021" i="1"/>
  <c r="O2021" i="1"/>
  <c r="AG2021" i="1" s="1"/>
  <c r="AQ2021" i="1" s="1"/>
  <c r="K2021" i="1"/>
  <c r="J2021" i="1"/>
  <c r="AR2020" i="1"/>
  <c r="AP2020" i="1"/>
  <c r="AN2020" i="1"/>
  <c r="AM2020" i="1"/>
  <c r="O2020" i="1"/>
  <c r="AG2020" i="1" s="1"/>
  <c r="AQ2020" i="1" s="1"/>
  <c r="K2020" i="1"/>
  <c r="J2020" i="1"/>
  <c r="AR2019" i="1"/>
  <c r="AP2019" i="1"/>
  <c r="AN2019" i="1"/>
  <c r="AM2019" i="1"/>
  <c r="AG2019" i="1"/>
  <c r="AQ2019" i="1" s="1"/>
  <c r="O2019" i="1"/>
  <c r="K2019" i="1"/>
  <c r="J2019" i="1"/>
  <c r="AR2018" i="1"/>
  <c r="AP2018" i="1"/>
  <c r="AN2018" i="1"/>
  <c r="AM2018" i="1"/>
  <c r="O2018" i="1"/>
  <c r="AG2018" i="1" s="1"/>
  <c r="AQ2018" i="1" s="1"/>
  <c r="K2018" i="1"/>
  <c r="J2018" i="1"/>
  <c r="AR2017" i="1"/>
  <c r="AP2017" i="1"/>
  <c r="AN2017" i="1"/>
  <c r="AM2017" i="1"/>
  <c r="O2017" i="1"/>
  <c r="AG2017" i="1" s="1"/>
  <c r="AQ2017" i="1" s="1"/>
  <c r="K2017" i="1"/>
  <c r="J2017" i="1"/>
  <c r="AR2016" i="1"/>
  <c r="AP2016" i="1"/>
  <c r="AN2016" i="1"/>
  <c r="AM2016" i="1"/>
  <c r="O2016" i="1"/>
  <c r="AG2016" i="1" s="1"/>
  <c r="AQ2016" i="1" s="1"/>
  <c r="K2016" i="1"/>
  <c r="J2016" i="1"/>
  <c r="AR2015" i="1"/>
  <c r="AP2015" i="1"/>
  <c r="AN2015" i="1"/>
  <c r="AM2015" i="1"/>
  <c r="AG2015" i="1"/>
  <c r="AQ2015" i="1" s="1"/>
  <c r="O2015" i="1"/>
  <c r="K2015" i="1"/>
  <c r="J2015" i="1"/>
  <c r="AR2014" i="1"/>
  <c r="AP2014" i="1"/>
  <c r="AN2014" i="1"/>
  <c r="AM2014" i="1"/>
  <c r="O2014" i="1"/>
  <c r="AG2014" i="1" s="1"/>
  <c r="AQ2014" i="1" s="1"/>
  <c r="K2014" i="1"/>
  <c r="J2014" i="1"/>
  <c r="AR2013" i="1"/>
  <c r="AP2013" i="1"/>
  <c r="AN2013" i="1"/>
  <c r="AM2013" i="1"/>
  <c r="O2013" i="1"/>
  <c r="AG2013" i="1" s="1"/>
  <c r="AQ2013" i="1" s="1"/>
  <c r="K2013" i="1"/>
  <c r="J2013" i="1"/>
  <c r="AR2012" i="1"/>
  <c r="AP2012" i="1"/>
  <c r="AN2012" i="1"/>
  <c r="AM2012" i="1"/>
  <c r="O2012" i="1"/>
  <c r="AG2012" i="1" s="1"/>
  <c r="AQ2012" i="1" s="1"/>
  <c r="K2012" i="1"/>
  <c r="J2012" i="1"/>
  <c r="AR2011" i="1"/>
  <c r="AP2011" i="1"/>
  <c r="AN2011" i="1"/>
  <c r="AM2011" i="1"/>
  <c r="AG2011" i="1"/>
  <c r="AQ2011" i="1" s="1"/>
  <c r="O2011" i="1"/>
  <c r="K2011" i="1"/>
  <c r="J2011" i="1"/>
  <c r="AR2010" i="1"/>
  <c r="AP2010" i="1"/>
  <c r="AN2010" i="1"/>
  <c r="AM2010" i="1"/>
  <c r="O2010" i="1"/>
  <c r="AG2010" i="1" s="1"/>
  <c r="AQ2010" i="1" s="1"/>
  <c r="K2010" i="1"/>
  <c r="J2010" i="1"/>
  <c r="AR2009" i="1"/>
  <c r="AP2009" i="1"/>
  <c r="AN2009" i="1"/>
  <c r="AM2009" i="1"/>
  <c r="O2009" i="1"/>
  <c r="AG2009" i="1" s="1"/>
  <c r="AQ2009" i="1" s="1"/>
  <c r="K2009" i="1"/>
  <c r="J2009" i="1"/>
  <c r="AR2008" i="1"/>
  <c r="AP2008" i="1"/>
  <c r="AN2008" i="1"/>
  <c r="AM2008" i="1"/>
  <c r="O2008" i="1"/>
  <c r="AG2008" i="1" s="1"/>
  <c r="AQ2008" i="1" s="1"/>
  <c r="K2008" i="1"/>
  <c r="J2008" i="1"/>
  <c r="AR2007" i="1"/>
  <c r="AP2007" i="1"/>
  <c r="AN2007" i="1"/>
  <c r="AM2007" i="1"/>
  <c r="AG2007" i="1"/>
  <c r="AQ2007" i="1" s="1"/>
  <c r="O2007" i="1"/>
  <c r="K2007" i="1"/>
  <c r="J2007" i="1"/>
  <c r="AR2006" i="1"/>
  <c r="AP2006" i="1"/>
  <c r="AN2006" i="1"/>
  <c r="AM2006" i="1"/>
  <c r="O2006" i="1"/>
  <c r="AG2006" i="1" s="1"/>
  <c r="AQ2006" i="1" s="1"/>
  <c r="K2006" i="1"/>
  <c r="J2006" i="1"/>
  <c r="AR2005" i="1"/>
  <c r="AP2005" i="1"/>
  <c r="AN2005" i="1"/>
  <c r="AM2005" i="1"/>
  <c r="O2005" i="1"/>
  <c r="AG2005" i="1" s="1"/>
  <c r="AQ2005" i="1" s="1"/>
  <c r="K2005" i="1"/>
  <c r="J2005" i="1"/>
  <c r="AR2004" i="1"/>
  <c r="AP2004" i="1"/>
  <c r="AN2004" i="1"/>
  <c r="AM2004" i="1"/>
  <c r="O2004" i="1"/>
  <c r="AG2004" i="1" s="1"/>
  <c r="AQ2004" i="1" s="1"/>
  <c r="K2004" i="1"/>
  <c r="J2004" i="1"/>
  <c r="AR2003" i="1"/>
  <c r="AP2003" i="1"/>
  <c r="AN2003" i="1"/>
  <c r="AM2003" i="1"/>
  <c r="AG2003" i="1"/>
  <c r="AQ2003" i="1" s="1"/>
  <c r="O2003" i="1"/>
  <c r="K2003" i="1"/>
  <c r="J2003" i="1"/>
  <c r="AR2002" i="1"/>
  <c r="AP2002" i="1"/>
  <c r="AN2002" i="1"/>
  <c r="AM2002" i="1"/>
  <c r="O2002" i="1"/>
  <c r="AG2002" i="1" s="1"/>
  <c r="AQ2002" i="1" s="1"/>
  <c r="K2002" i="1"/>
  <c r="J2002" i="1"/>
  <c r="AR2001" i="1"/>
  <c r="AP2001" i="1"/>
  <c r="AN2001" i="1"/>
  <c r="AM2001" i="1"/>
  <c r="O2001" i="1"/>
  <c r="AG2001" i="1" s="1"/>
  <c r="AQ2001" i="1" s="1"/>
  <c r="K2001" i="1"/>
  <c r="J2001" i="1"/>
  <c r="AR2000" i="1"/>
  <c r="AP2000" i="1"/>
  <c r="AN2000" i="1"/>
  <c r="AM2000" i="1"/>
  <c r="O2000" i="1"/>
  <c r="AG2000" i="1" s="1"/>
  <c r="AQ2000" i="1" s="1"/>
  <c r="K2000" i="1"/>
  <c r="J2000" i="1"/>
  <c r="AR1999" i="1"/>
  <c r="AP1999" i="1"/>
  <c r="AN1999" i="1"/>
  <c r="AM1999" i="1"/>
  <c r="AG1999" i="1"/>
  <c r="AQ1999" i="1" s="1"/>
  <c r="O1999" i="1"/>
  <c r="K1999" i="1"/>
  <c r="J1999" i="1"/>
  <c r="AR1998" i="1"/>
  <c r="AP1998" i="1"/>
  <c r="AN1998" i="1"/>
  <c r="AM1998" i="1"/>
  <c r="O1998" i="1"/>
  <c r="AG1998" i="1" s="1"/>
  <c r="AQ1998" i="1" s="1"/>
  <c r="K1998" i="1"/>
  <c r="J1998" i="1"/>
  <c r="AR1997" i="1"/>
  <c r="AP1997" i="1"/>
  <c r="AN1997" i="1"/>
  <c r="AM1997" i="1"/>
  <c r="O1997" i="1"/>
  <c r="AG1997" i="1" s="1"/>
  <c r="AQ1997" i="1" s="1"/>
  <c r="K1997" i="1"/>
  <c r="J1997" i="1"/>
  <c r="AR1996" i="1"/>
  <c r="AP1996" i="1"/>
  <c r="AN1996" i="1"/>
  <c r="AM1996" i="1"/>
  <c r="O1996" i="1"/>
  <c r="AG1996" i="1" s="1"/>
  <c r="K1996" i="1"/>
  <c r="J1996" i="1"/>
  <c r="AR1995" i="1"/>
  <c r="AP1995" i="1"/>
  <c r="AN1995" i="1"/>
  <c r="AM1995" i="1"/>
  <c r="AG1995" i="1"/>
  <c r="AQ1995" i="1" s="1"/>
  <c r="O1995" i="1"/>
  <c r="K1995" i="1"/>
  <c r="J1995" i="1"/>
  <c r="AR1994" i="1"/>
  <c r="AP1994" i="1"/>
  <c r="AN1994" i="1"/>
  <c r="AM1994" i="1"/>
  <c r="O1994" i="1"/>
  <c r="AG1994" i="1" s="1"/>
  <c r="K1994" i="1"/>
  <c r="J1994" i="1"/>
  <c r="AR1993" i="1"/>
  <c r="AP1993" i="1"/>
  <c r="AN1993" i="1"/>
  <c r="AM1993" i="1"/>
  <c r="O1993" i="1"/>
  <c r="AG1993" i="1" s="1"/>
  <c r="K1993" i="1"/>
  <c r="J1993" i="1"/>
  <c r="AR1992" i="1"/>
  <c r="AP1992" i="1"/>
  <c r="AN1992" i="1"/>
  <c r="AM1992" i="1"/>
  <c r="O1992" i="1"/>
  <c r="AG1992" i="1" s="1"/>
  <c r="K1992" i="1"/>
  <c r="J1992" i="1"/>
  <c r="AR1991" i="1"/>
  <c r="AP1991" i="1"/>
  <c r="AN1991" i="1"/>
  <c r="AM1991" i="1"/>
  <c r="AG1991" i="1"/>
  <c r="AQ1991" i="1" s="1"/>
  <c r="O1991" i="1"/>
  <c r="K1991" i="1"/>
  <c r="J1991" i="1"/>
  <c r="AR1990" i="1"/>
  <c r="AP1990" i="1"/>
  <c r="AN1990" i="1"/>
  <c r="AM1990" i="1"/>
  <c r="O1990" i="1"/>
  <c r="AG1990" i="1" s="1"/>
  <c r="AQ1990" i="1" s="1"/>
  <c r="K1990" i="1"/>
  <c r="J1990" i="1"/>
  <c r="AR1989" i="1"/>
  <c r="AP1989" i="1"/>
  <c r="AN1989" i="1"/>
  <c r="AM1989" i="1"/>
  <c r="O1989" i="1"/>
  <c r="AG1989" i="1" s="1"/>
  <c r="K1989" i="1"/>
  <c r="J1989" i="1"/>
  <c r="AR1988" i="1"/>
  <c r="AP1988" i="1"/>
  <c r="AN1988" i="1"/>
  <c r="AM1988" i="1"/>
  <c r="O1988" i="1"/>
  <c r="AG1988" i="1" s="1"/>
  <c r="K1988" i="1"/>
  <c r="J1988" i="1"/>
  <c r="AR1987" i="1"/>
  <c r="AP1987" i="1"/>
  <c r="AN1987" i="1"/>
  <c r="AM1987" i="1"/>
  <c r="AG1987" i="1"/>
  <c r="AQ1987" i="1" s="1"/>
  <c r="O1987" i="1"/>
  <c r="K1987" i="1"/>
  <c r="J1987" i="1"/>
  <c r="AR1986" i="1"/>
  <c r="AP1986" i="1"/>
  <c r="AN1986" i="1"/>
  <c r="AM1986" i="1"/>
  <c r="O1986" i="1"/>
  <c r="AG1986" i="1" s="1"/>
  <c r="K1986" i="1"/>
  <c r="J1986" i="1"/>
  <c r="AR1985" i="1"/>
  <c r="AP1985" i="1"/>
  <c r="AN1985" i="1"/>
  <c r="AM1985" i="1"/>
  <c r="O1985" i="1"/>
  <c r="AG1985" i="1" s="1"/>
  <c r="K1985" i="1"/>
  <c r="J1985" i="1"/>
  <c r="AR1984" i="1"/>
  <c r="AP1984" i="1"/>
  <c r="AN1984" i="1"/>
  <c r="AM1984" i="1"/>
  <c r="O1984" i="1"/>
  <c r="AG1984" i="1" s="1"/>
  <c r="K1984" i="1"/>
  <c r="J1984" i="1"/>
  <c r="AR1983" i="1"/>
  <c r="AP1983" i="1"/>
  <c r="AN1983" i="1"/>
  <c r="AM1983" i="1"/>
  <c r="AG1983" i="1"/>
  <c r="AQ1983" i="1" s="1"/>
  <c r="O1983" i="1"/>
  <c r="K1983" i="1"/>
  <c r="J1983" i="1"/>
  <c r="AR1982" i="1"/>
  <c r="AP1982" i="1"/>
  <c r="AN1982" i="1"/>
  <c r="AM1982" i="1"/>
  <c r="O1982" i="1"/>
  <c r="AG1982" i="1" s="1"/>
  <c r="AQ1982" i="1" s="1"/>
  <c r="K1982" i="1"/>
  <c r="J1982" i="1"/>
  <c r="AR1981" i="1"/>
  <c r="AP1981" i="1"/>
  <c r="AN1981" i="1"/>
  <c r="AM1981" i="1"/>
  <c r="O1981" i="1"/>
  <c r="AG1981" i="1" s="1"/>
  <c r="K1981" i="1"/>
  <c r="J1981" i="1"/>
  <c r="AR1980" i="1"/>
  <c r="AP1980" i="1"/>
  <c r="AN1980" i="1"/>
  <c r="AM1980" i="1"/>
  <c r="O1980" i="1"/>
  <c r="AG1980" i="1" s="1"/>
  <c r="AQ1980" i="1" s="1"/>
  <c r="K1980" i="1"/>
  <c r="J1980" i="1"/>
  <c r="AR1979" i="1"/>
  <c r="AP1979" i="1"/>
  <c r="AN1979" i="1"/>
  <c r="AM1979" i="1"/>
  <c r="AG1979" i="1"/>
  <c r="AQ1979" i="1" s="1"/>
  <c r="O1979" i="1"/>
  <c r="K1979" i="1"/>
  <c r="J1979" i="1"/>
  <c r="AR1978" i="1"/>
  <c r="AP1978" i="1"/>
  <c r="AN1978" i="1"/>
  <c r="AM1978" i="1"/>
  <c r="O1978" i="1"/>
  <c r="AG1978" i="1" s="1"/>
  <c r="AQ1978" i="1" s="1"/>
  <c r="K1978" i="1"/>
  <c r="J1978" i="1"/>
  <c r="AR1977" i="1"/>
  <c r="AP1977" i="1"/>
  <c r="AN1977" i="1"/>
  <c r="AM1977" i="1"/>
  <c r="O1977" i="1"/>
  <c r="K1977" i="1"/>
  <c r="J1977" i="1"/>
  <c r="AR1976" i="1"/>
  <c r="AP1976" i="1"/>
  <c r="AN1976" i="1"/>
  <c r="AM1976" i="1"/>
  <c r="AG1976" i="1"/>
  <c r="AQ1976" i="1" s="1"/>
  <c r="O1976" i="1"/>
  <c r="K1976" i="1"/>
  <c r="J1976" i="1"/>
  <c r="AR1975" i="1"/>
  <c r="AP1975" i="1"/>
  <c r="AN1975" i="1"/>
  <c r="AM1975" i="1"/>
  <c r="O1975" i="1"/>
  <c r="AG1975" i="1" s="1"/>
  <c r="AQ1975" i="1" s="1"/>
  <c r="K1975" i="1"/>
  <c r="J1975" i="1"/>
  <c r="AR1974" i="1"/>
  <c r="AP1974" i="1"/>
  <c r="AN1974" i="1"/>
  <c r="AM1974" i="1"/>
  <c r="O1974" i="1"/>
  <c r="AG1974" i="1" s="1"/>
  <c r="K1974" i="1"/>
  <c r="J1974" i="1"/>
  <c r="AR1973" i="1"/>
  <c r="AP1973" i="1"/>
  <c r="AN1973" i="1"/>
  <c r="AM1973" i="1"/>
  <c r="O1973" i="1"/>
  <c r="AG1973" i="1" s="1"/>
  <c r="AQ1973" i="1" s="1"/>
  <c r="K1973" i="1"/>
  <c r="J1973" i="1"/>
  <c r="AR1972" i="1"/>
  <c r="AP1972" i="1"/>
  <c r="AN1972" i="1"/>
  <c r="AM1972" i="1"/>
  <c r="AG1972" i="1"/>
  <c r="AQ1972" i="1" s="1"/>
  <c r="O1972" i="1"/>
  <c r="K1972" i="1"/>
  <c r="J1972" i="1"/>
  <c r="AR1971" i="1"/>
  <c r="AP1971" i="1"/>
  <c r="AN1971" i="1"/>
  <c r="AM1971" i="1"/>
  <c r="O1971" i="1"/>
  <c r="AG1971" i="1" s="1"/>
  <c r="AQ1971" i="1" s="1"/>
  <c r="K1971" i="1"/>
  <c r="J1971" i="1"/>
  <c r="AR1970" i="1"/>
  <c r="AP1970" i="1"/>
  <c r="AN1970" i="1"/>
  <c r="AM1970" i="1"/>
  <c r="O1970" i="1"/>
  <c r="AG1970" i="1" s="1"/>
  <c r="K1970" i="1"/>
  <c r="J1970" i="1"/>
  <c r="AR1969" i="1"/>
  <c r="AP1969" i="1"/>
  <c r="AN1969" i="1"/>
  <c r="AM1969" i="1"/>
  <c r="O1969" i="1"/>
  <c r="AG1969" i="1" s="1"/>
  <c r="AQ1969" i="1" s="1"/>
  <c r="K1969" i="1"/>
  <c r="J1969" i="1"/>
  <c r="AR1968" i="1"/>
  <c r="AP1968" i="1"/>
  <c r="AN1968" i="1"/>
  <c r="AM1968" i="1"/>
  <c r="AG1968" i="1"/>
  <c r="AQ1968" i="1" s="1"/>
  <c r="O1968" i="1"/>
  <c r="S1968" i="1" s="1"/>
  <c r="K1968" i="1"/>
  <c r="J1968" i="1"/>
  <c r="AR1967" i="1"/>
  <c r="AP1967" i="1"/>
  <c r="AN1967" i="1"/>
  <c r="AM1967" i="1"/>
  <c r="O1967" i="1"/>
  <c r="AG1967" i="1" s="1"/>
  <c r="AQ1967" i="1" s="1"/>
  <c r="K1967" i="1"/>
  <c r="J1967" i="1"/>
  <c r="AR1966" i="1"/>
  <c r="AP1966" i="1"/>
  <c r="AN1966" i="1"/>
  <c r="AM1966" i="1"/>
  <c r="AG1966" i="1"/>
  <c r="AQ1966" i="1" s="1"/>
  <c r="O1966" i="1"/>
  <c r="K1966" i="1"/>
  <c r="J1966" i="1"/>
  <c r="AR1965" i="1"/>
  <c r="AP1965" i="1"/>
  <c r="AN1965" i="1"/>
  <c r="AM1965" i="1"/>
  <c r="AG1965" i="1"/>
  <c r="AQ1965" i="1" s="1"/>
  <c r="O1965" i="1"/>
  <c r="K1965" i="1"/>
  <c r="J1965" i="1"/>
  <c r="AR1964" i="1"/>
  <c r="AP1964" i="1"/>
  <c r="AN1964" i="1"/>
  <c r="AM1964" i="1"/>
  <c r="O1964" i="1"/>
  <c r="AG1964" i="1" s="1"/>
  <c r="K1964" i="1"/>
  <c r="J1964" i="1"/>
  <c r="AR1963" i="1"/>
  <c r="AP1963" i="1"/>
  <c r="AN1963" i="1"/>
  <c r="AM1963" i="1"/>
  <c r="O1963" i="1"/>
  <c r="AG1963" i="1" s="1"/>
  <c r="AQ1963" i="1" s="1"/>
  <c r="K1963" i="1"/>
  <c r="J1963" i="1"/>
  <c r="AR1962" i="1"/>
  <c r="AP1962" i="1"/>
  <c r="AN1962" i="1"/>
  <c r="AM1962" i="1"/>
  <c r="AG1962" i="1"/>
  <c r="AQ1962" i="1" s="1"/>
  <c r="O1962" i="1"/>
  <c r="K1962" i="1"/>
  <c r="J1962" i="1"/>
  <c r="AR1961" i="1"/>
  <c r="AP1961" i="1"/>
  <c r="AN1961" i="1"/>
  <c r="AM1961" i="1"/>
  <c r="AG1961" i="1"/>
  <c r="AQ1961" i="1" s="1"/>
  <c r="O1961" i="1"/>
  <c r="K1961" i="1"/>
  <c r="J1961" i="1"/>
  <c r="AR1960" i="1"/>
  <c r="AP1960" i="1"/>
  <c r="AN1960" i="1"/>
  <c r="AM1960" i="1"/>
  <c r="O1960" i="1"/>
  <c r="AG1960" i="1" s="1"/>
  <c r="K1960" i="1"/>
  <c r="J1960" i="1"/>
  <c r="AR1959" i="1"/>
  <c r="AP1959" i="1"/>
  <c r="AN1959" i="1"/>
  <c r="AM1959" i="1"/>
  <c r="O1959" i="1"/>
  <c r="AG1959" i="1" s="1"/>
  <c r="AQ1959" i="1" s="1"/>
  <c r="K1959" i="1"/>
  <c r="J1959" i="1"/>
  <c r="AR1958" i="1"/>
  <c r="AP1958" i="1"/>
  <c r="AN1958" i="1"/>
  <c r="AM1958" i="1"/>
  <c r="AG1958" i="1"/>
  <c r="AQ1958" i="1" s="1"/>
  <c r="O1958" i="1"/>
  <c r="K1958" i="1"/>
  <c r="J1958" i="1"/>
  <c r="AR1957" i="1"/>
  <c r="AP1957" i="1"/>
  <c r="AN1957" i="1"/>
  <c r="AM1957" i="1"/>
  <c r="AG1957" i="1"/>
  <c r="AQ1957" i="1" s="1"/>
  <c r="O1957" i="1"/>
  <c r="K1957" i="1"/>
  <c r="J1957" i="1"/>
  <c r="AR1956" i="1"/>
  <c r="AP1956" i="1"/>
  <c r="AN1956" i="1"/>
  <c r="AM1956" i="1"/>
  <c r="O1956" i="1"/>
  <c r="AG1956" i="1" s="1"/>
  <c r="K1956" i="1"/>
  <c r="J1956" i="1"/>
  <c r="AR1955" i="1"/>
  <c r="AP1955" i="1"/>
  <c r="AN1955" i="1"/>
  <c r="AM1955" i="1"/>
  <c r="O1955" i="1"/>
  <c r="AG1955" i="1" s="1"/>
  <c r="AQ1955" i="1" s="1"/>
  <c r="K1955" i="1"/>
  <c r="J1955" i="1"/>
  <c r="AR1954" i="1"/>
  <c r="AP1954" i="1"/>
  <c r="AN1954" i="1"/>
  <c r="AM1954" i="1"/>
  <c r="AG1954" i="1"/>
  <c r="AQ1954" i="1" s="1"/>
  <c r="O1954" i="1"/>
  <c r="K1954" i="1"/>
  <c r="J1954" i="1"/>
  <c r="AR1953" i="1"/>
  <c r="AP1953" i="1"/>
  <c r="AN1953" i="1"/>
  <c r="AM1953" i="1"/>
  <c r="AG1953" i="1"/>
  <c r="AQ1953" i="1" s="1"/>
  <c r="O1953" i="1"/>
  <c r="K1953" i="1"/>
  <c r="J1953" i="1"/>
  <c r="AR1952" i="1"/>
  <c r="AP1952" i="1"/>
  <c r="AN1952" i="1"/>
  <c r="AM1952" i="1"/>
  <c r="O1952" i="1"/>
  <c r="K1952" i="1"/>
  <c r="J1952" i="1"/>
  <c r="AR1951" i="1"/>
  <c r="AP1951" i="1"/>
  <c r="AN1951" i="1"/>
  <c r="AM1951" i="1"/>
  <c r="AG1951" i="1"/>
  <c r="AQ1951" i="1" s="1"/>
  <c r="O1951" i="1"/>
  <c r="K1951" i="1"/>
  <c r="J1951" i="1"/>
  <c r="AR1950" i="1"/>
  <c r="AP1950" i="1"/>
  <c r="AN1950" i="1"/>
  <c r="AM1950" i="1"/>
  <c r="AG1950" i="1"/>
  <c r="AQ1950" i="1" s="1"/>
  <c r="O1950" i="1"/>
  <c r="K1950" i="1"/>
  <c r="J1950" i="1"/>
  <c r="AR1949" i="1"/>
  <c r="AP1949" i="1"/>
  <c r="AN1949" i="1"/>
  <c r="AM1949" i="1"/>
  <c r="O1949" i="1"/>
  <c r="AG1949" i="1" s="1"/>
  <c r="K1949" i="1"/>
  <c r="J1949" i="1"/>
  <c r="AR1948" i="1"/>
  <c r="AP1948" i="1"/>
  <c r="AN1948" i="1"/>
  <c r="AM1948" i="1"/>
  <c r="O1948" i="1"/>
  <c r="AG1948" i="1" s="1"/>
  <c r="AQ1948" i="1" s="1"/>
  <c r="K1948" i="1"/>
  <c r="J1948" i="1"/>
  <c r="AR1947" i="1"/>
  <c r="AP1947" i="1"/>
  <c r="AN1947" i="1"/>
  <c r="AM1947" i="1"/>
  <c r="O1947" i="1"/>
  <c r="AG1947" i="1" s="1"/>
  <c r="AQ1947" i="1" s="1"/>
  <c r="K1947" i="1"/>
  <c r="J1947" i="1"/>
  <c r="AR1946" i="1"/>
  <c r="AP1946" i="1"/>
  <c r="AN1946" i="1"/>
  <c r="AM1946" i="1"/>
  <c r="AG1946" i="1"/>
  <c r="AQ1946" i="1" s="1"/>
  <c r="O1946" i="1"/>
  <c r="K1946" i="1"/>
  <c r="J1946" i="1"/>
  <c r="AR1945" i="1"/>
  <c r="AP1945" i="1"/>
  <c r="AN1945" i="1"/>
  <c r="AM1945" i="1"/>
  <c r="O1945" i="1"/>
  <c r="AG1945" i="1" s="1"/>
  <c r="AQ1945" i="1" s="1"/>
  <c r="K1945" i="1"/>
  <c r="J1945" i="1"/>
  <c r="AR1944" i="1"/>
  <c r="AP1944" i="1"/>
  <c r="AN1944" i="1"/>
  <c r="AM1944" i="1"/>
  <c r="AG1944" i="1"/>
  <c r="AQ1944" i="1" s="1"/>
  <c r="O1944" i="1"/>
  <c r="K1944" i="1"/>
  <c r="J1944" i="1"/>
  <c r="AR1943" i="1"/>
  <c r="AP1943" i="1"/>
  <c r="AN1943" i="1"/>
  <c r="AM1943" i="1"/>
  <c r="AG1943" i="1"/>
  <c r="AQ1943" i="1" s="1"/>
  <c r="O1943" i="1"/>
  <c r="K1943" i="1"/>
  <c r="J1943" i="1"/>
  <c r="AR1942" i="1"/>
  <c r="AP1942" i="1"/>
  <c r="AN1942" i="1"/>
  <c r="AM1942" i="1"/>
  <c r="AG1942" i="1"/>
  <c r="AQ1942" i="1" s="1"/>
  <c r="O1942" i="1"/>
  <c r="K1942" i="1"/>
  <c r="J1942" i="1"/>
  <c r="AR1941" i="1"/>
  <c r="AP1941" i="1"/>
  <c r="AN1941" i="1"/>
  <c r="AM1941" i="1"/>
  <c r="O1941" i="1"/>
  <c r="AG1941" i="1" s="1"/>
  <c r="K1941" i="1"/>
  <c r="J1941" i="1"/>
  <c r="AR1940" i="1"/>
  <c r="AP1940" i="1"/>
  <c r="AN1940" i="1"/>
  <c r="AM1940" i="1"/>
  <c r="AG1940" i="1"/>
  <c r="AQ1940" i="1" s="1"/>
  <c r="O1940" i="1"/>
  <c r="K1940" i="1"/>
  <c r="J1940" i="1"/>
  <c r="AR1939" i="1"/>
  <c r="AP1939" i="1"/>
  <c r="AN1939" i="1"/>
  <c r="AM1939" i="1"/>
  <c r="O1939" i="1"/>
  <c r="AG1939" i="1" s="1"/>
  <c r="AQ1939" i="1" s="1"/>
  <c r="K1939" i="1"/>
  <c r="J1939" i="1"/>
  <c r="AR1938" i="1"/>
  <c r="AP1938" i="1"/>
  <c r="AN1938" i="1"/>
  <c r="AM1938" i="1"/>
  <c r="AG1938" i="1"/>
  <c r="AQ1938" i="1" s="1"/>
  <c r="O1938" i="1"/>
  <c r="K1938" i="1"/>
  <c r="J1938" i="1"/>
  <c r="AR1937" i="1"/>
  <c r="AP1937" i="1"/>
  <c r="AN1937" i="1"/>
  <c r="AM1937" i="1"/>
  <c r="O1937" i="1"/>
  <c r="AG1937" i="1" s="1"/>
  <c r="AQ1937" i="1" s="1"/>
  <c r="K1937" i="1"/>
  <c r="J1937" i="1"/>
  <c r="AR1936" i="1"/>
  <c r="AP1936" i="1"/>
  <c r="AN1936" i="1"/>
  <c r="AM1936" i="1"/>
  <c r="AG1936" i="1"/>
  <c r="AQ1936" i="1" s="1"/>
  <c r="O1936" i="1"/>
  <c r="K1936" i="1"/>
  <c r="J1936" i="1"/>
  <c r="AR1935" i="1"/>
  <c r="AP1935" i="1"/>
  <c r="AN1935" i="1"/>
  <c r="AM1935" i="1"/>
  <c r="O1935" i="1"/>
  <c r="AG1935" i="1" s="1"/>
  <c r="AQ1935" i="1" s="1"/>
  <c r="K1935" i="1"/>
  <c r="J1935" i="1"/>
  <c r="AR1934" i="1"/>
  <c r="AP1934" i="1"/>
  <c r="AN1934" i="1"/>
  <c r="AM1934" i="1"/>
  <c r="AG1934" i="1"/>
  <c r="AQ1934" i="1" s="1"/>
  <c r="O1934" i="1"/>
  <c r="K1934" i="1"/>
  <c r="J1934" i="1"/>
  <c r="AR1933" i="1"/>
  <c r="AP1933" i="1"/>
  <c r="AN1933" i="1"/>
  <c r="AM1933" i="1"/>
  <c r="O1933" i="1"/>
  <c r="AG1933" i="1" s="1"/>
  <c r="K1933" i="1"/>
  <c r="J1933" i="1"/>
  <c r="AR1932" i="1"/>
  <c r="AP1932" i="1"/>
  <c r="AN1932" i="1"/>
  <c r="AM1932" i="1"/>
  <c r="AG1932" i="1"/>
  <c r="AQ1932" i="1" s="1"/>
  <c r="O1932" i="1"/>
  <c r="K1932" i="1"/>
  <c r="J1932" i="1"/>
  <c r="AR1931" i="1"/>
  <c r="AP1931" i="1"/>
  <c r="AN1931" i="1"/>
  <c r="AM1931" i="1"/>
  <c r="O1931" i="1"/>
  <c r="AG1931" i="1" s="1"/>
  <c r="AQ1931" i="1" s="1"/>
  <c r="K1931" i="1"/>
  <c r="J1931" i="1"/>
  <c r="AR1930" i="1"/>
  <c r="AP1930" i="1"/>
  <c r="AN1930" i="1"/>
  <c r="AM1930" i="1"/>
  <c r="AG1930" i="1"/>
  <c r="AQ1930" i="1" s="1"/>
  <c r="O1930" i="1"/>
  <c r="K1930" i="1"/>
  <c r="J1930" i="1"/>
  <c r="AR1929" i="1"/>
  <c r="AP1929" i="1"/>
  <c r="AN1929" i="1"/>
  <c r="AM1929" i="1"/>
  <c r="O1929" i="1"/>
  <c r="AG1929" i="1" s="1"/>
  <c r="AQ1929" i="1" s="1"/>
  <c r="K1929" i="1"/>
  <c r="J1929" i="1"/>
  <c r="AR1928" i="1"/>
  <c r="AP1928" i="1"/>
  <c r="AN1928" i="1"/>
  <c r="AM1928" i="1"/>
  <c r="AG1928" i="1"/>
  <c r="AQ1928" i="1" s="1"/>
  <c r="O1928" i="1"/>
  <c r="K1928" i="1"/>
  <c r="J1928" i="1"/>
  <c r="AR1927" i="1"/>
  <c r="AP1927" i="1"/>
  <c r="AN1927" i="1"/>
  <c r="AM1927" i="1"/>
  <c r="O1927" i="1"/>
  <c r="AG1927" i="1" s="1"/>
  <c r="AQ1927" i="1" s="1"/>
  <c r="K1927" i="1"/>
  <c r="J1927" i="1"/>
  <c r="AR1926" i="1"/>
  <c r="AP1926" i="1"/>
  <c r="AN1926" i="1"/>
  <c r="AM1926" i="1"/>
  <c r="AG1926" i="1"/>
  <c r="AQ1926" i="1" s="1"/>
  <c r="O1926" i="1"/>
  <c r="K1926" i="1"/>
  <c r="J1926" i="1"/>
  <c r="AR1925" i="1"/>
  <c r="AP1925" i="1"/>
  <c r="AN1925" i="1"/>
  <c r="AM1925" i="1"/>
  <c r="O1925" i="1"/>
  <c r="AG1925" i="1" s="1"/>
  <c r="K1925" i="1"/>
  <c r="J1925" i="1"/>
  <c r="AR1924" i="1"/>
  <c r="AP1924" i="1"/>
  <c r="AN1924" i="1"/>
  <c r="AM1924" i="1"/>
  <c r="AG1924" i="1"/>
  <c r="AQ1924" i="1" s="1"/>
  <c r="O1924" i="1"/>
  <c r="K1924" i="1"/>
  <c r="J1924" i="1"/>
  <c r="AR1923" i="1"/>
  <c r="AP1923" i="1"/>
  <c r="AN1923" i="1"/>
  <c r="AM1923" i="1"/>
  <c r="O1923" i="1"/>
  <c r="AG1923" i="1" s="1"/>
  <c r="AQ1923" i="1" s="1"/>
  <c r="K1923" i="1"/>
  <c r="J1923" i="1"/>
  <c r="AR1922" i="1"/>
  <c r="AP1922" i="1"/>
  <c r="AN1922" i="1"/>
  <c r="AM1922" i="1"/>
  <c r="AG1922" i="1"/>
  <c r="AQ1922" i="1" s="1"/>
  <c r="O1922" i="1"/>
  <c r="K1922" i="1"/>
  <c r="J1922" i="1"/>
  <c r="AR1921" i="1"/>
  <c r="AP1921" i="1"/>
  <c r="AN1921" i="1"/>
  <c r="AM1921" i="1"/>
  <c r="O1921" i="1"/>
  <c r="AG1921" i="1" s="1"/>
  <c r="AQ1921" i="1" s="1"/>
  <c r="K1921" i="1"/>
  <c r="J1921" i="1"/>
  <c r="AR1920" i="1"/>
  <c r="AP1920" i="1"/>
  <c r="AN1920" i="1"/>
  <c r="AM1920" i="1"/>
  <c r="AG1920" i="1"/>
  <c r="AQ1920" i="1" s="1"/>
  <c r="O1920" i="1"/>
  <c r="K1920" i="1"/>
  <c r="J1920" i="1"/>
  <c r="AR1919" i="1"/>
  <c r="AP1919" i="1"/>
  <c r="AN1919" i="1"/>
  <c r="AM1919" i="1"/>
  <c r="O1919" i="1"/>
  <c r="AG1919" i="1" s="1"/>
  <c r="AQ1919" i="1" s="1"/>
  <c r="K1919" i="1"/>
  <c r="J1919" i="1"/>
  <c r="AR1918" i="1"/>
  <c r="AP1918" i="1"/>
  <c r="AN1918" i="1"/>
  <c r="AM1918" i="1"/>
  <c r="AG1918" i="1"/>
  <c r="AQ1918" i="1" s="1"/>
  <c r="O1918" i="1"/>
  <c r="K1918" i="1"/>
  <c r="J1918" i="1"/>
  <c r="AR1917" i="1"/>
  <c r="AP1917" i="1"/>
  <c r="AN1917" i="1"/>
  <c r="AM1917" i="1"/>
  <c r="O1917" i="1"/>
  <c r="AG1917" i="1" s="1"/>
  <c r="AQ1917" i="1" s="1"/>
  <c r="K1917" i="1"/>
  <c r="J1917" i="1"/>
  <c r="AR1916" i="1"/>
  <c r="AP1916" i="1"/>
  <c r="AN1916" i="1"/>
  <c r="AM1916" i="1"/>
  <c r="AG1916" i="1"/>
  <c r="AQ1916" i="1" s="1"/>
  <c r="O1916" i="1"/>
  <c r="K1916" i="1"/>
  <c r="J1916" i="1"/>
  <c r="AR1915" i="1"/>
  <c r="AP1915" i="1"/>
  <c r="AN1915" i="1"/>
  <c r="AM1915" i="1"/>
  <c r="O1915" i="1"/>
  <c r="AG1915" i="1" s="1"/>
  <c r="AQ1915" i="1" s="1"/>
  <c r="K1915" i="1"/>
  <c r="J1915" i="1"/>
  <c r="AR1914" i="1"/>
  <c r="AP1914" i="1"/>
  <c r="AN1914" i="1"/>
  <c r="AM1914" i="1"/>
  <c r="AG1914" i="1"/>
  <c r="AQ1914" i="1" s="1"/>
  <c r="O1914" i="1"/>
  <c r="K1914" i="1"/>
  <c r="J1914" i="1"/>
  <c r="AR1913" i="1"/>
  <c r="AP1913" i="1"/>
  <c r="AN1913" i="1"/>
  <c r="AM1913" i="1"/>
  <c r="O1913" i="1"/>
  <c r="AG1913" i="1" s="1"/>
  <c r="AQ1913" i="1" s="1"/>
  <c r="K1913" i="1"/>
  <c r="J1913" i="1"/>
  <c r="AR1912" i="1"/>
  <c r="AP1912" i="1"/>
  <c r="AN1912" i="1"/>
  <c r="AM1912" i="1"/>
  <c r="AG1912" i="1"/>
  <c r="AQ1912" i="1" s="1"/>
  <c r="O1912" i="1"/>
  <c r="K1912" i="1"/>
  <c r="J1912" i="1"/>
  <c r="AR1911" i="1"/>
  <c r="AP1911" i="1"/>
  <c r="AN1911" i="1"/>
  <c r="AM1911" i="1"/>
  <c r="O1911" i="1"/>
  <c r="AG1911" i="1" s="1"/>
  <c r="AQ1911" i="1" s="1"/>
  <c r="K1911" i="1"/>
  <c r="J1911" i="1"/>
  <c r="AR1910" i="1"/>
  <c r="AP1910" i="1"/>
  <c r="AN1910" i="1"/>
  <c r="AM1910" i="1"/>
  <c r="AG1910" i="1"/>
  <c r="AQ1910" i="1" s="1"/>
  <c r="O1910" i="1"/>
  <c r="K1910" i="1"/>
  <c r="J1910" i="1"/>
  <c r="AR1909" i="1"/>
  <c r="AP1909" i="1"/>
  <c r="AN1909" i="1"/>
  <c r="AM1909" i="1"/>
  <c r="O1909" i="1"/>
  <c r="AG1909" i="1" s="1"/>
  <c r="AQ1909" i="1" s="1"/>
  <c r="K1909" i="1"/>
  <c r="J1909" i="1"/>
  <c r="AR1908" i="1"/>
  <c r="AP1908" i="1"/>
  <c r="AN1908" i="1"/>
  <c r="AM1908" i="1"/>
  <c r="AG1908" i="1"/>
  <c r="AQ1908" i="1" s="1"/>
  <c r="O1908" i="1"/>
  <c r="K1908" i="1"/>
  <c r="J1908" i="1"/>
  <c r="AR1907" i="1"/>
  <c r="AP1907" i="1"/>
  <c r="AN1907" i="1"/>
  <c r="AM1907" i="1"/>
  <c r="O1907" i="1"/>
  <c r="AG1907" i="1" s="1"/>
  <c r="AQ1907" i="1" s="1"/>
  <c r="K1907" i="1"/>
  <c r="J1907" i="1"/>
  <c r="AR1906" i="1"/>
  <c r="AP1906" i="1"/>
  <c r="AN1906" i="1"/>
  <c r="AM1906" i="1"/>
  <c r="AG1906" i="1"/>
  <c r="AQ1906" i="1" s="1"/>
  <c r="O1906" i="1"/>
  <c r="K1906" i="1"/>
  <c r="J1906" i="1"/>
  <c r="AR1905" i="1"/>
  <c r="AP1905" i="1"/>
  <c r="AN1905" i="1"/>
  <c r="AM1905" i="1"/>
  <c r="O1905" i="1"/>
  <c r="AG1905" i="1" s="1"/>
  <c r="AQ1905" i="1" s="1"/>
  <c r="K1905" i="1"/>
  <c r="J1905" i="1"/>
  <c r="AR1904" i="1"/>
  <c r="AP1904" i="1"/>
  <c r="AN1904" i="1"/>
  <c r="AM1904" i="1"/>
  <c r="AG1904" i="1"/>
  <c r="AQ1904" i="1" s="1"/>
  <c r="O1904" i="1"/>
  <c r="K1904" i="1"/>
  <c r="J1904" i="1"/>
  <c r="AR1903" i="1"/>
  <c r="AP1903" i="1"/>
  <c r="AN1903" i="1"/>
  <c r="AM1903" i="1"/>
  <c r="O1903" i="1"/>
  <c r="AG1903" i="1" s="1"/>
  <c r="AQ1903" i="1" s="1"/>
  <c r="K1903" i="1"/>
  <c r="J1903" i="1"/>
  <c r="AR1902" i="1"/>
  <c r="AP1902" i="1"/>
  <c r="AN1902" i="1"/>
  <c r="AM1902" i="1"/>
  <c r="AG1902" i="1"/>
  <c r="AQ1902" i="1" s="1"/>
  <c r="O1902" i="1"/>
  <c r="K1902" i="1"/>
  <c r="J1902" i="1"/>
  <c r="AR1901" i="1"/>
  <c r="AP1901" i="1"/>
  <c r="AN1901" i="1"/>
  <c r="AM1901" i="1"/>
  <c r="O1901" i="1"/>
  <c r="AG1901" i="1" s="1"/>
  <c r="AQ1901" i="1" s="1"/>
  <c r="K1901" i="1"/>
  <c r="J1901" i="1"/>
  <c r="AR1900" i="1"/>
  <c r="AP1900" i="1"/>
  <c r="AN1900" i="1"/>
  <c r="AM1900" i="1"/>
  <c r="AG1900" i="1"/>
  <c r="AQ1900" i="1" s="1"/>
  <c r="O1900" i="1"/>
  <c r="K1900" i="1"/>
  <c r="J1900" i="1"/>
  <c r="AR1899" i="1"/>
  <c r="AP1899" i="1"/>
  <c r="AN1899" i="1"/>
  <c r="AM1899" i="1"/>
  <c r="O1899" i="1"/>
  <c r="AG1899" i="1" s="1"/>
  <c r="AQ1899" i="1" s="1"/>
  <c r="K1899" i="1"/>
  <c r="J1899" i="1"/>
  <c r="AR1898" i="1"/>
  <c r="AP1898" i="1"/>
  <c r="AN1898" i="1"/>
  <c r="AM1898" i="1"/>
  <c r="AG1898" i="1"/>
  <c r="AQ1898" i="1" s="1"/>
  <c r="O1898" i="1"/>
  <c r="K1898" i="1"/>
  <c r="J1898" i="1"/>
  <c r="AR1897" i="1"/>
  <c r="AP1897" i="1"/>
  <c r="AN1897" i="1"/>
  <c r="AM1897" i="1"/>
  <c r="O1897" i="1"/>
  <c r="AG1897" i="1" s="1"/>
  <c r="AQ1897" i="1" s="1"/>
  <c r="K1897" i="1"/>
  <c r="J1897" i="1"/>
  <c r="AR1896" i="1"/>
  <c r="AP1896" i="1"/>
  <c r="AN1896" i="1"/>
  <c r="AM1896" i="1"/>
  <c r="AG1896" i="1"/>
  <c r="AQ1896" i="1" s="1"/>
  <c r="O1896" i="1"/>
  <c r="K1896" i="1"/>
  <c r="J1896" i="1"/>
  <c r="AR1895" i="1"/>
  <c r="AP1895" i="1"/>
  <c r="AN1895" i="1"/>
  <c r="AM1895" i="1"/>
  <c r="O1895" i="1"/>
  <c r="AG1895" i="1" s="1"/>
  <c r="AQ1895" i="1" s="1"/>
  <c r="K1895" i="1"/>
  <c r="J1895" i="1"/>
  <c r="AR1894" i="1"/>
  <c r="AP1894" i="1"/>
  <c r="AN1894" i="1"/>
  <c r="AM1894" i="1"/>
  <c r="AG1894" i="1"/>
  <c r="AQ1894" i="1" s="1"/>
  <c r="O1894" i="1"/>
  <c r="K1894" i="1"/>
  <c r="J1894" i="1"/>
  <c r="AR1893" i="1"/>
  <c r="AP1893" i="1"/>
  <c r="AN1893" i="1"/>
  <c r="AM1893" i="1"/>
  <c r="O1893" i="1"/>
  <c r="AG1893" i="1" s="1"/>
  <c r="AQ1893" i="1" s="1"/>
  <c r="K1893" i="1"/>
  <c r="J1893" i="1"/>
  <c r="AR1892" i="1"/>
  <c r="AP1892" i="1"/>
  <c r="AN1892" i="1"/>
  <c r="AM1892" i="1"/>
  <c r="AG1892" i="1"/>
  <c r="AQ1892" i="1" s="1"/>
  <c r="O1892" i="1"/>
  <c r="K1892" i="1"/>
  <c r="J1892" i="1"/>
  <c r="AR1891" i="1"/>
  <c r="AP1891" i="1"/>
  <c r="AN1891" i="1"/>
  <c r="AM1891" i="1"/>
  <c r="O1891" i="1"/>
  <c r="AG1891" i="1" s="1"/>
  <c r="AQ1891" i="1" s="1"/>
  <c r="K1891" i="1"/>
  <c r="J1891" i="1"/>
  <c r="AR1890" i="1"/>
  <c r="AP1890" i="1"/>
  <c r="AN1890" i="1"/>
  <c r="AM1890" i="1"/>
  <c r="AG1890" i="1"/>
  <c r="AQ1890" i="1" s="1"/>
  <c r="O1890" i="1"/>
  <c r="K1890" i="1"/>
  <c r="J1890" i="1"/>
  <c r="AR1889" i="1"/>
  <c r="AP1889" i="1"/>
  <c r="AN1889" i="1"/>
  <c r="AM1889" i="1"/>
  <c r="O1889" i="1"/>
  <c r="AG1889" i="1" s="1"/>
  <c r="AQ1889" i="1" s="1"/>
  <c r="K1889" i="1"/>
  <c r="J1889" i="1"/>
  <c r="AR1888" i="1"/>
  <c r="AP1888" i="1"/>
  <c r="AN1888" i="1"/>
  <c r="AM1888" i="1"/>
  <c r="AG1888" i="1"/>
  <c r="AQ1888" i="1" s="1"/>
  <c r="O1888" i="1"/>
  <c r="K1888" i="1"/>
  <c r="J1888" i="1"/>
  <c r="AR1887" i="1"/>
  <c r="AP1887" i="1"/>
  <c r="AN1887" i="1"/>
  <c r="AM1887" i="1"/>
  <c r="O1887" i="1"/>
  <c r="AG1887" i="1" s="1"/>
  <c r="AQ1887" i="1" s="1"/>
  <c r="K1887" i="1"/>
  <c r="J1887" i="1"/>
  <c r="AR1886" i="1"/>
  <c r="AP1886" i="1"/>
  <c r="AN1886" i="1"/>
  <c r="AM1886" i="1"/>
  <c r="AG1886" i="1"/>
  <c r="AQ1886" i="1" s="1"/>
  <c r="O1886" i="1"/>
  <c r="K1886" i="1"/>
  <c r="J1886" i="1"/>
  <c r="AR1885" i="1"/>
  <c r="AP1885" i="1"/>
  <c r="AN1885" i="1"/>
  <c r="AM1885" i="1"/>
  <c r="O1885" i="1"/>
  <c r="AG1885" i="1" s="1"/>
  <c r="AQ1885" i="1" s="1"/>
  <c r="K1885" i="1"/>
  <c r="J1885" i="1"/>
  <c r="AR1884" i="1"/>
  <c r="AP1884" i="1"/>
  <c r="AN1884" i="1"/>
  <c r="AM1884" i="1"/>
  <c r="AG1884" i="1"/>
  <c r="AQ1884" i="1" s="1"/>
  <c r="O1884" i="1"/>
  <c r="K1884" i="1"/>
  <c r="J1884" i="1"/>
  <c r="AR1883" i="1"/>
  <c r="AP1883" i="1"/>
  <c r="AN1883" i="1"/>
  <c r="AM1883" i="1"/>
  <c r="O1883" i="1"/>
  <c r="AG1883" i="1" s="1"/>
  <c r="AQ1883" i="1" s="1"/>
  <c r="K1883" i="1"/>
  <c r="J1883" i="1"/>
  <c r="AR1882" i="1"/>
  <c r="AP1882" i="1"/>
  <c r="AN1882" i="1"/>
  <c r="AM1882" i="1"/>
  <c r="AG1882" i="1"/>
  <c r="AQ1882" i="1" s="1"/>
  <c r="O1882" i="1"/>
  <c r="K1882" i="1"/>
  <c r="J1882" i="1"/>
  <c r="AR1881" i="1"/>
  <c r="AP1881" i="1"/>
  <c r="AN1881" i="1"/>
  <c r="AM1881" i="1"/>
  <c r="O1881" i="1"/>
  <c r="AG1881" i="1" s="1"/>
  <c r="AQ1881" i="1" s="1"/>
  <c r="K1881" i="1"/>
  <c r="J1881" i="1"/>
  <c r="AR1880" i="1"/>
  <c r="AP1880" i="1"/>
  <c r="AN1880" i="1"/>
  <c r="AM1880" i="1"/>
  <c r="AG1880" i="1"/>
  <c r="AQ1880" i="1" s="1"/>
  <c r="O1880" i="1"/>
  <c r="K1880" i="1"/>
  <c r="J1880" i="1"/>
  <c r="AR1879" i="1"/>
  <c r="AP1879" i="1"/>
  <c r="AN1879" i="1"/>
  <c r="AM1879" i="1"/>
  <c r="O1879" i="1"/>
  <c r="AG1879" i="1" s="1"/>
  <c r="AQ1879" i="1" s="1"/>
  <c r="K1879" i="1"/>
  <c r="J1879" i="1"/>
  <c r="AR1878" i="1"/>
  <c r="AP1878" i="1"/>
  <c r="AN1878" i="1"/>
  <c r="AM1878" i="1"/>
  <c r="AG1878" i="1"/>
  <c r="AQ1878" i="1" s="1"/>
  <c r="O1878" i="1"/>
  <c r="K1878" i="1"/>
  <c r="J1878" i="1"/>
  <c r="AR1877" i="1"/>
  <c r="AP1877" i="1"/>
  <c r="AN1877" i="1"/>
  <c r="AM1877" i="1"/>
  <c r="O1877" i="1"/>
  <c r="AG1877" i="1" s="1"/>
  <c r="AQ1877" i="1" s="1"/>
  <c r="K1877" i="1"/>
  <c r="J1877" i="1"/>
  <c r="AR1876" i="1"/>
  <c r="AP1876" i="1"/>
  <c r="AN1876" i="1"/>
  <c r="AM1876" i="1"/>
  <c r="AG1876" i="1"/>
  <c r="AQ1876" i="1" s="1"/>
  <c r="O1876" i="1"/>
  <c r="K1876" i="1"/>
  <c r="J1876" i="1"/>
  <c r="AR1875" i="1"/>
  <c r="AP1875" i="1"/>
  <c r="AN1875" i="1"/>
  <c r="AM1875" i="1"/>
  <c r="O1875" i="1"/>
  <c r="AG1875" i="1" s="1"/>
  <c r="AQ1875" i="1" s="1"/>
  <c r="K1875" i="1"/>
  <c r="J1875" i="1"/>
  <c r="AR1874" i="1"/>
  <c r="AP1874" i="1"/>
  <c r="AN1874" i="1"/>
  <c r="AM1874" i="1"/>
  <c r="AG1874" i="1"/>
  <c r="AQ1874" i="1" s="1"/>
  <c r="O1874" i="1"/>
  <c r="K1874" i="1"/>
  <c r="J1874" i="1"/>
  <c r="AR1873" i="1"/>
  <c r="AP1873" i="1"/>
  <c r="AN1873" i="1"/>
  <c r="AM1873" i="1"/>
  <c r="O1873" i="1"/>
  <c r="AG1873" i="1" s="1"/>
  <c r="AQ1873" i="1" s="1"/>
  <c r="K1873" i="1"/>
  <c r="J1873" i="1"/>
  <c r="AR1872" i="1"/>
  <c r="AP1872" i="1"/>
  <c r="AN1872" i="1"/>
  <c r="AM1872" i="1"/>
  <c r="AG1872" i="1"/>
  <c r="AQ1872" i="1" s="1"/>
  <c r="O1872" i="1"/>
  <c r="K1872" i="1"/>
  <c r="J1872" i="1"/>
  <c r="AR1871" i="1"/>
  <c r="AP1871" i="1"/>
  <c r="AN1871" i="1"/>
  <c r="AM1871" i="1"/>
  <c r="O1871" i="1"/>
  <c r="AG1871" i="1" s="1"/>
  <c r="AQ1871" i="1" s="1"/>
  <c r="K1871" i="1"/>
  <c r="J1871" i="1"/>
  <c r="AR1870" i="1"/>
  <c r="AP1870" i="1"/>
  <c r="AN1870" i="1"/>
  <c r="AM1870" i="1"/>
  <c r="AG1870" i="1"/>
  <c r="AQ1870" i="1" s="1"/>
  <c r="O1870" i="1"/>
  <c r="K1870" i="1"/>
  <c r="J1870" i="1"/>
  <c r="AR1869" i="1"/>
  <c r="AP1869" i="1"/>
  <c r="AN1869" i="1"/>
  <c r="AM1869" i="1"/>
  <c r="O1869" i="1"/>
  <c r="AG1869" i="1" s="1"/>
  <c r="AQ1869" i="1" s="1"/>
  <c r="K1869" i="1"/>
  <c r="J1869" i="1"/>
  <c r="AR1868" i="1"/>
  <c r="AP1868" i="1"/>
  <c r="AN1868" i="1"/>
  <c r="AM1868" i="1"/>
  <c r="AG1868" i="1"/>
  <c r="AQ1868" i="1" s="1"/>
  <c r="O1868" i="1"/>
  <c r="K1868" i="1"/>
  <c r="J1868" i="1"/>
  <c r="AR1867" i="1"/>
  <c r="AP1867" i="1"/>
  <c r="AN1867" i="1"/>
  <c r="AM1867" i="1"/>
  <c r="O1867" i="1"/>
  <c r="AG1867" i="1" s="1"/>
  <c r="AQ1867" i="1" s="1"/>
  <c r="K1867" i="1"/>
  <c r="J1867" i="1"/>
  <c r="AR1866" i="1"/>
  <c r="AP1866" i="1"/>
  <c r="AN1866" i="1"/>
  <c r="AM1866" i="1"/>
  <c r="AG1866" i="1"/>
  <c r="AQ1866" i="1" s="1"/>
  <c r="O1866" i="1"/>
  <c r="K1866" i="1"/>
  <c r="J1866" i="1"/>
  <c r="AR1865" i="1"/>
  <c r="AP1865" i="1"/>
  <c r="AN1865" i="1"/>
  <c r="AM1865" i="1"/>
  <c r="O1865" i="1"/>
  <c r="AG1865" i="1" s="1"/>
  <c r="AQ1865" i="1" s="1"/>
  <c r="K1865" i="1"/>
  <c r="J1865" i="1"/>
  <c r="AR1864" i="1"/>
  <c r="AP1864" i="1"/>
  <c r="AN1864" i="1"/>
  <c r="AM1864" i="1"/>
  <c r="AG1864" i="1"/>
  <c r="AQ1864" i="1" s="1"/>
  <c r="O1864" i="1"/>
  <c r="K1864" i="1"/>
  <c r="J1864" i="1"/>
  <c r="AR1863" i="1"/>
  <c r="AP1863" i="1"/>
  <c r="AN1863" i="1"/>
  <c r="AM1863" i="1"/>
  <c r="O1863" i="1"/>
  <c r="AG1863" i="1" s="1"/>
  <c r="AQ1863" i="1" s="1"/>
  <c r="K1863" i="1"/>
  <c r="J1863" i="1"/>
  <c r="AR1862" i="1"/>
  <c r="AP1862" i="1"/>
  <c r="AN1862" i="1"/>
  <c r="AM1862" i="1"/>
  <c r="AG1862" i="1"/>
  <c r="AQ1862" i="1" s="1"/>
  <c r="O1862" i="1"/>
  <c r="K1862" i="1"/>
  <c r="J1862" i="1"/>
  <c r="AR1861" i="1"/>
  <c r="AP1861" i="1"/>
  <c r="AN1861" i="1"/>
  <c r="AM1861" i="1"/>
  <c r="O1861" i="1"/>
  <c r="AG1861" i="1" s="1"/>
  <c r="AQ1861" i="1" s="1"/>
  <c r="K1861" i="1"/>
  <c r="J1861" i="1"/>
  <c r="AR1860" i="1"/>
  <c r="AP1860" i="1"/>
  <c r="AN1860" i="1"/>
  <c r="AM1860" i="1"/>
  <c r="AG1860" i="1"/>
  <c r="AQ1860" i="1" s="1"/>
  <c r="O1860" i="1"/>
  <c r="K1860" i="1"/>
  <c r="J1860" i="1"/>
  <c r="AR1859" i="1"/>
  <c r="AP1859" i="1"/>
  <c r="AN1859" i="1"/>
  <c r="AM1859" i="1"/>
  <c r="O1859" i="1"/>
  <c r="AG1859" i="1" s="1"/>
  <c r="AQ1859" i="1" s="1"/>
  <c r="K1859" i="1"/>
  <c r="J1859" i="1"/>
  <c r="AR1858" i="1"/>
  <c r="AP1858" i="1"/>
  <c r="AN1858" i="1"/>
  <c r="AM1858" i="1"/>
  <c r="AG1858" i="1"/>
  <c r="AQ1858" i="1" s="1"/>
  <c r="O1858" i="1"/>
  <c r="K1858" i="1"/>
  <c r="J1858" i="1"/>
  <c r="AR1857" i="1"/>
  <c r="AP1857" i="1"/>
  <c r="AN1857" i="1"/>
  <c r="AM1857" i="1"/>
  <c r="O1857" i="1"/>
  <c r="AG1857" i="1" s="1"/>
  <c r="AQ1857" i="1" s="1"/>
  <c r="K1857" i="1"/>
  <c r="J1857" i="1"/>
  <c r="AR1856" i="1"/>
  <c r="AP1856" i="1"/>
  <c r="AN1856" i="1"/>
  <c r="AM1856" i="1"/>
  <c r="AG1856" i="1"/>
  <c r="AQ1856" i="1" s="1"/>
  <c r="O1856" i="1"/>
  <c r="K1856" i="1"/>
  <c r="J1856" i="1"/>
  <c r="AR1855" i="1"/>
  <c r="AP1855" i="1"/>
  <c r="AN1855" i="1"/>
  <c r="AM1855" i="1"/>
  <c r="O1855" i="1"/>
  <c r="AG1855" i="1" s="1"/>
  <c r="AQ1855" i="1" s="1"/>
  <c r="K1855" i="1"/>
  <c r="J1855" i="1"/>
  <c r="AR1854" i="1"/>
  <c r="AP1854" i="1"/>
  <c r="AN1854" i="1"/>
  <c r="AM1854" i="1"/>
  <c r="AG1854" i="1"/>
  <c r="AQ1854" i="1" s="1"/>
  <c r="O1854" i="1"/>
  <c r="K1854" i="1"/>
  <c r="J1854" i="1"/>
  <c r="AR1853" i="1"/>
  <c r="AP1853" i="1"/>
  <c r="AN1853" i="1"/>
  <c r="AM1853" i="1"/>
  <c r="O1853" i="1"/>
  <c r="AG1853" i="1" s="1"/>
  <c r="AQ1853" i="1" s="1"/>
  <c r="K1853" i="1"/>
  <c r="J1853" i="1"/>
  <c r="AR1852" i="1"/>
  <c r="AP1852" i="1"/>
  <c r="AN1852" i="1"/>
  <c r="AM1852" i="1"/>
  <c r="AG1852" i="1"/>
  <c r="AQ1852" i="1" s="1"/>
  <c r="O1852" i="1"/>
  <c r="K1852" i="1"/>
  <c r="J1852" i="1"/>
  <c r="AR1851" i="1"/>
  <c r="AP1851" i="1"/>
  <c r="AN1851" i="1"/>
  <c r="AM1851" i="1"/>
  <c r="O1851" i="1"/>
  <c r="AG1851" i="1" s="1"/>
  <c r="AQ1851" i="1" s="1"/>
  <c r="K1851" i="1"/>
  <c r="J1851" i="1"/>
  <c r="AR1850" i="1"/>
  <c r="AP1850" i="1"/>
  <c r="AN1850" i="1"/>
  <c r="AM1850" i="1"/>
  <c r="AG1850" i="1"/>
  <c r="AQ1850" i="1" s="1"/>
  <c r="O1850" i="1"/>
  <c r="K1850" i="1"/>
  <c r="J1850" i="1"/>
  <c r="AR1849" i="1"/>
  <c r="AP1849" i="1"/>
  <c r="AN1849" i="1"/>
  <c r="AM1849" i="1"/>
  <c r="O1849" i="1"/>
  <c r="AG1849" i="1" s="1"/>
  <c r="AQ1849" i="1" s="1"/>
  <c r="K1849" i="1"/>
  <c r="J1849" i="1"/>
  <c r="AR1848" i="1"/>
  <c r="AP1848" i="1"/>
  <c r="AN1848" i="1"/>
  <c r="AM1848" i="1"/>
  <c r="AG1848" i="1"/>
  <c r="AQ1848" i="1" s="1"/>
  <c r="O1848" i="1"/>
  <c r="K1848" i="1"/>
  <c r="J1848" i="1"/>
  <c r="AR1847" i="1"/>
  <c r="AP1847" i="1"/>
  <c r="AN1847" i="1"/>
  <c r="AM1847" i="1"/>
  <c r="O1847" i="1"/>
  <c r="AG1847" i="1" s="1"/>
  <c r="AQ1847" i="1" s="1"/>
  <c r="K1847" i="1"/>
  <c r="J1847" i="1"/>
  <c r="AR1846" i="1"/>
  <c r="AP1846" i="1"/>
  <c r="AN1846" i="1"/>
  <c r="AM1846" i="1"/>
  <c r="AG1846" i="1"/>
  <c r="AQ1846" i="1" s="1"/>
  <c r="O1846" i="1"/>
  <c r="K1846" i="1"/>
  <c r="J1846" i="1"/>
  <c r="AR1845" i="1"/>
  <c r="AP1845" i="1"/>
  <c r="AN1845" i="1"/>
  <c r="AM1845" i="1"/>
  <c r="O1845" i="1"/>
  <c r="AG1845" i="1" s="1"/>
  <c r="AQ1845" i="1" s="1"/>
  <c r="K1845" i="1"/>
  <c r="J1845" i="1"/>
  <c r="AR1844" i="1"/>
  <c r="AP1844" i="1"/>
  <c r="AN1844" i="1"/>
  <c r="AM1844" i="1"/>
  <c r="AG1844" i="1"/>
  <c r="AQ1844" i="1" s="1"/>
  <c r="O1844" i="1"/>
  <c r="K1844" i="1"/>
  <c r="J1844" i="1"/>
  <c r="AR1843" i="1"/>
  <c r="AP1843" i="1"/>
  <c r="AN1843" i="1"/>
  <c r="AM1843" i="1"/>
  <c r="O1843" i="1"/>
  <c r="AG1843" i="1" s="1"/>
  <c r="AQ1843" i="1" s="1"/>
  <c r="K1843" i="1"/>
  <c r="J1843" i="1"/>
  <c r="AR1842" i="1"/>
  <c r="AP1842" i="1"/>
  <c r="AN1842" i="1"/>
  <c r="AM1842" i="1"/>
  <c r="AG1842" i="1"/>
  <c r="AQ1842" i="1" s="1"/>
  <c r="O1842" i="1"/>
  <c r="K1842" i="1"/>
  <c r="J1842" i="1"/>
  <c r="AR1841" i="1"/>
  <c r="AP1841" i="1"/>
  <c r="AN1841" i="1"/>
  <c r="AM1841" i="1"/>
  <c r="O1841" i="1"/>
  <c r="AG1841" i="1" s="1"/>
  <c r="AQ1841" i="1" s="1"/>
  <c r="K1841" i="1"/>
  <c r="J1841" i="1"/>
  <c r="AR1840" i="1"/>
  <c r="AP1840" i="1"/>
  <c r="AN1840" i="1"/>
  <c r="AM1840" i="1"/>
  <c r="AG1840" i="1"/>
  <c r="AQ1840" i="1" s="1"/>
  <c r="O1840" i="1"/>
  <c r="K1840" i="1"/>
  <c r="J1840" i="1"/>
  <c r="AR1839" i="1"/>
  <c r="AP1839" i="1"/>
  <c r="AN1839" i="1"/>
  <c r="AM1839" i="1"/>
  <c r="O1839" i="1"/>
  <c r="AG1839" i="1" s="1"/>
  <c r="AQ1839" i="1" s="1"/>
  <c r="K1839" i="1"/>
  <c r="J1839" i="1"/>
  <c r="AR1838" i="1"/>
  <c r="AP1838" i="1"/>
  <c r="AN1838" i="1"/>
  <c r="AM1838" i="1"/>
  <c r="AG1838" i="1"/>
  <c r="AQ1838" i="1" s="1"/>
  <c r="O1838" i="1"/>
  <c r="K1838" i="1"/>
  <c r="J1838" i="1"/>
  <c r="AR1837" i="1"/>
  <c r="AP1837" i="1"/>
  <c r="AN1837" i="1"/>
  <c r="AM1837" i="1"/>
  <c r="O1837" i="1"/>
  <c r="AG1837" i="1" s="1"/>
  <c r="AQ1837" i="1" s="1"/>
  <c r="K1837" i="1"/>
  <c r="J1837" i="1"/>
  <c r="AR1836" i="1"/>
  <c r="AP1836" i="1"/>
  <c r="AN1836" i="1"/>
  <c r="AM1836" i="1"/>
  <c r="AG1836" i="1"/>
  <c r="AQ1836" i="1" s="1"/>
  <c r="O1836" i="1"/>
  <c r="K1836" i="1"/>
  <c r="J1836" i="1"/>
  <c r="AR1835" i="1"/>
  <c r="AP1835" i="1"/>
  <c r="AN1835" i="1"/>
  <c r="AM1835" i="1"/>
  <c r="O1835" i="1"/>
  <c r="AG1835" i="1" s="1"/>
  <c r="AQ1835" i="1" s="1"/>
  <c r="K1835" i="1"/>
  <c r="J1835" i="1"/>
  <c r="AR1834" i="1"/>
  <c r="AP1834" i="1"/>
  <c r="AN1834" i="1"/>
  <c r="AM1834" i="1"/>
  <c r="AG1834" i="1"/>
  <c r="AQ1834" i="1" s="1"/>
  <c r="O1834" i="1"/>
  <c r="K1834" i="1"/>
  <c r="J1834" i="1"/>
  <c r="AR1833" i="1"/>
  <c r="AP1833" i="1"/>
  <c r="AN1833" i="1"/>
  <c r="AM1833" i="1"/>
  <c r="O1833" i="1"/>
  <c r="AG1833" i="1" s="1"/>
  <c r="AQ1833" i="1" s="1"/>
  <c r="K1833" i="1"/>
  <c r="J1833" i="1"/>
  <c r="AR1832" i="1"/>
  <c r="AP1832" i="1"/>
  <c r="AN1832" i="1"/>
  <c r="AM1832" i="1"/>
  <c r="AG1832" i="1"/>
  <c r="AQ1832" i="1" s="1"/>
  <c r="O1832" i="1"/>
  <c r="K1832" i="1"/>
  <c r="J1832" i="1"/>
  <c r="AR1831" i="1"/>
  <c r="AP1831" i="1"/>
  <c r="AN1831" i="1"/>
  <c r="AM1831" i="1"/>
  <c r="O1831" i="1"/>
  <c r="AG1831" i="1" s="1"/>
  <c r="AQ1831" i="1" s="1"/>
  <c r="K1831" i="1"/>
  <c r="J1831" i="1"/>
  <c r="AR1830" i="1"/>
  <c r="AP1830" i="1"/>
  <c r="AN1830" i="1"/>
  <c r="AM1830" i="1"/>
  <c r="AG1830" i="1"/>
  <c r="AQ1830" i="1" s="1"/>
  <c r="O1830" i="1"/>
  <c r="K1830" i="1"/>
  <c r="J1830" i="1"/>
  <c r="AR1829" i="1"/>
  <c r="AP1829" i="1"/>
  <c r="AN1829" i="1"/>
  <c r="AM1829" i="1"/>
  <c r="O1829" i="1"/>
  <c r="AG1829" i="1" s="1"/>
  <c r="AQ1829" i="1" s="1"/>
  <c r="K1829" i="1"/>
  <c r="J1829" i="1"/>
  <c r="AR1828" i="1"/>
  <c r="AP1828" i="1"/>
  <c r="AN1828" i="1"/>
  <c r="AM1828" i="1"/>
  <c r="AG1828" i="1"/>
  <c r="AQ1828" i="1" s="1"/>
  <c r="O1828" i="1"/>
  <c r="K1828" i="1"/>
  <c r="J1828" i="1"/>
  <c r="AR1827" i="1"/>
  <c r="AP1827" i="1"/>
  <c r="AN1827" i="1"/>
  <c r="AM1827" i="1"/>
  <c r="O1827" i="1"/>
  <c r="AG1827" i="1" s="1"/>
  <c r="AQ1827" i="1" s="1"/>
  <c r="K1827" i="1"/>
  <c r="J1827" i="1"/>
  <c r="AR1826" i="1"/>
  <c r="AP1826" i="1"/>
  <c r="AN1826" i="1"/>
  <c r="AM1826" i="1"/>
  <c r="AG1826" i="1"/>
  <c r="AQ1826" i="1" s="1"/>
  <c r="O1826" i="1"/>
  <c r="K1826" i="1"/>
  <c r="J1826" i="1"/>
  <c r="AR1825" i="1"/>
  <c r="AP1825" i="1"/>
  <c r="AN1825" i="1"/>
  <c r="AM1825" i="1"/>
  <c r="O1825" i="1"/>
  <c r="AG1825" i="1" s="1"/>
  <c r="AQ1825" i="1" s="1"/>
  <c r="K1825" i="1"/>
  <c r="J1825" i="1"/>
  <c r="AR1824" i="1"/>
  <c r="AP1824" i="1"/>
  <c r="AN1824" i="1"/>
  <c r="AM1824" i="1"/>
  <c r="AG1824" i="1"/>
  <c r="AQ1824" i="1" s="1"/>
  <c r="O1824" i="1"/>
  <c r="K1824" i="1"/>
  <c r="J1824" i="1"/>
  <c r="AR1823" i="1"/>
  <c r="AP1823" i="1"/>
  <c r="AN1823" i="1"/>
  <c r="AM1823" i="1"/>
  <c r="O1823" i="1"/>
  <c r="AG1823" i="1" s="1"/>
  <c r="AQ1823" i="1" s="1"/>
  <c r="K1823" i="1"/>
  <c r="J1823" i="1"/>
  <c r="AR1822" i="1"/>
  <c r="AP1822" i="1"/>
  <c r="AN1822" i="1"/>
  <c r="AM1822" i="1"/>
  <c r="AG1822" i="1"/>
  <c r="AQ1822" i="1" s="1"/>
  <c r="O1822" i="1"/>
  <c r="K1822" i="1"/>
  <c r="J1822" i="1"/>
  <c r="AR1821" i="1"/>
  <c r="AP1821" i="1"/>
  <c r="AN1821" i="1"/>
  <c r="AM1821" i="1"/>
  <c r="O1821" i="1"/>
  <c r="AG1821" i="1" s="1"/>
  <c r="AQ1821" i="1" s="1"/>
  <c r="K1821" i="1"/>
  <c r="J1821" i="1"/>
  <c r="AR1820" i="1"/>
  <c r="AP1820" i="1"/>
  <c r="AN1820" i="1"/>
  <c r="AM1820" i="1"/>
  <c r="AG1820" i="1"/>
  <c r="AQ1820" i="1" s="1"/>
  <c r="O1820" i="1"/>
  <c r="K1820" i="1"/>
  <c r="J1820" i="1"/>
  <c r="AR1819" i="1"/>
  <c r="AP1819" i="1"/>
  <c r="AN1819" i="1"/>
  <c r="AM1819" i="1"/>
  <c r="O1819" i="1"/>
  <c r="AG1819" i="1" s="1"/>
  <c r="AQ1819" i="1" s="1"/>
  <c r="K1819" i="1"/>
  <c r="J1819" i="1"/>
  <c r="AR1818" i="1"/>
  <c r="AP1818" i="1"/>
  <c r="AN1818" i="1"/>
  <c r="AM1818" i="1"/>
  <c r="AG1818" i="1"/>
  <c r="AQ1818" i="1" s="1"/>
  <c r="O1818" i="1"/>
  <c r="K1818" i="1"/>
  <c r="J1818" i="1"/>
  <c r="AR1817" i="1"/>
  <c r="AP1817" i="1"/>
  <c r="AN1817" i="1"/>
  <c r="AM1817" i="1"/>
  <c r="O1817" i="1"/>
  <c r="AG1817" i="1" s="1"/>
  <c r="AQ1817" i="1" s="1"/>
  <c r="K1817" i="1"/>
  <c r="J1817" i="1"/>
  <c r="AR1816" i="1"/>
  <c r="AP1816" i="1"/>
  <c r="AN1816" i="1"/>
  <c r="AM1816" i="1"/>
  <c r="AG1816" i="1"/>
  <c r="AQ1816" i="1" s="1"/>
  <c r="O1816" i="1"/>
  <c r="K1816" i="1"/>
  <c r="J1816" i="1"/>
  <c r="AR1815" i="1"/>
  <c r="AP1815" i="1"/>
  <c r="AN1815" i="1"/>
  <c r="AM1815" i="1"/>
  <c r="O1815" i="1"/>
  <c r="AG1815" i="1" s="1"/>
  <c r="AQ1815" i="1" s="1"/>
  <c r="K1815" i="1"/>
  <c r="J1815" i="1"/>
  <c r="AR1814" i="1"/>
  <c r="AP1814" i="1"/>
  <c r="AN1814" i="1"/>
  <c r="AM1814" i="1"/>
  <c r="AG1814" i="1"/>
  <c r="AQ1814" i="1" s="1"/>
  <c r="O1814" i="1"/>
  <c r="K1814" i="1"/>
  <c r="J1814" i="1"/>
  <c r="AR1813" i="1"/>
  <c r="AP1813" i="1"/>
  <c r="AN1813" i="1"/>
  <c r="AM1813" i="1"/>
  <c r="O1813" i="1"/>
  <c r="AG1813" i="1" s="1"/>
  <c r="K1813" i="1"/>
  <c r="J1813" i="1"/>
  <c r="AR1812" i="1"/>
  <c r="AP1812" i="1"/>
  <c r="AN1812" i="1"/>
  <c r="AM1812" i="1"/>
  <c r="AG1812" i="1"/>
  <c r="O1812" i="1"/>
  <c r="K1812" i="1"/>
  <c r="J1812" i="1"/>
  <c r="AR1811" i="1"/>
  <c r="AP1811" i="1"/>
  <c r="AN1811" i="1"/>
  <c r="AM1811" i="1"/>
  <c r="O1811" i="1"/>
  <c r="AG1811" i="1" s="1"/>
  <c r="AQ1811" i="1" s="1"/>
  <c r="K1811" i="1"/>
  <c r="J1811" i="1"/>
  <c r="AR1810" i="1"/>
  <c r="AP1810" i="1"/>
  <c r="AN1810" i="1"/>
  <c r="AM1810" i="1"/>
  <c r="AG1810" i="1"/>
  <c r="AQ1810" i="1" s="1"/>
  <c r="O1810" i="1"/>
  <c r="K1810" i="1"/>
  <c r="J1810" i="1"/>
  <c r="AR1809" i="1"/>
  <c r="AP1809" i="1"/>
  <c r="AN1809" i="1"/>
  <c r="AM1809" i="1"/>
  <c r="O1809" i="1"/>
  <c r="AG1809" i="1" s="1"/>
  <c r="AQ1809" i="1" s="1"/>
  <c r="K1809" i="1"/>
  <c r="J1809" i="1"/>
  <c r="AR1808" i="1"/>
  <c r="AP1808" i="1"/>
  <c r="AN1808" i="1"/>
  <c r="AM1808" i="1"/>
  <c r="AG1808" i="1"/>
  <c r="O1808" i="1"/>
  <c r="K1808" i="1"/>
  <c r="J1808" i="1"/>
  <c r="AR1807" i="1"/>
  <c r="AP1807" i="1"/>
  <c r="AN1807" i="1"/>
  <c r="AM1807" i="1"/>
  <c r="O1807" i="1"/>
  <c r="AG1807" i="1" s="1"/>
  <c r="K1807" i="1"/>
  <c r="J1807" i="1"/>
  <c r="AR1806" i="1"/>
  <c r="AP1806" i="1"/>
  <c r="AN1806" i="1"/>
  <c r="AM1806" i="1"/>
  <c r="AG1806" i="1"/>
  <c r="AQ1806" i="1" s="1"/>
  <c r="O1806" i="1"/>
  <c r="K1806" i="1"/>
  <c r="J1806" i="1"/>
  <c r="AR1805" i="1"/>
  <c r="AP1805" i="1"/>
  <c r="AN1805" i="1"/>
  <c r="AM1805" i="1"/>
  <c r="N1805" i="1"/>
  <c r="O1805" i="1" s="1"/>
  <c r="AG1805" i="1" s="1"/>
  <c r="L1805" i="1"/>
  <c r="K1805" i="1"/>
  <c r="J1805" i="1"/>
  <c r="AR1804" i="1"/>
  <c r="AP1804" i="1"/>
  <c r="AN1804" i="1"/>
  <c r="AM1804" i="1"/>
  <c r="N1804" i="1"/>
  <c r="O1804" i="1" s="1"/>
  <c r="AG1804" i="1" s="1"/>
  <c r="L1804" i="1"/>
  <c r="K1804" i="1"/>
  <c r="J1804" i="1"/>
  <c r="AR1803" i="1"/>
  <c r="AP1803" i="1"/>
  <c r="AN1803" i="1"/>
  <c r="AM1803" i="1"/>
  <c r="L1803" i="1"/>
  <c r="K1803" i="1"/>
  <c r="N1803" i="1" s="1"/>
  <c r="O1803" i="1" s="1"/>
  <c r="AG1803" i="1" s="1"/>
  <c r="J1803" i="1"/>
  <c r="AR1802" i="1"/>
  <c r="AP1802" i="1"/>
  <c r="AN1802" i="1"/>
  <c r="AM1802" i="1"/>
  <c r="L1802" i="1"/>
  <c r="K1802" i="1"/>
  <c r="N1802" i="1" s="1"/>
  <c r="O1802" i="1" s="1"/>
  <c r="AG1802" i="1" s="1"/>
  <c r="J1802" i="1"/>
  <c r="AR1801" i="1"/>
  <c r="AP1801" i="1"/>
  <c r="AN1801" i="1"/>
  <c r="AM1801" i="1"/>
  <c r="N1801" i="1"/>
  <c r="O1801" i="1" s="1"/>
  <c r="AG1801" i="1" s="1"/>
  <c r="L1801" i="1"/>
  <c r="K1801" i="1"/>
  <c r="J1801" i="1"/>
  <c r="AR1800" i="1"/>
  <c r="AP1800" i="1"/>
  <c r="AN1800" i="1"/>
  <c r="AM1800" i="1"/>
  <c r="N1800" i="1"/>
  <c r="O1800" i="1" s="1"/>
  <c r="AG1800" i="1" s="1"/>
  <c r="L1800" i="1"/>
  <c r="K1800" i="1"/>
  <c r="J1800" i="1"/>
  <c r="AR1799" i="1"/>
  <c r="AP1799" i="1"/>
  <c r="AN1799" i="1"/>
  <c r="AM1799" i="1"/>
  <c r="L1799" i="1"/>
  <c r="K1799" i="1"/>
  <c r="N1799" i="1" s="1"/>
  <c r="O1799" i="1" s="1"/>
  <c r="AG1799" i="1" s="1"/>
  <c r="J1799" i="1"/>
  <c r="AR1798" i="1"/>
  <c r="AP1798" i="1"/>
  <c r="AN1798" i="1"/>
  <c r="AM1798" i="1"/>
  <c r="L1798" i="1"/>
  <c r="K1798" i="1"/>
  <c r="N1798" i="1" s="1"/>
  <c r="O1798" i="1" s="1"/>
  <c r="AG1798" i="1" s="1"/>
  <c r="J1798" i="1"/>
  <c r="AR1797" i="1"/>
  <c r="AP1797" i="1"/>
  <c r="AN1797" i="1"/>
  <c r="AM1797" i="1"/>
  <c r="N1797" i="1"/>
  <c r="O1797" i="1" s="1"/>
  <c r="AG1797" i="1" s="1"/>
  <c r="L1797" i="1"/>
  <c r="K1797" i="1"/>
  <c r="J1797" i="1"/>
  <c r="AR1796" i="1"/>
  <c r="AP1796" i="1"/>
  <c r="AN1796" i="1"/>
  <c r="AM1796" i="1"/>
  <c r="N1796" i="1"/>
  <c r="O1796" i="1" s="1"/>
  <c r="AG1796" i="1" s="1"/>
  <c r="L1796" i="1"/>
  <c r="K1796" i="1"/>
  <c r="J1796" i="1"/>
  <c r="AR1795" i="1"/>
  <c r="AP1795" i="1"/>
  <c r="AN1795" i="1"/>
  <c r="AM1795" i="1"/>
  <c r="L1795" i="1"/>
  <c r="K1795" i="1"/>
  <c r="N1795" i="1" s="1"/>
  <c r="O1795" i="1" s="1"/>
  <c r="AG1795" i="1" s="1"/>
  <c r="J1795" i="1"/>
  <c r="AR1794" i="1"/>
  <c r="AP1794" i="1"/>
  <c r="AN1794" i="1"/>
  <c r="AM1794" i="1"/>
  <c r="L1794" i="1"/>
  <c r="K1794" i="1"/>
  <c r="N1794" i="1" s="1"/>
  <c r="O1794" i="1" s="1"/>
  <c r="AG1794" i="1" s="1"/>
  <c r="J1794" i="1"/>
  <c r="AR1793" i="1"/>
  <c r="AP1793" i="1"/>
  <c r="AN1793" i="1"/>
  <c r="AM1793" i="1"/>
  <c r="L1793" i="1"/>
  <c r="K1793" i="1"/>
  <c r="J1793" i="1"/>
  <c r="N1793" i="1" s="1"/>
  <c r="O1793" i="1" s="1"/>
  <c r="AG1793" i="1" s="1"/>
  <c r="AR1792" i="1"/>
  <c r="AP1792" i="1"/>
  <c r="AN1792" i="1"/>
  <c r="AM1792" i="1"/>
  <c r="L1792" i="1"/>
  <c r="K1792" i="1"/>
  <c r="N1792" i="1" s="1"/>
  <c r="O1792" i="1" s="1"/>
  <c r="AG1792" i="1" s="1"/>
  <c r="J1792" i="1"/>
  <c r="AR1791" i="1"/>
  <c r="AP1791" i="1"/>
  <c r="AN1791" i="1"/>
  <c r="AM1791" i="1"/>
  <c r="L1791" i="1"/>
  <c r="K1791" i="1"/>
  <c r="J1791" i="1"/>
  <c r="N1791" i="1" s="1"/>
  <c r="O1791" i="1" s="1"/>
  <c r="AG1791" i="1" s="1"/>
  <c r="AR1790" i="1"/>
  <c r="AP1790" i="1"/>
  <c r="AN1790" i="1"/>
  <c r="AM1790" i="1"/>
  <c r="L1790" i="1"/>
  <c r="K1790" i="1"/>
  <c r="N1790" i="1" s="1"/>
  <c r="O1790" i="1" s="1"/>
  <c r="AG1790" i="1" s="1"/>
  <c r="J1790" i="1"/>
  <c r="AR1789" i="1"/>
  <c r="AP1789" i="1"/>
  <c r="AN1789" i="1"/>
  <c r="AM1789" i="1"/>
  <c r="L1789" i="1"/>
  <c r="K1789" i="1"/>
  <c r="J1789" i="1"/>
  <c r="N1789" i="1" s="1"/>
  <c r="O1789" i="1" s="1"/>
  <c r="AG1789" i="1" s="1"/>
  <c r="AR1788" i="1"/>
  <c r="AP1788" i="1"/>
  <c r="AN1788" i="1"/>
  <c r="AM1788" i="1"/>
  <c r="L1788" i="1"/>
  <c r="K1788" i="1"/>
  <c r="N1788" i="1" s="1"/>
  <c r="O1788" i="1" s="1"/>
  <c r="AG1788" i="1" s="1"/>
  <c r="J1788" i="1"/>
  <c r="AR1787" i="1"/>
  <c r="AP1787" i="1"/>
  <c r="AN1787" i="1"/>
  <c r="AM1787" i="1"/>
  <c r="L1787" i="1"/>
  <c r="K1787" i="1"/>
  <c r="J1787" i="1"/>
  <c r="N1787" i="1" s="1"/>
  <c r="O1787" i="1" s="1"/>
  <c r="AG1787" i="1" s="1"/>
  <c r="AR1786" i="1"/>
  <c r="AP1786" i="1"/>
  <c r="AN1786" i="1"/>
  <c r="AM1786" i="1"/>
  <c r="L1786" i="1"/>
  <c r="K1786" i="1"/>
  <c r="N1786" i="1" s="1"/>
  <c r="O1786" i="1" s="1"/>
  <c r="AG1786" i="1" s="1"/>
  <c r="J1786" i="1"/>
  <c r="AR1785" i="1"/>
  <c r="AP1785" i="1"/>
  <c r="AN1785" i="1"/>
  <c r="AM1785" i="1"/>
  <c r="N1785" i="1"/>
  <c r="O1785" i="1" s="1"/>
  <c r="AG1785" i="1" s="1"/>
  <c r="L1785" i="1"/>
  <c r="K1785" i="1"/>
  <c r="J1785" i="1"/>
  <c r="AR1784" i="1"/>
  <c r="AP1784" i="1"/>
  <c r="AN1784" i="1"/>
  <c r="AM1784" i="1"/>
  <c r="L1784" i="1"/>
  <c r="K1784" i="1"/>
  <c r="N1784" i="1" s="1"/>
  <c r="O1784" i="1" s="1"/>
  <c r="AG1784" i="1" s="1"/>
  <c r="J1784" i="1"/>
  <c r="AR1783" i="1"/>
  <c r="AP1783" i="1"/>
  <c r="AN1783" i="1"/>
  <c r="AM1783" i="1"/>
  <c r="N1783" i="1"/>
  <c r="O1783" i="1" s="1"/>
  <c r="AG1783" i="1" s="1"/>
  <c r="L1783" i="1"/>
  <c r="K1783" i="1"/>
  <c r="J1783" i="1"/>
  <c r="AR1782" i="1"/>
  <c r="AP1782" i="1"/>
  <c r="AN1782" i="1"/>
  <c r="AM1782" i="1"/>
  <c r="L1782" i="1"/>
  <c r="K1782" i="1"/>
  <c r="N1782" i="1" s="1"/>
  <c r="O1782" i="1" s="1"/>
  <c r="AG1782" i="1" s="1"/>
  <c r="J1782" i="1"/>
  <c r="AR1781" i="1"/>
  <c r="AP1781" i="1"/>
  <c r="AN1781" i="1"/>
  <c r="AM1781" i="1"/>
  <c r="N1781" i="1"/>
  <c r="O1781" i="1" s="1"/>
  <c r="AG1781" i="1" s="1"/>
  <c r="L1781" i="1"/>
  <c r="K1781" i="1"/>
  <c r="J1781" i="1"/>
  <c r="AR1780" i="1"/>
  <c r="AP1780" i="1"/>
  <c r="AN1780" i="1"/>
  <c r="AM1780" i="1"/>
  <c r="L1780" i="1"/>
  <c r="K1780" i="1"/>
  <c r="N1780" i="1" s="1"/>
  <c r="O1780" i="1" s="1"/>
  <c r="AG1780" i="1" s="1"/>
  <c r="J1780" i="1"/>
  <c r="AR1779" i="1"/>
  <c r="AP1779" i="1"/>
  <c r="AN1779" i="1"/>
  <c r="AM1779" i="1"/>
  <c r="N1779" i="1"/>
  <c r="O1779" i="1" s="1"/>
  <c r="AG1779" i="1" s="1"/>
  <c r="L1779" i="1"/>
  <c r="K1779" i="1"/>
  <c r="J1779" i="1"/>
  <c r="AR1778" i="1"/>
  <c r="AP1778" i="1"/>
  <c r="AN1778" i="1"/>
  <c r="AM1778" i="1"/>
  <c r="L1778" i="1"/>
  <c r="K1778" i="1"/>
  <c r="N1778" i="1" s="1"/>
  <c r="O1778" i="1" s="1"/>
  <c r="AG1778" i="1" s="1"/>
  <c r="J1778" i="1"/>
  <c r="AR1777" i="1"/>
  <c r="AP1777" i="1"/>
  <c r="AN1777" i="1"/>
  <c r="AM1777" i="1"/>
  <c r="N1777" i="1"/>
  <c r="O1777" i="1" s="1"/>
  <c r="AG1777" i="1" s="1"/>
  <c r="L1777" i="1"/>
  <c r="K1777" i="1"/>
  <c r="J1777" i="1"/>
  <c r="AR1776" i="1"/>
  <c r="AP1776" i="1"/>
  <c r="AN1776" i="1"/>
  <c r="AM1776" i="1"/>
  <c r="L1776" i="1"/>
  <c r="K1776" i="1"/>
  <c r="N1776" i="1" s="1"/>
  <c r="O1776" i="1" s="1"/>
  <c r="AG1776" i="1" s="1"/>
  <c r="J1776" i="1"/>
  <c r="AR1775" i="1"/>
  <c r="AP1775" i="1"/>
  <c r="AN1775" i="1"/>
  <c r="AM1775" i="1"/>
  <c r="N1775" i="1"/>
  <c r="O1775" i="1" s="1"/>
  <c r="AG1775" i="1" s="1"/>
  <c r="L1775" i="1"/>
  <c r="K1775" i="1"/>
  <c r="J1775" i="1"/>
  <c r="AR1774" i="1"/>
  <c r="AP1774" i="1"/>
  <c r="AN1774" i="1"/>
  <c r="AM1774" i="1"/>
  <c r="L1774" i="1"/>
  <c r="K1774" i="1"/>
  <c r="N1774" i="1" s="1"/>
  <c r="O1774" i="1" s="1"/>
  <c r="AG1774" i="1" s="1"/>
  <c r="J1774" i="1"/>
  <c r="AR1773" i="1"/>
  <c r="AP1773" i="1"/>
  <c r="AN1773" i="1"/>
  <c r="AM1773" i="1"/>
  <c r="N1773" i="1"/>
  <c r="O1773" i="1" s="1"/>
  <c r="AG1773" i="1" s="1"/>
  <c r="L1773" i="1"/>
  <c r="K1773" i="1"/>
  <c r="J1773" i="1"/>
  <c r="AR1772" i="1"/>
  <c r="AP1772" i="1"/>
  <c r="AN1772" i="1"/>
  <c r="AM1772" i="1"/>
  <c r="L1772" i="1"/>
  <c r="K1772" i="1"/>
  <c r="N1772" i="1" s="1"/>
  <c r="O1772" i="1" s="1"/>
  <c r="AG1772" i="1" s="1"/>
  <c r="J1772" i="1"/>
  <c r="AR1771" i="1"/>
  <c r="AP1771" i="1"/>
  <c r="AN1771" i="1"/>
  <c r="AM1771" i="1"/>
  <c r="N1771" i="1"/>
  <c r="O1771" i="1" s="1"/>
  <c r="AG1771" i="1" s="1"/>
  <c r="L1771" i="1"/>
  <c r="K1771" i="1"/>
  <c r="J1771" i="1"/>
  <c r="AR1770" i="1"/>
  <c r="AP1770" i="1"/>
  <c r="AN1770" i="1"/>
  <c r="AM1770" i="1"/>
  <c r="L1770" i="1"/>
  <c r="K1770" i="1"/>
  <c r="N1770" i="1" s="1"/>
  <c r="O1770" i="1" s="1"/>
  <c r="AG1770" i="1" s="1"/>
  <c r="J1770" i="1"/>
  <c r="AR1769" i="1"/>
  <c r="AP1769" i="1"/>
  <c r="AN1769" i="1"/>
  <c r="AM1769" i="1"/>
  <c r="N1769" i="1"/>
  <c r="O1769" i="1" s="1"/>
  <c r="AG1769" i="1" s="1"/>
  <c r="L1769" i="1"/>
  <c r="K1769" i="1"/>
  <c r="J1769" i="1"/>
  <c r="AR1768" i="1"/>
  <c r="AP1768" i="1"/>
  <c r="AN1768" i="1"/>
  <c r="AM1768" i="1"/>
  <c r="L1768" i="1"/>
  <c r="K1768" i="1"/>
  <c r="N1768" i="1" s="1"/>
  <c r="O1768" i="1" s="1"/>
  <c r="AG1768" i="1" s="1"/>
  <c r="J1768" i="1"/>
  <c r="AR1767" i="1"/>
  <c r="AP1767" i="1"/>
  <c r="AN1767" i="1"/>
  <c r="AM1767" i="1"/>
  <c r="N1767" i="1"/>
  <c r="O1767" i="1" s="1"/>
  <c r="AG1767" i="1" s="1"/>
  <c r="L1767" i="1"/>
  <c r="K1767" i="1"/>
  <c r="J1767" i="1"/>
  <c r="AR1766" i="1"/>
  <c r="AP1766" i="1"/>
  <c r="AN1766" i="1"/>
  <c r="AM1766" i="1"/>
  <c r="L1766" i="1"/>
  <c r="K1766" i="1"/>
  <c r="N1766" i="1" s="1"/>
  <c r="O1766" i="1" s="1"/>
  <c r="AG1766" i="1" s="1"/>
  <c r="J1766" i="1"/>
  <c r="AR1765" i="1"/>
  <c r="AP1765" i="1"/>
  <c r="AN1765" i="1"/>
  <c r="AM1765" i="1"/>
  <c r="N1765" i="1"/>
  <c r="O1765" i="1" s="1"/>
  <c r="AG1765" i="1" s="1"/>
  <c r="L1765" i="1"/>
  <c r="K1765" i="1"/>
  <c r="J1765" i="1"/>
  <c r="AR1764" i="1"/>
  <c r="AP1764" i="1"/>
  <c r="AN1764" i="1"/>
  <c r="AM1764" i="1"/>
  <c r="L1764" i="1"/>
  <c r="K1764" i="1"/>
  <c r="N1764" i="1" s="1"/>
  <c r="O1764" i="1" s="1"/>
  <c r="AG1764" i="1" s="1"/>
  <c r="J1764" i="1"/>
  <c r="AR1763" i="1"/>
  <c r="AP1763" i="1"/>
  <c r="AN1763" i="1"/>
  <c r="AM1763" i="1"/>
  <c r="N1763" i="1"/>
  <c r="O1763" i="1" s="1"/>
  <c r="AG1763" i="1" s="1"/>
  <c r="L1763" i="1"/>
  <c r="K1763" i="1"/>
  <c r="J1763" i="1"/>
  <c r="AR1762" i="1"/>
  <c r="AP1762" i="1"/>
  <c r="AN1762" i="1"/>
  <c r="AM1762" i="1"/>
  <c r="L1762" i="1"/>
  <c r="K1762" i="1"/>
  <c r="N1762" i="1" s="1"/>
  <c r="O1762" i="1" s="1"/>
  <c r="AG1762" i="1" s="1"/>
  <c r="J1762" i="1"/>
  <c r="AR1761" i="1"/>
  <c r="AP1761" i="1"/>
  <c r="AN1761" i="1"/>
  <c r="AM1761" i="1"/>
  <c r="N1761" i="1"/>
  <c r="O1761" i="1" s="1"/>
  <c r="AG1761" i="1" s="1"/>
  <c r="L1761" i="1"/>
  <c r="K1761" i="1"/>
  <c r="J1761" i="1"/>
  <c r="AR1760" i="1"/>
  <c r="AP1760" i="1"/>
  <c r="AN1760" i="1"/>
  <c r="AM1760" i="1"/>
  <c r="L1760" i="1"/>
  <c r="K1760" i="1"/>
  <c r="N1760" i="1" s="1"/>
  <c r="O1760" i="1" s="1"/>
  <c r="AG1760" i="1" s="1"/>
  <c r="J1760" i="1"/>
  <c r="AR1759" i="1"/>
  <c r="AP1759" i="1"/>
  <c r="AN1759" i="1"/>
  <c r="AM1759" i="1"/>
  <c r="N1759" i="1"/>
  <c r="O1759" i="1" s="1"/>
  <c r="AG1759" i="1" s="1"/>
  <c r="L1759" i="1"/>
  <c r="K1759" i="1"/>
  <c r="J1759" i="1"/>
  <c r="AR1758" i="1"/>
  <c r="AP1758" i="1"/>
  <c r="AN1758" i="1"/>
  <c r="AM1758" i="1"/>
  <c r="N1758" i="1"/>
  <c r="O1758" i="1" s="1"/>
  <c r="AG1758" i="1" s="1"/>
  <c r="L1758" i="1"/>
  <c r="K1758" i="1"/>
  <c r="J1758" i="1"/>
  <c r="AR1757" i="1"/>
  <c r="AP1757" i="1"/>
  <c r="AN1757" i="1"/>
  <c r="AM1757" i="1"/>
  <c r="N1757" i="1"/>
  <c r="O1757" i="1" s="1"/>
  <c r="AG1757" i="1" s="1"/>
  <c r="L1757" i="1"/>
  <c r="K1757" i="1"/>
  <c r="J1757" i="1"/>
  <c r="AR1756" i="1"/>
  <c r="AP1756" i="1"/>
  <c r="AN1756" i="1"/>
  <c r="AM1756" i="1"/>
  <c r="N1756" i="1"/>
  <c r="O1756" i="1" s="1"/>
  <c r="AG1756" i="1" s="1"/>
  <c r="L1756" i="1"/>
  <c r="K1756" i="1"/>
  <c r="J1756" i="1"/>
  <c r="AR1755" i="1"/>
  <c r="AP1755" i="1"/>
  <c r="AN1755" i="1"/>
  <c r="AM1755" i="1"/>
  <c r="N1755" i="1"/>
  <c r="O1755" i="1" s="1"/>
  <c r="AG1755" i="1" s="1"/>
  <c r="L1755" i="1"/>
  <c r="K1755" i="1"/>
  <c r="J1755" i="1"/>
  <c r="AR1754" i="1"/>
  <c r="AP1754" i="1"/>
  <c r="AN1754" i="1"/>
  <c r="AM1754" i="1"/>
  <c r="N1754" i="1"/>
  <c r="O1754" i="1" s="1"/>
  <c r="AG1754" i="1" s="1"/>
  <c r="L1754" i="1"/>
  <c r="K1754" i="1"/>
  <c r="J1754" i="1"/>
  <c r="AR1753" i="1"/>
  <c r="AP1753" i="1"/>
  <c r="AN1753" i="1"/>
  <c r="AM1753" i="1"/>
  <c r="N1753" i="1"/>
  <c r="O1753" i="1" s="1"/>
  <c r="AG1753" i="1" s="1"/>
  <c r="L1753" i="1"/>
  <c r="K1753" i="1"/>
  <c r="J1753" i="1"/>
  <c r="AR1752" i="1"/>
  <c r="AP1752" i="1"/>
  <c r="AN1752" i="1"/>
  <c r="AM1752" i="1"/>
  <c r="N1752" i="1"/>
  <c r="O1752" i="1" s="1"/>
  <c r="AG1752" i="1" s="1"/>
  <c r="L1752" i="1"/>
  <c r="K1752" i="1"/>
  <c r="J1752" i="1"/>
  <c r="AR1751" i="1"/>
  <c r="AP1751" i="1"/>
  <c r="AN1751" i="1"/>
  <c r="AM1751" i="1"/>
  <c r="N1751" i="1"/>
  <c r="O1751" i="1" s="1"/>
  <c r="AG1751" i="1" s="1"/>
  <c r="L1751" i="1"/>
  <c r="K1751" i="1"/>
  <c r="J1751" i="1"/>
  <c r="AR1750" i="1"/>
  <c r="AP1750" i="1"/>
  <c r="AN1750" i="1"/>
  <c r="AM1750" i="1"/>
  <c r="N1750" i="1"/>
  <c r="O1750" i="1" s="1"/>
  <c r="AG1750" i="1" s="1"/>
  <c r="L1750" i="1"/>
  <c r="K1750" i="1"/>
  <c r="J1750" i="1"/>
  <c r="AR1749" i="1"/>
  <c r="AP1749" i="1"/>
  <c r="AN1749" i="1"/>
  <c r="AM1749" i="1"/>
  <c r="N1749" i="1"/>
  <c r="O1749" i="1" s="1"/>
  <c r="AG1749" i="1" s="1"/>
  <c r="L1749" i="1"/>
  <c r="K1749" i="1"/>
  <c r="J1749" i="1"/>
  <c r="AR1748" i="1"/>
  <c r="AP1748" i="1"/>
  <c r="AN1748" i="1"/>
  <c r="AM1748" i="1"/>
  <c r="N1748" i="1"/>
  <c r="O1748" i="1" s="1"/>
  <c r="AG1748" i="1" s="1"/>
  <c r="L1748" i="1"/>
  <c r="K1748" i="1"/>
  <c r="J1748" i="1"/>
  <c r="AR1747" i="1"/>
  <c r="AP1747" i="1"/>
  <c r="AN1747" i="1"/>
  <c r="AM1747" i="1"/>
  <c r="N1747" i="1"/>
  <c r="O1747" i="1" s="1"/>
  <c r="AG1747" i="1" s="1"/>
  <c r="L1747" i="1"/>
  <c r="K1747" i="1"/>
  <c r="J1747" i="1"/>
  <c r="AR1746" i="1"/>
  <c r="AP1746" i="1"/>
  <c r="AN1746" i="1"/>
  <c r="AM1746" i="1"/>
  <c r="N1746" i="1"/>
  <c r="O1746" i="1" s="1"/>
  <c r="AG1746" i="1" s="1"/>
  <c r="L1746" i="1"/>
  <c r="K1746" i="1"/>
  <c r="J1746" i="1"/>
  <c r="AR1745" i="1"/>
  <c r="AP1745" i="1"/>
  <c r="AN1745" i="1"/>
  <c r="AM1745" i="1"/>
  <c r="N1745" i="1"/>
  <c r="O1745" i="1" s="1"/>
  <c r="AG1745" i="1" s="1"/>
  <c r="L1745" i="1"/>
  <c r="K1745" i="1"/>
  <c r="J1745" i="1"/>
  <c r="AR1744" i="1"/>
  <c r="AP1744" i="1"/>
  <c r="AN1744" i="1"/>
  <c r="AM1744" i="1"/>
  <c r="N1744" i="1"/>
  <c r="O1744" i="1" s="1"/>
  <c r="AG1744" i="1" s="1"/>
  <c r="L1744" i="1"/>
  <c r="K1744" i="1"/>
  <c r="J1744" i="1"/>
  <c r="AR1743" i="1"/>
  <c r="AP1743" i="1"/>
  <c r="AN1743" i="1"/>
  <c r="AM1743" i="1"/>
  <c r="N1743" i="1"/>
  <c r="O1743" i="1" s="1"/>
  <c r="AG1743" i="1" s="1"/>
  <c r="L1743" i="1"/>
  <c r="K1743" i="1"/>
  <c r="J1743" i="1"/>
  <c r="AR1742" i="1"/>
  <c r="AP1742" i="1"/>
  <c r="AN1742" i="1"/>
  <c r="AM1742" i="1"/>
  <c r="N1742" i="1"/>
  <c r="O1742" i="1" s="1"/>
  <c r="AG1742" i="1" s="1"/>
  <c r="L1742" i="1"/>
  <c r="K1742" i="1"/>
  <c r="J1742" i="1"/>
  <c r="AR1741" i="1"/>
  <c r="AP1741" i="1"/>
  <c r="AN1741" i="1"/>
  <c r="AM1741" i="1"/>
  <c r="N1741" i="1"/>
  <c r="O1741" i="1" s="1"/>
  <c r="AG1741" i="1" s="1"/>
  <c r="L1741" i="1"/>
  <c r="K1741" i="1"/>
  <c r="J1741" i="1"/>
  <c r="AR1740" i="1"/>
  <c r="AP1740" i="1"/>
  <c r="AN1740" i="1"/>
  <c r="AM1740" i="1"/>
  <c r="N1740" i="1"/>
  <c r="O1740" i="1" s="1"/>
  <c r="AG1740" i="1" s="1"/>
  <c r="L1740" i="1"/>
  <c r="K1740" i="1"/>
  <c r="J1740" i="1"/>
  <c r="AR1739" i="1"/>
  <c r="AP1739" i="1"/>
  <c r="AN1739" i="1"/>
  <c r="AM1739" i="1"/>
  <c r="N1739" i="1"/>
  <c r="O1739" i="1" s="1"/>
  <c r="AG1739" i="1" s="1"/>
  <c r="L1739" i="1"/>
  <c r="K1739" i="1"/>
  <c r="J1739" i="1"/>
  <c r="AR1738" i="1"/>
  <c r="AP1738" i="1"/>
  <c r="AN1738" i="1"/>
  <c r="AM1738" i="1"/>
  <c r="N1738" i="1"/>
  <c r="O1738" i="1" s="1"/>
  <c r="AG1738" i="1" s="1"/>
  <c r="L1738" i="1"/>
  <c r="K1738" i="1"/>
  <c r="J1738" i="1"/>
  <c r="AR1737" i="1"/>
  <c r="AP1737" i="1"/>
  <c r="AN1737" i="1"/>
  <c r="AM1737" i="1"/>
  <c r="N1737" i="1"/>
  <c r="O1737" i="1" s="1"/>
  <c r="AG1737" i="1" s="1"/>
  <c r="L1737" i="1"/>
  <c r="K1737" i="1"/>
  <c r="J1737" i="1"/>
  <c r="AR1736" i="1"/>
  <c r="AP1736" i="1"/>
  <c r="AN1736" i="1"/>
  <c r="AM1736" i="1"/>
  <c r="N1736" i="1"/>
  <c r="O1736" i="1" s="1"/>
  <c r="AG1736" i="1" s="1"/>
  <c r="L1736" i="1"/>
  <c r="K1736" i="1"/>
  <c r="J1736" i="1"/>
  <c r="AR1735" i="1"/>
  <c r="AP1735" i="1"/>
  <c r="AN1735" i="1"/>
  <c r="AM1735" i="1"/>
  <c r="N1735" i="1"/>
  <c r="O1735" i="1" s="1"/>
  <c r="AG1735" i="1" s="1"/>
  <c r="L1735" i="1"/>
  <c r="K1735" i="1"/>
  <c r="J1735" i="1"/>
  <c r="AR1734" i="1"/>
  <c r="AP1734" i="1"/>
  <c r="AN1734" i="1"/>
  <c r="AM1734" i="1"/>
  <c r="N1734" i="1"/>
  <c r="O1734" i="1" s="1"/>
  <c r="AG1734" i="1" s="1"/>
  <c r="L1734" i="1"/>
  <c r="K1734" i="1"/>
  <c r="J1734" i="1"/>
  <c r="AR1733" i="1"/>
  <c r="AP1733" i="1"/>
  <c r="AN1733" i="1"/>
  <c r="AM1733" i="1"/>
  <c r="N1733" i="1"/>
  <c r="O1733" i="1" s="1"/>
  <c r="AG1733" i="1" s="1"/>
  <c r="L1733" i="1"/>
  <c r="K1733" i="1"/>
  <c r="J1733" i="1"/>
  <c r="AR1732" i="1"/>
  <c r="AP1732" i="1"/>
  <c r="AN1732" i="1"/>
  <c r="AM1732" i="1"/>
  <c r="N1732" i="1"/>
  <c r="O1732" i="1" s="1"/>
  <c r="AG1732" i="1" s="1"/>
  <c r="L1732" i="1"/>
  <c r="K1732" i="1"/>
  <c r="J1732" i="1"/>
  <c r="AR1731" i="1"/>
  <c r="AP1731" i="1"/>
  <c r="AN1731" i="1"/>
  <c r="AM1731" i="1"/>
  <c r="N1731" i="1"/>
  <c r="O1731" i="1" s="1"/>
  <c r="AG1731" i="1" s="1"/>
  <c r="L1731" i="1"/>
  <c r="K1731" i="1"/>
  <c r="J1731" i="1"/>
  <c r="AR1730" i="1"/>
  <c r="AP1730" i="1"/>
  <c r="AN1730" i="1"/>
  <c r="AM1730" i="1"/>
  <c r="N1730" i="1"/>
  <c r="O1730" i="1" s="1"/>
  <c r="AG1730" i="1" s="1"/>
  <c r="L1730" i="1"/>
  <c r="K1730" i="1"/>
  <c r="J1730" i="1"/>
  <c r="AR1729" i="1"/>
  <c r="AP1729" i="1"/>
  <c r="AN1729" i="1"/>
  <c r="AM1729" i="1"/>
  <c r="N1729" i="1"/>
  <c r="O1729" i="1" s="1"/>
  <c r="AG1729" i="1" s="1"/>
  <c r="L1729" i="1"/>
  <c r="K1729" i="1"/>
  <c r="J1729" i="1"/>
  <c r="AR1728" i="1"/>
  <c r="AP1728" i="1"/>
  <c r="AN1728" i="1"/>
  <c r="AM1728" i="1"/>
  <c r="N1728" i="1"/>
  <c r="O1728" i="1" s="1"/>
  <c r="AG1728" i="1" s="1"/>
  <c r="L1728" i="1"/>
  <c r="K1728" i="1"/>
  <c r="J1728" i="1"/>
  <c r="AR1727" i="1"/>
  <c r="AP1727" i="1"/>
  <c r="AN1727" i="1"/>
  <c r="AM1727" i="1"/>
  <c r="N1727" i="1"/>
  <c r="O1727" i="1" s="1"/>
  <c r="AG1727" i="1" s="1"/>
  <c r="L1727" i="1"/>
  <c r="K1727" i="1"/>
  <c r="J1727" i="1"/>
  <c r="AR1726" i="1"/>
  <c r="AP1726" i="1"/>
  <c r="AN1726" i="1"/>
  <c r="AM1726" i="1"/>
  <c r="N1726" i="1"/>
  <c r="O1726" i="1" s="1"/>
  <c r="AG1726" i="1" s="1"/>
  <c r="L1726" i="1"/>
  <c r="K1726" i="1"/>
  <c r="J1726" i="1"/>
  <c r="AR1725" i="1"/>
  <c r="AP1725" i="1"/>
  <c r="AN1725" i="1"/>
  <c r="AM1725" i="1"/>
  <c r="L1725" i="1"/>
  <c r="K1725" i="1"/>
  <c r="J1725" i="1"/>
  <c r="N1725" i="1" s="1"/>
  <c r="O1725" i="1" s="1"/>
  <c r="AR1724" i="1"/>
  <c r="AP1724" i="1"/>
  <c r="AN1724" i="1"/>
  <c r="AM1724" i="1"/>
  <c r="L1724" i="1"/>
  <c r="K1724" i="1"/>
  <c r="J1724" i="1"/>
  <c r="N1724" i="1" s="1"/>
  <c r="O1724" i="1" s="1"/>
  <c r="AG1724" i="1" s="1"/>
  <c r="AR1723" i="1"/>
  <c r="AP1723" i="1"/>
  <c r="AN1723" i="1"/>
  <c r="AM1723" i="1"/>
  <c r="L1723" i="1"/>
  <c r="K1723" i="1"/>
  <c r="J1723" i="1"/>
  <c r="N1723" i="1" s="1"/>
  <c r="O1723" i="1" s="1"/>
  <c r="AG1723" i="1" s="1"/>
  <c r="AR1722" i="1"/>
  <c r="AP1722" i="1"/>
  <c r="AN1722" i="1"/>
  <c r="AM1722" i="1"/>
  <c r="L1722" i="1"/>
  <c r="K1722" i="1"/>
  <c r="J1722" i="1"/>
  <c r="N1722" i="1" s="1"/>
  <c r="O1722" i="1" s="1"/>
  <c r="AG1722" i="1" s="1"/>
  <c r="AR1721" i="1"/>
  <c r="AP1721" i="1"/>
  <c r="AN1721" i="1"/>
  <c r="AM1721" i="1"/>
  <c r="L1721" i="1"/>
  <c r="K1721" i="1"/>
  <c r="N1721" i="1" s="1"/>
  <c r="O1721" i="1" s="1"/>
  <c r="J1721" i="1"/>
  <c r="AR1720" i="1"/>
  <c r="AP1720" i="1"/>
  <c r="AN1720" i="1"/>
  <c r="AM1720" i="1"/>
  <c r="L1720" i="1"/>
  <c r="K1720" i="1"/>
  <c r="N1720" i="1" s="1"/>
  <c r="O1720" i="1" s="1"/>
  <c r="AG1720" i="1" s="1"/>
  <c r="J1720" i="1"/>
  <c r="AR1719" i="1"/>
  <c r="AP1719" i="1"/>
  <c r="AN1719" i="1"/>
  <c r="AM1719" i="1"/>
  <c r="L1719" i="1"/>
  <c r="K1719" i="1"/>
  <c r="N1719" i="1" s="1"/>
  <c r="O1719" i="1" s="1"/>
  <c r="AG1719" i="1" s="1"/>
  <c r="J1719" i="1"/>
  <c r="AR1718" i="1"/>
  <c r="AP1718" i="1"/>
  <c r="AN1718" i="1"/>
  <c r="AM1718" i="1"/>
  <c r="L1718" i="1"/>
  <c r="K1718" i="1"/>
  <c r="N1718" i="1" s="1"/>
  <c r="O1718" i="1" s="1"/>
  <c r="AG1718" i="1" s="1"/>
  <c r="J1718" i="1"/>
  <c r="AR1717" i="1"/>
  <c r="AP1717" i="1"/>
  <c r="AN1717" i="1"/>
  <c r="AM1717" i="1"/>
  <c r="L1717" i="1"/>
  <c r="K1717" i="1"/>
  <c r="N1717" i="1" s="1"/>
  <c r="O1717" i="1" s="1"/>
  <c r="AG1717" i="1" s="1"/>
  <c r="J1717" i="1"/>
  <c r="AR1716" i="1"/>
  <c r="AP1716" i="1"/>
  <c r="AN1716" i="1"/>
  <c r="AM1716" i="1"/>
  <c r="L1716" i="1"/>
  <c r="K1716" i="1"/>
  <c r="N1716" i="1" s="1"/>
  <c r="O1716" i="1" s="1"/>
  <c r="AG1716" i="1" s="1"/>
  <c r="J1716" i="1"/>
  <c r="AR1715" i="1"/>
  <c r="AP1715" i="1"/>
  <c r="AN1715" i="1"/>
  <c r="AM1715" i="1"/>
  <c r="L1715" i="1"/>
  <c r="K1715" i="1"/>
  <c r="N1715" i="1" s="1"/>
  <c r="O1715" i="1" s="1"/>
  <c r="AG1715" i="1" s="1"/>
  <c r="J1715" i="1"/>
  <c r="AR1714" i="1"/>
  <c r="AP1714" i="1"/>
  <c r="AN1714" i="1"/>
  <c r="AM1714" i="1"/>
  <c r="L1714" i="1"/>
  <c r="K1714" i="1"/>
  <c r="N1714" i="1" s="1"/>
  <c r="O1714" i="1" s="1"/>
  <c r="AG1714" i="1" s="1"/>
  <c r="J1714" i="1"/>
  <c r="AR1713" i="1"/>
  <c r="AP1713" i="1"/>
  <c r="AN1713" i="1"/>
  <c r="AM1713" i="1"/>
  <c r="L1713" i="1"/>
  <c r="K1713" i="1"/>
  <c r="N1713" i="1" s="1"/>
  <c r="O1713" i="1" s="1"/>
  <c r="AG1713" i="1" s="1"/>
  <c r="J1713" i="1"/>
  <c r="AR1712" i="1"/>
  <c r="AP1712" i="1"/>
  <c r="AN1712" i="1"/>
  <c r="AM1712" i="1"/>
  <c r="L1712" i="1"/>
  <c r="K1712" i="1"/>
  <c r="N1712" i="1" s="1"/>
  <c r="O1712" i="1" s="1"/>
  <c r="AG1712" i="1" s="1"/>
  <c r="J1712" i="1"/>
  <c r="AR1711" i="1"/>
  <c r="AP1711" i="1"/>
  <c r="AN1711" i="1"/>
  <c r="AM1711" i="1"/>
  <c r="L1711" i="1"/>
  <c r="K1711" i="1"/>
  <c r="N1711" i="1" s="1"/>
  <c r="O1711" i="1" s="1"/>
  <c r="AG1711" i="1" s="1"/>
  <c r="J1711" i="1"/>
  <c r="AR1710" i="1"/>
  <c r="AP1710" i="1"/>
  <c r="AN1710" i="1"/>
  <c r="AM1710" i="1"/>
  <c r="L1710" i="1"/>
  <c r="K1710" i="1"/>
  <c r="N1710" i="1" s="1"/>
  <c r="O1710" i="1" s="1"/>
  <c r="AG1710" i="1" s="1"/>
  <c r="J1710" i="1"/>
  <c r="AR1709" i="1"/>
  <c r="AP1709" i="1"/>
  <c r="AN1709" i="1"/>
  <c r="AM1709" i="1"/>
  <c r="L1709" i="1"/>
  <c r="K1709" i="1"/>
  <c r="N1709" i="1" s="1"/>
  <c r="O1709" i="1" s="1"/>
  <c r="AG1709" i="1" s="1"/>
  <c r="J1709" i="1"/>
  <c r="AR1708" i="1"/>
  <c r="AP1708" i="1"/>
  <c r="AN1708" i="1"/>
  <c r="AM1708" i="1"/>
  <c r="L1708" i="1"/>
  <c r="K1708" i="1"/>
  <c r="N1708" i="1" s="1"/>
  <c r="O1708" i="1" s="1"/>
  <c r="AG1708" i="1" s="1"/>
  <c r="J1708" i="1"/>
  <c r="AR1707" i="1"/>
  <c r="AP1707" i="1"/>
  <c r="AN1707" i="1"/>
  <c r="AM1707" i="1"/>
  <c r="L1707" i="1"/>
  <c r="K1707" i="1"/>
  <c r="N1707" i="1" s="1"/>
  <c r="O1707" i="1" s="1"/>
  <c r="AG1707" i="1" s="1"/>
  <c r="J1707" i="1"/>
  <c r="AR1706" i="1"/>
  <c r="AP1706" i="1"/>
  <c r="AN1706" i="1"/>
  <c r="AM1706" i="1"/>
  <c r="L1706" i="1"/>
  <c r="K1706" i="1"/>
  <c r="N1706" i="1" s="1"/>
  <c r="O1706" i="1" s="1"/>
  <c r="AG1706" i="1" s="1"/>
  <c r="J1706" i="1"/>
  <c r="AR1705" i="1"/>
  <c r="AP1705" i="1"/>
  <c r="AN1705" i="1"/>
  <c r="AM1705" i="1"/>
  <c r="L1705" i="1"/>
  <c r="K1705" i="1"/>
  <c r="N1705" i="1" s="1"/>
  <c r="O1705" i="1" s="1"/>
  <c r="AG1705" i="1" s="1"/>
  <c r="J1705" i="1"/>
  <c r="AR1704" i="1"/>
  <c r="AP1704" i="1"/>
  <c r="AN1704" i="1"/>
  <c r="AM1704" i="1"/>
  <c r="L1704" i="1"/>
  <c r="K1704" i="1"/>
  <c r="N1704" i="1" s="1"/>
  <c r="O1704" i="1" s="1"/>
  <c r="AG1704" i="1" s="1"/>
  <c r="J1704" i="1"/>
  <c r="AR1703" i="1"/>
  <c r="AP1703" i="1"/>
  <c r="AN1703" i="1"/>
  <c r="AM1703" i="1"/>
  <c r="L1703" i="1"/>
  <c r="K1703" i="1"/>
  <c r="N1703" i="1" s="1"/>
  <c r="O1703" i="1" s="1"/>
  <c r="AG1703" i="1" s="1"/>
  <c r="J1703" i="1"/>
  <c r="AR1702" i="1"/>
  <c r="AP1702" i="1"/>
  <c r="AN1702" i="1"/>
  <c r="AM1702" i="1"/>
  <c r="L1702" i="1"/>
  <c r="K1702" i="1"/>
  <c r="N1702" i="1" s="1"/>
  <c r="O1702" i="1" s="1"/>
  <c r="AG1702" i="1" s="1"/>
  <c r="J1702" i="1"/>
  <c r="AR1701" i="1"/>
  <c r="AP1701" i="1"/>
  <c r="AN1701" i="1"/>
  <c r="AM1701" i="1"/>
  <c r="L1701" i="1"/>
  <c r="K1701" i="1"/>
  <c r="N1701" i="1" s="1"/>
  <c r="O1701" i="1" s="1"/>
  <c r="AG1701" i="1" s="1"/>
  <c r="J1701" i="1"/>
  <c r="AR1700" i="1"/>
  <c r="AP1700" i="1"/>
  <c r="AN1700" i="1"/>
  <c r="AM1700" i="1"/>
  <c r="L1700" i="1"/>
  <c r="K1700" i="1"/>
  <c r="N1700" i="1" s="1"/>
  <c r="O1700" i="1" s="1"/>
  <c r="AG1700" i="1" s="1"/>
  <c r="J1700" i="1"/>
  <c r="AR1699" i="1"/>
  <c r="AP1699" i="1"/>
  <c r="AN1699" i="1"/>
  <c r="AM1699" i="1"/>
  <c r="L1699" i="1"/>
  <c r="K1699" i="1"/>
  <c r="N1699" i="1" s="1"/>
  <c r="O1699" i="1" s="1"/>
  <c r="AG1699" i="1" s="1"/>
  <c r="J1699" i="1"/>
  <c r="AR1698" i="1"/>
  <c r="AP1698" i="1"/>
  <c r="AN1698" i="1"/>
  <c r="AM1698" i="1"/>
  <c r="L1698" i="1"/>
  <c r="K1698" i="1"/>
  <c r="N1698" i="1" s="1"/>
  <c r="O1698" i="1" s="1"/>
  <c r="AG1698" i="1" s="1"/>
  <c r="J1698" i="1"/>
  <c r="AR1697" i="1"/>
  <c r="AP1697" i="1"/>
  <c r="AN1697" i="1"/>
  <c r="AM1697" i="1"/>
  <c r="L1697" i="1"/>
  <c r="K1697" i="1"/>
  <c r="N1697" i="1" s="1"/>
  <c r="O1697" i="1" s="1"/>
  <c r="AG1697" i="1" s="1"/>
  <c r="J1697" i="1"/>
  <c r="AR1696" i="1"/>
  <c r="AP1696" i="1"/>
  <c r="AN1696" i="1"/>
  <c r="AM1696" i="1"/>
  <c r="L1696" i="1"/>
  <c r="K1696" i="1"/>
  <c r="N1696" i="1" s="1"/>
  <c r="O1696" i="1" s="1"/>
  <c r="AG1696" i="1" s="1"/>
  <c r="J1696" i="1"/>
  <c r="AR1695" i="1"/>
  <c r="AP1695" i="1"/>
  <c r="AN1695" i="1"/>
  <c r="AM1695" i="1"/>
  <c r="L1695" i="1"/>
  <c r="K1695" i="1"/>
  <c r="N1695" i="1" s="1"/>
  <c r="O1695" i="1" s="1"/>
  <c r="AG1695" i="1" s="1"/>
  <c r="J1695" i="1"/>
  <c r="AR1694" i="1"/>
  <c r="AP1694" i="1"/>
  <c r="AN1694" i="1"/>
  <c r="AM1694" i="1"/>
  <c r="L1694" i="1"/>
  <c r="K1694" i="1"/>
  <c r="N1694" i="1" s="1"/>
  <c r="O1694" i="1" s="1"/>
  <c r="AG1694" i="1" s="1"/>
  <c r="J1694" i="1"/>
  <c r="AR1693" i="1"/>
  <c r="AP1693" i="1"/>
  <c r="AN1693" i="1"/>
  <c r="AM1693" i="1"/>
  <c r="L1693" i="1"/>
  <c r="K1693" i="1"/>
  <c r="N1693" i="1" s="1"/>
  <c r="O1693" i="1" s="1"/>
  <c r="AG1693" i="1" s="1"/>
  <c r="J1693" i="1"/>
  <c r="AR1692" i="1"/>
  <c r="AP1692" i="1"/>
  <c r="AN1692" i="1"/>
  <c r="AM1692" i="1"/>
  <c r="L1692" i="1"/>
  <c r="K1692" i="1"/>
  <c r="N1692" i="1" s="1"/>
  <c r="O1692" i="1" s="1"/>
  <c r="AG1692" i="1" s="1"/>
  <c r="J1692" i="1"/>
  <c r="AR1691" i="1"/>
  <c r="AP1691" i="1"/>
  <c r="AN1691" i="1"/>
  <c r="AM1691" i="1"/>
  <c r="L1691" i="1"/>
  <c r="K1691" i="1"/>
  <c r="N1691" i="1" s="1"/>
  <c r="O1691" i="1" s="1"/>
  <c r="AG1691" i="1" s="1"/>
  <c r="J1691" i="1"/>
  <c r="AR1690" i="1"/>
  <c r="AP1690" i="1"/>
  <c r="AN1690" i="1"/>
  <c r="AM1690" i="1"/>
  <c r="N1690" i="1"/>
  <c r="O1690" i="1" s="1"/>
  <c r="AG1690" i="1" s="1"/>
  <c r="L1690" i="1"/>
  <c r="K1690" i="1"/>
  <c r="J1690" i="1"/>
  <c r="AR1689" i="1"/>
  <c r="AP1689" i="1"/>
  <c r="AN1689" i="1"/>
  <c r="AM1689" i="1"/>
  <c r="N1689" i="1"/>
  <c r="O1689" i="1" s="1"/>
  <c r="AG1689" i="1" s="1"/>
  <c r="L1689" i="1"/>
  <c r="K1689" i="1"/>
  <c r="J1689" i="1"/>
  <c r="AR1688" i="1"/>
  <c r="AP1688" i="1"/>
  <c r="AN1688" i="1"/>
  <c r="AM1688" i="1"/>
  <c r="L1688" i="1"/>
  <c r="K1688" i="1"/>
  <c r="N1688" i="1" s="1"/>
  <c r="O1688" i="1" s="1"/>
  <c r="AG1688" i="1" s="1"/>
  <c r="J1688" i="1"/>
  <c r="AR1687" i="1"/>
  <c r="AP1687" i="1"/>
  <c r="AN1687" i="1"/>
  <c r="AM1687" i="1"/>
  <c r="L1687" i="1"/>
  <c r="K1687" i="1"/>
  <c r="N1687" i="1" s="1"/>
  <c r="O1687" i="1" s="1"/>
  <c r="AG1687" i="1" s="1"/>
  <c r="J1687" i="1"/>
  <c r="AR1686" i="1"/>
  <c r="AP1686" i="1"/>
  <c r="AN1686" i="1"/>
  <c r="AM1686" i="1"/>
  <c r="N1686" i="1"/>
  <c r="O1686" i="1" s="1"/>
  <c r="AG1686" i="1" s="1"/>
  <c r="L1686" i="1"/>
  <c r="K1686" i="1"/>
  <c r="J1686" i="1"/>
  <c r="AR1685" i="1"/>
  <c r="AP1685" i="1"/>
  <c r="AN1685" i="1"/>
  <c r="AM1685" i="1"/>
  <c r="N1685" i="1"/>
  <c r="O1685" i="1" s="1"/>
  <c r="AG1685" i="1" s="1"/>
  <c r="L1685" i="1"/>
  <c r="K1685" i="1"/>
  <c r="J1685" i="1"/>
  <c r="AR1684" i="1"/>
  <c r="AP1684" i="1"/>
  <c r="AN1684" i="1"/>
  <c r="AM1684" i="1"/>
  <c r="L1684" i="1"/>
  <c r="K1684" i="1"/>
  <c r="N1684" i="1" s="1"/>
  <c r="O1684" i="1" s="1"/>
  <c r="AG1684" i="1" s="1"/>
  <c r="J1684" i="1"/>
  <c r="AR1683" i="1"/>
  <c r="AP1683" i="1"/>
  <c r="AN1683" i="1"/>
  <c r="AM1683" i="1"/>
  <c r="L1683" i="1"/>
  <c r="K1683" i="1"/>
  <c r="N1683" i="1" s="1"/>
  <c r="O1683" i="1" s="1"/>
  <c r="AG1683" i="1" s="1"/>
  <c r="J1683" i="1"/>
  <c r="AR1682" i="1"/>
  <c r="AP1682" i="1"/>
  <c r="AN1682" i="1"/>
  <c r="AM1682" i="1"/>
  <c r="L1682" i="1"/>
  <c r="K1682" i="1"/>
  <c r="J1682" i="1"/>
  <c r="AR1681" i="1"/>
  <c r="AP1681" i="1"/>
  <c r="AN1681" i="1"/>
  <c r="AM1681" i="1"/>
  <c r="L1681" i="1"/>
  <c r="K1681" i="1"/>
  <c r="N1681" i="1" s="1"/>
  <c r="O1681" i="1" s="1"/>
  <c r="J1681" i="1"/>
  <c r="AR1680" i="1"/>
  <c r="AP1680" i="1"/>
  <c r="AN1680" i="1"/>
  <c r="AM1680" i="1"/>
  <c r="N1680" i="1"/>
  <c r="O1680" i="1" s="1"/>
  <c r="AG1680" i="1" s="1"/>
  <c r="L1680" i="1"/>
  <c r="K1680" i="1"/>
  <c r="J1680" i="1"/>
  <c r="AR1679" i="1"/>
  <c r="AP1679" i="1"/>
  <c r="AN1679" i="1"/>
  <c r="AM1679" i="1"/>
  <c r="N1679" i="1"/>
  <c r="O1679" i="1" s="1"/>
  <c r="AG1679" i="1" s="1"/>
  <c r="L1679" i="1"/>
  <c r="K1679" i="1"/>
  <c r="J1679" i="1"/>
  <c r="AR1678" i="1"/>
  <c r="AP1678" i="1"/>
  <c r="AN1678" i="1"/>
  <c r="AM1678" i="1"/>
  <c r="L1678" i="1"/>
  <c r="K1678" i="1"/>
  <c r="N1678" i="1" s="1"/>
  <c r="O1678" i="1" s="1"/>
  <c r="AG1678" i="1" s="1"/>
  <c r="J1678" i="1"/>
  <c r="AR1677" i="1"/>
  <c r="AP1677" i="1"/>
  <c r="AN1677" i="1"/>
  <c r="AM1677" i="1"/>
  <c r="L1677" i="1"/>
  <c r="K1677" i="1"/>
  <c r="J1677" i="1"/>
  <c r="AR1676" i="1"/>
  <c r="AP1676" i="1"/>
  <c r="AN1676" i="1"/>
  <c r="AM1676" i="1"/>
  <c r="O1676" i="1"/>
  <c r="AG1676" i="1" s="1"/>
  <c r="AQ1676" i="1" s="1"/>
  <c r="L1676" i="1"/>
  <c r="K1676" i="1"/>
  <c r="J1676" i="1"/>
  <c r="N1676" i="1" s="1"/>
  <c r="AR1675" i="1"/>
  <c r="AP1675" i="1"/>
  <c r="AN1675" i="1"/>
  <c r="AM1675" i="1"/>
  <c r="L1675" i="1"/>
  <c r="K1675" i="1"/>
  <c r="J1675" i="1"/>
  <c r="AR1674" i="1"/>
  <c r="AP1674" i="1"/>
  <c r="AN1674" i="1"/>
  <c r="AM1674" i="1"/>
  <c r="O1674" i="1"/>
  <c r="AG1674" i="1" s="1"/>
  <c r="AQ1674" i="1" s="1"/>
  <c r="L1674" i="1"/>
  <c r="K1674" i="1"/>
  <c r="J1674" i="1"/>
  <c r="N1674" i="1" s="1"/>
  <c r="AR1673" i="1"/>
  <c r="AP1673" i="1"/>
  <c r="AN1673" i="1"/>
  <c r="AM1673" i="1"/>
  <c r="L1673" i="1"/>
  <c r="K1673" i="1"/>
  <c r="J1673" i="1"/>
  <c r="AR1672" i="1"/>
  <c r="AP1672" i="1"/>
  <c r="AN1672" i="1"/>
  <c r="AM1672" i="1"/>
  <c r="O1672" i="1"/>
  <c r="AG1672" i="1" s="1"/>
  <c r="AQ1672" i="1" s="1"/>
  <c r="L1672" i="1"/>
  <c r="K1672" i="1"/>
  <c r="J1672" i="1"/>
  <c r="N1672" i="1" s="1"/>
  <c r="AR1671" i="1"/>
  <c r="AP1671" i="1"/>
  <c r="AN1671" i="1"/>
  <c r="AM1671" i="1"/>
  <c r="L1671" i="1"/>
  <c r="K1671" i="1"/>
  <c r="J1671" i="1"/>
  <c r="AR1670" i="1"/>
  <c r="AP1670" i="1"/>
  <c r="AN1670" i="1"/>
  <c r="AM1670" i="1"/>
  <c r="L1670" i="1"/>
  <c r="K1670" i="1"/>
  <c r="N1670" i="1" s="1"/>
  <c r="O1670" i="1" s="1"/>
  <c r="J1670" i="1"/>
  <c r="AR1669" i="1"/>
  <c r="AP1669" i="1"/>
  <c r="AN1669" i="1"/>
  <c r="AM1669" i="1"/>
  <c r="L1669" i="1"/>
  <c r="K1669" i="1"/>
  <c r="N1669" i="1" s="1"/>
  <c r="O1669" i="1" s="1"/>
  <c r="AG1669" i="1" s="1"/>
  <c r="J1669" i="1"/>
  <c r="AR1668" i="1"/>
  <c r="AP1668" i="1"/>
  <c r="AN1668" i="1"/>
  <c r="AM1668" i="1"/>
  <c r="L1668" i="1"/>
  <c r="K1668" i="1"/>
  <c r="N1668" i="1" s="1"/>
  <c r="O1668" i="1" s="1"/>
  <c r="AG1668" i="1" s="1"/>
  <c r="J1668" i="1"/>
  <c r="AR1667" i="1"/>
  <c r="AP1667" i="1"/>
  <c r="AN1667" i="1"/>
  <c r="AM1667" i="1"/>
  <c r="O1667" i="1"/>
  <c r="S1667" i="1" s="1"/>
  <c r="L1667" i="1"/>
  <c r="K1667" i="1"/>
  <c r="J1667" i="1"/>
  <c r="N1667" i="1" s="1"/>
  <c r="AR1666" i="1"/>
  <c r="AP1666" i="1"/>
  <c r="AN1666" i="1"/>
  <c r="AM1666" i="1"/>
  <c r="L1666" i="1"/>
  <c r="K1666" i="1"/>
  <c r="J1666" i="1"/>
  <c r="AR1665" i="1"/>
  <c r="AP1665" i="1"/>
  <c r="AN1665" i="1"/>
  <c r="AM1665" i="1"/>
  <c r="O1665" i="1"/>
  <c r="AG1665" i="1" s="1"/>
  <c r="AQ1665" i="1" s="1"/>
  <c r="L1665" i="1"/>
  <c r="K1665" i="1"/>
  <c r="J1665" i="1"/>
  <c r="N1665" i="1" s="1"/>
  <c r="AR1664" i="1"/>
  <c r="AP1664" i="1"/>
  <c r="AN1664" i="1"/>
  <c r="AM1664" i="1"/>
  <c r="N1664" i="1"/>
  <c r="O1664" i="1" s="1"/>
  <c r="L1664" i="1"/>
  <c r="K1664" i="1"/>
  <c r="J1664" i="1"/>
  <c r="AR1663" i="1"/>
  <c r="AP1663" i="1"/>
  <c r="AN1663" i="1"/>
  <c r="AM1663" i="1"/>
  <c r="N1663" i="1"/>
  <c r="O1663" i="1" s="1"/>
  <c r="AG1663" i="1" s="1"/>
  <c r="L1663" i="1"/>
  <c r="K1663" i="1"/>
  <c r="J1663" i="1"/>
  <c r="AR1662" i="1"/>
  <c r="AP1662" i="1"/>
  <c r="AN1662" i="1"/>
  <c r="AM1662" i="1"/>
  <c r="L1662" i="1"/>
  <c r="K1662" i="1"/>
  <c r="N1662" i="1" s="1"/>
  <c r="O1662" i="1" s="1"/>
  <c r="AG1662" i="1" s="1"/>
  <c r="J1662" i="1"/>
  <c r="AR1661" i="1"/>
  <c r="AP1661" i="1"/>
  <c r="AN1661" i="1"/>
  <c r="AM1661" i="1"/>
  <c r="L1661" i="1"/>
  <c r="K1661" i="1"/>
  <c r="N1661" i="1" s="1"/>
  <c r="O1661" i="1" s="1"/>
  <c r="AG1661" i="1" s="1"/>
  <c r="J1661" i="1"/>
  <c r="AR1660" i="1"/>
  <c r="AP1660" i="1"/>
  <c r="AN1660" i="1"/>
  <c r="AM1660" i="1"/>
  <c r="N1660" i="1"/>
  <c r="O1660" i="1" s="1"/>
  <c r="AG1660" i="1" s="1"/>
  <c r="L1660" i="1"/>
  <c r="K1660" i="1"/>
  <c r="J1660" i="1"/>
  <c r="AR1659" i="1"/>
  <c r="AP1659" i="1"/>
  <c r="AN1659" i="1"/>
  <c r="AM1659" i="1"/>
  <c r="L1659" i="1"/>
  <c r="K1659" i="1"/>
  <c r="J1659" i="1"/>
  <c r="N1659" i="1" s="1"/>
  <c r="O1659" i="1" s="1"/>
  <c r="AG1659" i="1" s="1"/>
  <c r="AR1658" i="1"/>
  <c r="AP1658" i="1"/>
  <c r="AN1658" i="1"/>
  <c r="AM1658" i="1"/>
  <c r="N1658" i="1"/>
  <c r="O1658" i="1" s="1"/>
  <c r="AG1658" i="1" s="1"/>
  <c r="L1658" i="1"/>
  <c r="K1658" i="1"/>
  <c r="J1658" i="1"/>
  <c r="AR1657" i="1"/>
  <c r="AP1657" i="1"/>
  <c r="AN1657" i="1"/>
  <c r="AM1657" i="1"/>
  <c r="N1657" i="1"/>
  <c r="O1657" i="1" s="1"/>
  <c r="AG1657" i="1" s="1"/>
  <c r="L1657" i="1"/>
  <c r="K1657" i="1"/>
  <c r="J1657" i="1"/>
  <c r="AR1656" i="1"/>
  <c r="AP1656" i="1"/>
  <c r="AN1656" i="1"/>
  <c r="AM1656" i="1"/>
  <c r="L1656" i="1"/>
  <c r="K1656" i="1"/>
  <c r="J1656" i="1"/>
  <c r="N1656" i="1" s="1"/>
  <c r="O1656" i="1" s="1"/>
  <c r="AR1655" i="1"/>
  <c r="AP1655" i="1"/>
  <c r="AN1655" i="1"/>
  <c r="AM1655" i="1"/>
  <c r="L1655" i="1"/>
  <c r="K1655" i="1"/>
  <c r="J1655" i="1"/>
  <c r="N1655" i="1" s="1"/>
  <c r="O1655" i="1" s="1"/>
  <c r="AG1655" i="1" s="1"/>
  <c r="AR1654" i="1"/>
  <c r="AP1654" i="1"/>
  <c r="AN1654" i="1"/>
  <c r="AM1654" i="1"/>
  <c r="L1654" i="1"/>
  <c r="K1654" i="1"/>
  <c r="J1654" i="1"/>
  <c r="N1654" i="1" s="1"/>
  <c r="O1654" i="1" s="1"/>
  <c r="AG1654" i="1" s="1"/>
  <c r="AR1653" i="1"/>
  <c r="AP1653" i="1"/>
  <c r="AN1653" i="1"/>
  <c r="AM1653" i="1"/>
  <c r="L1653" i="1"/>
  <c r="K1653" i="1"/>
  <c r="J1653" i="1"/>
  <c r="N1653" i="1" s="1"/>
  <c r="O1653" i="1" s="1"/>
  <c r="AG1653" i="1" s="1"/>
  <c r="AR1652" i="1"/>
  <c r="AP1652" i="1"/>
  <c r="AN1652" i="1"/>
  <c r="AM1652" i="1"/>
  <c r="L1652" i="1"/>
  <c r="K1652" i="1"/>
  <c r="J1652" i="1"/>
  <c r="N1652" i="1" s="1"/>
  <c r="O1652" i="1" s="1"/>
  <c r="AG1652" i="1" s="1"/>
  <c r="AR1651" i="1"/>
  <c r="AP1651" i="1"/>
  <c r="AN1651" i="1"/>
  <c r="AM1651" i="1"/>
  <c r="L1651" i="1"/>
  <c r="K1651" i="1"/>
  <c r="J1651" i="1"/>
  <c r="N1651" i="1" s="1"/>
  <c r="O1651" i="1" s="1"/>
  <c r="AG1651" i="1" s="1"/>
  <c r="AR1650" i="1"/>
  <c r="AP1650" i="1"/>
  <c r="AN1650" i="1"/>
  <c r="AM1650" i="1"/>
  <c r="L1650" i="1"/>
  <c r="K1650" i="1"/>
  <c r="J1650" i="1"/>
  <c r="N1650" i="1" s="1"/>
  <c r="O1650" i="1" s="1"/>
  <c r="AG1650" i="1" s="1"/>
  <c r="AR1649" i="1"/>
  <c r="AP1649" i="1"/>
  <c r="AN1649" i="1"/>
  <c r="AM1649" i="1"/>
  <c r="L1649" i="1"/>
  <c r="K1649" i="1"/>
  <c r="J1649" i="1"/>
  <c r="N1649" i="1" s="1"/>
  <c r="O1649" i="1" s="1"/>
  <c r="AG1649" i="1" s="1"/>
  <c r="AR1648" i="1"/>
  <c r="AP1648" i="1"/>
  <c r="AN1648" i="1"/>
  <c r="AM1648" i="1"/>
  <c r="L1648" i="1"/>
  <c r="K1648" i="1"/>
  <c r="J1648" i="1"/>
  <c r="N1648" i="1" s="1"/>
  <c r="O1648" i="1" s="1"/>
  <c r="AG1648" i="1" s="1"/>
  <c r="AR1647" i="1"/>
  <c r="AP1647" i="1"/>
  <c r="AN1647" i="1"/>
  <c r="AM1647" i="1"/>
  <c r="L1647" i="1"/>
  <c r="K1647" i="1"/>
  <c r="J1647" i="1"/>
  <c r="N1647" i="1" s="1"/>
  <c r="O1647" i="1" s="1"/>
  <c r="AG1647" i="1" s="1"/>
  <c r="AR1646" i="1"/>
  <c r="AP1646" i="1"/>
  <c r="AN1646" i="1"/>
  <c r="AM1646" i="1"/>
  <c r="L1646" i="1"/>
  <c r="K1646" i="1"/>
  <c r="J1646" i="1"/>
  <c r="N1646" i="1" s="1"/>
  <c r="O1646" i="1" s="1"/>
  <c r="AG1646" i="1" s="1"/>
  <c r="AR1645" i="1"/>
  <c r="AP1645" i="1"/>
  <c r="AN1645" i="1"/>
  <c r="AM1645" i="1"/>
  <c r="L1645" i="1"/>
  <c r="K1645" i="1"/>
  <c r="J1645" i="1"/>
  <c r="N1645" i="1" s="1"/>
  <c r="O1645" i="1" s="1"/>
  <c r="AG1645" i="1" s="1"/>
  <c r="AR1644" i="1"/>
  <c r="AP1644" i="1"/>
  <c r="AN1644" i="1"/>
  <c r="AM1644" i="1"/>
  <c r="L1644" i="1"/>
  <c r="K1644" i="1"/>
  <c r="J1644" i="1"/>
  <c r="N1644" i="1" s="1"/>
  <c r="O1644" i="1" s="1"/>
  <c r="AG1644" i="1" s="1"/>
  <c r="AR1643" i="1"/>
  <c r="AP1643" i="1"/>
  <c r="AN1643" i="1"/>
  <c r="AM1643" i="1"/>
  <c r="L1643" i="1"/>
  <c r="K1643" i="1"/>
  <c r="J1643" i="1"/>
  <c r="N1643" i="1" s="1"/>
  <c r="O1643" i="1" s="1"/>
  <c r="AG1643" i="1" s="1"/>
  <c r="AR1642" i="1"/>
  <c r="AP1642" i="1"/>
  <c r="AN1642" i="1"/>
  <c r="AM1642" i="1"/>
  <c r="L1642" i="1"/>
  <c r="K1642" i="1"/>
  <c r="J1642" i="1"/>
  <c r="N1642" i="1" s="1"/>
  <c r="O1642" i="1" s="1"/>
  <c r="AG1642" i="1" s="1"/>
  <c r="AR1641" i="1"/>
  <c r="AP1641" i="1"/>
  <c r="AN1641" i="1"/>
  <c r="AM1641" i="1"/>
  <c r="L1641" i="1"/>
  <c r="K1641" i="1"/>
  <c r="J1641" i="1"/>
  <c r="N1641" i="1" s="1"/>
  <c r="O1641" i="1" s="1"/>
  <c r="AG1641" i="1" s="1"/>
  <c r="AR1640" i="1"/>
  <c r="AP1640" i="1"/>
  <c r="AN1640" i="1"/>
  <c r="AM1640" i="1"/>
  <c r="L1640" i="1"/>
  <c r="K1640" i="1"/>
  <c r="J1640" i="1"/>
  <c r="N1640" i="1" s="1"/>
  <c r="O1640" i="1" s="1"/>
  <c r="AG1640" i="1" s="1"/>
  <c r="AR1639" i="1"/>
  <c r="AP1639" i="1"/>
  <c r="AN1639" i="1"/>
  <c r="AM1639" i="1"/>
  <c r="L1639" i="1"/>
  <c r="K1639" i="1"/>
  <c r="J1639" i="1"/>
  <c r="N1639" i="1" s="1"/>
  <c r="O1639" i="1" s="1"/>
  <c r="AG1639" i="1" s="1"/>
  <c r="AR1638" i="1"/>
  <c r="AP1638" i="1"/>
  <c r="AN1638" i="1"/>
  <c r="AM1638" i="1"/>
  <c r="L1638" i="1"/>
  <c r="K1638" i="1"/>
  <c r="J1638" i="1"/>
  <c r="N1638" i="1" s="1"/>
  <c r="O1638" i="1" s="1"/>
  <c r="AG1638" i="1" s="1"/>
  <c r="AR1637" i="1"/>
  <c r="AP1637" i="1"/>
  <c r="AN1637" i="1"/>
  <c r="AM1637" i="1"/>
  <c r="L1637" i="1"/>
  <c r="K1637" i="1"/>
  <c r="J1637" i="1"/>
  <c r="N1637" i="1" s="1"/>
  <c r="O1637" i="1" s="1"/>
  <c r="AG1637" i="1" s="1"/>
  <c r="AR1636" i="1"/>
  <c r="AP1636" i="1"/>
  <c r="AN1636" i="1"/>
  <c r="AM1636" i="1"/>
  <c r="L1636" i="1"/>
  <c r="K1636" i="1"/>
  <c r="J1636" i="1"/>
  <c r="N1636" i="1" s="1"/>
  <c r="O1636" i="1" s="1"/>
  <c r="AG1636" i="1" s="1"/>
  <c r="AR1635" i="1"/>
  <c r="AP1635" i="1"/>
  <c r="AN1635" i="1"/>
  <c r="AM1635" i="1"/>
  <c r="L1635" i="1"/>
  <c r="K1635" i="1"/>
  <c r="J1635" i="1"/>
  <c r="N1635" i="1" s="1"/>
  <c r="O1635" i="1" s="1"/>
  <c r="AG1635" i="1" s="1"/>
  <c r="AR1634" i="1"/>
  <c r="AP1634" i="1"/>
  <c r="AN1634" i="1"/>
  <c r="AM1634" i="1"/>
  <c r="L1634" i="1"/>
  <c r="K1634" i="1"/>
  <c r="J1634" i="1"/>
  <c r="N1634" i="1" s="1"/>
  <c r="O1634" i="1" s="1"/>
  <c r="AG1634" i="1" s="1"/>
  <c r="AR1633" i="1"/>
  <c r="AP1633" i="1"/>
  <c r="AN1633" i="1"/>
  <c r="AM1633" i="1"/>
  <c r="L1633" i="1"/>
  <c r="K1633" i="1"/>
  <c r="J1633" i="1"/>
  <c r="N1633" i="1" s="1"/>
  <c r="O1633" i="1" s="1"/>
  <c r="AG1633" i="1" s="1"/>
  <c r="AR1632" i="1"/>
  <c r="AP1632" i="1"/>
  <c r="AN1632" i="1"/>
  <c r="AM1632" i="1"/>
  <c r="L1632" i="1"/>
  <c r="K1632" i="1"/>
  <c r="J1632" i="1"/>
  <c r="N1632" i="1" s="1"/>
  <c r="O1632" i="1" s="1"/>
  <c r="AG1632" i="1" s="1"/>
  <c r="AR1631" i="1"/>
  <c r="AP1631" i="1"/>
  <c r="AN1631" i="1"/>
  <c r="AM1631" i="1"/>
  <c r="L1631" i="1"/>
  <c r="K1631" i="1"/>
  <c r="J1631" i="1"/>
  <c r="N1631" i="1" s="1"/>
  <c r="O1631" i="1" s="1"/>
  <c r="AG1631" i="1" s="1"/>
  <c r="AR1630" i="1"/>
  <c r="AP1630" i="1"/>
  <c r="AN1630" i="1"/>
  <c r="AM1630" i="1"/>
  <c r="L1630" i="1"/>
  <c r="K1630" i="1"/>
  <c r="J1630" i="1"/>
  <c r="N1630" i="1" s="1"/>
  <c r="O1630" i="1" s="1"/>
  <c r="AG1630" i="1" s="1"/>
  <c r="AR1629" i="1"/>
  <c r="AP1629" i="1"/>
  <c r="AN1629" i="1"/>
  <c r="AM1629" i="1"/>
  <c r="L1629" i="1"/>
  <c r="K1629" i="1"/>
  <c r="J1629" i="1"/>
  <c r="N1629" i="1" s="1"/>
  <c r="O1629" i="1" s="1"/>
  <c r="AG1629" i="1" s="1"/>
  <c r="AR1628" i="1"/>
  <c r="AP1628" i="1"/>
  <c r="AN1628" i="1"/>
  <c r="AM1628" i="1"/>
  <c r="L1628" i="1"/>
  <c r="K1628" i="1"/>
  <c r="J1628" i="1"/>
  <c r="N1628" i="1" s="1"/>
  <c r="O1628" i="1" s="1"/>
  <c r="AG1628" i="1" s="1"/>
  <c r="AR1627" i="1"/>
  <c r="AP1627" i="1"/>
  <c r="AN1627" i="1"/>
  <c r="AM1627" i="1"/>
  <c r="L1627" i="1"/>
  <c r="K1627" i="1"/>
  <c r="J1627" i="1"/>
  <c r="N1627" i="1" s="1"/>
  <c r="O1627" i="1" s="1"/>
  <c r="AG1627" i="1" s="1"/>
  <c r="AR1626" i="1"/>
  <c r="AP1626" i="1"/>
  <c r="AN1626" i="1"/>
  <c r="AM1626" i="1"/>
  <c r="L1626" i="1"/>
  <c r="K1626" i="1"/>
  <c r="J1626" i="1"/>
  <c r="N1626" i="1" s="1"/>
  <c r="O1626" i="1" s="1"/>
  <c r="AG1626" i="1" s="1"/>
  <c r="AR1625" i="1"/>
  <c r="AP1625" i="1"/>
  <c r="AN1625" i="1"/>
  <c r="AM1625" i="1"/>
  <c r="L1625" i="1"/>
  <c r="K1625" i="1"/>
  <c r="J1625" i="1"/>
  <c r="N1625" i="1" s="1"/>
  <c r="O1625" i="1" s="1"/>
  <c r="AG1625" i="1" s="1"/>
  <c r="AR1624" i="1"/>
  <c r="AP1624" i="1"/>
  <c r="AN1624" i="1"/>
  <c r="AM1624" i="1"/>
  <c r="L1624" i="1"/>
  <c r="K1624" i="1"/>
  <c r="J1624" i="1"/>
  <c r="N1624" i="1" s="1"/>
  <c r="O1624" i="1" s="1"/>
  <c r="AG1624" i="1" s="1"/>
  <c r="AR1623" i="1"/>
  <c r="AP1623" i="1"/>
  <c r="AN1623" i="1"/>
  <c r="AM1623" i="1"/>
  <c r="L1623" i="1"/>
  <c r="K1623" i="1"/>
  <c r="J1623" i="1"/>
  <c r="N1623" i="1" s="1"/>
  <c r="O1623" i="1" s="1"/>
  <c r="AG1623" i="1" s="1"/>
  <c r="AR1622" i="1"/>
  <c r="AP1622" i="1"/>
  <c r="AN1622" i="1"/>
  <c r="AM1622" i="1"/>
  <c r="L1622" i="1"/>
  <c r="K1622" i="1"/>
  <c r="J1622" i="1"/>
  <c r="N1622" i="1" s="1"/>
  <c r="O1622" i="1" s="1"/>
  <c r="AG1622" i="1" s="1"/>
  <c r="AR1621" i="1"/>
  <c r="AP1621" i="1"/>
  <c r="AN1621" i="1"/>
  <c r="AM1621" i="1"/>
  <c r="L1621" i="1"/>
  <c r="K1621" i="1"/>
  <c r="J1621" i="1"/>
  <c r="N1621" i="1" s="1"/>
  <c r="O1621" i="1" s="1"/>
  <c r="AG1621" i="1" s="1"/>
  <c r="AR1620" i="1"/>
  <c r="AP1620" i="1"/>
  <c r="AN1620" i="1"/>
  <c r="AM1620" i="1"/>
  <c r="L1620" i="1"/>
  <c r="K1620" i="1"/>
  <c r="J1620" i="1"/>
  <c r="N1620" i="1" s="1"/>
  <c r="O1620" i="1" s="1"/>
  <c r="AG1620" i="1" s="1"/>
  <c r="AR1619" i="1"/>
  <c r="AP1619" i="1"/>
  <c r="AN1619" i="1"/>
  <c r="AM1619" i="1"/>
  <c r="L1619" i="1"/>
  <c r="K1619" i="1"/>
  <c r="J1619" i="1"/>
  <c r="N1619" i="1" s="1"/>
  <c r="O1619" i="1" s="1"/>
  <c r="AG1619" i="1" s="1"/>
  <c r="AR1618" i="1"/>
  <c r="AP1618" i="1"/>
  <c r="AN1618" i="1"/>
  <c r="AM1618" i="1"/>
  <c r="L1618" i="1"/>
  <c r="K1618" i="1"/>
  <c r="J1618" i="1"/>
  <c r="N1618" i="1" s="1"/>
  <c r="O1618" i="1" s="1"/>
  <c r="AG1618" i="1" s="1"/>
  <c r="AR1617" i="1"/>
  <c r="AP1617" i="1"/>
  <c r="AN1617" i="1"/>
  <c r="AM1617" i="1"/>
  <c r="L1617" i="1"/>
  <c r="K1617" i="1"/>
  <c r="J1617" i="1"/>
  <c r="N1617" i="1" s="1"/>
  <c r="O1617" i="1" s="1"/>
  <c r="AG1617" i="1" s="1"/>
  <c r="AR1616" i="1"/>
  <c r="AP1616" i="1"/>
  <c r="AN1616" i="1"/>
  <c r="AM1616" i="1"/>
  <c r="L1616" i="1"/>
  <c r="K1616" i="1"/>
  <c r="J1616" i="1"/>
  <c r="N1616" i="1" s="1"/>
  <c r="O1616" i="1" s="1"/>
  <c r="AG1616" i="1" s="1"/>
  <c r="AR1615" i="1"/>
  <c r="AP1615" i="1"/>
  <c r="AN1615" i="1"/>
  <c r="AM1615" i="1"/>
  <c r="L1615" i="1"/>
  <c r="K1615" i="1"/>
  <c r="J1615" i="1"/>
  <c r="N1615" i="1" s="1"/>
  <c r="O1615" i="1" s="1"/>
  <c r="AG1615" i="1" s="1"/>
  <c r="AR1614" i="1"/>
  <c r="AP1614" i="1"/>
  <c r="AN1614" i="1"/>
  <c r="AM1614" i="1"/>
  <c r="L1614" i="1"/>
  <c r="K1614" i="1"/>
  <c r="J1614" i="1"/>
  <c r="N1614" i="1" s="1"/>
  <c r="O1614" i="1" s="1"/>
  <c r="AG1614" i="1" s="1"/>
  <c r="AR1613" i="1"/>
  <c r="AP1613" i="1"/>
  <c r="AN1613" i="1"/>
  <c r="AM1613" i="1"/>
  <c r="L1613" i="1"/>
  <c r="K1613" i="1"/>
  <c r="J1613" i="1"/>
  <c r="N1613" i="1" s="1"/>
  <c r="O1613" i="1" s="1"/>
  <c r="AG1613" i="1" s="1"/>
  <c r="AR1612" i="1"/>
  <c r="AP1612" i="1"/>
  <c r="AN1612" i="1"/>
  <c r="AM1612" i="1"/>
  <c r="L1612" i="1"/>
  <c r="K1612" i="1"/>
  <c r="J1612" i="1"/>
  <c r="N1612" i="1" s="1"/>
  <c r="O1612" i="1" s="1"/>
  <c r="AG1612" i="1" s="1"/>
  <c r="AR1611" i="1"/>
  <c r="AP1611" i="1"/>
  <c r="AN1611" i="1"/>
  <c r="AM1611" i="1"/>
  <c r="L1611" i="1"/>
  <c r="K1611" i="1"/>
  <c r="J1611" i="1"/>
  <c r="N1611" i="1" s="1"/>
  <c r="O1611" i="1" s="1"/>
  <c r="AG1611" i="1" s="1"/>
  <c r="AR1610" i="1"/>
  <c r="AP1610" i="1"/>
  <c r="AN1610" i="1"/>
  <c r="AM1610" i="1"/>
  <c r="L1610" i="1"/>
  <c r="K1610" i="1"/>
  <c r="J1610" i="1"/>
  <c r="N1610" i="1" s="1"/>
  <c r="O1610" i="1" s="1"/>
  <c r="AG1610" i="1" s="1"/>
  <c r="AR1609" i="1"/>
  <c r="AP1609" i="1"/>
  <c r="AN1609" i="1"/>
  <c r="AM1609" i="1"/>
  <c r="L1609" i="1"/>
  <c r="K1609" i="1"/>
  <c r="J1609" i="1"/>
  <c r="N1609" i="1" s="1"/>
  <c r="O1609" i="1" s="1"/>
  <c r="AG1609" i="1" s="1"/>
  <c r="AR1608" i="1"/>
  <c r="AP1608" i="1"/>
  <c r="AN1608" i="1"/>
  <c r="AM1608" i="1"/>
  <c r="L1608" i="1"/>
  <c r="K1608" i="1"/>
  <c r="J1608" i="1"/>
  <c r="N1608" i="1" s="1"/>
  <c r="O1608" i="1" s="1"/>
  <c r="AG1608" i="1" s="1"/>
  <c r="AR1607" i="1"/>
  <c r="AP1607" i="1"/>
  <c r="AN1607" i="1"/>
  <c r="AM1607" i="1"/>
  <c r="L1607" i="1"/>
  <c r="K1607" i="1"/>
  <c r="J1607" i="1"/>
  <c r="N1607" i="1" s="1"/>
  <c r="O1607" i="1" s="1"/>
  <c r="AG1607" i="1" s="1"/>
  <c r="AR1606" i="1"/>
  <c r="AP1606" i="1"/>
  <c r="AN1606" i="1"/>
  <c r="AM1606" i="1"/>
  <c r="L1606" i="1"/>
  <c r="K1606" i="1"/>
  <c r="J1606" i="1"/>
  <c r="N1606" i="1" s="1"/>
  <c r="O1606" i="1" s="1"/>
  <c r="AG1606" i="1" s="1"/>
  <c r="AR1605" i="1"/>
  <c r="AP1605" i="1"/>
  <c r="AN1605" i="1"/>
  <c r="AM1605" i="1"/>
  <c r="L1605" i="1"/>
  <c r="K1605" i="1"/>
  <c r="J1605" i="1"/>
  <c r="N1605" i="1" s="1"/>
  <c r="O1605" i="1" s="1"/>
  <c r="AG1605" i="1" s="1"/>
  <c r="AR1604" i="1"/>
  <c r="AP1604" i="1"/>
  <c r="AN1604" i="1"/>
  <c r="AM1604" i="1"/>
  <c r="L1604" i="1"/>
  <c r="K1604" i="1"/>
  <c r="J1604" i="1"/>
  <c r="N1604" i="1" s="1"/>
  <c r="O1604" i="1" s="1"/>
  <c r="AG1604" i="1" s="1"/>
  <c r="AR1603" i="1"/>
  <c r="AP1603" i="1"/>
  <c r="AN1603" i="1"/>
  <c r="AM1603" i="1"/>
  <c r="L1603" i="1"/>
  <c r="K1603" i="1"/>
  <c r="J1603" i="1"/>
  <c r="N1603" i="1" s="1"/>
  <c r="O1603" i="1" s="1"/>
  <c r="AG1603" i="1" s="1"/>
  <c r="AR1602" i="1"/>
  <c r="AP1602" i="1"/>
  <c r="AN1602" i="1"/>
  <c r="AM1602" i="1"/>
  <c r="L1602" i="1"/>
  <c r="K1602" i="1"/>
  <c r="J1602" i="1"/>
  <c r="N1602" i="1" s="1"/>
  <c r="O1602" i="1" s="1"/>
  <c r="AG1602" i="1" s="1"/>
  <c r="AR1601" i="1"/>
  <c r="AP1601" i="1"/>
  <c r="AN1601" i="1"/>
  <c r="AM1601" i="1"/>
  <c r="L1601" i="1"/>
  <c r="K1601" i="1"/>
  <c r="J1601" i="1"/>
  <c r="N1601" i="1" s="1"/>
  <c r="O1601" i="1" s="1"/>
  <c r="AG1601" i="1" s="1"/>
  <c r="AR1600" i="1"/>
  <c r="AP1600" i="1"/>
  <c r="AN1600" i="1"/>
  <c r="AM1600" i="1"/>
  <c r="L1600" i="1"/>
  <c r="K1600" i="1"/>
  <c r="J1600" i="1"/>
  <c r="N1600" i="1" s="1"/>
  <c r="O1600" i="1" s="1"/>
  <c r="AG1600" i="1" s="1"/>
  <c r="AR1599" i="1"/>
  <c r="AP1599" i="1"/>
  <c r="AN1599" i="1"/>
  <c r="AM1599" i="1"/>
  <c r="L1599" i="1"/>
  <c r="K1599" i="1"/>
  <c r="J1599" i="1"/>
  <c r="N1599" i="1" s="1"/>
  <c r="O1599" i="1" s="1"/>
  <c r="AG1599" i="1" s="1"/>
  <c r="AR1598" i="1"/>
  <c r="AP1598" i="1"/>
  <c r="AN1598" i="1"/>
  <c r="AM1598" i="1"/>
  <c r="L1598" i="1"/>
  <c r="K1598" i="1"/>
  <c r="J1598" i="1"/>
  <c r="N1598" i="1" s="1"/>
  <c r="O1598" i="1" s="1"/>
  <c r="AG1598" i="1" s="1"/>
  <c r="AR1597" i="1"/>
  <c r="AP1597" i="1"/>
  <c r="AN1597" i="1"/>
  <c r="AM1597" i="1"/>
  <c r="L1597" i="1"/>
  <c r="K1597" i="1"/>
  <c r="J1597" i="1"/>
  <c r="N1597" i="1" s="1"/>
  <c r="O1597" i="1" s="1"/>
  <c r="AG1597" i="1" s="1"/>
  <c r="AR1596" i="1"/>
  <c r="AP1596" i="1"/>
  <c r="AN1596" i="1"/>
  <c r="AM1596" i="1"/>
  <c r="L1596" i="1"/>
  <c r="K1596" i="1"/>
  <c r="J1596" i="1"/>
  <c r="N1596" i="1" s="1"/>
  <c r="O1596" i="1" s="1"/>
  <c r="AG1596" i="1" s="1"/>
  <c r="AR1595" i="1"/>
  <c r="AP1595" i="1"/>
  <c r="AN1595" i="1"/>
  <c r="AM1595" i="1"/>
  <c r="L1595" i="1"/>
  <c r="K1595" i="1"/>
  <c r="J1595" i="1"/>
  <c r="N1595" i="1" s="1"/>
  <c r="O1595" i="1" s="1"/>
  <c r="AG1595" i="1" s="1"/>
  <c r="AR1594" i="1"/>
  <c r="AP1594" i="1"/>
  <c r="AN1594" i="1"/>
  <c r="AM1594" i="1"/>
  <c r="L1594" i="1"/>
  <c r="K1594" i="1"/>
  <c r="J1594" i="1"/>
  <c r="N1594" i="1" s="1"/>
  <c r="O1594" i="1" s="1"/>
  <c r="AG1594" i="1" s="1"/>
  <c r="AR1593" i="1"/>
  <c r="AP1593" i="1"/>
  <c r="AN1593" i="1"/>
  <c r="AM1593" i="1"/>
  <c r="L1593" i="1"/>
  <c r="K1593" i="1"/>
  <c r="J1593" i="1"/>
  <c r="N1593" i="1" s="1"/>
  <c r="O1593" i="1" s="1"/>
  <c r="AG1593" i="1" s="1"/>
  <c r="AR1592" i="1"/>
  <c r="AP1592" i="1"/>
  <c r="AN1592" i="1"/>
  <c r="AM1592" i="1"/>
  <c r="L1592" i="1"/>
  <c r="K1592" i="1"/>
  <c r="J1592" i="1"/>
  <c r="N1592" i="1" s="1"/>
  <c r="O1592" i="1" s="1"/>
  <c r="AG1592" i="1" s="1"/>
  <c r="AR1591" i="1"/>
  <c r="AP1591" i="1"/>
  <c r="AN1591" i="1"/>
  <c r="AM1591" i="1"/>
  <c r="L1591" i="1"/>
  <c r="K1591" i="1"/>
  <c r="J1591" i="1"/>
  <c r="N1591" i="1" s="1"/>
  <c r="O1591" i="1" s="1"/>
  <c r="AG1591" i="1" s="1"/>
  <c r="AR1590" i="1"/>
  <c r="AP1590" i="1"/>
  <c r="AN1590" i="1"/>
  <c r="AM1590" i="1"/>
  <c r="L1590" i="1"/>
  <c r="K1590" i="1"/>
  <c r="J1590" i="1"/>
  <c r="N1590" i="1" s="1"/>
  <c r="O1590" i="1" s="1"/>
  <c r="AG1590" i="1" s="1"/>
  <c r="AR1589" i="1"/>
  <c r="AP1589" i="1"/>
  <c r="AN1589" i="1"/>
  <c r="AM1589" i="1"/>
  <c r="L1589" i="1"/>
  <c r="K1589" i="1"/>
  <c r="J1589" i="1"/>
  <c r="N1589" i="1" s="1"/>
  <c r="O1589" i="1" s="1"/>
  <c r="AR1588" i="1"/>
  <c r="AP1588" i="1"/>
  <c r="AN1588" i="1"/>
  <c r="AM1588" i="1"/>
  <c r="L1588" i="1"/>
  <c r="K1588" i="1"/>
  <c r="J1588" i="1"/>
  <c r="N1588" i="1" s="1"/>
  <c r="O1588" i="1" s="1"/>
  <c r="AG1588" i="1" s="1"/>
  <c r="AR1587" i="1"/>
  <c r="AP1587" i="1"/>
  <c r="AN1587" i="1"/>
  <c r="AM1587" i="1"/>
  <c r="L1587" i="1"/>
  <c r="K1587" i="1"/>
  <c r="J1587" i="1"/>
  <c r="N1587" i="1" s="1"/>
  <c r="O1587" i="1" s="1"/>
  <c r="AG1587" i="1" s="1"/>
  <c r="AR1586" i="1"/>
  <c r="AP1586" i="1"/>
  <c r="AN1586" i="1"/>
  <c r="AM1586" i="1"/>
  <c r="L1586" i="1"/>
  <c r="K1586" i="1"/>
  <c r="J1586" i="1"/>
  <c r="N1586" i="1" s="1"/>
  <c r="O1586" i="1" s="1"/>
  <c r="AG1586" i="1" s="1"/>
  <c r="AR1585" i="1"/>
  <c r="AP1585" i="1"/>
  <c r="AN1585" i="1"/>
  <c r="AM1585" i="1"/>
  <c r="L1585" i="1"/>
  <c r="K1585" i="1"/>
  <c r="J1585" i="1"/>
  <c r="N1585" i="1" s="1"/>
  <c r="O1585" i="1" s="1"/>
  <c r="AG1585" i="1" s="1"/>
  <c r="AR1584" i="1"/>
  <c r="AP1584" i="1"/>
  <c r="AN1584" i="1"/>
  <c r="AM1584" i="1"/>
  <c r="L1584" i="1"/>
  <c r="K1584" i="1"/>
  <c r="J1584" i="1"/>
  <c r="N1584" i="1" s="1"/>
  <c r="O1584" i="1" s="1"/>
  <c r="AG1584" i="1" s="1"/>
  <c r="AR1583" i="1"/>
  <c r="AP1583" i="1"/>
  <c r="AN1583" i="1"/>
  <c r="AM1583" i="1"/>
  <c r="L1583" i="1"/>
  <c r="K1583" i="1"/>
  <c r="J1583" i="1"/>
  <c r="N1583" i="1" s="1"/>
  <c r="O1583" i="1" s="1"/>
  <c r="AG1583" i="1" s="1"/>
  <c r="AR1582" i="1"/>
  <c r="AP1582" i="1"/>
  <c r="AN1582" i="1"/>
  <c r="AM1582" i="1"/>
  <c r="L1582" i="1"/>
  <c r="K1582" i="1"/>
  <c r="J1582" i="1"/>
  <c r="N1582" i="1" s="1"/>
  <c r="O1582" i="1" s="1"/>
  <c r="AG1582" i="1" s="1"/>
  <c r="AR1581" i="1"/>
  <c r="AP1581" i="1"/>
  <c r="AN1581" i="1"/>
  <c r="AM1581" i="1"/>
  <c r="L1581" i="1"/>
  <c r="K1581" i="1"/>
  <c r="J1581" i="1"/>
  <c r="N1581" i="1" s="1"/>
  <c r="O1581" i="1" s="1"/>
  <c r="AG1581" i="1" s="1"/>
  <c r="AR1580" i="1"/>
  <c r="AP1580" i="1"/>
  <c r="AN1580" i="1"/>
  <c r="AM1580" i="1"/>
  <c r="L1580" i="1"/>
  <c r="K1580" i="1"/>
  <c r="J1580" i="1"/>
  <c r="N1580" i="1" s="1"/>
  <c r="O1580" i="1" s="1"/>
  <c r="AG1580" i="1" s="1"/>
  <c r="AR1579" i="1"/>
  <c r="AP1579" i="1"/>
  <c r="AN1579" i="1"/>
  <c r="AM1579" i="1"/>
  <c r="L1579" i="1"/>
  <c r="K1579" i="1"/>
  <c r="J1579" i="1"/>
  <c r="N1579" i="1" s="1"/>
  <c r="O1579" i="1" s="1"/>
  <c r="AG1579" i="1" s="1"/>
  <c r="AR1578" i="1"/>
  <c r="AP1578" i="1"/>
  <c r="AN1578" i="1"/>
  <c r="AM1578" i="1"/>
  <c r="L1578" i="1"/>
  <c r="K1578" i="1"/>
  <c r="J1578" i="1"/>
  <c r="N1578" i="1" s="1"/>
  <c r="O1578" i="1" s="1"/>
  <c r="AG1578" i="1" s="1"/>
  <c r="AR1577" i="1"/>
  <c r="AP1577" i="1"/>
  <c r="AN1577" i="1"/>
  <c r="AM1577" i="1"/>
  <c r="L1577" i="1"/>
  <c r="K1577" i="1"/>
  <c r="J1577" i="1"/>
  <c r="N1577" i="1" s="1"/>
  <c r="O1577" i="1" s="1"/>
  <c r="AG1577" i="1" s="1"/>
  <c r="AR1576" i="1"/>
  <c r="AP1576" i="1"/>
  <c r="AN1576" i="1"/>
  <c r="AM1576" i="1"/>
  <c r="L1576" i="1"/>
  <c r="K1576" i="1"/>
  <c r="J1576" i="1"/>
  <c r="N1576" i="1" s="1"/>
  <c r="O1576" i="1" s="1"/>
  <c r="AG1576" i="1" s="1"/>
  <c r="AR1575" i="1"/>
  <c r="AP1575" i="1"/>
  <c r="AN1575" i="1"/>
  <c r="AM1575" i="1"/>
  <c r="L1575" i="1"/>
  <c r="K1575" i="1"/>
  <c r="J1575" i="1"/>
  <c r="N1575" i="1" s="1"/>
  <c r="O1575" i="1" s="1"/>
  <c r="AG1575" i="1" s="1"/>
  <c r="AR1574" i="1"/>
  <c r="AP1574" i="1"/>
  <c r="AN1574" i="1"/>
  <c r="AM1574" i="1"/>
  <c r="L1574" i="1"/>
  <c r="K1574" i="1"/>
  <c r="J1574" i="1"/>
  <c r="N1574" i="1" s="1"/>
  <c r="O1574" i="1" s="1"/>
  <c r="AG1574" i="1" s="1"/>
  <c r="AR1573" i="1"/>
  <c r="AP1573" i="1"/>
  <c r="AN1573" i="1"/>
  <c r="AM1573" i="1"/>
  <c r="L1573" i="1"/>
  <c r="K1573" i="1"/>
  <c r="J1573" i="1"/>
  <c r="N1573" i="1" s="1"/>
  <c r="O1573" i="1" s="1"/>
  <c r="AG1573" i="1" s="1"/>
  <c r="AR1572" i="1"/>
  <c r="AP1572" i="1"/>
  <c r="AN1572" i="1"/>
  <c r="AM1572" i="1"/>
  <c r="L1572" i="1"/>
  <c r="K1572" i="1"/>
  <c r="J1572" i="1"/>
  <c r="N1572" i="1" s="1"/>
  <c r="O1572" i="1" s="1"/>
  <c r="AG1572" i="1" s="1"/>
  <c r="AR1571" i="1"/>
  <c r="AP1571" i="1"/>
  <c r="AN1571" i="1"/>
  <c r="AM1571" i="1"/>
  <c r="L1571" i="1"/>
  <c r="K1571" i="1"/>
  <c r="J1571" i="1"/>
  <c r="N1571" i="1" s="1"/>
  <c r="O1571" i="1" s="1"/>
  <c r="AG1571" i="1" s="1"/>
  <c r="AR1570" i="1"/>
  <c r="AP1570" i="1"/>
  <c r="AN1570" i="1"/>
  <c r="AM1570" i="1"/>
  <c r="L1570" i="1"/>
  <c r="K1570" i="1"/>
  <c r="J1570" i="1"/>
  <c r="N1570" i="1" s="1"/>
  <c r="O1570" i="1" s="1"/>
  <c r="AG1570" i="1" s="1"/>
  <c r="AR1569" i="1"/>
  <c r="AP1569" i="1"/>
  <c r="AN1569" i="1"/>
  <c r="AM1569" i="1"/>
  <c r="L1569" i="1"/>
  <c r="K1569" i="1"/>
  <c r="J1569" i="1"/>
  <c r="N1569" i="1" s="1"/>
  <c r="O1569" i="1" s="1"/>
  <c r="AG1569" i="1" s="1"/>
  <c r="AR1568" i="1"/>
  <c r="AP1568" i="1"/>
  <c r="AN1568" i="1"/>
  <c r="AM1568" i="1"/>
  <c r="L1568" i="1"/>
  <c r="K1568" i="1"/>
  <c r="J1568" i="1"/>
  <c r="N1568" i="1" s="1"/>
  <c r="O1568" i="1" s="1"/>
  <c r="AG1568" i="1" s="1"/>
  <c r="AR1567" i="1"/>
  <c r="AP1567" i="1"/>
  <c r="AN1567" i="1"/>
  <c r="AM1567" i="1"/>
  <c r="L1567" i="1"/>
  <c r="K1567" i="1"/>
  <c r="J1567" i="1"/>
  <c r="N1567" i="1" s="1"/>
  <c r="O1567" i="1" s="1"/>
  <c r="AG1567" i="1" s="1"/>
  <c r="AR1566" i="1"/>
  <c r="AP1566" i="1"/>
  <c r="AN1566" i="1"/>
  <c r="AM1566" i="1"/>
  <c r="L1566" i="1"/>
  <c r="K1566" i="1"/>
  <c r="J1566" i="1"/>
  <c r="N1566" i="1" s="1"/>
  <c r="O1566" i="1" s="1"/>
  <c r="AG1566" i="1" s="1"/>
  <c r="AR1565" i="1"/>
  <c r="AP1565" i="1"/>
  <c r="AN1565" i="1"/>
  <c r="AM1565" i="1"/>
  <c r="L1565" i="1"/>
  <c r="K1565" i="1"/>
  <c r="J1565" i="1"/>
  <c r="N1565" i="1" s="1"/>
  <c r="O1565" i="1" s="1"/>
  <c r="AG1565" i="1" s="1"/>
  <c r="AR1564" i="1"/>
  <c r="AP1564" i="1"/>
  <c r="AN1564" i="1"/>
  <c r="AM1564" i="1"/>
  <c r="L1564" i="1"/>
  <c r="K1564" i="1"/>
  <c r="J1564" i="1"/>
  <c r="N1564" i="1" s="1"/>
  <c r="O1564" i="1" s="1"/>
  <c r="AG1564" i="1" s="1"/>
  <c r="AR1563" i="1"/>
  <c r="AP1563" i="1"/>
  <c r="AN1563" i="1"/>
  <c r="AM1563" i="1"/>
  <c r="L1563" i="1"/>
  <c r="K1563" i="1"/>
  <c r="J1563" i="1"/>
  <c r="N1563" i="1" s="1"/>
  <c r="O1563" i="1" s="1"/>
  <c r="AG1563" i="1" s="1"/>
  <c r="AR1562" i="1"/>
  <c r="AP1562" i="1"/>
  <c r="AN1562" i="1"/>
  <c r="AM1562" i="1"/>
  <c r="L1562" i="1"/>
  <c r="K1562" i="1"/>
  <c r="J1562" i="1"/>
  <c r="N1562" i="1" s="1"/>
  <c r="O1562" i="1" s="1"/>
  <c r="AG1562" i="1" s="1"/>
  <c r="AR1561" i="1"/>
  <c r="AP1561" i="1"/>
  <c r="AN1561" i="1"/>
  <c r="AM1561" i="1"/>
  <c r="L1561" i="1"/>
  <c r="K1561" i="1"/>
  <c r="J1561" i="1"/>
  <c r="N1561" i="1" s="1"/>
  <c r="O1561" i="1" s="1"/>
  <c r="AG1561" i="1" s="1"/>
  <c r="AR1560" i="1"/>
  <c r="AP1560" i="1"/>
  <c r="AN1560" i="1"/>
  <c r="AM1560" i="1"/>
  <c r="L1560" i="1"/>
  <c r="K1560" i="1"/>
  <c r="J1560" i="1"/>
  <c r="N1560" i="1" s="1"/>
  <c r="O1560" i="1" s="1"/>
  <c r="AG1560" i="1" s="1"/>
  <c r="AR1559" i="1"/>
  <c r="AP1559" i="1"/>
  <c r="AN1559" i="1"/>
  <c r="AM1559" i="1"/>
  <c r="L1559" i="1"/>
  <c r="K1559" i="1"/>
  <c r="J1559" i="1"/>
  <c r="N1559" i="1" s="1"/>
  <c r="O1559" i="1" s="1"/>
  <c r="AG1559" i="1" s="1"/>
  <c r="AR1558" i="1"/>
  <c r="AP1558" i="1"/>
  <c r="AN1558" i="1"/>
  <c r="AM1558" i="1"/>
  <c r="L1558" i="1"/>
  <c r="K1558" i="1"/>
  <c r="J1558" i="1"/>
  <c r="N1558" i="1" s="1"/>
  <c r="O1558" i="1" s="1"/>
  <c r="AG1558" i="1" s="1"/>
  <c r="AR1557" i="1"/>
  <c r="AP1557" i="1"/>
  <c r="AN1557" i="1"/>
  <c r="AM1557" i="1"/>
  <c r="L1557" i="1"/>
  <c r="K1557" i="1"/>
  <c r="J1557" i="1"/>
  <c r="N1557" i="1" s="1"/>
  <c r="O1557" i="1" s="1"/>
  <c r="AG1557" i="1" s="1"/>
  <c r="AR1556" i="1"/>
  <c r="AP1556" i="1"/>
  <c r="AN1556" i="1"/>
  <c r="AM1556" i="1"/>
  <c r="L1556" i="1"/>
  <c r="K1556" i="1"/>
  <c r="J1556" i="1"/>
  <c r="N1556" i="1" s="1"/>
  <c r="O1556" i="1" s="1"/>
  <c r="AG1556" i="1" s="1"/>
  <c r="AR1555" i="1"/>
  <c r="AP1555" i="1"/>
  <c r="AN1555" i="1"/>
  <c r="AM1555" i="1"/>
  <c r="L1555" i="1"/>
  <c r="K1555" i="1"/>
  <c r="J1555" i="1"/>
  <c r="N1555" i="1" s="1"/>
  <c r="O1555" i="1" s="1"/>
  <c r="AG1555" i="1" s="1"/>
  <c r="AR1554" i="1"/>
  <c r="AP1554" i="1"/>
  <c r="AN1554" i="1"/>
  <c r="AM1554" i="1"/>
  <c r="L1554" i="1"/>
  <c r="K1554" i="1"/>
  <c r="J1554" i="1"/>
  <c r="N1554" i="1" s="1"/>
  <c r="O1554" i="1" s="1"/>
  <c r="AG1554" i="1" s="1"/>
  <c r="AR1553" i="1"/>
  <c r="AP1553" i="1"/>
  <c r="AN1553" i="1"/>
  <c r="AM1553" i="1"/>
  <c r="L1553" i="1"/>
  <c r="K1553" i="1"/>
  <c r="J1553" i="1"/>
  <c r="N1553" i="1" s="1"/>
  <c r="O1553" i="1" s="1"/>
  <c r="AG1553" i="1" s="1"/>
  <c r="AR1552" i="1"/>
  <c r="AP1552" i="1"/>
  <c r="AN1552" i="1"/>
  <c r="AM1552" i="1"/>
  <c r="L1552" i="1"/>
  <c r="K1552" i="1"/>
  <c r="J1552" i="1"/>
  <c r="N1552" i="1" s="1"/>
  <c r="O1552" i="1" s="1"/>
  <c r="AG1552" i="1" s="1"/>
  <c r="AR1551" i="1"/>
  <c r="AP1551" i="1"/>
  <c r="AN1551" i="1"/>
  <c r="AM1551" i="1"/>
  <c r="L1551" i="1"/>
  <c r="K1551" i="1"/>
  <c r="J1551" i="1"/>
  <c r="N1551" i="1" s="1"/>
  <c r="O1551" i="1" s="1"/>
  <c r="AG1551" i="1" s="1"/>
  <c r="AR1550" i="1"/>
  <c r="AP1550" i="1"/>
  <c r="AN1550" i="1"/>
  <c r="AM1550" i="1"/>
  <c r="L1550" i="1"/>
  <c r="K1550" i="1"/>
  <c r="J1550" i="1"/>
  <c r="N1550" i="1" s="1"/>
  <c r="O1550" i="1" s="1"/>
  <c r="AG1550" i="1" s="1"/>
  <c r="AR1549" i="1"/>
  <c r="AP1549" i="1"/>
  <c r="AN1549" i="1"/>
  <c r="AM1549" i="1"/>
  <c r="L1549" i="1"/>
  <c r="K1549" i="1"/>
  <c r="N1549" i="1" s="1"/>
  <c r="O1549" i="1" s="1"/>
  <c r="J1549" i="1"/>
  <c r="AR1548" i="1"/>
  <c r="AP1548" i="1"/>
  <c r="AN1548" i="1"/>
  <c r="AM1548" i="1"/>
  <c r="L1548" i="1"/>
  <c r="K1548" i="1"/>
  <c r="N1548" i="1" s="1"/>
  <c r="O1548" i="1" s="1"/>
  <c r="AG1548" i="1" s="1"/>
  <c r="J1548" i="1"/>
  <c r="AR1547" i="1"/>
  <c r="AP1547" i="1"/>
  <c r="AN1547" i="1"/>
  <c r="AM1547" i="1"/>
  <c r="L1547" i="1"/>
  <c r="K1547" i="1"/>
  <c r="N1547" i="1" s="1"/>
  <c r="O1547" i="1" s="1"/>
  <c r="AG1547" i="1" s="1"/>
  <c r="J1547" i="1"/>
  <c r="AR1546" i="1"/>
  <c r="AP1546" i="1"/>
  <c r="AN1546" i="1"/>
  <c r="AM1546" i="1"/>
  <c r="L1546" i="1"/>
  <c r="K1546" i="1"/>
  <c r="N1546" i="1" s="1"/>
  <c r="O1546" i="1" s="1"/>
  <c r="AG1546" i="1" s="1"/>
  <c r="J1546" i="1"/>
  <c r="AR1545" i="1"/>
  <c r="AP1545" i="1"/>
  <c r="AN1545" i="1"/>
  <c r="AM1545" i="1"/>
  <c r="L1545" i="1"/>
  <c r="K1545" i="1"/>
  <c r="N1545" i="1" s="1"/>
  <c r="O1545" i="1" s="1"/>
  <c r="AG1545" i="1" s="1"/>
  <c r="J1545" i="1"/>
  <c r="AR1544" i="1"/>
  <c r="AP1544" i="1"/>
  <c r="AN1544" i="1"/>
  <c r="AM1544" i="1"/>
  <c r="L1544" i="1"/>
  <c r="K1544" i="1"/>
  <c r="N1544" i="1" s="1"/>
  <c r="O1544" i="1" s="1"/>
  <c r="AG1544" i="1" s="1"/>
  <c r="J1544" i="1"/>
  <c r="AR1543" i="1"/>
  <c r="AP1543" i="1"/>
  <c r="AN1543" i="1"/>
  <c r="AM1543" i="1"/>
  <c r="L1543" i="1"/>
  <c r="K1543" i="1"/>
  <c r="N1543" i="1" s="1"/>
  <c r="O1543" i="1" s="1"/>
  <c r="AG1543" i="1" s="1"/>
  <c r="J1543" i="1"/>
  <c r="AR1542" i="1"/>
  <c r="AP1542" i="1"/>
  <c r="AN1542" i="1"/>
  <c r="AM1542" i="1"/>
  <c r="L1542" i="1"/>
  <c r="K1542" i="1"/>
  <c r="N1542" i="1" s="1"/>
  <c r="O1542" i="1" s="1"/>
  <c r="AG1542" i="1" s="1"/>
  <c r="J1542" i="1"/>
  <c r="AR1541" i="1"/>
  <c r="AP1541" i="1"/>
  <c r="AN1541" i="1"/>
  <c r="AM1541" i="1"/>
  <c r="L1541" i="1"/>
  <c r="K1541" i="1"/>
  <c r="N1541" i="1" s="1"/>
  <c r="O1541" i="1" s="1"/>
  <c r="AG1541" i="1" s="1"/>
  <c r="J1541" i="1"/>
  <c r="AR1540" i="1"/>
  <c r="AP1540" i="1"/>
  <c r="AN1540" i="1"/>
  <c r="AM1540" i="1"/>
  <c r="L1540" i="1"/>
  <c r="K1540" i="1"/>
  <c r="N1540" i="1" s="1"/>
  <c r="O1540" i="1" s="1"/>
  <c r="AG1540" i="1" s="1"/>
  <c r="J1540" i="1"/>
  <c r="AR1539" i="1"/>
  <c r="AP1539" i="1"/>
  <c r="AN1539" i="1"/>
  <c r="AM1539" i="1"/>
  <c r="L1539" i="1"/>
  <c r="K1539" i="1"/>
  <c r="N1539" i="1" s="1"/>
  <c r="O1539" i="1" s="1"/>
  <c r="AG1539" i="1" s="1"/>
  <c r="J1539" i="1"/>
  <c r="AR1538" i="1"/>
  <c r="AP1538" i="1"/>
  <c r="AN1538" i="1"/>
  <c r="AM1538" i="1"/>
  <c r="L1538" i="1"/>
  <c r="K1538" i="1"/>
  <c r="N1538" i="1" s="1"/>
  <c r="O1538" i="1" s="1"/>
  <c r="AG1538" i="1" s="1"/>
  <c r="J1538" i="1"/>
  <c r="AR1537" i="1"/>
  <c r="AP1537" i="1"/>
  <c r="AN1537" i="1"/>
  <c r="AM1537" i="1"/>
  <c r="L1537" i="1"/>
  <c r="K1537" i="1"/>
  <c r="N1537" i="1" s="1"/>
  <c r="O1537" i="1" s="1"/>
  <c r="AG1537" i="1" s="1"/>
  <c r="J1537" i="1"/>
  <c r="AR1536" i="1"/>
  <c r="AP1536" i="1"/>
  <c r="AN1536" i="1"/>
  <c r="AM1536" i="1"/>
  <c r="L1536" i="1"/>
  <c r="K1536" i="1"/>
  <c r="N1536" i="1" s="1"/>
  <c r="O1536" i="1" s="1"/>
  <c r="AG1536" i="1" s="1"/>
  <c r="J1536" i="1"/>
  <c r="AR1535" i="1"/>
  <c r="AP1535" i="1"/>
  <c r="AN1535" i="1"/>
  <c r="AM1535" i="1"/>
  <c r="L1535" i="1"/>
  <c r="K1535" i="1"/>
  <c r="N1535" i="1" s="1"/>
  <c r="O1535" i="1" s="1"/>
  <c r="AG1535" i="1" s="1"/>
  <c r="J1535" i="1"/>
  <c r="AR1534" i="1"/>
  <c r="AP1534" i="1"/>
  <c r="AN1534" i="1"/>
  <c r="AM1534" i="1"/>
  <c r="L1534" i="1"/>
  <c r="K1534" i="1"/>
  <c r="N1534" i="1" s="1"/>
  <c r="O1534" i="1" s="1"/>
  <c r="AG1534" i="1" s="1"/>
  <c r="J1534" i="1"/>
  <c r="AR1533" i="1"/>
  <c r="AP1533" i="1"/>
  <c r="AN1533" i="1"/>
  <c r="AM1533" i="1"/>
  <c r="L1533" i="1"/>
  <c r="K1533" i="1"/>
  <c r="N1533" i="1" s="1"/>
  <c r="O1533" i="1" s="1"/>
  <c r="AG1533" i="1" s="1"/>
  <c r="J1533" i="1"/>
  <c r="AR1532" i="1"/>
  <c r="AP1532" i="1"/>
  <c r="AN1532" i="1"/>
  <c r="AM1532" i="1"/>
  <c r="L1532" i="1"/>
  <c r="K1532" i="1"/>
  <c r="N1532" i="1" s="1"/>
  <c r="O1532" i="1" s="1"/>
  <c r="AG1532" i="1" s="1"/>
  <c r="J1532" i="1"/>
  <c r="AR1531" i="1"/>
  <c r="AP1531" i="1"/>
  <c r="AN1531" i="1"/>
  <c r="AM1531" i="1"/>
  <c r="L1531" i="1"/>
  <c r="K1531" i="1"/>
  <c r="N1531" i="1" s="1"/>
  <c r="O1531" i="1" s="1"/>
  <c r="AG1531" i="1" s="1"/>
  <c r="J1531" i="1"/>
  <c r="AR1530" i="1"/>
  <c r="AP1530" i="1"/>
  <c r="AN1530" i="1"/>
  <c r="AM1530" i="1"/>
  <c r="L1530" i="1"/>
  <c r="K1530" i="1"/>
  <c r="N1530" i="1" s="1"/>
  <c r="O1530" i="1" s="1"/>
  <c r="AG1530" i="1" s="1"/>
  <c r="J1530" i="1"/>
  <c r="AR1529" i="1"/>
  <c r="AP1529" i="1"/>
  <c r="AN1529" i="1"/>
  <c r="AM1529" i="1"/>
  <c r="AG1529" i="1"/>
  <c r="AQ1529" i="1" s="1"/>
  <c r="L1529" i="1"/>
  <c r="K1529" i="1"/>
  <c r="N1529" i="1" s="1"/>
  <c r="O1529" i="1" s="1"/>
  <c r="J1529" i="1"/>
  <c r="AR1528" i="1"/>
  <c r="AP1528" i="1"/>
  <c r="AN1528" i="1"/>
  <c r="AM1528" i="1"/>
  <c r="L1528" i="1"/>
  <c r="K1528" i="1"/>
  <c r="N1528" i="1" s="1"/>
  <c r="O1528" i="1" s="1"/>
  <c r="AG1528" i="1" s="1"/>
  <c r="J1528" i="1"/>
  <c r="AR1527" i="1"/>
  <c r="AP1527" i="1"/>
  <c r="AN1527" i="1"/>
  <c r="AM1527" i="1"/>
  <c r="AG1527" i="1"/>
  <c r="AQ1527" i="1" s="1"/>
  <c r="L1527" i="1"/>
  <c r="K1527" i="1"/>
  <c r="N1527" i="1" s="1"/>
  <c r="O1527" i="1" s="1"/>
  <c r="J1527" i="1"/>
  <c r="AR1526" i="1"/>
  <c r="AP1526" i="1"/>
  <c r="AN1526" i="1"/>
  <c r="AM1526" i="1"/>
  <c r="L1526" i="1"/>
  <c r="K1526" i="1"/>
  <c r="N1526" i="1" s="1"/>
  <c r="O1526" i="1" s="1"/>
  <c r="AG1526" i="1" s="1"/>
  <c r="J1526" i="1"/>
  <c r="AR1525" i="1"/>
  <c r="AP1525" i="1"/>
  <c r="AN1525" i="1"/>
  <c r="AM1525" i="1"/>
  <c r="AG1525" i="1"/>
  <c r="AQ1525" i="1" s="1"/>
  <c r="L1525" i="1"/>
  <c r="K1525" i="1"/>
  <c r="N1525" i="1" s="1"/>
  <c r="O1525" i="1" s="1"/>
  <c r="J1525" i="1"/>
  <c r="AR1524" i="1"/>
  <c r="AP1524" i="1"/>
  <c r="AN1524" i="1"/>
  <c r="AM1524" i="1"/>
  <c r="L1524" i="1"/>
  <c r="K1524" i="1"/>
  <c r="N1524" i="1" s="1"/>
  <c r="O1524" i="1" s="1"/>
  <c r="AG1524" i="1" s="1"/>
  <c r="J1524" i="1"/>
  <c r="AR1523" i="1"/>
  <c r="AP1523" i="1"/>
  <c r="AN1523" i="1"/>
  <c r="AM1523" i="1"/>
  <c r="AG1523" i="1"/>
  <c r="AQ1523" i="1" s="1"/>
  <c r="L1523" i="1"/>
  <c r="K1523" i="1"/>
  <c r="N1523" i="1" s="1"/>
  <c r="O1523" i="1" s="1"/>
  <c r="J1523" i="1"/>
  <c r="AR1522" i="1"/>
  <c r="AP1522" i="1"/>
  <c r="AN1522" i="1"/>
  <c r="AM1522" i="1"/>
  <c r="L1522" i="1"/>
  <c r="K1522" i="1"/>
  <c r="N1522" i="1" s="1"/>
  <c r="O1522" i="1" s="1"/>
  <c r="AG1522" i="1" s="1"/>
  <c r="J1522" i="1"/>
  <c r="AR1521" i="1"/>
  <c r="AP1521" i="1"/>
  <c r="AN1521" i="1"/>
  <c r="AM1521" i="1"/>
  <c r="AG1521" i="1"/>
  <c r="AQ1521" i="1" s="1"/>
  <c r="L1521" i="1"/>
  <c r="K1521" i="1"/>
  <c r="N1521" i="1" s="1"/>
  <c r="O1521" i="1" s="1"/>
  <c r="J1521" i="1"/>
  <c r="AR1520" i="1"/>
  <c r="AP1520" i="1"/>
  <c r="AN1520" i="1"/>
  <c r="AM1520" i="1"/>
  <c r="L1520" i="1"/>
  <c r="K1520" i="1"/>
  <c r="N1520" i="1" s="1"/>
  <c r="O1520" i="1" s="1"/>
  <c r="AG1520" i="1" s="1"/>
  <c r="J1520" i="1"/>
  <c r="AR1519" i="1"/>
  <c r="AP1519" i="1"/>
  <c r="AN1519" i="1"/>
  <c r="AM1519" i="1"/>
  <c r="AG1519" i="1"/>
  <c r="AQ1519" i="1" s="1"/>
  <c r="L1519" i="1"/>
  <c r="K1519" i="1"/>
  <c r="N1519" i="1" s="1"/>
  <c r="O1519" i="1" s="1"/>
  <c r="J1519" i="1"/>
  <c r="AR1518" i="1"/>
  <c r="AP1518" i="1"/>
  <c r="AN1518" i="1"/>
  <c r="AM1518" i="1"/>
  <c r="L1518" i="1"/>
  <c r="K1518" i="1"/>
  <c r="N1518" i="1" s="1"/>
  <c r="O1518" i="1" s="1"/>
  <c r="AG1518" i="1" s="1"/>
  <c r="J1518" i="1"/>
  <c r="AR1517" i="1"/>
  <c r="AP1517" i="1"/>
  <c r="AN1517" i="1"/>
  <c r="AM1517" i="1"/>
  <c r="AG1517" i="1"/>
  <c r="AQ1517" i="1" s="1"/>
  <c r="L1517" i="1"/>
  <c r="K1517" i="1"/>
  <c r="N1517" i="1" s="1"/>
  <c r="O1517" i="1" s="1"/>
  <c r="J1517" i="1"/>
  <c r="AR1516" i="1"/>
  <c r="AP1516" i="1"/>
  <c r="AN1516" i="1"/>
  <c r="AM1516" i="1"/>
  <c r="L1516" i="1"/>
  <c r="K1516" i="1"/>
  <c r="N1516" i="1" s="1"/>
  <c r="O1516" i="1" s="1"/>
  <c r="AG1516" i="1" s="1"/>
  <c r="J1516" i="1"/>
  <c r="AR1515" i="1"/>
  <c r="AP1515" i="1"/>
  <c r="AN1515" i="1"/>
  <c r="AM1515" i="1"/>
  <c r="AG1515" i="1"/>
  <c r="AQ1515" i="1" s="1"/>
  <c r="L1515" i="1"/>
  <c r="K1515" i="1"/>
  <c r="N1515" i="1" s="1"/>
  <c r="O1515" i="1" s="1"/>
  <c r="J1515" i="1"/>
  <c r="AR1514" i="1"/>
  <c r="AP1514" i="1"/>
  <c r="AN1514" i="1"/>
  <c r="AM1514" i="1"/>
  <c r="L1514" i="1"/>
  <c r="K1514" i="1"/>
  <c r="N1514" i="1" s="1"/>
  <c r="O1514" i="1" s="1"/>
  <c r="AG1514" i="1" s="1"/>
  <c r="J1514" i="1"/>
  <c r="AR1513" i="1"/>
  <c r="AP1513" i="1"/>
  <c r="AN1513" i="1"/>
  <c r="AM1513" i="1"/>
  <c r="AG1513" i="1"/>
  <c r="AQ1513" i="1" s="1"/>
  <c r="L1513" i="1"/>
  <c r="K1513" i="1"/>
  <c r="N1513" i="1" s="1"/>
  <c r="O1513" i="1" s="1"/>
  <c r="J1513" i="1"/>
  <c r="AR1512" i="1"/>
  <c r="AP1512" i="1"/>
  <c r="AN1512" i="1"/>
  <c r="AM1512" i="1"/>
  <c r="L1512" i="1"/>
  <c r="K1512" i="1"/>
  <c r="N1512" i="1" s="1"/>
  <c r="O1512" i="1" s="1"/>
  <c r="AG1512" i="1" s="1"/>
  <c r="J1512" i="1"/>
  <c r="AR1511" i="1"/>
  <c r="AP1511" i="1"/>
  <c r="AN1511" i="1"/>
  <c r="AM1511" i="1"/>
  <c r="AG1511" i="1"/>
  <c r="AQ1511" i="1" s="1"/>
  <c r="L1511" i="1"/>
  <c r="K1511" i="1"/>
  <c r="N1511" i="1" s="1"/>
  <c r="O1511" i="1" s="1"/>
  <c r="J1511" i="1"/>
  <c r="AR1510" i="1"/>
  <c r="AP1510" i="1"/>
  <c r="AN1510" i="1"/>
  <c r="AM1510" i="1"/>
  <c r="L1510" i="1"/>
  <c r="K1510" i="1"/>
  <c r="N1510" i="1" s="1"/>
  <c r="O1510" i="1" s="1"/>
  <c r="AG1510" i="1" s="1"/>
  <c r="J1510" i="1"/>
  <c r="AR1509" i="1"/>
  <c r="AP1509" i="1"/>
  <c r="AN1509" i="1"/>
  <c r="AM1509" i="1"/>
  <c r="AG1509" i="1"/>
  <c r="AQ1509" i="1" s="1"/>
  <c r="L1509" i="1"/>
  <c r="K1509" i="1"/>
  <c r="N1509" i="1" s="1"/>
  <c r="O1509" i="1" s="1"/>
  <c r="J1509" i="1"/>
  <c r="AR1508" i="1"/>
  <c r="AP1508" i="1"/>
  <c r="AN1508" i="1"/>
  <c r="AM1508" i="1"/>
  <c r="L1508" i="1"/>
  <c r="K1508" i="1"/>
  <c r="N1508" i="1" s="1"/>
  <c r="O1508" i="1" s="1"/>
  <c r="AG1508" i="1" s="1"/>
  <c r="J1508" i="1"/>
  <c r="AR1507" i="1"/>
  <c r="AP1507" i="1"/>
  <c r="AN1507" i="1"/>
  <c r="AM1507" i="1"/>
  <c r="AG1507" i="1"/>
  <c r="AQ1507" i="1" s="1"/>
  <c r="L1507" i="1"/>
  <c r="K1507" i="1"/>
  <c r="N1507" i="1" s="1"/>
  <c r="O1507" i="1" s="1"/>
  <c r="J1507" i="1"/>
  <c r="AR1506" i="1"/>
  <c r="AP1506" i="1"/>
  <c r="AN1506" i="1"/>
  <c r="AM1506" i="1"/>
  <c r="L1506" i="1"/>
  <c r="K1506" i="1"/>
  <c r="N1506" i="1" s="1"/>
  <c r="O1506" i="1" s="1"/>
  <c r="AG1506" i="1" s="1"/>
  <c r="J1506" i="1"/>
  <c r="AR1505" i="1"/>
  <c r="AP1505" i="1"/>
  <c r="AN1505" i="1"/>
  <c r="AM1505" i="1"/>
  <c r="AG1505" i="1"/>
  <c r="AQ1505" i="1" s="1"/>
  <c r="L1505" i="1"/>
  <c r="K1505" i="1"/>
  <c r="N1505" i="1" s="1"/>
  <c r="O1505" i="1" s="1"/>
  <c r="J1505" i="1"/>
  <c r="AR1504" i="1"/>
  <c r="AP1504" i="1"/>
  <c r="AN1504" i="1"/>
  <c r="AM1504" i="1"/>
  <c r="L1504" i="1"/>
  <c r="K1504" i="1"/>
  <c r="N1504" i="1" s="1"/>
  <c r="O1504" i="1" s="1"/>
  <c r="AG1504" i="1" s="1"/>
  <c r="J1504" i="1"/>
  <c r="AR1503" i="1"/>
  <c r="AP1503" i="1"/>
  <c r="AN1503" i="1"/>
  <c r="AM1503" i="1"/>
  <c r="AG1503" i="1"/>
  <c r="AQ1503" i="1" s="1"/>
  <c r="L1503" i="1"/>
  <c r="K1503" i="1"/>
  <c r="N1503" i="1" s="1"/>
  <c r="O1503" i="1" s="1"/>
  <c r="J1503" i="1"/>
  <c r="AR1502" i="1"/>
  <c r="AP1502" i="1"/>
  <c r="AN1502" i="1"/>
  <c r="AM1502" i="1"/>
  <c r="L1502" i="1"/>
  <c r="K1502" i="1"/>
  <c r="N1502" i="1" s="1"/>
  <c r="O1502" i="1" s="1"/>
  <c r="AG1502" i="1" s="1"/>
  <c r="J1502" i="1"/>
  <c r="AR1501" i="1"/>
  <c r="AP1501" i="1"/>
  <c r="AN1501" i="1"/>
  <c r="AM1501" i="1"/>
  <c r="AG1501" i="1"/>
  <c r="AQ1501" i="1" s="1"/>
  <c r="L1501" i="1"/>
  <c r="K1501" i="1"/>
  <c r="N1501" i="1" s="1"/>
  <c r="O1501" i="1" s="1"/>
  <c r="J1501" i="1"/>
  <c r="AR1500" i="1"/>
  <c r="AP1500" i="1"/>
  <c r="AN1500" i="1"/>
  <c r="AM1500" i="1"/>
  <c r="L1500" i="1"/>
  <c r="K1500" i="1"/>
  <c r="N1500" i="1" s="1"/>
  <c r="O1500" i="1" s="1"/>
  <c r="AG1500" i="1" s="1"/>
  <c r="J1500" i="1"/>
  <c r="AR1499" i="1"/>
  <c r="AP1499" i="1"/>
  <c r="AN1499" i="1"/>
  <c r="AM1499" i="1"/>
  <c r="L1499" i="1"/>
  <c r="K1499" i="1"/>
  <c r="N1499" i="1" s="1"/>
  <c r="O1499" i="1" s="1"/>
  <c r="AG1499" i="1" s="1"/>
  <c r="J1499" i="1"/>
  <c r="AR1498" i="1"/>
  <c r="AP1498" i="1"/>
  <c r="AN1498" i="1"/>
  <c r="AM1498" i="1"/>
  <c r="L1498" i="1"/>
  <c r="K1498" i="1"/>
  <c r="N1498" i="1" s="1"/>
  <c r="O1498" i="1" s="1"/>
  <c r="AG1498" i="1" s="1"/>
  <c r="J1498" i="1"/>
  <c r="AR1497" i="1"/>
  <c r="AP1497" i="1"/>
  <c r="AN1497" i="1"/>
  <c r="AM1497" i="1"/>
  <c r="N1497" i="1"/>
  <c r="O1497" i="1" s="1"/>
  <c r="AG1497" i="1" s="1"/>
  <c r="L1497" i="1"/>
  <c r="K1497" i="1"/>
  <c r="J1497" i="1"/>
  <c r="AR1496" i="1"/>
  <c r="AP1496" i="1"/>
  <c r="AN1496" i="1"/>
  <c r="AM1496" i="1"/>
  <c r="L1496" i="1"/>
  <c r="K1496" i="1"/>
  <c r="N1496" i="1" s="1"/>
  <c r="O1496" i="1" s="1"/>
  <c r="AG1496" i="1" s="1"/>
  <c r="J1496" i="1"/>
  <c r="AR1495" i="1"/>
  <c r="AP1495" i="1"/>
  <c r="AN1495" i="1"/>
  <c r="AM1495" i="1"/>
  <c r="L1495" i="1"/>
  <c r="K1495" i="1"/>
  <c r="J1495" i="1"/>
  <c r="N1495" i="1" s="1"/>
  <c r="O1495" i="1" s="1"/>
  <c r="AG1495" i="1" s="1"/>
  <c r="AR1494" i="1"/>
  <c r="AP1494" i="1"/>
  <c r="AN1494" i="1"/>
  <c r="AM1494" i="1"/>
  <c r="L1494" i="1"/>
  <c r="K1494" i="1"/>
  <c r="J1494" i="1"/>
  <c r="N1494" i="1" s="1"/>
  <c r="O1494" i="1" s="1"/>
  <c r="AG1494" i="1" s="1"/>
  <c r="AR1493" i="1"/>
  <c r="AP1493" i="1"/>
  <c r="AN1493" i="1"/>
  <c r="AM1493" i="1"/>
  <c r="L1493" i="1"/>
  <c r="K1493" i="1"/>
  <c r="J1493" i="1"/>
  <c r="N1493" i="1" s="1"/>
  <c r="O1493" i="1" s="1"/>
  <c r="AG1493" i="1" s="1"/>
  <c r="AR1492" i="1"/>
  <c r="AP1492" i="1"/>
  <c r="AN1492" i="1"/>
  <c r="AM1492" i="1"/>
  <c r="L1492" i="1"/>
  <c r="K1492" i="1"/>
  <c r="J1492" i="1"/>
  <c r="N1492" i="1" s="1"/>
  <c r="O1492" i="1" s="1"/>
  <c r="AG1492" i="1" s="1"/>
  <c r="AR1491" i="1"/>
  <c r="AP1491" i="1"/>
  <c r="AN1491" i="1"/>
  <c r="AM1491" i="1"/>
  <c r="L1491" i="1"/>
  <c r="K1491" i="1"/>
  <c r="J1491" i="1"/>
  <c r="N1491" i="1" s="1"/>
  <c r="O1491" i="1" s="1"/>
  <c r="AG1491" i="1" s="1"/>
  <c r="AR1490" i="1"/>
  <c r="AP1490" i="1"/>
  <c r="AN1490" i="1"/>
  <c r="AM1490" i="1"/>
  <c r="L1490" i="1"/>
  <c r="K1490" i="1"/>
  <c r="J1490" i="1"/>
  <c r="N1490" i="1" s="1"/>
  <c r="O1490" i="1" s="1"/>
  <c r="AG1490" i="1" s="1"/>
  <c r="AR1489" i="1"/>
  <c r="AP1489" i="1"/>
  <c r="AN1489" i="1"/>
  <c r="AM1489" i="1"/>
  <c r="L1489" i="1"/>
  <c r="K1489" i="1"/>
  <c r="J1489" i="1"/>
  <c r="N1489" i="1" s="1"/>
  <c r="O1489" i="1" s="1"/>
  <c r="AG1489" i="1" s="1"/>
  <c r="AR1488" i="1"/>
  <c r="AP1488" i="1"/>
  <c r="AN1488" i="1"/>
  <c r="AM1488" i="1"/>
  <c r="L1488" i="1"/>
  <c r="K1488" i="1"/>
  <c r="J1488" i="1"/>
  <c r="N1488" i="1" s="1"/>
  <c r="O1488" i="1" s="1"/>
  <c r="AG1488" i="1" s="1"/>
  <c r="AR1487" i="1"/>
  <c r="AP1487" i="1"/>
  <c r="AN1487" i="1"/>
  <c r="AM1487" i="1"/>
  <c r="L1487" i="1"/>
  <c r="K1487" i="1"/>
  <c r="J1487" i="1"/>
  <c r="N1487" i="1" s="1"/>
  <c r="O1487" i="1" s="1"/>
  <c r="AG1487" i="1" s="1"/>
  <c r="AR1486" i="1"/>
  <c r="AP1486" i="1"/>
  <c r="AN1486" i="1"/>
  <c r="AM1486" i="1"/>
  <c r="L1486" i="1"/>
  <c r="K1486" i="1"/>
  <c r="J1486" i="1"/>
  <c r="N1486" i="1" s="1"/>
  <c r="O1486" i="1" s="1"/>
  <c r="AG1486" i="1" s="1"/>
  <c r="AR1485" i="1"/>
  <c r="AP1485" i="1"/>
  <c r="AN1485" i="1"/>
  <c r="AM1485" i="1"/>
  <c r="L1485" i="1"/>
  <c r="K1485" i="1"/>
  <c r="J1485" i="1"/>
  <c r="N1485" i="1" s="1"/>
  <c r="O1485" i="1" s="1"/>
  <c r="AG1485" i="1" s="1"/>
  <c r="AR1484" i="1"/>
  <c r="AP1484" i="1"/>
  <c r="AN1484" i="1"/>
  <c r="AM1484" i="1"/>
  <c r="L1484" i="1"/>
  <c r="K1484" i="1"/>
  <c r="J1484" i="1"/>
  <c r="N1484" i="1" s="1"/>
  <c r="O1484" i="1" s="1"/>
  <c r="AG1484" i="1" s="1"/>
  <c r="AR1483" i="1"/>
  <c r="AP1483" i="1"/>
  <c r="AN1483" i="1"/>
  <c r="AM1483" i="1"/>
  <c r="L1483" i="1"/>
  <c r="K1483" i="1"/>
  <c r="J1483" i="1"/>
  <c r="N1483" i="1" s="1"/>
  <c r="O1483" i="1" s="1"/>
  <c r="AG1483" i="1" s="1"/>
  <c r="AR1482" i="1"/>
  <c r="AP1482" i="1"/>
  <c r="AN1482" i="1"/>
  <c r="AM1482" i="1"/>
  <c r="L1482" i="1"/>
  <c r="K1482" i="1"/>
  <c r="J1482" i="1"/>
  <c r="N1482" i="1" s="1"/>
  <c r="O1482" i="1" s="1"/>
  <c r="AG1482" i="1" s="1"/>
  <c r="AR1481" i="1"/>
  <c r="AP1481" i="1"/>
  <c r="AN1481" i="1"/>
  <c r="AM1481" i="1"/>
  <c r="L1481" i="1"/>
  <c r="K1481" i="1"/>
  <c r="J1481" i="1"/>
  <c r="N1481" i="1" s="1"/>
  <c r="O1481" i="1" s="1"/>
  <c r="AG1481" i="1" s="1"/>
  <c r="AR1480" i="1"/>
  <c r="AP1480" i="1"/>
  <c r="AN1480" i="1"/>
  <c r="AM1480" i="1"/>
  <c r="L1480" i="1"/>
  <c r="K1480" i="1"/>
  <c r="J1480" i="1"/>
  <c r="N1480" i="1" s="1"/>
  <c r="O1480" i="1" s="1"/>
  <c r="AG1480" i="1" s="1"/>
  <c r="AR1479" i="1"/>
  <c r="AP1479" i="1"/>
  <c r="AN1479" i="1"/>
  <c r="AM1479" i="1"/>
  <c r="L1479" i="1"/>
  <c r="K1479" i="1"/>
  <c r="J1479" i="1"/>
  <c r="N1479" i="1" s="1"/>
  <c r="O1479" i="1" s="1"/>
  <c r="AG1479" i="1" s="1"/>
  <c r="AR1478" i="1"/>
  <c r="AP1478" i="1"/>
  <c r="AN1478" i="1"/>
  <c r="AM1478" i="1"/>
  <c r="L1478" i="1"/>
  <c r="K1478" i="1"/>
  <c r="J1478" i="1"/>
  <c r="N1478" i="1" s="1"/>
  <c r="O1478" i="1" s="1"/>
  <c r="AG1478" i="1" s="1"/>
  <c r="AR1477" i="1"/>
  <c r="AP1477" i="1"/>
  <c r="AN1477" i="1"/>
  <c r="AM1477" i="1"/>
  <c r="L1477" i="1"/>
  <c r="K1477" i="1"/>
  <c r="J1477" i="1"/>
  <c r="N1477" i="1" s="1"/>
  <c r="O1477" i="1" s="1"/>
  <c r="AG1477" i="1" s="1"/>
  <c r="AR1476" i="1"/>
  <c r="AP1476" i="1"/>
  <c r="AN1476" i="1"/>
  <c r="AM1476" i="1"/>
  <c r="L1476" i="1"/>
  <c r="K1476" i="1"/>
  <c r="J1476" i="1"/>
  <c r="N1476" i="1" s="1"/>
  <c r="O1476" i="1" s="1"/>
  <c r="AG1476" i="1" s="1"/>
  <c r="AR1475" i="1"/>
  <c r="AP1475" i="1"/>
  <c r="AN1475" i="1"/>
  <c r="AM1475" i="1"/>
  <c r="L1475" i="1"/>
  <c r="K1475" i="1"/>
  <c r="J1475" i="1"/>
  <c r="N1475" i="1" s="1"/>
  <c r="O1475" i="1" s="1"/>
  <c r="AG1475" i="1" s="1"/>
  <c r="AR1474" i="1"/>
  <c r="AP1474" i="1"/>
  <c r="AN1474" i="1"/>
  <c r="AM1474" i="1"/>
  <c r="L1474" i="1"/>
  <c r="K1474" i="1"/>
  <c r="J1474" i="1"/>
  <c r="N1474" i="1" s="1"/>
  <c r="O1474" i="1" s="1"/>
  <c r="AG1474" i="1" s="1"/>
  <c r="AR1473" i="1"/>
  <c r="AP1473" i="1"/>
  <c r="AN1473" i="1"/>
  <c r="AM1473" i="1"/>
  <c r="L1473" i="1"/>
  <c r="K1473" i="1"/>
  <c r="J1473" i="1"/>
  <c r="N1473" i="1" s="1"/>
  <c r="O1473" i="1" s="1"/>
  <c r="AG1473" i="1" s="1"/>
  <c r="AR1472" i="1"/>
  <c r="AP1472" i="1"/>
  <c r="AN1472" i="1"/>
  <c r="AM1472" i="1"/>
  <c r="L1472" i="1"/>
  <c r="K1472" i="1"/>
  <c r="J1472" i="1"/>
  <c r="N1472" i="1" s="1"/>
  <c r="O1472" i="1" s="1"/>
  <c r="AG1472" i="1" s="1"/>
  <c r="AR1471" i="1"/>
  <c r="AP1471" i="1"/>
  <c r="AN1471" i="1"/>
  <c r="AM1471" i="1"/>
  <c r="L1471" i="1"/>
  <c r="K1471" i="1"/>
  <c r="J1471" i="1"/>
  <c r="N1471" i="1" s="1"/>
  <c r="O1471" i="1" s="1"/>
  <c r="AR1470" i="1"/>
  <c r="AP1470" i="1"/>
  <c r="AN1470" i="1"/>
  <c r="AM1470" i="1"/>
  <c r="L1470" i="1"/>
  <c r="K1470" i="1"/>
  <c r="J1470" i="1"/>
  <c r="N1470" i="1" s="1"/>
  <c r="O1470" i="1" s="1"/>
  <c r="AG1470" i="1" s="1"/>
  <c r="AR1469" i="1"/>
  <c r="AP1469" i="1"/>
  <c r="AN1469" i="1"/>
  <c r="AM1469" i="1"/>
  <c r="L1469" i="1"/>
  <c r="K1469" i="1"/>
  <c r="J1469" i="1"/>
  <c r="N1469" i="1" s="1"/>
  <c r="O1469" i="1" s="1"/>
  <c r="AG1469" i="1" s="1"/>
  <c r="AR1468" i="1"/>
  <c r="AP1468" i="1"/>
  <c r="AN1468" i="1"/>
  <c r="AM1468" i="1"/>
  <c r="L1468" i="1"/>
  <c r="K1468" i="1"/>
  <c r="J1468" i="1"/>
  <c r="N1468" i="1" s="1"/>
  <c r="O1468" i="1" s="1"/>
  <c r="AG1468" i="1" s="1"/>
  <c r="AR1467" i="1"/>
  <c r="AP1467" i="1"/>
  <c r="AN1467" i="1"/>
  <c r="AM1467" i="1"/>
  <c r="L1467" i="1"/>
  <c r="K1467" i="1"/>
  <c r="J1467" i="1"/>
  <c r="N1467" i="1" s="1"/>
  <c r="O1467" i="1" s="1"/>
  <c r="AG1467" i="1" s="1"/>
  <c r="AR1466" i="1"/>
  <c r="AP1466" i="1"/>
  <c r="AN1466" i="1"/>
  <c r="AM1466" i="1"/>
  <c r="L1466" i="1"/>
  <c r="K1466" i="1"/>
  <c r="J1466" i="1"/>
  <c r="N1466" i="1" s="1"/>
  <c r="O1466" i="1" s="1"/>
  <c r="AG1466" i="1" s="1"/>
  <c r="AR1465" i="1"/>
  <c r="AP1465" i="1"/>
  <c r="AN1465" i="1"/>
  <c r="AM1465" i="1"/>
  <c r="L1465" i="1"/>
  <c r="K1465" i="1"/>
  <c r="J1465" i="1"/>
  <c r="N1465" i="1" s="1"/>
  <c r="O1465" i="1" s="1"/>
  <c r="AG1465" i="1" s="1"/>
  <c r="AR1464" i="1"/>
  <c r="AP1464" i="1"/>
  <c r="AN1464" i="1"/>
  <c r="AM1464" i="1"/>
  <c r="L1464" i="1"/>
  <c r="K1464" i="1"/>
  <c r="J1464" i="1"/>
  <c r="N1464" i="1" s="1"/>
  <c r="O1464" i="1" s="1"/>
  <c r="AG1464" i="1" s="1"/>
  <c r="AR1463" i="1"/>
  <c r="AP1463" i="1"/>
  <c r="AN1463" i="1"/>
  <c r="AM1463" i="1"/>
  <c r="L1463" i="1"/>
  <c r="K1463" i="1"/>
  <c r="J1463" i="1"/>
  <c r="N1463" i="1" s="1"/>
  <c r="O1463" i="1" s="1"/>
  <c r="AG1463" i="1" s="1"/>
  <c r="AR1462" i="1"/>
  <c r="AP1462" i="1"/>
  <c r="AN1462" i="1"/>
  <c r="AM1462" i="1"/>
  <c r="L1462" i="1"/>
  <c r="K1462" i="1"/>
  <c r="J1462" i="1"/>
  <c r="N1462" i="1" s="1"/>
  <c r="O1462" i="1" s="1"/>
  <c r="AG1462" i="1" s="1"/>
  <c r="AR1461" i="1"/>
  <c r="AP1461" i="1"/>
  <c r="AN1461" i="1"/>
  <c r="AM1461" i="1"/>
  <c r="L1461" i="1"/>
  <c r="K1461" i="1"/>
  <c r="J1461" i="1"/>
  <c r="N1461" i="1" s="1"/>
  <c r="O1461" i="1" s="1"/>
  <c r="AG1461" i="1" s="1"/>
  <c r="AR1460" i="1"/>
  <c r="AP1460" i="1"/>
  <c r="AN1460" i="1"/>
  <c r="AM1460" i="1"/>
  <c r="L1460" i="1"/>
  <c r="K1460" i="1"/>
  <c r="J1460" i="1"/>
  <c r="N1460" i="1" s="1"/>
  <c r="O1460" i="1" s="1"/>
  <c r="AG1460" i="1" s="1"/>
  <c r="AR1459" i="1"/>
  <c r="AP1459" i="1"/>
  <c r="AN1459" i="1"/>
  <c r="AM1459" i="1"/>
  <c r="L1459" i="1"/>
  <c r="K1459" i="1"/>
  <c r="J1459" i="1"/>
  <c r="N1459" i="1" s="1"/>
  <c r="O1459" i="1" s="1"/>
  <c r="AG1459" i="1" s="1"/>
  <c r="AR1458" i="1"/>
  <c r="AP1458" i="1"/>
  <c r="AN1458" i="1"/>
  <c r="AM1458" i="1"/>
  <c r="L1458" i="1"/>
  <c r="K1458" i="1"/>
  <c r="J1458" i="1"/>
  <c r="N1458" i="1" s="1"/>
  <c r="O1458" i="1" s="1"/>
  <c r="AG1458" i="1" s="1"/>
  <c r="AR1457" i="1"/>
  <c r="AP1457" i="1"/>
  <c r="AN1457" i="1"/>
  <c r="AM1457" i="1"/>
  <c r="L1457" i="1"/>
  <c r="K1457" i="1"/>
  <c r="J1457" i="1"/>
  <c r="N1457" i="1" s="1"/>
  <c r="O1457" i="1" s="1"/>
  <c r="AG1457" i="1" s="1"/>
  <c r="AR1456" i="1"/>
  <c r="AP1456" i="1"/>
  <c r="AN1456" i="1"/>
  <c r="AM1456" i="1"/>
  <c r="L1456" i="1"/>
  <c r="K1456" i="1"/>
  <c r="J1456" i="1"/>
  <c r="N1456" i="1" s="1"/>
  <c r="O1456" i="1" s="1"/>
  <c r="AR1455" i="1"/>
  <c r="AP1455" i="1"/>
  <c r="AN1455" i="1"/>
  <c r="AM1455" i="1"/>
  <c r="L1455" i="1"/>
  <c r="K1455" i="1"/>
  <c r="J1455" i="1"/>
  <c r="N1455" i="1" s="1"/>
  <c r="O1455" i="1" s="1"/>
  <c r="AG1455" i="1" s="1"/>
  <c r="AR1454" i="1"/>
  <c r="AP1454" i="1"/>
  <c r="AN1454" i="1"/>
  <c r="AM1454" i="1"/>
  <c r="L1454" i="1"/>
  <c r="K1454" i="1"/>
  <c r="J1454" i="1"/>
  <c r="N1454" i="1" s="1"/>
  <c r="O1454" i="1" s="1"/>
  <c r="AG1454" i="1" s="1"/>
  <c r="AR1453" i="1"/>
  <c r="AP1453" i="1"/>
  <c r="AN1453" i="1"/>
  <c r="AM1453" i="1"/>
  <c r="L1453" i="1"/>
  <c r="K1453" i="1"/>
  <c r="J1453" i="1"/>
  <c r="N1453" i="1" s="1"/>
  <c r="O1453" i="1" s="1"/>
  <c r="AG1453" i="1" s="1"/>
  <c r="AR1452" i="1"/>
  <c r="AP1452" i="1"/>
  <c r="AN1452" i="1"/>
  <c r="AM1452" i="1"/>
  <c r="L1452" i="1"/>
  <c r="K1452" i="1"/>
  <c r="J1452" i="1"/>
  <c r="N1452" i="1" s="1"/>
  <c r="O1452" i="1" s="1"/>
  <c r="AG1452" i="1" s="1"/>
  <c r="AR1451" i="1"/>
  <c r="AP1451" i="1"/>
  <c r="AN1451" i="1"/>
  <c r="AM1451" i="1"/>
  <c r="L1451" i="1"/>
  <c r="K1451" i="1"/>
  <c r="J1451" i="1"/>
  <c r="N1451" i="1" s="1"/>
  <c r="O1451" i="1" s="1"/>
  <c r="AG1451" i="1" s="1"/>
  <c r="AR1450" i="1"/>
  <c r="AP1450" i="1"/>
  <c r="AN1450" i="1"/>
  <c r="AM1450" i="1"/>
  <c r="L1450" i="1"/>
  <c r="K1450" i="1"/>
  <c r="J1450" i="1"/>
  <c r="N1450" i="1" s="1"/>
  <c r="O1450" i="1" s="1"/>
  <c r="AG1450" i="1" s="1"/>
  <c r="AR1449" i="1"/>
  <c r="AP1449" i="1"/>
  <c r="AN1449" i="1"/>
  <c r="AM1449" i="1"/>
  <c r="L1449" i="1"/>
  <c r="K1449" i="1"/>
  <c r="J1449" i="1"/>
  <c r="N1449" i="1" s="1"/>
  <c r="O1449" i="1" s="1"/>
  <c r="AG1449" i="1" s="1"/>
  <c r="AR1448" i="1"/>
  <c r="AP1448" i="1"/>
  <c r="AN1448" i="1"/>
  <c r="AM1448" i="1"/>
  <c r="L1448" i="1"/>
  <c r="K1448" i="1"/>
  <c r="J1448" i="1"/>
  <c r="N1448" i="1" s="1"/>
  <c r="O1448" i="1" s="1"/>
  <c r="AG1448" i="1" s="1"/>
  <c r="AR1447" i="1"/>
  <c r="AP1447" i="1"/>
  <c r="AN1447" i="1"/>
  <c r="AM1447" i="1"/>
  <c r="L1447" i="1"/>
  <c r="K1447" i="1"/>
  <c r="J1447" i="1"/>
  <c r="N1447" i="1" s="1"/>
  <c r="O1447" i="1" s="1"/>
  <c r="AG1447" i="1" s="1"/>
  <c r="AR1446" i="1"/>
  <c r="AP1446" i="1"/>
  <c r="AN1446" i="1"/>
  <c r="AM1446" i="1"/>
  <c r="L1446" i="1"/>
  <c r="K1446" i="1"/>
  <c r="J1446" i="1"/>
  <c r="N1446" i="1" s="1"/>
  <c r="O1446" i="1" s="1"/>
  <c r="AG1446" i="1" s="1"/>
  <c r="AR1445" i="1"/>
  <c r="AP1445" i="1"/>
  <c r="AN1445" i="1"/>
  <c r="AM1445" i="1"/>
  <c r="L1445" i="1"/>
  <c r="K1445" i="1"/>
  <c r="J1445" i="1"/>
  <c r="N1445" i="1" s="1"/>
  <c r="O1445" i="1" s="1"/>
  <c r="AG1445" i="1" s="1"/>
  <c r="AR1444" i="1"/>
  <c r="AP1444" i="1"/>
  <c r="AN1444" i="1"/>
  <c r="AM1444" i="1"/>
  <c r="N1444" i="1"/>
  <c r="O1444" i="1" s="1"/>
  <c r="L1444" i="1"/>
  <c r="K1444" i="1"/>
  <c r="J1444" i="1"/>
  <c r="AR1443" i="1"/>
  <c r="AP1443" i="1"/>
  <c r="AN1443" i="1"/>
  <c r="AM1443" i="1"/>
  <c r="N1443" i="1"/>
  <c r="O1443" i="1" s="1"/>
  <c r="AG1443" i="1" s="1"/>
  <c r="L1443" i="1"/>
  <c r="K1443" i="1"/>
  <c r="J1443" i="1"/>
  <c r="AR1442" i="1"/>
  <c r="AP1442" i="1"/>
  <c r="AN1442" i="1"/>
  <c r="AM1442" i="1"/>
  <c r="N1442" i="1"/>
  <c r="O1442" i="1" s="1"/>
  <c r="AG1442" i="1" s="1"/>
  <c r="L1442" i="1"/>
  <c r="K1442" i="1"/>
  <c r="J1442" i="1"/>
  <c r="AR1441" i="1"/>
  <c r="AP1441" i="1"/>
  <c r="AN1441" i="1"/>
  <c r="AM1441" i="1"/>
  <c r="N1441" i="1"/>
  <c r="O1441" i="1" s="1"/>
  <c r="AG1441" i="1" s="1"/>
  <c r="L1441" i="1"/>
  <c r="K1441" i="1"/>
  <c r="J1441" i="1"/>
  <c r="AR1440" i="1"/>
  <c r="AP1440" i="1"/>
  <c r="AN1440" i="1"/>
  <c r="AM1440" i="1"/>
  <c r="N1440" i="1"/>
  <c r="O1440" i="1" s="1"/>
  <c r="AG1440" i="1" s="1"/>
  <c r="L1440" i="1"/>
  <c r="K1440" i="1"/>
  <c r="J1440" i="1"/>
  <c r="AR1439" i="1"/>
  <c r="AP1439" i="1"/>
  <c r="AN1439" i="1"/>
  <c r="AM1439" i="1"/>
  <c r="N1439" i="1"/>
  <c r="O1439" i="1" s="1"/>
  <c r="AG1439" i="1" s="1"/>
  <c r="L1439" i="1"/>
  <c r="K1439" i="1"/>
  <c r="J1439" i="1"/>
  <c r="AR1438" i="1"/>
  <c r="AP1438" i="1"/>
  <c r="AN1438" i="1"/>
  <c r="AM1438" i="1"/>
  <c r="N1438" i="1"/>
  <c r="O1438" i="1" s="1"/>
  <c r="AG1438" i="1" s="1"/>
  <c r="L1438" i="1"/>
  <c r="K1438" i="1"/>
  <c r="J1438" i="1"/>
  <c r="AR1437" i="1"/>
  <c r="AP1437" i="1"/>
  <c r="AN1437" i="1"/>
  <c r="AM1437" i="1"/>
  <c r="N1437" i="1"/>
  <c r="O1437" i="1" s="1"/>
  <c r="AG1437" i="1" s="1"/>
  <c r="L1437" i="1"/>
  <c r="K1437" i="1"/>
  <c r="J1437" i="1"/>
  <c r="AR1436" i="1"/>
  <c r="AP1436" i="1"/>
  <c r="AN1436" i="1"/>
  <c r="AM1436" i="1"/>
  <c r="N1436" i="1"/>
  <c r="O1436" i="1" s="1"/>
  <c r="AG1436" i="1" s="1"/>
  <c r="L1436" i="1"/>
  <c r="K1436" i="1"/>
  <c r="J1436" i="1"/>
  <c r="AR1435" i="1"/>
  <c r="AP1435" i="1"/>
  <c r="AN1435" i="1"/>
  <c r="AM1435" i="1"/>
  <c r="N1435" i="1"/>
  <c r="O1435" i="1" s="1"/>
  <c r="AG1435" i="1" s="1"/>
  <c r="L1435" i="1"/>
  <c r="K1435" i="1"/>
  <c r="J1435" i="1"/>
  <c r="AR1434" i="1"/>
  <c r="AP1434" i="1"/>
  <c r="AN1434" i="1"/>
  <c r="AM1434" i="1"/>
  <c r="N1434" i="1"/>
  <c r="O1434" i="1" s="1"/>
  <c r="AG1434" i="1" s="1"/>
  <c r="L1434" i="1"/>
  <c r="K1434" i="1"/>
  <c r="J1434" i="1"/>
  <c r="AR1433" i="1"/>
  <c r="AP1433" i="1"/>
  <c r="AN1433" i="1"/>
  <c r="AM1433" i="1"/>
  <c r="N1433" i="1"/>
  <c r="O1433" i="1" s="1"/>
  <c r="AG1433" i="1" s="1"/>
  <c r="L1433" i="1"/>
  <c r="K1433" i="1"/>
  <c r="J1433" i="1"/>
  <c r="AR1432" i="1"/>
  <c r="AP1432" i="1"/>
  <c r="AN1432" i="1"/>
  <c r="AM1432" i="1"/>
  <c r="N1432" i="1"/>
  <c r="O1432" i="1" s="1"/>
  <c r="AG1432" i="1" s="1"/>
  <c r="L1432" i="1"/>
  <c r="K1432" i="1"/>
  <c r="J1432" i="1"/>
  <c r="AR1431" i="1"/>
  <c r="AP1431" i="1"/>
  <c r="AN1431" i="1"/>
  <c r="AM1431" i="1"/>
  <c r="N1431" i="1"/>
  <c r="O1431" i="1" s="1"/>
  <c r="AG1431" i="1" s="1"/>
  <c r="L1431" i="1"/>
  <c r="K1431" i="1"/>
  <c r="J1431" i="1"/>
  <c r="AR1430" i="1"/>
  <c r="AP1430" i="1"/>
  <c r="AN1430" i="1"/>
  <c r="AM1430" i="1"/>
  <c r="N1430" i="1"/>
  <c r="O1430" i="1" s="1"/>
  <c r="AG1430" i="1" s="1"/>
  <c r="L1430" i="1"/>
  <c r="K1430" i="1"/>
  <c r="J1430" i="1"/>
  <c r="AR1429" i="1"/>
  <c r="AP1429" i="1"/>
  <c r="AN1429" i="1"/>
  <c r="AM1429" i="1"/>
  <c r="N1429" i="1"/>
  <c r="O1429" i="1" s="1"/>
  <c r="AG1429" i="1" s="1"/>
  <c r="L1429" i="1"/>
  <c r="K1429" i="1"/>
  <c r="J1429" i="1"/>
  <c r="AR1428" i="1"/>
  <c r="AP1428" i="1"/>
  <c r="AN1428" i="1"/>
  <c r="AM1428" i="1"/>
  <c r="N1428" i="1"/>
  <c r="O1428" i="1" s="1"/>
  <c r="AG1428" i="1" s="1"/>
  <c r="L1428" i="1"/>
  <c r="K1428" i="1"/>
  <c r="J1428" i="1"/>
  <c r="AR1427" i="1"/>
  <c r="AP1427" i="1"/>
  <c r="AN1427" i="1"/>
  <c r="AM1427" i="1"/>
  <c r="N1427" i="1"/>
  <c r="O1427" i="1" s="1"/>
  <c r="AG1427" i="1" s="1"/>
  <c r="L1427" i="1"/>
  <c r="K1427" i="1"/>
  <c r="J1427" i="1"/>
  <c r="AR1426" i="1"/>
  <c r="AP1426" i="1"/>
  <c r="AN1426" i="1"/>
  <c r="AM1426" i="1"/>
  <c r="N1426" i="1"/>
  <c r="O1426" i="1" s="1"/>
  <c r="AG1426" i="1" s="1"/>
  <c r="L1426" i="1"/>
  <c r="K1426" i="1"/>
  <c r="J1426" i="1"/>
  <c r="AR1425" i="1"/>
  <c r="AP1425" i="1"/>
  <c r="AN1425" i="1"/>
  <c r="AM1425" i="1"/>
  <c r="N1425" i="1"/>
  <c r="O1425" i="1" s="1"/>
  <c r="AG1425" i="1" s="1"/>
  <c r="L1425" i="1"/>
  <c r="K1425" i="1"/>
  <c r="J1425" i="1"/>
  <c r="AR1424" i="1"/>
  <c r="AP1424" i="1"/>
  <c r="AN1424" i="1"/>
  <c r="AM1424" i="1"/>
  <c r="N1424" i="1"/>
  <c r="O1424" i="1" s="1"/>
  <c r="AG1424" i="1" s="1"/>
  <c r="L1424" i="1"/>
  <c r="K1424" i="1"/>
  <c r="J1424" i="1"/>
  <c r="AR1423" i="1"/>
  <c r="AP1423" i="1"/>
  <c r="AN1423" i="1"/>
  <c r="AM1423" i="1"/>
  <c r="N1423" i="1"/>
  <c r="O1423" i="1" s="1"/>
  <c r="AG1423" i="1" s="1"/>
  <c r="L1423" i="1"/>
  <c r="K1423" i="1"/>
  <c r="J1423" i="1"/>
  <c r="AR1422" i="1"/>
  <c r="AP1422" i="1"/>
  <c r="AN1422" i="1"/>
  <c r="AM1422" i="1"/>
  <c r="N1422" i="1"/>
  <c r="O1422" i="1" s="1"/>
  <c r="AG1422" i="1" s="1"/>
  <c r="L1422" i="1"/>
  <c r="K1422" i="1"/>
  <c r="J1422" i="1"/>
  <c r="AR1421" i="1"/>
  <c r="AP1421" i="1"/>
  <c r="AN1421" i="1"/>
  <c r="AM1421" i="1"/>
  <c r="N1421" i="1"/>
  <c r="O1421" i="1" s="1"/>
  <c r="AG1421" i="1" s="1"/>
  <c r="L1421" i="1"/>
  <c r="K1421" i="1"/>
  <c r="J1421" i="1"/>
  <c r="AR1420" i="1"/>
  <c r="AP1420" i="1"/>
  <c r="AN1420" i="1"/>
  <c r="AM1420" i="1"/>
  <c r="N1420" i="1"/>
  <c r="O1420" i="1" s="1"/>
  <c r="AG1420" i="1" s="1"/>
  <c r="L1420" i="1"/>
  <c r="K1420" i="1"/>
  <c r="J1420" i="1"/>
  <c r="AR1419" i="1"/>
  <c r="AP1419" i="1"/>
  <c r="AN1419" i="1"/>
  <c r="AM1419" i="1"/>
  <c r="N1419" i="1"/>
  <c r="O1419" i="1" s="1"/>
  <c r="AG1419" i="1" s="1"/>
  <c r="L1419" i="1"/>
  <c r="K1419" i="1"/>
  <c r="J1419" i="1"/>
  <c r="AR1418" i="1"/>
  <c r="AP1418" i="1"/>
  <c r="AN1418" i="1"/>
  <c r="AM1418" i="1"/>
  <c r="N1418" i="1"/>
  <c r="O1418" i="1" s="1"/>
  <c r="AG1418" i="1" s="1"/>
  <c r="L1418" i="1"/>
  <c r="K1418" i="1"/>
  <c r="J1418" i="1"/>
  <c r="AR1417" i="1"/>
  <c r="AP1417" i="1"/>
  <c r="AN1417" i="1"/>
  <c r="AM1417" i="1"/>
  <c r="N1417" i="1"/>
  <c r="O1417" i="1" s="1"/>
  <c r="AG1417" i="1" s="1"/>
  <c r="L1417" i="1"/>
  <c r="K1417" i="1"/>
  <c r="J1417" i="1"/>
  <c r="AR1416" i="1"/>
  <c r="AP1416" i="1"/>
  <c r="AN1416" i="1"/>
  <c r="AM1416" i="1"/>
  <c r="N1416" i="1"/>
  <c r="O1416" i="1" s="1"/>
  <c r="AG1416" i="1" s="1"/>
  <c r="L1416" i="1"/>
  <c r="K1416" i="1"/>
  <c r="J1416" i="1"/>
  <c r="AR1415" i="1"/>
  <c r="AP1415" i="1"/>
  <c r="AN1415" i="1"/>
  <c r="AM1415" i="1"/>
  <c r="N1415" i="1"/>
  <c r="O1415" i="1" s="1"/>
  <c r="AG1415" i="1" s="1"/>
  <c r="L1415" i="1"/>
  <c r="K1415" i="1"/>
  <c r="J1415" i="1"/>
  <c r="AR1414" i="1"/>
  <c r="AP1414" i="1"/>
  <c r="AN1414" i="1"/>
  <c r="AM1414" i="1"/>
  <c r="N1414" i="1"/>
  <c r="O1414" i="1" s="1"/>
  <c r="AG1414" i="1" s="1"/>
  <c r="L1414" i="1"/>
  <c r="K1414" i="1"/>
  <c r="J1414" i="1"/>
  <c r="AR1413" i="1"/>
  <c r="AP1413" i="1"/>
  <c r="AN1413" i="1"/>
  <c r="AM1413" i="1"/>
  <c r="N1413" i="1"/>
  <c r="O1413" i="1" s="1"/>
  <c r="AG1413" i="1" s="1"/>
  <c r="L1413" i="1"/>
  <c r="K1413" i="1"/>
  <c r="J1413" i="1"/>
  <c r="AR1412" i="1"/>
  <c r="AP1412" i="1"/>
  <c r="AN1412" i="1"/>
  <c r="AM1412" i="1"/>
  <c r="N1412" i="1"/>
  <c r="O1412" i="1" s="1"/>
  <c r="AG1412" i="1" s="1"/>
  <c r="L1412" i="1"/>
  <c r="K1412" i="1"/>
  <c r="J1412" i="1"/>
  <c r="AR1411" i="1"/>
  <c r="AP1411" i="1"/>
  <c r="AN1411" i="1"/>
  <c r="AM1411" i="1"/>
  <c r="N1411" i="1"/>
  <c r="O1411" i="1" s="1"/>
  <c r="AG1411" i="1" s="1"/>
  <c r="L1411" i="1"/>
  <c r="K1411" i="1"/>
  <c r="J1411" i="1"/>
  <c r="AR1410" i="1"/>
  <c r="AP1410" i="1"/>
  <c r="AN1410" i="1"/>
  <c r="AM1410" i="1"/>
  <c r="N1410" i="1"/>
  <c r="O1410" i="1" s="1"/>
  <c r="AG1410" i="1" s="1"/>
  <c r="L1410" i="1"/>
  <c r="K1410" i="1"/>
  <c r="J1410" i="1"/>
  <c r="AR1409" i="1"/>
  <c r="AP1409" i="1"/>
  <c r="AN1409" i="1"/>
  <c r="AM1409" i="1"/>
  <c r="N1409" i="1"/>
  <c r="O1409" i="1" s="1"/>
  <c r="AG1409" i="1" s="1"/>
  <c r="L1409" i="1"/>
  <c r="K1409" i="1"/>
  <c r="J1409" i="1"/>
  <c r="AR1408" i="1"/>
  <c r="AP1408" i="1"/>
  <c r="AN1408" i="1"/>
  <c r="AM1408" i="1"/>
  <c r="N1408" i="1"/>
  <c r="O1408" i="1" s="1"/>
  <c r="AG1408" i="1" s="1"/>
  <c r="L1408" i="1"/>
  <c r="K1408" i="1"/>
  <c r="J1408" i="1"/>
  <c r="AR1407" i="1"/>
  <c r="AP1407" i="1"/>
  <c r="AN1407" i="1"/>
  <c r="AM1407" i="1"/>
  <c r="N1407" i="1"/>
  <c r="O1407" i="1" s="1"/>
  <c r="AG1407" i="1" s="1"/>
  <c r="L1407" i="1"/>
  <c r="K1407" i="1"/>
  <c r="J1407" i="1"/>
  <c r="AR1406" i="1"/>
  <c r="AP1406" i="1"/>
  <c r="AN1406" i="1"/>
  <c r="AM1406" i="1"/>
  <c r="N1406" i="1"/>
  <c r="O1406" i="1" s="1"/>
  <c r="AG1406" i="1" s="1"/>
  <c r="L1406" i="1"/>
  <c r="K1406" i="1"/>
  <c r="J1406" i="1"/>
  <c r="AR1405" i="1"/>
  <c r="AP1405" i="1"/>
  <c r="AN1405" i="1"/>
  <c r="AM1405" i="1"/>
  <c r="N1405" i="1"/>
  <c r="O1405" i="1" s="1"/>
  <c r="AG1405" i="1" s="1"/>
  <c r="L1405" i="1"/>
  <c r="K1405" i="1"/>
  <c r="J1405" i="1"/>
  <c r="AR1404" i="1"/>
  <c r="AP1404" i="1"/>
  <c r="AN1404" i="1"/>
  <c r="AM1404" i="1"/>
  <c r="N1404" i="1"/>
  <c r="O1404" i="1" s="1"/>
  <c r="AG1404" i="1" s="1"/>
  <c r="L1404" i="1"/>
  <c r="K1404" i="1"/>
  <c r="J1404" i="1"/>
  <c r="AR1403" i="1"/>
  <c r="AP1403" i="1"/>
  <c r="AN1403" i="1"/>
  <c r="AM1403" i="1"/>
  <c r="N1403" i="1"/>
  <c r="O1403" i="1" s="1"/>
  <c r="AG1403" i="1" s="1"/>
  <c r="L1403" i="1"/>
  <c r="K1403" i="1"/>
  <c r="J1403" i="1"/>
  <c r="AR1402" i="1"/>
  <c r="AP1402" i="1"/>
  <c r="AN1402" i="1"/>
  <c r="AM1402" i="1"/>
  <c r="N1402" i="1"/>
  <c r="O1402" i="1" s="1"/>
  <c r="AG1402" i="1" s="1"/>
  <c r="L1402" i="1"/>
  <c r="K1402" i="1"/>
  <c r="J1402" i="1"/>
  <c r="AR1401" i="1"/>
  <c r="AP1401" i="1"/>
  <c r="AN1401" i="1"/>
  <c r="AM1401" i="1"/>
  <c r="N1401" i="1"/>
  <c r="O1401" i="1" s="1"/>
  <c r="AG1401" i="1" s="1"/>
  <c r="L1401" i="1"/>
  <c r="K1401" i="1"/>
  <c r="J1401" i="1"/>
  <c r="AR1400" i="1"/>
  <c r="AP1400" i="1"/>
  <c r="AN1400" i="1"/>
  <c r="AM1400" i="1"/>
  <c r="N1400" i="1"/>
  <c r="O1400" i="1" s="1"/>
  <c r="AG1400" i="1" s="1"/>
  <c r="L1400" i="1"/>
  <c r="K1400" i="1"/>
  <c r="J1400" i="1"/>
  <c r="AR1399" i="1"/>
  <c r="AP1399" i="1"/>
  <c r="AN1399" i="1"/>
  <c r="AM1399" i="1"/>
  <c r="N1399" i="1"/>
  <c r="O1399" i="1" s="1"/>
  <c r="AG1399" i="1" s="1"/>
  <c r="L1399" i="1"/>
  <c r="K1399" i="1"/>
  <c r="J1399" i="1"/>
  <c r="AR1398" i="1"/>
  <c r="AP1398" i="1"/>
  <c r="AN1398" i="1"/>
  <c r="AM1398" i="1"/>
  <c r="N1398" i="1"/>
  <c r="O1398" i="1" s="1"/>
  <c r="AG1398" i="1" s="1"/>
  <c r="L1398" i="1"/>
  <c r="K1398" i="1"/>
  <c r="J1398" i="1"/>
  <c r="AR1397" i="1"/>
  <c r="AP1397" i="1"/>
  <c r="AN1397" i="1"/>
  <c r="AM1397" i="1"/>
  <c r="N1397" i="1"/>
  <c r="O1397" i="1" s="1"/>
  <c r="AG1397" i="1" s="1"/>
  <c r="L1397" i="1"/>
  <c r="K1397" i="1"/>
  <c r="J1397" i="1"/>
  <c r="AR1396" i="1"/>
  <c r="AP1396" i="1"/>
  <c r="AN1396" i="1"/>
  <c r="AM1396" i="1"/>
  <c r="N1396" i="1"/>
  <c r="O1396" i="1" s="1"/>
  <c r="AG1396" i="1" s="1"/>
  <c r="L1396" i="1"/>
  <c r="K1396" i="1"/>
  <c r="J1396" i="1"/>
  <c r="AR1395" i="1"/>
  <c r="AP1395" i="1"/>
  <c r="AN1395" i="1"/>
  <c r="AM1395" i="1"/>
  <c r="L1395" i="1"/>
  <c r="K1395" i="1"/>
  <c r="J1395" i="1"/>
  <c r="N1395" i="1" s="1"/>
  <c r="O1395" i="1" s="1"/>
  <c r="AR1394" i="1"/>
  <c r="AP1394" i="1"/>
  <c r="AN1394" i="1"/>
  <c r="AM1394" i="1"/>
  <c r="L1394" i="1"/>
  <c r="K1394" i="1"/>
  <c r="J1394" i="1"/>
  <c r="N1394" i="1" s="1"/>
  <c r="O1394" i="1" s="1"/>
  <c r="AG1394" i="1" s="1"/>
  <c r="AR1393" i="1"/>
  <c r="AP1393" i="1"/>
  <c r="AN1393" i="1"/>
  <c r="AM1393" i="1"/>
  <c r="L1393" i="1"/>
  <c r="K1393" i="1"/>
  <c r="J1393" i="1"/>
  <c r="N1393" i="1" s="1"/>
  <c r="O1393" i="1" s="1"/>
  <c r="AG1393" i="1" s="1"/>
  <c r="AR1392" i="1"/>
  <c r="AP1392" i="1"/>
  <c r="AN1392" i="1"/>
  <c r="AM1392" i="1"/>
  <c r="L1392" i="1"/>
  <c r="K1392" i="1"/>
  <c r="N1392" i="1" s="1"/>
  <c r="O1392" i="1" s="1"/>
  <c r="J1392" i="1"/>
  <c r="AR1391" i="1"/>
  <c r="AP1391" i="1"/>
  <c r="AN1391" i="1"/>
  <c r="AM1391" i="1"/>
  <c r="L1391" i="1"/>
  <c r="K1391" i="1"/>
  <c r="N1391" i="1" s="1"/>
  <c r="O1391" i="1" s="1"/>
  <c r="AG1391" i="1" s="1"/>
  <c r="J1391" i="1"/>
  <c r="AR1390" i="1"/>
  <c r="AP1390" i="1"/>
  <c r="AN1390" i="1"/>
  <c r="AM1390" i="1"/>
  <c r="L1390" i="1"/>
  <c r="K1390" i="1"/>
  <c r="N1390" i="1" s="1"/>
  <c r="O1390" i="1" s="1"/>
  <c r="AG1390" i="1" s="1"/>
  <c r="J1390" i="1"/>
  <c r="AR1389" i="1"/>
  <c r="AP1389" i="1"/>
  <c r="AN1389" i="1"/>
  <c r="AM1389" i="1"/>
  <c r="L1389" i="1"/>
  <c r="K1389" i="1"/>
  <c r="N1389" i="1" s="1"/>
  <c r="O1389" i="1" s="1"/>
  <c r="AG1389" i="1" s="1"/>
  <c r="J1389" i="1"/>
  <c r="AR1388" i="1"/>
  <c r="AP1388" i="1"/>
  <c r="AN1388" i="1"/>
  <c r="AM1388" i="1"/>
  <c r="L1388" i="1"/>
  <c r="K1388" i="1"/>
  <c r="N1388" i="1" s="1"/>
  <c r="O1388" i="1" s="1"/>
  <c r="AG1388" i="1" s="1"/>
  <c r="J1388" i="1"/>
  <c r="AR1387" i="1"/>
  <c r="AP1387" i="1"/>
  <c r="AN1387" i="1"/>
  <c r="AM1387" i="1"/>
  <c r="L1387" i="1"/>
  <c r="K1387" i="1"/>
  <c r="N1387" i="1" s="1"/>
  <c r="O1387" i="1" s="1"/>
  <c r="AG1387" i="1" s="1"/>
  <c r="J1387" i="1"/>
  <c r="AR1386" i="1"/>
  <c r="AP1386" i="1"/>
  <c r="AN1386" i="1"/>
  <c r="AM1386" i="1"/>
  <c r="L1386" i="1"/>
  <c r="K1386" i="1"/>
  <c r="N1386" i="1" s="1"/>
  <c r="O1386" i="1" s="1"/>
  <c r="AG1386" i="1" s="1"/>
  <c r="J1386" i="1"/>
  <c r="AR1385" i="1"/>
  <c r="AP1385" i="1"/>
  <c r="AN1385" i="1"/>
  <c r="AM1385" i="1"/>
  <c r="L1385" i="1"/>
  <c r="K1385" i="1"/>
  <c r="N1385" i="1" s="1"/>
  <c r="O1385" i="1" s="1"/>
  <c r="AG1385" i="1" s="1"/>
  <c r="J1385" i="1"/>
  <c r="AR1384" i="1"/>
  <c r="AP1384" i="1"/>
  <c r="AN1384" i="1"/>
  <c r="AM1384" i="1"/>
  <c r="L1384" i="1"/>
  <c r="K1384" i="1"/>
  <c r="N1384" i="1" s="1"/>
  <c r="O1384" i="1" s="1"/>
  <c r="AG1384" i="1" s="1"/>
  <c r="J1384" i="1"/>
  <c r="AR1383" i="1"/>
  <c r="AP1383" i="1"/>
  <c r="AN1383" i="1"/>
  <c r="AM1383" i="1"/>
  <c r="L1383" i="1"/>
  <c r="K1383" i="1"/>
  <c r="N1383" i="1" s="1"/>
  <c r="O1383" i="1" s="1"/>
  <c r="AG1383" i="1" s="1"/>
  <c r="J1383" i="1"/>
  <c r="AR1382" i="1"/>
  <c r="AP1382" i="1"/>
  <c r="AN1382" i="1"/>
  <c r="AM1382" i="1"/>
  <c r="L1382" i="1"/>
  <c r="K1382" i="1"/>
  <c r="N1382" i="1" s="1"/>
  <c r="O1382" i="1" s="1"/>
  <c r="AG1382" i="1" s="1"/>
  <c r="J1382" i="1"/>
  <c r="AR1381" i="1"/>
  <c r="AP1381" i="1"/>
  <c r="AN1381" i="1"/>
  <c r="AM1381" i="1"/>
  <c r="L1381" i="1"/>
  <c r="K1381" i="1"/>
  <c r="N1381" i="1" s="1"/>
  <c r="O1381" i="1" s="1"/>
  <c r="AG1381" i="1" s="1"/>
  <c r="J1381" i="1"/>
  <c r="AR1380" i="1"/>
  <c r="AP1380" i="1"/>
  <c r="AN1380" i="1"/>
  <c r="AM1380" i="1"/>
  <c r="L1380" i="1"/>
  <c r="K1380" i="1"/>
  <c r="N1380" i="1" s="1"/>
  <c r="O1380" i="1" s="1"/>
  <c r="AG1380" i="1" s="1"/>
  <c r="J1380" i="1"/>
  <c r="AR1379" i="1"/>
  <c r="AP1379" i="1"/>
  <c r="AN1379" i="1"/>
  <c r="AM1379" i="1"/>
  <c r="L1379" i="1"/>
  <c r="K1379" i="1"/>
  <c r="N1379" i="1" s="1"/>
  <c r="O1379" i="1" s="1"/>
  <c r="AG1379" i="1" s="1"/>
  <c r="J1379" i="1"/>
  <c r="AR1378" i="1"/>
  <c r="AP1378" i="1"/>
  <c r="AN1378" i="1"/>
  <c r="AM1378" i="1"/>
  <c r="L1378" i="1"/>
  <c r="K1378" i="1"/>
  <c r="N1378" i="1" s="1"/>
  <c r="O1378" i="1" s="1"/>
  <c r="AG1378" i="1" s="1"/>
  <c r="J1378" i="1"/>
  <c r="AR1377" i="1"/>
  <c r="AP1377" i="1"/>
  <c r="AN1377" i="1"/>
  <c r="AM1377" i="1"/>
  <c r="L1377" i="1"/>
  <c r="K1377" i="1"/>
  <c r="N1377" i="1" s="1"/>
  <c r="O1377" i="1" s="1"/>
  <c r="AG1377" i="1" s="1"/>
  <c r="J1377" i="1"/>
  <c r="AR1376" i="1"/>
  <c r="AP1376" i="1"/>
  <c r="AN1376" i="1"/>
  <c r="AM1376" i="1"/>
  <c r="L1376" i="1"/>
  <c r="K1376" i="1"/>
  <c r="N1376" i="1" s="1"/>
  <c r="O1376" i="1" s="1"/>
  <c r="AG1376" i="1" s="1"/>
  <c r="J1376" i="1"/>
  <c r="AR1375" i="1"/>
  <c r="AP1375" i="1"/>
  <c r="AN1375" i="1"/>
  <c r="AM1375" i="1"/>
  <c r="L1375" i="1"/>
  <c r="K1375" i="1"/>
  <c r="N1375" i="1" s="1"/>
  <c r="O1375" i="1" s="1"/>
  <c r="AG1375" i="1" s="1"/>
  <c r="J1375" i="1"/>
  <c r="AR1374" i="1"/>
  <c r="AP1374" i="1"/>
  <c r="AN1374" i="1"/>
  <c r="AM1374" i="1"/>
  <c r="L1374" i="1"/>
  <c r="K1374" i="1"/>
  <c r="N1374" i="1" s="1"/>
  <c r="O1374" i="1" s="1"/>
  <c r="AG1374" i="1" s="1"/>
  <c r="J1374" i="1"/>
  <c r="AR1373" i="1"/>
  <c r="AP1373" i="1"/>
  <c r="AN1373" i="1"/>
  <c r="AM1373" i="1"/>
  <c r="L1373" i="1"/>
  <c r="K1373" i="1"/>
  <c r="N1373" i="1" s="1"/>
  <c r="O1373" i="1" s="1"/>
  <c r="AG1373" i="1" s="1"/>
  <c r="J1373" i="1"/>
  <c r="AR1372" i="1"/>
  <c r="AP1372" i="1"/>
  <c r="AN1372" i="1"/>
  <c r="AM1372" i="1"/>
  <c r="L1372" i="1"/>
  <c r="K1372" i="1"/>
  <c r="N1372" i="1" s="1"/>
  <c r="O1372" i="1" s="1"/>
  <c r="AG1372" i="1" s="1"/>
  <c r="J1372" i="1"/>
  <c r="AR1371" i="1"/>
  <c r="AP1371" i="1"/>
  <c r="AN1371" i="1"/>
  <c r="AM1371" i="1"/>
  <c r="L1371" i="1"/>
  <c r="K1371" i="1"/>
  <c r="N1371" i="1" s="1"/>
  <c r="O1371" i="1" s="1"/>
  <c r="AG1371" i="1" s="1"/>
  <c r="J1371" i="1"/>
  <c r="AR1370" i="1"/>
  <c r="AP1370" i="1"/>
  <c r="AN1370" i="1"/>
  <c r="AM1370" i="1"/>
  <c r="L1370" i="1"/>
  <c r="K1370" i="1"/>
  <c r="N1370" i="1" s="1"/>
  <c r="O1370" i="1" s="1"/>
  <c r="AG1370" i="1" s="1"/>
  <c r="J1370" i="1"/>
  <c r="AR1369" i="1"/>
  <c r="AP1369" i="1"/>
  <c r="AN1369" i="1"/>
  <c r="AM1369" i="1"/>
  <c r="L1369" i="1"/>
  <c r="K1369" i="1"/>
  <c r="N1369" i="1" s="1"/>
  <c r="O1369" i="1" s="1"/>
  <c r="AG1369" i="1" s="1"/>
  <c r="J1369" i="1"/>
  <c r="AR1368" i="1"/>
  <c r="AP1368" i="1"/>
  <c r="AN1368" i="1"/>
  <c r="AM1368" i="1"/>
  <c r="L1368" i="1"/>
  <c r="K1368" i="1"/>
  <c r="N1368" i="1" s="1"/>
  <c r="O1368" i="1" s="1"/>
  <c r="AG1368" i="1" s="1"/>
  <c r="J1368" i="1"/>
  <c r="AR1367" i="1"/>
  <c r="AP1367" i="1"/>
  <c r="AN1367" i="1"/>
  <c r="AM1367" i="1"/>
  <c r="L1367" i="1"/>
  <c r="K1367" i="1"/>
  <c r="N1367" i="1" s="1"/>
  <c r="O1367" i="1" s="1"/>
  <c r="AG1367" i="1" s="1"/>
  <c r="J1367" i="1"/>
  <c r="AR1366" i="1"/>
  <c r="AP1366" i="1"/>
  <c r="AN1366" i="1"/>
  <c r="AM1366" i="1"/>
  <c r="L1366" i="1"/>
  <c r="K1366" i="1"/>
  <c r="N1366" i="1" s="1"/>
  <c r="O1366" i="1" s="1"/>
  <c r="AG1366" i="1" s="1"/>
  <c r="J1366" i="1"/>
  <c r="AR1365" i="1"/>
  <c r="AP1365" i="1"/>
  <c r="AN1365" i="1"/>
  <c r="AM1365" i="1"/>
  <c r="L1365" i="1"/>
  <c r="K1365" i="1"/>
  <c r="N1365" i="1" s="1"/>
  <c r="O1365" i="1" s="1"/>
  <c r="AG1365" i="1" s="1"/>
  <c r="J1365" i="1"/>
  <c r="AR1364" i="1"/>
  <c r="AP1364" i="1"/>
  <c r="AN1364" i="1"/>
  <c r="AM1364" i="1"/>
  <c r="L1364" i="1"/>
  <c r="K1364" i="1"/>
  <c r="N1364" i="1" s="1"/>
  <c r="O1364" i="1" s="1"/>
  <c r="AG1364" i="1" s="1"/>
  <c r="J1364" i="1"/>
  <c r="AR1363" i="1"/>
  <c r="AP1363" i="1"/>
  <c r="AN1363" i="1"/>
  <c r="AM1363" i="1"/>
  <c r="L1363" i="1"/>
  <c r="K1363" i="1"/>
  <c r="N1363" i="1" s="1"/>
  <c r="O1363" i="1" s="1"/>
  <c r="AG1363" i="1" s="1"/>
  <c r="J1363" i="1"/>
  <c r="AR1362" i="1"/>
  <c r="AP1362" i="1"/>
  <c r="AN1362" i="1"/>
  <c r="AM1362" i="1"/>
  <c r="L1362" i="1"/>
  <c r="K1362" i="1"/>
  <c r="N1362" i="1" s="1"/>
  <c r="O1362" i="1" s="1"/>
  <c r="AG1362" i="1" s="1"/>
  <c r="J1362" i="1"/>
  <c r="AR1361" i="1"/>
  <c r="AP1361" i="1"/>
  <c r="AN1361" i="1"/>
  <c r="AM1361" i="1"/>
  <c r="L1361" i="1"/>
  <c r="K1361" i="1"/>
  <c r="N1361" i="1" s="1"/>
  <c r="O1361" i="1" s="1"/>
  <c r="AG1361" i="1" s="1"/>
  <c r="J1361" i="1"/>
  <c r="AR1360" i="1"/>
  <c r="AP1360" i="1"/>
  <c r="AN1360" i="1"/>
  <c r="AM1360" i="1"/>
  <c r="L1360" i="1"/>
  <c r="K1360" i="1"/>
  <c r="N1360" i="1" s="1"/>
  <c r="O1360" i="1" s="1"/>
  <c r="AG1360" i="1" s="1"/>
  <c r="J1360" i="1"/>
  <c r="AR1359" i="1"/>
  <c r="AP1359" i="1"/>
  <c r="AN1359" i="1"/>
  <c r="AM1359" i="1"/>
  <c r="L1359" i="1"/>
  <c r="K1359" i="1"/>
  <c r="N1359" i="1" s="1"/>
  <c r="O1359" i="1" s="1"/>
  <c r="AG1359" i="1" s="1"/>
  <c r="J1359" i="1"/>
  <c r="AR1358" i="1"/>
  <c r="AP1358" i="1"/>
  <c r="AN1358" i="1"/>
  <c r="AM1358" i="1"/>
  <c r="L1358" i="1"/>
  <c r="K1358" i="1"/>
  <c r="N1358" i="1" s="1"/>
  <c r="O1358" i="1" s="1"/>
  <c r="AG1358" i="1" s="1"/>
  <c r="J1358" i="1"/>
  <c r="AR1357" i="1"/>
  <c r="AP1357" i="1"/>
  <c r="AN1357" i="1"/>
  <c r="AM1357" i="1"/>
  <c r="L1357" i="1"/>
  <c r="K1357" i="1"/>
  <c r="N1357" i="1" s="1"/>
  <c r="O1357" i="1" s="1"/>
  <c r="AG1357" i="1" s="1"/>
  <c r="J1357" i="1"/>
  <c r="AR1356" i="1"/>
  <c r="AP1356" i="1"/>
  <c r="AN1356" i="1"/>
  <c r="AM1356" i="1"/>
  <c r="L1356" i="1"/>
  <c r="K1356" i="1"/>
  <c r="N1356" i="1" s="1"/>
  <c r="O1356" i="1" s="1"/>
  <c r="AG1356" i="1" s="1"/>
  <c r="J1356" i="1"/>
  <c r="AR1355" i="1"/>
  <c r="AP1355" i="1"/>
  <c r="AN1355" i="1"/>
  <c r="AM1355" i="1"/>
  <c r="L1355" i="1"/>
  <c r="K1355" i="1"/>
  <c r="N1355" i="1" s="1"/>
  <c r="O1355" i="1" s="1"/>
  <c r="AG1355" i="1" s="1"/>
  <c r="J1355" i="1"/>
  <c r="AR1354" i="1"/>
  <c r="AP1354" i="1"/>
  <c r="AN1354" i="1"/>
  <c r="AM1354" i="1"/>
  <c r="L1354" i="1"/>
  <c r="K1354" i="1"/>
  <c r="N1354" i="1" s="1"/>
  <c r="O1354" i="1" s="1"/>
  <c r="AG1354" i="1" s="1"/>
  <c r="J1354" i="1"/>
  <c r="AR1353" i="1"/>
  <c r="AP1353" i="1"/>
  <c r="AN1353" i="1"/>
  <c r="AM1353" i="1"/>
  <c r="L1353" i="1"/>
  <c r="K1353" i="1"/>
  <c r="J1353" i="1"/>
  <c r="N1353" i="1" s="1"/>
  <c r="O1353" i="1" s="1"/>
  <c r="AR1352" i="1"/>
  <c r="AP1352" i="1"/>
  <c r="AN1352" i="1"/>
  <c r="AM1352" i="1"/>
  <c r="N1352" i="1"/>
  <c r="O1352" i="1" s="1"/>
  <c r="L1352" i="1"/>
  <c r="K1352" i="1"/>
  <c r="J1352" i="1"/>
  <c r="AR1351" i="1"/>
  <c r="AP1351" i="1"/>
  <c r="AN1351" i="1"/>
  <c r="AM1351" i="1"/>
  <c r="L1351" i="1"/>
  <c r="K1351" i="1"/>
  <c r="J1351" i="1"/>
  <c r="N1351" i="1" s="1"/>
  <c r="O1351" i="1" s="1"/>
  <c r="AR1350" i="1"/>
  <c r="AP1350" i="1"/>
  <c r="AN1350" i="1"/>
  <c r="AM1350" i="1"/>
  <c r="L1350" i="1"/>
  <c r="K1350" i="1"/>
  <c r="N1350" i="1" s="1"/>
  <c r="O1350" i="1" s="1"/>
  <c r="J1350" i="1"/>
  <c r="AR1349" i="1"/>
  <c r="AP1349" i="1"/>
  <c r="AN1349" i="1"/>
  <c r="AM1349" i="1"/>
  <c r="L1349" i="1"/>
  <c r="K1349" i="1"/>
  <c r="J1349" i="1"/>
  <c r="N1349" i="1" s="1"/>
  <c r="O1349" i="1" s="1"/>
  <c r="AR1348" i="1"/>
  <c r="AP1348" i="1"/>
  <c r="AN1348" i="1"/>
  <c r="AM1348" i="1"/>
  <c r="L1348" i="1"/>
  <c r="K1348" i="1"/>
  <c r="J1348" i="1"/>
  <c r="N1348" i="1" s="1"/>
  <c r="O1348" i="1" s="1"/>
  <c r="AG1348" i="1" s="1"/>
  <c r="AR1347" i="1"/>
  <c r="AP1347" i="1"/>
  <c r="AN1347" i="1"/>
  <c r="AM1347" i="1"/>
  <c r="L1347" i="1"/>
  <c r="K1347" i="1"/>
  <c r="J1347" i="1"/>
  <c r="N1347" i="1" s="1"/>
  <c r="O1347" i="1" s="1"/>
  <c r="AG1347" i="1" s="1"/>
  <c r="AR1346" i="1"/>
  <c r="AP1346" i="1"/>
  <c r="AN1346" i="1"/>
  <c r="AM1346" i="1"/>
  <c r="N1346" i="1"/>
  <c r="O1346" i="1" s="1"/>
  <c r="L1346" i="1"/>
  <c r="K1346" i="1"/>
  <c r="J1346" i="1"/>
  <c r="AR1345" i="1"/>
  <c r="AP1345" i="1"/>
  <c r="AN1345" i="1"/>
  <c r="AM1345" i="1"/>
  <c r="L1345" i="1"/>
  <c r="K1345" i="1"/>
  <c r="J1345" i="1"/>
  <c r="N1345" i="1" s="1"/>
  <c r="O1345" i="1" s="1"/>
  <c r="AR1344" i="1"/>
  <c r="AP1344" i="1"/>
  <c r="AN1344" i="1"/>
  <c r="AM1344" i="1"/>
  <c r="L1344" i="1"/>
  <c r="K1344" i="1"/>
  <c r="J1344" i="1"/>
  <c r="N1344" i="1" s="1"/>
  <c r="O1344" i="1" s="1"/>
  <c r="AG1344" i="1" s="1"/>
  <c r="AR1343" i="1"/>
  <c r="AP1343" i="1"/>
  <c r="AN1343" i="1"/>
  <c r="AM1343" i="1"/>
  <c r="L1343" i="1"/>
  <c r="K1343" i="1"/>
  <c r="N1343" i="1" s="1"/>
  <c r="O1343" i="1" s="1"/>
  <c r="J1343" i="1"/>
  <c r="AR1342" i="1"/>
  <c r="AP1342" i="1"/>
  <c r="AN1342" i="1"/>
  <c r="AM1342" i="1"/>
  <c r="L1342" i="1"/>
  <c r="K1342" i="1"/>
  <c r="N1342" i="1" s="1"/>
  <c r="O1342" i="1" s="1"/>
  <c r="AG1342" i="1" s="1"/>
  <c r="J1342" i="1"/>
  <c r="AR1341" i="1"/>
  <c r="AP1341" i="1"/>
  <c r="AN1341" i="1"/>
  <c r="AM1341" i="1"/>
  <c r="L1341" i="1"/>
  <c r="K1341" i="1"/>
  <c r="N1341" i="1" s="1"/>
  <c r="O1341" i="1" s="1"/>
  <c r="AG1341" i="1" s="1"/>
  <c r="J1341" i="1"/>
  <c r="AR1340" i="1"/>
  <c r="AP1340" i="1"/>
  <c r="AN1340" i="1"/>
  <c r="AM1340" i="1"/>
  <c r="L1340" i="1"/>
  <c r="K1340" i="1"/>
  <c r="N1340" i="1" s="1"/>
  <c r="O1340" i="1" s="1"/>
  <c r="AG1340" i="1" s="1"/>
  <c r="J1340" i="1"/>
  <c r="AR1339" i="1"/>
  <c r="AP1339" i="1"/>
  <c r="AN1339" i="1"/>
  <c r="AM1339" i="1"/>
  <c r="L1339" i="1"/>
  <c r="K1339" i="1"/>
  <c r="N1339" i="1" s="1"/>
  <c r="O1339" i="1" s="1"/>
  <c r="AG1339" i="1" s="1"/>
  <c r="J1339" i="1"/>
  <c r="AR1338" i="1"/>
  <c r="AP1338" i="1"/>
  <c r="AN1338" i="1"/>
  <c r="AM1338" i="1"/>
  <c r="L1338" i="1"/>
  <c r="K1338" i="1"/>
  <c r="N1338" i="1" s="1"/>
  <c r="O1338" i="1" s="1"/>
  <c r="AG1338" i="1" s="1"/>
  <c r="J1338" i="1"/>
  <c r="AR1337" i="1"/>
  <c r="AP1337" i="1"/>
  <c r="AN1337" i="1"/>
  <c r="AM1337" i="1"/>
  <c r="L1337" i="1"/>
  <c r="K1337" i="1"/>
  <c r="N1337" i="1" s="1"/>
  <c r="O1337" i="1" s="1"/>
  <c r="AG1337" i="1" s="1"/>
  <c r="J1337" i="1"/>
  <c r="AR1336" i="1"/>
  <c r="AP1336" i="1"/>
  <c r="AN1336" i="1"/>
  <c r="AM1336" i="1"/>
  <c r="L1336" i="1"/>
  <c r="K1336" i="1"/>
  <c r="N1336" i="1" s="1"/>
  <c r="O1336" i="1" s="1"/>
  <c r="AG1336" i="1" s="1"/>
  <c r="J1336" i="1"/>
  <c r="AR1335" i="1"/>
  <c r="AP1335" i="1"/>
  <c r="AN1335" i="1"/>
  <c r="AM1335" i="1"/>
  <c r="L1335" i="1"/>
  <c r="K1335" i="1"/>
  <c r="N1335" i="1" s="1"/>
  <c r="O1335" i="1" s="1"/>
  <c r="AG1335" i="1" s="1"/>
  <c r="J1335" i="1"/>
  <c r="AR1334" i="1"/>
  <c r="AP1334" i="1"/>
  <c r="AN1334" i="1"/>
  <c r="AM1334" i="1"/>
  <c r="L1334" i="1"/>
  <c r="K1334" i="1"/>
  <c r="J1334" i="1"/>
  <c r="N1334" i="1" s="1"/>
  <c r="O1334" i="1" s="1"/>
  <c r="AR1333" i="1"/>
  <c r="AP1333" i="1"/>
  <c r="AN1333" i="1"/>
  <c r="AM1333" i="1"/>
  <c r="L1333" i="1"/>
  <c r="K1333" i="1"/>
  <c r="J1333" i="1"/>
  <c r="N1333" i="1" s="1"/>
  <c r="O1333" i="1" s="1"/>
  <c r="AG1333" i="1" s="1"/>
  <c r="AR1332" i="1"/>
  <c r="AP1332" i="1"/>
  <c r="AN1332" i="1"/>
  <c r="AM1332" i="1"/>
  <c r="L1332" i="1"/>
  <c r="K1332" i="1"/>
  <c r="J1332" i="1"/>
  <c r="N1332" i="1" s="1"/>
  <c r="O1332" i="1" s="1"/>
  <c r="AG1332" i="1" s="1"/>
  <c r="AR1331" i="1"/>
  <c r="AP1331" i="1"/>
  <c r="AN1331" i="1"/>
  <c r="AM1331" i="1"/>
  <c r="L1331" i="1"/>
  <c r="K1331" i="1"/>
  <c r="J1331" i="1"/>
  <c r="N1331" i="1" s="1"/>
  <c r="O1331" i="1" s="1"/>
  <c r="AG1331" i="1" s="1"/>
  <c r="AR1330" i="1"/>
  <c r="AP1330" i="1"/>
  <c r="AN1330" i="1"/>
  <c r="AM1330" i="1"/>
  <c r="L1330" i="1"/>
  <c r="K1330" i="1"/>
  <c r="J1330" i="1"/>
  <c r="N1330" i="1" s="1"/>
  <c r="O1330" i="1" s="1"/>
  <c r="AG1330" i="1" s="1"/>
  <c r="AR1329" i="1"/>
  <c r="AP1329" i="1"/>
  <c r="AN1329" i="1"/>
  <c r="AM1329" i="1"/>
  <c r="L1329" i="1"/>
  <c r="K1329" i="1"/>
  <c r="J1329" i="1"/>
  <c r="AR1328" i="1"/>
  <c r="AP1328" i="1"/>
  <c r="AN1328" i="1"/>
  <c r="AM1328" i="1"/>
  <c r="L1328" i="1"/>
  <c r="K1328" i="1"/>
  <c r="J1328" i="1"/>
  <c r="N1328" i="1" s="1"/>
  <c r="O1328" i="1" s="1"/>
  <c r="AG1328" i="1" s="1"/>
  <c r="AR1327" i="1"/>
  <c r="AP1327" i="1"/>
  <c r="AN1327" i="1"/>
  <c r="AM1327" i="1"/>
  <c r="L1327" i="1"/>
  <c r="K1327" i="1"/>
  <c r="J1327" i="1"/>
  <c r="AR1326" i="1"/>
  <c r="AP1326" i="1"/>
  <c r="AN1326" i="1"/>
  <c r="AM1326" i="1"/>
  <c r="L1326" i="1"/>
  <c r="K1326" i="1"/>
  <c r="J1326" i="1"/>
  <c r="N1326" i="1" s="1"/>
  <c r="O1326" i="1" s="1"/>
  <c r="AG1326" i="1" s="1"/>
  <c r="AR1325" i="1"/>
  <c r="AP1325" i="1"/>
  <c r="AN1325" i="1"/>
  <c r="AM1325" i="1"/>
  <c r="L1325" i="1"/>
  <c r="K1325" i="1"/>
  <c r="J1325" i="1"/>
  <c r="AR1324" i="1"/>
  <c r="AP1324" i="1"/>
  <c r="AN1324" i="1"/>
  <c r="AM1324" i="1"/>
  <c r="L1324" i="1"/>
  <c r="K1324" i="1"/>
  <c r="J1324" i="1"/>
  <c r="N1324" i="1" s="1"/>
  <c r="O1324" i="1" s="1"/>
  <c r="AG1324" i="1" s="1"/>
  <c r="AR1323" i="1"/>
  <c r="AP1323" i="1"/>
  <c r="AN1323" i="1"/>
  <c r="AM1323" i="1"/>
  <c r="L1323" i="1"/>
  <c r="K1323" i="1"/>
  <c r="J1323" i="1"/>
  <c r="AR1322" i="1"/>
  <c r="AP1322" i="1"/>
  <c r="AN1322" i="1"/>
  <c r="AM1322" i="1"/>
  <c r="L1322" i="1"/>
  <c r="K1322" i="1"/>
  <c r="J1322" i="1"/>
  <c r="N1322" i="1" s="1"/>
  <c r="O1322" i="1" s="1"/>
  <c r="AG1322" i="1" s="1"/>
  <c r="AR1321" i="1"/>
  <c r="AP1321" i="1"/>
  <c r="AN1321" i="1"/>
  <c r="AM1321" i="1"/>
  <c r="L1321" i="1"/>
  <c r="K1321" i="1"/>
  <c r="J1321" i="1"/>
  <c r="AR1320" i="1"/>
  <c r="AP1320" i="1"/>
  <c r="AN1320" i="1"/>
  <c r="AM1320" i="1"/>
  <c r="L1320" i="1"/>
  <c r="K1320" i="1"/>
  <c r="J1320" i="1"/>
  <c r="N1320" i="1" s="1"/>
  <c r="O1320" i="1" s="1"/>
  <c r="AG1320" i="1" s="1"/>
  <c r="AR1319" i="1"/>
  <c r="AP1319" i="1"/>
  <c r="AN1319" i="1"/>
  <c r="AM1319" i="1"/>
  <c r="L1319" i="1"/>
  <c r="K1319" i="1"/>
  <c r="J1319" i="1"/>
  <c r="AR1318" i="1"/>
  <c r="AP1318" i="1"/>
  <c r="AN1318" i="1"/>
  <c r="AM1318" i="1"/>
  <c r="L1318" i="1"/>
  <c r="K1318" i="1"/>
  <c r="J1318" i="1"/>
  <c r="N1318" i="1" s="1"/>
  <c r="O1318" i="1" s="1"/>
  <c r="AG1318" i="1" s="1"/>
  <c r="AR1317" i="1"/>
  <c r="AP1317" i="1"/>
  <c r="AN1317" i="1"/>
  <c r="AM1317" i="1"/>
  <c r="L1317" i="1"/>
  <c r="K1317" i="1"/>
  <c r="J1317" i="1"/>
  <c r="AR1316" i="1"/>
  <c r="AP1316" i="1"/>
  <c r="AN1316" i="1"/>
  <c r="AM1316" i="1"/>
  <c r="L1316" i="1"/>
  <c r="K1316" i="1"/>
  <c r="J1316" i="1"/>
  <c r="N1316" i="1" s="1"/>
  <c r="O1316" i="1" s="1"/>
  <c r="AG1316" i="1" s="1"/>
  <c r="AR1315" i="1"/>
  <c r="AP1315" i="1"/>
  <c r="AN1315" i="1"/>
  <c r="AM1315" i="1"/>
  <c r="L1315" i="1"/>
  <c r="K1315" i="1"/>
  <c r="J1315" i="1"/>
  <c r="AR1314" i="1"/>
  <c r="AP1314" i="1"/>
  <c r="AN1314" i="1"/>
  <c r="AM1314" i="1"/>
  <c r="L1314" i="1"/>
  <c r="K1314" i="1"/>
  <c r="J1314" i="1"/>
  <c r="N1314" i="1" s="1"/>
  <c r="O1314" i="1" s="1"/>
  <c r="AG1314" i="1" s="1"/>
  <c r="AR1313" i="1"/>
  <c r="AP1313" i="1"/>
  <c r="AN1313" i="1"/>
  <c r="AM1313" i="1"/>
  <c r="L1313" i="1"/>
  <c r="K1313" i="1"/>
  <c r="J1313" i="1"/>
  <c r="AR1312" i="1"/>
  <c r="AP1312" i="1"/>
  <c r="AN1312" i="1"/>
  <c r="AM1312" i="1"/>
  <c r="L1312" i="1"/>
  <c r="K1312" i="1"/>
  <c r="J1312" i="1"/>
  <c r="N1312" i="1" s="1"/>
  <c r="O1312" i="1" s="1"/>
  <c r="AG1312" i="1" s="1"/>
  <c r="AR1311" i="1"/>
  <c r="AP1311" i="1"/>
  <c r="AN1311" i="1"/>
  <c r="AM1311" i="1"/>
  <c r="L1311" i="1"/>
  <c r="K1311" i="1"/>
  <c r="J1311" i="1"/>
  <c r="AR1310" i="1"/>
  <c r="AP1310" i="1"/>
  <c r="AN1310" i="1"/>
  <c r="AM1310" i="1"/>
  <c r="L1310" i="1"/>
  <c r="K1310" i="1"/>
  <c r="J1310" i="1"/>
  <c r="N1310" i="1" s="1"/>
  <c r="O1310" i="1" s="1"/>
  <c r="AG1310" i="1" s="1"/>
  <c r="AR1309" i="1"/>
  <c r="AP1309" i="1"/>
  <c r="AN1309" i="1"/>
  <c r="AM1309" i="1"/>
  <c r="L1309" i="1"/>
  <c r="K1309" i="1"/>
  <c r="J1309" i="1"/>
  <c r="AR1308" i="1"/>
  <c r="AP1308" i="1"/>
  <c r="AN1308" i="1"/>
  <c r="AM1308" i="1"/>
  <c r="L1308" i="1"/>
  <c r="K1308" i="1"/>
  <c r="J1308" i="1"/>
  <c r="N1308" i="1" s="1"/>
  <c r="O1308" i="1" s="1"/>
  <c r="AG1308" i="1" s="1"/>
  <c r="AR1307" i="1"/>
  <c r="AP1307" i="1"/>
  <c r="AN1307" i="1"/>
  <c r="AM1307" i="1"/>
  <c r="L1307" i="1"/>
  <c r="K1307" i="1"/>
  <c r="J1307" i="1"/>
  <c r="AR1306" i="1"/>
  <c r="AP1306" i="1"/>
  <c r="AN1306" i="1"/>
  <c r="AM1306" i="1"/>
  <c r="L1306" i="1"/>
  <c r="K1306" i="1"/>
  <c r="J1306" i="1"/>
  <c r="N1306" i="1" s="1"/>
  <c r="O1306" i="1" s="1"/>
  <c r="AG1306" i="1" s="1"/>
  <c r="AR1305" i="1"/>
  <c r="AP1305" i="1"/>
  <c r="AN1305" i="1"/>
  <c r="AM1305" i="1"/>
  <c r="L1305" i="1"/>
  <c r="K1305" i="1"/>
  <c r="J1305" i="1"/>
  <c r="AR1304" i="1"/>
  <c r="AP1304" i="1"/>
  <c r="AN1304" i="1"/>
  <c r="AM1304" i="1"/>
  <c r="L1304" i="1"/>
  <c r="K1304" i="1"/>
  <c r="J1304" i="1"/>
  <c r="N1304" i="1" s="1"/>
  <c r="O1304" i="1" s="1"/>
  <c r="AG1304" i="1" s="1"/>
  <c r="AR1303" i="1"/>
  <c r="AP1303" i="1"/>
  <c r="AN1303" i="1"/>
  <c r="AM1303" i="1"/>
  <c r="L1303" i="1"/>
  <c r="K1303" i="1"/>
  <c r="J1303" i="1"/>
  <c r="AR1302" i="1"/>
  <c r="AP1302" i="1"/>
  <c r="AN1302" i="1"/>
  <c r="AM1302" i="1"/>
  <c r="L1302" i="1"/>
  <c r="K1302" i="1"/>
  <c r="J1302" i="1"/>
  <c r="N1302" i="1" s="1"/>
  <c r="O1302" i="1" s="1"/>
  <c r="AG1302" i="1" s="1"/>
  <c r="AR1301" i="1"/>
  <c r="AP1301" i="1"/>
  <c r="AN1301" i="1"/>
  <c r="AM1301" i="1"/>
  <c r="L1301" i="1"/>
  <c r="K1301" i="1"/>
  <c r="J1301" i="1"/>
  <c r="AR1300" i="1"/>
  <c r="AP1300" i="1"/>
  <c r="AN1300" i="1"/>
  <c r="AM1300" i="1"/>
  <c r="L1300" i="1"/>
  <c r="K1300" i="1"/>
  <c r="J1300" i="1"/>
  <c r="N1300" i="1" s="1"/>
  <c r="O1300" i="1" s="1"/>
  <c r="AG1300" i="1" s="1"/>
  <c r="AR1299" i="1"/>
  <c r="AP1299" i="1"/>
  <c r="AN1299" i="1"/>
  <c r="AM1299" i="1"/>
  <c r="L1299" i="1"/>
  <c r="K1299" i="1"/>
  <c r="J1299" i="1"/>
  <c r="AR1298" i="1"/>
  <c r="AP1298" i="1"/>
  <c r="AN1298" i="1"/>
  <c r="AM1298" i="1"/>
  <c r="L1298" i="1"/>
  <c r="K1298" i="1"/>
  <c r="J1298" i="1"/>
  <c r="N1298" i="1" s="1"/>
  <c r="O1298" i="1" s="1"/>
  <c r="AG1298" i="1" s="1"/>
  <c r="AR1297" i="1"/>
  <c r="AP1297" i="1"/>
  <c r="AN1297" i="1"/>
  <c r="AM1297" i="1"/>
  <c r="L1297" i="1"/>
  <c r="K1297" i="1"/>
  <c r="J1297" i="1"/>
  <c r="AR1296" i="1"/>
  <c r="AP1296" i="1"/>
  <c r="AN1296" i="1"/>
  <c r="AM1296" i="1"/>
  <c r="L1296" i="1"/>
  <c r="K1296" i="1"/>
  <c r="J1296" i="1"/>
  <c r="N1296" i="1" s="1"/>
  <c r="O1296" i="1" s="1"/>
  <c r="AG1296" i="1" s="1"/>
  <c r="AR1295" i="1"/>
  <c r="AP1295" i="1"/>
  <c r="AN1295" i="1"/>
  <c r="AM1295" i="1"/>
  <c r="L1295" i="1"/>
  <c r="K1295" i="1"/>
  <c r="J1295" i="1"/>
  <c r="AR1294" i="1"/>
  <c r="AP1294" i="1"/>
  <c r="AN1294" i="1"/>
  <c r="AM1294" i="1"/>
  <c r="L1294" i="1"/>
  <c r="K1294" i="1"/>
  <c r="J1294" i="1"/>
  <c r="N1294" i="1" s="1"/>
  <c r="O1294" i="1" s="1"/>
  <c r="AG1294" i="1" s="1"/>
  <c r="AR1293" i="1"/>
  <c r="AP1293" i="1"/>
  <c r="AN1293" i="1"/>
  <c r="AM1293" i="1"/>
  <c r="L1293" i="1"/>
  <c r="K1293" i="1"/>
  <c r="J1293" i="1"/>
  <c r="AR1292" i="1"/>
  <c r="AP1292" i="1"/>
  <c r="AN1292" i="1"/>
  <c r="AM1292" i="1"/>
  <c r="L1292" i="1"/>
  <c r="K1292" i="1"/>
  <c r="J1292" i="1"/>
  <c r="N1292" i="1" s="1"/>
  <c r="O1292" i="1" s="1"/>
  <c r="AG1292" i="1" s="1"/>
  <c r="AR1291" i="1"/>
  <c r="AP1291" i="1"/>
  <c r="AN1291" i="1"/>
  <c r="AM1291" i="1"/>
  <c r="L1291" i="1"/>
  <c r="K1291" i="1"/>
  <c r="J1291" i="1"/>
  <c r="AR1290" i="1"/>
  <c r="AP1290" i="1"/>
  <c r="AN1290" i="1"/>
  <c r="AM1290" i="1"/>
  <c r="L1290" i="1"/>
  <c r="K1290" i="1"/>
  <c r="J1290" i="1"/>
  <c r="AR1289" i="1"/>
  <c r="AP1289" i="1"/>
  <c r="AN1289" i="1"/>
  <c r="AM1289" i="1"/>
  <c r="L1289" i="1"/>
  <c r="K1289" i="1"/>
  <c r="J1289" i="1"/>
  <c r="N1289" i="1" s="1"/>
  <c r="O1289" i="1" s="1"/>
  <c r="AG1289" i="1" s="1"/>
  <c r="AR1288" i="1"/>
  <c r="AP1288" i="1"/>
  <c r="AN1288" i="1"/>
  <c r="AM1288" i="1"/>
  <c r="L1288" i="1"/>
  <c r="K1288" i="1"/>
  <c r="J1288" i="1"/>
  <c r="AR1287" i="1"/>
  <c r="AP1287" i="1"/>
  <c r="AN1287" i="1"/>
  <c r="AM1287" i="1"/>
  <c r="L1287" i="1"/>
  <c r="K1287" i="1"/>
  <c r="J1287" i="1"/>
  <c r="AR1286" i="1"/>
  <c r="AP1286" i="1"/>
  <c r="AN1286" i="1"/>
  <c r="AM1286" i="1"/>
  <c r="L1286" i="1"/>
  <c r="K1286" i="1"/>
  <c r="J1286" i="1"/>
  <c r="AR1285" i="1"/>
  <c r="AP1285" i="1"/>
  <c r="AN1285" i="1"/>
  <c r="AM1285" i="1"/>
  <c r="L1285" i="1"/>
  <c r="K1285" i="1"/>
  <c r="N1285" i="1" s="1"/>
  <c r="O1285" i="1" s="1"/>
  <c r="AG1285" i="1" s="1"/>
  <c r="J1285" i="1"/>
  <c r="AR1284" i="1"/>
  <c r="AP1284" i="1"/>
  <c r="AN1284" i="1"/>
  <c r="AM1284" i="1"/>
  <c r="L1284" i="1"/>
  <c r="K1284" i="1"/>
  <c r="N1284" i="1" s="1"/>
  <c r="O1284" i="1" s="1"/>
  <c r="AG1284" i="1" s="1"/>
  <c r="J1284" i="1"/>
  <c r="AR1283" i="1"/>
  <c r="AP1283" i="1"/>
  <c r="AN1283" i="1"/>
  <c r="AM1283" i="1"/>
  <c r="L1283" i="1"/>
  <c r="K1283" i="1"/>
  <c r="J1283" i="1"/>
  <c r="N1283" i="1" s="1"/>
  <c r="O1283" i="1" s="1"/>
  <c r="AR1282" i="1"/>
  <c r="AP1282" i="1"/>
  <c r="AN1282" i="1"/>
  <c r="AM1282" i="1"/>
  <c r="L1282" i="1"/>
  <c r="K1282" i="1"/>
  <c r="J1282" i="1"/>
  <c r="N1282" i="1" s="1"/>
  <c r="O1282" i="1" s="1"/>
  <c r="AG1282" i="1" s="1"/>
  <c r="AR1281" i="1"/>
  <c r="AP1281" i="1"/>
  <c r="AN1281" i="1"/>
  <c r="AM1281" i="1"/>
  <c r="L1281" i="1"/>
  <c r="K1281" i="1"/>
  <c r="J1281" i="1"/>
  <c r="N1281" i="1" s="1"/>
  <c r="O1281" i="1" s="1"/>
  <c r="AG1281" i="1" s="1"/>
  <c r="AR1280" i="1"/>
  <c r="AP1280" i="1"/>
  <c r="AN1280" i="1"/>
  <c r="AM1280" i="1"/>
  <c r="L1280" i="1"/>
  <c r="K1280" i="1"/>
  <c r="J1280" i="1"/>
  <c r="N1280" i="1" s="1"/>
  <c r="O1280" i="1" s="1"/>
  <c r="AG1280" i="1" s="1"/>
  <c r="AR1279" i="1"/>
  <c r="AP1279" i="1"/>
  <c r="AN1279" i="1"/>
  <c r="AM1279" i="1"/>
  <c r="N1279" i="1"/>
  <c r="O1279" i="1" s="1"/>
  <c r="L1279" i="1"/>
  <c r="K1279" i="1"/>
  <c r="J1279" i="1"/>
  <c r="AR1278" i="1"/>
  <c r="AP1278" i="1"/>
  <c r="AN1278" i="1"/>
  <c r="AM1278" i="1"/>
  <c r="N1278" i="1"/>
  <c r="O1278" i="1" s="1"/>
  <c r="AG1278" i="1" s="1"/>
  <c r="L1278" i="1"/>
  <c r="K1278" i="1"/>
  <c r="J1278" i="1"/>
  <c r="AR1277" i="1"/>
  <c r="AP1277" i="1"/>
  <c r="AN1277" i="1"/>
  <c r="AM1277" i="1"/>
  <c r="L1277" i="1"/>
  <c r="K1277" i="1"/>
  <c r="J1277" i="1"/>
  <c r="N1277" i="1" s="1"/>
  <c r="O1277" i="1" s="1"/>
  <c r="AR1276" i="1"/>
  <c r="AP1276" i="1"/>
  <c r="AN1276" i="1"/>
  <c r="AM1276" i="1"/>
  <c r="L1276" i="1"/>
  <c r="K1276" i="1"/>
  <c r="N1276" i="1" s="1"/>
  <c r="O1276" i="1" s="1"/>
  <c r="J1276" i="1"/>
  <c r="AR1275" i="1"/>
  <c r="AP1275" i="1"/>
  <c r="AN1275" i="1"/>
  <c r="AM1275" i="1"/>
  <c r="L1275" i="1"/>
  <c r="K1275" i="1"/>
  <c r="J1275" i="1"/>
  <c r="N1275" i="1" s="1"/>
  <c r="O1275" i="1" s="1"/>
  <c r="AR1274" i="1"/>
  <c r="AP1274" i="1"/>
  <c r="AN1274" i="1"/>
  <c r="AM1274" i="1"/>
  <c r="L1274" i="1"/>
  <c r="K1274" i="1"/>
  <c r="J1274" i="1"/>
  <c r="N1274" i="1" s="1"/>
  <c r="O1274" i="1" s="1"/>
  <c r="AG1274" i="1" s="1"/>
  <c r="AR1273" i="1"/>
  <c r="AP1273" i="1"/>
  <c r="AN1273" i="1"/>
  <c r="AM1273" i="1"/>
  <c r="N1273" i="1"/>
  <c r="O1273" i="1" s="1"/>
  <c r="L1273" i="1"/>
  <c r="K1273" i="1"/>
  <c r="J1273" i="1"/>
  <c r="AR1272" i="1"/>
  <c r="AP1272" i="1"/>
  <c r="AN1272" i="1"/>
  <c r="AM1272" i="1"/>
  <c r="L1272" i="1"/>
  <c r="K1272" i="1"/>
  <c r="J1272" i="1"/>
  <c r="N1272" i="1" s="1"/>
  <c r="O1272" i="1" s="1"/>
  <c r="AR1271" i="1"/>
  <c r="AP1271" i="1"/>
  <c r="AN1271" i="1"/>
  <c r="AM1271" i="1"/>
  <c r="L1271" i="1"/>
  <c r="K1271" i="1"/>
  <c r="J1271" i="1"/>
  <c r="N1271" i="1" s="1"/>
  <c r="O1271" i="1" s="1"/>
  <c r="AG1271" i="1" s="1"/>
  <c r="AR1270" i="1"/>
  <c r="AP1270" i="1"/>
  <c r="AN1270" i="1"/>
  <c r="AM1270" i="1"/>
  <c r="L1270" i="1"/>
  <c r="K1270" i="1"/>
  <c r="J1270" i="1"/>
  <c r="N1270" i="1" s="1"/>
  <c r="O1270" i="1" s="1"/>
  <c r="AG1270" i="1" s="1"/>
  <c r="AR1269" i="1"/>
  <c r="AP1269" i="1"/>
  <c r="AN1269" i="1"/>
  <c r="AM1269" i="1"/>
  <c r="L1269" i="1"/>
  <c r="K1269" i="1"/>
  <c r="J1269" i="1"/>
  <c r="N1269" i="1" s="1"/>
  <c r="O1269" i="1" s="1"/>
  <c r="AG1269" i="1" s="1"/>
  <c r="AR1268" i="1"/>
  <c r="AP1268" i="1"/>
  <c r="AN1268" i="1"/>
  <c r="AM1268" i="1"/>
  <c r="L1268" i="1"/>
  <c r="K1268" i="1"/>
  <c r="J1268" i="1"/>
  <c r="N1268" i="1" s="1"/>
  <c r="O1268" i="1" s="1"/>
  <c r="AG1268" i="1" s="1"/>
  <c r="AR1267" i="1"/>
  <c r="AP1267" i="1"/>
  <c r="AN1267" i="1"/>
  <c r="AM1267" i="1"/>
  <c r="L1267" i="1"/>
  <c r="K1267" i="1"/>
  <c r="J1267" i="1"/>
  <c r="N1267" i="1" s="1"/>
  <c r="O1267" i="1" s="1"/>
  <c r="AG1267" i="1" s="1"/>
  <c r="AR1266" i="1"/>
  <c r="AP1266" i="1"/>
  <c r="AN1266" i="1"/>
  <c r="AM1266" i="1"/>
  <c r="L1266" i="1"/>
  <c r="K1266" i="1"/>
  <c r="N1266" i="1" s="1"/>
  <c r="O1266" i="1" s="1"/>
  <c r="J1266" i="1"/>
  <c r="AR1265" i="1"/>
  <c r="AP1265" i="1"/>
  <c r="AN1265" i="1"/>
  <c r="AM1265" i="1"/>
  <c r="L1265" i="1"/>
  <c r="K1265" i="1"/>
  <c r="N1265" i="1" s="1"/>
  <c r="O1265" i="1" s="1"/>
  <c r="AG1265" i="1" s="1"/>
  <c r="J1265" i="1"/>
  <c r="AR1264" i="1"/>
  <c r="AP1264" i="1"/>
  <c r="AN1264" i="1"/>
  <c r="AM1264" i="1"/>
  <c r="L1264" i="1"/>
  <c r="K1264" i="1"/>
  <c r="J1264" i="1"/>
  <c r="N1264" i="1" s="1"/>
  <c r="O1264" i="1" s="1"/>
  <c r="AR1263" i="1"/>
  <c r="AP1263" i="1"/>
  <c r="AN1263" i="1"/>
  <c r="AM1263" i="1"/>
  <c r="N1263" i="1"/>
  <c r="O1263" i="1" s="1"/>
  <c r="L1263" i="1"/>
  <c r="K1263" i="1"/>
  <c r="J1263" i="1"/>
  <c r="AR1262" i="1"/>
  <c r="AP1262" i="1"/>
  <c r="AN1262" i="1"/>
  <c r="AM1262" i="1"/>
  <c r="L1262" i="1"/>
  <c r="K1262" i="1"/>
  <c r="J1262" i="1"/>
  <c r="N1262" i="1" s="1"/>
  <c r="O1262" i="1" s="1"/>
  <c r="AR1261" i="1"/>
  <c r="AP1261" i="1"/>
  <c r="AN1261" i="1"/>
  <c r="AM1261" i="1"/>
  <c r="L1261" i="1"/>
  <c r="K1261" i="1"/>
  <c r="N1261" i="1" s="1"/>
  <c r="O1261" i="1" s="1"/>
  <c r="J1261" i="1"/>
  <c r="AR1260" i="1"/>
  <c r="AP1260" i="1"/>
  <c r="AN1260" i="1"/>
  <c r="AM1260" i="1"/>
  <c r="L1260" i="1"/>
  <c r="K1260" i="1"/>
  <c r="N1260" i="1" s="1"/>
  <c r="O1260" i="1" s="1"/>
  <c r="AG1260" i="1" s="1"/>
  <c r="J1260" i="1"/>
  <c r="AR1259" i="1"/>
  <c r="AP1259" i="1"/>
  <c r="AN1259" i="1"/>
  <c r="AM1259" i="1"/>
  <c r="L1259" i="1"/>
  <c r="K1259" i="1"/>
  <c r="N1259" i="1" s="1"/>
  <c r="O1259" i="1" s="1"/>
  <c r="AG1259" i="1" s="1"/>
  <c r="J1259" i="1"/>
  <c r="AR1258" i="1"/>
  <c r="AP1258" i="1"/>
  <c r="AN1258" i="1"/>
  <c r="AM1258" i="1"/>
  <c r="L1258" i="1"/>
  <c r="K1258" i="1"/>
  <c r="N1258" i="1" s="1"/>
  <c r="O1258" i="1" s="1"/>
  <c r="AG1258" i="1" s="1"/>
  <c r="J1258" i="1"/>
  <c r="AR1257" i="1"/>
  <c r="AP1257" i="1"/>
  <c r="AN1257" i="1"/>
  <c r="AM1257" i="1"/>
  <c r="L1257" i="1"/>
  <c r="K1257" i="1"/>
  <c r="N1257" i="1" s="1"/>
  <c r="O1257" i="1" s="1"/>
  <c r="AG1257" i="1" s="1"/>
  <c r="J1257" i="1"/>
  <c r="AR1256" i="1"/>
  <c r="AP1256" i="1"/>
  <c r="AN1256" i="1"/>
  <c r="AM1256" i="1"/>
  <c r="L1256" i="1"/>
  <c r="K1256" i="1"/>
  <c r="J1256" i="1"/>
  <c r="N1256" i="1" s="1"/>
  <c r="O1256" i="1" s="1"/>
  <c r="AR1255" i="1"/>
  <c r="AP1255" i="1"/>
  <c r="AN1255" i="1"/>
  <c r="AM1255" i="1"/>
  <c r="L1255" i="1"/>
  <c r="K1255" i="1"/>
  <c r="J1255" i="1"/>
  <c r="N1255" i="1" s="1"/>
  <c r="O1255" i="1" s="1"/>
  <c r="AG1255" i="1" s="1"/>
  <c r="AR1254" i="1"/>
  <c r="AP1254" i="1"/>
  <c r="AN1254" i="1"/>
  <c r="AM1254" i="1"/>
  <c r="L1254" i="1"/>
  <c r="K1254" i="1"/>
  <c r="J1254" i="1"/>
  <c r="N1254" i="1" s="1"/>
  <c r="O1254" i="1" s="1"/>
  <c r="AG1254" i="1" s="1"/>
  <c r="AR1253" i="1"/>
  <c r="AP1253" i="1"/>
  <c r="AN1253" i="1"/>
  <c r="AM1253" i="1"/>
  <c r="L1253" i="1"/>
  <c r="K1253" i="1"/>
  <c r="J1253" i="1"/>
  <c r="N1253" i="1" s="1"/>
  <c r="O1253" i="1" s="1"/>
  <c r="AG1253" i="1" s="1"/>
  <c r="AR1252" i="1"/>
  <c r="AP1252" i="1"/>
  <c r="AN1252" i="1"/>
  <c r="AM1252" i="1"/>
  <c r="N1252" i="1"/>
  <c r="O1252" i="1" s="1"/>
  <c r="L1252" i="1"/>
  <c r="K1252" i="1"/>
  <c r="J1252" i="1"/>
  <c r="AR1251" i="1"/>
  <c r="AP1251" i="1"/>
  <c r="AN1251" i="1"/>
  <c r="AM1251" i="1"/>
  <c r="L1251" i="1"/>
  <c r="K1251" i="1"/>
  <c r="J1251" i="1"/>
  <c r="N1251" i="1" s="1"/>
  <c r="O1251" i="1" s="1"/>
  <c r="AR1250" i="1"/>
  <c r="AP1250" i="1"/>
  <c r="AN1250" i="1"/>
  <c r="AM1250" i="1"/>
  <c r="L1250" i="1"/>
  <c r="K1250" i="1"/>
  <c r="N1250" i="1" s="1"/>
  <c r="O1250" i="1" s="1"/>
  <c r="J1250" i="1"/>
  <c r="AR1249" i="1"/>
  <c r="AP1249" i="1"/>
  <c r="AN1249" i="1"/>
  <c r="AM1249" i="1"/>
  <c r="L1249" i="1"/>
  <c r="K1249" i="1"/>
  <c r="N1249" i="1" s="1"/>
  <c r="O1249" i="1" s="1"/>
  <c r="AG1249" i="1" s="1"/>
  <c r="J1249" i="1"/>
  <c r="AR1248" i="1"/>
  <c r="AP1248" i="1"/>
  <c r="AN1248" i="1"/>
  <c r="AM1248" i="1"/>
  <c r="L1248" i="1"/>
  <c r="K1248" i="1"/>
  <c r="N1248" i="1" s="1"/>
  <c r="O1248" i="1" s="1"/>
  <c r="AG1248" i="1" s="1"/>
  <c r="J1248" i="1"/>
  <c r="AR1247" i="1"/>
  <c r="AP1247" i="1"/>
  <c r="AN1247" i="1"/>
  <c r="AM1247" i="1"/>
  <c r="L1247" i="1"/>
  <c r="K1247" i="1"/>
  <c r="N1247" i="1" s="1"/>
  <c r="O1247" i="1" s="1"/>
  <c r="AG1247" i="1" s="1"/>
  <c r="J1247" i="1"/>
  <c r="AR1246" i="1"/>
  <c r="AP1246" i="1"/>
  <c r="AN1246" i="1"/>
  <c r="AM1246" i="1"/>
  <c r="L1246" i="1"/>
  <c r="K1246" i="1"/>
  <c r="N1246" i="1" s="1"/>
  <c r="O1246" i="1" s="1"/>
  <c r="AG1246" i="1" s="1"/>
  <c r="J1246" i="1"/>
  <c r="AR1245" i="1"/>
  <c r="AP1245" i="1"/>
  <c r="AN1245" i="1"/>
  <c r="AM1245" i="1"/>
  <c r="L1245" i="1"/>
  <c r="K1245" i="1"/>
  <c r="N1245" i="1" s="1"/>
  <c r="O1245" i="1" s="1"/>
  <c r="AG1245" i="1" s="1"/>
  <c r="J1245" i="1"/>
  <c r="AR1244" i="1"/>
  <c r="AP1244" i="1"/>
  <c r="AN1244" i="1"/>
  <c r="AM1244" i="1"/>
  <c r="L1244" i="1"/>
  <c r="K1244" i="1"/>
  <c r="J1244" i="1"/>
  <c r="N1244" i="1" s="1"/>
  <c r="O1244" i="1" s="1"/>
  <c r="AR1243" i="1"/>
  <c r="AP1243" i="1"/>
  <c r="AN1243" i="1"/>
  <c r="AM1243" i="1"/>
  <c r="N1243" i="1"/>
  <c r="O1243" i="1" s="1"/>
  <c r="L1243" i="1"/>
  <c r="K1243" i="1"/>
  <c r="J1243" i="1"/>
  <c r="AR1242" i="1"/>
  <c r="AP1242" i="1"/>
  <c r="AN1242" i="1"/>
  <c r="AM1242" i="1"/>
  <c r="L1242" i="1"/>
  <c r="K1242" i="1"/>
  <c r="J1242" i="1"/>
  <c r="N1242" i="1" s="1"/>
  <c r="O1242" i="1" s="1"/>
  <c r="AR1241" i="1"/>
  <c r="AP1241" i="1"/>
  <c r="AN1241" i="1"/>
  <c r="AM1241" i="1"/>
  <c r="L1241" i="1"/>
  <c r="K1241" i="1"/>
  <c r="J1241" i="1"/>
  <c r="N1241" i="1" s="1"/>
  <c r="O1241" i="1" s="1"/>
  <c r="AG1241" i="1" s="1"/>
  <c r="AR1240" i="1"/>
  <c r="AP1240" i="1"/>
  <c r="AN1240" i="1"/>
  <c r="AM1240" i="1"/>
  <c r="L1240" i="1"/>
  <c r="K1240" i="1"/>
  <c r="N1240" i="1" s="1"/>
  <c r="O1240" i="1" s="1"/>
  <c r="J1240" i="1"/>
  <c r="AR1239" i="1"/>
  <c r="AP1239" i="1"/>
  <c r="AN1239" i="1"/>
  <c r="AM1239" i="1"/>
  <c r="L1239" i="1"/>
  <c r="K1239" i="1"/>
  <c r="J1239" i="1"/>
  <c r="N1239" i="1" s="1"/>
  <c r="O1239" i="1" s="1"/>
  <c r="AR1238" i="1"/>
  <c r="AP1238" i="1"/>
  <c r="AN1238" i="1"/>
  <c r="AM1238" i="1"/>
  <c r="N1238" i="1"/>
  <c r="O1238" i="1" s="1"/>
  <c r="L1238" i="1"/>
  <c r="K1238" i="1"/>
  <c r="J1238" i="1"/>
  <c r="AR1237" i="1"/>
  <c r="AP1237" i="1"/>
  <c r="AN1237" i="1"/>
  <c r="AM1237" i="1"/>
  <c r="L1237" i="1"/>
  <c r="K1237" i="1"/>
  <c r="J1237" i="1"/>
  <c r="N1237" i="1" s="1"/>
  <c r="O1237" i="1" s="1"/>
  <c r="AR1236" i="1"/>
  <c r="AP1236" i="1"/>
  <c r="AN1236" i="1"/>
  <c r="AM1236" i="1"/>
  <c r="L1236" i="1"/>
  <c r="K1236" i="1"/>
  <c r="N1236" i="1" s="1"/>
  <c r="O1236" i="1" s="1"/>
  <c r="J1236" i="1"/>
  <c r="AR1235" i="1"/>
  <c r="AP1235" i="1"/>
  <c r="AN1235" i="1"/>
  <c r="AM1235" i="1"/>
  <c r="L1235" i="1"/>
  <c r="K1235" i="1"/>
  <c r="J1235" i="1"/>
  <c r="N1235" i="1" s="1"/>
  <c r="O1235" i="1" s="1"/>
  <c r="AR1234" i="1"/>
  <c r="AP1234" i="1"/>
  <c r="AN1234" i="1"/>
  <c r="AM1234" i="1"/>
  <c r="L1234" i="1"/>
  <c r="K1234" i="1"/>
  <c r="J1234" i="1"/>
  <c r="N1234" i="1" s="1"/>
  <c r="O1234" i="1" s="1"/>
  <c r="AG1234" i="1" s="1"/>
  <c r="AR1233" i="1"/>
  <c r="AP1233" i="1"/>
  <c r="AN1233" i="1"/>
  <c r="AM1233" i="1"/>
  <c r="N1233" i="1"/>
  <c r="O1233" i="1" s="1"/>
  <c r="L1233" i="1"/>
  <c r="K1233" i="1"/>
  <c r="J1233" i="1"/>
  <c r="AR1232" i="1"/>
  <c r="AP1232" i="1"/>
  <c r="AN1232" i="1"/>
  <c r="AM1232" i="1"/>
  <c r="L1232" i="1"/>
  <c r="K1232" i="1"/>
  <c r="J1232" i="1"/>
  <c r="N1232" i="1" s="1"/>
  <c r="O1232" i="1" s="1"/>
  <c r="AR1231" i="1"/>
  <c r="AP1231" i="1"/>
  <c r="AN1231" i="1"/>
  <c r="AM1231" i="1"/>
  <c r="L1231" i="1"/>
  <c r="K1231" i="1"/>
  <c r="J1231" i="1"/>
  <c r="N1231" i="1" s="1"/>
  <c r="O1231" i="1" s="1"/>
  <c r="AG1231" i="1" s="1"/>
  <c r="AR1230" i="1"/>
  <c r="AP1230" i="1"/>
  <c r="AN1230" i="1"/>
  <c r="AM1230" i="1"/>
  <c r="L1230" i="1"/>
  <c r="K1230" i="1"/>
  <c r="J1230" i="1"/>
  <c r="N1230" i="1" s="1"/>
  <c r="O1230" i="1" s="1"/>
  <c r="AG1230" i="1" s="1"/>
  <c r="AR1229" i="1"/>
  <c r="AP1229" i="1"/>
  <c r="AN1229" i="1"/>
  <c r="AM1229" i="1"/>
  <c r="L1229" i="1"/>
  <c r="K1229" i="1"/>
  <c r="J1229" i="1"/>
  <c r="N1229" i="1" s="1"/>
  <c r="O1229" i="1" s="1"/>
  <c r="AG1229" i="1" s="1"/>
  <c r="AR1228" i="1"/>
  <c r="AP1228" i="1"/>
  <c r="AN1228" i="1"/>
  <c r="AM1228" i="1"/>
  <c r="L1228" i="1"/>
  <c r="K1228" i="1"/>
  <c r="J1228" i="1"/>
  <c r="N1228" i="1" s="1"/>
  <c r="O1228" i="1" s="1"/>
  <c r="AG1228" i="1" s="1"/>
  <c r="AR1227" i="1"/>
  <c r="AP1227" i="1"/>
  <c r="AN1227" i="1"/>
  <c r="AM1227" i="1"/>
  <c r="L1227" i="1"/>
  <c r="K1227" i="1"/>
  <c r="J1227" i="1"/>
  <c r="N1227" i="1" s="1"/>
  <c r="O1227" i="1" s="1"/>
  <c r="AG1227" i="1" s="1"/>
  <c r="AR1226" i="1"/>
  <c r="AP1226" i="1"/>
  <c r="AN1226" i="1"/>
  <c r="AM1226" i="1"/>
  <c r="L1226" i="1"/>
  <c r="K1226" i="1"/>
  <c r="J1226" i="1"/>
  <c r="N1226" i="1" s="1"/>
  <c r="O1226" i="1" s="1"/>
  <c r="AG1226" i="1" s="1"/>
  <c r="AR1225" i="1"/>
  <c r="AP1225" i="1"/>
  <c r="AN1225" i="1"/>
  <c r="AM1225" i="1"/>
  <c r="L1225" i="1"/>
  <c r="K1225" i="1"/>
  <c r="N1225" i="1" s="1"/>
  <c r="O1225" i="1" s="1"/>
  <c r="J1225" i="1"/>
  <c r="AR1224" i="1"/>
  <c r="AP1224" i="1"/>
  <c r="AN1224" i="1"/>
  <c r="AM1224" i="1"/>
  <c r="L1224" i="1"/>
  <c r="N1224" i="1" s="1"/>
  <c r="O1224" i="1" s="1"/>
  <c r="K1224" i="1"/>
  <c r="J1224" i="1"/>
  <c r="AR1223" i="1"/>
  <c r="AP1223" i="1"/>
  <c r="AN1223" i="1"/>
  <c r="AM1223" i="1"/>
  <c r="L1223" i="1"/>
  <c r="N1223" i="1" s="1"/>
  <c r="O1223" i="1" s="1"/>
  <c r="AG1223" i="1" s="1"/>
  <c r="K1223" i="1"/>
  <c r="J1223" i="1"/>
  <c r="AR1222" i="1"/>
  <c r="AP1222" i="1"/>
  <c r="AN1222" i="1"/>
  <c r="AM1222" i="1"/>
  <c r="N1222" i="1"/>
  <c r="O1222" i="1" s="1"/>
  <c r="L1222" i="1"/>
  <c r="K1222" i="1"/>
  <c r="J1222" i="1"/>
  <c r="AR1221" i="1"/>
  <c r="AP1221" i="1"/>
  <c r="AN1221" i="1"/>
  <c r="AM1221" i="1"/>
  <c r="L1221" i="1"/>
  <c r="K1221" i="1"/>
  <c r="J1221" i="1"/>
  <c r="N1221" i="1" s="1"/>
  <c r="O1221" i="1" s="1"/>
  <c r="AR1220" i="1"/>
  <c r="AP1220" i="1"/>
  <c r="AN1220" i="1"/>
  <c r="AM1220" i="1"/>
  <c r="L1220" i="1"/>
  <c r="K1220" i="1"/>
  <c r="N1220" i="1" s="1"/>
  <c r="O1220" i="1" s="1"/>
  <c r="J1220" i="1"/>
  <c r="AR1219" i="1"/>
  <c r="AP1219" i="1"/>
  <c r="AN1219" i="1"/>
  <c r="AM1219" i="1"/>
  <c r="L1219" i="1"/>
  <c r="K1219" i="1"/>
  <c r="N1219" i="1" s="1"/>
  <c r="O1219" i="1" s="1"/>
  <c r="AG1219" i="1" s="1"/>
  <c r="J1219" i="1"/>
  <c r="AR1218" i="1"/>
  <c r="AP1218" i="1"/>
  <c r="AN1218" i="1"/>
  <c r="AM1218" i="1"/>
  <c r="L1218" i="1"/>
  <c r="K1218" i="1"/>
  <c r="N1218" i="1" s="1"/>
  <c r="O1218" i="1" s="1"/>
  <c r="AG1218" i="1" s="1"/>
  <c r="J1218" i="1"/>
  <c r="AR1217" i="1"/>
  <c r="AP1217" i="1"/>
  <c r="AN1217" i="1"/>
  <c r="AM1217" i="1"/>
  <c r="L1217" i="1"/>
  <c r="K1217" i="1"/>
  <c r="N1217" i="1" s="1"/>
  <c r="O1217" i="1" s="1"/>
  <c r="AG1217" i="1" s="1"/>
  <c r="J1217" i="1"/>
  <c r="AR1216" i="1"/>
  <c r="AP1216" i="1"/>
  <c r="AN1216" i="1"/>
  <c r="AM1216" i="1"/>
  <c r="L1216" i="1"/>
  <c r="K1216" i="1"/>
  <c r="N1216" i="1" s="1"/>
  <c r="O1216" i="1" s="1"/>
  <c r="AG1216" i="1" s="1"/>
  <c r="J1216" i="1"/>
  <c r="AR1215" i="1"/>
  <c r="AP1215" i="1"/>
  <c r="AN1215" i="1"/>
  <c r="AM1215" i="1"/>
  <c r="L1215" i="1"/>
  <c r="K1215" i="1"/>
  <c r="N1215" i="1" s="1"/>
  <c r="O1215" i="1" s="1"/>
  <c r="AG1215" i="1" s="1"/>
  <c r="J1215" i="1"/>
  <c r="AR1214" i="1"/>
  <c r="AP1214" i="1"/>
  <c r="AN1214" i="1"/>
  <c r="AM1214" i="1"/>
  <c r="L1214" i="1"/>
  <c r="K1214" i="1"/>
  <c r="N1214" i="1" s="1"/>
  <c r="O1214" i="1" s="1"/>
  <c r="AG1214" i="1" s="1"/>
  <c r="J1214" i="1"/>
  <c r="AR1213" i="1"/>
  <c r="AP1213" i="1"/>
  <c r="AN1213" i="1"/>
  <c r="AM1213" i="1"/>
  <c r="L1213" i="1"/>
  <c r="K1213" i="1"/>
  <c r="N1213" i="1" s="1"/>
  <c r="O1213" i="1" s="1"/>
  <c r="AG1213" i="1" s="1"/>
  <c r="J1213" i="1"/>
  <c r="AR1212" i="1"/>
  <c r="AP1212" i="1"/>
  <c r="AN1212" i="1"/>
  <c r="AM1212" i="1"/>
  <c r="L1212" i="1"/>
  <c r="K1212" i="1"/>
  <c r="N1212" i="1" s="1"/>
  <c r="O1212" i="1" s="1"/>
  <c r="AG1212" i="1" s="1"/>
  <c r="J1212" i="1"/>
  <c r="AR1211" i="1"/>
  <c r="AP1211" i="1"/>
  <c r="AN1211" i="1"/>
  <c r="AM1211" i="1"/>
  <c r="L1211" i="1"/>
  <c r="K1211" i="1"/>
  <c r="N1211" i="1" s="1"/>
  <c r="O1211" i="1" s="1"/>
  <c r="AG1211" i="1" s="1"/>
  <c r="J1211" i="1"/>
  <c r="AR1210" i="1"/>
  <c r="AP1210" i="1"/>
  <c r="AN1210" i="1"/>
  <c r="AM1210" i="1"/>
  <c r="L1210" i="1"/>
  <c r="K1210" i="1"/>
  <c r="N1210" i="1" s="1"/>
  <c r="O1210" i="1" s="1"/>
  <c r="AG1210" i="1" s="1"/>
  <c r="J1210" i="1"/>
  <c r="AR1209" i="1"/>
  <c r="AP1209" i="1"/>
  <c r="AN1209" i="1"/>
  <c r="AM1209" i="1"/>
  <c r="L1209" i="1"/>
  <c r="K1209" i="1"/>
  <c r="N1209" i="1" s="1"/>
  <c r="O1209" i="1" s="1"/>
  <c r="AG1209" i="1" s="1"/>
  <c r="J1209" i="1"/>
  <c r="AR1208" i="1"/>
  <c r="AP1208" i="1"/>
  <c r="AN1208" i="1"/>
  <c r="AM1208" i="1"/>
  <c r="L1208" i="1"/>
  <c r="K1208" i="1"/>
  <c r="N1208" i="1" s="1"/>
  <c r="O1208" i="1" s="1"/>
  <c r="AG1208" i="1" s="1"/>
  <c r="J1208" i="1"/>
  <c r="AR1207" i="1"/>
  <c r="AP1207" i="1"/>
  <c r="AN1207" i="1"/>
  <c r="AM1207" i="1"/>
  <c r="L1207" i="1"/>
  <c r="K1207" i="1"/>
  <c r="N1207" i="1" s="1"/>
  <c r="O1207" i="1" s="1"/>
  <c r="AG1207" i="1" s="1"/>
  <c r="J1207" i="1"/>
  <c r="AR1206" i="1"/>
  <c r="AP1206" i="1"/>
  <c r="AN1206" i="1"/>
  <c r="AM1206" i="1"/>
  <c r="L1206" i="1"/>
  <c r="K1206" i="1"/>
  <c r="N1206" i="1" s="1"/>
  <c r="O1206" i="1" s="1"/>
  <c r="AG1206" i="1" s="1"/>
  <c r="J1206" i="1"/>
  <c r="AR1205" i="1"/>
  <c r="AP1205" i="1"/>
  <c r="AN1205" i="1"/>
  <c r="AM1205" i="1"/>
  <c r="L1205" i="1"/>
  <c r="K1205" i="1"/>
  <c r="N1205" i="1" s="1"/>
  <c r="O1205" i="1" s="1"/>
  <c r="AG1205" i="1" s="1"/>
  <c r="J1205" i="1"/>
  <c r="AR1204" i="1"/>
  <c r="AP1204" i="1"/>
  <c r="AN1204" i="1"/>
  <c r="AM1204" i="1"/>
  <c r="L1204" i="1"/>
  <c r="K1204" i="1"/>
  <c r="N1204" i="1" s="1"/>
  <c r="O1204" i="1" s="1"/>
  <c r="AG1204" i="1" s="1"/>
  <c r="J1204" i="1"/>
  <c r="AR1203" i="1"/>
  <c r="AP1203" i="1"/>
  <c r="AN1203" i="1"/>
  <c r="AM1203" i="1"/>
  <c r="L1203" i="1"/>
  <c r="K1203" i="1"/>
  <c r="N1203" i="1" s="1"/>
  <c r="O1203" i="1" s="1"/>
  <c r="AG1203" i="1" s="1"/>
  <c r="J1203" i="1"/>
  <c r="AR1202" i="1"/>
  <c r="AP1202" i="1"/>
  <c r="AN1202" i="1"/>
  <c r="AM1202" i="1"/>
  <c r="L1202" i="1"/>
  <c r="K1202" i="1"/>
  <c r="N1202" i="1" s="1"/>
  <c r="O1202" i="1" s="1"/>
  <c r="AG1202" i="1" s="1"/>
  <c r="J1202" i="1"/>
  <c r="AR1201" i="1"/>
  <c r="AP1201" i="1"/>
  <c r="AN1201" i="1"/>
  <c r="AM1201" i="1"/>
  <c r="L1201" i="1"/>
  <c r="K1201" i="1"/>
  <c r="N1201" i="1" s="1"/>
  <c r="O1201" i="1" s="1"/>
  <c r="AG1201" i="1" s="1"/>
  <c r="J1201" i="1"/>
  <c r="AR1200" i="1"/>
  <c r="AP1200" i="1"/>
  <c r="AN1200" i="1"/>
  <c r="AM1200" i="1"/>
  <c r="L1200" i="1"/>
  <c r="K1200" i="1"/>
  <c r="N1200" i="1" s="1"/>
  <c r="O1200" i="1" s="1"/>
  <c r="AG1200" i="1" s="1"/>
  <c r="J1200" i="1"/>
  <c r="AR1199" i="1"/>
  <c r="AP1199" i="1"/>
  <c r="AN1199" i="1"/>
  <c r="AM1199" i="1"/>
  <c r="L1199" i="1"/>
  <c r="K1199" i="1"/>
  <c r="N1199" i="1" s="1"/>
  <c r="O1199" i="1" s="1"/>
  <c r="AG1199" i="1" s="1"/>
  <c r="J1199" i="1"/>
  <c r="AR1198" i="1"/>
  <c r="AP1198" i="1"/>
  <c r="AN1198" i="1"/>
  <c r="AM1198" i="1"/>
  <c r="L1198" i="1"/>
  <c r="K1198" i="1"/>
  <c r="N1198" i="1" s="1"/>
  <c r="O1198" i="1" s="1"/>
  <c r="AG1198" i="1" s="1"/>
  <c r="J1198" i="1"/>
  <c r="AR1197" i="1"/>
  <c r="AP1197" i="1"/>
  <c r="AN1197" i="1"/>
  <c r="AM1197" i="1"/>
  <c r="L1197" i="1"/>
  <c r="K1197" i="1"/>
  <c r="J1197" i="1"/>
  <c r="N1197" i="1" s="1"/>
  <c r="O1197" i="1" s="1"/>
  <c r="AR1196" i="1"/>
  <c r="AP1196" i="1"/>
  <c r="AN1196" i="1"/>
  <c r="AM1196" i="1"/>
  <c r="L1196" i="1"/>
  <c r="K1196" i="1"/>
  <c r="J1196" i="1"/>
  <c r="N1196" i="1" s="1"/>
  <c r="O1196" i="1" s="1"/>
  <c r="AG1196" i="1" s="1"/>
  <c r="AR1195" i="1"/>
  <c r="AP1195" i="1"/>
  <c r="AN1195" i="1"/>
  <c r="AM1195" i="1"/>
  <c r="L1195" i="1"/>
  <c r="K1195" i="1"/>
  <c r="J1195" i="1"/>
  <c r="N1195" i="1" s="1"/>
  <c r="O1195" i="1" s="1"/>
  <c r="AG1195" i="1" s="1"/>
  <c r="AR1194" i="1"/>
  <c r="AP1194" i="1"/>
  <c r="AN1194" i="1"/>
  <c r="AM1194" i="1"/>
  <c r="L1194" i="1"/>
  <c r="K1194" i="1"/>
  <c r="J1194" i="1"/>
  <c r="N1194" i="1" s="1"/>
  <c r="O1194" i="1" s="1"/>
  <c r="AG1194" i="1" s="1"/>
  <c r="AR1193" i="1"/>
  <c r="AP1193" i="1"/>
  <c r="AN1193" i="1"/>
  <c r="AM1193" i="1"/>
  <c r="L1193" i="1"/>
  <c r="K1193" i="1"/>
  <c r="J1193" i="1"/>
  <c r="N1193" i="1" s="1"/>
  <c r="O1193" i="1" s="1"/>
  <c r="AG1193" i="1" s="1"/>
  <c r="AR1192" i="1"/>
  <c r="AP1192" i="1"/>
  <c r="AN1192" i="1"/>
  <c r="AM1192" i="1"/>
  <c r="L1192" i="1"/>
  <c r="K1192" i="1"/>
  <c r="J1192" i="1"/>
  <c r="N1192" i="1" s="1"/>
  <c r="O1192" i="1" s="1"/>
  <c r="AG1192" i="1" s="1"/>
  <c r="AR1191" i="1"/>
  <c r="AP1191" i="1"/>
  <c r="AN1191" i="1"/>
  <c r="AM1191" i="1"/>
  <c r="L1191" i="1"/>
  <c r="K1191" i="1"/>
  <c r="J1191" i="1"/>
  <c r="N1191" i="1" s="1"/>
  <c r="O1191" i="1" s="1"/>
  <c r="AG1191" i="1" s="1"/>
  <c r="AR1190" i="1"/>
  <c r="AP1190" i="1"/>
  <c r="AN1190" i="1"/>
  <c r="AM1190" i="1"/>
  <c r="L1190" i="1"/>
  <c r="K1190" i="1"/>
  <c r="J1190" i="1"/>
  <c r="N1190" i="1" s="1"/>
  <c r="O1190" i="1" s="1"/>
  <c r="AG1190" i="1" s="1"/>
  <c r="AR1189" i="1"/>
  <c r="AP1189" i="1"/>
  <c r="AN1189" i="1"/>
  <c r="AM1189" i="1"/>
  <c r="L1189" i="1"/>
  <c r="K1189" i="1"/>
  <c r="J1189" i="1"/>
  <c r="N1189" i="1" s="1"/>
  <c r="O1189" i="1" s="1"/>
  <c r="AG1189" i="1" s="1"/>
  <c r="AR1188" i="1"/>
  <c r="AP1188" i="1"/>
  <c r="AN1188" i="1"/>
  <c r="AM1188" i="1"/>
  <c r="L1188" i="1"/>
  <c r="K1188" i="1"/>
  <c r="J1188" i="1"/>
  <c r="N1188" i="1" s="1"/>
  <c r="O1188" i="1" s="1"/>
  <c r="AG1188" i="1" s="1"/>
  <c r="AR1187" i="1"/>
  <c r="AP1187" i="1"/>
  <c r="AN1187" i="1"/>
  <c r="AM1187" i="1"/>
  <c r="L1187" i="1"/>
  <c r="K1187" i="1"/>
  <c r="J1187" i="1"/>
  <c r="N1187" i="1" s="1"/>
  <c r="O1187" i="1" s="1"/>
  <c r="AG1187" i="1" s="1"/>
  <c r="AR1186" i="1"/>
  <c r="AP1186" i="1"/>
  <c r="AN1186" i="1"/>
  <c r="AM1186" i="1"/>
  <c r="L1186" i="1"/>
  <c r="K1186" i="1"/>
  <c r="J1186" i="1"/>
  <c r="N1186" i="1" s="1"/>
  <c r="O1186" i="1" s="1"/>
  <c r="AG1186" i="1" s="1"/>
  <c r="AR1185" i="1"/>
  <c r="AP1185" i="1"/>
  <c r="AN1185" i="1"/>
  <c r="AM1185" i="1"/>
  <c r="L1185" i="1"/>
  <c r="N1185" i="1" s="1"/>
  <c r="O1185" i="1" s="1"/>
  <c r="AG1185" i="1" s="1"/>
  <c r="K1185" i="1"/>
  <c r="J1185" i="1"/>
  <c r="AR1184" i="1"/>
  <c r="AP1184" i="1"/>
  <c r="AN1184" i="1"/>
  <c r="AM1184" i="1"/>
  <c r="L1184" i="1"/>
  <c r="N1184" i="1" s="1"/>
  <c r="O1184" i="1" s="1"/>
  <c r="AG1184" i="1" s="1"/>
  <c r="K1184" i="1"/>
  <c r="J1184" i="1"/>
  <c r="AR1183" i="1"/>
  <c r="AP1183" i="1"/>
  <c r="AN1183" i="1"/>
  <c r="AM1183" i="1"/>
  <c r="L1183" i="1"/>
  <c r="N1183" i="1" s="1"/>
  <c r="O1183" i="1" s="1"/>
  <c r="AG1183" i="1" s="1"/>
  <c r="K1183" i="1"/>
  <c r="J1183" i="1"/>
  <c r="AR1182" i="1"/>
  <c r="AP1182" i="1"/>
  <c r="AN1182" i="1"/>
  <c r="AM1182" i="1"/>
  <c r="L1182" i="1"/>
  <c r="N1182" i="1" s="1"/>
  <c r="O1182" i="1" s="1"/>
  <c r="AG1182" i="1" s="1"/>
  <c r="K1182" i="1"/>
  <c r="J1182" i="1"/>
  <c r="AR1181" i="1"/>
  <c r="AP1181" i="1"/>
  <c r="AN1181" i="1"/>
  <c r="AM1181" i="1"/>
  <c r="L1181" i="1"/>
  <c r="N1181" i="1" s="1"/>
  <c r="O1181" i="1" s="1"/>
  <c r="AG1181" i="1" s="1"/>
  <c r="K1181" i="1"/>
  <c r="J1181" i="1"/>
  <c r="AR1180" i="1"/>
  <c r="AP1180" i="1"/>
  <c r="AN1180" i="1"/>
  <c r="AM1180" i="1"/>
  <c r="L1180" i="1"/>
  <c r="N1180" i="1" s="1"/>
  <c r="O1180" i="1" s="1"/>
  <c r="AG1180" i="1" s="1"/>
  <c r="K1180" i="1"/>
  <c r="J1180" i="1"/>
  <c r="AR1179" i="1"/>
  <c r="AP1179" i="1"/>
  <c r="AN1179" i="1"/>
  <c r="AM1179" i="1"/>
  <c r="L1179" i="1"/>
  <c r="N1179" i="1" s="1"/>
  <c r="O1179" i="1" s="1"/>
  <c r="AG1179" i="1" s="1"/>
  <c r="K1179" i="1"/>
  <c r="J1179" i="1"/>
  <c r="AR1178" i="1"/>
  <c r="AP1178" i="1"/>
  <c r="AN1178" i="1"/>
  <c r="AM1178" i="1"/>
  <c r="L1178" i="1"/>
  <c r="N1178" i="1" s="1"/>
  <c r="O1178" i="1" s="1"/>
  <c r="AG1178" i="1" s="1"/>
  <c r="K1178" i="1"/>
  <c r="J1178" i="1"/>
  <c r="AR1177" i="1"/>
  <c r="AP1177" i="1"/>
  <c r="AN1177" i="1"/>
  <c r="AM1177" i="1"/>
  <c r="L1177" i="1"/>
  <c r="N1177" i="1" s="1"/>
  <c r="O1177" i="1" s="1"/>
  <c r="AG1177" i="1" s="1"/>
  <c r="K1177" i="1"/>
  <c r="J1177" i="1"/>
  <c r="AR1176" i="1"/>
  <c r="AP1176" i="1"/>
  <c r="AN1176" i="1"/>
  <c r="AM1176" i="1"/>
  <c r="L1176" i="1"/>
  <c r="N1176" i="1" s="1"/>
  <c r="O1176" i="1" s="1"/>
  <c r="AG1176" i="1" s="1"/>
  <c r="K1176" i="1"/>
  <c r="J1176" i="1"/>
  <c r="AR1175" i="1"/>
  <c r="AP1175" i="1"/>
  <c r="AN1175" i="1"/>
  <c r="AM1175" i="1"/>
  <c r="L1175" i="1"/>
  <c r="N1175" i="1" s="1"/>
  <c r="O1175" i="1" s="1"/>
  <c r="AG1175" i="1" s="1"/>
  <c r="K1175" i="1"/>
  <c r="J1175" i="1"/>
  <c r="AR1174" i="1"/>
  <c r="AP1174" i="1"/>
  <c r="AN1174" i="1"/>
  <c r="AM1174" i="1"/>
  <c r="L1174" i="1"/>
  <c r="N1174" i="1" s="1"/>
  <c r="O1174" i="1" s="1"/>
  <c r="AG1174" i="1" s="1"/>
  <c r="K1174" i="1"/>
  <c r="J1174" i="1"/>
  <c r="AR1173" i="1"/>
  <c r="AP1173" i="1"/>
  <c r="AN1173" i="1"/>
  <c r="AM1173" i="1"/>
  <c r="L1173" i="1"/>
  <c r="N1173" i="1" s="1"/>
  <c r="O1173" i="1" s="1"/>
  <c r="AG1173" i="1" s="1"/>
  <c r="K1173" i="1"/>
  <c r="J1173" i="1"/>
  <c r="AR1172" i="1"/>
  <c r="AP1172" i="1"/>
  <c r="AN1172" i="1"/>
  <c r="AM1172" i="1"/>
  <c r="L1172" i="1"/>
  <c r="N1172" i="1" s="1"/>
  <c r="O1172" i="1" s="1"/>
  <c r="AG1172" i="1" s="1"/>
  <c r="K1172" i="1"/>
  <c r="J1172" i="1"/>
  <c r="AR1171" i="1"/>
  <c r="AP1171" i="1"/>
  <c r="AN1171" i="1"/>
  <c r="AM1171" i="1"/>
  <c r="L1171" i="1"/>
  <c r="N1171" i="1" s="1"/>
  <c r="O1171" i="1" s="1"/>
  <c r="AG1171" i="1" s="1"/>
  <c r="K1171" i="1"/>
  <c r="J1171" i="1"/>
  <c r="AR1170" i="1"/>
  <c r="AP1170" i="1"/>
  <c r="AN1170" i="1"/>
  <c r="AM1170" i="1"/>
  <c r="L1170" i="1"/>
  <c r="N1170" i="1" s="1"/>
  <c r="O1170" i="1" s="1"/>
  <c r="AG1170" i="1" s="1"/>
  <c r="K1170" i="1"/>
  <c r="J1170" i="1"/>
  <c r="AR1169" i="1"/>
  <c r="AP1169" i="1"/>
  <c r="AN1169" i="1"/>
  <c r="AM1169" i="1"/>
  <c r="L1169" i="1"/>
  <c r="N1169" i="1" s="1"/>
  <c r="O1169" i="1" s="1"/>
  <c r="AG1169" i="1" s="1"/>
  <c r="K1169" i="1"/>
  <c r="J1169" i="1"/>
  <c r="AR1168" i="1"/>
  <c r="AP1168" i="1"/>
  <c r="AN1168" i="1"/>
  <c r="AM1168" i="1"/>
  <c r="L1168" i="1"/>
  <c r="N1168" i="1" s="1"/>
  <c r="O1168" i="1" s="1"/>
  <c r="AG1168" i="1" s="1"/>
  <c r="K1168" i="1"/>
  <c r="J1168" i="1"/>
  <c r="AR1167" i="1"/>
  <c r="AP1167" i="1"/>
  <c r="AN1167" i="1"/>
  <c r="AM1167" i="1"/>
  <c r="L1167" i="1"/>
  <c r="K1167" i="1"/>
  <c r="J1167" i="1"/>
  <c r="N1167" i="1" s="1"/>
  <c r="O1167" i="1" s="1"/>
  <c r="AG1167" i="1" s="1"/>
  <c r="AR1166" i="1"/>
  <c r="AP1166" i="1"/>
  <c r="AN1166" i="1"/>
  <c r="AM1166" i="1"/>
  <c r="L1166" i="1"/>
  <c r="K1166" i="1"/>
  <c r="J1166" i="1"/>
  <c r="N1166" i="1" s="1"/>
  <c r="O1166" i="1" s="1"/>
  <c r="AG1166" i="1" s="1"/>
  <c r="AR1165" i="1"/>
  <c r="AP1165" i="1"/>
  <c r="AN1165" i="1"/>
  <c r="AM1165" i="1"/>
  <c r="L1165" i="1"/>
  <c r="K1165" i="1"/>
  <c r="J1165" i="1"/>
  <c r="N1165" i="1" s="1"/>
  <c r="O1165" i="1" s="1"/>
  <c r="AG1165" i="1" s="1"/>
  <c r="AR1164" i="1"/>
  <c r="AP1164" i="1"/>
  <c r="AN1164" i="1"/>
  <c r="AM1164" i="1"/>
  <c r="L1164" i="1"/>
  <c r="K1164" i="1"/>
  <c r="J1164" i="1"/>
  <c r="N1164" i="1" s="1"/>
  <c r="O1164" i="1" s="1"/>
  <c r="AG1164" i="1" s="1"/>
  <c r="AR1163" i="1"/>
  <c r="AP1163" i="1"/>
  <c r="AN1163" i="1"/>
  <c r="AM1163" i="1"/>
  <c r="L1163" i="1"/>
  <c r="K1163" i="1"/>
  <c r="J1163" i="1"/>
  <c r="N1163" i="1" s="1"/>
  <c r="O1163" i="1" s="1"/>
  <c r="AG1163" i="1" s="1"/>
  <c r="AR1162" i="1"/>
  <c r="AP1162" i="1"/>
  <c r="AN1162" i="1"/>
  <c r="AM1162" i="1"/>
  <c r="L1162" i="1"/>
  <c r="K1162" i="1"/>
  <c r="J1162" i="1"/>
  <c r="N1162" i="1" s="1"/>
  <c r="O1162" i="1" s="1"/>
  <c r="AG1162" i="1" s="1"/>
  <c r="AR1161" i="1"/>
  <c r="AP1161" i="1"/>
  <c r="AN1161" i="1"/>
  <c r="AM1161" i="1"/>
  <c r="L1161" i="1"/>
  <c r="K1161" i="1"/>
  <c r="J1161" i="1"/>
  <c r="N1161" i="1" s="1"/>
  <c r="O1161" i="1" s="1"/>
  <c r="AG1161" i="1" s="1"/>
  <c r="AR1160" i="1"/>
  <c r="AP1160" i="1"/>
  <c r="AN1160" i="1"/>
  <c r="AM1160" i="1"/>
  <c r="L1160" i="1"/>
  <c r="K1160" i="1"/>
  <c r="J1160" i="1"/>
  <c r="N1160" i="1" s="1"/>
  <c r="O1160" i="1" s="1"/>
  <c r="AG1160" i="1" s="1"/>
  <c r="AR1159" i="1"/>
  <c r="AP1159" i="1"/>
  <c r="AN1159" i="1"/>
  <c r="AM1159" i="1"/>
  <c r="L1159" i="1"/>
  <c r="K1159" i="1"/>
  <c r="J1159" i="1"/>
  <c r="N1159" i="1" s="1"/>
  <c r="O1159" i="1" s="1"/>
  <c r="AG1159" i="1" s="1"/>
  <c r="AR1158" i="1"/>
  <c r="AP1158" i="1"/>
  <c r="AN1158" i="1"/>
  <c r="AM1158" i="1"/>
  <c r="L1158" i="1"/>
  <c r="K1158" i="1"/>
  <c r="J1158" i="1"/>
  <c r="N1158" i="1" s="1"/>
  <c r="O1158" i="1" s="1"/>
  <c r="AG1158" i="1" s="1"/>
  <c r="AR1157" i="1"/>
  <c r="AP1157" i="1"/>
  <c r="AN1157" i="1"/>
  <c r="AM1157" i="1"/>
  <c r="L1157" i="1"/>
  <c r="K1157" i="1"/>
  <c r="J1157" i="1"/>
  <c r="N1157" i="1" s="1"/>
  <c r="O1157" i="1" s="1"/>
  <c r="AG1157" i="1" s="1"/>
  <c r="AR1156" i="1"/>
  <c r="AP1156" i="1"/>
  <c r="AN1156" i="1"/>
  <c r="AM1156" i="1"/>
  <c r="L1156" i="1"/>
  <c r="K1156" i="1"/>
  <c r="J1156" i="1"/>
  <c r="N1156" i="1" s="1"/>
  <c r="O1156" i="1" s="1"/>
  <c r="AG1156" i="1" s="1"/>
  <c r="AR1155" i="1"/>
  <c r="AP1155" i="1"/>
  <c r="AN1155" i="1"/>
  <c r="AM1155" i="1"/>
  <c r="L1155" i="1"/>
  <c r="K1155" i="1"/>
  <c r="J1155" i="1"/>
  <c r="N1155" i="1" s="1"/>
  <c r="O1155" i="1" s="1"/>
  <c r="AG1155" i="1" s="1"/>
  <c r="AR1154" i="1"/>
  <c r="AP1154" i="1"/>
  <c r="AN1154" i="1"/>
  <c r="AM1154" i="1"/>
  <c r="L1154" i="1"/>
  <c r="K1154" i="1"/>
  <c r="J1154" i="1"/>
  <c r="N1154" i="1" s="1"/>
  <c r="O1154" i="1" s="1"/>
  <c r="AG1154" i="1" s="1"/>
  <c r="AR1153" i="1"/>
  <c r="AP1153" i="1"/>
  <c r="AN1153" i="1"/>
  <c r="AM1153" i="1"/>
  <c r="L1153" i="1"/>
  <c r="K1153" i="1"/>
  <c r="J1153" i="1"/>
  <c r="N1153" i="1" s="1"/>
  <c r="O1153" i="1" s="1"/>
  <c r="AG1153" i="1" s="1"/>
  <c r="AR1152" i="1"/>
  <c r="AP1152" i="1"/>
  <c r="AN1152" i="1"/>
  <c r="AM1152" i="1"/>
  <c r="L1152" i="1"/>
  <c r="K1152" i="1"/>
  <c r="J1152" i="1"/>
  <c r="N1152" i="1" s="1"/>
  <c r="O1152" i="1" s="1"/>
  <c r="AG1152" i="1" s="1"/>
  <c r="AR1151" i="1"/>
  <c r="AP1151" i="1"/>
  <c r="AN1151" i="1"/>
  <c r="AM1151" i="1"/>
  <c r="L1151" i="1"/>
  <c r="K1151" i="1"/>
  <c r="J1151" i="1"/>
  <c r="N1151" i="1" s="1"/>
  <c r="O1151" i="1" s="1"/>
  <c r="AG1151" i="1" s="1"/>
  <c r="AR1150" i="1"/>
  <c r="AP1150" i="1"/>
  <c r="AN1150" i="1"/>
  <c r="AM1150" i="1"/>
  <c r="L1150" i="1"/>
  <c r="K1150" i="1"/>
  <c r="J1150" i="1"/>
  <c r="N1150" i="1" s="1"/>
  <c r="O1150" i="1" s="1"/>
  <c r="AG1150" i="1" s="1"/>
  <c r="AR1149" i="1"/>
  <c r="AP1149" i="1"/>
  <c r="AN1149" i="1"/>
  <c r="AM1149" i="1"/>
  <c r="L1149" i="1"/>
  <c r="K1149" i="1"/>
  <c r="J1149" i="1"/>
  <c r="N1149" i="1" s="1"/>
  <c r="O1149" i="1" s="1"/>
  <c r="AG1149" i="1" s="1"/>
  <c r="AR1148" i="1"/>
  <c r="AP1148" i="1"/>
  <c r="AN1148" i="1"/>
  <c r="AM1148" i="1"/>
  <c r="L1148" i="1"/>
  <c r="K1148" i="1"/>
  <c r="J1148" i="1"/>
  <c r="N1148" i="1" s="1"/>
  <c r="O1148" i="1" s="1"/>
  <c r="AG1148" i="1" s="1"/>
  <c r="AR1147" i="1"/>
  <c r="AP1147" i="1"/>
  <c r="AN1147" i="1"/>
  <c r="AM1147" i="1"/>
  <c r="L1147" i="1"/>
  <c r="K1147" i="1"/>
  <c r="J1147" i="1"/>
  <c r="N1147" i="1" s="1"/>
  <c r="O1147" i="1" s="1"/>
  <c r="AG1147" i="1" s="1"/>
  <c r="AR1146" i="1"/>
  <c r="AP1146" i="1"/>
  <c r="AN1146" i="1"/>
  <c r="AM1146" i="1"/>
  <c r="L1146" i="1"/>
  <c r="K1146" i="1"/>
  <c r="J1146" i="1"/>
  <c r="N1146" i="1" s="1"/>
  <c r="O1146" i="1" s="1"/>
  <c r="AG1146" i="1" s="1"/>
  <c r="AR1145" i="1"/>
  <c r="AP1145" i="1"/>
  <c r="AN1145" i="1"/>
  <c r="AM1145" i="1"/>
  <c r="L1145" i="1"/>
  <c r="N1145" i="1" s="1"/>
  <c r="O1145" i="1" s="1"/>
  <c r="AG1145" i="1" s="1"/>
  <c r="AQ1145" i="1" s="1"/>
  <c r="K1145" i="1"/>
  <c r="J1145" i="1"/>
  <c r="AR1144" i="1"/>
  <c r="AQ1144" i="1"/>
  <c r="AP1144" i="1"/>
  <c r="AN1144" i="1"/>
  <c r="AM1144" i="1"/>
  <c r="AL1144" i="1"/>
  <c r="L1144" i="1"/>
  <c r="N1144" i="1" s="1"/>
  <c r="O1144" i="1" s="1"/>
  <c r="AG1144" i="1" s="1"/>
  <c r="K1144" i="1"/>
  <c r="J1144" i="1"/>
  <c r="AR1143" i="1"/>
  <c r="AP1143" i="1"/>
  <c r="AN1143" i="1"/>
  <c r="AM1143" i="1"/>
  <c r="L1143" i="1"/>
  <c r="N1143" i="1" s="1"/>
  <c r="O1143" i="1" s="1"/>
  <c r="AG1143" i="1" s="1"/>
  <c r="AQ1143" i="1" s="1"/>
  <c r="K1143" i="1"/>
  <c r="J1143" i="1"/>
  <c r="AR1142" i="1"/>
  <c r="AQ1142" i="1"/>
  <c r="AP1142" i="1"/>
  <c r="AN1142" i="1"/>
  <c r="AM1142" i="1"/>
  <c r="AL1142" i="1"/>
  <c r="L1142" i="1"/>
  <c r="N1142" i="1" s="1"/>
  <c r="O1142" i="1" s="1"/>
  <c r="AG1142" i="1" s="1"/>
  <c r="K1142" i="1"/>
  <c r="J1142" i="1"/>
  <c r="AR1141" i="1"/>
  <c r="AP1141" i="1"/>
  <c r="AN1141" i="1"/>
  <c r="AM1141" i="1"/>
  <c r="L1141" i="1"/>
  <c r="N1141" i="1" s="1"/>
  <c r="O1141" i="1" s="1"/>
  <c r="AG1141" i="1" s="1"/>
  <c r="AQ1141" i="1" s="1"/>
  <c r="K1141" i="1"/>
  <c r="J1141" i="1"/>
  <c r="AR1140" i="1"/>
  <c r="AP1140" i="1"/>
  <c r="AN1140" i="1"/>
  <c r="AM1140" i="1"/>
  <c r="L1140" i="1"/>
  <c r="N1140" i="1" s="1"/>
  <c r="O1140" i="1" s="1"/>
  <c r="AG1140" i="1" s="1"/>
  <c r="K1140" i="1"/>
  <c r="J1140" i="1"/>
  <c r="AR1139" i="1"/>
  <c r="AP1139" i="1"/>
  <c r="AN1139" i="1"/>
  <c r="AM1139" i="1"/>
  <c r="L1139" i="1"/>
  <c r="N1139" i="1" s="1"/>
  <c r="O1139" i="1" s="1"/>
  <c r="AG1139" i="1" s="1"/>
  <c r="K1139" i="1"/>
  <c r="J1139" i="1"/>
  <c r="AR1138" i="1"/>
  <c r="AP1138" i="1"/>
  <c r="AN1138" i="1"/>
  <c r="AM1138" i="1"/>
  <c r="L1138" i="1"/>
  <c r="N1138" i="1" s="1"/>
  <c r="O1138" i="1" s="1"/>
  <c r="AG1138" i="1" s="1"/>
  <c r="K1138" i="1"/>
  <c r="J1138" i="1"/>
  <c r="AR1137" i="1"/>
  <c r="AP1137" i="1"/>
  <c r="AN1137" i="1"/>
  <c r="AM1137" i="1"/>
  <c r="N1137" i="1"/>
  <c r="O1137" i="1" s="1"/>
  <c r="AG1137" i="1" s="1"/>
  <c r="L1137" i="1"/>
  <c r="K1137" i="1"/>
  <c r="J1137" i="1"/>
  <c r="AR1136" i="1"/>
  <c r="AP1136" i="1"/>
  <c r="AN1136" i="1"/>
  <c r="AM1136" i="1"/>
  <c r="L1136" i="1"/>
  <c r="N1136" i="1" s="1"/>
  <c r="O1136" i="1" s="1"/>
  <c r="AG1136" i="1" s="1"/>
  <c r="K1136" i="1"/>
  <c r="J1136" i="1"/>
  <c r="AR1135" i="1"/>
  <c r="AP1135" i="1"/>
  <c r="AN1135" i="1"/>
  <c r="AM1135" i="1"/>
  <c r="L1135" i="1"/>
  <c r="K1135" i="1"/>
  <c r="J1135" i="1"/>
  <c r="N1135" i="1" s="1"/>
  <c r="O1135" i="1" s="1"/>
  <c r="AG1135" i="1" s="1"/>
  <c r="AR1134" i="1"/>
  <c r="AP1134" i="1"/>
  <c r="AN1134" i="1"/>
  <c r="AM1134" i="1"/>
  <c r="L1134" i="1"/>
  <c r="K1134" i="1"/>
  <c r="J1134" i="1"/>
  <c r="N1134" i="1" s="1"/>
  <c r="O1134" i="1" s="1"/>
  <c r="AR1133" i="1"/>
  <c r="AP1133" i="1"/>
  <c r="AN1133" i="1"/>
  <c r="AM1133" i="1"/>
  <c r="N1133" i="1"/>
  <c r="O1133" i="1" s="1"/>
  <c r="AG1133" i="1" s="1"/>
  <c r="L1133" i="1"/>
  <c r="K1133" i="1"/>
  <c r="J1133" i="1"/>
  <c r="AR1132" i="1"/>
  <c r="AP1132" i="1"/>
  <c r="AN1132" i="1"/>
  <c r="AM1132" i="1"/>
  <c r="L1132" i="1"/>
  <c r="K1132" i="1"/>
  <c r="J1132" i="1"/>
  <c r="N1132" i="1" s="1"/>
  <c r="O1132" i="1" s="1"/>
  <c r="AG1132" i="1" s="1"/>
  <c r="AR1131" i="1"/>
  <c r="AP1131" i="1"/>
  <c r="AN1131" i="1"/>
  <c r="AM1131" i="1"/>
  <c r="N1131" i="1"/>
  <c r="O1131" i="1" s="1"/>
  <c r="AG1131" i="1" s="1"/>
  <c r="L1131" i="1"/>
  <c r="K1131" i="1"/>
  <c r="J1131" i="1"/>
  <c r="AR1130" i="1"/>
  <c r="AP1130" i="1"/>
  <c r="AN1130" i="1"/>
  <c r="AM1130" i="1"/>
  <c r="L1130" i="1"/>
  <c r="K1130" i="1"/>
  <c r="J1130" i="1"/>
  <c r="N1130" i="1" s="1"/>
  <c r="O1130" i="1" s="1"/>
  <c r="AG1130" i="1" s="1"/>
  <c r="AR1129" i="1"/>
  <c r="AP1129" i="1"/>
  <c r="AN1129" i="1"/>
  <c r="AM1129" i="1"/>
  <c r="N1129" i="1"/>
  <c r="O1129" i="1" s="1"/>
  <c r="AG1129" i="1" s="1"/>
  <c r="L1129" i="1"/>
  <c r="K1129" i="1"/>
  <c r="J1129" i="1"/>
  <c r="AR1128" i="1"/>
  <c r="AP1128" i="1"/>
  <c r="AN1128" i="1"/>
  <c r="AM1128" i="1"/>
  <c r="L1128" i="1"/>
  <c r="K1128" i="1"/>
  <c r="J1128" i="1"/>
  <c r="N1128" i="1" s="1"/>
  <c r="O1128" i="1" s="1"/>
  <c r="AG1128" i="1" s="1"/>
  <c r="AR1127" i="1"/>
  <c r="AP1127" i="1"/>
  <c r="AN1127" i="1"/>
  <c r="AM1127" i="1"/>
  <c r="N1127" i="1"/>
  <c r="O1127" i="1" s="1"/>
  <c r="AG1127" i="1" s="1"/>
  <c r="L1127" i="1"/>
  <c r="K1127" i="1"/>
  <c r="J1127" i="1"/>
  <c r="AR1126" i="1"/>
  <c r="AP1126" i="1"/>
  <c r="AN1126" i="1"/>
  <c r="AM1126" i="1"/>
  <c r="L1126" i="1"/>
  <c r="K1126" i="1"/>
  <c r="J1126" i="1"/>
  <c r="N1126" i="1" s="1"/>
  <c r="O1126" i="1" s="1"/>
  <c r="AG1126" i="1" s="1"/>
  <c r="AR1125" i="1"/>
  <c r="AP1125" i="1"/>
  <c r="AN1125" i="1"/>
  <c r="AM1125" i="1"/>
  <c r="N1125" i="1"/>
  <c r="O1125" i="1" s="1"/>
  <c r="AG1125" i="1" s="1"/>
  <c r="L1125" i="1"/>
  <c r="K1125" i="1"/>
  <c r="J1125" i="1"/>
  <c r="AR1124" i="1"/>
  <c r="AP1124" i="1"/>
  <c r="AN1124" i="1"/>
  <c r="AM1124" i="1"/>
  <c r="L1124" i="1"/>
  <c r="K1124" i="1"/>
  <c r="J1124" i="1"/>
  <c r="N1124" i="1" s="1"/>
  <c r="O1124" i="1" s="1"/>
  <c r="AG1124" i="1" s="1"/>
  <c r="AR1123" i="1"/>
  <c r="AP1123" i="1"/>
  <c r="AN1123" i="1"/>
  <c r="AM1123" i="1"/>
  <c r="N1123" i="1"/>
  <c r="O1123" i="1" s="1"/>
  <c r="AG1123" i="1" s="1"/>
  <c r="L1123" i="1"/>
  <c r="K1123" i="1"/>
  <c r="J1123" i="1"/>
  <c r="AR1122" i="1"/>
  <c r="AP1122" i="1"/>
  <c r="AN1122" i="1"/>
  <c r="AM1122" i="1"/>
  <c r="L1122" i="1"/>
  <c r="K1122" i="1"/>
  <c r="J1122" i="1"/>
  <c r="N1122" i="1" s="1"/>
  <c r="O1122" i="1" s="1"/>
  <c r="AG1122" i="1" s="1"/>
  <c r="AR1121" i="1"/>
  <c r="AP1121" i="1"/>
  <c r="AN1121" i="1"/>
  <c r="AM1121" i="1"/>
  <c r="N1121" i="1"/>
  <c r="O1121" i="1" s="1"/>
  <c r="AG1121" i="1" s="1"/>
  <c r="L1121" i="1"/>
  <c r="K1121" i="1"/>
  <c r="J1121" i="1"/>
  <c r="AR1120" i="1"/>
  <c r="AP1120" i="1"/>
  <c r="AN1120" i="1"/>
  <c r="AM1120" i="1"/>
  <c r="L1120" i="1"/>
  <c r="K1120" i="1"/>
  <c r="J1120" i="1"/>
  <c r="N1120" i="1" s="1"/>
  <c r="O1120" i="1" s="1"/>
  <c r="AG1120" i="1" s="1"/>
  <c r="AR1119" i="1"/>
  <c r="AP1119" i="1"/>
  <c r="AN1119" i="1"/>
  <c r="AM1119" i="1"/>
  <c r="N1119" i="1"/>
  <c r="O1119" i="1" s="1"/>
  <c r="AG1119" i="1" s="1"/>
  <c r="L1119" i="1"/>
  <c r="K1119" i="1"/>
  <c r="J1119" i="1"/>
  <c r="AR1118" i="1"/>
  <c r="AP1118" i="1"/>
  <c r="AN1118" i="1"/>
  <c r="AM1118" i="1"/>
  <c r="L1118" i="1"/>
  <c r="K1118" i="1"/>
  <c r="J1118" i="1"/>
  <c r="N1118" i="1" s="1"/>
  <c r="O1118" i="1" s="1"/>
  <c r="AG1118" i="1" s="1"/>
  <c r="AR1117" i="1"/>
  <c r="AP1117" i="1"/>
  <c r="AN1117" i="1"/>
  <c r="AM1117" i="1"/>
  <c r="N1117" i="1"/>
  <c r="O1117" i="1" s="1"/>
  <c r="AG1117" i="1" s="1"/>
  <c r="L1117" i="1"/>
  <c r="K1117" i="1"/>
  <c r="J1117" i="1"/>
  <c r="AR1116" i="1"/>
  <c r="AP1116" i="1"/>
  <c r="AN1116" i="1"/>
  <c r="AM1116" i="1"/>
  <c r="L1116" i="1"/>
  <c r="K1116" i="1"/>
  <c r="J1116" i="1"/>
  <c r="N1116" i="1" s="1"/>
  <c r="O1116" i="1" s="1"/>
  <c r="AG1116" i="1" s="1"/>
  <c r="AR1115" i="1"/>
  <c r="AP1115" i="1"/>
  <c r="AN1115" i="1"/>
  <c r="AM1115" i="1"/>
  <c r="N1115" i="1"/>
  <c r="O1115" i="1" s="1"/>
  <c r="AG1115" i="1" s="1"/>
  <c r="L1115" i="1"/>
  <c r="K1115" i="1"/>
  <c r="J1115" i="1"/>
  <c r="AR1114" i="1"/>
  <c r="AP1114" i="1"/>
  <c r="AN1114" i="1"/>
  <c r="AM1114" i="1"/>
  <c r="L1114" i="1"/>
  <c r="K1114" i="1"/>
  <c r="J1114" i="1"/>
  <c r="N1114" i="1" s="1"/>
  <c r="O1114" i="1" s="1"/>
  <c r="AG1114" i="1" s="1"/>
  <c r="AR1113" i="1"/>
  <c r="AP1113" i="1"/>
  <c r="AN1113" i="1"/>
  <c r="AM1113" i="1"/>
  <c r="N1113" i="1"/>
  <c r="O1113" i="1" s="1"/>
  <c r="AG1113" i="1" s="1"/>
  <c r="L1113" i="1"/>
  <c r="K1113" i="1"/>
  <c r="J1113" i="1"/>
  <c r="AR1112" i="1"/>
  <c r="AP1112" i="1"/>
  <c r="AN1112" i="1"/>
  <c r="AM1112" i="1"/>
  <c r="L1112" i="1"/>
  <c r="K1112" i="1"/>
  <c r="J1112" i="1"/>
  <c r="N1112" i="1" s="1"/>
  <c r="O1112" i="1" s="1"/>
  <c r="AG1112" i="1" s="1"/>
  <c r="AR1111" i="1"/>
  <c r="AP1111" i="1"/>
  <c r="AN1111" i="1"/>
  <c r="AM1111" i="1"/>
  <c r="N1111" i="1"/>
  <c r="O1111" i="1" s="1"/>
  <c r="AG1111" i="1" s="1"/>
  <c r="L1111" i="1"/>
  <c r="K1111" i="1"/>
  <c r="J1111" i="1"/>
  <c r="AR1110" i="1"/>
  <c r="AP1110" i="1"/>
  <c r="AN1110" i="1"/>
  <c r="AM1110" i="1"/>
  <c r="L1110" i="1"/>
  <c r="K1110" i="1"/>
  <c r="J1110" i="1"/>
  <c r="N1110" i="1" s="1"/>
  <c r="O1110" i="1" s="1"/>
  <c r="AG1110" i="1" s="1"/>
  <c r="AR1109" i="1"/>
  <c r="AP1109" i="1"/>
  <c r="AN1109" i="1"/>
  <c r="AM1109" i="1"/>
  <c r="N1109" i="1"/>
  <c r="O1109" i="1" s="1"/>
  <c r="AG1109" i="1" s="1"/>
  <c r="L1109" i="1"/>
  <c r="K1109" i="1"/>
  <c r="J1109" i="1"/>
  <c r="AR1108" i="1"/>
  <c r="AP1108" i="1"/>
  <c r="AN1108" i="1"/>
  <c r="AM1108" i="1"/>
  <c r="L1108" i="1"/>
  <c r="K1108" i="1"/>
  <c r="J1108" i="1"/>
  <c r="N1108" i="1" s="1"/>
  <c r="O1108" i="1" s="1"/>
  <c r="AG1108" i="1" s="1"/>
  <c r="AR1107" i="1"/>
  <c r="AP1107" i="1"/>
  <c r="AN1107" i="1"/>
  <c r="AM1107" i="1"/>
  <c r="N1107" i="1"/>
  <c r="O1107" i="1" s="1"/>
  <c r="AG1107" i="1" s="1"/>
  <c r="L1107" i="1"/>
  <c r="K1107" i="1"/>
  <c r="J1107" i="1"/>
  <c r="AR1106" i="1"/>
  <c r="AP1106" i="1"/>
  <c r="AN1106" i="1"/>
  <c r="AM1106" i="1"/>
  <c r="L1106" i="1"/>
  <c r="K1106" i="1"/>
  <c r="J1106" i="1"/>
  <c r="N1106" i="1" s="1"/>
  <c r="O1106" i="1" s="1"/>
  <c r="AG1106" i="1" s="1"/>
  <c r="AR1105" i="1"/>
  <c r="AP1105" i="1"/>
  <c r="AN1105" i="1"/>
  <c r="AM1105" i="1"/>
  <c r="N1105" i="1"/>
  <c r="O1105" i="1" s="1"/>
  <c r="AG1105" i="1" s="1"/>
  <c r="L1105" i="1"/>
  <c r="K1105" i="1"/>
  <c r="J1105" i="1"/>
  <c r="AR1104" i="1"/>
  <c r="AP1104" i="1"/>
  <c r="AN1104" i="1"/>
  <c r="AM1104" i="1"/>
  <c r="L1104" i="1"/>
  <c r="K1104" i="1"/>
  <c r="J1104" i="1"/>
  <c r="N1104" i="1" s="1"/>
  <c r="O1104" i="1" s="1"/>
  <c r="AG1104" i="1" s="1"/>
  <c r="AR1103" i="1"/>
  <c r="AP1103" i="1"/>
  <c r="AN1103" i="1"/>
  <c r="AM1103" i="1"/>
  <c r="N1103" i="1"/>
  <c r="O1103" i="1" s="1"/>
  <c r="AG1103" i="1" s="1"/>
  <c r="L1103" i="1"/>
  <c r="K1103" i="1"/>
  <c r="J1103" i="1"/>
  <c r="AR1102" i="1"/>
  <c r="AP1102" i="1"/>
  <c r="AN1102" i="1"/>
  <c r="AM1102" i="1"/>
  <c r="L1102" i="1"/>
  <c r="K1102" i="1"/>
  <c r="J1102" i="1"/>
  <c r="N1102" i="1" s="1"/>
  <c r="O1102" i="1" s="1"/>
  <c r="AG1102" i="1" s="1"/>
  <c r="AR1101" i="1"/>
  <c r="AP1101" i="1"/>
  <c r="AN1101" i="1"/>
  <c r="AM1101" i="1"/>
  <c r="N1101" i="1"/>
  <c r="O1101" i="1" s="1"/>
  <c r="AG1101" i="1" s="1"/>
  <c r="L1101" i="1"/>
  <c r="K1101" i="1"/>
  <c r="J1101" i="1"/>
  <c r="AR1100" i="1"/>
  <c r="AP1100" i="1"/>
  <c r="AN1100" i="1"/>
  <c r="AM1100" i="1"/>
  <c r="L1100" i="1"/>
  <c r="K1100" i="1"/>
  <c r="J1100" i="1"/>
  <c r="N1100" i="1" s="1"/>
  <c r="O1100" i="1" s="1"/>
  <c r="AG1100" i="1" s="1"/>
  <c r="AR1099" i="1"/>
  <c r="AP1099" i="1"/>
  <c r="AN1099" i="1"/>
  <c r="AM1099" i="1"/>
  <c r="N1099" i="1"/>
  <c r="O1099" i="1" s="1"/>
  <c r="AG1099" i="1" s="1"/>
  <c r="L1099" i="1"/>
  <c r="K1099" i="1"/>
  <c r="J1099" i="1"/>
  <c r="AR1098" i="1"/>
  <c r="AP1098" i="1"/>
  <c r="AN1098" i="1"/>
  <c r="AM1098" i="1"/>
  <c r="L1098" i="1"/>
  <c r="K1098" i="1"/>
  <c r="J1098" i="1"/>
  <c r="N1098" i="1" s="1"/>
  <c r="O1098" i="1" s="1"/>
  <c r="AG1098" i="1" s="1"/>
  <c r="AR1097" i="1"/>
  <c r="AP1097" i="1"/>
  <c r="AN1097" i="1"/>
  <c r="AM1097" i="1"/>
  <c r="N1097" i="1"/>
  <c r="O1097" i="1" s="1"/>
  <c r="AG1097" i="1" s="1"/>
  <c r="L1097" i="1"/>
  <c r="K1097" i="1"/>
  <c r="J1097" i="1"/>
  <c r="AR1096" i="1"/>
  <c r="AP1096" i="1"/>
  <c r="AN1096" i="1"/>
  <c r="AM1096" i="1"/>
  <c r="L1096" i="1"/>
  <c r="K1096" i="1"/>
  <c r="J1096" i="1"/>
  <c r="N1096" i="1" s="1"/>
  <c r="O1096" i="1" s="1"/>
  <c r="AG1096" i="1" s="1"/>
  <c r="AR1095" i="1"/>
  <c r="AP1095" i="1"/>
  <c r="AN1095" i="1"/>
  <c r="AM1095" i="1"/>
  <c r="N1095" i="1"/>
  <c r="O1095" i="1" s="1"/>
  <c r="AG1095" i="1" s="1"/>
  <c r="L1095" i="1"/>
  <c r="K1095" i="1"/>
  <c r="J1095" i="1"/>
  <c r="AR1094" i="1"/>
  <c r="AP1094" i="1"/>
  <c r="AN1094" i="1"/>
  <c r="AM1094" i="1"/>
  <c r="L1094" i="1"/>
  <c r="K1094" i="1"/>
  <c r="J1094" i="1"/>
  <c r="N1094" i="1" s="1"/>
  <c r="O1094" i="1" s="1"/>
  <c r="AG1094" i="1" s="1"/>
  <c r="AR1093" i="1"/>
  <c r="AP1093" i="1"/>
  <c r="AN1093" i="1"/>
  <c r="AM1093" i="1"/>
  <c r="N1093" i="1"/>
  <c r="O1093" i="1" s="1"/>
  <c r="AG1093" i="1" s="1"/>
  <c r="L1093" i="1"/>
  <c r="K1093" i="1"/>
  <c r="J1093" i="1"/>
  <c r="AR1092" i="1"/>
  <c r="AP1092" i="1"/>
  <c r="AN1092" i="1"/>
  <c r="AM1092" i="1"/>
  <c r="L1092" i="1"/>
  <c r="K1092" i="1"/>
  <c r="J1092" i="1"/>
  <c r="N1092" i="1" s="1"/>
  <c r="O1092" i="1" s="1"/>
  <c r="AG1092" i="1" s="1"/>
  <c r="AR1091" i="1"/>
  <c r="AP1091" i="1"/>
  <c r="AN1091" i="1"/>
  <c r="AM1091" i="1"/>
  <c r="N1091" i="1"/>
  <c r="O1091" i="1" s="1"/>
  <c r="AG1091" i="1" s="1"/>
  <c r="L1091" i="1"/>
  <c r="K1091" i="1"/>
  <c r="J1091" i="1"/>
  <c r="AR1090" i="1"/>
  <c r="AP1090" i="1"/>
  <c r="AN1090" i="1"/>
  <c r="AM1090" i="1"/>
  <c r="L1090" i="1"/>
  <c r="K1090" i="1"/>
  <c r="J1090" i="1"/>
  <c r="N1090" i="1" s="1"/>
  <c r="O1090" i="1" s="1"/>
  <c r="AG1090" i="1" s="1"/>
  <c r="AR1089" i="1"/>
  <c r="AP1089" i="1"/>
  <c r="AN1089" i="1"/>
  <c r="AM1089" i="1"/>
  <c r="N1089" i="1"/>
  <c r="O1089" i="1" s="1"/>
  <c r="AG1089" i="1" s="1"/>
  <c r="L1089" i="1"/>
  <c r="K1089" i="1"/>
  <c r="J1089" i="1"/>
  <c r="AR1088" i="1"/>
  <c r="AP1088" i="1"/>
  <c r="AN1088" i="1"/>
  <c r="AM1088" i="1"/>
  <c r="L1088" i="1"/>
  <c r="K1088" i="1"/>
  <c r="J1088" i="1"/>
  <c r="N1088" i="1" s="1"/>
  <c r="O1088" i="1" s="1"/>
  <c r="AG1088" i="1" s="1"/>
  <c r="AR1087" i="1"/>
  <c r="AP1087" i="1"/>
  <c r="AN1087" i="1"/>
  <c r="AM1087" i="1"/>
  <c r="N1087" i="1"/>
  <c r="O1087" i="1" s="1"/>
  <c r="AG1087" i="1" s="1"/>
  <c r="L1087" i="1"/>
  <c r="K1087" i="1"/>
  <c r="J1087" i="1"/>
  <c r="AR1086" i="1"/>
  <c r="AP1086" i="1"/>
  <c r="AN1086" i="1"/>
  <c r="AM1086" i="1"/>
  <c r="L1086" i="1"/>
  <c r="K1086" i="1"/>
  <c r="J1086" i="1"/>
  <c r="N1086" i="1" s="1"/>
  <c r="O1086" i="1" s="1"/>
  <c r="AG1086" i="1" s="1"/>
  <c r="AR1085" i="1"/>
  <c r="AP1085" i="1"/>
  <c r="AN1085" i="1"/>
  <c r="AM1085" i="1"/>
  <c r="N1085" i="1"/>
  <c r="O1085" i="1" s="1"/>
  <c r="AG1085" i="1" s="1"/>
  <c r="L1085" i="1"/>
  <c r="K1085" i="1"/>
  <c r="J1085" i="1"/>
  <c r="AR1084" i="1"/>
  <c r="AP1084" i="1"/>
  <c r="AN1084" i="1"/>
  <c r="AM1084" i="1"/>
  <c r="L1084" i="1"/>
  <c r="K1084" i="1"/>
  <c r="J1084" i="1"/>
  <c r="N1084" i="1" s="1"/>
  <c r="O1084" i="1" s="1"/>
  <c r="AG1084" i="1" s="1"/>
  <c r="AR1083" i="1"/>
  <c r="AP1083" i="1"/>
  <c r="AN1083" i="1"/>
  <c r="AM1083" i="1"/>
  <c r="N1083" i="1"/>
  <c r="O1083" i="1" s="1"/>
  <c r="AG1083" i="1" s="1"/>
  <c r="L1083" i="1"/>
  <c r="K1083" i="1"/>
  <c r="J1083" i="1"/>
  <c r="AR1082" i="1"/>
  <c r="AP1082" i="1"/>
  <c r="AN1082" i="1"/>
  <c r="AM1082" i="1"/>
  <c r="L1082" i="1"/>
  <c r="K1082" i="1"/>
  <c r="J1082" i="1"/>
  <c r="N1082" i="1" s="1"/>
  <c r="O1082" i="1" s="1"/>
  <c r="AG1082" i="1" s="1"/>
  <c r="AR1081" i="1"/>
  <c r="AP1081" i="1"/>
  <c r="AN1081" i="1"/>
  <c r="AM1081" i="1"/>
  <c r="N1081" i="1"/>
  <c r="O1081" i="1" s="1"/>
  <c r="AG1081" i="1" s="1"/>
  <c r="L1081" i="1"/>
  <c r="K1081" i="1"/>
  <c r="J1081" i="1"/>
  <c r="AR1080" i="1"/>
  <c r="AP1080" i="1"/>
  <c r="AN1080" i="1"/>
  <c r="AM1080" i="1"/>
  <c r="L1080" i="1"/>
  <c r="K1080" i="1"/>
  <c r="J1080" i="1"/>
  <c r="N1080" i="1" s="1"/>
  <c r="O1080" i="1" s="1"/>
  <c r="AG1080" i="1" s="1"/>
  <c r="AR1079" i="1"/>
  <c r="AP1079" i="1"/>
  <c r="AN1079" i="1"/>
  <c r="AM1079" i="1"/>
  <c r="N1079" i="1"/>
  <c r="O1079" i="1" s="1"/>
  <c r="AG1079" i="1" s="1"/>
  <c r="L1079" i="1"/>
  <c r="K1079" i="1"/>
  <c r="J1079" i="1"/>
  <c r="AR1078" i="1"/>
  <c r="AP1078" i="1"/>
  <c r="AN1078" i="1"/>
  <c r="AM1078" i="1"/>
  <c r="L1078" i="1"/>
  <c r="K1078" i="1"/>
  <c r="J1078" i="1"/>
  <c r="N1078" i="1" s="1"/>
  <c r="O1078" i="1" s="1"/>
  <c r="AG1078" i="1" s="1"/>
  <c r="AR1077" i="1"/>
  <c r="AP1077" i="1"/>
  <c r="AN1077" i="1"/>
  <c r="AM1077" i="1"/>
  <c r="N1077" i="1"/>
  <c r="O1077" i="1" s="1"/>
  <c r="AG1077" i="1" s="1"/>
  <c r="L1077" i="1"/>
  <c r="K1077" i="1"/>
  <c r="J1077" i="1"/>
  <c r="AR1076" i="1"/>
  <c r="AP1076" i="1"/>
  <c r="AN1076" i="1"/>
  <c r="AM1076" i="1"/>
  <c r="L1076" i="1"/>
  <c r="K1076" i="1"/>
  <c r="J1076" i="1"/>
  <c r="N1076" i="1" s="1"/>
  <c r="O1076" i="1" s="1"/>
  <c r="AG1076" i="1" s="1"/>
  <c r="AR1075" i="1"/>
  <c r="AP1075" i="1"/>
  <c r="AN1075" i="1"/>
  <c r="AM1075" i="1"/>
  <c r="N1075" i="1"/>
  <c r="O1075" i="1" s="1"/>
  <c r="AG1075" i="1" s="1"/>
  <c r="L1075" i="1"/>
  <c r="K1075" i="1"/>
  <c r="J1075" i="1"/>
  <c r="AR1074" i="1"/>
  <c r="AP1074" i="1"/>
  <c r="AN1074" i="1"/>
  <c r="AM1074" i="1"/>
  <c r="L1074" i="1"/>
  <c r="K1074" i="1"/>
  <c r="J1074" i="1"/>
  <c r="N1074" i="1" s="1"/>
  <c r="O1074" i="1" s="1"/>
  <c r="AG1074" i="1" s="1"/>
  <c r="AR1073" i="1"/>
  <c r="AP1073" i="1"/>
  <c r="AN1073" i="1"/>
  <c r="AM1073" i="1"/>
  <c r="N1073" i="1"/>
  <c r="O1073" i="1" s="1"/>
  <c r="AG1073" i="1" s="1"/>
  <c r="L1073" i="1"/>
  <c r="K1073" i="1"/>
  <c r="J1073" i="1"/>
  <c r="AR1072" i="1"/>
  <c r="AP1072" i="1"/>
  <c r="AN1072" i="1"/>
  <c r="AM1072" i="1"/>
  <c r="L1072" i="1"/>
  <c r="K1072" i="1"/>
  <c r="J1072" i="1"/>
  <c r="N1072" i="1" s="1"/>
  <c r="O1072" i="1" s="1"/>
  <c r="AG1072" i="1" s="1"/>
  <c r="AR1071" i="1"/>
  <c r="AP1071" i="1"/>
  <c r="AN1071" i="1"/>
  <c r="AM1071" i="1"/>
  <c r="N1071" i="1"/>
  <c r="O1071" i="1" s="1"/>
  <c r="AG1071" i="1" s="1"/>
  <c r="L1071" i="1"/>
  <c r="K1071" i="1"/>
  <c r="J1071" i="1"/>
  <c r="AR1070" i="1"/>
  <c r="AP1070" i="1"/>
  <c r="AN1070" i="1"/>
  <c r="AM1070" i="1"/>
  <c r="L1070" i="1"/>
  <c r="K1070" i="1"/>
  <c r="J1070" i="1"/>
  <c r="N1070" i="1" s="1"/>
  <c r="O1070" i="1" s="1"/>
  <c r="AG1070" i="1" s="1"/>
  <c r="AR1069" i="1"/>
  <c r="AP1069" i="1"/>
  <c r="AN1069" i="1"/>
  <c r="AM1069" i="1"/>
  <c r="N1069" i="1"/>
  <c r="O1069" i="1" s="1"/>
  <c r="AG1069" i="1" s="1"/>
  <c r="L1069" i="1"/>
  <c r="K1069" i="1"/>
  <c r="J1069" i="1"/>
  <c r="AR1068" i="1"/>
  <c r="AP1068" i="1"/>
  <c r="AN1068" i="1"/>
  <c r="AM1068" i="1"/>
  <c r="L1068" i="1"/>
  <c r="K1068" i="1"/>
  <c r="J1068" i="1"/>
  <c r="N1068" i="1" s="1"/>
  <c r="O1068" i="1" s="1"/>
  <c r="AG1068" i="1" s="1"/>
  <c r="AR1067" i="1"/>
  <c r="AP1067" i="1"/>
  <c r="AN1067" i="1"/>
  <c r="AM1067" i="1"/>
  <c r="L1067" i="1"/>
  <c r="K1067" i="1"/>
  <c r="J1067" i="1"/>
  <c r="N1067" i="1" s="1"/>
  <c r="O1067" i="1" s="1"/>
  <c r="AG1067" i="1" s="1"/>
  <c r="AR1066" i="1"/>
  <c r="AP1066" i="1"/>
  <c r="AN1066" i="1"/>
  <c r="AM1066" i="1"/>
  <c r="L1066" i="1"/>
  <c r="K1066" i="1"/>
  <c r="J1066" i="1"/>
  <c r="N1066" i="1" s="1"/>
  <c r="O1066" i="1" s="1"/>
  <c r="AG1066" i="1" s="1"/>
  <c r="AR1065" i="1"/>
  <c r="AP1065" i="1"/>
  <c r="AN1065" i="1"/>
  <c r="AM1065" i="1"/>
  <c r="L1065" i="1"/>
  <c r="K1065" i="1"/>
  <c r="J1065" i="1"/>
  <c r="N1065" i="1" s="1"/>
  <c r="O1065" i="1" s="1"/>
  <c r="AG1065" i="1" s="1"/>
  <c r="AR1064" i="1"/>
  <c r="AP1064" i="1"/>
  <c r="AN1064" i="1"/>
  <c r="AM1064" i="1"/>
  <c r="O1064" i="1"/>
  <c r="AG1064" i="1" s="1"/>
  <c r="N1064" i="1"/>
  <c r="K1064" i="1"/>
  <c r="J1064" i="1"/>
  <c r="AR1063" i="1"/>
  <c r="AP1063" i="1"/>
  <c r="AN1063" i="1"/>
  <c r="AM1063" i="1"/>
  <c r="N1063" i="1"/>
  <c r="O1063" i="1" s="1"/>
  <c r="AG1063" i="1" s="1"/>
  <c r="L1063" i="1"/>
  <c r="K1063" i="1"/>
  <c r="J1063" i="1"/>
  <c r="AR1062" i="1"/>
  <c r="AP1062" i="1"/>
  <c r="AN1062" i="1"/>
  <c r="AM1062" i="1"/>
  <c r="N1062" i="1"/>
  <c r="O1062" i="1" s="1"/>
  <c r="AG1062" i="1" s="1"/>
  <c r="L1062" i="1"/>
  <c r="K1062" i="1"/>
  <c r="J1062" i="1"/>
  <c r="AR1061" i="1"/>
  <c r="AP1061" i="1"/>
  <c r="AN1061" i="1"/>
  <c r="AM1061" i="1"/>
  <c r="N1061" i="1"/>
  <c r="O1061" i="1" s="1"/>
  <c r="AG1061" i="1" s="1"/>
  <c r="L1061" i="1"/>
  <c r="K1061" i="1"/>
  <c r="J1061" i="1"/>
  <c r="AR1060" i="1"/>
  <c r="AP1060" i="1"/>
  <c r="AN1060" i="1"/>
  <c r="AM1060" i="1"/>
  <c r="N1060" i="1"/>
  <c r="O1060" i="1" s="1"/>
  <c r="AG1060" i="1" s="1"/>
  <c r="L1060" i="1"/>
  <c r="K1060" i="1"/>
  <c r="J1060" i="1"/>
  <c r="AR1059" i="1"/>
  <c r="AP1059" i="1"/>
  <c r="AN1059" i="1"/>
  <c r="AM1059" i="1"/>
  <c r="N1059" i="1"/>
  <c r="O1059" i="1" s="1"/>
  <c r="AG1059" i="1" s="1"/>
  <c r="L1059" i="1"/>
  <c r="K1059" i="1"/>
  <c r="J1059" i="1"/>
  <c r="AR1058" i="1"/>
  <c r="AP1058" i="1"/>
  <c r="AN1058" i="1"/>
  <c r="AM1058" i="1"/>
  <c r="N1058" i="1"/>
  <c r="O1058" i="1" s="1"/>
  <c r="AG1058" i="1" s="1"/>
  <c r="L1058" i="1"/>
  <c r="K1058" i="1"/>
  <c r="J1058" i="1"/>
  <c r="AR1057" i="1"/>
  <c r="AP1057" i="1"/>
  <c r="AN1057" i="1"/>
  <c r="AM1057" i="1"/>
  <c r="N1057" i="1"/>
  <c r="O1057" i="1" s="1"/>
  <c r="AG1057" i="1" s="1"/>
  <c r="L1057" i="1"/>
  <c r="K1057" i="1"/>
  <c r="J1057" i="1"/>
  <c r="AR1056" i="1"/>
  <c r="AP1056" i="1"/>
  <c r="AN1056" i="1"/>
  <c r="AM1056" i="1"/>
  <c r="N1056" i="1"/>
  <c r="O1056" i="1" s="1"/>
  <c r="AG1056" i="1" s="1"/>
  <c r="L1056" i="1"/>
  <c r="K1056" i="1"/>
  <c r="J1056" i="1"/>
  <c r="AR1055" i="1"/>
  <c r="AP1055" i="1"/>
  <c r="AN1055" i="1"/>
  <c r="AM1055" i="1"/>
  <c r="L1055" i="1"/>
  <c r="K1055" i="1"/>
  <c r="J1055" i="1"/>
  <c r="N1055" i="1" s="1"/>
  <c r="O1055" i="1" s="1"/>
  <c r="AR1054" i="1"/>
  <c r="AP1054" i="1"/>
  <c r="AN1054" i="1"/>
  <c r="AM1054" i="1"/>
  <c r="L1054" i="1"/>
  <c r="K1054" i="1"/>
  <c r="J1054" i="1"/>
  <c r="N1054" i="1" s="1"/>
  <c r="O1054" i="1" s="1"/>
  <c r="AG1054" i="1" s="1"/>
  <c r="AR1053" i="1"/>
  <c r="AP1053" i="1"/>
  <c r="AN1053" i="1"/>
  <c r="AM1053" i="1"/>
  <c r="L1053" i="1"/>
  <c r="K1053" i="1"/>
  <c r="J1053" i="1"/>
  <c r="N1053" i="1" s="1"/>
  <c r="O1053" i="1" s="1"/>
  <c r="AG1053" i="1" s="1"/>
  <c r="AR1052" i="1"/>
  <c r="AP1052" i="1"/>
  <c r="AN1052" i="1"/>
  <c r="AM1052" i="1"/>
  <c r="L1052" i="1"/>
  <c r="K1052" i="1"/>
  <c r="J1052" i="1"/>
  <c r="N1052" i="1" s="1"/>
  <c r="O1052" i="1" s="1"/>
  <c r="AG1052" i="1" s="1"/>
  <c r="AR1051" i="1"/>
  <c r="AP1051" i="1"/>
  <c r="AN1051" i="1"/>
  <c r="AM1051" i="1"/>
  <c r="L1051" i="1"/>
  <c r="K1051" i="1"/>
  <c r="J1051" i="1"/>
  <c r="N1051" i="1" s="1"/>
  <c r="O1051" i="1" s="1"/>
  <c r="AG1051" i="1" s="1"/>
  <c r="AR1050" i="1"/>
  <c r="AP1050" i="1"/>
  <c r="AN1050" i="1"/>
  <c r="AM1050" i="1"/>
  <c r="L1050" i="1"/>
  <c r="K1050" i="1"/>
  <c r="J1050" i="1"/>
  <c r="N1050" i="1" s="1"/>
  <c r="O1050" i="1" s="1"/>
  <c r="AR1049" i="1"/>
  <c r="AP1049" i="1"/>
  <c r="AN1049" i="1"/>
  <c r="AM1049" i="1"/>
  <c r="L1049" i="1"/>
  <c r="K1049" i="1"/>
  <c r="J1049" i="1"/>
  <c r="N1049" i="1" s="1"/>
  <c r="O1049" i="1" s="1"/>
  <c r="AG1049" i="1" s="1"/>
  <c r="AR1048" i="1"/>
  <c r="AP1048" i="1"/>
  <c r="AN1048" i="1"/>
  <c r="AM1048" i="1"/>
  <c r="L1048" i="1"/>
  <c r="N1048" i="1" s="1"/>
  <c r="O1048" i="1" s="1"/>
  <c r="K1048" i="1"/>
  <c r="J1048" i="1"/>
  <c r="AR1047" i="1"/>
  <c r="AP1047" i="1"/>
  <c r="AN1047" i="1"/>
  <c r="AM1047" i="1"/>
  <c r="L1047" i="1"/>
  <c r="N1047" i="1" s="1"/>
  <c r="O1047" i="1" s="1"/>
  <c r="AG1047" i="1" s="1"/>
  <c r="K1047" i="1"/>
  <c r="J1047" i="1"/>
  <c r="AR1046" i="1"/>
  <c r="AP1046" i="1"/>
  <c r="AN1046" i="1"/>
  <c r="AM1046" i="1"/>
  <c r="L1046" i="1"/>
  <c r="N1046" i="1" s="1"/>
  <c r="O1046" i="1" s="1"/>
  <c r="AG1046" i="1" s="1"/>
  <c r="K1046" i="1"/>
  <c r="J1046" i="1"/>
  <c r="AR1045" i="1"/>
  <c r="AP1045" i="1"/>
  <c r="AN1045" i="1"/>
  <c r="AM1045" i="1"/>
  <c r="L1045" i="1"/>
  <c r="N1045" i="1" s="1"/>
  <c r="O1045" i="1" s="1"/>
  <c r="AG1045" i="1" s="1"/>
  <c r="K1045" i="1"/>
  <c r="J1045" i="1"/>
  <c r="AR1044" i="1"/>
  <c r="AP1044" i="1"/>
  <c r="AN1044" i="1"/>
  <c r="AM1044" i="1"/>
  <c r="L1044" i="1"/>
  <c r="N1044" i="1" s="1"/>
  <c r="O1044" i="1" s="1"/>
  <c r="AG1044" i="1" s="1"/>
  <c r="K1044" i="1"/>
  <c r="J1044" i="1"/>
  <c r="AR1043" i="1"/>
  <c r="AP1043" i="1"/>
  <c r="AN1043" i="1"/>
  <c r="AM1043" i="1"/>
  <c r="N1043" i="1"/>
  <c r="O1043" i="1" s="1"/>
  <c r="AG1043" i="1" s="1"/>
  <c r="L1043" i="1"/>
  <c r="K1043" i="1"/>
  <c r="J1043" i="1"/>
  <c r="AR1042" i="1"/>
  <c r="AP1042" i="1"/>
  <c r="AN1042" i="1"/>
  <c r="AM1042" i="1"/>
  <c r="N1042" i="1"/>
  <c r="O1042" i="1" s="1"/>
  <c r="AG1042" i="1" s="1"/>
  <c r="L1042" i="1"/>
  <c r="K1042" i="1"/>
  <c r="J1042" i="1"/>
  <c r="AR1041" i="1"/>
  <c r="AP1041" i="1"/>
  <c r="AN1041" i="1"/>
  <c r="AM1041" i="1"/>
  <c r="N1041" i="1"/>
  <c r="O1041" i="1" s="1"/>
  <c r="AG1041" i="1" s="1"/>
  <c r="L1041" i="1"/>
  <c r="K1041" i="1"/>
  <c r="J1041" i="1"/>
  <c r="AR1040" i="1"/>
  <c r="AP1040" i="1"/>
  <c r="AN1040" i="1"/>
  <c r="AM1040" i="1"/>
  <c r="N1040" i="1"/>
  <c r="O1040" i="1" s="1"/>
  <c r="AG1040" i="1" s="1"/>
  <c r="L1040" i="1"/>
  <c r="K1040" i="1"/>
  <c r="J1040" i="1"/>
  <c r="AR1039" i="1"/>
  <c r="AP1039" i="1"/>
  <c r="AN1039" i="1"/>
  <c r="AM1039" i="1"/>
  <c r="N1039" i="1"/>
  <c r="O1039" i="1" s="1"/>
  <c r="AG1039" i="1" s="1"/>
  <c r="L1039" i="1"/>
  <c r="K1039" i="1"/>
  <c r="J1039" i="1"/>
  <c r="AR1038" i="1"/>
  <c r="AP1038" i="1"/>
  <c r="AN1038" i="1"/>
  <c r="AM1038" i="1"/>
  <c r="N1038" i="1"/>
  <c r="O1038" i="1" s="1"/>
  <c r="AG1038" i="1" s="1"/>
  <c r="L1038" i="1"/>
  <c r="K1038" i="1"/>
  <c r="J1038" i="1"/>
  <c r="AR1037" i="1"/>
  <c r="AP1037" i="1"/>
  <c r="AN1037" i="1"/>
  <c r="AM1037" i="1"/>
  <c r="N1037" i="1"/>
  <c r="O1037" i="1" s="1"/>
  <c r="AG1037" i="1" s="1"/>
  <c r="L1037" i="1"/>
  <c r="K1037" i="1"/>
  <c r="J1037" i="1"/>
  <c r="AR1036" i="1"/>
  <c r="AP1036" i="1"/>
  <c r="AN1036" i="1"/>
  <c r="AM1036" i="1"/>
  <c r="N1036" i="1"/>
  <c r="O1036" i="1" s="1"/>
  <c r="AG1036" i="1" s="1"/>
  <c r="L1036" i="1"/>
  <c r="K1036" i="1"/>
  <c r="J1036" i="1"/>
  <c r="AR1035" i="1"/>
  <c r="AP1035" i="1"/>
  <c r="AN1035" i="1"/>
  <c r="AM1035" i="1"/>
  <c r="N1035" i="1"/>
  <c r="O1035" i="1" s="1"/>
  <c r="AG1035" i="1" s="1"/>
  <c r="L1035" i="1"/>
  <c r="K1035" i="1"/>
  <c r="J1035" i="1"/>
  <c r="AR1034" i="1"/>
  <c r="AP1034" i="1"/>
  <c r="AN1034" i="1"/>
  <c r="AM1034" i="1"/>
  <c r="N1034" i="1"/>
  <c r="O1034" i="1" s="1"/>
  <c r="AG1034" i="1" s="1"/>
  <c r="L1034" i="1"/>
  <c r="K1034" i="1"/>
  <c r="J1034" i="1"/>
  <c r="AR1033" i="1"/>
  <c r="AP1033" i="1"/>
  <c r="AN1033" i="1"/>
  <c r="AM1033" i="1"/>
  <c r="N1033" i="1"/>
  <c r="O1033" i="1" s="1"/>
  <c r="AG1033" i="1" s="1"/>
  <c r="L1033" i="1"/>
  <c r="K1033" i="1"/>
  <c r="J1033" i="1"/>
  <c r="AR1032" i="1"/>
  <c r="AP1032" i="1"/>
  <c r="AN1032" i="1"/>
  <c r="AM1032" i="1"/>
  <c r="N1032" i="1"/>
  <c r="O1032" i="1" s="1"/>
  <c r="AG1032" i="1" s="1"/>
  <c r="L1032" i="1"/>
  <c r="K1032" i="1"/>
  <c r="J1032" i="1"/>
  <c r="AR1031" i="1"/>
  <c r="AP1031" i="1"/>
  <c r="AN1031" i="1"/>
  <c r="AM1031" i="1"/>
  <c r="N1031" i="1"/>
  <c r="O1031" i="1" s="1"/>
  <c r="AG1031" i="1" s="1"/>
  <c r="L1031" i="1"/>
  <c r="K1031" i="1"/>
  <c r="J1031" i="1"/>
  <c r="AR1030" i="1"/>
  <c r="AP1030" i="1"/>
  <c r="AN1030" i="1"/>
  <c r="AM1030" i="1"/>
  <c r="N1030" i="1"/>
  <c r="O1030" i="1" s="1"/>
  <c r="AG1030" i="1" s="1"/>
  <c r="L1030" i="1"/>
  <c r="K1030" i="1"/>
  <c r="J1030" i="1"/>
  <c r="AR1029" i="1"/>
  <c r="AP1029" i="1"/>
  <c r="AN1029" i="1"/>
  <c r="AM1029" i="1"/>
  <c r="N1029" i="1"/>
  <c r="O1029" i="1" s="1"/>
  <c r="AG1029" i="1" s="1"/>
  <c r="L1029" i="1"/>
  <c r="K1029" i="1"/>
  <c r="J1029" i="1"/>
  <c r="AR1028" i="1"/>
  <c r="AP1028" i="1"/>
  <c r="AN1028" i="1"/>
  <c r="AM1028" i="1"/>
  <c r="N1028" i="1"/>
  <c r="O1028" i="1" s="1"/>
  <c r="AG1028" i="1" s="1"/>
  <c r="L1028" i="1"/>
  <c r="K1028" i="1"/>
  <c r="J1028" i="1"/>
  <c r="AR1027" i="1"/>
  <c r="AP1027" i="1"/>
  <c r="AN1027" i="1"/>
  <c r="AM1027" i="1"/>
  <c r="N1027" i="1"/>
  <c r="O1027" i="1" s="1"/>
  <c r="AG1027" i="1" s="1"/>
  <c r="L1027" i="1"/>
  <c r="K1027" i="1"/>
  <c r="J1027" i="1"/>
  <c r="AR1026" i="1"/>
  <c r="AP1026" i="1"/>
  <c r="AN1026" i="1"/>
  <c r="AM1026" i="1"/>
  <c r="N1026" i="1"/>
  <c r="O1026" i="1" s="1"/>
  <c r="AG1026" i="1" s="1"/>
  <c r="L1026" i="1"/>
  <c r="K1026" i="1"/>
  <c r="J1026" i="1"/>
  <c r="AR1025" i="1"/>
  <c r="AP1025" i="1"/>
  <c r="AN1025" i="1"/>
  <c r="AM1025" i="1"/>
  <c r="N1025" i="1"/>
  <c r="O1025" i="1" s="1"/>
  <c r="AG1025" i="1" s="1"/>
  <c r="L1025" i="1"/>
  <c r="K1025" i="1"/>
  <c r="J1025" i="1"/>
  <c r="AR1024" i="1"/>
  <c r="AP1024" i="1"/>
  <c r="AN1024" i="1"/>
  <c r="AM1024" i="1"/>
  <c r="N1024" i="1"/>
  <c r="O1024" i="1" s="1"/>
  <c r="AG1024" i="1" s="1"/>
  <c r="L1024" i="1"/>
  <c r="K1024" i="1"/>
  <c r="J1024" i="1"/>
  <c r="AR1023" i="1"/>
  <c r="AP1023" i="1"/>
  <c r="AN1023" i="1"/>
  <c r="AM1023" i="1"/>
  <c r="N1023" i="1"/>
  <c r="O1023" i="1" s="1"/>
  <c r="AG1023" i="1" s="1"/>
  <c r="L1023" i="1"/>
  <c r="K1023" i="1"/>
  <c r="J1023" i="1"/>
  <c r="AR1022" i="1"/>
  <c r="AP1022" i="1"/>
  <c r="AN1022" i="1"/>
  <c r="AM1022" i="1"/>
  <c r="N1022" i="1"/>
  <c r="O1022" i="1" s="1"/>
  <c r="AG1022" i="1" s="1"/>
  <c r="L1022" i="1"/>
  <c r="K1022" i="1"/>
  <c r="J1022" i="1"/>
  <c r="AR1021" i="1"/>
  <c r="AP1021" i="1"/>
  <c r="AN1021" i="1"/>
  <c r="AM1021" i="1"/>
  <c r="N1021" i="1"/>
  <c r="O1021" i="1" s="1"/>
  <c r="AG1021" i="1" s="1"/>
  <c r="L1021" i="1"/>
  <c r="K1021" i="1"/>
  <c r="J1021" i="1"/>
  <c r="AR1020" i="1"/>
  <c r="AP1020" i="1"/>
  <c r="AN1020" i="1"/>
  <c r="AM1020" i="1"/>
  <c r="N1020" i="1"/>
  <c r="O1020" i="1" s="1"/>
  <c r="AG1020" i="1" s="1"/>
  <c r="L1020" i="1"/>
  <c r="K1020" i="1"/>
  <c r="J1020" i="1"/>
  <c r="AR1019" i="1"/>
  <c r="AP1019" i="1"/>
  <c r="AN1019" i="1"/>
  <c r="AM1019" i="1"/>
  <c r="N1019" i="1"/>
  <c r="O1019" i="1" s="1"/>
  <c r="AG1019" i="1" s="1"/>
  <c r="L1019" i="1"/>
  <c r="K1019" i="1"/>
  <c r="J1019" i="1"/>
  <c r="AR1018" i="1"/>
  <c r="AP1018" i="1"/>
  <c r="AN1018" i="1"/>
  <c r="AM1018" i="1"/>
  <c r="N1018" i="1"/>
  <c r="O1018" i="1" s="1"/>
  <c r="AG1018" i="1" s="1"/>
  <c r="L1018" i="1"/>
  <c r="K1018" i="1"/>
  <c r="J1018" i="1"/>
  <c r="AR1017" i="1"/>
  <c r="AP1017" i="1"/>
  <c r="AN1017" i="1"/>
  <c r="AM1017" i="1"/>
  <c r="N1017" i="1"/>
  <c r="O1017" i="1" s="1"/>
  <c r="AG1017" i="1" s="1"/>
  <c r="L1017" i="1"/>
  <c r="K1017" i="1"/>
  <c r="J1017" i="1"/>
  <c r="AR1016" i="1"/>
  <c r="AP1016" i="1"/>
  <c r="AN1016" i="1"/>
  <c r="AM1016" i="1"/>
  <c r="N1016" i="1"/>
  <c r="O1016" i="1" s="1"/>
  <c r="AG1016" i="1" s="1"/>
  <c r="L1016" i="1"/>
  <c r="K1016" i="1"/>
  <c r="J1016" i="1"/>
  <c r="AR1015" i="1"/>
  <c r="AP1015" i="1"/>
  <c r="AN1015" i="1"/>
  <c r="AM1015" i="1"/>
  <c r="N1015" i="1"/>
  <c r="O1015" i="1" s="1"/>
  <c r="AG1015" i="1" s="1"/>
  <c r="L1015" i="1"/>
  <c r="K1015" i="1"/>
  <c r="J1015" i="1"/>
  <c r="AR1014" i="1"/>
  <c r="AP1014" i="1"/>
  <c r="AN1014" i="1"/>
  <c r="AM1014" i="1"/>
  <c r="N1014" i="1"/>
  <c r="O1014" i="1" s="1"/>
  <c r="AG1014" i="1" s="1"/>
  <c r="L1014" i="1"/>
  <c r="K1014" i="1"/>
  <c r="J1014" i="1"/>
  <c r="AR1013" i="1"/>
  <c r="AP1013" i="1"/>
  <c r="AN1013" i="1"/>
  <c r="AM1013" i="1"/>
  <c r="N1013" i="1"/>
  <c r="O1013" i="1" s="1"/>
  <c r="AG1013" i="1" s="1"/>
  <c r="L1013" i="1"/>
  <c r="K1013" i="1"/>
  <c r="J1013" i="1"/>
  <c r="AR1012" i="1"/>
  <c r="AP1012" i="1"/>
  <c r="AN1012" i="1"/>
  <c r="AM1012" i="1"/>
  <c r="N1012" i="1"/>
  <c r="O1012" i="1" s="1"/>
  <c r="AG1012" i="1" s="1"/>
  <c r="L1012" i="1"/>
  <c r="K1012" i="1"/>
  <c r="J1012" i="1"/>
  <c r="AR1011" i="1"/>
  <c r="AP1011" i="1"/>
  <c r="AN1011" i="1"/>
  <c r="AM1011" i="1"/>
  <c r="N1011" i="1"/>
  <c r="O1011" i="1" s="1"/>
  <c r="AG1011" i="1" s="1"/>
  <c r="L1011" i="1"/>
  <c r="K1011" i="1"/>
  <c r="J1011" i="1"/>
  <c r="AR1010" i="1"/>
  <c r="AP1010" i="1"/>
  <c r="AN1010" i="1"/>
  <c r="AM1010" i="1"/>
  <c r="N1010" i="1"/>
  <c r="O1010" i="1" s="1"/>
  <c r="AG1010" i="1" s="1"/>
  <c r="L1010" i="1"/>
  <c r="K1010" i="1"/>
  <c r="J1010" i="1"/>
  <c r="AR1009" i="1"/>
  <c r="AP1009" i="1"/>
  <c r="AN1009" i="1"/>
  <c r="AM1009" i="1"/>
  <c r="N1009" i="1"/>
  <c r="O1009" i="1" s="1"/>
  <c r="AG1009" i="1" s="1"/>
  <c r="L1009" i="1"/>
  <c r="K1009" i="1"/>
  <c r="J1009" i="1"/>
  <c r="AR1008" i="1"/>
  <c r="AP1008" i="1"/>
  <c r="AN1008" i="1"/>
  <c r="AM1008" i="1"/>
  <c r="N1008" i="1"/>
  <c r="O1008" i="1" s="1"/>
  <c r="AG1008" i="1" s="1"/>
  <c r="L1008" i="1"/>
  <c r="K1008" i="1"/>
  <c r="J1008" i="1"/>
  <c r="AR1007" i="1"/>
  <c r="AP1007" i="1"/>
  <c r="AN1007" i="1"/>
  <c r="AM1007" i="1"/>
  <c r="N1007" i="1"/>
  <c r="O1007" i="1" s="1"/>
  <c r="AG1007" i="1" s="1"/>
  <c r="L1007" i="1"/>
  <c r="K1007" i="1"/>
  <c r="J1007" i="1"/>
  <c r="AR1006" i="1"/>
  <c r="AP1006" i="1"/>
  <c r="AN1006" i="1"/>
  <c r="AM1006" i="1"/>
  <c r="N1006" i="1"/>
  <c r="O1006" i="1" s="1"/>
  <c r="AG1006" i="1" s="1"/>
  <c r="L1006" i="1"/>
  <c r="K1006" i="1"/>
  <c r="J1006" i="1"/>
  <c r="AR1005" i="1"/>
  <c r="AP1005" i="1"/>
  <c r="AN1005" i="1"/>
  <c r="AM1005" i="1"/>
  <c r="N1005" i="1"/>
  <c r="O1005" i="1" s="1"/>
  <c r="AG1005" i="1" s="1"/>
  <c r="L1005" i="1"/>
  <c r="K1005" i="1"/>
  <c r="J1005" i="1"/>
  <c r="AR1004" i="1"/>
  <c r="AP1004" i="1"/>
  <c r="AN1004" i="1"/>
  <c r="AM1004" i="1"/>
  <c r="N1004" i="1"/>
  <c r="O1004" i="1" s="1"/>
  <c r="AG1004" i="1" s="1"/>
  <c r="L1004" i="1"/>
  <c r="K1004" i="1"/>
  <c r="J1004" i="1"/>
  <c r="AR1003" i="1"/>
  <c r="AP1003" i="1"/>
  <c r="AN1003" i="1"/>
  <c r="AM1003" i="1"/>
  <c r="N1003" i="1"/>
  <c r="O1003" i="1" s="1"/>
  <c r="AG1003" i="1" s="1"/>
  <c r="L1003" i="1"/>
  <c r="K1003" i="1"/>
  <c r="J1003" i="1"/>
  <c r="AR1002" i="1"/>
  <c r="AP1002" i="1"/>
  <c r="AN1002" i="1"/>
  <c r="AM1002" i="1"/>
  <c r="N1002" i="1"/>
  <c r="O1002" i="1" s="1"/>
  <c r="AG1002" i="1" s="1"/>
  <c r="L1002" i="1"/>
  <c r="K1002" i="1"/>
  <c r="J1002" i="1"/>
  <c r="AR1001" i="1"/>
  <c r="AP1001" i="1"/>
  <c r="AN1001" i="1"/>
  <c r="AM1001" i="1"/>
  <c r="N1001" i="1"/>
  <c r="O1001" i="1" s="1"/>
  <c r="AG1001" i="1" s="1"/>
  <c r="L1001" i="1"/>
  <c r="K1001" i="1"/>
  <c r="J1001" i="1"/>
  <c r="AR1000" i="1"/>
  <c r="AP1000" i="1"/>
  <c r="AN1000" i="1"/>
  <c r="AM1000" i="1"/>
  <c r="N1000" i="1"/>
  <c r="O1000" i="1" s="1"/>
  <c r="AG1000" i="1" s="1"/>
  <c r="L1000" i="1"/>
  <c r="K1000" i="1"/>
  <c r="J1000" i="1"/>
  <c r="AR999" i="1"/>
  <c r="AP999" i="1"/>
  <c r="AN999" i="1"/>
  <c r="AM999" i="1"/>
  <c r="N999" i="1"/>
  <c r="O999" i="1" s="1"/>
  <c r="AG999" i="1" s="1"/>
  <c r="L999" i="1"/>
  <c r="K999" i="1"/>
  <c r="J999" i="1"/>
  <c r="AR998" i="1"/>
  <c r="AP998" i="1"/>
  <c r="AN998" i="1"/>
  <c r="AM998" i="1"/>
  <c r="N998" i="1"/>
  <c r="O998" i="1" s="1"/>
  <c r="AG998" i="1" s="1"/>
  <c r="L998" i="1"/>
  <c r="K998" i="1"/>
  <c r="J998" i="1"/>
  <c r="AR997" i="1"/>
  <c r="AP997" i="1"/>
  <c r="AN997" i="1"/>
  <c r="AM997" i="1"/>
  <c r="N997" i="1"/>
  <c r="O997" i="1" s="1"/>
  <c r="AG997" i="1" s="1"/>
  <c r="L997" i="1"/>
  <c r="K997" i="1"/>
  <c r="J997" i="1"/>
  <c r="AR996" i="1"/>
  <c r="AP996" i="1"/>
  <c r="AN996" i="1"/>
  <c r="AM996" i="1"/>
  <c r="N996" i="1"/>
  <c r="O996" i="1" s="1"/>
  <c r="AG996" i="1" s="1"/>
  <c r="L996" i="1"/>
  <c r="K996" i="1"/>
  <c r="J996" i="1"/>
  <c r="AR995" i="1"/>
  <c r="AP995" i="1"/>
  <c r="AN995" i="1"/>
  <c r="AM995" i="1"/>
  <c r="N995" i="1"/>
  <c r="O995" i="1" s="1"/>
  <c r="AG995" i="1" s="1"/>
  <c r="L995" i="1"/>
  <c r="K995" i="1"/>
  <c r="J995" i="1"/>
  <c r="AR994" i="1"/>
  <c r="AP994" i="1"/>
  <c r="AN994" i="1"/>
  <c r="AM994" i="1"/>
  <c r="N994" i="1"/>
  <c r="O994" i="1" s="1"/>
  <c r="AG994" i="1" s="1"/>
  <c r="L994" i="1"/>
  <c r="K994" i="1"/>
  <c r="J994" i="1"/>
  <c r="AR993" i="1"/>
  <c r="AP993" i="1"/>
  <c r="AN993" i="1"/>
  <c r="AM993" i="1"/>
  <c r="N993" i="1"/>
  <c r="O993" i="1" s="1"/>
  <c r="AG993" i="1" s="1"/>
  <c r="L993" i="1"/>
  <c r="K993" i="1"/>
  <c r="J993" i="1"/>
  <c r="AR992" i="1"/>
  <c r="AP992" i="1"/>
  <c r="AN992" i="1"/>
  <c r="AM992" i="1"/>
  <c r="N992" i="1"/>
  <c r="O992" i="1" s="1"/>
  <c r="AG992" i="1" s="1"/>
  <c r="L992" i="1"/>
  <c r="K992" i="1"/>
  <c r="J992" i="1"/>
  <c r="AR991" i="1"/>
  <c r="AP991" i="1"/>
  <c r="AN991" i="1"/>
  <c r="AM991" i="1"/>
  <c r="N991" i="1"/>
  <c r="O991" i="1" s="1"/>
  <c r="AG991" i="1" s="1"/>
  <c r="L991" i="1"/>
  <c r="K991" i="1"/>
  <c r="J991" i="1"/>
  <c r="AR990" i="1"/>
  <c r="AP990" i="1"/>
  <c r="AN990" i="1"/>
  <c r="AM990" i="1"/>
  <c r="N990" i="1"/>
  <c r="O990" i="1" s="1"/>
  <c r="AG990" i="1" s="1"/>
  <c r="L990" i="1"/>
  <c r="K990" i="1"/>
  <c r="J990" i="1"/>
  <c r="AR989" i="1"/>
  <c r="AP989" i="1"/>
  <c r="AN989" i="1"/>
  <c r="AM989" i="1"/>
  <c r="N989" i="1"/>
  <c r="O989" i="1" s="1"/>
  <c r="AG989" i="1" s="1"/>
  <c r="L989" i="1"/>
  <c r="K989" i="1"/>
  <c r="J989" i="1"/>
  <c r="AR988" i="1"/>
  <c r="AP988" i="1"/>
  <c r="AN988" i="1"/>
  <c r="AM988" i="1"/>
  <c r="N988" i="1"/>
  <c r="O988" i="1" s="1"/>
  <c r="AG988" i="1" s="1"/>
  <c r="L988" i="1"/>
  <c r="K988" i="1"/>
  <c r="J988" i="1"/>
  <c r="AR987" i="1"/>
  <c r="AP987" i="1"/>
  <c r="AN987" i="1"/>
  <c r="AM987" i="1"/>
  <c r="N987" i="1"/>
  <c r="O987" i="1" s="1"/>
  <c r="AG987" i="1" s="1"/>
  <c r="L987" i="1"/>
  <c r="K987" i="1"/>
  <c r="J987" i="1"/>
  <c r="AR986" i="1"/>
  <c r="AP986" i="1"/>
  <c r="AN986" i="1"/>
  <c r="AM986" i="1"/>
  <c r="N986" i="1"/>
  <c r="O986" i="1" s="1"/>
  <c r="AG986" i="1" s="1"/>
  <c r="L986" i="1"/>
  <c r="K986" i="1"/>
  <c r="J986" i="1"/>
  <c r="AR985" i="1"/>
  <c r="AP985" i="1"/>
  <c r="AN985" i="1"/>
  <c r="AM985" i="1"/>
  <c r="N985" i="1"/>
  <c r="O985" i="1" s="1"/>
  <c r="AG985" i="1" s="1"/>
  <c r="L985" i="1"/>
  <c r="K985" i="1"/>
  <c r="J985" i="1"/>
  <c r="AR984" i="1"/>
  <c r="AP984" i="1"/>
  <c r="AN984" i="1"/>
  <c r="AM984" i="1"/>
  <c r="N984" i="1"/>
  <c r="O984" i="1" s="1"/>
  <c r="AG984" i="1" s="1"/>
  <c r="L984" i="1"/>
  <c r="K984" i="1"/>
  <c r="J984" i="1"/>
  <c r="AR983" i="1"/>
  <c r="AP983" i="1"/>
  <c r="AN983" i="1"/>
  <c r="AM983" i="1"/>
  <c r="N983" i="1"/>
  <c r="O983" i="1" s="1"/>
  <c r="AG983" i="1" s="1"/>
  <c r="L983" i="1"/>
  <c r="K983" i="1"/>
  <c r="J983" i="1"/>
  <c r="AR982" i="1"/>
  <c r="AP982" i="1"/>
  <c r="AN982" i="1"/>
  <c r="AM982" i="1"/>
  <c r="N982" i="1"/>
  <c r="O982" i="1" s="1"/>
  <c r="AG982" i="1" s="1"/>
  <c r="L982" i="1"/>
  <c r="K982" i="1"/>
  <c r="J982" i="1"/>
  <c r="AR981" i="1"/>
  <c r="AP981" i="1"/>
  <c r="AN981" i="1"/>
  <c r="AM981" i="1"/>
  <c r="N981" i="1"/>
  <c r="O981" i="1" s="1"/>
  <c r="AG981" i="1" s="1"/>
  <c r="L981" i="1"/>
  <c r="K981" i="1"/>
  <c r="J981" i="1"/>
  <c r="AR980" i="1"/>
  <c r="AP980" i="1"/>
  <c r="AN980" i="1"/>
  <c r="AM980" i="1"/>
  <c r="N980" i="1"/>
  <c r="O980" i="1" s="1"/>
  <c r="AG980" i="1" s="1"/>
  <c r="L980" i="1"/>
  <c r="K980" i="1"/>
  <c r="J980" i="1"/>
  <c r="AR979" i="1"/>
  <c r="AP979" i="1"/>
  <c r="AN979" i="1"/>
  <c r="AM979" i="1"/>
  <c r="N979" i="1"/>
  <c r="O979" i="1" s="1"/>
  <c r="AG979" i="1" s="1"/>
  <c r="L979" i="1"/>
  <c r="K979" i="1"/>
  <c r="J979" i="1"/>
  <c r="AR978" i="1"/>
  <c r="AP978" i="1"/>
  <c r="AN978" i="1"/>
  <c r="AM978" i="1"/>
  <c r="N978" i="1"/>
  <c r="O978" i="1" s="1"/>
  <c r="AG978" i="1" s="1"/>
  <c r="L978" i="1"/>
  <c r="K978" i="1"/>
  <c r="J978" i="1"/>
  <c r="AR977" i="1"/>
  <c r="AP977" i="1"/>
  <c r="AN977" i="1"/>
  <c r="AM977" i="1"/>
  <c r="N977" i="1"/>
  <c r="O977" i="1" s="1"/>
  <c r="AG977" i="1" s="1"/>
  <c r="L977" i="1"/>
  <c r="K977" i="1"/>
  <c r="J977" i="1"/>
  <c r="AR976" i="1"/>
  <c r="AP976" i="1"/>
  <c r="AN976" i="1"/>
  <c r="AM976" i="1"/>
  <c r="N976" i="1"/>
  <c r="O976" i="1" s="1"/>
  <c r="AG976" i="1" s="1"/>
  <c r="L976" i="1"/>
  <c r="K976" i="1"/>
  <c r="J976" i="1"/>
  <c r="AR975" i="1"/>
  <c r="AP975" i="1"/>
  <c r="AN975" i="1"/>
  <c r="AM975" i="1"/>
  <c r="N975" i="1"/>
  <c r="O975" i="1" s="1"/>
  <c r="AG975" i="1" s="1"/>
  <c r="L975" i="1"/>
  <c r="K975" i="1"/>
  <c r="J975" i="1"/>
  <c r="AR974" i="1"/>
  <c r="AP974" i="1"/>
  <c r="AN974" i="1"/>
  <c r="AM974" i="1"/>
  <c r="N974" i="1"/>
  <c r="O974" i="1" s="1"/>
  <c r="AG974" i="1" s="1"/>
  <c r="L974" i="1"/>
  <c r="K974" i="1"/>
  <c r="J974" i="1"/>
  <c r="AR973" i="1"/>
  <c r="AP973" i="1"/>
  <c r="AN973" i="1"/>
  <c r="AM973" i="1"/>
  <c r="N973" i="1"/>
  <c r="O973" i="1" s="1"/>
  <c r="AG973" i="1" s="1"/>
  <c r="L973" i="1"/>
  <c r="K973" i="1"/>
  <c r="J973" i="1"/>
  <c r="AR972" i="1"/>
  <c r="AP972" i="1"/>
  <c r="AN972" i="1"/>
  <c r="AM972" i="1"/>
  <c r="N972" i="1"/>
  <c r="O972" i="1" s="1"/>
  <c r="AG972" i="1" s="1"/>
  <c r="L972" i="1"/>
  <c r="K972" i="1"/>
  <c r="J972" i="1"/>
  <c r="AR971" i="1"/>
  <c r="AP971" i="1"/>
  <c r="AN971" i="1"/>
  <c r="AM971" i="1"/>
  <c r="N971" i="1"/>
  <c r="O971" i="1" s="1"/>
  <c r="AG971" i="1" s="1"/>
  <c r="L971" i="1"/>
  <c r="K971" i="1"/>
  <c r="J971" i="1"/>
  <c r="AR970" i="1"/>
  <c r="AP970" i="1"/>
  <c r="AN970" i="1"/>
  <c r="AM970" i="1"/>
  <c r="N970" i="1"/>
  <c r="O970" i="1" s="1"/>
  <c r="AG970" i="1" s="1"/>
  <c r="L970" i="1"/>
  <c r="K970" i="1"/>
  <c r="J970" i="1"/>
  <c r="AR969" i="1"/>
  <c r="AP969" i="1"/>
  <c r="AN969" i="1"/>
  <c r="AM969" i="1"/>
  <c r="N969" i="1"/>
  <c r="O969" i="1" s="1"/>
  <c r="AG969" i="1" s="1"/>
  <c r="L969" i="1"/>
  <c r="K969" i="1"/>
  <c r="J969" i="1"/>
  <c r="AR968" i="1"/>
  <c r="AP968" i="1"/>
  <c r="AN968" i="1"/>
  <c r="AM968" i="1"/>
  <c r="N968" i="1"/>
  <c r="O968" i="1" s="1"/>
  <c r="AG968" i="1" s="1"/>
  <c r="L968" i="1"/>
  <c r="K968" i="1"/>
  <c r="J968" i="1"/>
  <c r="AR967" i="1"/>
  <c r="AP967" i="1"/>
  <c r="AN967" i="1"/>
  <c r="AM967" i="1"/>
  <c r="N967" i="1"/>
  <c r="O967" i="1" s="1"/>
  <c r="AG967" i="1" s="1"/>
  <c r="L967" i="1"/>
  <c r="K967" i="1"/>
  <c r="J967" i="1"/>
  <c r="AR966" i="1"/>
  <c r="AP966" i="1"/>
  <c r="AN966" i="1"/>
  <c r="AM966" i="1"/>
  <c r="N966" i="1"/>
  <c r="O966" i="1" s="1"/>
  <c r="AG966" i="1" s="1"/>
  <c r="L966" i="1"/>
  <c r="K966" i="1"/>
  <c r="J966" i="1"/>
  <c r="AR965" i="1"/>
  <c r="AP965" i="1"/>
  <c r="AN965" i="1"/>
  <c r="AM965" i="1"/>
  <c r="N965" i="1"/>
  <c r="O965" i="1" s="1"/>
  <c r="AG965" i="1" s="1"/>
  <c r="L965" i="1"/>
  <c r="K965" i="1"/>
  <c r="J965" i="1"/>
  <c r="AR964" i="1"/>
  <c r="AP964" i="1"/>
  <c r="AN964" i="1"/>
  <c r="AM964" i="1"/>
  <c r="N964" i="1"/>
  <c r="O964" i="1" s="1"/>
  <c r="AG964" i="1" s="1"/>
  <c r="K964" i="1"/>
  <c r="J964" i="1"/>
  <c r="AR963" i="1"/>
  <c r="AP963" i="1"/>
  <c r="AN963" i="1"/>
  <c r="AM963" i="1"/>
  <c r="L963" i="1"/>
  <c r="N963" i="1" s="1"/>
  <c r="O963" i="1" s="1"/>
  <c r="AG963" i="1" s="1"/>
  <c r="K963" i="1"/>
  <c r="J963" i="1"/>
  <c r="AR962" i="1"/>
  <c r="AP962" i="1"/>
  <c r="AN962" i="1"/>
  <c r="AM962" i="1"/>
  <c r="K962" i="1"/>
  <c r="N962" i="1" s="1"/>
  <c r="O962" i="1" s="1"/>
  <c r="AG962" i="1" s="1"/>
  <c r="J962" i="1"/>
  <c r="AR961" i="1"/>
  <c r="AP961" i="1"/>
  <c r="AN961" i="1"/>
  <c r="AM961" i="1"/>
  <c r="K961" i="1"/>
  <c r="J961" i="1"/>
  <c r="N961" i="1" s="1"/>
  <c r="O961" i="1" s="1"/>
  <c r="AG961" i="1" s="1"/>
  <c r="AR960" i="1"/>
  <c r="AP960" i="1"/>
  <c r="AN960" i="1"/>
  <c r="AM960" i="1"/>
  <c r="L960" i="1"/>
  <c r="K960" i="1"/>
  <c r="J960" i="1"/>
  <c r="N960" i="1" s="1"/>
  <c r="O960" i="1" s="1"/>
  <c r="AG960" i="1" s="1"/>
  <c r="AR959" i="1"/>
  <c r="AP959" i="1"/>
  <c r="AN959" i="1"/>
  <c r="AM959" i="1"/>
  <c r="K959" i="1"/>
  <c r="J959" i="1"/>
  <c r="N959" i="1" s="1"/>
  <c r="O959" i="1" s="1"/>
  <c r="AG959" i="1" s="1"/>
  <c r="AR958" i="1"/>
  <c r="AP958" i="1"/>
  <c r="AN958" i="1"/>
  <c r="AM958" i="1"/>
  <c r="N958" i="1"/>
  <c r="O958" i="1" s="1"/>
  <c r="AG958" i="1" s="1"/>
  <c r="K958" i="1"/>
  <c r="J958" i="1"/>
  <c r="AR957" i="1"/>
  <c r="AP957" i="1"/>
  <c r="AN957" i="1"/>
  <c r="AM957" i="1"/>
  <c r="K957" i="1"/>
  <c r="N957" i="1" s="1"/>
  <c r="O957" i="1" s="1"/>
  <c r="AG957" i="1" s="1"/>
  <c r="J957" i="1"/>
  <c r="AR956" i="1"/>
  <c r="AP956" i="1"/>
  <c r="AN956" i="1"/>
  <c r="AM956" i="1"/>
  <c r="K956" i="1"/>
  <c r="J956" i="1"/>
  <c r="N956" i="1" s="1"/>
  <c r="O956" i="1" s="1"/>
  <c r="AG956" i="1" s="1"/>
  <c r="AR955" i="1"/>
  <c r="AP955" i="1"/>
  <c r="AN955" i="1"/>
  <c r="AM955" i="1"/>
  <c r="K955" i="1"/>
  <c r="J955" i="1"/>
  <c r="N955" i="1" s="1"/>
  <c r="O955" i="1" s="1"/>
  <c r="AG955" i="1" s="1"/>
  <c r="AR954" i="1"/>
  <c r="AP954" i="1"/>
  <c r="AN954" i="1"/>
  <c r="AM954" i="1"/>
  <c r="N954" i="1"/>
  <c r="O954" i="1" s="1"/>
  <c r="AG954" i="1" s="1"/>
  <c r="K954" i="1"/>
  <c r="J954" i="1"/>
  <c r="AR953" i="1"/>
  <c r="AP953" i="1"/>
  <c r="AN953" i="1"/>
  <c r="AM953" i="1"/>
  <c r="K953" i="1"/>
  <c r="N953" i="1" s="1"/>
  <c r="O953" i="1" s="1"/>
  <c r="AG953" i="1" s="1"/>
  <c r="J953" i="1"/>
  <c r="AR952" i="1"/>
  <c r="AP952" i="1"/>
  <c r="AN952" i="1"/>
  <c r="AM952" i="1"/>
  <c r="K952" i="1"/>
  <c r="J952" i="1"/>
  <c r="N952" i="1" s="1"/>
  <c r="O952" i="1" s="1"/>
  <c r="AG952" i="1" s="1"/>
  <c r="AR951" i="1"/>
  <c r="AP951" i="1"/>
  <c r="AN951" i="1"/>
  <c r="AM951" i="1"/>
  <c r="K951" i="1"/>
  <c r="J951" i="1"/>
  <c r="N951" i="1" s="1"/>
  <c r="O951" i="1" s="1"/>
  <c r="AG951" i="1" s="1"/>
  <c r="AR950" i="1"/>
  <c r="AP950" i="1"/>
  <c r="AN950" i="1"/>
  <c r="AM950" i="1"/>
  <c r="N950" i="1"/>
  <c r="O950" i="1" s="1"/>
  <c r="AG950" i="1" s="1"/>
  <c r="K950" i="1"/>
  <c r="J950" i="1"/>
  <c r="AR949" i="1"/>
  <c r="AP949" i="1"/>
  <c r="AN949" i="1"/>
  <c r="AM949" i="1"/>
  <c r="K949" i="1"/>
  <c r="N949" i="1" s="1"/>
  <c r="O949" i="1" s="1"/>
  <c r="AG949" i="1" s="1"/>
  <c r="J949" i="1"/>
  <c r="AR948" i="1"/>
  <c r="AP948" i="1"/>
  <c r="AN948" i="1"/>
  <c r="AM948" i="1"/>
  <c r="L948" i="1"/>
  <c r="K948" i="1"/>
  <c r="N948" i="1" s="1"/>
  <c r="O948" i="1" s="1"/>
  <c r="AG948" i="1" s="1"/>
  <c r="J948" i="1"/>
  <c r="AR947" i="1"/>
  <c r="AP947" i="1"/>
  <c r="AN947" i="1"/>
  <c r="AM947" i="1"/>
  <c r="L947" i="1"/>
  <c r="K947" i="1"/>
  <c r="N947" i="1" s="1"/>
  <c r="O947" i="1" s="1"/>
  <c r="AG947" i="1" s="1"/>
  <c r="J947" i="1"/>
  <c r="AR946" i="1"/>
  <c r="AP946" i="1"/>
  <c r="AN946" i="1"/>
  <c r="AM946" i="1"/>
  <c r="L946" i="1"/>
  <c r="K946" i="1"/>
  <c r="N946" i="1" s="1"/>
  <c r="O946" i="1" s="1"/>
  <c r="AG946" i="1" s="1"/>
  <c r="J946" i="1"/>
  <c r="AR945" i="1"/>
  <c r="AP945" i="1"/>
  <c r="AN945" i="1"/>
  <c r="AM945" i="1"/>
  <c r="L945" i="1"/>
  <c r="K945" i="1"/>
  <c r="N945" i="1" s="1"/>
  <c r="O945" i="1" s="1"/>
  <c r="AG945" i="1" s="1"/>
  <c r="J945" i="1"/>
  <c r="AR944" i="1"/>
  <c r="AP944" i="1"/>
  <c r="AN944" i="1"/>
  <c r="AM944" i="1"/>
  <c r="K944" i="1"/>
  <c r="J944" i="1"/>
  <c r="N944" i="1" s="1"/>
  <c r="O944" i="1" s="1"/>
  <c r="AG944" i="1" s="1"/>
  <c r="AR943" i="1"/>
  <c r="AP943" i="1"/>
  <c r="AN943" i="1"/>
  <c r="AM943" i="1"/>
  <c r="K943" i="1"/>
  <c r="J943" i="1"/>
  <c r="N943" i="1" s="1"/>
  <c r="O943" i="1" s="1"/>
  <c r="AG943" i="1" s="1"/>
  <c r="AR942" i="1"/>
  <c r="AP942" i="1"/>
  <c r="AN942" i="1"/>
  <c r="AM942" i="1"/>
  <c r="N942" i="1"/>
  <c r="O942" i="1" s="1"/>
  <c r="AG942" i="1" s="1"/>
  <c r="K942" i="1"/>
  <c r="J942" i="1"/>
  <c r="AR941" i="1"/>
  <c r="AP941" i="1"/>
  <c r="AN941" i="1"/>
  <c r="AM941" i="1"/>
  <c r="L941" i="1"/>
  <c r="K941" i="1"/>
  <c r="J941" i="1"/>
  <c r="N941" i="1" s="1"/>
  <c r="O941" i="1" s="1"/>
  <c r="AG941" i="1" s="1"/>
  <c r="AR940" i="1"/>
  <c r="AP940" i="1"/>
  <c r="AN940" i="1"/>
  <c r="AM940" i="1"/>
  <c r="K940" i="1"/>
  <c r="N940" i="1" s="1"/>
  <c r="O940" i="1" s="1"/>
  <c r="AG940" i="1" s="1"/>
  <c r="J940" i="1"/>
  <c r="AR939" i="1"/>
  <c r="AP939" i="1"/>
  <c r="AN939" i="1"/>
  <c r="AM939" i="1"/>
  <c r="K939" i="1"/>
  <c r="J939" i="1"/>
  <c r="N939" i="1" s="1"/>
  <c r="O939" i="1" s="1"/>
  <c r="AG939" i="1" s="1"/>
  <c r="AR938" i="1"/>
  <c r="AP938" i="1"/>
  <c r="AN938" i="1"/>
  <c r="AM938" i="1"/>
  <c r="L938" i="1"/>
  <c r="K938" i="1"/>
  <c r="J938" i="1"/>
  <c r="N938" i="1" s="1"/>
  <c r="O938" i="1" s="1"/>
  <c r="AG938" i="1" s="1"/>
  <c r="AR937" i="1"/>
  <c r="AP937" i="1"/>
  <c r="AN937" i="1"/>
  <c r="AM937" i="1"/>
  <c r="K937" i="1"/>
  <c r="J937" i="1"/>
  <c r="N937" i="1" s="1"/>
  <c r="O937" i="1" s="1"/>
  <c r="AG937" i="1" s="1"/>
  <c r="AR936" i="1"/>
  <c r="AP936" i="1"/>
  <c r="AN936" i="1"/>
  <c r="AM936" i="1"/>
  <c r="N936" i="1"/>
  <c r="O936" i="1" s="1"/>
  <c r="AG936" i="1" s="1"/>
  <c r="K936" i="1"/>
  <c r="J936" i="1"/>
  <c r="AR935" i="1"/>
  <c r="AP935" i="1"/>
  <c r="AN935" i="1"/>
  <c r="AM935" i="1"/>
  <c r="K935" i="1"/>
  <c r="N935" i="1" s="1"/>
  <c r="O935" i="1" s="1"/>
  <c r="AG935" i="1" s="1"/>
  <c r="J935" i="1"/>
  <c r="AR934" i="1"/>
  <c r="AP934" i="1"/>
  <c r="AN934" i="1"/>
  <c r="AM934" i="1"/>
  <c r="K934" i="1"/>
  <c r="J934" i="1"/>
  <c r="N934" i="1" s="1"/>
  <c r="O934" i="1" s="1"/>
  <c r="AG934" i="1" s="1"/>
  <c r="AR933" i="1"/>
  <c r="AP933" i="1"/>
  <c r="AN933" i="1"/>
  <c r="AM933" i="1"/>
  <c r="K933" i="1"/>
  <c r="J933" i="1"/>
  <c r="N933" i="1" s="1"/>
  <c r="O933" i="1" s="1"/>
  <c r="AG933" i="1" s="1"/>
  <c r="AR932" i="1"/>
  <c r="AP932" i="1"/>
  <c r="AN932" i="1"/>
  <c r="AM932" i="1"/>
  <c r="N932" i="1"/>
  <c r="O932" i="1" s="1"/>
  <c r="AG932" i="1" s="1"/>
  <c r="K932" i="1"/>
  <c r="J932" i="1"/>
  <c r="AR931" i="1"/>
  <c r="AP931" i="1"/>
  <c r="AN931" i="1"/>
  <c r="AM931" i="1"/>
  <c r="K931" i="1"/>
  <c r="N931" i="1" s="1"/>
  <c r="O931" i="1" s="1"/>
  <c r="AG931" i="1" s="1"/>
  <c r="J931" i="1"/>
  <c r="AR930" i="1"/>
  <c r="AP930" i="1"/>
  <c r="AN930" i="1"/>
  <c r="AM930" i="1"/>
  <c r="K930" i="1"/>
  <c r="J930" i="1"/>
  <c r="N930" i="1" s="1"/>
  <c r="O930" i="1" s="1"/>
  <c r="AG930" i="1" s="1"/>
  <c r="AR929" i="1"/>
  <c r="AP929" i="1"/>
  <c r="AN929" i="1"/>
  <c r="AM929" i="1"/>
  <c r="K929" i="1"/>
  <c r="J929" i="1"/>
  <c r="N929" i="1" s="1"/>
  <c r="O929" i="1" s="1"/>
  <c r="AG929" i="1" s="1"/>
  <c r="AR928" i="1"/>
  <c r="AP928" i="1"/>
  <c r="AN928" i="1"/>
  <c r="AM928" i="1"/>
  <c r="N928" i="1"/>
  <c r="O928" i="1" s="1"/>
  <c r="AG928" i="1" s="1"/>
  <c r="K928" i="1"/>
  <c r="J928" i="1"/>
  <c r="AR927" i="1"/>
  <c r="AP927" i="1"/>
  <c r="AN927" i="1"/>
  <c r="AM927" i="1"/>
  <c r="L927" i="1"/>
  <c r="K927" i="1"/>
  <c r="J927" i="1"/>
  <c r="N927" i="1" s="1"/>
  <c r="O927" i="1" s="1"/>
  <c r="AG927" i="1" s="1"/>
  <c r="AR926" i="1"/>
  <c r="AP926" i="1"/>
  <c r="AN926" i="1"/>
  <c r="AM926" i="1"/>
  <c r="L926" i="1"/>
  <c r="K926" i="1"/>
  <c r="J926" i="1"/>
  <c r="N926" i="1" s="1"/>
  <c r="O926" i="1" s="1"/>
  <c r="AG926" i="1" s="1"/>
  <c r="AR925" i="1"/>
  <c r="AP925" i="1"/>
  <c r="AN925" i="1"/>
  <c r="AM925" i="1"/>
  <c r="L925" i="1"/>
  <c r="K925" i="1"/>
  <c r="J925" i="1"/>
  <c r="N925" i="1" s="1"/>
  <c r="O925" i="1" s="1"/>
  <c r="AG925" i="1" s="1"/>
  <c r="AR924" i="1"/>
  <c r="AP924" i="1"/>
  <c r="AN924" i="1"/>
  <c r="AM924" i="1"/>
  <c r="L924" i="1"/>
  <c r="K924" i="1"/>
  <c r="J924" i="1"/>
  <c r="N924" i="1" s="1"/>
  <c r="O924" i="1" s="1"/>
  <c r="AG924" i="1" s="1"/>
  <c r="AR923" i="1"/>
  <c r="AP923" i="1"/>
  <c r="AN923" i="1"/>
  <c r="AM923" i="1"/>
  <c r="L923" i="1"/>
  <c r="K923" i="1"/>
  <c r="J923" i="1"/>
  <c r="N923" i="1" s="1"/>
  <c r="O923" i="1" s="1"/>
  <c r="AG923" i="1" s="1"/>
  <c r="AR922" i="1"/>
  <c r="AP922" i="1"/>
  <c r="AN922" i="1"/>
  <c r="AM922" i="1"/>
  <c r="L922" i="1"/>
  <c r="K922" i="1"/>
  <c r="J922" i="1"/>
  <c r="N922" i="1" s="1"/>
  <c r="O922" i="1" s="1"/>
  <c r="AG922" i="1" s="1"/>
  <c r="AR921" i="1"/>
  <c r="AP921" i="1"/>
  <c r="AN921" i="1"/>
  <c r="AM921" i="1"/>
  <c r="L921" i="1"/>
  <c r="K921" i="1"/>
  <c r="J921" i="1"/>
  <c r="N921" i="1" s="1"/>
  <c r="O921" i="1" s="1"/>
  <c r="AG921" i="1" s="1"/>
  <c r="AR920" i="1"/>
  <c r="AP920" i="1"/>
  <c r="AN920" i="1"/>
  <c r="AM920" i="1"/>
  <c r="L920" i="1"/>
  <c r="K920" i="1"/>
  <c r="J920" i="1"/>
  <c r="N920" i="1" s="1"/>
  <c r="O920" i="1" s="1"/>
  <c r="AG920" i="1" s="1"/>
  <c r="AR919" i="1"/>
  <c r="AP919" i="1"/>
  <c r="AN919" i="1"/>
  <c r="AM919" i="1"/>
  <c r="L919" i="1"/>
  <c r="K919" i="1"/>
  <c r="J919" i="1"/>
  <c r="N919" i="1" s="1"/>
  <c r="O919" i="1" s="1"/>
  <c r="AG919" i="1" s="1"/>
  <c r="AR918" i="1"/>
  <c r="AP918" i="1"/>
  <c r="AN918" i="1"/>
  <c r="AM918" i="1"/>
  <c r="L918" i="1"/>
  <c r="K918" i="1"/>
  <c r="J918" i="1"/>
  <c r="N918" i="1" s="1"/>
  <c r="O918" i="1" s="1"/>
  <c r="AG918" i="1" s="1"/>
  <c r="AR917" i="1"/>
  <c r="AP917" i="1"/>
  <c r="AN917" i="1"/>
  <c r="AM917" i="1"/>
  <c r="L917" i="1"/>
  <c r="K917" i="1"/>
  <c r="J917" i="1"/>
  <c r="N917" i="1" s="1"/>
  <c r="O917" i="1" s="1"/>
  <c r="AG917" i="1" s="1"/>
  <c r="AR916" i="1"/>
  <c r="AP916" i="1"/>
  <c r="AN916" i="1"/>
  <c r="AM916" i="1"/>
  <c r="L916" i="1"/>
  <c r="K916" i="1"/>
  <c r="J916" i="1"/>
  <c r="N916" i="1" s="1"/>
  <c r="O916" i="1" s="1"/>
  <c r="AR915" i="1"/>
  <c r="AP915" i="1"/>
  <c r="AN915" i="1"/>
  <c r="AM915" i="1"/>
  <c r="L915" i="1"/>
  <c r="K915" i="1"/>
  <c r="J915" i="1"/>
  <c r="AR914" i="1"/>
  <c r="AP914" i="1"/>
  <c r="AN914" i="1"/>
  <c r="AM914" i="1"/>
  <c r="L914" i="1"/>
  <c r="K914" i="1"/>
  <c r="J914" i="1"/>
  <c r="N914" i="1" s="1"/>
  <c r="O914" i="1" s="1"/>
  <c r="AG914" i="1" s="1"/>
  <c r="AR913" i="1"/>
  <c r="AP913" i="1"/>
  <c r="AN913" i="1"/>
  <c r="AM913" i="1"/>
  <c r="O913" i="1"/>
  <c r="AG913" i="1" s="1"/>
  <c r="L913" i="1"/>
  <c r="K913" i="1"/>
  <c r="J913" i="1"/>
  <c r="N913" i="1" s="1"/>
  <c r="AR912" i="1"/>
  <c r="AP912" i="1"/>
  <c r="AN912" i="1"/>
  <c r="AM912" i="1"/>
  <c r="L912" i="1"/>
  <c r="K912" i="1"/>
  <c r="J912" i="1"/>
  <c r="AR911" i="1"/>
  <c r="AP911" i="1"/>
  <c r="AN911" i="1"/>
  <c r="AM911" i="1"/>
  <c r="L911" i="1"/>
  <c r="K911" i="1"/>
  <c r="J911" i="1"/>
  <c r="AR910" i="1"/>
  <c r="AP910" i="1"/>
  <c r="AN910" i="1"/>
  <c r="AM910" i="1"/>
  <c r="L910" i="1"/>
  <c r="K910" i="1"/>
  <c r="N910" i="1" s="1"/>
  <c r="O910" i="1" s="1"/>
  <c r="J910" i="1"/>
  <c r="AR909" i="1"/>
  <c r="AP909" i="1"/>
  <c r="AN909" i="1"/>
  <c r="AM909" i="1"/>
  <c r="L909" i="1"/>
  <c r="K909" i="1"/>
  <c r="N909" i="1" s="1"/>
  <c r="O909" i="1" s="1"/>
  <c r="AG909" i="1" s="1"/>
  <c r="J909" i="1"/>
  <c r="AR908" i="1"/>
  <c r="AP908" i="1"/>
  <c r="AN908" i="1"/>
  <c r="AM908" i="1"/>
  <c r="N908" i="1"/>
  <c r="O908" i="1" s="1"/>
  <c r="AG908" i="1" s="1"/>
  <c r="L908" i="1"/>
  <c r="K908" i="1"/>
  <c r="J908" i="1"/>
  <c r="AR907" i="1"/>
  <c r="AP907" i="1"/>
  <c r="AN907" i="1"/>
  <c r="AM907" i="1"/>
  <c r="L907" i="1"/>
  <c r="K907" i="1"/>
  <c r="N907" i="1" s="1"/>
  <c r="O907" i="1" s="1"/>
  <c r="AG907" i="1" s="1"/>
  <c r="J907" i="1"/>
  <c r="AR906" i="1"/>
  <c r="AP906" i="1"/>
  <c r="AN906" i="1"/>
  <c r="AM906" i="1"/>
  <c r="K906" i="1"/>
  <c r="J906" i="1"/>
  <c r="N906" i="1" s="1"/>
  <c r="O906" i="1" s="1"/>
  <c r="AG906" i="1" s="1"/>
  <c r="AR905" i="1"/>
  <c r="AP905" i="1"/>
  <c r="AN905" i="1"/>
  <c r="AM905" i="1"/>
  <c r="O905" i="1"/>
  <c r="AG905" i="1" s="1"/>
  <c r="L905" i="1"/>
  <c r="K905" i="1"/>
  <c r="J905" i="1"/>
  <c r="N905" i="1" s="1"/>
  <c r="AR904" i="1"/>
  <c r="AP904" i="1"/>
  <c r="AN904" i="1"/>
  <c r="AM904" i="1"/>
  <c r="L904" i="1"/>
  <c r="K904" i="1"/>
  <c r="J904" i="1"/>
  <c r="AR903" i="1"/>
  <c r="AP903" i="1"/>
  <c r="AN903" i="1"/>
  <c r="AM903" i="1"/>
  <c r="L903" i="1"/>
  <c r="K903" i="1"/>
  <c r="J903" i="1"/>
  <c r="AR902" i="1"/>
  <c r="AP902" i="1"/>
  <c r="AN902" i="1"/>
  <c r="AM902" i="1"/>
  <c r="L902" i="1"/>
  <c r="K902" i="1"/>
  <c r="J902" i="1"/>
  <c r="N902" i="1" s="1"/>
  <c r="O902" i="1" s="1"/>
  <c r="AG902" i="1" s="1"/>
  <c r="AR901" i="1"/>
  <c r="AP901" i="1"/>
  <c r="AN901" i="1"/>
  <c r="AM901" i="1"/>
  <c r="O901" i="1"/>
  <c r="AG901" i="1" s="1"/>
  <c r="L901" i="1"/>
  <c r="K901" i="1"/>
  <c r="J901" i="1"/>
  <c r="N901" i="1" s="1"/>
  <c r="AR900" i="1"/>
  <c r="AP900" i="1"/>
  <c r="AN900" i="1"/>
  <c r="AM900" i="1"/>
  <c r="L900" i="1"/>
  <c r="K900" i="1"/>
  <c r="J900" i="1"/>
  <c r="AR899" i="1"/>
  <c r="AP899" i="1"/>
  <c r="AN899" i="1"/>
  <c r="AM899" i="1"/>
  <c r="L899" i="1"/>
  <c r="K899" i="1"/>
  <c r="J899" i="1"/>
  <c r="AR898" i="1"/>
  <c r="AP898" i="1"/>
  <c r="AN898" i="1"/>
  <c r="AM898" i="1"/>
  <c r="L898" i="1"/>
  <c r="K898" i="1"/>
  <c r="J898" i="1"/>
  <c r="N898" i="1" s="1"/>
  <c r="O898" i="1" s="1"/>
  <c r="AG898" i="1" s="1"/>
  <c r="AR897" i="1"/>
  <c r="AP897" i="1"/>
  <c r="AN897" i="1"/>
  <c r="AM897" i="1"/>
  <c r="O897" i="1"/>
  <c r="AG897" i="1" s="1"/>
  <c r="L897" i="1"/>
  <c r="K897" i="1"/>
  <c r="J897" i="1"/>
  <c r="N897" i="1" s="1"/>
  <c r="AR896" i="1"/>
  <c r="AP896" i="1"/>
  <c r="AN896" i="1"/>
  <c r="AM896" i="1"/>
  <c r="L896" i="1"/>
  <c r="K896" i="1"/>
  <c r="J896" i="1"/>
  <c r="AR895" i="1"/>
  <c r="AP895" i="1"/>
  <c r="AN895" i="1"/>
  <c r="AM895" i="1"/>
  <c r="L895" i="1"/>
  <c r="K895" i="1"/>
  <c r="J895" i="1"/>
  <c r="AR894" i="1"/>
  <c r="AP894" i="1"/>
  <c r="AN894" i="1"/>
  <c r="AM894" i="1"/>
  <c r="L894" i="1"/>
  <c r="K894" i="1"/>
  <c r="J894" i="1"/>
  <c r="N894" i="1" s="1"/>
  <c r="O894" i="1" s="1"/>
  <c r="AG894" i="1" s="1"/>
  <c r="AR893" i="1"/>
  <c r="AP893" i="1"/>
  <c r="AN893" i="1"/>
  <c r="AM893" i="1"/>
  <c r="O893" i="1"/>
  <c r="AG893" i="1" s="1"/>
  <c r="L893" i="1"/>
  <c r="K893" i="1"/>
  <c r="J893" i="1"/>
  <c r="N893" i="1" s="1"/>
  <c r="AR892" i="1"/>
  <c r="AP892" i="1"/>
  <c r="AN892" i="1"/>
  <c r="AM892" i="1"/>
  <c r="L892" i="1"/>
  <c r="K892" i="1"/>
  <c r="J892" i="1"/>
  <c r="AR891" i="1"/>
  <c r="AP891" i="1"/>
  <c r="AN891" i="1"/>
  <c r="AM891" i="1"/>
  <c r="L891" i="1"/>
  <c r="K891" i="1"/>
  <c r="J891" i="1"/>
  <c r="AR890" i="1"/>
  <c r="AP890" i="1"/>
  <c r="AN890" i="1"/>
  <c r="AM890" i="1"/>
  <c r="L890" i="1"/>
  <c r="K890" i="1"/>
  <c r="J890" i="1"/>
  <c r="N890" i="1" s="1"/>
  <c r="O890" i="1" s="1"/>
  <c r="AG890" i="1" s="1"/>
  <c r="AR889" i="1"/>
  <c r="AP889" i="1"/>
  <c r="AN889" i="1"/>
  <c r="AM889" i="1"/>
  <c r="O889" i="1"/>
  <c r="AG889" i="1" s="1"/>
  <c r="L889" i="1"/>
  <c r="K889" i="1"/>
  <c r="J889" i="1"/>
  <c r="N889" i="1" s="1"/>
  <c r="AR888" i="1"/>
  <c r="AP888" i="1"/>
  <c r="AN888" i="1"/>
  <c r="AM888" i="1"/>
  <c r="L888" i="1"/>
  <c r="K888" i="1"/>
  <c r="J888" i="1"/>
  <c r="AR887" i="1"/>
  <c r="AP887" i="1"/>
  <c r="AN887" i="1"/>
  <c r="AM887" i="1"/>
  <c r="L887" i="1"/>
  <c r="K887" i="1"/>
  <c r="N887" i="1" s="1"/>
  <c r="O887" i="1" s="1"/>
  <c r="J887" i="1"/>
  <c r="AR886" i="1"/>
  <c r="AP886" i="1"/>
  <c r="AN886" i="1"/>
  <c r="AM886" i="1"/>
  <c r="L886" i="1"/>
  <c r="K886" i="1"/>
  <c r="N886" i="1" s="1"/>
  <c r="O886" i="1" s="1"/>
  <c r="AG886" i="1" s="1"/>
  <c r="J886" i="1"/>
  <c r="AR885" i="1"/>
  <c r="AP885" i="1"/>
  <c r="AN885" i="1"/>
  <c r="AM885" i="1"/>
  <c r="L885" i="1"/>
  <c r="K885" i="1"/>
  <c r="N885" i="1" s="1"/>
  <c r="O885" i="1" s="1"/>
  <c r="AG885" i="1" s="1"/>
  <c r="J885" i="1"/>
  <c r="AR884" i="1"/>
  <c r="AP884" i="1"/>
  <c r="AN884" i="1"/>
  <c r="AM884" i="1"/>
  <c r="N884" i="1"/>
  <c r="O884" i="1" s="1"/>
  <c r="AG884" i="1" s="1"/>
  <c r="L884" i="1"/>
  <c r="K884" i="1"/>
  <c r="J884" i="1"/>
  <c r="AR883" i="1"/>
  <c r="AP883" i="1"/>
  <c r="AN883" i="1"/>
  <c r="AM883" i="1"/>
  <c r="L883" i="1"/>
  <c r="K883" i="1"/>
  <c r="N883" i="1" s="1"/>
  <c r="O883" i="1" s="1"/>
  <c r="AG883" i="1" s="1"/>
  <c r="J883" i="1"/>
  <c r="AR882" i="1"/>
  <c r="AP882" i="1"/>
  <c r="AN882" i="1"/>
  <c r="AM882" i="1"/>
  <c r="L882" i="1"/>
  <c r="K882" i="1"/>
  <c r="N882" i="1" s="1"/>
  <c r="O882" i="1" s="1"/>
  <c r="AG882" i="1" s="1"/>
  <c r="J882" i="1"/>
  <c r="AR881" i="1"/>
  <c r="AP881" i="1"/>
  <c r="AN881" i="1"/>
  <c r="AM881" i="1"/>
  <c r="L881" i="1"/>
  <c r="K881" i="1"/>
  <c r="N881" i="1" s="1"/>
  <c r="O881" i="1" s="1"/>
  <c r="AG881" i="1" s="1"/>
  <c r="J881" i="1"/>
  <c r="AR880" i="1"/>
  <c r="AP880" i="1"/>
  <c r="AN880" i="1"/>
  <c r="AM880" i="1"/>
  <c r="N880" i="1"/>
  <c r="O880" i="1" s="1"/>
  <c r="AG880" i="1" s="1"/>
  <c r="L880" i="1"/>
  <c r="K880" i="1"/>
  <c r="J880" i="1"/>
  <c r="AR879" i="1"/>
  <c r="AP879" i="1"/>
  <c r="AN879" i="1"/>
  <c r="AM879" i="1"/>
  <c r="L879" i="1"/>
  <c r="K879" i="1"/>
  <c r="N879" i="1" s="1"/>
  <c r="O879" i="1" s="1"/>
  <c r="AG879" i="1" s="1"/>
  <c r="J879" i="1"/>
  <c r="AR878" i="1"/>
  <c r="AP878" i="1"/>
  <c r="AN878" i="1"/>
  <c r="AM878" i="1"/>
  <c r="L878" i="1"/>
  <c r="K878" i="1"/>
  <c r="N878" i="1" s="1"/>
  <c r="O878" i="1" s="1"/>
  <c r="AG878" i="1" s="1"/>
  <c r="J878" i="1"/>
  <c r="AR877" i="1"/>
  <c r="AP877" i="1"/>
  <c r="AN877" i="1"/>
  <c r="AM877" i="1"/>
  <c r="N877" i="1"/>
  <c r="O877" i="1" s="1"/>
  <c r="L877" i="1"/>
  <c r="K877" i="1"/>
  <c r="J877" i="1"/>
  <c r="AR876" i="1"/>
  <c r="AP876" i="1"/>
  <c r="AN876" i="1"/>
  <c r="AM876" i="1"/>
  <c r="L876" i="1"/>
  <c r="K876" i="1"/>
  <c r="J876" i="1"/>
  <c r="N876" i="1" s="1"/>
  <c r="O876" i="1" s="1"/>
  <c r="AG876" i="1" s="1"/>
  <c r="AR875" i="1"/>
  <c r="AP875" i="1"/>
  <c r="AN875" i="1"/>
  <c r="AM875" i="1"/>
  <c r="N875" i="1"/>
  <c r="O875" i="1" s="1"/>
  <c r="AG875" i="1" s="1"/>
  <c r="L875" i="1"/>
  <c r="K875" i="1"/>
  <c r="J875" i="1"/>
  <c r="AR874" i="1"/>
  <c r="AP874" i="1"/>
  <c r="AN874" i="1"/>
  <c r="AM874" i="1"/>
  <c r="L874" i="1"/>
  <c r="K874" i="1"/>
  <c r="J874" i="1"/>
  <c r="N874" i="1" s="1"/>
  <c r="O874" i="1" s="1"/>
  <c r="AG874" i="1" s="1"/>
  <c r="AR873" i="1"/>
  <c r="AP873" i="1"/>
  <c r="AN873" i="1"/>
  <c r="AM873" i="1"/>
  <c r="N873" i="1"/>
  <c r="O873" i="1" s="1"/>
  <c r="AG873" i="1" s="1"/>
  <c r="L873" i="1"/>
  <c r="K873" i="1"/>
  <c r="J873" i="1"/>
  <c r="AR872" i="1"/>
  <c r="AP872" i="1"/>
  <c r="AN872" i="1"/>
  <c r="AM872" i="1"/>
  <c r="L872" i="1"/>
  <c r="K872" i="1"/>
  <c r="J872" i="1"/>
  <c r="N872" i="1" s="1"/>
  <c r="O872" i="1" s="1"/>
  <c r="AG872" i="1" s="1"/>
  <c r="AR871" i="1"/>
  <c r="AP871" i="1"/>
  <c r="AN871" i="1"/>
  <c r="AM871" i="1"/>
  <c r="N871" i="1"/>
  <c r="O871" i="1" s="1"/>
  <c r="AG871" i="1" s="1"/>
  <c r="L871" i="1"/>
  <c r="K871" i="1"/>
  <c r="J871" i="1"/>
  <c r="AR870" i="1"/>
  <c r="AP870" i="1"/>
  <c r="AN870" i="1"/>
  <c r="AM870" i="1"/>
  <c r="N870" i="1"/>
  <c r="O870" i="1" s="1"/>
  <c r="L870" i="1"/>
  <c r="K870" i="1"/>
  <c r="J870" i="1"/>
  <c r="AR869" i="1"/>
  <c r="AP869" i="1"/>
  <c r="AN869" i="1"/>
  <c r="AM869" i="1"/>
  <c r="L869" i="1"/>
  <c r="K869" i="1"/>
  <c r="J869" i="1"/>
  <c r="N869" i="1" s="1"/>
  <c r="O869" i="1" s="1"/>
  <c r="AG869" i="1" s="1"/>
  <c r="AR868" i="1"/>
  <c r="AP868" i="1"/>
  <c r="AN868" i="1"/>
  <c r="AM868" i="1"/>
  <c r="N868" i="1"/>
  <c r="O868" i="1" s="1"/>
  <c r="AG868" i="1" s="1"/>
  <c r="L868" i="1"/>
  <c r="K868" i="1"/>
  <c r="J868" i="1"/>
  <c r="AR867" i="1"/>
  <c r="AP867" i="1"/>
  <c r="AN867" i="1"/>
  <c r="AM867" i="1"/>
  <c r="N867" i="1"/>
  <c r="O867" i="1" s="1"/>
  <c r="AG867" i="1" s="1"/>
  <c r="L867" i="1"/>
  <c r="K867" i="1"/>
  <c r="J867" i="1"/>
  <c r="AR866" i="1"/>
  <c r="AP866" i="1"/>
  <c r="AN866" i="1"/>
  <c r="AM866" i="1"/>
  <c r="N866" i="1"/>
  <c r="O866" i="1" s="1"/>
  <c r="AG866" i="1" s="1"/>
  <c r="L866" i="1"/>
  <c r="K866" i="1"/>
  <c r="J866" i="1"/>
  <c r="AR865" i="1"/>
  <c r="AP865" i="1"/>
  <c r="AN865" i="1"/>
  <c r="AM865" i="1"/>
  <c r="N865" i="1"/>
  <c r="O865" i="1" s="1"/>
  <c r="AG865" i="1" s="1"/>
  <c r="L865" i="1"/>
  <c r="K865" i="1"/>
  <c r="J865" i="1"/>
  <c r="AR864" i="1"/>
  <c r="AP864" i="1"/>
  <c r="AN864" i="1"/>
  <c r="AM864" i="1"/>
  <c r="N864" i="1"/>
  <c r="O864" i="1" s="1"/>
  <c r="AG864" i="1" s="1"/>
  <c r="L864" i="1"/>
  <c r="K864" i="1"/>
  <c r="J864" i="1"/>
  <c r="AR863" i="1"/>
  <c r="AP863" i="1"/>
  <c r="AN863" i="1"/>
  <c r="AM863" i="1"/>
  <c r="N863" i="1"/>
  <c r="O863" i="1" s="1"/>
  <c r="AG863" i="1" s="1"/>
  <c r="L863" i="1"/>
  <c r="K863" i="1"/>
  <c r="J863" i="1"/>
  <c r="AR862" i="1"/>
  <c r="AP862" i="1"/>
  <c r="AN862" i="1"/>
  <c r="AM862" i="1"/>
  <c r="N862" i="1"/>
  <c r="O862" i="1" s="1"/>
  <c r="AG862" i="1" s="1"/>
  <c r="L862" i="1"/>
  <c r="K862" i="1"/>
  <c r="J862" i="1"/>
  <c r="AR861" i="1"/>
  <c r="AP861" i="1"/>
  <c r="AN861" i="1"/>
  <c r="AM861" i="1"/>
  <c r="N861" i="1"/>
  <c r="O861" i="1" s="1"/>
  <c r="AG861" i="1" s="1"/>
  <c r="L861" i="1"/>
  <c r="K861" i="1"/>
  <c r="J861" i="1"/>
  <c r="AR860" i="1"/>
  <c r="AP860" i="1"/>
  <c r="AN860" i="1"/>
  <c r="AM860" i="1"/>
  <c r="L860" i="1"/>
  <c r="K860" i="1"/>
  <c r="J860" i="1"/>
  <c r="N860" i="1" s="1"/>
  <c r="O860" i="1" s="1"/>
  <c r="AR859" i="1"/>
  <c r="AP859" i="1"/>
  <c r="AN859" i="1"/>
  <c r="AM859" i="1"/>
  <c r="L859" i="1"/>
  <c r="K859" i="1"/>
  <c r="J859" i="1"/>
  <c r="N859" i="1" s="1"/>
  <c r="O859" i="1" s="1"/>
  <c r="AG859" i="1" s="1"/>
  <c r="AR858" i="1"/>
  <c r="AP858" i="1"/>
  <c r="AN858" i="1"/>
  <c r="AM858" i="1"/>
  <c r="L858" i="1"/>
  <c r="K858" i="1"/>
  <c r="J858" i="1"/>
  <c r="N858" i="1" s="1"/>
  <c r="O858" i="1" s="1"/>
  <c r="AG858" i="1" s="1"/>
  <c r="AR857" i="1"/>
  <c r="AP857" i="1"/>
  <c r="AN857" i="1"/>
  <c r="AM857" i="1"/>
  <c r="L857" i="1"/>
  <c r="K857" i="1"/>
  <c r="J857" i="1"/>
  <c r="N857" i="1" s="1"/>
  <c r="O857" i="1" s="1"/>
  <c r="AG857" i="1" s="1"/>
  <c r="AR856" i="1"/>
  <c r="AP856" i="1"/>
  <c r="AN856" i="1"/>
  <c r="AM856" i="1"/>
  <c r="L856" i="1"/>
  <c r="K856" i="1"/>
  <c r="J856" i="1"/>
  <c r="N856" i="1" s="1"/>
  <c r="O856" i="1" s="1"/>
  <c r="AG856" i="1" s="1"/>
  <c r="AR855" i="1"/>
  <c r="AP855" i="1"/>
  <c r="AN855" i="1"/>
  <c r="AM855" i="1"/>
  <c r="L855" i="1"/>
  <c r="K855" i="1"/>
  <c r="J855" i="1"/>
  <c r="N855" i="1" s="1"/>
  <c r="O855" i="1" s="1"/>
  <c r="AG855" i="1" s="1"/>
  <c r="AR854" i="1"/>
  <c r="AP854" i="1"/>
  <c r="AN854" i="1"/>
  <c r="AM854" i="1"/>
  <c r="L854" i="1"/>
  <c r="K854" i="1"/>
  <c r="J854" i="1"/>
  <c r="N854" i="1" s="1"/>
  <c r="O854" i="1" s="1"/>
  <c r="AG854" i="1" s="1"/>
  <c r="AR853" i="1"/>
  <c r="AP853" i="1"/>
  <c r="AN853" i="1"/>
  <c r="AM853" i="1"/>
  <c r="L853" i="1"/>
  <c r="K853" i="1"/>
  <c r="J853" i="1"/>
  <c r="N853" i="1" s="1"/>
  <c r="O853" i="1" s="1"/>
  <c r="AG853" i="1" s="1"/>
  <c r="AR852" i="1"/>
  <c r="AP852" i="1"/>
  <c r="AN852" i="1"/>
  <c r="AM852" i="1"/>
  <c r="L852" i="1"/>
  <c r="K852" i="1"/>
  <c r="J852" i="1"/>
  <c r="N852" i="1" s="1"/>
  <c r="O852" i="1" s="1"/>
  <c r="AG852" i="1" s="1"/>
  <c r="AR851" i="1"/>
  <c r="AP851" i="1"/>
  <c r="AN851" i="1"/>
  <c r="AM851" i="1"/>
  <c r="L851" i="1"/>
  <c r="K851" i="1"/>
  <c r="J851" i="1"/>
  <c r="N851" i="1" s="1"/>
  <c r="O851" i="1" s="1"/>
  <c r="AG851" i="1" s="1"/>
  <c r="AR850" i="1"/>
  <c r="AP850" i="1"/>
  <c r="AN850" i="1"/>
  <c r="AM850" i="1"/>
  <c r="L850" i="1"/>
  <c r="K850" i="1"/>
  <c r="J850" i="1"/>
  <c r="N850" i="1" s="1"/>
  <c r="O850" i="1" s="1"/>
  <c r="AG850" i="1" s="1"/>
  <c r="AR849" i="1"/>
  <c r="AP849" i="1"/>
  <c r="AN849" i="1"/>
  <c r="AM849" i="1"/>
  <c r="L849" i="1"/>
  <c r="K849" i="1"/>
  <c r="J849" i="1"/>
  <c r="N849" i="1" s="1"/>
  <c r="O849" i="1" s="1"/>
  <c r="AG849" i="1" s="1"/>
  <c r="AR848" i="1"/>
  <c r="AP848" i="1"/>
  <c r="AN848" i="1"/>
  <c r="AM848" i="1"/>
  <c r="L848" i="1"/>
  <c r="K848" i="1"/>
  <c r="J848" i="1"/>
  <c r="N848" i="1" s="1"/>
  <c r="O848" i="1" s="1"/>
  <c r="AG848" i="1" s="1"/>
  <c r="AR847" i="1"/>
  <c r="AP847" i="1"/>
  <c r="AN847" i="1"/>
  <c r="AM847" i="1"/>
  <c r="L847" i="1"/>
  <c r="K847" i="1"/>
  <c r="J847" i="1"/>
  <c r="N847" i="1" s="1"/>
  <c r="O847" i="1" s="1"/>
  <c r="AG847" i="1" s="1"/>
  <c r="AR846" i="1"/>
  <c r="AP846" i="1"/>
  <c r="AN846" i="1"/>
  <c r="AM846" i="1"/>
  <c r="L846" i="1"/>
  <c r="K846" i="1"/>
  <c r="J846" i="1"/>
  <c r="N846" i="1" s="1"/>
  <c r="O846" i="1" s="1"/>
  <c r="AG846" i="1" s="1"/>
  <c r="AR845" i="1"/>
  <c r="AP845" i="1"/>
  <c r="AN845" i="1"/>
  <c r="AM845" i="1"/>
  <c r="L845" i="1"/>
  <c r="K845" i="1"/>
  <c r="J845" i="1"/>
  <c r="N845" i="1" s="1"/>
  <c r="O845" i="1" s="1"/>
  <c r="AG845" i="1" s="1"/>
  <c r="AR844" i="1"/>
  <c r="AP844" i="1"/>
  <c r="AN844" i="1"/>
  <c r="AM844" i="1"/>
  <c r="L844" i="1"/>
  <c r="K844" i="1"/>
  <c r="J844" i="1"/>
  <c r="N844" i="1" s="1"/>
  <c r="O844" i="1" s="1"/>
  <c r="AG844" i="1" s="1"/>
  <c r="AR843" i="1"/>
  <c r="AP843" i="1"/>
  <c r="AN843" i="1"/>
  <c r="AM843" i="1"/>
  <c r="L843" i="1"/>
  <c r="K843" i="1"/>
  <c r="J843" i="1"/>
  <c r="N843" i="1" s="1"/>
  <c r="O843" i="1" s="1"/>
  <c r="AG843" i="1" s="1"/>
  <c r="AR842" i="1"/>
  <c r="AP842" i="1"/>
  <c r="AN842" i="1"/>
  <c r="AM842" i="1"/>
  <c r="L842" i="1"/>
  <c r="K842" i="1"/>
  <c r="J842" i="1"/>
  <c r="N842" i="1" s="1"/>
  <c r="O842" i="1" s="1"/>
  <c r="AG842" i="1" s="1"/>
  <c r="AR841" i="1"/>
  <c r="AP841" i="1"/>
  <c r="AN841" i="1"/>
  <c r="AM841" i="1"/>
  <c r="L841" i="1"/>
  <c r="K841" i="1"/>
  <c r="J841" i="1"/>
  <c r="N841" i="1" s="1"/>
  <c r="O841" i="1" s="1"/>
  <c r="AG841" i="1" s="1"/>
  <c r="AR840" i="1"/>
  <c r="AP840" i="1"/>
  <c r="AN840" i="1"/>
  <c r="AM840" i="1"/>
  <c r="L840" i="1"/>
  <c r="K840" i="1"/>
  <c r="J840" i="1"/>
  <c r="N840" i="1" s="1"/>
  <c r="O840" i="1" s="1"/>
  <c r="AG840" i="1" s="1"/>
  <c r="AR839" i="1"/>
  <c r="AP839" i="1"/>
  <c r="AN839" i="1"/>
  <c r="AM839" i="1"/>
  <c r="L839" i="1"/>
  <c r="K839" i="1"/>
  <c r="J839" i="1"/>
  <c r="N839" i="1" s="1"/>
  <c r="O839" i="1" s="1"/>
  <c r="AG839" i="1" s="1"/>
  <c r="AR838" i="1"/>
  <c r="AP838" i="1"/>
  <c r="AN838" i="1"/>
  <c r="AM838" i="1"/>
  <c r="L838" i="1"/>
  <c r="K838" i="1"/>
  <c r="J838" i="1"/>
  <c r="N838" i="1" s="1"/>
  <c r="O838" i="1" s="1"/>
  <c r="AG838" i="1" s="1"/>
  <c r="AR837" i="1"/>
  <c r="AP837" i="1"/>
  <c r="AN837" i="1"/>
  <c r="AM837" i="1"/>
  <c r="L837" i="1"/>
  <c r="K837" i="1"/>
  <c r="J837" i="1"/>
  <c r="N837" i="1" s="1"/>
  <c r="O837" i="1" s="1"/>
  <c r="AG837" i="1" s="1"/>
  <c r="AR836" i="1"/>
  <c r="AP836" i="1"/>
  <c r="AN836" i="1"/>
  <c r="AM836" i="1"/>
  <c r="L836" i="1"/>
  <c r="K836" i="1"/>
  <c r="J836" i="1"/>
  <c r="N836" i="1" s="1"/>
  <c r="O836" i="1" s="1"/>
  <c r="AG836" i="1" s="1"/>
  <c r="AR835" i="1"/>
  <c r="AP835" i="1"/>
  <c r="AN835" i="1"/>
  <c r="AM835" i="1"/>
  <c r="L835" i="1"/>
  <c r="K835" i="1"/>
  <c r="J835" i="1"/>
  <c r="N835" i="1" s="1"/>
  <c r="O835" i="1" s="1"/>
  <c r="AG835" i="1" s="1"/>
  <c r="AR834" i="1"/>
  <c r="AP834" i="1"/>
  <c r="AN834" i="1"/>
  <c r="AM834" i="1"/>
  <c r="L834" i="1"/>
  <c r="K834" i="1"/>
  <c r="J834" i="1"/>
  <c r="N834" i="1" s="1"/>
  <c r="O834" i="1" s="1"/>
  <c r="AR833" i="1"/>
  <c r="AP833" i="1"/>
  <c r="AN833" i="1"/>
  <c r="AM833" i="1"/>
  <c r="L833" i="1"/>
  <c r="K833" i="1"/>
  <c r="J833" i="1"/>
  <c r="N833" i="1" s="1"/>
  <c r="O833" i="1" s="1"/>
  <c r="AG833" i="1" s="1"/>
  <c r="AR832" i="1"/>
  <c r="AP832" i="1"/>
  <c r="AN832" i="1"/>
  <c r="AM832" i="1"/>
  <c r="L832" i="1"/>
  <c r="K832" i="1"/>
  <c r="J832" i="1"/>
  <c r="N832" i="1" s="1"/>
  <c r="O832" i="1" s="1"/>
  <c r="AG832" i="1" s="1"/>
  <c r="AR831" i="1"/>
  <c r="AP831" i="1"/>
  <c r="AN831" i="1"/>
  <c r="AM831" i="1"/>
  <c r="L831" i="1"/>
  <c r="K831" i="1"/>
  <c r="J831" i="1"/>
  <c r="N831" i="1" s="1"/>
  <c r="O831" i="1" s="1"/>
  <c r="AG831" i="1" s="1"/>
  <c r="AR830" i="1"/>
  <c r="AP830" i="1"/>
  <c r="AN830" i="1"/>
  <c r="AM830" i="1"/>
  <c r="L830" i="1"/>
  <c r="K830" i="1"/>
  <c r="J830" i="1"/>
  <c r="N830" i="1" s="1"/>
  <c r="O830" i="1" s="1"/>
  <c r="AG830" i="1" s="1"/>
  <c r="AR829" i="1"/>
  <c r="AP829" i="1"/>
  <c r="AN829" i="1"/>
  <c r="AM829" i="1"/>
  <c r="L829" i="1"/>
  <c r="K829" i="1"/>
  <c r="N829" i="1" s="1"/>
  <c r="O829" i="1" s="1"/>
  <c r="J829" i="1"/>
  <c r="AR828" i="1"/>
  <c r="AP828" i="1"/>
  <c r="AN828" i="1"/>
  <c r="AM828" i="1"/>
  <c r="L828" i="1"/>
  <c r="K828" i="1"/>
  <c r="N828" i="1" s="1"/>
  <c r="O828" i="1" s="1"/>
  <c r="AG828" i="1" s="1"/>
  <c r="J828" i="1"/>
  <c r="AR827" i="1"/>
  <c r="AP827" i="1"/>
  <c r="AN827" i="1"/>
  <c r="AM827" i="1"/>
  <c r="L827" i="1"/>
  <c r="K827" i="1"/>
  <c r="N827" i="1" s="1"/>
  <c r="O827" i="1" s="1"/>
  <c r="AG827" i="1" s="1"/>
  <c r="J827" i="1"/>
  <c r="AR826" i="1"/>
  <c r="AP826" i="1"/>
  <c r="AN826" i="1"/>
  <c r="AM826" i="1"/>
  <c r="L826" i="1"/>
  <c r="K826" i="1"/>
  <c r="N826" i="1" s="1"/>
  <c r="O826" i="1" s="1"/>
  <c r="AG826" i="1" s="1"/>
  <c r="J826" i="1"/>
  <c r="AR825" i="1"/>
  <c r="AP825" i="1"/>
  <c r="AN825" i="1"/>
  <c r="AM825" i="1"/>
  <c r="L825" i="1"/>
  <c r="K825" i="1"/>
  <c r="N825" i="1" s="1"/>
  <c r="O825" i="1" s="1"/>
  <c r="AG825" i="1" s="1"/>
  <c r="J825" i="1"/>
  <c r="AR824" i="1"/>
  <c r="AP824" i="1"/>
  <c r="AN824" i="1"/>
  <c r="AM824" i="1"/>
  <c r="L824" i="1"/>
  <c r="K824" i="1"/>
  <c r="N824" i="1" s="1"/>
  <c r="O824" i="1" s="1"/>
  <c r="AG824" i="1" s="1"/>
  <c r="J824" i="1"/>
  <c r="AR823" i="1"/>
  <c r="AP823" i="1"/>
  <c r="AN823" i="1"/>
  <c r="AM823" i="1"/>
  <c r="L823" i="1"/>
  <c r="K823" i="1"/>
  <c r="N823" i="1" s="1"/>
  <c r="O823" i="1" s="1"/>
  <c r="AG823" i="1" s="1"/>
  <c r="J823" i="1"/>
  <c r="AR822" i="1"/>
  <c r="AP822" i="1"/>
  <c r="AN822" i="1"/>
  <c r="AM822" i="1"/>
  <c r="N822" i="1"/>
  <c r="O822" i="1" s="1"/>
  <c r="L822" i="1"/>
  <c r="K822" i="1"/>
  <c r="J822" i="1"/>
  <c r="AR821" i="1"/>
  <c r="AP821" i="1"/>
  <c r="AN821" i="1"/>
  <c r="AM821" i="1"/>
  <c r="N821" i="1"/>
  <c r="O821" i="1" s="1"/>
  <c r="AG821" i="1" s="1"/>
  <c r="L821" i="1"/>
  <c r="K821" i="1"/>
  <c r="J821" i="1"/>
  <c r="AR820" i="1"/>
  <c r="AP820" i="1"/>
  <c r="AN820" i="1"/>
  <c r="AM820" i="1"/>
  <c r="N820" i="1"/>
  <c r="O820" i="1" s="1"/>
  <c r="AG820" i="1" s="1"/>
  <c r="L820" i="1"/>
  <c r="K820" i="1"/>
  <c r="J820" i="1"/>
  <c r="AR819" i="1"/>
  <c r="AP819" i="1"/>
  <c r="AN819" i="1"/>
  <c r="AM819" i="1"/>
  <c r="N819" i="1"/>
  <c r="O819" i="1" s="1"/>
  <c r="AG819" i="1" s="1"/>
  <c r="L819" i="1"/>
  <c r="K819" i="1"/>
  <c r="J819" i="1"/>
  <c r="AR818" i="1"/>
  <c r="AP818" i="1"/>
  <c r="AN818" i="1"/>
  <c r="AM818" i="1"/>
  <c r="N818" i="1"/>
  <c r="O818" i="1" s="1"/>
  <c r="AG818" i="1" s="1"/>
  <c r="L818" i="1"/>
  <c r="K818" i="1"/>
  <c r="J818" i="1"/>
  <c r="AR817" i="1"/>
  <c r="AP817" i="1"/>
  <c r="AN817" i="1"/>
  <c r="AM817" i="1"/>
  <c r="L817" i="1"/>
  <c r="K817" i="1"/>
  <c r="J817" i="1"/>
  <c r="N817" i="1" s="1"/>
  <c r="O817" i="1" s="1"/>
  <c r="AR816" i="1"/>
  <c r="AP816" i="1"/>
  <c r="AN816" i="1"/>
  <c r="AM816" i="1"/>
  <c r="L816" i="1"/>
  <c r="K816" i="1"/>
  <c r="J816" i="1"/>
  <c r="N816" i="1" s="1"/>
  <c r="O816" i="1" s="1"/>
  <c r="AR815" i="1"/>
  <c r="AP815" i="1"/>
  <c r="AN815" i="1"/>
  <c r="AM815" i="1"/>
  <c r="L815" i="1"/>
  <c r="K815" i="1"/>
  <c r="J815" i="1"/>
  <c r="N815" i="1" s="1"/>
  <c r="O815" i="1" s="1"/>
  <c r="AG815" i="1" s="1"/>
  <c r="AR814" i="1"/>
  <c r="AP814" i="1"/>
  <c r="AN814" i="1"/>
  <c r="AM814" i="1"/>
  <c r="L814" i="1"/>
  <c r="K814" i="1"/>
  <c r="J814" i="1"/>
  <c r="N814" i="1" s="1"/>
  <c r="O814" i="1" s="1"/>
  <c r="AG814" i="1" s="1"/>
  <c r="AR813" i="1"/>
  <c r="AP813" i="1"/>
  <c r="AN813" i="1"/>
  <c r="AM813" i="1"/>
  <c r="L813" i="1"/>
  <c r="K813" i="1"/>
  <c r="J813" i="1"/>
  <c r="N813" i="1" s="1"/>
  <c r="O813" i="1" s="1"/>
  <c r="AG813" i="1" s="1"/>
  <c r="AR812" i="1"/>
  <c r="AP812" i="1"/>
  <c r="AN812" i="1"/>
  <c r="AM812" i="1"/>
  <c r="L812" i="1"/>
  <c r="K812" i="1"/>
  <c r="N812" i="1" s="1"/>
  <c r="O812" i="1" s="1"/>
  <c r="J812" i="1"/>
  <c r="AR811" i="1"/>
  <c r="AP811" i="1"/>
  <c r="AN811" i="1"/>
  <c r="AM811" i="1"/>
  <c r="L811" i="1"/>
  <c r="K811" i="1"/>
  <c r="N811" i="1" s="1"/>
  <c r="O811" i="1" s="1"/>
  <c r="AG811" i="1" s="1"/>
  <c r="J811" i="1"/>
  <c r="AR810" i="1"/>
  <c r="AP810" i="1"/>
  <c r="AN810" i="1"/>
  <c r="AM810" i="1"/>
  <c r="L810" i="1"/>
  <c r="K810" i="1"/>
  <c r="N810" i="1" s="1"/>
  <c r="O810" i="1" s="1"/>
  <c r="AG810" i="1" s="1"/>
  <c r="J810" i="1"/>
  <c r="AR809" i="1"/>
  <c r="AP809" i="1"/>
  <c r="AN809" i="1"/>
  <c r="AM809" i="1"/>
  <c r="N809" i="1"/>
  <c r="O809" i="1" s="1"/>
  <c r="L809" i="1"/>
  <c r="K809" i="1"/>
  <c r="J809" i="1"/>
  <c r="AR808" i="1"/>
  <c r="AP808" i="1"/>
  <c r="AN808" i="1"/>
  <c r="AM808" i="1"/>
  <c r="N808" i="1"/>
  <c r="O808" i="1" s="1"/>
  <c r="AG808" i="1" s="1"/>
  <c r="L808" i="1"/>
  <c r="K808" i="1"/>
  <c r="J808" i="1"/>
  <c r="AR807" i="1"/>
  <c r="AP807" i="1"/>
  <c r="AN807" i="1"/>
  <c r="AM807" i="1"/>
  <c r="N807" i="1"/>
  <c r="O807" i="1" s="1"/>
  <c r="AG807" i="1" s="1"/>
  <c r="L807" i="1"/>
  <c r="K807" i="1"/>
  <c r="J807" i="1"/>
  <c r="AR806" i="1"/>
  <c r="AP806" i="1"/>
  <c r="AN806" i="1"/>
  <c r="AM806" i="1"/>
  <c r="N806" i="1"/>
  <c r="O806" i="1" s="1"/>
  <c r="AG806" i="1" s="1"/>
  <c r="L806" i="1"/>
  <c r="K806" i="1"/>
  <c r="J806" i="1"/>
  <c r="AR805" i="1"/>
  <c r="AP805" i="1"/>
  <c r="AN805" i="1"/>
  <c r="AM805" i="1"/>
  <c r="N805" i="1"/>
  <c r="O805" i="1" s="1"/>
  <c r="AG805" i="1" s="1"/>
  <c r="L805" i="1"/>
  <c r="K805" i="1"/>
  <c r="J805" i="1"/>
  <c r="AR804" i="1"/>
  <c r="AP804" i="1"/>
  <c r="AN804" i="1"/>
  <c r="AM804" i="1"/>
  <c r="N804" i="1"/>
  <c r="O804" i="1" s="1"/>
  <c r="AG804" i="1" s="1"/>
  <c r="L804" i="1"/>
  <c r="K804" i="1"/>
  <c r="J804" i="1"/>
  <c r="AR803" i="1"/>
  <c r="AP803" i="1"/>
  <c r="AN803" i="1"/>
  <c r="AM803" i="1"/>
  <c r="N803" i="1"/>
  <c r="O803" i="1" s="1"/>
  <c r="AG803" i="1" s="1"/>
  <c r="L803" i="1"/>
  <c r="K803" i="1"/>
  <c r="J803" i="1"/>
  <c r="AR802" i="1"/>
  <c r="AP802" i="1"/>
  <c r="AN802" i="1"/>
  <c r="AM802" i="1"/>
  <c r="N802" i="1"/>
  <c r="O802" i="1" s="1"/>
  <c r="AG802" i="1" s="1"/>
  <c r="L802" i="1"/>
  <c r="K802" i="1"/>
  <c r="J802" i="1"/>
  <c r="AR801" i="1"/>
  <c r="AP801" i="1"/>
  <c r="AN801" i="1"/>
  <c r="AM801" i="1"/>
  <c r="N801" i="1"/>
  <c r="O801" i="1" s="1"/>
  <c r="AG801" i="1" s="1"/>
  <c r="L801" i="1"/>
  <c r="K801" i="1"/>
  <c r="J801" i="1"/>
  <c r="AR800" i="1"/>
  <c r="AP800" i="1"/>
  <c r="AN800" i="1"/>
  <c r="AM800" i="1"/>
  <c r="L800" i="1"/>
  <c r="K800" i="1"/>
  <c r="J800" i="1"/>
  <c r="N800" i="1" s="1"/>
  <c r="O800" i="1" s="1"/>
  <c r="AR799" i="1"/>
  <c r="AP799" i="1"/>
  <c r="AN799" i="1"/>
  <c r="AM799" i="1"/>
  <c r="L799" i="1"/>
  <c r="K799" i="1"/>
  <c r="J799" i="1"/>
  <c r="N799" i="1" s="1"/>
  <c r="O799" i="1" s="1"/>
  <c r="AR798" i="1"/>
  <c r="AP798" i="1"/>
  <c r="AN798" i="1"/>
  <c r="AM798" i="1"/>
  <c r="L798" i="1"/>
  <c r="K798" i="1"/>
  <c r="J798" i="1"/>
  <c r="N798" i="1" s="1"/>
  <c r="O798" i="1" s="1"/>
  <c r="AG798" i="1" s="1"/>
  <c r="AR797" i="1"/>
  <c r="AP797" i="1"/>
  <c r="AN797" i="1"/>
  <c r="AM797" i="1"/>
  <c r="L797" i="1"/>
  <c r="K797" i="1"/>
  <c r="J797" i="1"/>
  <c r="N797" i="1" s="1"/>
  <c r="O797" i="1" s="1"/>
  <c r="AG797" i="1" s="1"/>
  <c r="AR796" i="1"/>
  <c r="AP796" i="1"/>
  <c r="AN796" i="1"/>
  <c r="AM796" i="1"/>
  <c r="L796" i="1"/>
  <c r="K796" i="1"/>
  <c r="J796" i="1"/>
  <c r="N796" i="1" s="1"/>
  <c r="O796" i="1" s="1"/>
  <c r="AG796" i="1" s="1"/>
  <c r="AR795" i="1"/>
  <c r="AP795" i="1"/>
  <c r="AN795" i="1"/>
  <c r="AM795" i="1"/>
  <c r="L795" i="1"/>
  <c r="K795" i="1"/>
  <c r="J795" i="1"/>
  <c r="N795" i="1" s="1"/>
  <c r="O795" i="1" s="1"/>
  <c r="AG795" i="1" s="1"/>
  <c r="AR794" i="1"/>
  <c r="AP794" i="1"/>
  <c r="AN794" i="1"/>
  <c r="AM794" i="1"/>
  <c r="L794" i="1"/>
  <c r="K794" i="1"/>
  <c r="J794" i="1"/>
  <c r="N794" i="1" s="1"/>
  <c r="O794" i="1" s="1"/>
  <c r="AG794" i="1" s="1"/>
  <c r="AR793" i="1"/>
  <c r="AP793" i="1"/>
  <c r="AN793" i="1"/>
  <c r="AM793" i="1"/>
  <c r="L793" i="1"/>
  <c r="N793" i="1" s="1"/>
  <c r="O793" i="1" s="1"/>
  <c r="K793" i="1"/>
  <c r="J793" i="1"/>
  <c r="AR792" i="1"/>
  <c r="AP792" i="1"/>
  <c r="AN792" i="1"/>
  <c r="AM792" i="1"/>
  <c r="L792" i="1"/>
  <c r="N792" i="1" s="1"/>
  <c r="O792" i="1" s="1"/>
  <c r="AG792" i="1" s="1"/>
  <c r="K792" i="1"/>
  <c r="J792" i="1"/>
  <c r="AR791" i="1"/>
  <c r="AP791" i="1"/>
  <c r="AN791" i="1"/>
  <c r="AM791" i="1"/>
  <c r="L791" i="1"/>
  <c r="N791" i="1" s="1"/>
  <c r="O791" i="1" s="1"/>
  <c r="AG791" i="1" s="1"/>
  <c r="K791" i="1"/>
  <c r="J791" i="1"/>
  <c r="AR790" i="1"/>
  <c r="AP790" i="1"/>
  <c r="AN790" i="1"/>
  <c r="AM790" i="1"/>
  <c r="L790" i="1"/>
  <c r="N790" i="1" s="1"/>
  <c r="O790" i="1" s="1"/>
  <c r="AG790" i="1" s="1"/>
  <c r="K790" i="1"/>
  <c r="J790" i="1"/>
  <c r="AR789" i="1"/>
  <c r="AP789" i="1"/>
  <c r="AN789" i="1"/>
  <c r="AM789" i="1"/>
  <c r="N789" i="1"/>
  <c r="O789" i="1" s="1"/>
  <c r="L789" i="1"/>
  <c r="K789" i="1"/>
  <c r="J789" i="1"/>
  <c r="AR788" i="1"/>
  <c r="AP788" i="1"/>
  <c r="AN788" i="1"/>
  <c r="AM788" i="1"/>
  <c r="N788" i="1"/>
  <c r="O788" i="1" s="1"/>
  <c r="AG788" i="1" s="1"/>
  <c r="L788" i="1"/>
  <c r="K788" i="1"/>
  <c r="J788" i="1"/>
  <c r="AR787" i="1"/>
  <c r="AP787" i="1"/>
  <c r="AN787" i="1"/>
  <c r="AM787" i="1"/>
  <c r="N787" i="1"/>
  <c r="O787" i="1" s="1"/>
  <c r="AG787" i="1" s="1"/>
  <c r="L787" i="1"/>
  <c r="K787" i="1"/>
  <c r="J787" i="1"/>
  <c r="AR786" i="1"/>
  <c r="AP786" i="1"/>
  <c r="AN786" i="1"/>
  <c r="AM786" i="1"/>
  <c r="N786" i="1"/>
  <c r="O786" i="1" s="1"/>
  <c r="AG786" i="1" s="1"/>
  <c r="L786" i="1"/>
  <c r="K786" i="1"/>
  <c r="J786" i="1"/>
  <c r="AR785" i="1"/>
  <c r="AP785" i="1"/>
  <c r="AN785" i="1"/>
  <c r="AM785" i="1"/>
  <c r="N785" i="1"/>
  <c r="O785" i="1" s="1"/>
  <c r="AG785" i="1" s="1"/>
  <c r="L785" i="1"/>
  <c r="K785" i="1"/>
  <c r="J785" i="1"/>
  <c r="AR784" i="1"/>
  <c r="AP784" i="1"/>
  <c r="AN784" i="1"/>
  <c r="AM784" i="1"/>
  <c r="N784" i="1"/>
  <c r="O784" i="1" s="1"/>
  <c r="AG784" i="1" s="1"/>
  <c r="L784" i="1"/>
  <c r="K784" i="1"/>
  <c r="J784" i="1"/>
  <c r="AR783" i="1"/>
  <c r="AP783" i="1"/>
  <c r="AN783" i="1"/>
  <c r="AM783" i="1"/>
  <c r="N783" i="1"/>
  <c r="O783" i="1" s="1"/>
  <c r="AG783" i="1" s="1"/>
  <c r="L783" i="1"/>
  <c r="K783" i="1"/>
  <c r="J783" i="1"/>
  <c r="AR782" i="1"/>
  <c r="AP782" i="1"/>
  <c r="AN782" i="1"/>
  <c r="AM782" i="1"/>
  <c r="N782" i="1"/>
  <c r="O782" i="1" s="1"/>
  <c r="AG782" i="1" s="1"/>
  <c r="L782" i="1"/>
  <c r="K782" i="1"/>
  <c r="J782" i="1"/>
  <c r="AR781" i="1"/>
  <c r="AP781" i="1"/>
  <c r="AN781" i="1"/>
  <c r="AM781" i="1"/>
  <c r="L781" i="1"/>
  <c r="K781" i="1"/>
  <c r="J781" i="1"/>
  <c r="N781" i="1" s="1"/>
  <c r="O781" i="1" s="1"/>
  <c r="AR780" i="1"/>
  <c r="AP780" i="1"/>
  <c r="AN780" i="1"/>
  <c r="AM780" i="1"/>
  <c r="L780" i="1"/>
  <c r="K780" i="1"/>
  <c r="J780" i="1"/>
  <c r="N780" i="1" s="1"/>
  <c r="O780" i="1" s="1"/>
  <c r="AG780" i="1" s="1"/>
  <c r="AR779" i="1"/>
  <c r="AP779" i="1"/>
  <c r="AN779" i="1"/>
  <c r="AM779" i="1"/>
  <c r="L779" i="1"/>
  <c r="K779" i="1"/>
  <c r="J779" i="1"/>
  <c r="N779" i="1" s="1"/>
  <c r="O779" i="1" s="1"/>
  <c r="AG779" i="1" s="1"/>
  <c r="AR778" i="1"/>
  <c r="AP778" i="1"/>
  <c r="AN778" i="1"/>
  <c r="AM778" i="1"/>
  <c r="L778" i="1"/>
  <c r="K778" i="1"/>
  <c r="J778" i="1"/>
  <c r="N778" i="1" s="1"/>
  <c r="O778" i="1" s="1"/>
  <c r="AG778" i="1" s="1"/>
  <c r="AR777" i="1"/>
  <c r="AP777" i="1"/>
  <c r="AN777" i="1"/>
  <c r="AM777" i="1"/>
  <c r="L777" i="1"/>
  <c r="K777" i="1"/>
  <c r="J777" i="1"/>
  <c r="N777" i="1" s="1"/>
  <c r="O777" i="1" s="1"/>
  <c r="AG777" i="1" s="1"/>
  <c r="AR776" i="1"/>
  <c r="AP776" i="1"/>
  <c r="AN776" i="1"/>
  <c r="AM776" i="1"/>
  <c r="L776" i="1"/>
  <c r="K776" i="1"/>
  <c r="J776" i="1"/>
  <c r="N776" i="1" s="1"/>
  <c r="O776" i="1" s="1"/>
  <c r="AG776" i="1" s="1"/>
  <c r="AR775" i="1"/>
  <c r="AP775" i="1"/>
  <c r="AN775" i="1"/>
  <c r="AM775" i="1"/>
  <c r="L775" i="1"/>
  <c r="K775" i="1"/>
  <c r="J775" i="1"/>
  <c r="N775" i="1" s="1"/>
  <c r="O775" i="1" s="1"/>
  <c r="AG775" i="1" s="1"/>
  <c r="AR774" i="1"/>
  <c r="AP774" i="1"/>
  <c r="AN774" i="1"/>
  <c r="AM774" i="1"/>
  <c r="L774" i="1"/>
  <c r="K774" i="1"/>
  <c r="J774" i="1"/>
  <c r="N774" i="1" s="1"/>
  <c r="O774" i="1" s="1"/>
  <c r="AG774" i="1" s="1"/>
  <c r="AR773" i="1"/>
  <c r="AP773" i="1"/>
  <c r="AN773" i="1"/>
  <c r="AM773" i="1"/>
  <c r="L773" i="1"/>
  <c r="K773" i="1"/>
  <c r="J773" i="1"/>
  <c r="N773" i="1" s="1"/>
  <c r="O773" i="1" s="1"/>
  <c r="AG773" i="1" s="1"/>
  <c r="AR772" i="1"/>
  <c r="AP772" i="1"/>
  <c r="AN772" i="1"/>
  <c r="AM772" i="1"/>
  <c r="L772" i="1"/>
  <c r="K772" i="1"/>
  <c r="J772" i="1"/>
  <c r="N772" i="1" s="1"/>
  <c r="O772" i="1" s="1"/>
  <c r="AG772" i="1" s="1"/>
  <c r="AR771" i="1"/>
  <c r="AP771" i="1"/>
  <c r="AN771" i="1"/>
  <c r="AM771" i="1"/>
  <c r="L771" i="1"/>
  <c r="K771" i="1"/>
  <c r="J771" i="1"/>
  <c r="N771" i="1" s="1"/>
  <c r="O771" i="1" s="1"/>
  <c r="AG771" i="1" s="1"/>
  <c r="AR770" i="1"/>
  <c r="AP770" i="1"/>
  <c r="AN770" i="1"/>
  <c r="AM770" i="1"/>
  <c r="L770" i="1"/>
  <c r="K770" i="1"/>
  <c r="J770" i="1"/>
  <c r="N770" i="1" s="1"/>
  <c r="O770" i="1" s="1"/>
  <c r="AG770" i="1" s="1"/>
  <c r="AR769" i="1"/>
  <c r="AP769" i="1"/>
  <c r="AN769" i="1"/>
  <c r="AM769" i="1"/>
  <c r="L769" i="1"/>
  <c r="K769" i="1"/>
  <c r="J769" i="1"/>
  <c r="N769" i="1" s="1"/>
  <c r="O769" i="1" s="1"/>
  <c r="AG769" i="1" s="1"/>
  <c r="AR768" i="1"/>
  <c r="AP768" i="1"/>
  <c r="AN768" i="1"/>
  <c r="AM768" i="1"/>
  <c r="L768" i="1"/>
  <c r="K768" i="1"/>
  <c r="J768" i="1"/>
  <c r="N768" i="1" s="1"/>
  <c r="O768" i="1" s="1"/>
  <c r="AG768" i="1" s="1"/>
  <c r="AR767" i="1"/>
  <c r="AP767" i="1"/>
  <c r="AN767" i="1"/>
  <c r="AM767" i="1"/>
  <c r="L767" i="1"/>
  <c r="K767" i="1"/>
  <c r="J767" i="1"/>
  <c r="N767" i="1" s="1"/>
  <c r="O767" i="1" s="1"/>
  <c r="AR766" i="1"/>
  <c r="AP766" i="1"/>
  <c r="AN766" i="1"/>
  <c r="AM766" i="1"/>
  <c r="L766" i="1"/>
  <c r="K766" i="1"/>
  <c r="J766" i="1"/>
  <c r="N766" i="1" s="1"/>
  <c r="O766" i="1" s="1"/>
  <c r="AG766" i="1" s="1"/>
  <c r="AR765" i="1"/>
  <c r="AP765" i="1"/>
  <c r="AN765" i="1"/>
  <c r="AM765" i="1"/>
  <c r="L765" i="1"/>
  <c r="K765" i="1"/>
  <c r="J765" i="1"/>
  <c r="N765" i="1" s="1"/>
  <c r="O765" i="1" s="1"/>
  <c r="AG765" i="1" s="1"/>
  <c r="AR764" i="1"/>
  <c r="AP764" i="1"/>
  <c r="AN764" i="1"/>
  <c r="AM764" i="1"/>
  <c r="L764" i="1"/>
  <c r="K764" i="1"/>
  <c r="J764" i="1"/>
  <c r="N764" i="1" s="1"/>
  <c r="O764" i="1" s="1"/>
  <c r="AG764" i="1" s="1"/>
  <c r="AR763" i="1"/>
  <c r="AP763" i="1"/>
  <c r="AN763" i="1"/>
  <c r="AM763" i="1"/>
  <c r="L763" i="1"/>
  <c r="K763" i="1"/>
  <c r="J763" i="1"/>
  <c r="N763" i="1" s="1"/>
  <c r="O763" i="1" s="1"/>
  <c r="AG763" i="1" s="1"/>
  <c r="AR762" i="1"/>
  <c r="AP762" i="1"/>
  <c r="AN762" i="1"/>
  <c r="AM762" i="1"/>
  <c r="L762" i="1"/>
  <c r="K762" i="1"/>
  <c r="J762" i="1"/>
  <c r="N762" i="1" s="1"/>
  <c r="O762" i="1" s="1"/>
  <c r="AG762" i="1" s="1"/>
  <c r="AR761" i="1"/>
  <c r="AP761" i="1"/>
  <c r="AN761" i="1"/>
  <c r="AM761" i="1"/>
  <c r="L761" i="1"/>
  <c r="K761" i="1"/>
  <c r="J761" i="1"/>
  <c r="N761" i="1" s="1"/>
  <c r="O761" i="1" s="1"/>
  <c r="AG761" i="1" s="1"/>
  <c r="AR760" i="1"/>
  <c r="AP760" i="1"/>
  <c r="AN760" i="1"/>
  <c r="AM760" i="1"/>
  <c r="L760" i="1"/>
  <c r="K760" i="1"/>
  <c r="J760" i="1"/>
  <c r="N760" i="1" s="1"/>
  <c r="O760" i="1" s="1"/>
  <c r="AG760" i="1" s="1"/>
  <c r="AR759" i="1"/>
  <c r="AP759" i="1"/>
  <c r="AN759" i="1"/>
  <c r="AM759" i="1"/>
  <c r="L759" i="1"/>
  <c r="K759" i="1"/>
  <c r="J759" i="1"/>
  <c r="N759" i="1" s="1"/>
  <c r="O759" i="1" s="1"/>
  <c r="AG759" i="1" s="1"/>
  <c r="AR758" i="1"/>
  <c r="AP758" i="1"/>
  <c r="AN758" i="1"/>
  <c r="AM758" i="1"/>
  <c r="L758" i="1"/>
  <c r="K758" i="1"/>
  <c r="J758" i="1"/>
  <c r="N758" i="1" s="1"/>
  <c r="O758" i="1" s="1"/>
  <c r="AG758" i="1" s="1"/>
  <c r="AR757" i="1"/>
  <c r="AP757" i="1"/>
  <c r="AN757" i="1"/>
  <c r="AM757" i="1"/>
  <c r="L757" i="1"/>
  <c r="K757" i="1"/>
  <c r="J757" i="1"/>
  <c r="N757" i="1" s="1"/>
  <c r="O757" i="1" s="1"/>
  <c r="AG757" i="1" s="1"/>
  <c r="AR756" i="1"/>
  <c r="AP756" i="1"/>
  <c r="AN756" i="1"/>
  <c r="AM756" i="1"/>
  <c r="L756" i="1"/>
  <c r="K756" i="1"/>
  <c r="J756" i="1"/>
  <c r="N756" i="1" s="1"/>
  <c r="O756" i="1" s="1"/>
  <c r="AG756" i="1" s="1"/>
  <c r="AR755" i="1"/>
  <c r="AP755" i="1"/>
  <c r="AN755" i="1"/>
  <c r="AM755" i="1"/>
  <c r="L755" i="1"/>
  <c r="K755" i="1"/>
  <c r="J755" i="1"/>
  <c r="N755" i="1" s="1"/>
  <c r="O755" i="1" s="1"/>
  <c r="AG755" i="1" s="1"/>
  <c r="AR754" i="1"/>
  <c r="AP754" i="1"/>
  <c r="AN754" i="1"/>
  <c r="AM754" i="1"/>
  <c r="L754" i="1"/>
  <c r="K754" i="1"/>
  <c r="J754" i="1"/>
  <c r="N754" i="1" s="1"/>
  <c r="O754" i="1" s="1"/>
  <c r="AG754" i="1" s="1"/>
  <c r="AR753" i="1"/>
  <c r="AP753" i="1"/>
  <c r="AN753" i="1"/>
  <c r="AM753" i="1"/>
  <c r="L753" i="1"/>
  <c r="K753" i="1"/>
  <c r="J753" i="1"/>
  <c r="N753" i="1" s="1"/>
  <c r="O753" i="1" s="1"/>
  <c r="AG753" i="1" s="1"/>
  <c r="AR752" i="1"/>
  <c r="AP752" i="1"/>
  <c r="AN752" i="1"/>
  <c r="AM752" i="1"/>
  <c r="L752" i="1"/>
  <c r="K752" i="1"/>
  <c r="J752" i="1"/>
  <c r="N752" i="1" s="1"/>
  <c r="O752" i="1" s="1"/>
  <c r="AG752" i="1" s="1"/>
  <c r="AR751" i="1"/>
  <c r="AP751" i="1"/>
  <c r="AN751" i="1"/>
  <c r="AM751" i="1"/>
  <c r="L751" i="1"/>
  <c r="K751" i="1"/>
  <c r="J751" i="1"/>
  <c r="N751" i="1" s="1"/>
  <c r="O751" i="1" s="1"/>
  <c r="AG751" i="1" s="1"/>
  <c r="AR750" i="1"/>
  <c r="AP750" i="1"/>
  <c r="AN750" i="1"/>
  <c r="AM750" i="1"/>
  <c r="L750" i="1"/>
  <c r="K750" i="1"/>
  <c r="J750" i="1"/>
  <c r="N750" i="1" s="1"/>
  <c r="O750" i="1" s="1"/>
  <c r="AG750" i="1" s="1"/>
  <c r="AR749" i="1"/>
  <c r="AP749" i="1"/>
  <c r="AN749" i="1"/>
  <c r="AM749" i="1"/>
  <c r="L749" i="1"/>
  <c r="K749" i="1"/>
  <c r="J749" i="1"/>
  <c r="N749" i="1" s="1"/>
  <c r="O749" i="1" s="1"/>
  <c r="AG749" i="1" s="1"/>
  <c r="AR748" i="1"/>
  <c r="AP748" i="1"/>
  <c r="AN748" i="1"/>
  <c r="AM748" i="1"/>
  <c r="L748" i="1"/>
  <c r="K748" i="1"/>
  <c r="J748" i="1"/>
  <c r="N748" i="1" s="1"/>
  <c r="O748" i="1" s="1"/>
  <c r="AG748" i="1" s="1"/>
  <c r="AR747" i="1"/>
  <c r="AP747" i="1"/>
  <c r="AN747" i="1"/>
  <c r="AM747" i="1"/>
  <c r="L747" i="1"/>
  <c r="K747" i="1"/>
  <c r="J747" i="1"/>
  <c r="N747" i="1" s="1"/>
  <c r="O747" i="1" s="1"/>
  <c r="AG747" i="1" s="1"/>
  <c r="AR746" i="1"/>
  <c r="AP746" i="1"/>
  <c r="AN746" i="1"/>
  <c r="AM746" i="1"/>
  <c r="L746" i="1"/>
  <c r="K746" i="1"/>
  <c r="J746" i="1"/>
  <c r="N746" i="1" s="1"/>
  <c r="O746" i="1" s="1"/>
  <c r="AG746" i="1" s="1"/>
  <c r="AR745" i="1"/>
  <c r="AP745" i="1"/>
  <c r="AN745" i="1"/>
  <c r="AM745" i="1"/>
  <c r="L745" i="1"/>
  <c r="K745" i="1"/>
  <c r="J745" i="1"/>
  <c r="N745" i="1" s="1"/>
  <c r="O745" i="1" s="1"/>
  <c r="AG745" i="1" s="1"/>
  <c r="AR744" i="1"/>
  <c r="AP744" i="1"/>
  <c r="AN744" i="1"/>
  <c r="AM744" i="1"/>
  <c r="L744" i="1"/>
  <c r="K744" i="1"/>
  <c r="J744" i="1"/>
  <c r="N744" i="1" s="1"/>
  <c r="O744" i="1" s="1"/>
  <c r="AG744" i="1" s="1"/>
  <c r="AR743" i="1"/>
  <c r="AP743" i="1"/>
  <c r="AN743" i="1"/>
  <c r="AM743" i="1"/>
  <c r="L743" i="1"/>
  <c r="K743" i="1"/>
  <c r="J743" i="1"/>
  <c r="N743" i="1" s="1"/>
  <c r="O743" i="1" s="1"/>
  <c r="AG743" i="1" s="1"/>
  <c r="AR742" i="1"/>
  <c r="AP742" i="1"/>
  <c r="AN742" i="1"/>
  <c r="AM742" i="1"/>
  <c r="L742" i="1"/>
  <c r="K742" i="1"/>
  <c r="J742" i="1"/>
  <c r="N742" i="1" s="1"/>
  <c r="O742" i="1" s="1"/>
  <c r="AG742" i="1" s="1"/>
  <c r="AR741" i="1"/>
  <c r="AP741" i="1"/>
  <c r="AN741" i="1"/>
  <c r="AM741" i="1"/>
  <c r="L741" i="1"/>
  <c r="K741" i="1"/>
  <c r="J741" i="1"/>
  <c r="N741" i="1" s="1"/>
  <c r="O741" i="1" s="1"/>
  <c r="AG741" i="1" s="1"/>
  <c r="AR740" i="1"/>
  <c r="AP740" i="1"/>
  <c r="AN740" i="1"/>
  <c r="AM740" i="1"/>
  <c r="L740" i="1"/>
  <c r="K740" i="1"/>
  <c r="J740" i="1"/>
  <c r="N740" i="1" s="1"/>
  <c r="O740" i="1" s="1"/>
  <c r="AG740" i="1" s="1"/>
  <c r="AR739" i="1"/>
  <c r="AP739" i="1"/>
  <c r="AN739" i="1"/>
  <c r="AM739" i="1"/>
  <c r="L739" i="1"/>
  <c r="K739" i="1"/>
  <c r="J739" i="1"/>
  <c r="N739" i="1" s="1"/>
  <c r="O739" i="1" s="1"/>
  <c r="AG739" i="1" s="1"/>
  <c r="AR738" i="1"/>
  <c r="AP738" i="1"/>
  <c r="AN738" i="1"/>
  <c r="AM738" i="1"/>
  <c r="L738" i="1"/>
  <c r="K738" i="1"/>
  <c r="J738" i="1"/>
  <c r="N738" i="1" s="1"/>
  <c r="O738" i="1" s="1"/>
  <c r="AG738" i="1" s="1"/>
  <c r="AR737" i="1"/>
  <c r="AP737" i="1"/>
  <c r="AN737" i="1"/>
  <c r="AM737" i="1"/>
  <c r="L737" i="1"/>
  <c r="K737" i="1"/>
  <c r="J737" i="1"/>
  <c r="N737" i="1" s="1"/>
  <c r="O737" i="1" s="1"/>
  <c r="AG737" i="1" s="1"/>
  <c r="AR736" i="1"/>
  <c r="AP736" i="1"/>
  <c r="AN736" i="1"/>
  <c r="AM736" i="1"/>
  <c r="L736" i="1"/>
  <c r="K736" i="1"/>
  <c r="J736" i="1"/>
  <c r="N736" i="1" s="1"/>
  <c r="O736" i="1" s="1"/>
  <c r="AG736" i="1" s="1"/>
  <c r="AR735" i="1"/>
  <c r="AP735" i="1"/>
  <c r="AN735" i="1"/>
  <c r="AM735" i="1"/>
  <c r="L735" i="1"/>
  <c r="K735" i="1"/>
  <c r="J735" i="1"/>
  <c r="N735" i="1" s="1"/>
  <c r="O735" i="1" s="1"/>
  <c r="AG735" i="1" s="1"/>
  <c r="AR734" i="1"/>
  <c r="AP734" i="1"/>
  <c r="AN734" i="1"/>
  <c r="AM734" i="1"/>
  <c r="L734" i="1"/>
  <c r="K734" i="1"/>
  <c r="J734" i="1"/>
  <c r="N734" i="1" s="1"/>
  <c r="O734" i="1" s="1"/>
  <c r="AG734" i="1" s="1"/>
  <c r="AR733" i="1"/>
  <c r="AP733" i="1"/>
  <c r="AN733" i="1"/>
  <c r="AM733" i="1"/>
  <c r="L733" i="1"/>
  <c r="K733" i="1"/>
  <c r="J733" i="1"/>
  <c r="N733" i="1" s="1"/>
  <c r="O733" i="1" s="1"/>
  <c r="AG733" i="1" s="1"/>
  <c r="AR732" i="1"/>
  <c r="AP732" i="1"/>
  <c r="AN732" i="1"/>
  <c r="AM732" i="1"/>
  <c r="L732" i="1"/>
  <c r="K732" i="1"/>
  <c r="J732" i="1"/>
  <c r="N732" i="1" s="1"/>
  <c r="O732" i="1" s="1"/>
  <c r="AG732" i="1" s="1"/>
  <c r="AR731" i="1"/>
  <c r="AP731" i="1"/>
  <c r="AN731" i="1"/>
  <c r="AM731" i="1"/>
  <c r="L731" i="1"/>
  <c r="K731" i="1"/>
  <c r="J731" i="1"/>
  <c r="N731" i="1" s="1"/>
  <c r="O731" i="1" s="1"/>
  <c r="AG731" i="1" s="1"/>
  <c r="AR730" i="1"/>
  <c r="AP730" i="1"/>
  <c r="AN730" i="1"/>
  <c r="AM730" i="1"/>
  <c r="L730" i="1"/>
  <c r="K730" i="1"/>
  <c r="J730" i="1"/>
  <c r="N730" i="1" s="1"/>
  <c r="O730" i="1" s="1"/>
  <c r="AR729" i="1"/>
  <c r="AP729" i="1"/>
  <c r="AN729" i="1"/>
  <c r="AM729" i="1"/>
  <c r="L729" i="1"/>
  <c r="K729" i="1"/>
  <c r="J729" i="1"/>
  <c r="N729" i="1" s="1"/>
  <c r="O729" i="1" s="1"/>
  <c r="AG729" i="1" s="1"/>
  <c r="AR728" i="1"/>
  <c r="AP728" i="1"/>
  <c r="AN728" i="1"/>
  <c r="AM728" i="1"/>
  <c r="L728" i="1"/>
  <c r="K728" i="1"/>
  <c r="J728" i="1"/>
  <c r="N728" i="1" s="1"/>
  <c r="O728" i="1" s="1"/>
  <c r="AG728" i="1" s="1"/>
  <c r="AR727" i="1"/>
  <c r="AP727" i="1"/>
  <c r="AN727" i="1"/>
  <c r="AM727" i="1"/>
  <c r="L727" i="1"/>
  <c r="K727" i="1"/>
  <c r="J727" i="1"/>
  <c r="N727" i="1" s="1"/>
  <c r="O727" i="1" s="1"/>
  <c r="AG727" i="1" s="1"/>
  <c r="AR726" i="1"/>
  <c r="AP726" i="1"/>
  <c r="AN726" i="1"/>
  <c r="AM726" i="1"/>
  <c r="L726" i="1"/>
  <c r="K726" i="1"/>
  <c r="J726" i="1"/>
  <c r="N726" i="1" s="1"/>
  <c r="O726" i="1" s="1"/>
  <c r="AG726" i="1" s="1"/>
  <c r="AR725" i="1"/>
  <c r="AP725" i="1"/>
  <c r="AN725" i="1"/>
  <c r="AM725" i="1"/>
  <c r="L725" i="1"/>
  <c r="K725" i="1"/>
  <c r="J725" i="1"/>
  <c r="N725" i="1" s="1"/>
  <c r="O725" i="1" s="1"/>
  <c r="AG725" i="1" s="1"/>
  <c r="AR724" i="1"/>
  <c r="AP724" i="1"/>
  <c r="AN724" i="1"/>
  <c r="AM724" i="1"/>
  <c r="L724" i="1"/>
  <c r="K724" i="1"/>
  <c r="J724" i="1"/>
  <c r="N724" i="1" s="1"/>
  <c r="O724" i="1" s="1"/>
  <c r="AG724" i="1" s="1"/>
  <c r="AR723" i="1"/>
  <c r="AP723" i="1"/>
  <c r="AN723" i="1"/>
  <c r="AM723" i="1"/>
  <c r="L723" i="1"/>
  <c r="K723" i="1"/>
  <c r="J723" i="1"/>
  <c r="N723" i="1" s="1"/>
  <c r="O723" i="1" s="1"/>
  <c r="AG723" i="1" s="1"/>
  <c r="AR722" i="1"/>
  <c r="AP722" i="1"/>
  <c r="AN722" i="1"/>
  <c r="AM722" i="1"/>
  <c r="L722" i="1"/>
  <c r="K722" i="1"/>
  <c r="J722" i="1"/>
  <c r="N722" i="1" s="1"/>
  <c r="O722" i="1" s="1"/>
  <c r="AG722" i="1" s="1"/>
  <c r="AR721" i="1"/>
  <c r="AP721" i="1"/>
  <c r="AN721" i="1"/>
  <c r="AM721" i="1"/>
  <c r="L721" i="1"/>
  <c r="K721" i="1"/>
  <c r="J721" i="1"/>
  <c r="N721" i="1" s="1"/>
  <c r="O721" i="1" s="1"/>
  <c r="AG721" i="1" s="1"/>
  <c r="AR720" i="1"/>
  <c r="AP720" i="1"/>
  <c r="AN720" i="1"/>
  <c r="AM720" i="1"/>
  <c r="L720" i="1"/>
  <c r="K720" i="1"/>
  <c r="J720" i="1"/>
  <c r="N720" i="1" s="1"/>
  <c r="O720" i="1" s="1"/>
  <c r="AG720" i="1" s="1"/>
  <c r="AR719" i="1"/>
  <c r="AP719" i="1"/>
  <c r="AN719" i="1"/>
  <c r="AM719" i="1"/>
  <c r="L719" i="1"/>
  <c r="K719" i="1"/>
  <c r="J719" i="1"/>
  <c r="N719" i="1" s="1"/>
  <c r="O719" i="1" s="1"/>
  <c r="AG719" i="1" s="1"/>
  <c r="AR718" i="1"/>
  <c r="AP718" i="1"/>
  <c r="AN718" i="1"/>
  <c r="AM718" i="1"/>
  <c r="L718" i="1"/>
  <c r="K718" i="1"/>
  <c r="J718" i="1"/>
  <c r="N718" i="1" s="1"/>
  <c r="O718" i="1" s="1"/>
  <c r="AG718" i="1" s="1"/>
  <c r="AR717" i="1"/>
  <c r="AP717" i="1"/>
  <c r="AN717" i="1"/>
  <c r="AM717" i="1"/>
  <c r="L717" i="1"/>
  <c r="K717" i="1"/>
  <c r="J717" i="1"/>
  <c r="N717" i="1" s="1"/>
  <c r="O717" i="1" s="1"/>
  <c r="AG717" i="1" s="1"/>
  <c r="AR716" i="1"/>
  <c r="AP716" i="1"/>
  <c r="AN716" i="1"/>
  <c r="AM716" i="1"/>
  <c r="L716" i="1"/>
  <c r="K716" i="1"/>
  <c r="J716" i="1"/>
  <c r="N716" i="1" s="1"/>
  <c r="O716" i="1" s="1"/>
  <c r="AG716" i="1" s="1"/>
  <c r="AR715" i="1"/>
  <c r="AP715" i="1"/>
  <c r="AN715" i="1"/>
  <c r="AM715" i="1"/>
  <c r="L715" i="1"/>
  <c r="K715" i="1"/>
  <c r="J715" i="1"/>
  <c r="N715" i="1" s="1"/>
  <c r="O715" i="1" s="1"/>
  <c r="AG715" i="1" s="1"/>
  <c r="AR714" i="1"/>
  <c r="AP714" i="1"/>
  <c r="AN714" i="1"/>
  <c r="AM714" i="1"/>
  <c r="L714" i="1"/>
  <c r="K714" i="1"/>
  <c r="J714" i="1"/>
  <c r="N714" i="1" s="1"/>
  <c r="O714" i="1" s="1"/>
  <c r="AG714" i="1" s="1"/>
  <c r="AR713" i="1"/>
  <c r="AP713" i="1"/>
  <c r="AN713" i="1"/>
  <c r="AM713" i="1"/>
  <c r="L713" i="1"/>
  <c r="K713" i="1"/>
  <c r="J713" i="1"/>
  <c r="N713" i="1" s="1"/>
  <c r="O713" i="1" s="1"/>
  <c r="AG713" i="1" s="1"/>
  <c r="AR712" i="1"/>
  <c r="AP712" i="1"/>
  <c r="AN712" i="1"/>
  <c r="AM712" i="1"/>
  <c r="N712" i="1"/>
  <c r="O712" i="1" s="1"/>
  <c r="L712" i="1"/>
  <c r="K712" i="1"/>
  <c r="J712" i="1"/>
  <c r="AR711" i="1"/>
  <c r="AP711" i="1"/>
  <c r="AN711" i="1"/>
  <c r="AM711" i="1"/>
  <c r="N711" i="1"/>
  <c r="O711" i="1" s="1"/>
  <c r="AG711" i="1" s="1"/>
  <c r="L711" i="1"/>
  <c r="K711" i="1"/>
  <c r="J711" i="1"/>
  <c r="AR710" i="1"/>
  <c r="AP710" i="1"/>
  <c r="AN710" i="1"/>
  <c r="AM710" i="1"/>
  <c r="N710" i="1"/>
  <c r="O710" i="1" s="1"/>
  <c r="AG710" i="1" s="1"/>
  <c r="L710" i="1"/>
  <c r="K710" i="1"/>
  <c r="J710" i="1"/>
  <c r="AR709" i="1"/>
  <c r="AP709" i="1"/>
  <c r="AN709" i="1"/>
  <c r="AM709" i="1"/>
  <c r="N709" i="1"/>
  <c r="O709" i="1" s="1"/>
  <c r="AG709" i="1" s="1"/>
  <c r="L709" i="1"/>
  <c r="K709" i="1"/>
  <c r="J709" i="1"/>
  <c r="AR708" i="1"/>
  <c r="AP708" i="1"/>
  <c r="AN708" i="1"/>
  <c r="AM708" i="1"/>
  <c r="N708" i="1"/>
  <c r="O708" i="1" s="1"/>
  <c r="AG708" i="1" s="1"/>
  <c r="L708" i="1"/>
  <c r="K708" i="1"/>
  <c r="J708" i="1"/>
  <c r="AR707" i="1"/>
  <c r="AP707" i="1"/>
  <c r="AN707" i="1"/>
  <c r="AM707" i="1"/>
  <c r="L707" i="1"/>
  <c r="K707" i="1"/>
  <c r="J707" i="1"/>
  <c r="N707" i="1" s="1"/>
  <c r="O707" i="1" s="1"/>
  <c r="AR706" i="1"/>
  <c r="AP706" i="1"/>
  <c r="AN706" i="1"/>
  <c r="AM706" i="1"/>
  <c r="L706" i="1"/>
  <c r="K706" i="1"/>
  <c r="J706" i="1"/>
  <c r="N706" i="1" s="1"/>
  <c r="O706" i="1" s="1"/>
  <c r="AG706" i="1" s="1"/>
  <c r="AR705" i="1"/>
  <c r="AP705" i="1"/>
  <c r="AN705" i="1"/>
  <c r="AM705" i="1"/>
  <c r="L705" i="1"/>
  <c r="K705" i="1"/>
  <c r="J705" i="1"/>
  <c r="N705" i="1" s="1"/>
  <c r="O705" i="1" s="1"/>
  <c r="AG705" i="1" s="1"/>
  <c r="AR704" i="1"/>
  <c r="AP704" i="1"/>
  <c r="AN704" i="1"/>
  <c r="AM704" i="1"/>
  <c r="L704" i="1"/>
  <c r="K704" i="1"/>
  <c r="J704" i="1"/>
  <c r="N704" i="1" s="1"/>
  <c r="O704" i="1" s="1"/>
  <c r="AG704" i="1" s="1"/>
  <c r="AR703" i="1"/>
  <c r="AP703" i="1"/>
  <c r="AN703" i="1"/>
  <c r="AM703" i="1"/>
  <c r="L703" i="1"/>
  <c r="K703" i="1"/>
  <c r="J703" i="1"/>
  <c r="N703" i="1" s="1"/>
  <c r="O703" i="1" s="1"/>
  <c r="AG703" i="1" s="1"/>
  <c r="AR702" i="1"/>
  <c r="AP702" i="1"/>
  <c r="AN702" i="1"/>
  <c r="AM702" i="1"/>
  <c r="L702" i="1"/>
  <c r="K702" i="1"/>
  <c r="J702" i="1"/>
  <c r="N702" i="1" s="1"/>
  <c r="O702" i="1" s="1"/>
  <c r="AG702" i="1" s="1"/>
  <c r="AR701" i="1"/>
  <c r="AP701" i="1"/>
  <c r="AN701" i="1"/>
  <c r="AM701" i="1"/>
  <c r="L701" i="1"/>
  <c r="K701" i="1"/>
  <c r="J701" i="1"/>
  <c r="N701" i="1" s="1"/>
  <c r="O701" i="1" s="1"/>
  <c r="AG701" i="1" s="1"/>
  <c r="AR700" i="1"/>
  <c r="AP700" i="1"/>
  <c r="AN700" i="1"/>
  <c r="AM700" i="1"/>
  <c r="L700" i="1"/>
  <c r="K700" i="1"/>
  <c r="J700" i="1"/>
  <c r="N700" i="1" s="1"/>
  <c r="O700" i="1" s="1"/>
  <c r="AG700" i="1" s="1"/>
  <c r="AR699" i="1"/>
  <c r="AP699" i="1"/>
  <c r="AN699" i="1"/>
  <c r="AM699" i="1"/>
  <c r="L699" i="1"/>
  <c r="K699" i="1"/>
  <c r="J699" i="1"/>
  <c r="N699" i="1" s="1"/>
  <c r="O699" i="1" s="1"/>
  <c r="AG699" i="1" s="1"/>
  <c r="AR698" i="1"/>
  <c r="AP698" i="1"/>
  <c r="AN698" i="1"/>
  <c r="AM698" i="1"/>
  <c r="L698" i="1"/>
  <c r="K698" i="1"/>
  <c r="J698" i="1"/>
  <c r="N698" i="1" s="1"/>
  <c r="O698" i="1" s="1"/>
  <c r="AG698" i="1" s="1"/>
  <c r="AR697" i="1"/>
  <c r="AP697" i="1"/>
  <c r="AN697" i="1"/>
  <c r="AM697" i="1"/>
  <c r="L697" i="1"/>
  <c r="K697" i="1"/>
  <c r="J697" i="1"/>
  <c r="N697" i="1" s="1"/>
  <c r="O697" i="1" s="1"/>
  <c r="AG697" i="1" s="1"/>
  <c r="AR696" i="1"/>
  <c r="AP696" i="1"/>
  <c r="AN696" i="1"/>
  <c r="AM696" i="1"/>
  <c r="L696" i="1"/>
  <c r="K696" i="1"/>
  <c r="J696" i="1"/>
  <c r="N696" i="1" s="1"/>
  <c r="O696" i="1" s="1"/>
  <c r="AG696" i="1" s="1"/>
  <c r="AR695" i="1"/>
  <c r="AP695" i="1"/>
  <c r="AN695" i="1"/>
  <c r="AM695" i="1"/>
  <c r="L695" i="1"/>
  <c r="K695" i="1"/>
  <c r="J695" i="1"/>
  <c r="N695" i="1" s="1"/>
  <c r="O695" i="1" s="1"/>
  <c r="AG695" i="1" s="1"/>
  <c r="AR694" i="1"/>
  <c r="AP694" i="1"/>
  <c r="AN694" i="1"/>
  <c r="AM694" i="1"/>
  <c r="N694" i="1"/>
  <c r="O694" i="1" s="1"/>
  <c r="AG694" i="1" s="1"/>
  <c r="L694" i="1"/>
  <c r="K694" i="1"/>
  <c r="J694" i="1"/>
  <c r="AR693" i="1"/>
  <c r="AP693" i="1"/>
  <c r="AN693" i="1"/>
  <c r="AM693" i="1"/>
  <c r="N693" i="1"/>
  <c r="O693" i="1" s="1"/>
  <c r="AG693" i="1" s="1"/>
  <c r="L693" i="1"/>
  <c r="K693" i="1"/>
  <c r="J693" i="1"/>
  <c r="AR692" i="1"/>
  <c r="AP692" i="1"/>
  <c r="AN692" i="1"/>
  <c r="AM692" i="1"/>
  <c r="L692" i="1"/>
  <c r="K692" i="1"/>
  <c r="J692" i="1"/>
  <c r="N692" i="1" s="1"/>
  <c r="O692" i="1" s="1"/>
  <c r="AR691" i="1"/>
  <c r="AP691" i="1"/>
  <c r="AN691" i="1"/>
  <c r="AM691" i="1"/>
  <c r="L691" i="1"/>
  <c r="K691" i="1"/>
  <c r="J691" i="1"/>
  <c r="N691" i="1" s="1"/>
  <c r="O691" i="1" s="1"/>
  <c r="AG691" i="1" s="1"/>
  <c r="AR690" i="1"/>
  <c r="AP690" i="1"/>
  <c r="AN690" i="1"/>
  <c r="AM690" i="1"/>
  <c r="L690" i="1"/>
  <c r="K690" i="1"/>
  <c r="J690" i="1"/>
  <c r="N690" i="1" s="1"/>
  <c r="O690" i="1" s="1"/>
  <c r="AG690" i="1" s="1"/>
  <c r="AR689" i="1"/>
  <c r="AP689" i="1"/>
  <c r="AN689" i="1"/>
  <c r="AM689" i="1"/>
  <c r="L689" i="1"/>
  <c r="K689" i="1"/>
  <c r="J689" i="1"/>
  <c r="N689" i="1" s="1"/>
  <c r="O689" i="1" s="1"/>
  <c r="AG689" i="1" s="1"/>
  <c r="AR688" i="1"/>
  <c r="AP688" i="1"/>
  <c r="AN688" i="1"/>
  <c r="AM688" i="1"/>
  <c r="L688" i="1"/>
  <c r="K688" i="1"/>
  <c r="J688" i="1"/>
  <c r="N688" i="1" s="1"/>
  <c r="O688" i="1" s="1"/>
  <c r="AG688" i="1" s="1"/>
  <c r="AR687" i="1"/>
  <c r="AP687" i="1"/>
  <c r="AN687" i="1"/>
  <c r="AM687" i="1"/>
  <c r="L687" i="1"/>
  <c r="K687" i="1"/>
  <c r="J687" i="1"/>
  <c r="N687" i="1" s="1"/>
  <c r="O687" i="1" s="1"/>
  <c r="AG687" i="1" s="1"/>
  <c r="AR686" i="1"/>
  <c r="AP686" i="1"/>
  <c r="AN686" i="1"/>
  <c r="AM686" i="1"/>
  <c r="L686" i="1"/>
  <c r="K686" i="1"/>
  <c r="J686" i="1"/>
  <c r="N686" i="1" s="1"/>
  <c r="O686" i="1" s="1"/>
  <c r="AG686" i="1" s="1"/>
  <c r="AR685" i="1"/>
  <c r="AP685" i="1"/>
  <c r="AN685" i="1"/>
  <c r="AM685" i="1"/>
  <c r="L685" i="1"/>
  <c r="K685" i="1"/>
  <c r="J685" i="1"/>
  <c r="N685" i="1" s="1"/>
  <c r="O685" i="1" s="1"/>
  <c r="AG685" i="1" s="1"/>
  <c r="AR684" i="1"/>
  <c r="AP684" i="1"/>
  <c r="AN684" i="1"/>
  <c r="AM684" i="1"/>
  <c r="L684" i="1"/>
  <c r="K684" i="1"/>
  <c r="J684" i="1"/>
  <c r="N684" i="1" s="1"/>
  <c r="O684" i="1" s="1"/>
  <c r="AR683" i="1"/>
  <c r="AP683" i="1"/>
  <c r="AN683" i="1"/>
  <c r="AM683" i="1"/>
  <c r="L683" i="1"/>
  <c r="K683" i="1"/>
  <c r="J683" i="1"/>
  <c r="N683" i="1" s="1"/>
  <c r="O683" i="1" s="1"/>
  <c r="AG683" i="1" s="1"/>
  <c r="AR682" i="1"/>
  <c r="AP682" i="1"/>
  <c r="AN682" i="1"/>
  <c r="AM682" i="1"/>
  <c r="L682" i="1"/>
  <c r="K682" i="1"/>
  <c r="J682" i="1"/>
  <c r="N682" i="1" s="1"/>
  <c r="O682" i="1" s="1"/>
  <c r="AG682" i="1" s="1"/>
  <c r="AR681" i="1"/>
  <c r="AP681" i="1"/>
  <c r="AN681" i="1"/>
  <c r="AM681" i="1"/>
  <c r="L681" i="1"/>
  <c r="K681" i="1"/>
  <c r="J681" i="1"/>
  <c r="N681" i="1" s="1"/>
  <c r="O681" i="1" s="1"/>
  <c r="AG681" i="1" s="1"/>
  <c r="AR680" i="1"/>
  <c r="AP680" i="1"/>
  <c r="AN680" i="1"/>
  <c r="AM680" i="1"/>
  <c r="L680" i="1"/>
  <c r="K680" i="1"/>
  <c r="J680" i="1"/>
  <c r="N680" i="1" s="1"/>
  <c r="O680" i="1" s="1"/>
  <c r="AG680" i="1" s="1"/>
  <c r="AR679" i="1"/>
  <c r="AP679" i="1"/>
  <c r="AN679" i="1"/>
  <c r="AM679" i="1"/>
  <c r="L679" i="1"/>
  <c r="K679" i="1"/>
  <c r="N679" i="1" s="1"/>
  <c r="O679" i="1" s="1"/>
  <c r="J679" i="1"/>
  <c r="AR678" i="1"/>
  <c r="AP678" i="1"/>
  <c r="AN678" i="1"/>
  <c r="AM678" i="1"/>
  <c r="L678" i="1"/>
  <c r="K678" i="1"/>
  <c r="N678" i="1" s="1"/>
  <c r="O678" i="1" s="1"/>
  <c r="AG678" i="1" s="1"/>
  <c r="J678" i="1"/>
  <c r="AR677" i="1"/>
  <c r="AP677" i="1"/>
  <c r="AN677" i="1"/>
  <c r="AM677" i="1"/>
  <c r="L677" i="1"/>
  <c r="K677" i="1"/>
  <c r="N677" i="1" s="1"/>
  <c r="O677" i="1" s="1"/>
  <c r="AG677" i="1" s="1"/>
  <c r="J677" i="1"/>
  <c r="AR676" i="1"/>
  <c r="AP676" i="1"/>
  <c r="AN676" i="1"/>
  <c r="AM676" i="1"/>
  <c r="L676" i="1"/>
  <c r="K676" i="1"/>
  <c r="N676" i="1" s="1"/>
  <c r="O676" i="1" s="1"/>
  <c r="AG676" i="1" s="1"/>
  <c r="J676" i="1"/>
  <c r="AR675" i="1"/>
  <c r="AP675" i="1"/>
  <c r="AN675" i="1"/>
  <c r="AM675" i="1"/>
  <c r="L675" i="1"/>
  <c r="K675" i="1"/>
  <c r="N675" i="1" s="1"/>
  <c r="O675" i="1" s="1"/>
  <c r="AG675" i="1" s="1"/>
  <c r="J675" i="1"/>
  <c r="AR674" i="1"/>
  <c r="AP674" i="1"/>
  <c r="AN674" i="1"/>
  <c r="AM674" i="1"/>
  <c r="L674" i="1"/>
  <c r="K674" i="1"/>
  <c r="N674" i="1" s="1"/>
  <c r="O674" i="1" s="1"/>
  <c r="AG674" i="1" s="1"/>
  <c r="J674" i="1"/>
  <c r="AR673" i="1"/>
  <c r="AP673" i="1"/>
  <c r="AN673" i="1"/>
  <c r="AM673" i="1"/>
  <c r="L673" i="1"/>
  <c r="K673" i="1"/>
  <c r="N673" i="1" s="1"/>
  <c r="O673" i="1" s="1"/>
  <c r="AG673" i="1" s="1"/>
  <c r="J673" i="1"/>
  <c r="AR672" i="1"/>
  <c r="AP672" i="1"/>
  <c r="AN672" i="1"/>
  <c r="AM672" i="1"/>
  <c r="N672" i="1"/>
  <c r="O672" i="1" s="1"/>
  <c r="L672" i="1"/>
  <c r="K672" i="1"/>
  <c r="J672" i="1"/>
  <c r="AR671" i="1"/>
  <c r="AP671" i="1"/>
  <c r="AN671" i="1"/>
  <c r="AM671" i="1"/>
  <c r="L671" i="1"/>
  <c r="K671" i="1"/>
  <c r="J671" i="1"/>
  <c r="N671" i="1" s="1"/>
  <c r="O671" i="1" s="1"/>
  <c r="AR670" i="1"/>
  <c r="AP670" i="1"/>
  <c r="AN670" i="1"/>
  <c r="AM670" i="1"/>
  <c r="L670" i="1"/>
  <c r="K670" i="1"/>
  <c r="J670" i="1"/>
  <c r="N670" i="1" s="1"/>
  <c r="O670" i="1" s="1"/>
  <c r="AG670" i="1" s="1"/>
  <c r="AR669" i="1"/>
  <c r="AP669" i="1"/>
  <c r="AN669" i="1"/>
  <c r="AM669" i="1"/>
  <c r="L669" i="1"/>
  <c r="K669" i="1"/>
  <c r="J669" i="1"/>
  <c r="N669" i="1" s="1"/>
  <c r="O669" i="1" s="1"/>
  <c r="AG669" i="1" s="1"/>
  <c r="AR668" i="1"/>
  <c r="AP668" i="1"/>
  <c r="AN668" i="1"/>
  <c r="AM668" i="1"/>
  <c r="L668" i="1"/>
  <c r="K668" i="1"/>
  <c r="J668" i="1"/>
  <c r="N668" i="1" s="1"/>
  <c r="O668" i="1" s="1"/>
  <c r="AG668" i="1" s="1"/>
  <c r="AR667" i="1"/>
  <c r="AP667" i="1"/>
  <c r="AN667" i="1"/>
  <c r="AM667" i="1"/>
  <c r="L667" i="1"/>
  <c r="K667" i="1"/>
  <c r="J667" i="1"/>
  <c r="N667" i="1" s="1"/>
  <c r="O667" i="1" s="1"/>
  <c r="AG667" i="1" s="1"/>
  <c r="AR666" i="1"/>
  <c r="AP666" i="1"/>
  <c r="AN666" i="1"/>
  <c r="AM666" i="1"/>
  <c r="L666" i="1"/>
  <c r="K666" i="1"/>
  <c r="J666" i="1"/>
  <c r="N666" i="1" s="1"/>
  <c r="O666" i="1" s="1"/>
  <c r="AG666" i="1" s="1"/>
  <c r="AR665" i="1"/>
  <c r="AP665" i="1"/>
  <c r="AN665" i="1"/>
  <c r="AM665" i="1"/>
  <c r="L665" i="1"/>
  <c r="K665" i="1"/>
  <c r="J665" i="1"/>
  <c r="N665" i="1" s="1"/>
  <c r="O665" i="1" s="1"/>
  <c r="AG665" i="1" s="1"/>
  <c r="AR664" i="1"/>
  <c r="AP664" i="1"/>
  <c r="AN664" i="1"/>
  <c r="AM664" i="1"/>
  <c r="L664" i="1"/>
  <c r="K664" i="1"/>
  <c r="J664" i="1"/>
  <c r="N664" i="1" s="1"/>
  <c r="O664" i="1" s="1"/>
  <c r="AG664" i="1" s="1"/>
  <c r="AR663" i="1"/>
  <c r="AP663" i="1"/>
  <c r="AN663" i="1"/>
  <c r="AM663" i="1"/>
  <c r="L663" i="1"/>
  <c r="K663" i="1"/>
  <c r="J663" i="1"/>
  <c r="N663" i="1" s="1"/>
  <c r="O663" i="1" s="1"/>
  <c r="AG663" i="1" s="1"/>
  <c r="AR662" i="1"/>
  <c r="AP662" i="1"/>
  <c r="AN662" i="1"/>
  <c r="AM662" i="1"/>
  <c r="L662" i="1"/>
  <c r="K662" i="1"/>
  <c r="J662" i="1"/>
  <c r="N662" i="1" s="1"/>
  <c r="O662" i="1" s="1"/>
  <c r="AR661" i="1"/>
  <c r="AP661" i="1"/>
  <c r="AN661" i="1"/>
  <c r="AM661" i="1"/>
  <c r="L661" i="1"/>
  <c r="K661" i="1"/>
  <c r="J661" i="1"/>
  <c r="N661" i="1" s="1"/>
  <c r="O661" i="1" s="1"/>
  <c r="AG661" i="1" s="1"/>
  <c r="AR660" i="1"/>
  <c r="AP660" i="1"/>
  <c r="AN660" i="1"/>
  <c r="AM660" i="1"/>
  <c r="L660" i="1"/>
  <c r="K660" i="1"/>
  <c r="J660" i="1"/>
  <c r="N660" i="1" s="1"/>
  <c r="O660" i="1" s="1"/>
  <c r="AG660" i="1" s="1"/>
  <c r="AR659" i="1"/>
  <c r="AP659" i="1"/>
  <c r="AN659" i="1"/>
  <c r="AM659" i="1"/>
  <c r="L659" i="1"/>
  <c r="K659" i="1"/>
  <c r="J659" i="1"/>
  <c r="N659" i="1" s="1"/>
  <c r="O659" i="1" s="1"/>
  <c r="AG659" i="1" s="1"/>
  <c r="AR658" i="1"/>
  <c r="AP658" i="1"/>
  <c r="AN658" i="1"/>
  <c r="AM658" i="1"/>
  <c r="L658" i="1"/>
  <c r="K658" i="1"/>
  <c r="J658" i="1"/>
  <c r="N658" i="1" s="1"/>
  <c r="O658" i="1" s="1"/>
  <c r="AG658" i="1" s="1"/>
  <c r="AR657" i="1"/>
  <c r="AP657" i="1"/>
  <c r="AN657" i="1"/>
  <c r="AM657" i="1"/>
  <c r="L657" i="1"/>
  <c r="K657" i="1"/>
  <c r="J657" i="1"/>
  <c r="N657" i="1" s="1"/>
  <c r="O657" i="1" s="1"/>
  <c r="AG657" i="1" s="1"/>
  <c r="AR656" i="1"/>
  <c r="AP656" i="1"/>
  <c r="AN656" i="1"/>
  <c r="AM656" i="1"/>
  <c r="L656" i="1"/>
  <c r="K656" i="1"/>
  <c r="J656" i="1"/>
  <c r="N656" i="1" s="1"/>
  <c r="O656" i="1" s="1"/>
  <c r="AG656" i="1" s="1"/>
  <c r="AR655" i="1"/>
  <c r="AP655" i="1"/>
  <c r="AN655" i="1"/>
  <c r="AM655" i="1"/>
  <c r="L655" i="1"/>
  <c r="K655" i="1"/>
  <c r="J655" i="1"/>
  <c r="AR654" i="1"/>
  <c r="AP654" i="1"/>
  <c r="AN654" i="1"/>
  <c r="AM654" i="1"/>
  <c r="L654" i="1"/>
  <c r="K654" i="1"/>
  <c r="J654" i="1"/>
  <c r="N654" i="1" s="1"/>
  <c r="O654" i="1" s="1"/>
  <c r="AG654" i="1" s="1"/>
  <c r="AR653" i="1"/>
  <c r="AP653" i="1"/>
  <c r="AN653" i="1"/>
  <c r="AM653" i="1"/>
  <c r="L653" i="1"/>
  <c r="K653" i="1"/>
  <c r="J653" i="1"/>
  <c r="AR652" i="1"/>
  <c r="AP652" i="1"/>
  <c r="AN652" i="1"/>
  <c r="AM652" i="1"/>
  <c r="L652" i="1"/>
  <c r="K652" i="1"/>
  <c r="J652" i="1"/>
  <c r="N652" i="1" s="1"/>
  <c r="O652" i="1" s="1"/>
  <c r="AG652" i="1" s="1"/>
  <c r="AR651" i="1"/>
  <c r="AP651" i="1"/>
  <c r="AN651" i="1"/>
  <c r="AM651" i="1"/>
  <c r="L651" i="1"/>
  <c r="K651" i="1"/>
  <c r="J651" i="1"/>
  <c r="AR650" i="1"/>
  <c r="AP650" i="1"/>
  <c r="AN650" i="1"/>
  <c r="AM650" i="1"/>
  <c r="L650" i="1"/>
  <c r="K650" i="1"/>
  <c r="J650" i="1"/>
  <c r="N650" i="1" s="1"/>
  <c r="O650" i="1" s="1"/>
  <c r="AG650" i="1" s="1"/>
  <c r="AR649" i="1"/>
  <c r="AP649" i="1"/>
  <c r="AN649" i="1"/>
  <c r="AM649" i="1"/>
  <c r="L649" i="1"/>
  <c r="K649" i="1"/>
  <c r="J649" i="1"/>
  <c r="AR648" i="1"/>
  <c r="AP648" i="1"/>
  <c r="AN648" i="1"/>
  <c r="AM648" i="1"/>
  <c r="L648" i="1"/>
  <c r="K648" i="1"/>
  <c r="J648" i="1"/>
  <c r="N648" i="1" s="1"/>
  <c r="O648" i="1" s="1"/>
  <c r="AG648" i="1" s="1"/>
  <c r="AR647" i="1"/>
  <c r="AP647" i="1"/>
  <c r="AN647" i="1"/>
  <c r="AM647" i="1"/>
  <c r="L647" i="1"/>
  <c r="K647" i="1"/>
  <c r="J647" i="1"/>
  <c r="AR646" i="1"/>
  <c r="AP646" i="1"/>
  <c r="AN646" i="1"/>
  <c r="AM646" i="1"/>
  <c r="O646" i="1"/>
  <c r="AG646" i="1" s="1"/>
  <c r="L646" i="1"/>
  <c r="K646" i="1"/>
  <c r="J646" i="1"/>
  <c r="N646" i="1" s="1"/>
  <c r="AR645" i="1"/>
  <c r="AP645" i="1"/>
  <c r="AN645" i="1"/>
  <c r="AM645" i="1"/>
  <c r="O645" i="1"/>
  <c r="AG645" i="1" s="1"/>
  <c r="L645" i="1"/>
  <c r="K645" i="1"/>
  <c r="J645" i="1"/>
  <c r="N645" i="1" s="1"/>
  <c r="AR644" i="1"/>
  <c r="AP644" i="1"/>
  <c r="AN644" i="1"/>
  <c r="AM644" i="1"/>
  <c r="L644" i="1"/>
  <c r="K644" i="1"/>
  <c r="J644" i="1"/>
  <c r="N644" i="1" s="1"/>
  <c r="O644" i="1" s="1"/>
  <c r="AG644" i="1" s="1"/>
  <c r="AR643" i="1"/>
  <c r="AP643" i="1"/>
  <c r="AN643" i="1"/>
  <c r="AM643" i="1"/>
  <c r="L643" i="1"/>
  <c r="K643" i="1"/>
  <c r="J643" i="1"/>
  <c r="AR642" i="1"/>
  <c r="AP642" i="1"/>
  <c r="AN642" i="1"/>
  <c r="AM642" i="1"/>
  <c r="O642" i="1"/>
  <c r="AG642" i="1" s="1"/>
  <c r="L642" i="1"/>
  <c r="K642" i="1"/>
  <c r="J642" i="1"/>
  <c r="N642" i="1" s="1"/>
  <c r="AR641" i="1"/>
  <c r="AP641" i="1"/>
  <c r="AN641" i="1"/>
  <c r="AM641" i="1"/>
  <c r="O641" i="1"/>
  <c r="AG641" i="1" s="1"/>
  <c r="L641" i="1"/>
  <c r="K641" i="1"/>
  <c r="J641" i="1"/>
  <c r="N641" i="1" s="1"/>
  <c r="AR640" i="1"/>
  <c r="AP640" i="1"/>
  <c r="AN640" i="1"/>
  <c r="AM640" i="1"/>
  <c r="L640" i="1"/>
  <c r="K640" i="1"/>
  <c r="J640" i="1"/>
  <c r="N640" i="1" s="1"/>
  <c r="O640" i="1" s="1"/>
  <c r="AG640" i="1" s="1"/>
  <c r="AR639" i="1"/>
  <c r="AP639" i="1"/>
  <c r="AN639" i="1"/>
  <c r="AM639" i="1"/>
  <c r="L639" i="1"/>
  <c r="K639" i="1"/>
  <c r="J639" i="1"/>
  <c r="AR638" i="1"/>
  <c r="AP638" i="1"/>
  <c r="AN638" i="1"/>
  <c r="AM638" i="1"/>
  <c r="O638" i="1"/>
  <c r="AG638" i="1" s="1"/>
  <c r="L638" i="1"/>
  <c r="K638" i="1"/>
  <c r="J638" i="1"/>
  <c r="N638" i="1" s="1"/>
  <c r="AR637" i="1"/>
  <c r="AP637" i="1"/>
  <c r="AN637" i="1"/>
  <c r="AM637" i="1"/>
  <c r="O637" i="1"/>
  <c r="AG637" i="1" s="1"/>
  <c r="L637" i="1"/>
  <c r="K637" i="1"/>
  <c r="J637" i="1"/>
  <c r="N637" i="1" s="1"/>
  <c r="AR636" i="1"/>
  <c r="AP636" i="1"/>
  <c r="AN636" i="1"/>
  <c r="AM636" i="1"/>
  <c r="L636" i="1"/>
  <c r="K636" i="1"/>
  <c r="J636" i="1"/>
  <c r="AR635" i="1"/>
  <c r="AP635" i="1"/>
  <c r="AN635" i="1"/>
  <c r="AM635" i="1"/>
  <c r="L635" i="1"/>
  <c r="K635" i="1"/>
  <c r="J635" i="1"/>
  <c r="N635" i="1" s="1"/>
  <c r="O635" i="1" s="1"/>
  <c r="AG635" i="1" s="1"/>
  <c r="AR634" i="1"/>
  <c r="AP634" i="1"/>
  <c r="AN634" i="1"/>
  <c r="AM634" i="1"/>
  <c r="O634" i="1"/>
  <c r="AG634" i="1" s="1"/>
  <c r="L634" i="1"/>
  <c r="K634" i="1"/>
  <c r="J634" i="1"/>
  <c r="N634" i="1" s="1"/>
  <c r="AR633" i="1"/>
  <c r="AP633" i="1"/>
  <c r="AN633" i="1"/>
  <c r="AM633" i="1"/>
  <c r="N633" i="1"/>
  <c r="O633" i="1" s="1"/>
  <c r="S633" i="1" s="1"/>
  <c r="L633" i="1"/>
  <c r="K633" i="1"/>
  <c r="J633" i="1"/>
  <c r="AR632" i="1"/>
  <c r="AP632" i="1"/>
  <c r="AN632" i="1"/>
  <c r="AM632" i="1"/>
  <c r="L632" i="1"/>
  <c r="N632" i="1" s="1"/>
  <c r="O632" i="1" s="1"/>
  <c r="AG632" i="1" s="1"/>
  <c r="K632" i="1"/>
  <c r="J632" i="1"/>
  <c r="AR631" i="1"/>
  <c r="AP631" i="1"/>
  <c r="AN631" i="1"/>
  <c r="AM631" i="1"/>
  <c r="L631" i="1"/>
  <c r="K631" i="1"/>
  <c r="N631" i="1" s="1"/>
  <c r="O631" i="1" s="1"/>
  <c r="AG631" i="1" s="1"/>
  <c r="J631" i="1"/>
  <c r="AR630" i="1"/>
  <c r="AP630" i="1"/>
  <c r="AN630" i="1"/>
  <c r="AM630" i="1"/>
  <c r="L630" i="1"/>
  <c r="K630" i="1"/>
  <c r="N630" i="1" s="1"/>
  <c r="O630" i="1" s="1"/>
  <c r="AG630" i="1" s="1"/>
  <c r="J630" i="1"/>
  <c r="AR629" i="1"/>
  <c r="AP629" i="1"/>
  <c r="AN629" i="1"/>
  <c r="AM629" i="1"/>
  <c r="N629" i="1"/>
  <c r="O629" i="1" s="1"/>
  <c r="AG629" i="1" s="1"/>
  <c r="L629" i="1"/>
  <c r="K629" i="1"/>
  <c r="J629" i="1"/>
  <c r="AR628" i="1"/>
  <c r="AP628" i="1"/>
  <c r="AN628" i="1"/>
  <c r="AM628" i="1"/>
  <c r="L628" i="1"/>
  <c r="N628" i="1" s="1"/>
  <c r="O628" i="1" s="1"/>
  <c r="AG628" i="1" s="1"/>
  <c r="K628" i="1"/>
  <c r="J628" i="1"/>
  <c r="AR627" i="1"/>
  <c r="AP627" i="1"/>
  <c r="AN627" i="1"/>
  <c r="AM627" i="1"/>
  <c r="L627" i="1"/>
  <c r="K627" i="1"/>
  <c r="N627" i="1" s="1"/>
  <c r="O627" i="1" s="1"/>
  <c r="AG627" i="1" s="1"/>
  <c r="J627" i="1"/>
  <c r="AR626" i="1"/>
  <c r="AP626" i="1"/>
  <c r="AN626" i="1"/>
  <c r="AM626" i="1"/>
  <c r="L626" i="1"/>
  <c r="K626" i="1"/>
  <c r="N626" i="1" s="1"/>
  <c r="O626" i="1" s="1"/>
  <c r="AG626" i="1" s="1"/>
  <c r="J626" i="1"/>
  <c r="AR625" i="1"/>
  <c r="AP625" i="1"/>
  <c r="AN625" i="1"/>
  <c r="AM625" i="1"/>
  <c r="L625" i="1"/>
  <c r="K625" i="1"/>
  <c r="J625" i="1"/>
  <c r="N625" i="1" s="1"/>
  <c r="O625" i="1" s="1"/>
  <c r="AG625" i="1" s="1"/>
  <c r="AR624" i="1"/>
  <c r="AP624" i="1"/>
  <c r="AN624" i="1"/>
  <c r="AM624" i="1"/>
  <c r="L624" i="1"/>
  <c r="K624" i="1"/>
  <c r="J624" i="1"/>
  <c r="N624" i="1" s="1"/>
  <c r="O624" i="1" s="1"/>
  <c r="AG624" i="1" s="1"/>
  <c r="AR623" i="1"/>
  <c r="AP623" i="1"/>
  <c r="AN623" i="1"/>
  <c r="AM623" i="1"/>
  <c r="L623" i="1"/>
  <c r="K623" i="1"/>
  <c r="J623" i="1"/>
  <c r="N623" i="1" s="1"/>
  <c r="O623" i="1" s="1"/>
  <c r="AG623" i="1" s="1"/>
  <c r="AR622" i="1"/>
  <c r="AP622" i="1"/>
  <c r="AN622" i="1"/>
  <c r="AM622" i="1"/>
  <c r="L622" i="1"/>
  <c r="K622" i="1"/>
  <c r="J622" i="1"/>
  <c r="N622" i="1" s="1"/>
  <c r="O622" i="1" s="1"/>
  <c r="AG622" i="1" s="1"/>
  <c r="AR621" i="1"/>
  <c r="AP621" i="1"/>
  <c r="AN621" i="1"/>
  <c r="AM621" i="1"/>
  <c r="L621" i="1"/>
  <c r="K621" i="1"/>
  <c r="J621" i="1"/>
  <c r="N621" i="1" s="1"/>
  <c r="O621" i="1" s="1"/>
  <c r="AG621" i="1" s="1"/>
  <c r="AR620" i="1"/>
  <c r="AP620" i="1"/>
  <c r="AN620" i="1"/>
  <c r="AM620" i="1"/>
  <c r="L620" i="1"/>
  <c r="K620" i="1"/>
  <c r="J620" i="1"/>
  <c r="N620" i="1" s="1"/>
  <c r="O620" i="1" s="1"/>
  <c r="AG620" i="1" s="1"/>
  <c r="AR619" i="1"/>
  <c r="AP619" i="1"/>
  <c r="AN619" i="1"/>
  <c r="AM619" i="1"/>
  <c r="L619" i="1"/>
  <c r="K619" i="1"/>
  <c r="J619" i="1"/>
  <c r="N619" i="1" s="1"/>
  <c r="O619" i="1" s="1"/>
  <c r="AG619" i="1" s="1"/>
  <c r="AR618" i="1"/>
  <c r="AP618" i="1"/>
  <c r="AN618" i="1"/>
  <c r="AM618" i="1"/>
  <c r="L618" i="1"/>
  <c r="K618" i="1"/>
  <c r="J618" i="1"/>
  <c r="N618" i="1" s="1"/>
  <c r="O618" i="1" s="1"/>
  <c r="AG618" i="1" s="1"/>
  <c r="AR617" i="1"/>
  <c r="AP617" i="1"/>
  <c r="AN617" i="1"/>
  <c r="AM617" i="1"/>
  <c r="L617" i="1"/>
  <c r="K617" i="1"/>
  <c r="J617" i="1"/>
  <c r="N617" i="1" s="1"/>
  <c r="O617" i="1" s="1"/>
  <c r="AG617" i="1" s="1"/>
  <c r="AR616" i="1"/>
  <c r="AP616" i="1"/>
  <c r="AN616" i="1"/>
  <c r="AM616" i="1"/>
  <c r="L616" i="1"/>
  <c r="K616" i="1"/>
  <c r="J616" i="1"/>
  <c r="N616" i="1" s="1"/>
  <c r="O616" i="1" s="1"/>
  <c r="AG616" i="1" s="1"/>
  <c r="AR615" i="1"/>
  <c r="AP615" i="1"/>
  <c r="AN615" i="1"/>
  <c r="AM615" i="1"/>
  <c r="L615" i="1"/>
  <c r="K615" i="1"/>
  <c r="J615" i="1"/>
  <c r="N615" i="1" s="1"/>
  <c r="O615" i="1" s="1"/>
  <c r="AG615" i="1" s="1"/>
  <c r="AR614" i="1"/>
  <c r="AP614" i="1"/>
  <c r="AN614" i="1"/>
  <c r="AM614" i="1"/>
  <c r="L614" i="1"/>
  <c r="K614" i="1"/>
  <c r="J614" i="1"/>
  <c r="N614" i="1" s="1"/>
  <c r="O614" i="1" s="1"/>
  <c r="AG614" i="1" s="1"/>
  <c r="AR613" i="1"/>
  <c r="AP613" i="1"/>
  <c r="AN613" i="1"/>
  <c r="AM613" i="1"/>
  <c r="L613" i="1"/>
  <c r="K613" i="1"/>
  <c r="J613" i="1"/>
  <c r="N613" i="1" s="1"/>
  <c r="O613" i="1" s="1"/>
  <c r="AG613" i="1" s="1"/>
  <c r="AR612" i="1"/>
  <c r="AP612" i="1"/>
  <c r="AN612" i="1"/>
  <c r="AM612" i="1"/>
  <c r="L612" i="1"/>
  <c r="K612" i="1"/>
  <c r="J612" i="1"/>
  <c r="N612" i="1" s="1"/>
  <c r="O612" i="1" s="1"/>
  <c r="AG612" i="1" s="1"/>
  <c r="AR611" i="1"/>
  <c r="AP611" i="1"/>
  <c r="AN611" i="1"/>
  <c r="AM611" i="1"/>
  <c r="L611" i="1"/>
  <c r="K611" i="1"/>
  <c r="J611" i="1"/>
  <c r="N611" i="1" s="1"/>
  <c r="O611" i="1" s="1"/>
  <c r="AG611" i="1" s="1"/>
  <c r="AR610" i="1"/>
  <c r="AP610" i="1"/>
  <c r="AN610" i="1"/>
  <c r="AM610" i="1"/>
  <c r="L610" i="1"/>
  <c r="K610" i="1"/>
  <c r="J610" i="1"/>
  <c r="N610" i="1" s="1"/>
  <c r="O610" i="1" s="1"/>
  <c r="AG610" i="1" s="1"/>
  <c r="AR609" i="1"/>
  <c r="AP609" i="1"/>
  <c r="AN609" i="1"/>
  <c r="AM609" i="1"/>
  <c r="L609" i="1"/>
  <c r="K609" i="1"/>
  <c r="J609" i="1"/>
  <c r="N609" i="1" s="1"/>
  <c r="O609" i="1" s="1"/>
  <c r="AG609" i="1" s="1"/>
  <c r="AR608" i="1"/>
  <c r="AP608" i="1"/>
  <c r="AN608" i="1"/>
  <c r="AM608" i="1"/>
  <c r="L608" i="1"/>
  <c r="K608" i="1"/>
  <c r="J608" i="1"/>
  <c r="N608" i="1" s="1"/>
  <c r="O608" i="1" s="1"/>
  <c r="AG608" i="1" s="1"/>
  <c r="AR607" i="1"/>
  <c r="AP607" i="1"/>
  <c r="AN607" i="1"/>
  <c r="AM607" i="1"/>
  <c r="L607" i="1"/>
  <c r="K607" i="1"/>
  <c r="J607" i="1"/>
  <c r="N607" i="1" s="1"/>
  <c r="O607" i="1" s="1"/>
  <c r="AG607" i="1" s="1"/>
  <c r="AR606" i="1"/>
  <c r="AP606" i="1"/>
  <c r="AN606" i="1"/>
  <c r="AM606" i="1"/>
  <c r="L606" i="1"/>
  <c r="K606" i="1"/>
  <c r="J606" i="1"/>
  <c r="N606" i="1" s="1"/>
  <c r="O606" i="1" s="1"/>
  <c r="AG606" i="1" s="1"/>
  <c r="AR605" i="1"/>
  <c r="AP605" i="1"/>
  <c r="AN605" i="1"/>
  <c r="AM605" i="1"/>
  <c r="L605" i="1"/>
  <c r="K605" i="1"/>
  <c r="J605" i="1"/>
  <c r="N605" i="1" s="1"/>
  <c r="O605" i="1" s="1"/>
  <c r="AG605" i="1" s="1"/>
  <c r="AR604" i="1"/>
  <c r="AP604" i="1"/>
  <c r="AN604" i="1"/>
  <c r="AM604" i="1"/>
  <c r="L604" i="1"/>
  <c r="K604" i="1"/>
  <c r="J604" i="1"/>
  <c r="N604" i="1" s="1"/>
  <c r="O604" i="1" s="1"/>
  <c r="AG604" i="1" s="1"/>
  <c r="AR603" i="1"/>
  <c r="AP603" i="1"/>
  <c r="AN603" i="1"/>
  <c r="AM603" i="1"/>
  <c r="L603" i="1"/>
  <c r="K603" i="1"/>
  <c r="J603" i="1"/>
  <c r="N603" i="1" s="1"/>
  <c r="O603" i="1" s="1"/>
  <c r="AG603" i="1" s="1"/>
  <c r="AR602" i="1"/>
  <c r="AP602" i="1"/>
  <c r="AN602" i="1"/>
  <c r="AM602" i="1"/>
  <c r="L602" i="1"/>
  <c r="K602" i="1"/>
  <c r="J602" i="1"/>
  <c r="N602" i="1" s="1"/>
  <c r="O602" i="1" s="1"/>
  <c r="AG602" i="1" s="1"/>
  <c r="AR601" i="1"/>
  <c r="AP601" i="1"/>
  <c r="AN601" i="1"/>
  <c r="AM601" i="1"/>
  <c r="L601" i="1"/>
  <c r="K601" i="1"/>
  <c r="J601" i="1"/>
  <c r="N601" i="1" s="1"/>
  <c r="O601" i="1" s="1"/>
  <c r="AG601" i="1" s="1"/>
  <c r="AR600" i="1"/>
  <c r="AP600" i="1"/>
  <c r="AN600" i="1"/>
  <c r="AM600" i="1"/>
  <c r="L600" i="1"/>
  <c r="K600" i="1"/>
  <c r="J600" i="1"/>
  <c r="N600" i="1" s="1"/>
  <c r="O600" i="1" s="1"/>
  <c r="AG600" i="1" s="1"/>
  <c r="AR599" i="1"/>
  <c r="AP599" i="1"/>
  <c r="AN599" i="1"/>
  <c r="AM599" i="1"/>
  <c r="L599" i="1"/>
  <c r="K599" i="1"/>
  <c r="J599" i="1"/>
  <c r="N599" i="1" s="1"/>
  <c r="O599" i="1" s="1"/>
  <c r="AG599" i="1" s="1"/>
  <c r="AR598" i="1"/>
  <c r="AP598" i="1"/>
  <c r="AN598" i="1"/>
  <c r="AM598" i="1"/>
  <c r="L598" i="1"/>
  <c r="K598" i="1"/>
  <c r="J598" i="1"/>
  <c r="N598" i="1" s="1"/>
  <c r="O598" i="1" s="1"/>
  <c r="AG598" i="1" s="1"/>
  <c r="AR597" i="1"/>
  <c r="AP597" i="1"/>
  <c r="AN597" i="1"/>
  <c r="AM597" i="1"/>
  <c r="L597" i="1"/>
  <c r="K597" i="1"/>
  <c r="J597" i="1"/>
  <c r="N597" i="1" s="1"/>
  <c r="O597" i="1" s="1"/>
  <c r="AG597" i="1" s="1"/>
  <c r="AR596" i="1"/>
  <c r="AP596" i="1"/>
  <c r="AN596" i="1"/>
  <c r="AM596" i="1"/>
  <c r="L596" i="1"/>
  <c r="K596" i="1"/>
  <c r="J596" i="1"/>
  <c r="N596" i="1" s="1"/>
  <c r="O596" i="1" s="1"/>
  <c r="AG596" i="1" s="1"/>
  <c r="AR595" i="1"/>
  <c r="AP595" i="1"/>
  <c r="AN595" i="1"/>
  <c r="AM595" i="1"/>
  <c r="L595" i="1"/>
  <c r="K595" i="1"/>
  <c r="J595" i="1"/>
  <c r="N595" i="1" s="1"/>
  <c r="O595" i="1" s="1"/>
  <c r="AG595" i="1" s="1"/>
  <c r="AR594" i="1"/>
  <c r="AP594" i="1"/>
  <c r="AN594" i="1"/>
  <c r="AM594" i="1"/>
  <c r="L594" i="1"/>
  <c r="K594" i="1"/>
  <c r="J594" i="1"/>
  <c r="N594" i="1" s="1"/>
  <c r="O594" i="1" s="1"/>
  <c r="AG594" i="1" s="1"/>
  <c r="AR593" i="1"/>
  <c r="AP593" i="1"/>
  <c r="AN593" i="1"/>
  <c r="AM593" i="1"/>
  <c r="L593" i="1"/>
  <c r="K593" i="1"/>
  <c r="J593" i="1"/>
  <c r="N593" i="1" s="1"/>
  <c r="O593" i="1" s="1"/>
  <c r="AG593" i="1" s="1"/>
  <c r="AR592" i="1"/>
  <c r="AP592" i="1"/>
  <c r="AN592" i="1"/>
  <c r="AM592" i="1"/>
  <c r="L592" i="1"/>
  <c r="K592" i="1"/>
  <c r="J592" i="1"/>
  <c r="N592" i="1" s="1"/>
  <c r="O592" i="1" s="1"/>
  <c r="AG592" i="1" s="1"/>
  <c r="AR591" i="1"/>
  <c r="AP591" i="1"/>
  <c r="AN591" i="1"/>
  <c r="AM591" i="1"/>
  <c r="L591" i="1"/>
  <c r="K591" i="1"/>
  <c r="J591" i="1"/>
  <c r="N591" i="1" s="1"/>
  <c r="O591" i="1" s="1"/>
  <c r="AR590" i="1"/>
  <c r="AP590" i="1"/>
  <c r="AN590" i="1"/>
  <c r="AM590" i="1"/>
  <c r="L590" i="1"/>
  <c r="K590" i="1"/>
  <c r="J590" i="1"/>
  <c r="N590" i="1" s="1"/>
  <c r="O590" i="1" s="1"/>
  <c r="AG590" i="1" s="1"/>
  <c r="AR589" i="1"/>
  <c r="AP589" i="1"/>
  <c r="AN589" i="1"/>
  <c r="AM589" i="1"/>
  <c r="L589" i="1"/>
  <c r="K589" i="1"/>
  <c r="N589" i="1" s="1"/>
  <c r="O589" i="1" s="1"/>
  <c r="J589" i="1"/>
  <c r="AR588" i="1"/>
  <c r="AP588" i="1"/>
  <c r="AN588" i="1"/>
  <c r="AM588" i="1"/>
  <c r="L588" i="1"/>
  <c r="K588" i="1"/>
  <c r="N588" i="1" s="1"/>
  <c r="O588" i="1" s="1"/>
  <c r="AG588" i="1" s="1"/>
  <c r="J588" i="1"/>
  <c r="AR587" i="1"/>
  <c r="AP587" i="1"/>
  <c r="AN587" i="1"/>
  <c r="AM587" i="1"/>
  <c r="L587" i="1"/>
  <c r="N587" i="1" s="1"/>
  <c r="O587" i="1" s="1"/>
  <c r="K587" i="1"/>
  <c r="J587" i="1"/>
  <c r="AR586" i="1"/>
  <c r="AP586" i="1"/>
  <c r="AN586" i="1"/>
  <c r="AM586" i="1"/>
  <c r="N586" i="1"/>
  <c r="O586" i="1" s="1"/>
  <c r="AG586" i="1" s="1"/>
  <c r="L586" i="1"/>
  <c r="K586" i="1"/>
  <c r="J586" i="1"/>
  <c r="AR585" i="1"/>
  <c r="AP585" i="1"/>
  <c r="AN585" i="1"/>
  <c r="AM585" i="1"/>
  <c r="N585" i="1"/>
  <c r="O585" i="1" s="1"/>
  <c r="AG585" i="1" s="1"/>
  <c r="L585" i="1"/>
  <c r="K585" i="1"/>
  <c r="J585" i="1"/>
  <c r="AR584" i="1"/>
  <c r="AP584" i="1"/>
  <c r="AN584" i="1"/>
  <c r="AM584" i="1"/>
  <c r="N584" i="1"/>
  <c r="O584" i="1" s="1"/>
  <c r="AG584" i="1" s="1"/>
  <c r="L584" i="1"/>
  <c r="K584" i="1"/>
  <c r="J584" i="1"/>
  <c r="AR583" i="1"/>
  <c r="AP583" i="1"/>
  <c r="AN583" i="1"/>
  <c r="AM583" i="1"/>
  <c r="N583" i="1"/>
  <c r="O583" i="1" s="1"/>
  <c r="AG583" i="1" s="1"/>
  <c r="L583" i="1"/>
  <c r="K583" i="1"/>
  <c r="J583" i="1"/>
  <c r="AR582" i="1"/>
  <c r="AP582" i="1"/>
  <c r="AN582" i="1"/>
  <c r="AM582" i="1"/>
  <c r="N582" i="1"/>
  <c r="O582" i="1" s="1"/>
  <c r="AG582" i="1" s="1"/>
  <c r="L582" i="1"/>
  <c r="K582" i="1"/>
  <c r="J582" i="1"/>
  <c r="AR581" i="1"/>
  <c r="AP581" i="1"/>
  <c r="AN581" i="1"/>
  <c r="AM581" i="1"/>
  <c r="N581" i="1"/>
  <c r="O581" i="1" s="1"/>
  <c r="AG581" i="1" s="1"/>
  <c r="L581" i="1"/>
  <c r="K581" i="1"/>
  <c r="J581" i="1"/>
  <c r="AR580" i="1"/>
  <c r="AP580" i="1"/>
  <c r="AN580" i="1"/>
  <c r="AM580" i="1"/>
  <c r="N580" i="1"/>
  <c r="O580" i="1" s="1"/>
  <c r="AG580" i="1" s="1"/>
  <c r="L580" i="1"/>
  <c r="K580" i="1"/>
  <c r="AR579" i="1"/>
  <c r="AP579" i="1"/>
  <c r="AN579" i="1"/>
  <c r="AM579" i="1"/>
  <c r="L579" i="1"/>
  <c r="N579" i="1" s="1"/>
  <c r="O579" i="1" s="1"/>
  <c r="AG579" i="1" s="1"/>
  <c r="K579" i="1"/>
  <c r="J579" i="1"/>
  <c r="AR578" i="1"/>
  <c r="AP578" i="1"/>
  <c r="AN578" i="1"/>
  <c r="AM578" i="1"/>
  <c r="N578" i="1"/>
  <c r="O578" i="1" s="1"/>
  <c r="AG578" i="1" s="1"/>
  <c r="L578" i="1"/>
  <c r="K578" i="1"/>
  <c r="J578" i="1"/>
  <c r="AR577" i="1"/>
  <c r="AP577" i="1"/>
  <c r="AN577" i="1"/>
  <c r="AM577" i="1"/>
  <c r="N577" i="1"/>
  <c r="O577" i="1" s="1"/>
  <c r="AG577" i="1" s="1"/>
  <c r="L577" i="1"/>
  <c r="K577" i="1"/>
  <c r="J577" i="1"/>
  <c r="AR576" i="1"/>
  <c r="AP576" i="1"/>
  <c r="AN576" i="1"/>
  <c r="AM576" i="1"/>
  <c r="N576" i="1"/>
  <c r="O576" i="1" s="1"/>
  <c r="AG576" i="1" s="1"/>
  <c r="L576" i="1"/>
  <c r="K576" i="1"/>
  <c r="J576" i="1"/>
  <c r="AR575" i="1"/>
  <c r="AP575" i="1"/>
  <c r="AN575" i="1"/>
  <c r="AM575" i="1"/>
  <c r="N575" i="1"/>
  <c r="O575" i="1" s="1"/>
  <c r="AG575" i="1" s="1"/>
  <c r="L575" i="1"/>
  <c r="K575" i="1"/>
  <c r="J575" i="1"/>
  <c r="AR574" i="1"/>
  <c r="AP574" i="1"/>
  <c r="AN574" i="1"/>
  <c r="AM574" i="1"/>
  <c r="N574" i="1"/>
  <c r="O574" i="1" s="1"/>
  <c r="AG574" i="1" s="1"/>
  <c r="L574" i="1"/>
  <c r="K574" i="1"/>
  <c r="J574" i="1"/>
  <c r="AR573" i="1"/>
  <c r="AP573" i="1"/>
  <c r="AN573" i="1"/>
  <c r="AM573" i="1"/>
  <c r="N573" i="1"/>
  <c r="O573" i="1" s="1"/>
  <c r="AG573" i="1" s="1"/>
  <c r="L573" i="1"/>
  <c r="K573" i="1"/>
  <c r="J573" i="1"/>
  <c r="AR572" i="1"/>
  <c r="AP572" i="1"/>
  <c r="AN572" i="1"/>
  <c r="AM572" i="1"/>
  <c r="N572" i="1"/>
  <c r="O572" i="1" s="1"/>
  <c r="AG572" i="1" s="1"/>
  <c r="L572" i="1"/>
  <c r="K572" i="1"/>
  <c r="J572" i="1"/>
  <c r="AR571" i="1"/>
  <c r="AP571" i="1"/>
  <c r="AN571" i="1"/>
  <c r="AM571" i="1"/>
  <c r="N571" i="1"/>
  <c r="O571" i="1" s="1"/>
  <c r="AG571" i="1" s="1"/>
  <c r="L571" i="1"/>
  <c r="K571" i="1"/>
  <c r="J571" i="1"/>
  <c r="AR570" i="1"/>
  <c r="AP570" i="1"/>
  <c r="AN570" i="1"/>
  <c r="AM570" i="1"/>
  <c r="N570" i="1"/>
  <c r="O570" i="1" s="1"/>
  <c r="AG570" i="1" s="1"/>
  <c r="L570" i="1"/>
  <c r="K570" i="1"/>
  <c r="J570" i="1"/>
  <c r="AR569" i="1"/>
  <c r="AP569" i="1"/>
  <c r="AN569" i="1"/>
  <c r="AM569" i="1"/>
  <c r="N569" i="1"/>
  <c r="O569" i="1" s="1"/>
  <c r="AG569" i="1" s="1"/>
  <c r="L569" i="1"/>
  <c r="K569" i="1"/>
  <c r="J569" i="1"/>
  <c r="AR568" i="1"/>
  <c r="AP568" i="1"/>
  <c r="AN568" i="1"/>
  <c r="AM568" i="1"/>
  <c r="N568" i="1"/>
  <c r="O568" i="1" s="1"/>
  <c r="AG568" i="1" s="1"/>
  <c r="L568" i="1"/>
  <c r="K568" i="1"/>
  <c r="J568" i="1"/>
  <c r="AR567" i="1"/>
  <c r="AP567" i="1"/>
  <c r="AN567" i="1"/>
  <c r="AM567" i="1"/>
  <c r="N567" i="1"/>
  <c r="O567" i="1" s="1"/>
  <c r="AG567" i="1" s="1"/>
  <c r="L567" i="1"/>
  <c r="K567" i="1"/>
  <c r="J567" i="1"/>
  <c r="AR566" i="1"/>
  <c r="AP566" i="1"/>
  <c r="AN566" i="1"/>
  <c r="AM566" i="1"/>
  <c r="N566" i="1"/>
  <c r="O566" i="1" s="1"/>
  <c r="AG566" i="1" s="1"/>
  <c r="L566" i="1"/>
  <c r="K566" i="1"/>
  <c r="J566" i="1"/>
  <c r="AR565" i="1"/>
  <c r="AP565" i="1"/>
  <c r="AN565" i="1"/>
  <c r="AM565" i="1"/>
  <c r="N565" i="1"/>
  <c r="O565" i="1" s="1"/>
  <c r="AG565" i="1" s="1"/>
  <c r="L565" i="1"/>
  <c r="K565" i="1"/>
  <c r="J565" i="1"/>
  <c r="AR564" i="1"/>
  <c r="AP564" i="1"/>
  <c r="AN564" i="1"/>
  <c r="AM564" i="1"/>
  <c r="N564" i="1"/>
  <c r="O564" i="1" s="1"/>
  <c r="AG564" i="1" s="1"/>
  <c r="L564" i="1"/>
  <c r="K564" i="1"/>
  <c r="J564" i="1"/>
  <c r="AR563" i="1"/>
  <c r="AP563" i="1"/>
  <c r="AN563" i="1"/>
  <c r="AM563" i="1"/>
  <c r="N563" i="1"/>
  <c r="O563" i="1" s="1"/>
  <c r="AG563" i="1" s="1"/>
  <c r="L563" i="1"/>
  <c r="K563" i="1"/>
  <c r="J563" i="1"/>
  <c r="AR562" i="1"/>
  <c r="AP562" i="1"/>
  <c r="AN562" i="1"/>
  <c r="AM562" i="1"/>
  <c r="N562" i="1"/>
  <c r="O562" i="1" s="1"/>
  <c r="AG562" i="1" s="1"/>
  <c r="L562" i="1"/>
  <c r="K562" i="1"/>
  <c r="J562" i="1"/>
  <c r="AR561" i="1"/>
  <c r="AP561" i="1"/>
  <c r="AN561" i="1"/>
  <c r="AM561" i="1"/>
  <c r="N561" i="1"/>
  <c r="O561" i="1" s="1"/>
  <c r="AG561" i="1" s="1"/>
  <c r="L561" i="1"/>
  <c r="K561" i="1"/>
  <c r="J561" i="1"/>
  <c r="AR560" i="1"/>
  <c r="AP560" i="1"/>
  <c r="AN560" i="1"/>
  <c r="AM560" i="1"/>
  <c r="N560" i="1"/>
  <c r="O560" i="1" s="1"/>
  <c r="AG560" i="1" s="1"/>
  <c r="L560" i="1"/>
  <c r="K560" i="1"/>
  <c r="J560" i="1"/>
  <c r="AR559" i="1"/>
  <c r="AP559" i="1"/>
  <c r="AN559" i="1"/>
  <c r="AM559" i="1"/>
  <c r="N559" i="1"/>
  <c r="O559" i="1" s="1"/>
  <c r="AG559" i="1" s="1"/>
  <c r="L559" i="1"/>
  <c r="K559" i="1"/>
  <c r="J559" i="1"/>
  <c r="AR558" i="1"/>
  <c r="AP558" i="1"/>
  <c r="AN558" i="1"/>
  <c r="AM558" i="1"/>
  <c r="N558" i="1"/>
  <c r="O558" i="1" s="1"/>
  <c r="AG558" i="1" s="1"/>
  <c r="L558" i="1"/>
  <c r="K558" i="1"/>
  <c r="J558" i="1"/>
  <c r="AR557" i="1"/>
  <c r="AP557" i="1"/>
  <c r="AN557" i="1"/>
  <c r="AM557" i="1"/>
  <c r="L557" i="1"/>
  <c r="K557" i="1"/>
  <c r="J557" i="1"/>
  <c r="N557" i="1" s="1"/>
  <c r="O557" i="1" s="1"/>
  <c r="AR556" i="1"/>
  <c r="AP556" i="1"/>
  <c r="AN556" i="1"/>
  <c r="AM556" i="1"/>
  <c r="L556" i="1"/>
  <c r="K556" i="1"/>
  <c r="J556" i="1"/>
  <c r="N556" i="1" s="1"/>
  <c r="O556" i="1" s="1"/>
  <c r="AG556" i="1" s="1"/>
  <c r="AR555" i="1"/>
  <c r="AP555" i="1"/>
  <c r="AN555" i="1"/>
  <c r="AM555" i="1"/>
  <c r="L555" i="1"/>
  <c r="K555" i="1"/>
  <c r="J555" i="1"/>
  <c r="N555" i="1" s="1"/>
  <c r="O555" i="1" s="1"/>
  <c r="AG555" i="1" s="1"/>
  <c r="AR554" i="1"/>
  <c r="AP554" i="1"/>
  <c r="AN554" i="1"/>
  <c r="AM554" i="1"/>
  <c r="L554" i="1"/>
  <c r="K554" i="1"/>
  <c r="N554" i="1" s="1"/>
  <c r="O554" i="1" s="1"/>
  <c r="J554" i="1"/>
  <c r="AR553" i="1"/>
  <c r="AP553" i="1"/>
  <c r="AN553" i="1"/>
  <c r="AM553" i="1"/>
  <c r="L553" i="1"/>
  <c r="K553" i="1"/>
  <c r="J553" i="1"/>
  <c r="N553" i="1" s="1"/>
  <c r="O553" i="1" s="1"/>
  <c r="AR552" i="1"/>
  <c r="AP552" i="1"/>
  <c r="AN552" i="1"/>
  <c r="AM552" i="1"/>
  <c r="L552" i="1"/>
  <c r="K552" i="1"/>
  <c r="J552" i="1"/>
  <c r="N552" i="1" s="1"/>
  <c r="O552" i="1" s="1"/>
  <c r="AG552" i="1" s="1"/>
  <c r="AR551" i="1"/>
  <c r="AP551" i="1"/>
  <c r="AN551" i="1"/>
  <c r="AM551" i="1"/>
  <c r="L551" i="1"/>
  <c r="K551" i="1"/>
  <c r="J551" i="1"/>
  <c r="N551" i="1" s="1"/>
  <c r="O551" i="1" s="1"/>
  <c r="AG551" i="1" s="1"/>
  <c r="AR550" i="1"/>
  <c r="AP550" i="1"/>
  <c r="AN550" i="1"/>
  <c r="AM550" i="1"/>
  <c r="L550" i="1"/>
  <c r="K550" i="1"/>
  <c r="J550" i="1"/>
  <c r="N550" i="1" s="1"/>
  <c r="O550" i="1" s="1"/>
  <c r="AG550" i="1" s="1"/>
  <c r="AR549" i="1"/>
  <c r="AP549" i="1"/>
  <c r="AN549" i="1"/>
  <c r="AM549" i="1"/>
  <c r="L549" i="1"/>
  <c r="K549" i="1"/>
  <c r="J549" i="1"/>
  <c r="N549" i="1" s="1"/>
  <c r="O549" i="1" s="1"/>
  <c r="AG549" i="1" s="1"/>
  <c r="AR548" i="1"/>
  <c r="AP548" i="1"/>
  <c r="AN548" i="1"/>
  <c r="AM548" i="1"/>
  <c r="L548" i="1"/>
  <c r="K548" i="1"/>
  <c r="J548" i="1"/>
  <c r="N548" i="1" s="1"/>
  <c r="O548" i="1" s="1"/>
  <c r="AG548" i="1" s="1"/>
  <c r="AR547" i="1"/>
  <c r="AP547" i="1"/>
  <c r="AN547" i="1"/>
  <c r="AM547" i="1"/>
  <c r="N547" i="1"/>
  <c r="O547" i="1" s="1"/>
  <c r="L547" i="1"/>
  <c r="K547" i="1"/>
  <c r="J547" i="1"/>
  <c r="AR546" i="1"/>
  <c r="AP546" i="1"/>
  <c r="AN546" i="1"/>
  <c r="AM546" i="1"/>
  <c r="L546" i="1"/>
  <c r="K546" i="1"/>
  <c r="J546" i="1"/>
  <c r="N546" i="1" s="1"/>
  <c r="O546" i="1" s="1"/>
  <c r="AR545" i="1"/>
  <c r="AP545" i="1"/>
  <c r="AN545" i="1"/>
  <c r="AM545" i="1"/>
  <c r="L545" i="1"/>
  <c r="K545" i="1"/>
  <c r="J545" i="1"/>
  <c r="N545" i="1" s="1"/>
  <c r="O545" i="1" s="1"/>
  <c r="AG545" i="1" s="1"/>
  <c r="AR544" i="1"/>
  <c r="AP544" i="1"/>
  <c r="AN544" i="1"/>
  <c r="AM544" i="1"/>
  <c r="L544" i="1"/>
  <c r="K544" i="1"/>
  <c r="J544" i="1"/>
  <c r="N544" i="1" s="1"/>
  <c r="O544" i="1" s="1"/>
  <c r="AG544" i="1" s="1"/>
  <c r="AR543" i="1"/>
  <c r="AP543" i="1"/>
  <c r="AN543" i="1"/>
  <c r="AM543" i="1"/>
  <c r="L543" i="1"/>
  <c r="K543" i="1"/>
  <c r="J543" i="1"/>
  <c r="N543" i="1" s="1"/>
  <c r="O543" i="1" s="1"/>
  <c r="AG543" i="1" s="1"/>
  <c r="AR542" i="1"/>
  <c r="AP542" i="1"/>
  <c r="AN542" i="1"/>
  <c r="AM542" i="1"/>
  <c r="L542" i="1"/>
  <c r="K542" i="1"/>
  <c r="J542" i="1"/>
  <c r="N542" i="1" s="1"/>
  <c r="O542" i="1" s="1"/>
  <c r="AG542" i="1" s="1"/>
  <c r="AR541" i="1"/>
  <c r="AP541" i="1"/>
  <c r="AN541" i="1"/>
  <c r="AM541" i="1"/>
  <c r="L541" i="1"/>
  <c r="K541" i="1"/>
  <c r="J541" i="1"/>
  <c r="N541" i="1" s="1"/>
  <c r="O541" i="1" s="1"/>
  <c r="AG541" i="1" s="1"/>
  <c r="AR540" i="1"/>
  <c r="AP540" i="1"/>
  <c r="AN540" i="1"/>
  <c r="AM540" i="1"/>
  <c r="L540" i="1"/>
  <c r="K540" i="1"/>
  <c r="J540" i="1"/>
  <c r="N540" i="1" s="1"/>
  <c r="O540" i="1" s="1"/>
  <c r="AG540" i="1" s="1"/>
  <c r="AR539" i="1"/>
  <c r="AP539" i="1"/>
  <c r="AN539" i="1"/>
  <c r="AM539" i="1"/>
  <c r="L539" i="1"/>
  <c r="K539" i="1"/>
  <c r="J539" i="1"/>
  <c r="N539" i="1" s="1"/>
  <c r="O539" i="1" s="1"/>
  <c r="AG539" i="1" s="1"/>
  <c r="AR538" i="1"/>
  <c r="AP538" i="1"/>
  <c r="AN538" i="1"/>
  <c r="AM538" i="1"/>
  <c r="L538" i="1"/>
  <c r="K538" i="1"/>
  <c r="J538" i="1"/>
  <c r="N538" i="1" s="1"/>
  <c r="O538" i="1" s="1"/>
  <c r="AR537" i="1"/>
  <c r="AP537" i="1"/>
  <c r="AN537" i="1"/>
  <c r="AM537" i="1"/>
  <c r="L537" i="1"/>
  <c r="K537" i="1"/>
  <c r="J537" i="1"/>
  <c r="N537" i="1" s="1"/>
  <c r="O537" i="1" s="1"/>
  <c r="AG537" i="1" s="1"/>
  <c r="AR536" i="1"/>
  <c r="AP536" i="1"/>
  <c r="AN536" i="1"/>
  <c r="AM536" i="1"/>
  <c r="L536" i="1"/>
  <c r="K536" i="1"/>
  <c r="J536" i="1"/>
  <c r="N536" i="1" s="1"/>
  <c r="O536" i="1" s="1"/>
  <c r="AG536" i="1" s="1"/>
  <c r="AR535" i="1"/>
  <c r="AP535" i="1"/>
  <c r="AN535" i="1"/>
  <c r="AM535" i="1"/>
  <c r="L535" i="1"/>
  <c r="K535" i="1"/>
  <c r="J535" i="1"/>
  <c r="N535" i="1" s="1"/>
  <c r="O535" i="1" s="1"/>
  <c r="AG535" i="1" s="1"/>
  <c r="AR534" i="1"/>
  <c r="AP534" i="1"/>
  <c r="AN534" i="1"/>
  <c r="AM534" i="1"/>
  <c r="L534" i="1"/>
  <c r="K534" i="1"/>
  <c r="J534" i="1"/>
  <c r="N534" i="1" s="1"/>
  <c r="O534" i="1" s="1"/>
  <c r="AR533" i="1"/>
  <c r="AP533" i="1"/>
  <c r="AN533" i="1"/>
  <c r="AM533" i="1"/>
  <c r="L533" i="1"/>
  <c r="K533" i="1"/>
  <c r="J533" i="1"/>
  <c r="N533" i="1" s="1"/>
  <c r="O533" i="1" s="1"/>
  <c r="AG533" i="1" s="1"/>
  <c r="AR532" i="1"/>
  <c r="AP532" i="1"/>
  <c r="AN532" i="1"/>
  <c r="AM532" i="1"/>
  <c r="N532" i="1"/>
  <c r="O532" i="1" s="1"/>
  <c r="L532" i="1"/>
  <c r="K532" i="1"/>
  <c r="J532" i="1"/>
  <c r="AR531" i="1"/>
  <c r="AP531" i="1"/>
  <c r="AN531" i="1"/>
  <c r="AM531" i="1"/>
  <c r="N531" i="1"/>
  <c r="O531" i="1" s="1"/>
  <c r="AG531" i="1" s="1"/>
  <c r="L531" i="1"/>
  <c r="K531" i="1"/>
  <c r="J531" i="1"/>
  <c r="AR530" i="1"/>
  <c r="AP530" i="1"/>
  <c r="AN530" i="1"/>
  <c r="AM530" i="1"/>
  <c r="N530" i="1"/>
  <c r="O530" i="1" s="1"/>
  <c r="AG530" i="1" s="1"/>
  <c r="L530" i="1"/>
  <c r="K530" i="1"/>
  <c r="J530" i="1"/>
  <c r="AR529" i="1"/>
  <c r="AP529" i="1"/>
  <c r="AN529" i="1"/>
  <c r="AM529" i="1"/>
  <c r="L529" i="1"/>
  <c r="K529" i="1"/>
  <c r="J529" i="1"/>
  <c r="N529" i="1" s="1"/>
  <c r="O529" i="1" s="1"/>
  <c r="AR528" i="1"/>
  <c r="AP528" i="1"/>
  <c r="AN528" i="1"/>
  <c r="AM528" i="1"/>
  <c r="L528" i="1"/>
  <c r="K528" i="1"/>
  <c r="J528" i="1"/>
  <c r="N528" i="1" s="1"/>
  <c r="O528" i="1" s="1"/>
  <c r="AR527" i="1"/>
  <c r="AP527" i="1"/>
  <c r="AN527" i="1"/>
  <c r="AM527" i="1"/>
  <c r="L527" i="1"/>
  <c r="K527" i="1"/>
  <c r="J527" i="1"/>
  <c r="N527" i="1" s="1"/>
  <c r="O527" i="1" s="1"/>
  <c r="AG527" i="1" s="1"/>
  <c r="AR526" i="1"/>
  <c r="AP526" i="1"/>
  <c r="AN526" i="1"/>
  <c r="AM526" i="1"/>
  <c r="L526" i="1"/>
  <c r="K526" i="1"/>
  <c r="J526" i="1"/>
  <c r="N526" i="1" s="1"/>
  <c r="O526" i="1" s="1"/>
  <c r="AR525" i="1"/>
  <c r="AP525" i="1"/>
  <c r="AN525" i="1"/>
  <c r="AM525" i="1"/>
  <c r="L525" i="1"/>
  <c r="K525" i="1"/>
  <c r="J525" i="1"/>
  <c r="N525" i="1" s="1"/>
  <c r="O525" i="1" s="1"/>
  <c r="AG525" i="1" s="1"/>
  <c r="AR524" i="1"/>
  <c r="AP524" i="1"/>
  <c r="AN524" i="1"/>
  <c r="AM524" i="1"/>
  <c r="N524" i="1"/>
  <c r="O524" i="1" s="1"/>
  <c r="L524" i="1"/>
  <c r="K524" i="1"/>
  <c r="J524" i="1"/>
  <c r="AR523" i="1"/>
  <c r="AP523" i="1"/>
  <c r="AN523" i="1"/>
  <c r="AM523" i="1"/>
  <c r="L523" i="1"/>
  <c r="K523" i="1"/>
  <c r="J523" i="1"/>
  <c r="N523" i="1" s="1"/>
  <c r="O523" i="1" s="1"/>
  <c r="AR522" i="1"/>
  <c r="AP522" i="1"/>
  <c r="AN522" i="1"/>
  <c r="AM522" i="1"/>
  <c r="L522" i="1"/>
  <c r="K522" i="1"/>
  <c r="J522" i="1"/>
  <c r="N522" i="1" s="1"/>
  <c r="O522" i="1" s="1"/>
  <c r="AG522" i="1" s="1"/>
  <c r="AR521" i="1"/>
  <c r="AP521" i="1"/>
  <c r="AN521" i="1"/>
  <c r="AM521" i="1"/>
  <c r="L521" i="1"/>
  <c r="K521" i="1"/>
  <c r="J521" i="1"/>
  <c r="N521" i="1" s="1"/>
  <c r="O521" i="1" s="1"/>
  <c r="AR520" i="1"/>
  <c r="AP520" i="1"/>
  <c r="AN520" i="1"/>
  <c r="AM520" i="1"/>
  <c r="L520" i="1"/>
  <c r="K520" i="1"/>
  <c r="J520" i="1"/>
  <c r="N520" i="1" s="1"/>
  <c r="O520" i="1" s="1"/>
  <c r="AG520" i="1" s="1"/>
  <c r="AR519" i="1"/>
  <c r="AP519" i="1"/>
  <c r="AN519" i="1"/>
  <c r="AM519" i="1"/>
  <c r="L519" i="1"/>
  <c r="K519" i="1"/>
  <c r="J519" i="1"/>
  <c r="N519" i="1" s="1"/>
  <c r="O519" i="1" s="1"/>
  <c r="AG519" i="1" s="1"/>
  <c r="AR518" i="1"/>
  <c r="AP518" i="1"/>
  <c r="AN518" i="1"/>
  <c r="AM518" i="1"/>
  <c r="L518" i="1"/>
  <c r="K518" i="1"/>
  <c r="J518" i="1"/>
  <c r="N518" i="1" s="1"/>
  <c r="O518" i="1" s="1"/>
  <c r="AG518" i="1" s="1"/>
  <c r="AR517" i="1"/>
  <c r="AP517" i="1"/>
  <c r="AN517" i="1"/>
  <c r="AM517" i="1"/>
  <c r="L517" i="1"/>
  <c r="K517" i="1"/>
  <c r="J517" i="1"/>
  <c r="N517" i="1" s="1"/>
  <c r="O517" i="1" s="1"/>
  <c r="AG517" i="1" s="1"/>
  <c r="AR516" i="1"/>
  <c r="AP516" i="1"/>
  <c r="AN516" i="1"/>
  <c r="AM516" i="1"/>
  <c r="L516" i="1"/>
  <c r="K516" i="1"/>
  <c r="J516" i="1"/>
  <c r="N516" i="1" s="1"/>
  <c r="O516" i="1" s="1"/>
  <c r="AR515" i="1"/>
  <c r="AP515" i="1"/>
  <c r="AN515" i="1"/>
  <c r="AM515" i="1"/>
  <c r="L515" i="1"/>
  <c r="K515" i="1"/>
  <c r="J515" i="1"/>
  <c r="N515" i="1" s="1"/>
  <c r="O515" i="1" s="1"/>
  <c r="AG515" i="1" s="1"/>
  <c r="AR514" i="1"/>
  <c r="AP514" i="1"/>
  <c r="AN514" i="1"/>
  <c r="AM514" i="1"/>
  <c r="L514" i="1"/>
  <c r="K514" i="1"/>
  <c r="J514" i="1"/>
  <c r="N514" i="1" s="1"/>
  <c r="O514" i="1" s="1"/>
  <c r="AG514" i="1" s="1"/>
  <c r="AR513" i="1"/>
  <c r="AP513" i="1"/>
  <c r="AN513" i="1"/>
  <c r="AM513" i="1"/>
  <c r="N513" i="1"/>
  <c r="O513" i="1" s="1"/>
  <c r="L513" i="1"/>
  <c r="K513" i="1"/>
  <c r="J513" i="1"/>
  <c r="AR512" i="1"/>
  <c r="AP512" i="1"/>
  <c r="AN512" i="1"/>
  <c r="AM512" i="1"/>
  <c r="N512" i="1"/>
  <c r="O512" i="1" s="1"/>
  <c r="AG512" i="1" s="1"/>
  <c r="L512" i="1"/>
  <c r="K512" i="1"/>
  <c r="J512" i="1"/>
  <c r="AR511" i="1"/>
  <c r="AP511" i="1"/>
  <c r="AN511" i="1"/>
  <c r="AM511" i="1"/>
  <c r="N511" i="1"/>
  <c r="O511" i="1" s="1"/>
  <c r="AG511" i="1" s="1"/>
  <c r="L511" i="1"/>
  <c r="K511" i="1"/>
  <c r="J511" i="1"/>
  <c r="AR510" i="1"/>
  <c r="AP510" i="1"/>
  <c r="AN510" i="1"/>
  <c r="AM510" i="1"/>
  <c r="N510" i="1"/>
  <c r="O510" i="1" s="1"/>
  <c r="AG510" i="1" s="1"/>
  <c r="L510" i="1"/>
  <c r="K510" i="1"/>
  <c r="J510" i="1"/>
  <c r="AR509" i="1"/>
  <c r="AP509" i="1"/>
  <c r="AN509" i="1"/>
  <c r="AM509" i="1"/>
  <c r="N509" i="1"/>
  <c r="O509" i="1" s="1"/>
  <c r="AG509" i="1" s="1"/>
  <c r="L509" i="1"/>
  <c r="K509" i="1"/>
  <c r="J509" i="1"/>
  <c r="AR508" i="1"/>
  <c r="AP508" i="1"/>
  <c r="AN508" i="1"/>
  <c r="AM508" i="1"/>
  <c r="L508" i="1"/>
  <c r="K508" i="1"/>
  <c r="J508" i="1"/>
  <c r="N508" i="1" s="1"/>
  <c r="O508" i="1" s="1"/>
  <c r="AR507" i="1"/>
  <c r="AP507" i="1"/>
  <c r="AN507" i="1"/>
  <c r="AM507" i="1"/>
  <c r="L507" i="1"/>
  <c r="K507" i="1"/>
  <c r="J507" i="1"/>
  <c r="N507" i="1" s="1"/>
  <c r="O507" i="1" s="1"/>
  <c r="AG507" i="1" s="1"/>
  <c r="AR506" i="1"/>
  <c r="AP506" i="1"/>
  <c r="AN506" i="1"/>
  <c r="AM506" i="1"/>
  <c r="L506" i="1"/>
  <c r="K506" i="1"/>
  <c r="J506" i="1"/>
  <c r="N506" i="1" s="1"/>
  <c r="O506" i="1" s="1"/>
  <c r="AG506" i="1" s="1"/>
  <c r="AR505" i="1"/>
  <c r="AP505" i="1"/>
  <c r="AN505" i="1"/>
  <c r="AM505" i="1"/>
  <c r="L505" i="1"/>
  <c r="K505" i="1"/>
  <c r="J505" i="1"/>
  <c r="N505" i="1" s="1"/>
  <c r="O505" i="1" s="1"/>
  <c r="AG505" i="1" s="1"/>
  <c r="AR504" i="1"/>
  <c r="AP504" i="1"/>
  <c r="AN504" i="1"/>
  <c r="AM504" i="1"/>
  <c r="L504" i="1"/>
  <c r="K504" i="1"/>
  <c r="J504" i="1"/>
  <c r="N504" i="1" s="1"/>
  <c r="O504" i="1" s="1"/>
  <c r="AG504" i="1" s="1"/>
  <c r="AR503" i="1"/>
  <c r="AP503" i="1"/>
  <c r="AN503" i="1"/>
  <c r="AM503" i="1"/>
  <c r="L503" i="1"/>
  <c r="K503" i="1"/>
  <c r="J503" i="1"/>
  <c r="N503" i="1" s="1"/>
  <c r="O503" i="1" s="1"/>
  <c r="AG503" i="1" s="1"/>
  <c r="AR502" i="1"/>
  <c r="AP502" i="1"/>
  <c r="AN502" i="1"/>
  <c r="AM502" i="1"/>
  <c r="L502" i="1"/>
  <c r="K502" i="1"/>
  <c r="J502" i="1"/>
  <c r="N502" i="1" s="1"/>
  <c r="O502" i="1" s="1"/>
  <c r="AG502" i="1" s="1"/>
  <c r="AR501" i="1"/>
  <c r="AP501" i="1"/>
  <c r="AN501" i="1"/>
  <c r="AM501" i="1"/>
  <c r="L501" i="1"/>
  <c r="K501" i="1"/>
  <c r="J501" i="1"/>
  <c r="N501" i="1" s="1"/>
  <c r="O501" i="1" s="1"/>
  <c r="AG501" i="1" s="1"/>
  <c r="AR500" i="1"/>
  <c r="AP500" i="1"/>
  <c r="AN500" i="1"/>
  <c r="AM500" i="1"/>
  <c r="L500" i="1"/>
  <c r="K500" i="1"/>
  <c r="J500" i="1"/>
  <c r="N500" i="1" s="1"/>
  <c r="O500" i="1" s="1"/>
  <c r="AG500" i="1" s="1"/>
  <c r="AR499" i="1"/>
  <c r="AP499" i="1"/>
  <c r="AN499" i="1"/>
  <c r="AM499" i="1"/>
  <c r="L499" i="1"/>
  <c r="K499" i="1"/>
  <c r="J499" i="1"/>
  <c r="N499" i="1" s="1"/>
  <c r="O499" i="1" s="1"/>
  <c r="AG499" i="1" s="1"/>
  <c r="AR498" i="1"/>
  <c r="AP498" i="1"/>
  <c r="AN498" i="1"/>
  <c r="AM498" i="1"/>
  <c r="L498" i="1"/>
  <c r="K498" i="1"/>
  <c r="J498" i="1"/>
  <c r="N498" i="1" s="1"/>
  <c r="O498" i="1" s="1"/>
  <c r="AG498" i="1" s="1"/>
  <c r="AR497" i="1"/>
  <c r="AP497" i="1"/>
  <c r="AN497" i="1"/>
  <c r="AM497" i="1"/>
  <c r="L497" i="1"/>
  <c r="K497" i="1"/>
  <c r="J497" i="1"/>
  <c r="N497" i="1" s="1"/>
  <c r="O497" i="1" s="1"/>
  <c r="AG497" i="1" s="1"/>
  <c r="AR496" i="1"/>
  <c r="AP496" i="1"/>
  <c r="AN496" i="1"/>
  <c r="AM496" i="1"/>
  <c r="L496" i="1"/>
  <c r="K496" i="1"/>
  <c r="J496" i="1"/>
  <c r="N496" i="1" s="1"/>
  <c r="O496" i="1" s="1"/>
  <c r="AG496" i="1" s="1"/>
  <c r="AR495" i="1"/>
  <c r="AP495" i="1"/>
  <c r="AN495" i="1"/>
  <c r="AM495" i="1"/>
  <c r="L495" i="1"/>
  <c r="K495" i="1"/>
  <c r="J495" i="1"/>
  <c r="AR494" i="1"/>
  <c r="AP494" i="1"/>
  <c r="AN494" i="1"/>
  <c r="AM494" i="1"/>
  <c r="L494" i="1"/>
  <c r="K494" i="1"/>
  <c r="J494" i="1"/>
  <c r="AR493" i="1"/>
  <c r="AP493" i="1"/>
  <c r="AN493" i="1"/>
  <c r="AM493" i="1"/>
  <c r="L493" i="1"/>
  <c r="K493" i="1"/>
  <c r="J493" i="1"/>
  <c r="AR492" i="1"/>
  <c r="AP492" i="1"/>
  <c r="AN492" i="1"/>
  <c r="AM492" i="1"/>
  <c r="L492" i="1"/>
  <c r="K492" i="1"/>
  <c r="J492" i="1"/>
  <c r="AR491" i="1"/>
  <c r="AP491" i="1"/>
  <c r="AN491" i="1"/>
  <c r="AM491" i="1"/>
  <c r="L491" i="1"/>
  <c r="K491" i="1"/>
  <c r="J491" i="1"/>
  <c r="AR490" i="1"/>
  <c r="AP490" i="1"/>
  <c r="AN490" i="1"/>
  <c r="AM490" i="1"/>
  <c r="L490" i="1"/>
  <c r="K490" i="1"/>
  <c r="J490" i="1"/>
  <c r="AR489" i="1"/>
  <c r="AP489" i="1"/>
  <c r="AN489" i="1"/>
  <c r="AM489" i="1"/>
  <c r="L489" i="1"/>
  <c r="K489" i="1"/>
  <c r="J489" i="1"/>
  <c r="AR488" i="1"/>
  <c r="AP488" i="1"/>
  <c r="AN488" i="1"/>
  <c r="AM488" i="1"/>
  <c r="L488" i="1"/>
  <c r="K488" i="1"/>
  <c r="J488" i="1"/>
  <c r="AR487" i="1"/>
  <c r="AP487" i="1"/>
  <c r="AN487" i="1"/>
  <c r="AM487" i="1"/>
  <c r="L487" i="1"/>
  <c r="K487" i="1"/>
  <c r="J487" i="1"/>
  <c r="AR486" i="1"/>
  <c r="AP486" i="1"/>
  <c r="AN486" i="1"/>
  <c r="AM486" i="1"/>
  <c r="L486" i="1"/>
  <c r="K486" i="1"/>
  <c r="J486" i="1"/>
  <c r="AR485" i="1"/>
  <c r="AP485" i="1"/>
  <c r="AN485" i="1"/>
  <c r="AM485" i="1"/>
  <c r="L485" i="1"/>
  <c r="K485" i="1"/>
  <c r="J485" i="1"/>
  <c r="AR484" i="1"/>
  <c r="AP484" i="1"/>
  <c r="AN484" i="1"/>
  <c r="AM484" i="1"/>
  <c r="L484" i="1"/>
  <c r="K484" i="1"/>
  <c r="J484" i="1"/>
  <c r="AR483" i="1"/>
  <c r="AP483" i="1"/>
  <c r="AN483" i="1"/>
  <c r="AM483" i="1"/>
  <c r="L483" i="1"/>
  <c r="K483" i="1"/>
  <c r="J483" i="1"/>
  <c r="AR482" i="1"/>
  <c r="AP482" i="1"/>
  <c r="AN482" i="1"/>
  <c r="AM482" i="1"/>
  <c r="L482" i="1"/>
  <c r="K482" i="1"/>
  <c r="J482" i="1"/>
  <c r="AR481" i="1"/>
  <c r="AP481" i="1"/>
  <c r="AN481" i="1"/>
  <c r="AM481" i="1"/>
  <c r="L481" i="1"/>
  <c r="K481" i="1"/>
  <c r="J481" i="1"/>
  <c r="AR480" i="1"/>
  <c r="AP480" i="1"/>
  <c r="AN480" i="1"/>
  <c r="AM480" i="1"/>
  <c r="L480" i="1"/>
  <c r="K480" i="1"/>
  <c r="J480" i="1"/>
  <c r="AR479" i="1"/>
  <c r="AP479" i="1"/>
  <c r="AN479" i="1"/>
  <c r="AM479" i="1"/>
  <c r="L479" i="1"/>
  <c r="K479" i="1"/>
  <c r="J479" i="1"/>
  <c r="AR478" i="1"/>
  <c r="AP478" i="1"/>
  <c r="AN478" i="1"/>
  <c r="AM478" i="1"/>
  <c r="L478" i="1"/>
  <c r="K478" i="1"/>
  <c r="J478" i="1"/>
  <c r="AR477" i="1"/>
  <c r="AP477" i="1"/>
  <c r="AN477" i="1"/>
  <c r="AM477" i="1"/>
  <c r="L477" i="1"/>
  <c r="K477" i="1"/>
  <c r="J477" i="1"/>
  <c r="AR476" i="1"/>
  <c r="AP476" i="1"/>
  <c r="AN476" i="1"/>
  <c r="AM476" i="1"/>
  <c r="L476" i="1"/>
  <c r="K476" i="1"/>
  <c r="J476" i="1"/>
  <c r="AR475" i="1"/>
  <c r="AP475" i="1"/>
  <c r="AN475" i="1"/>
  <c r="AM475" i="1"/>
  <c r="L475" i="1"/>
  <c r="K475" i="1"/>
  <c r="J475" i="1"/>
  <c r="AR474" i="1"/>
  <c r="AP474" i="1"/>
  <c r="AN474" i="1"/>
  <c r="AM474" i="1"/>
  <c r="L474" i="1"/>
  <c r="K474" i="1"/>
  <c r="J474" i="1"/>
  <c r="AR473" i="1"/>
  <c r="AP473" i="1"/>
  <c r="AN473" i="1"/>
  <c r="AM473" i="1"/>
  <c r="L473" i="1"/>
  <c r="K473" i="1"/>
  <c r="J473" i="1"/>
  <c r="AR472" i="1"/>
  <c r="AP472" i="1"/>
  <c r="AN472" i="1"/>
  <c r="AM472" i="1"/>
  <c r="L472" i="1"/>
  <c r="K472" i="1"/>
  <c r="J472" i="1"/>
  <c r="AR471" i="1"/>
  <c r="AP471" i="1"/>
  <c r="AN471" i="1"/>
  <c r="AM471" i="1"/>
  <c r="L471" i="1"/>
  <c r="K471" i="1"/>
  <c r="J471" i="1"/>
  <c r="AR470" i="1"/>
  <c r="AP470" i="1"/>
  <c r="AN470" i="1"/>
  <c r="AM470" i="1"/>
  <c r="L470" i="1"/>
  <c r="K470" i="1"/>
  <c r="J470" i="1"/>
  <c r="AR469" i="1"/>
  <c r="AP469" i="1"/>
  <c r="AN469" i="1"/>
  <c r="AM469" i="1"/>
  <c r="L469" i="1"/>
  <c r="K469" i="1"/>
  <c r="J469" i="1"/>
  <c r="AR468" i="1"/>
  <c r="AP468" i="1"/>
  <c r="AN468" i="1"/>
  <c r="AM468" i="1"/>
  <c r="L468" i="1"/>
  <c r="K468" i="1"/>
  <c r="J468" i="1"/>
  <c r="AR467" i="1"/>
  <c r="AP467" i="1"/>
  <c r="AN467" i="1"/>
  <c r="AM467" i="1"/>
  <c r="L467" i="1"/>
  <c r="K467" i="1"/>
  <c r="J467" i="1"/>
  <c r="AR466" i="1"/>
  <c r="AP466" i="1"/>
  <c r="AN466" i="1"/>
  <c r="AM466" i="1"/>
  <c r="L466" i="1"/>
  <c r="K466" i="1"/>
  <c r="J466" i="1"/>
  <c r="AR465" i="1"/>
  <c r="AP465" i="1"/>
  <c r="AN465" i="1"/>
  <c r="AM465" i="1"/>
  <c r="L465" i="1"/>
  <c r="K465" i="1"/>
  <c r="J465" i="1"/>
  <c r="AR464" i="1"/>
  <c r="AP464" i="1"/>
  <c r="AN464" i="1"/>
  <c r="AM464" i="1"/>
  <c r="L464" i="1"/>
  <c r="K464" i="1"/>
  <c r="J464" i="1"/>
  <c r="AR463" i="1"/>
  <c r="AP463" i="1"/>
  <c r="AN463" i="1"/>
  <c r="AM463" i="1"/>
  <c r="L463" i="1"/>
  <c r="K463" i="1"/>
  <c r="J463" i="1"/>
  <c r="AR462" i="1"/>
  <c r="AP462" i="1"/>
  <c r="AN462" i="1"/>
  <c r="AM462" i="1"/>
  <c r="N462" i="1"/>
  <c r="O462" i="1" s="1"/>
  <c r="L462" i="1"/>
  <c r="K462" i="1"/>
  <c r="J462" i="1"/>
  <c r="AR461" i="1"/>
  <c r="AP461" i="1"/>
  <c r="AN461" i="1"/>
  <c r="AM461" i="1"/>
  <c r="N461" i="1"/>
  <c r="O461" i="1" s="1"/>
  <c r="AG461" i="1" s="1"/>
  <c r="L461" i="1"/>
  <c r="K461" i="1"/>
  <c r="J461" i="1"/>
  <c r="AR460" i="1"/>
  <c r="AP460" i="1"/>
  <c r="AN460" i="1"/>
  <c r="AM460" i="1"/>
  <c r="N460" i="1"/>
  <c r="O460" i="1" s="1"/>
  <c r="AG460" i="1" s="1"/>
  <c r="L460" i="1"/>
  <c r="K460" i="1"/>
  <c r="J460" i="1"/>
  <c r="AR459" i="1"/>
  <c r="AP459" i="1"/>
  <c r="AN459" i="1"/>
  <c r="AM459" i="1"/>
  <c r="N459" i="1"/>
  <c r="O459" i="1" s="1"/>
  <c r="AG459" i="1" s="1"/>
  <c r="L459" i="1"/>
  <c r="K459" i="1"/>
  <c r="J459" i="1"/>
  <c r="AR458" i="1"/>
  <c r="AP458" i="1"/>
  <c r="AN458" i="1"/>
  <c r="AM458" i="1"/>
  <c r="N458" i="1"/>
  <c r="O458" i="1" s="1"/>
  <c r="AG458" i="1" s="1"/>
  <c r="L458" i="1"/>
  <c r="K458" i="1"/>
  <c r="J458" i="1"/>
  <c r="AR457" i="1"/>
  <c r="AP457" i="1"/>
  <c r="AN457" i="1"/>
  <c r="AM457" i="1"/>
  <c r="N457" i="1"/>
  <c r="O457" i="1" s="1"/>
  <c r="AG457" i="1" s="1"/>
  <c r="L457" i="1"/>
  <c r="K457" i="1"/>
  <c r="J457" i="1"/>
  <c r="AR456" i="1"/>
  <c r="AP456" i="1"/>
  <c r="AN456" i="1"/>
  <c r="AM456" i="1"/>
  <c r="N456" i="1"/>
  <c r="O456" i="1" s="1"/>
  <c r="AG456" i="1" s="1"/>
  <c r="L456" i="1"/>
  <c r="K456" i="1"/>
  <c r="J456" i="1"/>
  <c r="AR455" i="1"/>
  <c r="AP455" i="1"/>
  <c r="AN455" i="1"/>
  <c r="AM455" i="1"/>
  <c r="N455" i="1"/>
  <c r="O455" i="1" s="1"/>
  <c r="AG455" i="1" s="1"/>
  <c r="L455" i="1"/>
  <c r="K455" i="1"/>
  <c r="J455" i="1"/>
  <c r="AR454" i="1"/>
  <c r="AP454" i="1"/>
  <c r="AN454" i="1"/>
  <c r="AM454" i="1"/>
  <c r="N454" i="1"/>
  <c r="O454" i="1" s="1"/>
  <c r="AG454" i="1" s="1"/>
  <c r="L454" i="1"/>
  <c r="K454" i="1"/>
  <c r="J454" i="1"/>
  <c r="AR453" i="1"/>
  <c r="AP453" i="1"/>
  <c r="AN453" i="1"/>
  <c r="AM453" i="1"/>
  <c r="N453" i="1"/>
  <c r="O453" i="1" s="1"/>
  <c r="AG453" i="1" s="1"/>
  <c r="L453" i="1"/>
  <c r="K453" i="1"/>
  <c r="J453" i="1"/>
  <c r="AR452" i="1"/>
  <c r="AP452" i="1"/>
  <c r="AN452" i="1"/>
  <c r="AM452" i="1"/>
  <c r="N452" i="1"/>
  <c r="O452" i="1" s="1"/>
  <c r="AG452" i="1" s="1"/>
  <c r="L452" i="1"/>
  <c r="K452" i="1"/>
  <c r="J452" i="1"/>
  <c r="AR451" i="1"/>
  <c r="AP451" i="1"/>
  <c r="AN451" i="1"/>
  <c r="AM451" i="1"/>
  <c r="N451" i="1"/>
  <c r="O451" i="1" s="1"/>
  <c r="AG451" i="1" s="1"/>
  <c r="L451" i="1"/>
  <c r="K451" i="1"/>
  <c r="J451" i="1"/>
  <c r="AR450" i="1"/>
  <c r="AP450" i="1"/>
  <c r="AN450" i="1"/>
  <c r="AM450" i="1"/>
  <c r="N450" i="1"/>
  <c r="O450" i="1" s="1"/>
  <c r="AG450" i="1" s="1"/>
  <c r="L450" i="1"/>
  <c r="K450" i="1"/>
  <c r="J450" i="1"/>
  <c r="AR449" i="1"/>
  <c r="AP449" i="1"/>
  <c r="AN449" i="1"/>
  <c r="AM449" i="1"/>
  <c r="N449" i="1"/>
  <c r="O449" i="1" s="1"/>
  <c r="AG449" i="1" s="1"/>
  <c r="L449" i="1"/>
  <c r="K449" i="1"/>
  <c r="J449" i="1"/>
  <c r="AR448" i="1"/>
  <c r="AP448" i="1"/>
  <c r="AN448" i="1"/>
  <c r="AM448" i="1"/>
  <c r="N448" i="1"/>
  <c r="O448" i="1" s="1"/>
  <c r="AG448" i="1" s="1"/>
  <c r="L448" i="1"/>
  <c r="K448" i="1"/>
  <c r="J448" i="1"/>
  <c r="AR447" i="1"/>
  <c r="AP447" i="1"/>
  <c r="AN447" i="1"/>
  <c r="AM447" i="1"/>
  <c r="N447" i="1"/>
  <c r="O447" i="1" s="1"/>
  <c r="AG447" i="1" s="1"/>
  <c r="L447" i="1"/>
  <c r="K447" i="1"/>
  <c r="J447" i="1"/>
  <c r="AR446" i="1"/>
  <c r="AP446" i="1"/>
  <c r="AN446" i="1"/>
  <c r="AM446" i="1"/>
  <c r="N446" i="1"/>
  <c r="O446" i="1" s="1"/>
  <c r="AG446" i="1" s="1"/>
  <c r="L446" i="1"/>
  <c r="K446" i="1"/>
  <c r="J446" i="1"/>
  <c r="AR445" i="1"/>
  <c r="AP445" i="1"/>
  <c r="AN445" i="1"/>
  <c r="AM445" i="1"/>
  <c r="N445" i="1"/>
  <c r="O445" i="1" s="1"/>
  <c r="AG445" i="1" s="1"/>
  <c r="L445" i="1"/>
  <c r="K445" i="1"/>
  <c r="J445" i="1"/>
  <c r="AR444" i="1"/>
  <c r="AP444" i="1"/>
  <c r="AN444" i="1"/>
  <c r="AM444" i="1"/>
  <c r="N444" i="1"/>
  <c r="O444" i="1" s="1"/>
  <c r="AG444" i="1" s="1"/>
  <c r="L444" i="1"/>
  <c r="K444" i="1"/>
  <c r="J444" i="1"/>
  <c r="AR443" i="1"/>
  <c r="AP443" i="1"/>
  <c r="AN443" i="1"/>
  <c r="AM443" i="1"/>
  <c r="N443" i="1"/>
  <c r="O443" i="1" s="1"/>
  <c r="AG443" i="1" s="1"/>
  <c r="L443" i="1"/>
  <c r="K443" i="1"/>
  <c r="J443" i="1"/>
  <c r="AR442" i="1"/>
  <c r="AP442" i="1"/>
  <c r="AN442" i="1"/>
  <c r="AM442" i="1"/>
  <c r="N442" i="1"/>
  <c r="O442" i="1" s="1"/>
  <c r="AG442" i="1" s="1"/>
  <c r="L442" i="1"/>
  <c r="K442" i="1"/>
  <c r="J442" i="1"/>
  <c r="AR441" i="1"/>
  <c r="AP441" i="1"/>
  <c r="AN441" i="1"/>
  <c r="AM441" i="1"/>
  <c r="N441" i="1"/>
  <c r="O441" i="1" s="1"/>
  <c r="AG441" i="1" s="1"/>
  <c r="L441" i="1"/>
  <c r="K441" i="1"/>
  <c r="J441" i="1"/>
  <c r="AR440" i="1"/>
  <c r="AP440" i="1"/>
  <c r="AN440" i="1"/>
  <c r="AM440" i="1"/>
  <c r="N440" i="1"/>
  <c r="O440" i="1" s="1"/>
  <c r="AG440" i="1" s="1"/>
  <c r="L440" i="1"/>
  <c r="K440" i="1"/>
  <c r="J440" i="1"/>
  <c r="AR439" i="1"/>
  <c r="AP439" i="1"/>
  <c r="AN439" i="1"/>
  <c r="AM439" i="1"/>
  <c r="N439" i="1"/>
  <c r="O439" i="1" s="1"/>
  <c r="AG439" i="1" s="1"/>
  <c r="L439" i="1"/>
  <c r="K439" i="1"/>
  <c r="J439" i="1"/>
  <c r="AR438" i="1"/>
  <c r="AP438" i="1"/>
  <c r="AN438" i="1"/>
  <c r="AM438" i="1"/>
  <c r="N438" i="1"/>
  <c r="O438" i="1" s="1"/>
  <c r="AG438" i="1" s="1"/>
  <c r="L438" i="1"/>
  <c r="K438" i="1"/>
  <c r="J438" i="1"/>
  <c r="AR437" i="1"/>
  <c r="AP437" i="1"/>
  <c r="AN437" i="1"/>
  <c r="AM437" i="1"/>
  <c r="N437" i="1"/>
  <c r="O437" i="1" s="1"/>
  <c r="AG437" i="1" s="1"/>
  <c r="L437" i="1"/>
  <c r="K437" i="1"/>
  <c r="J437" i="1"/>
  <c r="AR436" i="1"/>
  <c r="AP436" i="1"/>
  <c r="AN436" i="1"/>
  <c r="AM436" i="1"/>
  <c r="N436" i="1"/>
  <c r="O436" i="1" s="1"/>
  <c r="AG436" i="1" s="1"/>
  <c r="L436" i="1"/>
  <c r="K436" i="1"/>
  <c r="J436" i="1"/>
  <c r="AR435" i="1"/>
  <c r="AP435" i="1"/>
  <c r="AN435" i="1"/>
  <c r="AM435" i="1"/>
  <c r="N435" i="1"/>
  <c r="O435" i="1" s="1"/>
  <c r="AG435" i="1" s="1"/>
  <c r="L435" i="1"/>
  <c r="K435" i="1"/>
  <c r="J435" i="1"/>
  <c r="AR434" i="1"/>
  <c r="AP434" i="1"/>
  <c r="AN434" i="1"/>
  <c r="AM434" i="1"/>
  <c r="N434" i="1"/>
  <c r="O434" i="1" s="1"/>
  <c r="AG434" i="1" s="1"/>
  <c r="L434" i="1"/>
  <c r="K434" i="1"/>
  <c r="J434" i="1"/>
  <c r="AR433" i="1"/>
  <c r="AP433" i="1"/>
  <c r="AN433" i="1"/>
  <c r="AM433" i="1"/>
  <c r="N433" i="1"/>
  <c r="O433" i="1" s="1"/>
  <c r="AG433" i="1" s="1"/>
  <c r="L433" i="1"/>
  <c r="K433" i="1"/>
  <c r="J433" i="1"/>
  <c r="AR432" i="1"/>
  <c r="AP432" i="1"/>
  <c r="AN432" i="1"/>
  <c r="AM432" i="1"/>
  <c r="L432" i="1"/>
  <c r="K432" i="1"/>
  <c r="J432" i="1"/>
  <c r="N432" i="1" s="1"/>
  <c r="O432" i="1" s="1"/>
  <c r="AR431" i="1"/>
  <c r="AP431" i="1"/>
  <c r="AN431" i="1"/>
  <c r="AM431" i="1"/>
  <c r="S431" i="1"/>
  <c r="L431" i="1"/>
  <c r="K431" i="1"/>
  <c r="N431" i="1" s="1"/>
  <c r="O431" i="1" s="1"/>
  <c r="J431" i="1"/>
  <c r="AR430" i="1"/>
  <c r="AP430" i="1"/>
  <c r="AN430" i="1"/>
  <c r="AM430" i="1"/>
  <c r="L430" i="1"/>
  <c r="K430" i="1"/>
  <c r="J430" i="1"/>
  <c r="N430" i="1" s="1"/>
  <c r="O430" i="1" s="1"/>
  <c r="S430" i="1" s="1"/>
  <c r="AR429" i="1"/>
  <c r="AP429" i="1"/>
  <c r="AN429" i="1"/>
  <c r="AM429" i="1"/>
  <c r="N429" i="1"/>
  <c r="O429" i="1" s="1"/>
  <c r="L429" i="1"/>
  <c r="K429" i="1"/>
  <c r="J429" i="1"/>
  <c r="AR428" i="1"/>
  <c r="AP428" i="1"/>
  <c r="AN428" i="1"/>
  <c r="AM428" i="1"/>
  <c r="O428" i="1"/>
  <c r="L428" i="1"/>
  <c r="K428" i="1"/>
  <c r="J428" i="1"/>
  <c r="N428" i="1" s="1"/>
  <c r="AR427" i="1"/>
  <c r="AP427" i="1"/>
  <c r="AN427" i="1"/>
  <c r="AM427" i="1"/>
  <c r="L427" i="1"/>
  <c r="K427" i="1"/>
  <c r="J427" i="1"/>
  <c r="AR426" i="1"/>
  <c r="AP426" i="1"/>
  <c r="AN426" i="1"/>
  <c r="AM426" i="1"/>
  <c r="L426" i="1"/>
  <c r="K426" i="1"/>
  <c r="J426" i="1"/>
  <c r="AR425" i="1"/>
  <c r="AP425" i="1"/>
  <c r="AN425" i="1"/>
  <c r="AM425" i="1"/>
  <c r="L425" i="1"/>
  <c r="K425" i="1"/>
  <c r="J425" i="1"/>
  <c r="AR424" i="1"/>
  <c r="AP424" i="1"/>
  <c r="AN424" i="1"/>
  <c r="AM424" i="1"/>
  <c r="L424" i="1"/>
  <c r="K424" i="1"/>
  <c r="J424" i="1"/>
  <c r="AR423" i="1"/>
  <c r="AP423" i="1"/>
  <c r="AN423" i="1"/>
  <c r="AM423" i="1"/>
  <c r="L423" i="1"/>
  <c r="K423" i="1"/>
  <c r="J423" i="1"/>
  <c r="N423" i="1" s="1"/>
  <c r="O423" i="1" s="1"/>
  <c r="AG423" i="1" s="1"/>
  <c r="AQ423" i="1" s="1"/>
  <c r="AR422" i="1"/>
  <c r="AP422" i="1"/>
  <c r="AN422" i="1"/>
  <c r="AM422" i="1"/>
  <c r="L422" i="1"/>
  <c r="K422" i="1"/>
  <c r="J422" i="1"/>
  <c r="N422" i="1" s="1"/>
  <c r="O422" i="1" s="1"/>
  <c r="AG422" i="1" s="1"/>
  <c r="AQ422" i="1" s="1"/>
  <c r="AR421" i="1"/>
  <c r="AP421" i="1"/>
  <c r="AN421" i="1"/>
  <c r="AM421" i="1"/>
  <c r="L421" i="1"/>
  <c r="K421" i="1"/>
  <c r="J421" i="1"/>
  <c r="AR420" i="1"/>
  <c r="AP420" i="1"/>
  <c r="AN420" i="1"/>
  <c r="AM420" i="1"/>
  <c r="L420" i="1"/>
  <c r="K420" i="1"/>
  <c r="J420" i="1"/>
  <c r="AR419" i="1"/>
  <c r="AP419" i="1"/>
  <c r="AN419" i="1"/>
  <c r="AM419" i="1"/>
  <c r="L419" i="1"/>
  <c r="K419" i="1"/>
  <c r="J419" i="1"/>
  <c r="N419" i="1" s="1"/>
  <c r="O419" i="1" s="1"/>
  <c r="AG419" i="1" s="1"/>
  <c r="AQ419" i="1" s="1"/>
  <c r="AR418" i="1"/>
  <c r="AP418" i="1"/>
  <c r="AN418" i="1"/>
  <c r="AM418" i="1"/>
  <c r="L418" i="1"/>
  <c r="K418" i="1"/>
  <c r="J418" i="1"/>
  <c r="N418" i="1" s="1"/>
  <c r="O418" i="1" s="1"/>
  <c r="AG418" i="1" s="1"/>
  <c r="AQ418" i="1" s="1"/>
  <c r="AR417" i="1"/>
  <c r="AP417" i="1"/>
  <c r="AN417" i="1"/>
  <c r="AM417" i="1"/>
  <c r="L417" i="1"/>
  <c r="K417" i="1"/>
  <c r="J417" i="1"/>
  <c r="AR416" i="1"/>
  <c r="AP416" i="1"/>
  <c r="AN416" i="1"/>
  <c r="AM416" i="1"/>
  <c r="L416" i="1"/>
  <c r="K416" i="1"/>
  <c r="J416" i="1"/>
  <c r="AR415" i="1"/>
  <c r="AP415" i="1"/>
  <c r="AN415" i="1"/>
  <c r="AM415" i="1"/>
  <c r="L415" i="1"/>
  <c r="K415" i="1"/>
  <c r="J415" i="1"/>
  <c r="N415" i="1" s="1"/>
  <c r="O415" i="1" s="1"/>
  <c r="AG415" i="1" s="1"/>
  <c r="AQ415" i="1" s="1"/>
  <c r="AR414" i="1"/>
  <c r="AP414" i="1"/>
  <c r="AN414" i="1"/>
  <c r="AM414" i="1"/>
  <c r="L414" i="1"/>
  <c r="K414" i="1"/>
  <c r="J414" i="1"/>
  <c r="N414" i="1" s="1"/>
  <c r="O414" i="1" s="1"/>
  <c r="AG414" i="1" s="1"/>
  <c r="AQ414" i="1" s="1"/>
  <c r="AR413" i="1"/>
  <c r="AP413" i="1"/>
  <c r="AN413" i="1"/>
  <c r="AM413" i="1"/>
  <c r="N413" i="1"/>
  <c r="O413" i="1" s="1"/>
  <c r="L413" i="1"/>
  <c r="K413" i="1"/>
  <c r="J413" i="1"/>
  <c r="AR412" i="1"/>
  <c r="AP412" i="1"/>
  <c r="AN412" i="1"/>
  <c r="AM412" i="1"/>
  <c r="N412" i="1"/>
  <c r="O412" i="1" s="1"/>
  <c r="AG412" i="1" s="1"/>
  <c r="L412" i="1"/>
  <c r="K412" i="1"/>
  <c r="J412" i="1"/>
  <c r="AR411" i="1"/>
  <c r="AP411" i="1"/>
  <c r="AN411" i="1"/>
  <c r="AM411" i="1"/>
  <c r="N411" i="1"/>
  <c r="O411" i="1" s="1"/>
  <c r="AG411" i="1" s="1"/>
  <c r="L411" i="1"/>
  <c r="K411" i="1"/>
  <c r="J411" i="1"/>
  <c r="AR410" i="1"/>
  <c r="AP410" i="1"/>
  <c r="AN410" i="1"/>
  <c r="AM410" i="1"/>
  <c r="N410" i="1"/>
  <c r="O410" i="1" s="1"/>
  <c r="AG410" i="1" s="1"/>
  <c r="L410" i="1"/>
  <c r="K410" i="1"/>
  <c r="J410" i="1"/>
  <c r="AR409" i="1"/>
  <c r="AP409" i="1"/>
  <c r="AN409" i="1"/>
  <c r="AM409" i="1"/>
  <c r="N409" i="1"/>
  <c r="O409" i="1" s="1"/>
  <c r="AG409" i="1" s="1"/>
  <c r="L409" i="1"/>
  <c r="K409" i="1"/>
  <c r="J409" i="1"/>
  <c r="AR408" i="1"/>
  <c r="AP408" i="1"/>
  <c r="AN408" i="1"/>
  <c r="AM408" i="1"/>
  <c r="N408" i="1"/>
  <c r="O408" i="1" s="1"/>
  <c r="AG408" i="1" s="1"/>
  <c r="L408" i="1"/>
  <c r="K408" i="1"/>
  <c r="J408" i="1"/>
  <c r="AR407" i="1"/>
  <c r="AP407" i="1"/>
  <c r="AN407" i="1"/>
  <c r="AM407" i="1"/>
  <c r="O407" i="1"/>
  <c r="L407" i="1"/>
  <c r="K407" i="1"/>
  <c r="J407" i="1"/>
  <c r="N407" i="1" s="1"/>
  <c r="AR406" i="1"/>
  <c r="AP406" i="1"/>
  <c r="AN406" i="1"/>
  <c r="AM406" i="1"/>
  <c r="O406" i="1"/>
  <c r="AG406" i="1" s="1"/>
  <c r="L406" i="1"/>
  <c r="K406" i="1"/>
  <c r="J406" i="1"/>
  <c r="N406" i="1" s="1"/>
  <c r="AR405" i="1"/>
  <c r="AP405" i="1"/>
  <c r="AN405" i="1"/>
  <c r="AM405" i="1"/>
  <c r="O405" i="1"/>
  <c r="AG405" i="1" s="1"/>
  <c r="L405" i="1"/>
  <c r="K405" i="1"/>
  <c r="J405" i="1"/>
  <c r="N405" i="1" s="1"/>
  <c r="AR404" i="1"/>
  <c r="AP404" i="1"/>
  <c r="AN404" i="1"/>
  <c r="AM404" i="1"/>
  <c r="O404" i="1"/>
  <c r="AG404" i="1" s="1"/>
  <c r="L404" i="1"/>
  <c r="K404" i="1"/>
  <c r="J404" i="1"/>
  <c r="N404" i="1" s="1"/>
  <c r="AR403" i="1"/>
  <c r="AP403" i="1"/>
  <c r="AN403" i="1"/>
  <c r="AM403" i="1"/>
  <c r="O403" i="1"/>
  <c r="AG403" i="1" s="1"/>
  <c r="L403" i="1"/>
  <c r="K403" i="1"/>
  <c r="J403" i="1"/>
  <c r="N403" i="1" s="1"/>
  <c r="AR402" i="1"/>
  <c r="AP402" i="1"/>
  <c r="AN402" i="1"/>
  <c r="AM402" i="1"/>
  <c r="O402" i="1"/>
  <c r="AG402" i="1" s="1"/>
  <c r="L402" i="1"/>
  <c r="K402" i="1"/>
  <c r="J402" i="1"/>
  <c r="N402" i="1" s="1"/>
  <c r="AR401" i="1"/>
  <c r="AP401" i="1"/>
  <c r="AN401" i="1"/>
  <c r="AM401" i="1"/>
  <c r="O401" i="1"/>
  <c r="AG401" i="1" s="1"/>
  <c r="L401" i="1"/>
  <c r="K401" i="1"/>
  <c r="J401" i="1"/>
  <c r="N401" i="1" s="1"/>
  <c r="AR400" i="1"/>
  <c r="AP400" i="1"/>
  <c r="AN400" i="1"/>
  <c r="AM400" i="1"/>
  <c r="O400" i="1"/>
  <c r="AG400" i="1" s="1"/>
  <c r="L400" i="1"/>
  <c r="K400" i="1"/>
  <c r="J400" i="1"/>
  <c r="N400" i="1" s="1"/>
  <c r="AR399" i="1"/>
  <c r="AP399" i="1"/>
  <c r="AN399" i="1"/>
  <c r="AM399" i="1"/>
  <c r="L399" i="1"/>
  <c r="K399" i="1"/>
  <c r="J399" i="1"/>
  <c r="N399" i="1" s="1"/>
  <c r="O399" i="1" s="1"/>
  <c r="AG399" i="1" s="1"/>
  <c r="AR398" i="1"/>
  <c r="AP398" i="1"/>
  <c r="AN398" i="1"/>
  <c r="AM398" i="1"/>
  <c r="L398" i="1"/>
  <c r="K398" i="1"/>
  <c r="J398" i="1"/>
  <c r="N398" i="1" s="1"/>
  <c r="O398" i="1" s="1"/>
  <c r="AG398" i="1" s="1"/>
  <c r="AR397" i="1"/>
  <c r="AP397" i="1"/>
  <c r="AN397" i="1"/>
  <c r="AM397" i="1"/>
  <c r="N397" i="1"/>
  <c r="O397" i="1" s="1"/>
  <c r="AG397" i="1" s="1"/>
  <c r="L397" i="1"/>
  <c r="K397" i="1"/>
  <c r="J397" i="1"/>
  <c r="AR396" i="1"/>
  <c r="AP396" i="1"/>
  <c r="AN396" i="1"/>
  <c r="AM396" i="1"/>
  <c r="N396" i="1"/>
  <c r="O396" i="1" s="1"/>
  <c r="AG396" i="1" s="1"/>
  <c r="L396" i="1"/>
  <c r="K396" i="1"/>
  <c r="J396" i="1"/>
  <c r="AR395" i="1"/>
  <c r="AP395" i="1"/>
  <c r="AN395" i="1"/>
  <c r="AM395" i="1"/>
  <c r="L395" i="1"/>
  <c r="K395" i="1"/>
  <c r="J395" i="1"/>
  <c r="N395" i="1" s="1"/>
  <c r="O395" i="1" s="1"/>
  <c r="AG395" i="1" s="1"/>
  <c r="AR394" i="1"/>
  <c r="AP394" i="1"/>
  <c r="AN394" i="1"/>
  <c r="AM394" i="1"/>
  <c r="L394" i="1"/>
  <c r="K394" i="1"/>
  <c r="J394" i="1"/>
  <c r="N394" i="1" s="1"/>
  <c r="O394" i="1" s="1"/>
  <c r="AG394" i="1" s="1"/>
  <c r="AR393" i="1"/>
  <c r="AP393" i="1"/>
  <c r="AN393" i="1"/>
  <c r="AM393" i="1"/>
  <c r="N393" i="1"/>
  <c r="O393" i="1" s="1"/>
  <c r="AG393" i="1" s="1"/>
  <c r="L393" i="1"/>
  <c r="K393" i="1"/>
  <c r="J393" i="1"/>
  <c r="AR392" i="1"/>
  <c r="AP392" i="1"/>
  <c r="AN392" i="1"/>
  <c r="AM392" i="1"/>
  <c r="N392" i="1"/>
  <c r="O392" i="1" s="1"/>
  <c r="AG392" i="1" s="1"/>
  <c r="L392" i="1"/>
  <c r="K392" i="1"/>
  <c r="J392" i="1"/>
  <c r="AR391" i="1"/>
  <c r="AP391" i="1"/>
  <c r="AN391" i="1"/>
  <c r="AM391" i="1"/>
  <c r="L391" i="1"/>
  <c r="K391" i="1"/>
  <c r="J391" i="1"/>
  <c r="N391" i="1" s="1"/>
  <c r="O391" i="1" s="1"/>
  <c r="AG391" i="1" s="1"/>
  <c r="AR390" i="1"/>
  <c r="AP390" i="1"/>
  <c r="AN390" i="1"/>
  <c r="AM390" i="1"/>
  <c r="L390" i="1"/>
  <c r="K390" i="1"/>
  <c r="J390" i="1"/>
  <c r="N390" i="1" s="1"/>
  <c r="O390" i="1" s="1"/>
  <c r="AG390" i="1" s="1"/>
  <c r="AR389" i="1"/>
  <c r="AP389" i="1"/>
  <c r="AN389" i="1"/>
  <c r="AM389" i="1"/>
  <c r="N389" i="1"/>
  <c r="O389" i="1" s="1"/>
  <c r="AG389" i="1" s="1"/>
  <c r="L389" i="1"/>
  <c r="K389" i="1"/>
  <c r="J389" i="1"/>
  <c r="AR388" i="1"/>
  <c r="AP388" i="1"/>
  <c r="AN388" i="1"/>
  <c r="AM388" i="1"/>
  <c r="N388" i="1"/>
  <c r="O388" i="1" s="1"/>
  <c r="AG388" i="1" s="1"/>
  <c r="L388" i="1"/>
  <c r="K388" i="1"/>
  <c r="J388" i="1"/>
  <c r="AR387" i="1"/>
  <c r="AP387" i="1"/>
  <c r="AN387" i="1"/>
  <c r="AM387" i="1"/>
  <c r="L387" i="1"/>
  <c r="K387" i="1"/>
  <c r="J387" i="1"/>
  <c r="N387" i="1" s="1"/>
  <c r="O387" i="1" s="1"/>
  <c r="AR386" i="1"/>
  <c r="AP386" i="1"/>
  <c r="AN386" i="1"/>
  <c r="AM386" i="1"/>
  <c r="L386" i="1"/>
  <c r="K386" i="1"/>
  <c r="J386" i="1"/>
  <c r="AR385" i="1"/>
  <c r="AP385" i="1"/>
  <c r="AN385" i="1"/>
  <c r="AM385" i="1"/>
  <c r="L385" i="1"/>
  <c r="K385" i="1"/>
  <c r="J385" i="1"/>
  <c r="AR384" i="1"/>
  <c r="AP384" i="1"/>
  <c r="AN384" i="1"/>
  <c r="AM384" i="1"/>
  <c r="O384" i="1"/>
  <c r="AG384" i="1" s="1"/>
  <c r="L384" i="1"/>
  <c r="K384" i="1"/>
  <c r="J384" i="1"/>
  <c r="N384" i="1" s="1"/>
  <c r="AR383" i="1"/>
  <c r="AP383" i="1"/>
  <c r="AN383" i="1"/>
  <c r="AM383" i="1"/>
  <c r="L383" i="1"/>
  <c r="K383" i="1"/>
  <c r="J383" i="1"/>
  <c r="AR382" i="1"/>
  <c r="AP382" i="1"/>
  <c r="AN382" i="1"/>
  <c r="AM382" i="1"/>
  <c r="L382" i="1"/>
  <c r="K382" i="1"/>
  <c r="J382" i="1"/>
  <c r="AR381" i="1"/>
  <c r="AP381" i="1"/>
  <c r="AN381" i="1"/>
  <c r="AM381" i="1"/>
  <c r="L381" i="1"/>
  <c r="K381" i="1"/>
  <c r="J381" i="1"/>
  <c r="N381" i="1" s="1"/>
  <c r="O381" i="1" s="1"/>
  <c r="AG381" i="1" s="1"/>
  <c r="AR380" i="1"/>
  <c r="AP380" i="1"/>
  <c r="AN380" i="1"/>
  <c r="AM380" i="1"/>
  <c r="L380" i="1"/>
  <c r="K380" i="1"/>
  <c r="J380" i="1"/>
  <c r="N380" i="1" s="1"/>
  <c r="O380" i="1" s="1"/>
  <c r="AG380" i="1" s="1"/>
  <c r="AR379" i="1"/>
  <c r="AP379" i="1"/>
  <c r="AN379" i="1"/>
  <c r="AM379" i="1"/>
  <c r="L379" i="1"/>
  <c r="K379" i="1"/>
  <c r="N379" i="1" s="1"/>
  <c r="O379" i="1" s="1"/>
  <c r="J379" i="1"/>
  <c r="AR378" i="1"/>
  <c r="AP378" i="1"/>
  <c r="AN378" i="1"/>
  <c r="AM378" i="1"/>
  <c r="L378" i="1"/>
  <c r="K378" i="1"/>
  <c r="N378" i="1" s="1"/>
  <c r="O378" i="1" s="1"/>
  <c r="AG378" i="1" s="1"/>
  <c r="J378" i="1"/>
  <c r="AR377" i="1"/>
  <c r="AP377" i="1"/>
  <c r="AN377" i="1"/>
  <c r="AM377" i="1"/>
  <c r="L377" i="1"/>
  <c r="K377" i="1"/>
  <c r="N377" i="1" s="1"/>
  <c r="O377" i="1" s="1"/>
  <c r="AG377" i="1" s="1"/>
  <c r="J377" i="1"/>
  <c r="AR376" i="1"/>
  <c r="AP376" i="1"/>
  <c r="AN376" i="1"/>
  <c r="AM376" i="1"/>
  <c r="N376" i="1"/>
  <c r="O376" i="1" s="1"/>
  <c r="L376" i="1"/>
  <c r="K376" i="1"/>
  <c r="J376" i="1"/>
  <c r="AR375" i="1"/>
  <c r="AP375" i="1"/>
  <c r="AN375" i="1"/>
  <c r="AM375" i="1"/>
  <c r="N375" i="1"/>
  <c r="O375" i="1" s="1"/>
  <c r="AG375" i="1" s="1"/>
  <c r="L375" i="1"/>
  <c r="K375" i="1"/>
  <c r="J375" i="1"/>
  <c r="AR374" i="1"/>
  <c r="AP374" i="1"/>
  <c r="AN374" i="1"/>
  <c r="AM374" i="1"/>
  <c r="N374" i="1"/>
  <c r="O374" i="1" s="1"/>
  <c r="AG374" i="1" s="1"/>
  <c r="L374" i="1"/>
  <c r="K374" i="1"/>
  <c r="J374" i="1"/>
  <c r="AR373" i="1"/>
  <c r="AP373" i="1"/>
  <c r="AN373" i="1"/>
  <c r="AM373" i="1"/>
  <c r="N373" i="1"/>
  <c r="O373" i="1" s="1"/>
  <c r="AG373" i="1" s="1"/>
  <c r="L373" i="1"/>
  <c r="K373" i="1"/>
  <c r="J373" i="1"/>
  <c r="AR372" i="1"/>
  <c r="AP372" i="1"/>
  <c r="AN372" i="1"/>
  <c r="AM372" i="1"/>
  <c r="N372" i="1"/>
  <c r="O372" i="1" s="1"/>
  <c r="AG372" i="1" s="1"/>
  <c r="L372" i="1"/>
  <c r="K372" i="1"/>
  <c r="J372" i="1"/>
  <c r="AR371" i="1"/>
  <c r="AP371" i="1"/>
  <c r="AN371" i="1"/>
  <c r="AM371" i="1"/>
  <c r="N371" i="1"/>
  <c r="O371" i="1" s="1"/>
  <c r="AG371" i="1" s="1"/>
  <c r="L371" i="1"/>
  <c r="K371" i="1"/>
  <c r="J371" i="1"/>
  <c r="AR370" i="1"/>
  <c r="AP370" i="1"/>
  <c r="AN370" i="1"/>
  <c r="AM370" i="1"/>
  <c r="N370" i="1"/>
  <c r="O370" i="1" s="1"/>
  <c r="AG370" i="1" s="1"/>
  <c r="L370" i="1"/>
  <c r="K370" i="1"/>
  <c r="J370" i="1"/>
  <c r="AR369" i="1"/>
  <c r="AP369" i="1"/>
  <c r="AN369" i="1"/>
  <c r="AM369" i="1"/>
  <c r="N369" i="1"/>
  <c r="O369" i="1" s="1"/>
  <c r="AG369" i="1" s="1"/>
  <c r="L369" i="1"/>
  <c r="K369" i="1"/>
  <c r="J369" i="1"/>
  <c r="AR368" i="1"/>
  <c r="AP368" i="1"/>
  <c r="AN368" i="1"/>
  <c r="AM368" i="1"/>
  <c r="N368" i="1"/>
  <c r="O368" i="1" s="1"/>
  <c r="AG368" i="1" s="1"/>
  <c r="L368" i="1"/>
  <c r="K368" i="1"/>
  <c r="J368" i="1"/>
  <c r="AR367" i="1"/>
  <c r="AP367" i="1"/>
  <c r="AN367" i="1"/>
  <c r="AM367" i="1"/>
  <c r="N367" i="1"/>
  <c r="O367" i="1" s="1"/>
  <c r="AG367" i="1" s="1"/>
  <c r="L367" i="1"/>
  <c r="K367" i="1"/>
  <c r="J367" i="1"/>
  <c r="AR366" i="1"/>
  <c r="AP366" i="1"/>
  <c r="AN366" i="1"/>
  <c r="AM366" i="1"/>
  <c r="N366" i="1"/>
  <c r="O366" i="1" s="1"/>
  <c r="AG366" i="1" s="1"/>
  <c r="L366" i="1"/>
  <c r="K366" i="1"/>
  <c r="J366" i="1"/>
  <c r="AR365" i="1"/>
  <c r="AP365" i="1"/>
  <c r="AN365" i="1"/>
  <c r="AM365" i="1"/>
  <c r="N365" i="1"/>
  <c r="O365" i="1" s="1"/>
  <c r="AG365" i="1" s="1"/>
  <c r="L365" i="1"/>
  <c r="K365" i="1"/>
  <c r="J365" i="1"/>
  <c r="AR364" i="1"/>
  <c r="AP364" i="1"/>
  <c r="AN364" i="1"/>
  <c r="AM364" i="1"/>
  <c r="N364" i="1"/>
  <c r="O364" i="1" s="1"/>
  <c r="AG364" i="1" s="1"/>
  <c r="L364" i="1"/>
  <c r="K364" i="1"/>
  <c r="J364" i="1"/>
  <c r="AR363" i="1"/>
  <c r="AP363" i="1"/>
  <c r="AN363" i="1"/>
  <c r="AM363" i="1"/>
  <c r="N363" i="1"/>
  <c r="O363" i="1" s="1"/>
  <c r="AG363" i="1" s="1"/>
  <c r="L363" i="1"/>
  <c r="K363" i="1"/>
  <c r="J363" i="1"/>
  <c r="AR362" i="1"/>
  <c r="AP362" i="1"/>
  <c r="AN362" i="1"/>
  <c r="AM362" i="1"/>
  <c r="N362" i="1"/>
  <c r="O362" i="1" s="1"/>
  <c r="AG362" i="1" s="1"/>
  <c r="L362" i="1"/>
  <c r="K362" i="1"/>
  <c r="J362" i="1"/>
  <c r="AR361" i="1"/>
  <c r="AP361" i="1"/>
  <c r="AN361" i="1"/>
  <c r="AM361" i="1"/>
  <c r="N361" i="1"/>
  <c r="O361" i="1" s="1"/>
  <c r="AG361" i="1" s="1"/>
  <c r="L361" i="1"/>
  <c r="K361" i="1"/>
  <c r="J361" i="1"/>
  <c r="AR360" i="1"/>
  <c r="AP360" i="1"/>
  <c r="AN360" i="1"/>
  <c r="AM360" i="1"/>
  <c r="N360" i="1"/>
  <c r="O360" i="1" s="1"/>
  <c r="AG360" i="1" s="1"/>
  <c r="L360" i="1"/>
  <c r="K360" i="1"/>
  <c r="J360" i="1"/>
  <c r="AR359" i="1"/>
  <c r="AP359" i="1"/>
  <c r="AN359" i="1"/>
  <c r="AM359" i="1"/>
  <c r="N359" i="1"/>
  <c r="O359" i="1" s="1"/>
  <c r="AG359" i="1" s="1"/>
  <c r="L359" i="1"/>
  <c r="K359" i="1"/>
  <c r="J359" i="1"/>
  <c r="AR358" i="1"/>
  <c r="AP358" i="1"/>
  <c r="AN358" i="1"/>
  <c r="AM358" i="1"/>
  <c r="N358" i="1"/>
  <c r="O358" i="1" s="1"/>
  <c r="AG358" i="1" s="1"/>
  <c r="L358" i="1"/>
  <c r="K358" i="1"/>
  <c r="J358" i="1"/>
  <c r="AR357" i="1"/>
  <c r="AP357" i="1"/>
  <c r="AN357" i="1"/>
  <c r="AM357" i="1"/>
  <c r="N357" i="1"/>
  <c r="O357" i="1" s="1"/>
  <c r="AG357" i="1" s="1"/>
  <c r="L357" i="1"/>
  <c r="K357" i="1"/>
  <c r="J357" i="1"/>
  <c r="AR356" i="1"/>
  <c r="AP356" i="1"/>
  <c r="AN356" i="1"/>
  <c r="AM356" i="1"/>
  <c r="N356" i="1"/>
  <c r="O356" i="1" s="1"/>
  <c r="AG356" i="1" s="1"/>
  <c r="L356" i="1"/>
  <c r="K356" i="1"/>
  <c r="J356" i="1"/>
  <c r="AR355" i="1"/>
  <c r="AP355" i="1"/>
  <c r="AN355" i="1"/>
  <c r="AM355" i="1"/>
  <c r="L355" i="1"/>
  <c r="K355" i="1"/>
  <c r="J355" i="1"/>
  <c r="N355" i="1" s="1"/>
  <c r="O355" i="1" s="1"/>
  <c r="AR354" i="1"/>
  <c r="AP354" i="1"/>
  <c r="AN354" i="1"/>
  <c r="AM354" i="1"/>
  <c r="L354" i="1"/>
  <c r="K354" i="1"/>
  <c r="J354" i="1"/>
  <c r="N354" i="1" s="1"/>
  <c r="O354" i="1" s="1"/>
  <c r="AG354" i="1" s="1"/>
  <c r="AR353" i="1"/>
  <c r="AP353" i="1"/>
  <c r="AN353" i="1"/>
  <c r="AM353" i="1"/>
  <c r="L353" i="1"/>
  <c r="K353" i="1"/>
  <c r="J353" i="1"/>
  <c r="N353" i="1" s="1"/>
  <c r="O353" i="1" s="1"/>
  <c r="AG353" i="1" s="1"/>
  <c r="AR352" i="1"/>
  <c r="AP352" i="1"/>
  <c r="AN352" i="1"/>
  <c r="AM352" i="1"/>
  <c r="L352" i="1"/>
  <c r="K352" i="1"/>
  <c r="J352" i="1"/>
  <c r="N352" i="1" s="1"/>
  <c r="O352" i="1" s="1"/>
  <c r="AG352" i="1" s="1"/>
  <c r="AR351" i="1"/>
  <c r="AP351" i="1"/>
  <c r="AN351" i="1"/>
  <c r="AM351" i="1"/>
  <c r="L351" i="1"/>
  <c r="K351" i="1"/>
  <c r="J351" i="1"/>
  <c r="N351" i="1" s="1"/>
  <c r="O351" i="1" s="1"/>
  <c r="AG351" i="1" s="1"/>
  <c r="AR350" i="1"/>
  <c r="AP350" i="1"/>
  <c r="AN350" i="1"/>
  <c r="AM350" i="1"/>
  <c r="L350" i="1"/>
  <c r="K350" i="1"/>
  <c r="J350" i="1"/>
  <c r="N350" i="1" s="1"/>
  <c r="O350" i="1" s="1"/>
  <c r="AR349" i="1"/>
  <c r="AP349" i="1"/>
  <c r="AN349" i="1"/>
  <c r="AM349" i="1"/>
  <c r="L349" i="1"/>
  <c r="N349" i="1" s="1"/>
  <c r="O349" i="1" s="1"/>
  <c r="K349" i="1"/>
  <c r="J349" i="1"/>
  <c r="AR348" i="1"/>
  <c r="AP348" i="1"/>
  <c r="AN348" i="1"/>
  <c r="AM348" i="1"/>
  <c r="L348" i="1"/>
  <c r="N348" i="1" s="1"/>
  <c r="O348" i="1" s="1"/>
  <c r="AG348" i="1" s="1"/>
  <c r="K348" i="1"/>
  <c r="J348" i="1"/>
  <c r="AR347" i="1"/>
  <c r="AP347" i="1"/>
  <c r="AN347" i="1"/>
  <c r="AM347" i="1"/>
  <c r="N347" i="1"/>
  <c r="O347" i="1" s="1"/>
  <c r="L347" i="1"/>
  <c r="K347" i="1"/>
  <c r="J347" i="1"/>
  <c r="AR346" i="1"/>
  <c r="AP346" i="1"/>
  <c r="AN346" i="1"/>
  <c r="AM346" i="1"/>
  <c r="N346" i="1"/>
  <c r="O346" i="1" s="1"/>
  <c r="AG346" i="1" s="1"/>
  <c r="L346" i="1"/>
  <c r="K346" i="1"/>
  <c r="J346" i="1"/>
  <c r="AR345" i="1"/>
  <c r="AP345" i="1"/>
  <c r="AN345" i="1"/>
  <c r="AM345" i="1"/>
  <c r="N345" i="1"/>
  <c r="O345" i="1" s="1"/>
  <c r="AG345" i="1" s="1"/>
  <c r="L345" i="1"/>
  <c r="K345" i="1"/>
  <c r="J345" i="1"/>
  <c r="AR344" i="1"/>
  <c r="AP344" i="1"/>
  <c r="AN344" i="1"/>
  <c r="AM344" i="1"/>
  <c r="N344" i="1"/>
  <c r="O344" i="1" s="1"/>
  <c r="AG344" i="1" s="1"/>
  <c r="L344" i="1"/>
  <c r="K344" i="1"/>
  <c r="J344" i="1"/>
  <c r="AR343" i="1"/>
  <c r="AP343" i="1"/>
  <c r="AN343" i="1"/>
  <c r="AM343" i="1"/>
  <c r="L343" i="1"/>
  <c r="K343" i="1"/>
  <c r="J343" i="1"/>
  <c r="N343" i="1" s="1"/>
  <c r="O343" i="1" s="1"/>
  <c r="AR342" i="1"/>
  <c r="AP342" i="1"/>
  <c r="AN342" i="1"/>
  <c r="AM342" i="1"/>
  <c r="L342" i="1"/>
  <c r="K342" i="1"/>
  <c r="J342" i="1"/>
  <c r="N342" i="1" s="1"/>
  <c r="O342" i="1" s="1"/>
  <c r="AG342" i="1" s="1"/>
  <c r="AR341" i="1"/>
  <c r="AP341" i="1"/>
  <c r="AN341" i="1"/>
  <c r="AM341" i="1"/>
  <c r="L341" i="1"/>
  <c r="K341" i="1"/>
  <c r="J341" i="1"/>
  <c r="N341" i="1" s="1"/>
  <c r="O341" i="1" s="1"/>
  <c r="AG341" i="1" s="1"/>
  <c r="AR340" i="1"/>
  <c r="AP340" i="1"/>
  <c r="AN340" i="1"/>
  <c r="AM340" i="1"/>
  <c r="L340" i="1"/>
  <c r="K340" i="1"/>
  <c r="J340" i="1"/>
  <c r="N340" i="1" s="1"/>
  <c r="O340" i="1" s="1"/>
  <c r="AG340" i="1" s="1"/>
  <c r="AR339" i="1"/>
  <c r="AP339" i="1"/>
  <c r="AN339" i="1"/>
  <c r="AM339" i="1"/>
  <c r="L339" i="1"/>
  <c r="K339" i="1"/>
  <c r="J339" i="1"/>
  <c r="N339" i="1" s="1"/>
  <c r="O339" i="1" s="1"/>
  <c r="AG339" i="1" s="1"/>
  <c r="AR338" i="1"/>
  <c r="AP338" i="1"/>
  <c r="AN338" i="1"/>
  <c r="AM338" i="1"/>
  <c r="L338" i="1"/>
  <c r="K338" i="1"/>
  <c r="J338" i="1"/>
  <c r="N338" i="1" s="1"/>
  <c r="O338" i="1" s="1"/>
  <c r="AR337" i="1"/>
  <c r="AP337" i="1"/>
  <c r="AN337" i="1"/>
  <c r="AM337" i="1"/>
  <c r="L337" i="1"/>
  <c r="K337" i="1"/>
  <c r="J337" i="1"/>
  <c r="N337" i="1" s="1"/>
  <c r="O337" i="1" s="1"/>
  <c r="AG337" i="1" s="1"/>
  <c r="AR336" i="1"/>
  <c r="AP336" i="1"/>
  <c r="AN336" i="1"/>
  <c r="AM336" i="1"/>
  <c r="L336" i="1"/>
  <c r="K336" i="1"/>
  <c r="J336" i="1"/>
  <c r="N336" i="1" s="1"/>
  <c r="O336" i="1" s="1"/>
  <c r="AG336" i="1" s="1"/>
  <c r="AR335" i="1"/>
  <c r="AP335" i="1"/>
  <c r="AN335" i="1"/>
  <c r="AM335" i="1"/>
  <c r="L335" i="1"/>
  <c r="K335" i="1"/>
  <c r="J335" i="1"/>
  <c r="N335" i="1" s="1"/>
  <c r="O335" i="1" s="1"/>
  <c r="AG335" i="1" s="1"/>
  <c r="AR334" i="1"/>
  <c r="AP334" i="1"/>
  <c r="AN334" i="1"/>
  <c r="AM334" i="1"/>
  <c r="L334" i="1"/>
  <c r="K334" i="1"/>
  <c r="J334" i="1"/>
  <c r="N334" i="1" s="1"/>
  <c r="O334" i="1" s="1"/>
  <c r="AG334" i="1" s="1"/>
  <c r="AR333" i="1"/>
  <c r="AP333" i="1"/>
  <c r="AN333" i="1"/>
  <c r="AM333" i="1"/>
  <c r="L333" i="1"/>
  <c r="K333" i="1"/>
  <c r="J333" i="1"/>
  <c r="N333" i="1" s="1"/>
  <c r="O333" i="1" s="1"/>
  <c r="AG333" i="1" s="1"/>
  <c r="AR332" i="1"/>
  <c r="AP332" i="1"/>
  <c r="AN332" i="1"/>
  <c r="AM332" i="1"/>
  <c r="L332" i="1"/>
  <c r="K332" i="1"/>
  <c r="J332" i="1"/>
  <c r="N332" i="1" s="1"/>
  <c r="O332" i="1" s="1"/>
  <c r="AG332" i="1" s="1"/>
  <c r="AR331" i="1"/>
  <c r="AP331" i="1"/>
  <c r="AN331" i="1"/>
  <c r="AM331" i="1"/>
  <c r="L331" i="1"/>
  <c r="K331" i="1"/>
  <c r="J331" i="1"/>
  <c r="N331" i="1" s="1"/>
  <c r="O331" i="1" s="1"/>
  <c r="AG331" i="1" s="1"/>
  <c r="AR330" i="1"/>
  <c r="AP330" i="1"/>
  <c r="AN330" i="1"/>
  <c r="AM330" i="1"/>
  <c r="L330" i="1"/>
  <c r="K330" i="1"/>
  <c r="J330" i="1"/>
  <c r="N330" i="1" s="1"/>
  <c r="O330" i="1" s="1"/>
  <c r="AG330" i="1" s="1"/>
  <c r="AR329" i="1"/>
  <c r="AP329" i="1"/>
  <c r="AN329" i="1"/>
  <c r="AM329" i="1"/>
  <c r="L329" i="1"/>
  <c r="K329" i="1"/>
  <c r="J329" i="1"/>
  <c r="N329" i="1" s="1"/>
  <c r="O329" i="1" s="1"/>
  <c r="AG329" i="1" s="1"/>
  <c r="AR328" i="1"/>
  <c r="AP328" i="1"/>
  <c r="AN328" i="1"/>
  <c r="AM328" i="1"/>
  <c r="L328" i="1"/>
  <c r="K328" i="1"/>
  <c r="J328" i="1"/>
  <c r="N328" i="1" s="1"/>
  <c r="O328" i="1" s="1"/>
  <c r="AG328" i="1" s="1"/>
  <c r="AR327" i="1"/>
  <c r="AP327" i="1"/>
  <c r="AN327" i="1"/>
  <c r="AM327" i="1"/>
  <c r="L327" i="1"/>
  <c r="K327" i="1"/>
  <c r="J327" i="1"/>
  <c r="N327" i="1" s="1"/>
  <c r="O327" i="1" s="1"/>
  <c r="AG327" i="1" s="1"/>
  <c r="AR326" i="1"/>
  <c r="AP326" i="1"/>
  <c r="AN326" i="1"/>
  <c r="AM326" i="1"/>
  <c r="L326" i="1"/>
  <c r="K326" i="1"/>
  <c r="J326" i="1"/>
  <c r="N326" i="1" s="1"/>
  <c r="O326" i="1" s="1"/>
  <c r="AG326" i="1" s="1"/>
  <c r="AR325" i="1"/>
  <c r="AP325" i="1"/>
  <c r="AN325" i="1"/>
  <c r="AM325" i="1"/>
  <c r="L325" i="1"/>
  <c r="K325" i="1"/>
  <c r="J325" i="1"/>
  <c r="N325" i="1" s="1"/>
  <c r="O325" i="1" s="1"/>
  <c r="AG325" i="1" s="1"/>
  <c r="AR324" i="1"/>
  <c r="AP324" i="1"/>
  <c r="AN324" i="1"/>
  <c r="AM324" i="1"/>
  <c r="L324" i="1"/>
  <c r="K324" i="1"/>
  <c r="J324" i="1"/>
  <c r="N324" i="1" s="1"/>
  <c r="O324" i="1" s="1"/>
  <c r="AG324" i="1" s="1"/>
  <c r="AR323" i="1"/>
  <c r="AP323" i="1"/>
  <c r="AN323" i="1"/>
  <c r="AM323" i="1"/>
  <c r="L323" i="1"/>
  <c r="K323" i="1"/>
  <c r="J323" i="1"/>
  <c r="N323" i="1" s="1"/>
  <c r="O323" i="1" s="1"/>
  <c r="AG323" i="1" s="1"/>
  <c r="AR322" i="1"/>
  <c r="AP322" i="1"/>
  <c r="AN322" i="1"/>
  <c r="AM322" i="1"/>
  <c r="L322" i="1"/>
  <c r="K322" i="1"/>
  <c r="J322" i="1"/>
  <c r="N322" i="1" s="1"/>
  <c r="O322" i="1" s="1"/>
  <c r="AG322" i="1" s="1"/>
  <c r="AR321" i="1"/>
  <c r="AP321" i="1"/>
  <c r="AN321" i="1"/>
  <c r="AM321" i="1"/>
  <c r="L321" i="1"/>
  <c r="K321" i="1"/>
  <c r="J321" i="1"/>
  <c r="N321" i="1" s="1"/>
  <c r="O321" i="1" s="1"/>
  <c r="AG321" i="1" s="1"/>
  <c r="AR320" i="1"/>
  <c r="AP320" i="1"/>
  <c r="AN320" i="1"/>
  <c r="AM320" i="1"/>
  <c r="L320" i="1"/>
  <c r="K320" i="1"/>
  <c r="J320" i="1"/>
  <c r="N320" i="1" s="1"/>
  <c r="O320" i="1" s="1"/>
  <c r="AG320" i="1" s="1"/>
  <c r="AR319" i="1"/>
  <c r="AP319" i="1"/>
  <c r="AN319" i="1"/>
  <c r="AM319" i="1"/>
  <c r="L319" i="1"/>
  <c r="K319" i="1"/>
  <c r="J319" i="1"/>
  <c r="N319" i="1" s="1"/>
  <c r="O319" i="1" s="1"/>
  <c r="AG319" i="1" s="1"/>
  <c r="AR318" i="1"/>
  <c r="AP318" i="1"/>
  <c r="AN318" i="1"/>
  <c r="AM318" i="1"/>
  <c r="L318" i="1"/>
  <c r="K318" i="1"/>
  <c r="J318" i="1"/>
  <c r="N318" i="1" s="1"/>
  <c r="O318" i="1" s="1"/>
  <c r="AG318" i="1" s="1"/>
  <c r="AR317" i="1"/>
  <c r="AP317" i="1"/>
  <c r="AN317" i="1"/>
  <c r="AM317" i="1"/>
  <c r="L317" i="1"/>
  <c r="K317" i="1"/>
  <c r="J317" i="1"/>
  <c r="N317" i="1" s="1"/>
  <c r="O317" i="1" s="1"/>
  <c r="AG317" i="1" s="1"/>
  <c r="AR316" i="1"/>
  <c r="AP316" i="1"/>
  <c r="AN316" i="1"/>
  <c r="AM316" i="1"/>
  <c r="L316" i="1"/>
  <c r="K316" i="1"/>
  <c r="J316" i="1"/>
  <c r="N316" i="1" s="1"/>
  <c r="O316" i="1" s="1"/>
  <c r="AG316" i="1" s="1"/>
  <c r="AR315" i="1"/>
  <c r="AP315" i="1"/>
  <c r="AN315" i="1"/>
  <c r="AM315" i="1"/>
  <c r="L315" i="1"/>
  <c r="K315" i="1"/>
  <c r="J315" i="1"/>
  <c r="N315" i="1" s="1"/>
  <c r="O315" i="1" s="1"/>
  <c r="AG315" i="1" s="1"/>
  <c r="AR314" i="1"/>
  <c r="AP314" i="1"/>
  <c r="AN314" i="1"/>
  <c r="AM314" i="1"/>
  <c r="L314" i="1"/>
  <c r="K314" i="1"/>
  <c r="J314" i="1"/>
  <c r="N314" i="1" s="1"/>
  <c r="O314" i="1" s="1"/>
  <c r="AG314" i="1" s="1"/>
  <c r="AR313" i="1"/>
  <c r="AP313" i="1"/>
  <c r="AN313" i="1"/>
  <c r="AM313" i="1"/>
  <c r="L313" i="1"/>
  <c r="K313" i="1"/>
  <c r="J313" i="1"/>
  <c r="N313" i="1" s="1"/>
  <c r="O313" i="1" s="1"/>
  <c r="AG313" i="1" s="1"/>
  <c r="AR312" i="1"/>
  <c r="AP312" i="1"/>
  <c r="AN312" i="1"/>
  <c r="AM312" i="1"/>
  <c r="L312" i="1"/>
  <c r="K312" i="1"/>
  <c r="J312" i="1"/>
  <c r="N312" i="1" s="1"/>
  <c r="O312" i="1" s="1"/>
  <c r="AG312" i="1" s="1"/>
  <c r="AR311" i="1"/>
  <c r="AP311" i="1"/>
  <c r="AN311" i="1"/>
  <c r="AM311" i="1"/>
  <c r="L311" i="1"/>
  <c r="K311" i="1"/>
  <c r="J311" i="1"/>
  <c r="N311" i="1" s="1"/>
  <c r="O311" i="1" s="1"/>
  <c r="AG311" i="1" s="1"/>
  <c r="AR310" i="1"/>
  <c r="AP310" i="1"/>
  <c r="AN310" i="1"/>
  <c r="AM310" i="1"/>
  <c r="L310" i="1"/>
  <c r="K310" i="1"/>
  <c r="J310" i="1"/>
  <c r="N310" i="1" s="1"/>
  <c r="O310" i="1" s="1"/>
  <c r="AG310" i="1" s="1"/>
  <c r="AR309" i="1"/>
  <c r="AP309" i="1"/>
  <c r="AN309" i="1"/>
  <c r="AM309" i="1"/>
  <c r="L309" i="1"/>
  <c r="K309" i="1"/>
  <c r="J309" i="1"/>
  <c r="N309" i="1" s="1"/>
  <c r="O309" i="1" s="1"/>
  <c r="AG309" i="1" s="1"/>
  <c r="AR308" i="1"/>
  <c r="AP308" i="1"/>
  <c r="AN308" i="1"/>
  <c r="AM308" i="1"/>
  <c r="L308" i="1"/>
  <c r="K308" i="1"/>
  <c r="J308" i="1"/>
  <c r="N308" i="1" s="1"/>
  <c r="O308" i="1" s="1"/>
  <c r="AG308" i="1" s="1"/>
  <c r="AR307" i="1"/>
  <c r="AP307" i="1"/>
  <c r="AN307" i="1"/>
  <c r="AM307" i="1"/>
  <c r="L307" i="1"/>
  <c r="K307" i="1"/>
  <c r="J307" i="1"/>
  <c r="N307" i="1" s="1"/>
  <c r="O307" i="1" s="1"/>
  <c r="AG307" i="1" s="1"/>
  <c r="AR306" i="1"/>
  <c r="AP306" i="1"/>
  <c r="AN306" i="1"/>
  <c r="AM306" i="1"/>
  <c r="L306" i="1"/>
  <c r="K306" i="1"/>
  <c r="J306" i="1"/>
  <c r="N306" i="1" s="1"/>
  <c r="O306" i="1" s="1"/>
  <c r="AG306" i="1" s="1"/>
  <c r="AR305" i="1"/>
  <c r="AP305" i="1"/>
  <c r="AN305" i="1"/>
  <c r="AM305" i="1"/>
  <c r="L305" i="1"/>
  <c r="K305" i="1"/>
  <c r="J305" i="1"/>
  <c r="N305" i="1" s="1"/>
  <c r="O305" i="1" s="1"/>
  <c r="AG305" i="1" s="1"/>
  <c r="AR304" i="1"/>
  <c r="AP304" i="1"/>
  <c r="AN304" i="1"/>
  <c r="AM304" i="1"/>
  <c r="L304" i="1"/>
  <c r="K304" i="1"/>
  <c r="J304" i="1"/>
  <c r="N304" i="1" s="1"/>
  <c r="O304" i="1" s="1"/>
  <c r="AG304" i="1" s="1"/>
  <c r="AR303" i="1"/>
  <c r="AP303" i="1"/>
  <c r="AN303" i="1"/>
  <c r="AM303" i="1"/>
  <c r="L303" i="1"/>
  <c r="K303" i="1"/>
  <c r="J303" i="1"/>
  <c r="N303" i="1" s="1"/>
  <c r="O303" i="1" s="1"/>
  <c r="AG303" i="1" s="1"/>
  <c r="AR302" i="1"/>
  <c r="AP302" i="1"/>
  <c r="AN302" i="1"/>
  <c r="AM302" i="1"/>
  <c r="L302" i="1"/>
  <c r="K302" i="1"/>
  <c r="J302" i="1"/>
  <c r="N302" i="1" s="1"/>
  <c r="O302" i="1" s="1"/>
  <c r="AG302" i="1" s="1"/>
  <c r="AR301" i="1"/>
  <c r="AP301" i="1"/>
  <c r="AN301" i="1"/>
  <c r="AM301" i="1"/>
  <c r="L301" i="1"/>
  <c r="K301" i="1"/>
  <c r="J301" i="1"/>
  <c r="N301" i="1" s="1"/>
  <c r="O301" i="1" s="1"/>
  <c r="AG301" i="1" s="1"/>
  <c r="AR300" i="1"/>
  <c r="AP300" i="1"/>
  <c r="AN300" i="1"/>
  <c r="AM300" i="1"/>
  <c r="L300" i="1"/>
  <c r="K300" i="1"/>
  <c r="J300" i="1"/>
  <c r="N300" i="1" s="1"/>
  <c r="O300" i="1" s="1"/>
  <c r="AG300" i="1" s="1"/>
  <c r="AR299" i="1"/>
  <c r="AP299" i="1"/>
  <c r="AN299" i="1"/>
  <c r="AM299" i="1"/>
  <c r="L299" i="1"/>
  <c r="K299" i="1"/>
  <c r="N299" i="1" s="1"/>
  <c r="O299" i="1" s="1"/>
  <c r="AG299" i="1" s="1"/>
  <c r="J299" i="1"/>
  <c r="AR298" i="1"/>
  <c r="AP298" i="1"/>
  <c r="AN298" i="1"/>
  <c r="AM298" i="1"/>
  <c r="L298" i="1"/>
  <c r="K298" i="1"/>
  <c r="N298" i="1" s="1"/>
  <c r="O298" i="1" s="1"/>
  <c r="AG298" i="1" s="1"/>
  <c r="J298" i="1"/>
  <c r="AR297" i="1"/>
  <c r="AP297" i="1"/>
  <c r="AN297" i="1"/>
  <c r="AM297" i="1"/>
  <c r="L297" i="1"/>
  <c r="K297" i="1"/>
  <c r="N297" i="1" s="1"/>
  <c r="O297" i="1" s="1"/>
  <c r="AG297" i="1" s="1"/>
  <c r="J297" i="1"/>
  <c r="AR296" i="1"/>
  <c r="AP296" i="1"/>
  <c r="AN296" i="1"/>
  <c r="AM296" i="1"/>
  <c r="L296" i="1"/>
  <c r="K296" i="1"/>
  <c r="N296" i="1" s="1"/>
  <c r="O296" i="1" s="1"/>
  <c r="AG296" i="1" s="1"/>
  <c r="J296" i="1"/>
  <c r="AR295" i="1"/>
  <c r="AP295" i="1"/>
  <c r="AN295" i="1"/>
  <c r="AM295" i="1"/>
  <c r="L295" i="1"/>
  <c r="K295" i="1"/>
  <c r="N295" i="1" s="1"/>
  <c r="O295" i="1" s="1"/>
  <c r="AG295" i="1" s="1"/>
  <c r="J295" i="1"/>
  <c r="AR294" i="1"/>
  <c r="AP294" i="1"/>
  <c r="AN294" i="1"/>
  <c r="AM294" i="1"/>
  <c r="L294" i="1"/>
  <c r="K294" i="1"/>
  <c r="N294" i="1" s="1"/>
  <c r="O294" i="1" s="1"/>
  <c r="AG294" i="1" s="1"/>
  <c r="J294" i="1"/>
  <c r="AR293" i="1"/>
  <c r="AP293" i="1"/>
  <c r="AN293" i="1"/>
  <c r="AM293" i="1"/>
  <c r="L293" i="1"/>
  <c r="K293" i="1"/>
  <c r="J293" i="1"/>
  <c r="N293" i="1" s="1"/>
  <c r="O293" i="1" s="1"/>
  <c r="AR292" i="1"/>
  <c r="AP292" i="1"/>
  <c r="AN292" i="1"/>
  <c r="AM292" i="1"/>
  <c r="L292" i="1"/>
  <c r="K292" i="1"/>
  <c r="J292" i="1"/>
  <c r="N292" i="1" s="1"/>
  <c r="O292" i="1" s="1"/>
  <c r="AG292" i="1" s="1"/>
  <c r="AR291" i="1"/>
  <c r="AP291" i="1"/>
  <c r="AN291" i="1"/>
  <c r="AM291" i="1"/>
  <c r="L291" i="1"/>
  <c r="K291" i="1"/>
  <c r="J291" i="1"/>
  <c r="N291" i="1" s="1"/>
  <c r="O291" i="1" s="1"/>
  <c r="AG291" i="1" s="1"/>
  <c r="AR290" i="1"/>
  <c r="AP290" i="1"/>
  <c r="AN290" i="1"/>
  <c r="AM290" i="1"/>
  <c r="L290" i="1"/>
  <c r="K290" i="1"/>
  <c r="J290" i="1"/>
  <c r="N290" i="1" s="1"/>
  <c r="O290" i="1" s="1"/>
  <c r="AG290" i="1" s="1"/>
  <c r="AR289" i="1"/>
  <c r="AP289" i="1"/>
  <c r="AN289" i="1"/>
  <c r="AM289" i="1"/>
  <c r="N289" i="1"/>
  <c r="O289" i="1" s="1"/>
  <c r="L289" i="1"/>
  <c r="K289" i="1"/>
  <c r="J289" i="1"/>
  <c r="AR288" i="1"/>
  <c r="AP288" i="1"/>
  <c r="AN288" i="1"/>
  <c r="AM288" i="1"/>
  <c r="N288" i="1"/>
  <c r="O288" i="1" s="1"/>
  <c r="AG288" i="1" s="1"/>
  <c r="L288" i="1"/>
  <c r="K288" i="1"/>
  <c r="J288" i="1"/>
  <c r="AR287" i="1"/>
  <c r="AP287" i="1"/>
  <c r="AN287" i="1"/>
  <c r="AM287" i="1"/>
  <c r="L287" i="1"/>
  <c r="K287" i="1"/>
  <c r="J287" i="1"/>
  <c r="N287" i="1" s="1"/>
  <c r="O287" i="1" s="1"/>
  <c r="AR286" i="1"/>
  <c r="AP286" i="1"/>
  <c r="AN286" i="1"/>
  <c r="AM286" i="1"/>
  <c r="L286" i="1"/>
  <c r="K286" i="1"/>
  <c r="J286" i="1"/>
  <c r="N286" i="1" s="1"/>
  <c r="O286" i="1" s="1"/>
  <c r="AG286" i="1" s="1"/>
  <c r="AR285" i="1"/>
  <c r="AP285" i="1"/>
  <c r="AN285" i="1"/>
  <c r="AM285" i="1"/>
  <c r="L285" i="1"/>
  <c r="K285" i="1"/>
  <c r="J285" i="1"/>
  <c r="N285" i="1" s="1"/>
  <c r="O285" i="1" s="1"/>
  <c r="AG285" i="1" s="1"/>
  <c r="AR284" i="1"/>
  <c r="AP284" i="1"/>
  <c r="AN284" i="1"/>
  <c r="AM284" i="1"/>
  <c r="L284" i="1"/>
  <c r="K284" i="1"/>
  <c r="N284" i="1" s="1"/>
  <c r="O284" i="1" s="1"/>
  <c r="J284" i="1"/>
  <c r="AR283" i="1"/>
  <c r="AP283" i="1"/>
  <c r="AN283" i="1"/>
  <c r="AM283" i="1"/>
  <c r="L283" i="1"/>
  <c r="K283" i="1"/>
  <c r="J283" i="1"/>
  <c r="N283" i="1" s="1"/>
  <c r="O283" i="1" s="1"/>
  <c r="AR282" i="1"/>
  <c r="AP282" i="1"/>
  <c r="AN282" i="1"/>
  <c r="AM282" i="1"/>
  <c r="L282" i="1"/>
  <c r="K282" i="1"/>
  <c r="J282" i="1"/>
  <c r="N282" i="1" s="1"/>
  <c r="O282" i="1" s="1"/>
  <c r="AG282" i="1" s="1"/>
  <c r="AR281" i="1"/>
  <c r="AP281" i="1"/>
  <c r="AN281" i="1"/>
  <c r="AM281" i="1"/>
  <c r="N281" i="1"/>
  <c r="O281" i="1" s="1"/>
  <c r="L281" i="1"/>
  <c r="K281" i="1"/>
  <c r="J281" i="1"/>
  <c r="AR280" i="1"/>
  <c r="AP280" i="1"/>
  <c r="AN280" i="1"/>
  <c r="AM280" i="1"/>
  <c r="N280" i="1"/>
  <c r="O280" i="1" s="1"/>
  <c r="AG280" i="1" s="1"/>
  <c r="L280" i="1"/>
  <c r="K280" i="1"/>
  <c r="J280" i="1"/>
  <c r="AR279" i="1"/>
  <c r="AP279" i="1"/>
  <c r="AN279" i="1"/>
  <c r="AM279" i="1"/>
  <c r="N279" i="1"/>
  <c r="O279" i="1" s="1"/>
  <c r="AG279" i="1" s="1"/>
  <c r="L279" i="1"/>
  <c r="K279" i="1"/>
  <c r="J279" i="1"/>
  <c r="AR278" i="1"/>
  <c r="AP278" i="1"/>
  <c r="AN278" i="1"/>
  <c r="AM278" i="1"/>
  <c r="N278" i="1"/>
  <c r="O278" i="1" s="1"/>
  <c r="AG278" i="1" s="1"/>
  <c r="L278" i="1"/>
  <c r="K278" i="1"/>
  <c r="J278" i="1"/>
  <c r="AR277" i="1"/>
  <c r="AP277" i="1"/>
  <c r="AN277" i="1"/>
  <c r="AM277" i="1"/>
  <c r="L277" i="1"/>
  <c r="K277" i="1"/>
  <c r="J277" i="1"/>
  <c r="N277" i="1" s="1"/>
  <c r="O277" i="1" s="1"/>
  <c r="AR276" i="1"/>
  <c r="AP276" i="1"/>
  <c r="AN276" i="1"/>
  <c r="AM276" i="1"/>
  <c r="L276" i="1"/>
  <c r="K276" i="1"/>
  <c r="N276" i="1" s="1"/>
  <c r="O276" i="1" s="1"/>
  <c r="J276" i="1"/>
  <c r="AR275" i="1"/>
  <c r="AP275" i="1"/>
  <c r="AN275" i="1"/>
  <c r="AM275" i="1"/>
  <c r="L275" i="1"/>
  <c r="K275" i="1"/>
  <c r="N275" i="1" s="1"/>
  <c r="O275" i="1" s="1"/>
  <c r="AG275" i="1" s="1"/>
  <c r="J275" i="1"/>
  <c r="AR274" i="1"/>
  <c r="AP274" i="1"/>
  <c r="AN274" i="1"/>
  <c r="AM274" i="1"/>
  <c r="L274" i="1"/>
  <c r="K274" i="1"/>
  <c r="N274" i="1" s="1"/>
  <c r="O274" i="1" s="1"/>
  <c r="AG274" i="1" s="1"/>
  <c r="J274" i="1"/>
  <c r="AR273" i="1"/>
  <c r="AP273" i="1"/>
  <c r="AN273" i="1"/>
  <c r="AM273" i="1"/>
  <c r="L273" i="1"/>
  <c r="K273" i="1"/>
  <c r="N273" i="1" s="1"/>
  <c r="O273" i="1" s="1"/>
  <c r="AG273" i="1" s="1"/>
  <c r="J273" i="1"/>
  <c r="AR272" i="1"/>
  <c r="AP272" i="1"/>
  <c r="AN272" i="1"/>
  <c r="AM272" i="1"/>
  <c r="L272" i="1"/>
  <c r="K272" i="1"/>
  <c r="N272" i="1" s="1"/>
  <c r="O272" i="1" s="1"/>
  <c r="AG272" i="1" s="1"/>
  <c r="J272" i="1"/>
  <c r="AR271" i="1"/>
  <c r="AP271" i="1"/>
  <c r="AN271" i="1"/>
  <c r="AM271" i="1"/>
  <c r="L271" i="1"/>
  <c r="K271" i="1"/>
  <c r="N271" i="1" s="1"/>
  <c r="O271" i="1" s="1"/>
  <c r="AG271" i="1" s="1"/>
  <c r="J271" i="1"/>
  <c r="AR270" i="1"/>
  <c r="AP270" i="1"/>
  <c r="AN270" i="1"/>
  <c r="AM270" i="1"/>
  <c r="L270" i="1"/>
  <c r="K270" i="1"/>
  <c r="N270" i="1" s="1"/>
  <c r="O270" i="1" s="1"/>
  <c r="AG270" i="1" s="1"/>
  <c r="J270" i="1"/>
  <c r="AR269" i="1"/>
  <c r="AP269" i="1"/>
  <c r="AN269" i="1"/>
  <c r="AM269" i="1"/>
  <c r="L269" i="1"/>
  <c r="K269" i="1"/>
  <c r="N269" i="1" s="1"/>
  <c r="O269" i="1" s="1"/>
  <c r="AG269" i="1" s="1"/>
  <c r="J269" i="1"/>
  <c r="AR268" i="1"/>
  <c r="AP268" i="1"/>
  <c r="AN268" i="1"/>
  <c r="AM268" i="1"/>
  <c r="L268" i="1"/>
  <c r="K268" i="1"/>
  <c r="J268" i="1"/>
  <c r="N268" i="1" s="1"/>
  <c r="O268" i="1" s="1"/>
  <c r="AR267" i="1"/>
  <c r="AP267" i="1"/>
  <c r="AN267" i="1"/>
  <c r="AM267" i="1"/>
  <c r="L267" i="1"/>
  <c r="K267" i="1"/>
  <c r="J267" i="1"/>
  <c r="N267" i="1" s="1"/>
  <c r="O267" i="1" s="1"/>
  <c r="AG267" i="1" s="1"/>
  <c r="AR266" i="1"/>
  <c r="AP266" i="1"/>
  <c r="AN266" i="1"/>
  <c r="AM266" i="1"/>
  <c r="L266" i="1"/>
  <c r="K266" i="1"/>
  <c r="J266" i="1"/>
  <c r="N266" i="1" s="1"/>
  <c r="O266" i="1" s="1"/>
  <c r="AG266" i="1" s="1"/>
  <c r="AR265" i="1"/>
  <c r="AP265" i="1"/>
  <c r="AN265" i="1"/>
  <c r="AM265" i="1"/>
  <c r="L265" i="1"/>
  <c r="K265" i="1"/>
  <c r="J265" i="1"/>
  <c r="N265" i="1" s="1"/>
  <c r="O265" i="1" s="1"/>
  <c r="AG265" i="1" s="1"/>
  <c r="AR264" i="1"/>
  <c r="AP264" i="1"/>
  <c r="AN264" i="1"/>
  <c r="AM264" i="1"/>
  <c r="L264" i="1"/>
  <c r="K264" i="1"/>
  <c r="J264" i="1"/>
  <c r="N264" i="1" s="1"/>
  <c r="O264" i="1" s="1"/>
  <c r="AG264" i="1" s="1"/>
  <c r="AR263" i="1"/>
  <c r="AP263" i="1"/>
  <c r="AN263" i="1"/>
  <c r="AM263" i="1"/>
  <c r="L263" i="1"/>
  <c r="K263" i="1"/>
  <c r="J263" i="1"/>
  <c r="N263" i="1" s="1"/>
  <c r="O263" i="1" s="1"/>
  <c r="AG263" i="1" s="1"/>
  <c r="AR262" i="1"/>
  <c r="AP262" i="1"/>
  <c r="AN262" i="1"/>
  <c r="AM262" i="1"/>
  <c r="L262" i="1"/>
  <c r="K262" i="1"/>
  <c r="J262" i="1"/>
  <c r="N262" i="1" s="1"/>
  <c r="O262" i="1" s="1"/>
  <c r="AG262" i="1" s="1"/>
  <c r="AR261" i="1"/>
  <c r="AP261" i="1"/>
  <c r="AN261" i="1"/>
  <c r="AM261" i="1"/>
  <c r="L261" i="1"/>
  <c r="K261" i="1"/>
  <c r="J261" i="1"/>
  <c r="N261" i="1" s="1"/>
  <c r="O261" i="1" s="1"/>
  <c r="AG261" i="1" s="1"/>
  <c r="AR260" i="1"/>
  <c r="AP260" i="1"/>
  <c r="AN260" i="1"/>
  <c r="AM260" i="1"/>
  <c r="L260" i="1"/>
  <c r="K260" i="1"/>
  <c r="J260" i="1"/>
  <c r="N260" i="1" s="1"/>
  <c r="O260" i="1" s="1"/>
  <c r="AG260" i="1" s="1"/>
  <c r="AR259" i="1"/>
  <c r="AP259" i="1"/>
  <c r="AN259" i="1"/>
  <c r="AM259" i="1"/>
  <c r="L259" i="1"/>
  <c r="K259" i="1"/>
  <c r="J259" i="1"/>
  <c r="N259" i="1" s="1"/>
  <c r="O259" i="1" s="1"/>
  <c r="AG259" i="1" s="1"/>
  <c r="AR258" i="1"/>
  <c r="AP258" i="1"/>
  <c r="AN258" i="1"/>
  <c r="AM258" i="1"/>
  <c r="N258" i="1"/>
  <c r="O258" i="1" s="1"/>
  <c r="L258" i="1"/>
  <c r="K258" i="1"/>
  <c r="J258" i="1"/>
  <c r="AR257" i="1"/>
  <c r="AP257" i="1"/>
  <c r="AN257" i="1"/>
  <c r="AM257" i="1"/>
  <c r="N257" i="1"/>
  <c r="O257" i="1" s="1"/>
  <c r="AG257" i="1" s="1"/>
  <c r="L257" i="1"/>
  <c r="K257" i="1"/>
  <c r="J257" i="1"/>
  <c r="AR256" i="1"/>
  <c r="AP256" i="1"/>
  <c r="AN256" i="1"/>
  <c r="AM256" i="1"/>
  <c r="N256" i="1"/>
  <c r="O256" i="1" s="1"/>
  <c r="AG256" i="1" s="1"/>
  <c r="L256" i="1"/>
  <c r="K256" i="1"/>
  <c r="J256" i="1"/>
  <c r="AR255" i="1"/>
  <c r="AP255" i="1"/>
  <c r="AN255" i="1"/>
  <c r="AM255" i="1"/>
  <c r="N255" i="1"/>
  <c r="O255" i="1" s="1"/>
  <c r="AG255" i="1" s="1"/>
  <c r="L255" i="1"/>
  <c r="K255" i="1"/>
  <c r="J255" i="1"/>
  <c r="AR254" i="1"/>
  <c r="AP254" i="1"/>
  <c r="AN254" i="1"/>
  <c r="AM254" i="1"/>
  <c r="N254" i="1"/>
  <c r="O254" i="1" s="1"/>
  <c r="AG254" i="1" s="1"/>
  <c r="L254" i="1"/>
  <c r="K254" i="1"/>
  <c r="J254" i="1"/>
  <c r="AR253" i="1"/>
  <c r="AP253" i="1"/>
  <c r="AN253" i="1"/>
  <c r="AM253" i="1"/>
  <c r="N253" i="1"/>
  <c r="O253" i="1" s="1"/>
  <c r="AG253" i="1" s="1"/>
  <c r="L253" i="1"/>
  <c r="K253" i="1"/>
  <c r="J253" i="1"/>
  <c r="AR252" i="1"/>
  <c r="AP252" i="1"/>
  <c r="AN252" i="1"/>
  <c r="AM252" i="1"/>
  <c r="N252" i="1"/>
  <c r="O252" i="1" s="1"/>
  <c r="AG252" i="1" s="1"/>
  <c r="L252" i="1"/>
  <c r="K252" i="1"/>
  <c r="J252" i="1"/>
  <c r="AR251" i="1"/>
  <c r="AP251" i="1"/>
  <c r="AN251" i="1"/>
  <c r="AM251" i="1"/>
  <c r="N251" i="1"/>
  <c r="O251" i="1" s="1"/>
  <c r="AG251" i="1" s="1"/>
  <c r="L251" i="1"/>
  <c r="K251" i="1"/>
  <c r="J251" i="1"/>
  <c r="AR250" i="1"/>
  <c r="AP250" i="1"/>
  <c r="AN250" i="1"/>
  <c r="AM250" i="1"/>
  <c r="N250" i="1"/>
  <c r="O250" i="1" s="1"/>
  <c r="AG250" i="1" s="1"/>
  <c r="L250" i="1"/>
  <c r="K250" i="1"/>
  <c r="J250" i="1"/>
  <c r="AR249" i="1"/>
  <c r="AP249" i="1"/>
  <c r="AN249" i="1"/>
  <c r="AM249" i="1"/>
  <c r="N249" i="1"/>
  <c r="O249" i="1" s="1"/>
  <c r="AG249" i="1" s="1"/>
  <c r="L249" i="1"/>
  <c r="K249" i="1"/>
  <c r="J249" i="1"/>
  <c r="AR248" i="1"/>
  <c r="AP248" i="1"/>
  <c r="AN248" i="1"/>
  <c r="AM248" i="1"/>
  <c r="N248" i="1"/>
  <c r="O248" i="1" s="1"/>
  <c r="AG248" i="1" s="1"/>
  <c r="L248" i="1"/>
  <c r="K248" i="1"/>
  <c r="J248" i="1"/>
  <c r="AR247" i="1"/>
  <c r="AP247" i="1"/>
  <c r="AN247" i="1"/>
  <c r="AM247" i="1"/>
  <c r="N247" i="1"/>
  <c r="O247" i="1" s="1"/>
  <c r="AG247" i="1" s="1"/>
  <c r="L247" i="1"/>
  <c r="K247" i="1"/>
  <c r="J247" i="1"/>
  <c r="AR246" i="1"/>
  <c r="AP246" i="1"/>
  <c r="AN246" i="1"/>
  <c r="AM246" i="1"/>
  <c r="N246" i="1"/>
  <c r="O246" i="1" s="1"/>
  <c r="AG246" i="1" s="1"/>
  <c r="L246" i="1"/>
  <c r="K246" i="1"/>
  <c r="J246" i="1"/>
  <c r="AR245" i="1"/>
  <c r="AP245" i="1"/>
  <c r="AN245" i="1"/>
  <c r="AM245" i="1"/>
  <c r="L245" i="1"/>
  <c r="K245" i="1"/>
  <c r="J245" i="1"/>
  <c r="N245" i="1" s="1"/>
  <c r="O245" i="1" s="1"/>
  <c r="AR244" i="1"/>
  <c r="AP244" i="1"/>
  <c r="AN244" i="1"/>
  <c r="AM244" i="1"/>
  <c r="L244" i="1"/>
  <c r="K244" i="1"/>
  <c r="J244" i="1"/>
  <c r="N244" i="1" s="1"/>
  <c r="O244" i="1" s="1"/>
  <c r="AG244" i="1" s="1"/>
  <c r="AR243" i="1"/>
  <c r="AP243" i="1"/>
  <c r="AN243" i="1"/>
  <c r="AM243" i="1"/>
  <c r="L243" i="1"/>
  <c r="K243" i="1"/>
  <c r="N243" i="1" s="1"/>
  <c r="O243" i="1" s="1"/>
  <c r="J243" i="1"/>
  <c r="AR242" i="1"/>
  <c r="AP242" i="1"/>
  <c r="AN242" i="1"/>
  <c r="AM242" i="1"/>
  <c r="L242" i="1"/>
  <c r="K242" i="1"/>
  <c r="J242" i="1"/>
  <c r="N242" i="1" s="1"/>
  <c r="O242" i="1" s="1"/>
  <c r="AR241" i="1"/>
  <c r="AP241" i="1"/>
  <c r="AN241" i="1"/>
  <c r="AM241" i="1"/>
  <c r="L241" i="1"/>
  <c r="K241" i="1"/>
  <c r="J241" i="1"/>
  <c r="N241" i="1" s="1"/>
  <c r="O241" i="1" s="1"/>
  <c r="AG241" i="1" s="1"/>
  <c r="AR240" i="1"/>
  <c r="AP240" i="1"/>
  <c r="AN240" i="1"/>
  <c r="AM240" i="1"/>
  <c r="L240" i="1"/>
  <c r="K240" i="1"/>
  <c r="J240" i="1"/>
  <c r="N240" i="1" s="1"/>
  <c r="O240" i="1" s="1"/>
  <c r="AG240" i="1" s="1"/>
  <c r="AR239" i="1"/>
  <c r="AP239" i="1"/>
  <c r="AN239" i="1"/>
  <c r="AM239" i="1"/>
  <c r="N239" i="1"/>
  <c r="O239" i="1" s="1"/>
  <c r="L239" i="1"/>
  <c r="K239" i="1"/>
  <c r="J239" i="1"/>
  <c r="AR238" i="1"/>
  <c r="AP238" i="1"/>
  <c r="AN238" i="1"/>
  <c r="AM238" i="1"/>
  <c r="N238" i="1"/>
  <c r="O238" i="1" s="1"/>
  <c r="AG238" i="1" s="1"/>
  <c r="L238" i="1"/>
  <c r="K238" i="1"/>
  <c r="J238" i="1"/>
  <c r="AR237" i="1"/>
  <c r="AP237" i="1"/>
  <c r="AN237" i="1"/>
  <c r="AM237" i="1"/>
  <c r="N237" i="1"/>
  <c r="O237" i="1" s="1"/>
  <c r="AG237" i="1" s="1"/>
  <c r="L237" i="1"/>
  <c r="K237" i="1"/>
  <c r="J237" i="1"/>
  <c r="AR236" i="1"/>
  <c r="AP236" i="1"/>
  <c r="AN236" i="1"/>
  <c r="AM236" i="1"/>
  <c r="N236" i="1"/>
  <c r="O236" i="1" s="1"/>
  <c r="AG236" i="1" s="1"/>
  <c r="L236" i="1"/>
  <c r="K236" i="1"/>
  <c r="J236" i="1"/>
  <c r="AR235" i="1"/>
  <c r="AP235" i="1"/>
  <c r="AN235" i="1"/>
  <c r="AM235" i="1"/>
  <c r="N235" i="1"/>
  <c r="O235" i="1" s="1"/>
  <c r="AG235" i="1" s="1"/>
  <c r="L235" i="1"/>
  <c r="K235" i="1"/>
  <c r="J235" i="1"/>
  <c r="AR234" i="1"/>
  <c r="AP234" i="1"/>
  <c r="AN234" i="1"/>
  <c r="AM234" i="1"/>
  <c r="N234" i="1"/>
  <c r="O234" i="1" s="1"/>
  <c r="AG234" i="1" s="1"/>
  <c r="L234" i="1"/>
  <c r="K234" i="1"/>
  <c r="J234" i="1"/>
  <c r="AR233" i="1"/>
  <c r="AP233" i="1"/>
  <c r="AN233" i="1"/>
  <c r="AM233" i="1"/>
  <c r="L233" i="1"/>
  <c r="K233" i="1"/>
  <c r="J233" i="1"/>
  <c r="N233" i="1" s="1"/>
  <c r="O233" i="1" s="1"/>
  <c r="AR232" i="1"/>
  <c r="AP232" i="1"/>
  <c r="AN232" i="1"/>
  <c r="AM232" i="1"/>
  <c r="L232" i="1"/>
  <c r="K232" i="1"/>
  <c r="N232" i="1" s="1"/>
  <c r="O232" i="1" s="1"/>
  <c r="J232" i="1"/>
  <c r="AR231" i="1"/>
  <c r="AP231" i="1"/>
  <c r="AN231" i="1"/>
  <c r="AM231" i="1"/>
  <c r="L231" i="1"/>
  <c r="K231" i="1"/>
  <c r="N231" i="1" s="1"/>
  <c r="O231" i="1" s="1"/>
  <c r="AG231" i="1" s="1"/>
  <c r="J231" i="1"/>
  <c r="AR230" i="1"/>
  <c r="AP230" i="1"/>
  <c r="AN230" i="1"/>
  <c r="AM230" i="1"/>
  <c r="L230" i="1"/>
  <c r="K230" i="1"/>
  <c r="N230" i="1" s="1"/>
  <c r="O230" i="1" s="1"/>
  <c r="AG230" i="1" s="1"/>
  <c r="J230" i="1"/>
  <c r="AR229" i="1"/>
  <c r="AP229" i="1"/>
  <c r="AN229" i="1"/>
  <c r="AM229" i="1"/>
  <c r="L229" i="1"/>
  <c r="K229" i="1"/>
  <c r="J229" i="1"/>
  <c r="N229" i="1" s="1"/>
  <c r="O229" i="1" s="1"/>
  <c r="AR228" i="1"/>
  <c r="AP228" i="1"/>
  <c r="AN228" i="1"/>
  <c r="AM228" i="1"/>
  <c r="L228" i="1"/>
  <c r="K228" i="1"/>
  <c r="J228" i="1"/>
  <c r="N228" i="1" s="1"/>
  <c r="O228" i="1" s="1"/>
  <c r="AG228" i="1" s="1"/>
  <c r="AR227" i="1"/>
  <c r="AP227" i="1"/>
  <c r="AN227" i="1"/>
  <c r="AM227" i="1"/>
  <c r="L227" i="1"/>
  <c r="K227" i="1"/>
  <c r="J227" i="1"/>
  <c r="N227" i="1" s="1"/>
  <c r="O227" i="1" s="1"/>
  <c r="AG227" i="1" s="1"/>
  <c r="AR226" i="1"/>
  <c r="AP226" i="1"/>
  <c r="AN226" i="1"/>
  <c r="AM226" i="1"/>
  <c r="L226" i="1"/>
  <c r="K226" i="1"/>
  <c r="J226" i="1"/>
  <c r="N226" i="1" s="1"/>
  <c r="O226" i="1" s="1"/>
  <c r="AG226" i="1" s="1"/>
  <c r="AR225" i="1"/>
  <c r="AP225" i="1"/>
  <c r="AN225" i="1"/>
  <c r="AM225" i="1"/>
  <c r="L225" i="1"/>
  <c r="K225" i="1"/>
  <c r="J225" i="1"/>
  <c r="N225" i="1" s="1"/>
  <c r="O225" i="1" s="1"/>
  <c r="AG225" i="1" s="1"/>
  <c r="AR224" i="1"/>
  <c r="AP224" i="1"/>
  <c r="AN224" i="1"/>
  <c r="AM224" i="1"/>
  <c r="L224" i="1"/>
  <c r="K224" i="1"/>
  <c r="J224" i="1"/>
  <c r="N224" i="1" s="1"/>
  <c r="O224" i="1" s="1"/>
  <c r="AG224" i="1" s="1"/>
  <c r="AR223" i="1"/>
  <c r="AP223" i="1"/>
  <c r="AN223" i="1"/>
  <c r="AM223" i="1"/>
  <c r="L223" i="1"/>
  <c r="K223" i="1"/>
  <c r="J223" i="1"/>
  <c r="N223" i="1" s="1"/>
  <c r="O223" i="1" s="1"/>
  <c r="AG223" i="1" s="1"/>
  <c r="AR222" i="1"/>
  <c r="AP222" i="1"/>
  <c r="AN222" i="1"/>
  <c r="AM222" i="1"/>
  <c r="L222" i="1"/>
  <c r="K222" i="1"/>
  <c r="N222" i="1" s="1"/>
  <c r="O222" i="1" s="1"/>
  <c r="AG222" i="1" s="1"/>
  <c r="AR221" i="1"/>
  <c r="AP221" i="1"/>
  <c r="AN221" i="1"/>
  <c r="AM221" i="1"/>
  <c r="L221" i="1"/>
  <c r="K221" i="1"/>
  <c r="J221" i="1"/>
  <c r="N221" i="1" s="1"/>
  <c r="O221" i="1" s="1"/>
  <c r="AR220" i="1"/>
  <c r="AP220" i="1"/>
  <c r="AN220" i="1"/>
  <c r="AM220" i="1"/>
  <c r="L220" i="1"/>
  <c r="K220" i="1"/>
  <c r="J220" i="1"/>
  <c r="N220" i="1" s="1"/>
  <c r="O220" i="1" s="1"/>
  <c r="AG220" i="1" s="1"/>
  <c r="AR219" i="1"/>
  <c r="AP219" i="1"/>
  <c r="AN219" i="1"/>
  <c r="AM219" i="1"/>
  <c r="L219" i="1"/>
  <c r="K219" i="1"/>
  <c r="J219" i="1"/>
  <c r="N219" i="1" s="1"/>
  <c r="O219" i="1" s="1"/>
  <c r="AG219" i="1" s="1"/>
  <c r="AR218" i="1"/>
  <c r="AP218" i="1"/>
  <c r="AN218" i="1"/>
  <c r="AM218" i="1"/>
  <c r="L218" i="1"/>
  <c r="K218" i="1"/>
  <c r="J218" i="1"/>
  <c r="N218" i="1" s="1"/>
  <c r="O218" i="1" s="1"/>
  <c r="AG218" i="1" s="1"/>
  <c r="AR217" i="1"/>
  <c r="AP217" i="1"/>
  <c r="AN217" i="1"/>
  <c r="AM217" i="1"/>
  <c r="L217" i="1"/>
  <c r="K217" i="1"/>
  <c r="J217" i="1"/>
  <c r="N217" i="1" s="1"/>
  <c r="O217" i="1" s="1"/>
  <c r="AG217" i="1" s="1"/>
  <c r="AR216" i="1"/>
  <c r="AP216" i="1"/>
  <c r="AN216" i="1"/>
  <c r="AM216" i="1"/>
  <c r="L216" i="1"/>
  <c r="K216" i="1"/>
  <c r="J216" i="1"/>
  <c r="N216" i="1" s="1"/>
  <c r="O216" i="1" s="1"/>
  <c r="AG216" i="1" s="1"/>
  <c r="AR215" i="1"/>
  <c r="AP215" i="1"/>
  <c r="AN215" i="1"/>
  <c r="AM215" i="1"/>
  <c r="L215" i="1"/>
  <c r="K215" i="1"/>
  <c r="J215" i="1"/>
  <c r="N215" i="1" s="1"/>
  <c r="O215" i="1" s="1"/>
  <c r="AG215" i="1" s="1"/>
  <c r="AR214" i="1"/>
  <c r="AP214" i="1"/>
  <c r="AN214" i="1"/>
  <c r="AM214" i="1"/>
  <c r="L214" i="1"/>
  <c r="K214" i="1"/>
  <c r="J214" i="1"/>
  <c r="N214" i="1" s="1"/>
  <c r="O214" i="1" s="1"/>
  <c r="AG214" i="1" s="1"/>
  <c r="AR213" i="1"/>
  <c r="AP213" i="1"/>
  <c r="AN213" i="1"/>
  <c r="AM213" i="1"/>
  <c r="L213" i="1"/>
  <c r="K213" i="1"/>
  <c r="J213" i="1"/>
  <c r="N213" i="1" s="1"/>
  <c r="O213" i="1" s="1"/>
  <c r="AG213" i="1" s="1"/>
  <c r="AR212" i="1"/>
  <c r="AP212" i="1"/>
  <c r="AN212" i="1"/>
  <c r="AM212" i="1"/>
  <c r="L212" i="1"/>
  <c r="K212" i="1"/>
  <c r="J212" i="1"/>
  <c r="N212" i="1" s="1"/>
  <c r="O212" i="1" s="1"/>
  <c r="AG212" i="1" s="1"/>
  <c r="AR211" i="1"/>
  <c r="AP211" i="1"/>
  <c r="AN211" i="1"/>
  <c r="AM211" i="1"/>
  <c r="L211" i="1"/>
  <c r="K211" i="1"/>
  <c r="J211" i="1"/>
  <c r="N211" i="1" s="1"/>
  <c r="O211" i="1" s="1"/>
  <c r="AG211" i="1" s="1"/>
  <c r="AR210" i="1"/>
  <c r="AP210" i="1"/>
  <c r="AN210" i="1"/>
  <c r="AM210" i="1"/>
  <c r="L210" i="1"/>
  <c r="K210" i="1"/>
  <c r="J210" i="1"/>
  <c r="N210" i="1" s="1"/>
  <c r="O210" i="1" s="1"/>
  <c r="AG210" i="1" s="1"/>
  <c r="AR209" i="1"/>
  <c r="AP209" i="1"/>
  <c r="AN209" i="1"/>
  <c r="AM209" i="1"/>
  <c r="L209" i="1"/>
  <c r="K209" i="1"/>
  <c r="J209" i="1"/>
  <c r="N209" i="1" s="1"/>
  <c r="O209" i="1" s="1"/>
  <c r="AG209" i="1" s="1"/>
  <c r="AR208" i="1"/>
  <c r="AP208" i="1"/>
  <c r="AN208" i="1"/>
  <c r="AM208" i="1"/>
  <c r="L208" i="1"/>
  <c r="K208" i="1"/>
  <c r="J208" i="1"/>
  <c r="N208" i="1" s="1"/>
  <c r="O208" i="1" s="1"/>
  <c r="AG208" i="1" s="1"/>
  <c r="AR207" i="1"/>
  <c r="AP207" i="1"/>
  <c r="AN207" i="1"/>
  <c r="AM207" i="1"/>
  <c r="L207" i="1"/>
  <c r="K207" i="1"/>
  <c r="J207" i="1"/>
  <c r="N207" i="1" s="1"/>
  <c r="O207" i="1" s="1"/>
  <c r="AG207" i="1" s="1"/>
  <c r="AR206" i="1"/>
  <c r="AP206" i="1"/>
  <c r="AN206" i="1"/>
  <c r="AM206" i="1"/>
  <c r="L206" i="1"/>
  <c r="K206" i="1"/>
  <c r="J206" i="1"/>
  <c r="N206" i="1" s="1"/>
  <c r="O206" i="1" s="1"/>
  <c r="AG206" i="1" s="1"/>
  <c r="AR205" i="1"/>
  <c r="AP205" i="1"/>
  <c r="AN205" i="1"/>
  <c r="AM205" i="1"/>
  <c r="L205" i="1"/>
  <c r="K205" i="1"/>
  <c r="J205" i="1"/>
  <c r="N205" i="1" s="1"/>
  <c r="O205" i="1" s="1"/>
  <c r="AG205" i="1" s="1"/>
  <c r="AR204" i="1"/>
  <c r="AP204" i="1"/>
  <c r="AN204" i="1"/>
  <c r="AM204" i="1"/>
  <c r="L204" i="1"/>
  <c r="K204" i="1"/>
  <c r="J204" i="1"/>
  <c r="N204" i="1" s="1"/>
  <c r="O204" i="1" s="1"/>
  <c r="AG204" i="1" s="1"/>
  <c r="AR203" i="1"/>
  <c r="AP203" i="1"/>
  <c r="AN203" i="1"/>
  <c r="AM203" i="1"/>
  <c r="L203" i="1"/>
  <c r="K203" i="1"/>
  <c r="J203" i="1"/>
  <c r="N203" i="1" s="1"/>
  <c r="O203" i="1" s="1"/>
  <c r="AG203" i="1" s="1"/>
  <c r="AR202" i="1"/>
  <c r="AP202" i="1"/>
  <c r="AN202" i="1"/>
  <c r="AM202" i="1"/>
  <c r="L202" i="1"/>
  <c r="K202" i="1"/>
  <c r="J202" i="1"/>
  <c r="N202" i="1" s="1"/>
  <c r="O202" i="1" s="1"/>
  <c r="AG202" i="1" s="1"/>
  <c r="AR201" i="1"/>
  <c r="AP201" i="1"/>
  <c r="AN201" i="1"/>
  <c r="AM201" i="1"/>
  <c r="L201" i="1"/>
  <c r="K201" i="1"/>
  <c r="J201" i="1"/>
  <c r="N201" i="1" s="1"/>
  <c r="O201" i="1" s="1"/>
  <c r="AG201" i="1" s="1"/>
  <c r="AR200" i="1"/>
  <c r="AP200" i="1"/>
  <c r="AN200" i="1"/>
  <c r="AM200" i="1"/>
  <c r="L200" i="1"/>
  <c r="K200" i="1"/>
  <c r="J200" i="1"/>
  <c r="N200" i="1" s="1"/>
  <c r="O200" i="1" s="1"/>
  <c r="AG200" i="1" s="1"/>
  <c r="AR199" i="1"/>
  <c r="AP199" i="1"/>
  <c r="AN199" i="1"/>
  <c r="AM199" i="1"/>
  <c r="L199" i="1"/>
  <c r="K199" i="1"/>
  <c r="J199" i="1"/>
  <c r="N199" i="1" s="1"/>
  <c r="O199" i="1" s="1"/>
  <c r="AG199" i="1" s="1"/>
  <c r="AR198" i="1"/>
  <c r="AP198" i="1"/>
  <c r="AN198" i="1"/>
  <c r="AM198" i="1"/>
  <c r="L198" i="1"/>
  <c r="K198" i="1"/>
  <c r="J198" i="1"/>
  <c r="N198" i="1" s="1"/>
  <c r="O198" i="1" s="1"/>
  <c r="AG198" i="1" s="1"/>
  <c r="AR197" i="1"/>
  <c r="AP197" i="1"/>
  <c r="AN197" i="1"/>
  <c r="AM197" i="1"/>
  <c r="L197" i="1"/>
  <c r="K197" i="1"/>
  <c r="J197" i="1"/>
  <c r="N197" i="1" s="1"/>
  <c r="O197" i="1" s="1"/>
  <c r="AG197" i="1" s="1"/>
  <c r="AR196" i="1"/>
  <c r="AP196" i="1"/>
  <c r="AN196" i="1"/>
  <c r="AM196" i="1"/>
  <c r="L196" i="1"/>
  <c r="K196" i="1"/>
  <c r="J196" i="1"/>
  <c r="N196" i="1" s="1"/>
  <c r="O196" i="1" s="1"/>
  <c r="AG196" i="1" s="1"/>
  <c r="AR195" i="1"/>
  <c r="AP195" i="1"/>
  <c r="AN195" i="1"/>
  <c r="AM195" i="1"/>
  <c r="L195" i="1"/>
  <c r="K195" i="1"/>
  <c r="J195" i="1"/>
  <c r="N195" i="1" s="1"/>
  <c r="O195" i="1" s="1"/>
  <c r="AG195" i="1" s="1"/>
  <c r="AR194" i="1"/>
  <c r="AP194" i="1"/>
  <c r="AN194" i="1"/>
  <c r="AM194" i="1"/>
  <c r="L194" i="1"/>
  <c r="K194" i="1"/>
  <c r="J194" i="1"/>
  <c r="N194" i="1" s="1"/>
  <c r="O194" i="1" s="1"/>
  <c r="AG194" i="1" s="1"/>
  <c r="AR193" i="1"/>
  <c r="AP193" i="1"/>
  <c r="AN193" i="1"/>
  <c r="AM193" i="1"/>
  <c r="L193" i="1"/>
  <c r="K193" i="1"/>
  <c r="J193" i="1"/>
  <c r="N193" i="1" s="1"/>
  <c r="O193" i="1" s="1"/>
  <c r="AG193" i="1" s="1"/>
  <c r="AR192" i="1"/>
  <c r="AP192" i="1"/>
  <c r="AN192" i="1"/>
  <c r="AM192" i="1"/>
  <c r="L192" i="1"/>
  <c r="K192" i="1"/>
  <c r="J192" i="1"/>
  <c r="N192" i="1" s="1"/>
  <c r="O192" i="1" s="1"/>
  <c r="AG192" i="1" s="1"/>
  <c r="AR191" i="1"/>
  <c r="AP191" i="1"/>
  <c r="AN191" i="1"/>
  <c r="AM191" i="1"/>
  <c r="L191" i="1"/>
  <c r="K191" i="1"/>
  <c r="J191" i="1"/>
  <c r="N191" i="1" s="1"/>
  <c r="O191" i="1" s="1"/>
  <c r="AG191" i="1" s="1"/>
  <c r="AR190" i="1"/>
  <c r="AP190" i="1"/>
  <c r="AN190" i="1"/>
  <c r="AM190" i="1"/>
  <c r="L190" i="1"/>
  <c r="K190" i="1"/>
  <c r="J190" i="1"/>
  <c r="N190" i="1" s="1"/>
  <c r="O190" i="1" s="1"/>
  <c r="AG190" i="1" s="1"/>
  <c r="AR189" i="1"/>
  <c r="AP189" i="1"/>
  <c r="AN189" i="1"/>
  <c r="AM189" i="1"/>
  <c r="L189" i="1"/>
  <c r="K189" i="1"/>
  <c r="J189" i="1"/>
  <c r="N189" i="1" s="1"/>
  <c r="O189" i="1" s="1"/>
  <c r="AG189" i="1" s="1"/>
  <c r="AR188" i="1"/>
  <c r="AP188" i="1"/>
  <c r="AN188" i="1"/>
  <c r="AM188" i="1"/>
  <c r="L188" i="1"/>
  <c r="K188" i="1"/>
  <c r="J188" i="1"/>
  <c r="N188" i="1" s="1"/>
  <c r="O188" i="1" s="1"/>
  <c r="AG188" i="1" s="1"/>
  <c r="AR187" i="1"/>
  <c r="AP187" i="1"/>
  <c r="AN187" i="1"/>
  <c r="AM187" i="1"/>
  <c r="L187" i="1"/>
  <c r="K187" i="1"/>
  <c r="J187" i="1"/>
  <c r="N187" i="1" s="1"/>
  <c r="O187" i="1" s="1"/>
  <c r="AG187" i="1" s="1"/>
  <c r="AR186" i="1"/>
  <c r="AP186" i="1"/>
  <c r="AN186" i="1"/>
  <c r="AM186" i="1"/>
  <c r="L186" i="1"/>
  <c r="K186" i="1"/>
  <c r="J186" i="1"/>
  <c r="N186" i="1" s="1"/>
  <c r="O186" i="1" s="1"/>
  <c r="AG186" i="1" s="1"/>
  <c r="AR185" i="1"/>
  <c r="AP185" i="1"/>
  <c r="AN185" i="1"/>
  <c r="AM185" i="1"/>
  <c r="L185" i="1"/>
  <c r="K185" i="1"/>
  <c r="J185" i="1"/>
  <c r="N185" i="1" s="1"/>
  <c r="O185" i="1" s="1"/>
  <c r="AG185" i="1" s="1"/>
  <c r="AR184" i="1"/>
  <c r="AP184" i="1"/>
  <c r="AN184" i="1"/>
  <c r="AM184" i="1"/>
  <c r="L184" i="1"/>
  <c r="K184" i="1"/>
  <c r="J184" i="1"/>
  <c r="N184" i="1" s="1"/>
  <c r="O184" i="1" s="1"/>
  <c r="AG184" i="1" s="1"/>
  <c r="AR183" i="1"/>
  <c r="AP183" i="1"/>
  <c r="AN183" i="1"/>
  <c r="AM183" i="1"/>
  <c r="L183" i="1"/>
  <c r="K183" i="1"/>
  <c r="J183" i="1"/>
  <c r="N183" i="1" s="1"/>
  <c r="O183" i="1" s="1"/>
  <c r="AG183" i="1" s="1"/>
  <c r="AR182" i="1"/>
  <c r="AP182" i="1"/>
  <c r="AN182" i="1"/>
  <c r="AM182" i="1"/>
  <c r="L182" i="1"/>
  <c r="K182" i="1"/>
  <c r="J182" i="1"/>
  <c r="N182" i="1" s="1"/>
  <c r="O182" i="1" s="1"/>
  <c r="AG182" i="1" s="1"/>
  <c r="AR181" i="1"/>
  <c r="AP181" i="1"/>
  <c r="AN181" i="1"/>
  <c r="AM181" i="1"/>
  <c r="L181" i="1"/>
  <c r="K181" i="1"/>
  <c r="J181" i="1"/>
  <c r="N181" i="1" s="1"/>
  <c r="O181" i="1" s="1"/>
  <c r="AG181" i="1" s="1"/>
  <c r="AR180" i="1"/>
  <c r="AP180" i="1"/>
  <c r="AN180" i="1"/>
  <c r="AM180" i="1"/>
  <c r="L180" i="1"/>
  <c r="K180" i="1"/>
  <c r="J180" i="1"/>
  <c r="N180" i="1" s="1"/>
  <c r="O180" i="1" s="1"/>
  <c r="AG180" i="1" s="1"/>
  <c r="AR179" i="1"/>
  <c r="AP179" i="1"/>
  <c r="AN179" i="1"/>
  <c r="AM179" i="1"/>
  <c r="L179" i="1"/>
  <c r="K179" i="1"/>
  <c r="J179" i="1"/>
  <c r="N179" i="1" s="1"/>
  <c r="O179" i="1" s="1"/>
  <c r="AG179" i="1" s="1"/>
  <c r="AR178" i="1"/>
  <c r="AP178" i="1"/>
  <c r="AN178" i="1"/>
  <c r="AM178" i="1"/>
  <c r="L178" i="1"/>
  <c r="K178" i="1"/>
  <c r="J178" i="1"/>
  <c r="N178" i="1" s="1"/>
  <c r="O178" i="1" s="1"/>
  <c r="AG178" i="1" s="1"/>
  <c r="AR177" i="1"/>
  <c r="AP177" i="1"/>
  <c r="AN177" i="1"/>
  <c r="AM177" i="1"/>
  <c r="L177" i="1"/>
  <c r="K177" i="1"/>
  <c r="J177" i="1"/>
  <c r="N177" i="1" s="1"/>
  <c r="O177" i="1" s="1"/>
  <c r="AG177" i="1" s="1"/>
  <c r="AR176" i="1"/>
  <c r="AP176" i="1"/>
  <c r="AN176" i="1"/>
  <c r="AM176" i="1"/>
  <c r="L176" i="1"/>
  <c r="K176" i="1"/>
  <c r="J176" i="1"/>
  <c r="N176" i="1" s="1"/>
  <c r="O176" i="1" s="1"/>
  <c r="AG176" i="1" s="1"/>
  <c r="AR175" i="1"/>
  <c r="AP175" i="1"/>
  <c r="AN175" i="1"/>
  <c r="AM175" i="1"/>
  <c r="L175" i="1"/>
  <c r="K175" i="1"/>
  <c r="J175" i="1"/>
  <c r="N175" i="1" s="1"/>
  <c r="O175" i="1" s="1"/>
  <c r="AG175" i="1" s="1"/>
  <c r="AR174" i="1"/>
  <c r="AP174" i="1"/>
  <c r="AN174" i="1"/>
  <c r="AM174" i="1"/>
  <c r="L174" i="1"/>
  <c r="K174" i="1"/>
  <c r="J174" i="1"/>
  <c r="N174" i="1" s="1"/>
  <c r="O174" i="1" s="1"/>
  <c r="AG174" i="1" s="1"/>
  <c r="AR173" i="1"/>
  <c r="AP173" i="1"/>
  <c r="AN173" i="1"/>
  <c r="AM173" i="1"/>
  <c r="L173" i="1"/>
  <c r="K173" i="1"/>
  <c r="J173" i="1"/>
  <c r="N173" i="1" s="1"/>
  <c r="O173" i="1" s="1"/>
  <c r="AG173" i="1" s="1"/>
  <c r="AR172" i="1"/>
  <c r="AP172" i="1"/>
  <c r="AN172" i="1"/>
  <c r="AM172" i="1"/>
  <c r="L172" i="1"/>
  <c r="K172" i="1"/>
  <c r="J172" i="1"/>
  <c r="N172" i="1" s="1"/>
  <c r="O172" i="1" s="1"/>
  <c r="AG172" i="1" s="1"/>
  <c r="AR171" i="1"/>
  <c r="AP171" i="1"/>
  <c r="AN171" i="1"/>
  <c r="AM171" i="1"/>
  <c r="L171" i="1"/>
  <c r="K171" i="1"/>
  <c r="J171" i="1"/>
  <c r="N171" i="1" s="1"/>
  <c r="O171" i="1" s="1"/>
  <c r="AG171" i="1" s="1"/>
  <c r="AR170" i="1"/>
  <c r="AP170" i="1"/>
  <c r="AN170" i="1"/>
  <c r="AM170" i="1"/>
  <c r="L170" i="1"/>
  <c r="K170" i="1"/>
  <c r="J170" i="1"/>
  <c r="N170" i="1" s="1"/>
  <c r="O170" i="1" s="1"/>
  <c r="AG170" i="1" s="1"/>
  <c r="AR169" i="1"/>
  <c r="AP169" i="1"/>
  <c r="AN169" i="1"/>
  <c r="AM169" i="1"/>
  <c r="L169" i="1"/>
  <c r="K169" i="1"/>
  <c r="J169" i="1"/>
  <c r="N169" i="1" s="1"/>
  <c r="O169" i="1" s="1"/>
  <c r="AR168" i="1"/>
  <c r="AP168" i="1"/>
  <c r="AN168" i="1"/>
  <c r="AM168" i="1"/>
  <c r="L168" i="1"/>
  <c r="K168" i="1"/>
  <c r="J168" i="1"/>
  <c r="N168" i="1" s="1"/>
  <c r="O168" i="1" s="1"/>
  <c r="AG168" i="1" s="1"/>
  <c r="AR167" i="1"/>
  <c r="AP167" i="1"/>
  <c r="AN167" i="1"/>
  <c r="AM167" i="1"/>
  <c r="L167" i="1"/>
  <c r="K167" i="1"/>
  <c r="J167" i="1"/>
  <c r="N167" i="1" s="1"/>
  <c r="O167" i="1" s="1"/>
  <c r="AG167" i="1" s="1"/>
  <c r="AR166" i="1"/>
  <c r="AP166" i="1"/>
  <c r="AN166" i="1"/>
  <c r="AM166" i="1"/>
  <c r="L166" i="1"/>
  <c r="K166" i="1"/>
  <c r="J166" i="1"/>
  <c r="N166" i="1" s="1"/>
  <c r="O166" i="1" s="1"/>
  <c r="AG166" i="1" s="1"/>
  <c r="AR165" i="1"/>
  <c r="AP165" i="1"/>
  <c r="AN165" i="1"/>
  <c r="AM165" i="1"/>
  <c r="L165" i="1"/>
  <c r="K165" i="1"/>
  <c r="J165" i="1"/>
  <c r="N165" i="1" s="1"/>
  <c r="O165" i="1" s="1"/>
  <c r="AG165" i="1" s="1"/>
  <c r="AR164" i="1"/>
  <c r="AP164" i="1"/>
  <c r="AN164" i="1"/>
  <c r="AM164" i="1"/>
  <c r="L164" i="1"/>
  <c r="K164" i="1"/>
  <c r="J164" i="1"/>
  <c r="N164" i="1" s="1"/>
  <c r="O164" i="1" s="1"/>
  <c r="AG164" i="1" s="1"/>
  <c r="AR163" i="1"/>
  <c r="AP163" i="1"/>
  <c r="AN163" i="1"/>
  <c r="AM163" i="1"/>
  <c r="L163" i="1"/>
  <c r="K163" i="1"/>
  <c r="J163" i="1"/>
  <c r="N163" i="1" s="1"/>
  <c r="O163" i="1" s="1"/>
  <c r="AG163" i="1" s="1"/>
  <c r="AR162" i="1"/>
  <c r="AP162" i="1"/>
  <c r="AN162" i="1"/>
  <c r="AM162" i="1"/>
  <c r="L162" i="1"/>
  <c r="K162" i="1"/>
  <c r="J162" i="1"/>
  <c r="N162" i="1" s="1"/>
  <c r="O162" i="1" s="1"/>
  <c r="AG162" i="1" s="1"/>
  <c r="AR161" i="1"/>
  <c r="AP161" i="1"/>
  <c r="AN161" i="1"/>
  <c r="AM161" i="1"/>
  <c r="L161" i="1"/>
  <c r="K161" i="1"/>
  <c r="J161" i="1"/>
  <c r="N161" i="1" s="1"/>
  <c r="O161" i="1" s="1"/>
  <c r="AG161" i="1" s="1"/>
  <c r="AR160" i="1"/>
  <c r="AP160" i="1"/>
  <c r="AN160" i="1"/>
  <c r="AM160" i="1"/>
  <c r="L160" i="1"/>
  <c r="K160" i="1"/>
  <c r="J160" i="1"/>
  <c r="N160" i="1" s="1"/>
  <c r="O160" i="1" s="1"/>
  <c r="AG160" i="1" s="1"/>
  <c r="AR159" i="1"/>
  <c r="AP159" i="1"/>
  <c r="AN159" i="1"/>
  <c r="AM159" i="1"/>
  <c r="L159" i="1"/>
  <c r="K159" i="1"/>
  <c r="J159" i="1"/>
  <c r="N159" i="1" s="1"/>
  <c r="O159" i="1" s="1"/>
  <c r="AG159" i="1" s="1"/>
  <c r="AR158" i="1"/>
  <c r="AP158" i="1"/>
  <c r="AN158" i="1"/>
  <c r="AM158" i="1"/>
  <c r="L158" i="1"/>
  <c r="K158" i="1"/>
  <c r="J158" i="1"/>
  <c r="N158" i="1" s="1"/>
  <c r="O158" i="1" s="1"/>
  <c r="AG158" i="1" s="1"/>
  <c r="AR157" i="1"/>
  <c r="AP157" i="1"/>
  <c r="AN157" i="1"/>
  <c r="AM157" i="1"/>
  <c r="L157" i="1"/>
  <c r="K157" i="1"/>
  <c r="J157" i="1"/>
  <c r="N157" i="1" s="1"/>
  <c r="O157" i="1" s="1"/>
  <c r="AG157" i="1" s="1"/>
  <c r="AR156" i="1"/>
  <c r="AP156" i="1"/>
  <c r="AN156" i="1"/>
  <c r="AM156" i="1"/>
  <c r="L156" i="1"/>
  <c r="K156" i="1"/>
  <c r="J156" i="1"/>
  <c r="N156" i="1" s="1"/>
  <c r="O156" i="1" s="1"/>
  <c r="AG156" i="1" s="1"/>
  <c r="AR155" i="1"/>
  <c r="AP155" i="1"/>
  <c r="AN155" i="1"/>
  <c r="AM155" i="1"/>
  <c r="L155" i="1"/>
  <c r="K155" i="1"/>
  <c r="J155" i="1"/>
  <c r="N155" i="1" s="1"/>
  <c r="O155" i="1" s="1"/>
  <c r="AG155" i="1" s="1"/>
  <c r="AR154" i="1"/>
  <c r="AP154" i="1"/>
  <c r="AN154" i="1"/>
  <c r="AM154" i="1"/>
  <c r="L154" i="1"/>
  <c r="K154" i="1"/>
  <c r="J154" i="1"/>
  <c r="N154" i="1" s="1"/>
  <c r="O154" i="1" s="1"/>
  <c r="AG154" i="1" s="1"/>
  <c r="AR153" i="1"/>
  <c r="AP153" i="1"/>
  <c r="AN153" i="1"/>
  <c r="AM153" i="1"/>
  <c r="L153" i="1"/>
  <c r="K153" i="1"/>
  <c r="J153" i="1"/>
  <c r="N153" i="1" s="1"/>
  <c r="O153" i="1" s="1"/>
  <c r="AG153" i="1" s="1"/>
  <c r="AR152" i="1"/>
  <c r="AP152" i="1"/>
  <c r="AN152" i="1"/>
  <c r="AM152" i="1"/>
  <c r="L152" i="1"/>
  <c r="K152" i="1"/>
  <c r="J152" i="1"/>
  <c r="N152" i="1" s="1"/>
  <c r="O152" i="1" s="1"/>
  <c r="AG152" i="1" s="1"/>
  <c r="AR151" i="1"/>
  <c r="AP151" i="1"/>
  <c r="AN151" i="1"/>
  <c r="AM151" i="1"/>
  <c r="L151" i="1"/>
  <c r="K151" i="1"/>
  <c r="J151" i="1"/>
  <c r="N151" i="1" s="1"/>
  <c r="O151" i="1" s="1"/>
  <c r="AG151" i="1" s="1"/>
  <c r="AR150" i="1"/>
  <c r="AP150" i="1"/>
  <c r="AN150" i="1"/>
  <c r="AM150" i="1"/>
  <c r="L150" i="1"/>
  <c r="K150" i="1"/>
  <c r="J150" i="1"/>
  <c r="N150" i="1" s="1"/>
  <c r="O150" i="1" s="1"/>
  <c r="AG150" i="1" s="1"/>
  <c r="AR149" i="1"/>
  <c r="AP149" i="1"/>
  <c r="AN149" i="1"/>
  <c r="AM149" i="1"/>
  <c r="L149" i="1"/>
  <c r="K149" i="1"/>
  <c r="J149" i="1"/>
  <c r="N149" i="1" s="1"/>
  <c r="O149" i="1" s="1"/>
  <c r="AG149" i="1" s="1"/>
  <c r="AR148" i="1"/>
  <c r="AP148" i="1"/>
  <c r="AN148" i="1"/>
  <c r="AM148" i="1"/>
  <c r="L148" i="1"/>
  <c r="K148" i="1"/>
  <c r="J148" i="1"/>
  <c r="N148" i="1" s="1"/>
  <c r="O148" i="1" s="1"/>
  <c r="AG148" i="1" s="1"/>
  <c r="AR147" i="1"/>
  <c r="AP147" i="1"/>
  <c r="AN147" i="1"/>
  <c r="AM147" i="1"/>
  <c r="L147" i="1"/>
  <c r="K147" i="1"/>
  <c r="J147" i="1"/>
  <c r="N147" i="1" s="1"/>
  <c r="O147" i="1" s="1"/>
  <c r="AG147" i="1" s="1"/>
  <c r="AR146" i="1"/>
  <c r="AP146" i="1"/>
  <c r="AN146" i="1"/>
  <c r="AM146" i="1"/>
  <c r="L146" i="1"/>
  <c r="K146" i="1"/>
  <c r="J146" i="1"/>
  <c r="N146" i="1" s="1"/>
  <c r="O146" i="1" s="1"/>
  <c r="AG146" i="1" s="1"/>
  <c r="AR145" i="1"/>
  <c r="AP145" i="1"/>
  <c r="AN145" i="1"/>
  <c r="AM145" i="1"/>
  <c r="L145" i="1"/>
  <c r="K145" i="1"/>
  <c r="J145" i="1"/>
  <c r="N145" i="1" s="1"/>
  <c r="O145" i="1" s="1"/>
  <c r="AG145" i="1" s="1"/>
  <c r="AR144" i="1"/>
  <c r="AP144" i="1"/>
  <c r="AN144" i="1"/>
  <c r="AM144" i="1"/>
  <c r="L144" i="1"/>
  <c r="K144" i="1"/>
  <c r="J144" i="1"/>
  <c r="N144" i="1" s="1"/>
  <c r="O144" i="1" s="1"/>
  <c r="AG144" i="1" s="1"/>
  <c r="AR143" i="1"/>
  <c r="AP143" i="1"/>
  <c r="AN143" i="1"/>
  <c r="AM143" i="1"/>
  <c r="L143" i="1"/>
  <c r="K143" i="1"/>
  <c r="J143" i="1"/>
  <c r="N143" i="1" s="1"/>
  <c r="O143" i="1" s="1"/>
  <c r="AG143" i="1" s="1"/>
  <c r="AR142" i="1"/>
  <c r="AP142" i="1"/>
  <c r="AN142" i="1"/>
  <c r="AM142" i="1"/>
  <c r="L142" i="1"/>
  <c r="K142" i="1"/>
  <c r="J142" i="1"/>
  <c r="N142" i="1" s="1"/>
  <c r="O142" i="1" s="1"/>
  <c r="AG142" i="1" s="1"/>
  <c r="AR141" i="1"/>
  <c r="AP141" i="1"/>
  <c r="AN141" i="1"/>
  <c r="AM141" i="1"/>
  <c r="L141" i="1"/>
  <c r="K141" i="1"/>
  <c r="J141" i="1"/>
  <c r="N141" i="1" s="1"/>
  <c r="O141" i="1" s="1"/>
  <c r="AG141" i="1" s="1"/>
  <c r="AR140" i="1"/>
  <c r="AP140" i="1"/>
  <c r="AN140" i="1"/>
  <c r="AM140" i="1"/>
  <c r="L140" i="1"/>
  <c r="K140" i="1"/>
  <c r="J140" i="1"/>
  <c r="N140" i="1" s="1"/>
  <c r="O140" i="1" s="1"/>
  <c r="AR139" i="1"/>
  <c r="AP139" i="1"/>
  <c r="AN139" i="1"/>
  <c r="AM139" i="1"/>
  <c r="L139" i="1"/>
  <c r="K139" i="1"/>
  <c r="J139" i="1"/>
  <c r="N139" i="1" s="1"/>
  <c r="O139" i="1" s="1"/>
  <c r="AG139" i="1" s="1"/>
  <c r="AR138" i="1"/>
  <c r="AP138" i="1"/>
  <c r="AN138" i="1"/>
  <c r="AM138" i="1"/>
  <c r="N138" i="1"/>
  <c r="O138" i="1" s="1"/>
  <c r="L138" i="1"/>
  <c r="K138" i="1"/>
  <c r="J138" i="1"/>
  <c r="AR137" i="1"/>
  <c r="AP137" i="1"/>
  <c r="AN137" i="1"/>
  <c r="AM137" i="1"/>
  <c r="N137" i="1"/>
  <c r="O137" i="1" s="1"/>
  <c r="AG137" i="1" s="1"/>
  <c r="L137" i="1"/>
  <c r="K137" i="1"/>
  <c r="J137" i="1"/>
  <c r="AR136" i="1"/>
  <c r="AP136" i="1"/>
  <c r="AN136" i="1"/>
  <c r="AM136" i="1"/>
  <c r="N136" i="1"/>
  <c r="O136" i="1" s="1"/>
  <c r="AG136" i="1" s="1"/>
  <c r="L136" i="1"/>
  <c r="K136" i="1"/>
  <c r="J136" i="1"/>
  <c r="AR135" i="1"/>
  <c r="AP135" i="1"/>
  <c r="AN135" i="1"/>
  <c r="AM135" i="1"/>
  <c r="N135" i="1"/>
  <c r="O135" i="1" s="1"/>
  <c r="AG135" i="1" s="1"/>
  <c r="L135" i="1"/>
  <c r="K135" i="1"/>
  <c r="J135" i="1"/>
  <c r="AR134" i="1"/>
  <c r="AP134" i="1"/>
  <c r="AN134" i="1"/>
  <c r="AM134" i="1"/>
  <c r="N134" i="1"/>
  <c r="O134" i="1" s="1"/>
  <c r="AG134" i="1" s="1"/>
  <c r="L134" i="1"/>
  <c r="K134" i="1"/>
  <c r="J134" i="1"/>
  <c r="AR133" i="1"/>
  <c r="AP133" i="1"/>
  <c r="AN133" i="1"/>
  <c r="AM133" i="1"/>
  <c r="N133" i="1"/>
  <c r="O133" i="1" s="1"/>
  <c r="AG133" i="1" s="1"/>
  <c r="L133" i="1"/>
  <c r="K133" i="1"/>
  <c r="J133" i="1"/>
  <c r="AR132" i="1"/>
  <c r="AP132" i="1"/>
  <c r="AN132" i="1"/>
  <c r="AM132" i="1"/>
  <c r="N132" i="1"/>
  <c r="O132" i="1" s="1"/>
  <c r="AG132" i="1" s="1"/>
  <c r="L132" i="1"/>
  <c r="K132" i="1"/>
  <c r="J132" i="1"/>
  <c r="AR131" i="1"/>
  <c r="AP131" i="1"/>
  <c r="AN131" i="1"/>
  <c r="AM131" i="1"/>
  <c r="N131" i="1"/>
  <c r="O131" i="1" s="1"/>
  <c r="AG131" i="1" s="1"/>
  <c r="L131" i="1"/>
  <c r="K131" i="1"/>
  <c r="J131" i="1"/>
  <c r="AR130" i="1"/>
  <c r="AP130" i="1"/>
  <c r="AN130" i="1"/>
  <c r="AM130" i="1"/>
  <c r="N130" i="1"/>
  <c r="O130" i="1" s="1"/>
  <c r="AG130" i="1" s="1"/>
  <c r="L130" i="1"/>
  <c r="K130" i="1"/>
  <c r="J130" i="1"/>
  <c r="AR129" i="1"/>
  <c r="AP129" i="1"/>
  <c r="AN129" i="1"/>
  <c r="AM129" i="1"/>
  <c r="N129" i="1"/>
  <c r="O129" i="1" s="1"/>
  <c r="AG129" i="1" s="1"/>
  <c r="L129" i="1"/>
  <c r="K129" i="1"/>
  <c r="J129" i="1"/>
  <c r="AR128" i="1"/>
  <c r="AP128" i="1"/>
  <c r="AN128" i="1"/>
  <c r="AM128" i="1"/>
  <c r="N128" i="1"/>
  <c r="O128" i="1" s="1"/>
  <c r="AG128" i="1" s="1"/>
  <c r="L128" i="1"/>
  <c r="K128" i="1"/>
  <c r="J128" i="1"/>
  <c r="AR127" i="1"/>
  <c r="AP127" i="1"/>
  <c r="AN127" i="1"/>
  <c r="AM127" i="1"/>
  <c r="N127" i="1"/>
  <c r="O127" i="1" s="1"/>
  <c r="AG127" i="1" s="1"/>
  <c r="L127" i="1"/>
  <c r="K127" i="1"/>
  <c r="J127" i="1"/>
  <c r="AR126" i="1"/>
  <c r="AP126" i="1"/>
  <c r="AN126" i="1"/>
  <c r="AM126" i="1"/>
  <c r="N126" i="1"/>
  <c r="O126" i="1" s="1"/>
  <c r="AG126" i="1" s="1"/>
  <c r="L126" i="1"/>
  <c r="K126" i="1"/>
  <c r="J126" i="1"/>
  <c r="AR125" i="1"/>
  <c r="AP125" i="1"/>
  <c r="AN125" i="1"/>
  <c r="AM125" i="1"/>
  <c r="N125" i="1"/>
  <c r="O125" i="1" s="1"/>
  <c r="AG125" i="1" s="1"/>
  <c r="L125" i="1"/>
  <c r="K125" i="1"/>
  <c r="J125" i="1"/>
  <c r="AR124" i="1"/>
  <c r="AP124" i="1"/>
  <c r="AN124" i="1"/>
  <c r="AM124" i="1"/>
  <c r="N124" i="1"/>
  <c r="O124" i="1" s="1"/>
  <c r="AG124" i="1" s="1"/>
  <c r="L124" i="1"/>
  <c r="K124" i="1"/>
  <c r="J124" i="1"/>
  <c r="AR123" i="1"/>
  <c r="AP123" i="1"/>
  <c r="AN123" i="1"/>
  <c r="AM123" i="1"/>
  <c r="N123" i="1"/>
  <c r="O123" i="1" s="1"/>
  <c r="AG123" i="1" s="1"/>
  <c r="L123" i="1"/>
  <c r="K123" i="1"/>
  <c r="J123" i="1"/>
  <c r="AR122" i="1"/>
  <c r="AP122" i="1"/>
  <c r="AN122" i="1"/>
  <c r="AM122" i="1"/>
  <c r="N122" i="1"/>
  <c r="O122" i="1" s="1"/>
  <c r="AG122" i="1" s="1"/>
  <c r="L122" i="1"/>
  <c r="K122" i="1"/>
  <c r="J122" i="1"/>
  <c r="AR121" i="1"/>
  <c r="AP121" i="1"/>
  <c r="AN121" i="1"/>
  <c r="AM121" i="1"/>
  <c r="N121" i="1"/>
  <c r="O121" i="1" s="1"/>
  <c r="AG121" i="1" s="1"/>
  <c r="L121" i="1"/>
  <c r="K121" i="1"/>
  <c r="J121" i="1"/>
  <c r="AR120" i="1"/>
  <c r="AP120" i="1"/>
  <c r="AN120" i="1"/>
  <c r="AM120" i="1"/>
  <c r="N120" i="1"/>
  <c r="O120" i="1" s="1"/>
  <c r="AG120" i="1" s="1"/>
  <c r="L120" i="1"/>
  <c r="K120" i="1"/>
  <c r="J120" i="1"/>
  <c r="AR119" i="1"/>
  <c r="AP119" i="1"/>
  <c r="AN119" i="1"/>
  <c r="AM119" i="1"/>
  <c r="N119" i="1"/>
  <c r="O119" i="1" s="1"/>
  <c r="AG119" i="1" s="1"/>
  <c r="L119" i="1"/>
  <c r="K119" i="1"/>
  <c r="J119" i="1"/>
  <c r="AR118" i="1"/>
  <c r="AP118" i="1"/>
  <c r="AN118" i="1"/>
  <c r="AM118" i="1"/>
  <c r="N118" i="1"/>
  <c r="O118" i="1" s="1"/>
  <c r="AG118" i="1" s="1"/>
  <c r="L118" i="1"/>
  <c r="K118" i="1"/>
  <c r="J118" i="1"/>
  <c r="AR117" i="1"/>
  <c r="AP117" i="1"/>
  <c r="AN117" i="1"/>
  <c r="AM117" i="1"/>
  <c r="N117" i="1"/>
  <c r="O117" i="1" s="1"/>
  <c r="AG117" i="1" s="1"/>
  <c r="L117" i="1"/>
  <c r="K117" i="1"/>
  <c r="J117" i="1"/>
  <c r="AR116" i="1"/>
  <c r="AP116" i="1"/>
  <c r="AN116" i="1"/>
  <c r="AM116" i="1"/>
  <c r="N116" i="1"/>
  <c r="O116" i="1" s="1"/>
  <c r="AG116" i="1" s="1"/>
  <c r="L116" i="1"/>
  <c r="K116" i="1"/>
  <c r="J116" i="1"/>
  <c r="AR115" i="1"/>
  <c r="AP115" i="1"/>
  <c r="AN115" i="1"/>
  <c r="AM115" i="1"/>
  <c r="N115" i="1"/>
  <c r="O115" i="1" s="1"/>
  <c r="AG115" i="1" s="1"/>
  <c r="L115" i="1"/>
  <c r="K115" i="1"/>
  <c r="J115" i="1"/>
  <c r="AR114" i="1"/>
  <c r="AP114" i="1"/>
  <c r="AN114" i="1"/>
  <c r="AM114" i="1"/>
  <c r="N114" i="1"/>
  <c r="O114" i="1" s="1"/>
  <c r="AG114" i="1" s="1"/>
  <c r="L114" i="1"/>
  <c r="K114" i="1"/>
  <c r="J114" i="1"/>
  <c r="AR113" i="1"/>
  <c r="AP113" i="1"/>
  <c r="AN113" i="1"/>
  <c r="AM113" i="1"/>
  <c r="N113" i="1"/>
  <c r="O113" i="1" s="1"/>
  <c r="AG113" i="1" s="1"/>
  <c r="L113" i="1"/>
  <c r="K113" i="1"/>
  <c r="J113" i="1"/>
  <c r="AR112" i="1"/>
  <c r="AP112" i="1"/>
  <c r="AN112" i="1"/>
  <c r="AM112" i="1"/>
  <c r="N112" i="1"/>
  <c r="O112" i="1" s="1"/>
  <c r="AG112" i="1" s="1"/>
  <c r="L112" i="1"/>
  <c r="K112" i="1"/>
  <c r="J112" i="1"/>
  <c r="AR111" i="1"/>
  <c r="AP111" i="1"/>
  <c r="AN111" i="1"/>
  <c r="AM111" i="1"/>
  <c r="N111" i="1"/>
  <c r="O111" i="1" s="1"/>
  <c r="AG111" i="1" s="1"/>
  <c r="L111" i="1"/>
  <c r="K111" i="1"/>
  <c r="J111" i="1"/>
  <c r="AR110" i="1"/>
  <c r="AP110" i="1"/>
  <c r="AN110" i="1"/>
  <c r="AM110" i="1"/>
  <c r="N110" i="1"/>
  <c r="O110" i="1" s="1"/>
  <c r="AG110" i="1" s="1"/>
  <c r="L110" i="1"/>
  <c r="K110" i="1"/>
  <c r="J110" i="1"/>
  <c r="AR109" i="1"/>
  <c r="AP109" i="1"/>
  <c r="AN109" i="1"/>
  <c r="AM109" i="1"/>
  <c r="N109" i="1"/>
  <c r="O109" i="1" s="1"/>
  <c r="AG109" i="1" s="1"/>
  <c r="L109" i="1"/>
  <c r="K109" i="1"/>
  <c r="J109" i="1"/>
  <c r="AR108" i="1"/>
  <c r="AP108" i="1"/>
  <c r="AN108" i="1"/>
  <c r="AM108" i="1"/>
  <c r="N108" i="1"/>
  <c r="O108" i="1" s="1"/>
  <c r="AG108" i="1" s="1"/>
  <c r="L108" i="1"/>
  <c r="K108" i="1"/>
  <c r="J108" i="1"/>
  <c r="AR107" i="1"/>
  <c r="AP107" i="1"/>
  <c r="AN107" i="1"/>
  <c r="AM107" i="1"/>
  <c r="N107" i="1"/>
  <c r="O107" i="1" s="1"/>
  <c r="AG107" i="1" s="1"/>
  <c r="L107" i="1"/>
  <c r="K107" i="1"/>
  <c r="J107" i="1"/>
  <c r="AR106" i="1"/>
  <c r="AP106" i="1"/>
  <c r="AN106" i="1"/>
  <c r="AM106" i="1"/>
  <c r="N106" i="1"/>
  <c r="O106" i="1" s="1"/>
  <c r="AG106" i="1" s="1"/>
  <c r="L106" i="1"/>
  <c r="K106" i="1"/>
  <c r="J106" i="1"/>
  <c r="AR105" i="1"/>
  <c r="AP105" i="1"/>
  <c r="AN105" i="1"/>
  <c r="AM105" i="1"/>
  <c r="N105" i="1"/>
  <c r="O105" i="1" s="1"/>
  <c r="AG105" i="1" s="1"/>
  <c r="L105" i="1"/>
  <c r="K105" i="1"/>
  <c r="J105" i="1"/>
  <c r="AR104" i="1"/>
  <c r="AP104" i="1"/>
  <c r="AN104" i="1"/>
  <c r="AM104" i="1"/>
  <c r="N104" i="1"/>
  <c r="O104" i="1" s="1"/>
  <c r="AG104" i="1" s="1"/>
  <c r="L104" i="1"/>
  <c r="K104" i="1"/>
  <c r="J104" i="1"/>
  <c r="AR103" i="1"/>
  <c r="AP103" i="1"/>
  <c r="AN103" i="1"/>
  <c r="AM103" i="1"/>
  <c r="N103" i="1"/>
  <c r="O103" i="1" s="1"/>
  <c r="AG103" i="1" s="1"/>
  <c r="L103" i="1"/>
  <c r="K103" i="1"/>
  <c r="J103" i="1"/>
  <c r="AR102" i="1"/>
  <c r="AP102" i="1"/>
  <c r="AN102" i="1"/>
  <c r="AM102" i="1"/>
  <c r="N102" i="1"/>
  <c r="O102" i="1" s="1"/>
  <c r="AG102" i="1" s="1"/>
  <c r="L102" i="1"/>
  <c r="K102" i="1"/>
  <c r="J102" i="1"/>
  <c r="AR101" i="1"/>
  <c r="AP101" i="1"/>
  <c r="AN101" i="1"/>
  <c r="AM101" i="1"/>
  <c r="N101" i="1"/>
  <c r="O101" i="1" s="1"/>
  <c r="AG101" i="1" s="1"/>
  <c r="L101" i="1"/>
  <c r="K101" i="1"/>
  <c r="J101" i="1"/>
  <c r="AR100" i="1"/>
  <c r="AP100" i="1"/>
  <c r="AN100" i="1"/>
  <c r="AM100" i="1"/>
  <c r="N100" i="1"/>
  <c r="O100" i="1" s="1"/>
  <c r="AG100" i="1" s="1"/>
  <c r="L100" i="1"/>
  <c r="K100" i="1"/>
  <c r="J100" i="1"/>
  <c r="AR99" i="1"/>
  <c r="AP99" i="1"/>
  <c r="AN99" i="1"/>
  <c r="AM99" i="1"/>
  <c r="N99" i="1"/>
  <c r="O99" i="1" s="1"/>
  <c r="AG99" i="1" s="1"/>
  <c r="L99" i="1"/>
  <c r="K99" i="1"/>
  <c r="J99" i="1"/>
  <c r="AR98" i="1"/>
  <c r="AP98" i="1"/>
  <c r="AN98" i="1"/>
  <c r="AM98" i="1"/>
  <c r="N98" i="1"/>
  <c r="O98" i="1" s="1"/>
  <c r="AG98" i="1" s="1"/>
  <c r="L98" i="1"/>
  <c r="K98" i="1"/>
  <c r="J98" i="1"/>
  <c r="AR97" i="1"/>
  <c r="AP97" i="1"/>
  <c r="AN97" i="1"/>
  <c r="AM97" i="1"/>
  <c r="N97" i="1"/>
  <c r="O97" i="1" s="1"/>
  <c r="AG97" i="1" s="1"/>
  <c r="L97" i="1"/>
  <c r="K97" i="1"/>
  <c r="J97" i="1"/>
  <c r="AR96" i="1"/>
  <c r="AP96" i="1"/>
  <c r="AN96" i="1"/>
  <c r="AM96" i="1"/>
  <c r="N96" i="1"/>
  <c r="O96" i="1" s="1"/>
  <c r="AG96" i="1" s="1"/>
  <c r="L96" i="1"/>
  <c r="K96" i="1"/>
  <c r="J96" i="1"/>
  <c r="AR95" i="1"/>
  <c r="AP95" i="1"/>
  <c r="AN95" i="1"/>
  <c r="AM95" i="1"/>
  <c r="N95" i="1"/>
  <c r="O95" i="1" s="1"/>
  <c r="AG95" i="1" s="1"/>
  <c r="L95" i="1"/>
  <c r="K95" i="1"/>
  <c r="J95" i="1"/>
  <c r="AR94" i="1"/>
  <c r="AP94" i="1"/>
  <c r="AN94" i="1"/>
  <c r="AM94" i="1"/>
  <c r="N94" i="1"/>
  <c r="O94" i="1" s="1"/>
  <c r="AG94" i="1" s="1"/>
  <c r="L94" i="1"/>
  <c r="K94" i="1"/>
  <c r="J94" i="1"/>
  <c r="AR93" i="1"/>
  <c r="AP93" i="1"/>
  <c r="AN93" i="1"/>
  <c r="AM93" i="1"/>
  <c r="N93" i="1"/>
  <c r="O93" i="1" s="1"/>
  <c r="AG93" i="1" s="1"/>
  <c r="L93" i="1"/>
  <c r="K93" i="1"/>
  <c r="J93" i="1"/>
  <c r="AR92" i="1"/>
  <c r="AP92" i="1"/>
  <c r="AN92" i="1"/>
  <c r="AM92" i="1"/>
  <c r="L92" i="1"/>
  <c r="K92" i="1"/>
  <c r="J92" i="1"/>
  <c r="N92" i="1" s="1"/>
  <c r="O92" i="1" s="1"/>
  <c r="AR91" i="1"/>
  <c r="AP91" i="1"/>
  <c r="AN91" i="1"/>
  <c r="AM91" i="1"/>
  <c r="L91" i="1"/>
  <c r="K91" i="1"/>
  <c r="J91" i="1"/>
  <c r="N91" i="1" s="1"/>
  <c r="O91" i="1" s="1"/>
  <c r="AG91" i="1" s="1"/>
  <c r="AR90" i="1"/>
  <c r="AP90" i="1"/>
  <c r="AN90" i="1"/>
  <c r="AM90" i="1"/>
  <c r="L90" i="1"/>
  <c r="K90" i="1"/>
  <c r="J90" i="1"/>
  <c r="N90" i="1" s="1"/>
  <c r="O90" i="1" s="1"/>
  <c r="AG90" i="1" s="1"/>
  <c r="AR89" i="1"/>
  <c r="AP89" i="1"/>
  <c r="AN89" i="1"/>
  <c r="AM89" i="1"/>
  <c r="L89" i="1"/>
  <c r="K89" i="1"/>
  <c r="J89" i="1"/>
  <c r="N89" i="1" s="1"/>
  <c r="O89" i="1" s="1"/>
  <c r="AG89" i="1" s="1"/>
  <c r="AR88" i="1"/>
  <c r="AP88" i="1"/>
  <c r="AN88" i="1"/>
  <c r="AM88" i="1"/>
  <c r="L88" i="1"/>
  <c r="K88" i="1"/>
  <c r="J88" i="1"/>
  <c r="N88" i="1" s="1"/>
  <c r="O88" i="1" s="1"/>
  <c r="AG88" i="1" s="1"/>
  <c r="AR87" i="1"/>
  <c r="AP87" i="1"/>
  <c r="AN87" i="1"/>
  <c r="AM87" i="1"/>
  <c r="L87" i="1"/>
  <c r="K87" i="1"/>
  <c r="J87" i="1"/>
  <c r="N87" i="1" s="1"/>
  <c r="O87" i="1" s="1"/>
  <c r="AG87" i="1" s="1"/>
  <c r="AR86" i="1"/>
  <c r="AP86" i="1"/>
  <c r="AN86" i="1"/>
  <c r="AM86" i="1"/>
  <c r="L86" i="1"/>
  <c r="K86" i="1"/>
  <c r="J86" i="1"/>
  <c r="N86" i="1" s="1"/>
  <c r="O86" i="1" s="1"/>
  <c r="AG86" i="1" s="1"/>
  <c r="AR85" i="1"/>
  <c r="AP85" i="1"/>
  <c r="AN85" i="1"/>
  <c r="AM85" i="1"/>
  <c r="L85" i="1"/>
  <c r="K85" i="1"/>
  <c r="J85" i="1"/>
  <c r="N85" i="1" s="1"/>
  <c r="O85" i="1" s="1"/>
  <c r="AG85" i="1" s="1"/>
  <c r="AR84" i="1"/>
  <c r="AP84" i="1"/>
  <c r="AN84" i="1"/>
  <c r="AM84" i="1"/>
  <c r="L84" i="1"/>
  <c r="K84" i="1"/>
  <c r="J84" i="1"/>
  <c r="N84" i="1" s="1"/>
  <c r="O84" i="1" s="1"/>
  <c r="AG84" i="1" s="1"/>
  <c r="AR83" i="1"/>
  <c r="AP83" i="1"/>
  <c r="AN83" i="1"/>
  <c r="AM83" i="1"/>
  <c r="L83" i="1"/>
  <c r="K83" i="1"/>
  <c r="J83" i="1"/>
  <c r="N83" i="1" s="1"/>
  <c r="O83" i="1" s="1"/>
  <c r="AG83" i="1" s="1"/>
  <c r="AR82" i="1"/>
  <c r="AP82" i="1"/>
  <c r="AN82" i="1"/>
  <c r="AM82" i="1"/>
  <c r="L82" i="1"/>
  <c r="K82" i="1"/>
  <c r="J82" i="1"/>
  <c r="N82" i="1" s="1"/>
  <c r="O82" i="1" s="1"/>
  <c r="AG82" i="1" s="1"/>
  <c r="AR81" i="1"/>
  <c r="AP81" i="1"/>
  <c r="AN81" i="1"/>
  <c r="AM81" i="1"/>
  <c r="L81" i="1"/>
  <c r="K81" i="1"/>
  <c r="J81" i="1"/>
  <c r="N81" i="1" s="1"/>
  <c r="O81" i="1" s="1"/>
  <c r="AG81" i="1" s="1"/>
  <c r="AR80" i="1"/>
  <c r="AP80" i="1"/>
  <c r="AN80" i="1"/>
  <c r="AM80" i="1"/>
  <c r="L80" i="1"/>
  <c r="K80" i="1"/>
  <c r="J80" i="1"/>
  <c r="N80" i="1" s="1"/>
  <c r="O80" i="1" s="1"/>
  <c r="AG80" i="1" s="1"/>
  <c r="AR79" i="1"/>
  <c r="AP79" i="1"/>
  <c r="AN79" i="1"/>
  <c r="AM79" i="1"/>
  <c r="L79" i="1"/>
  <c r="K79" i="1"/>
  <c r="J79" i="1"/>
  <c r="N79" i="1" s="1"/>
  <c r="O79" i="1" s="1"/>
  <c r="AG79" i="1" s="1"/>
  <c r="AR78" i="1"/>
  <c r="AP78" i="1"/>
  <c r="AN78" i="1"/>
  <c r="AM78" i="1"/>
  <c r="L78" i="1"/>
  <c r="K78" i="1"/>
  <c r="J78" i="1"/>
  <c r="N78" i="1" s="1"/>
  <c r="O78" i="1" s="1"/>
  <c r="AG78" i="1" s="1"/>
  <c r="AR77" i="1"/>
  <c r="AP77" i="1"/>
  <c r="AN77" i="1"/>
  <c r="AM77" i="1"/>
  <c r="L77" i="1"/>
  <c r="K77" i="1"/>
  <c r="J77" i="1"/>
  <c r="N77" i="1" s="1"/>
  <c r="O77" i="1" s="1"/>
  <c r="AG77" i="1" s="1"/>
  <c r="AR76" i="1"/>
  <c r="AP76" i="1"/>
  <c r="AN76" i="1"/>
  <c r="AM76" i="1"/>
  <c r="L76" i="1"/>
  <c r="K76" i="1"/>
  <c r="J76" i="1"/>
  <c r="N76" i="1" s="1"/>
  <c r="O76" i="1" s="1"/>
  <c r="AG76" i="1" s="1"/>
  <c r="AR75" i="1"/>
  <c r="AP75" i="1"/>
  <c r="AN75" i="1"/>
  <c r="AM75" i="1"/>
  <c r="L75" i="1"/>
  <c r="K75" i="1"/>
  <c r="J75" i="1"/>
  <c r="N75" i="1" s="1"/>
  <c r="O75" i="1" s="1"/>
  <c r="AG75" i="1" s="1"/>
  <c r="AR74" i="1"/>
  <c r="AP74" i="1"/>
  <c r="AN74" i="1"/>
  <c r="AM74" i="1"/>
  <c r="L74" i="1"/>
  <c r="K74" i="1"/>
  <c r="J74" i="1"/>
  <c r="N74" i="1" s="1"/>
  <c r="O74" i="1" s="1"/>
  <c r="AG74" i="1" s="1"/>
  <c r="AR73" i="1"/>
  <c r="AP73" i="1"/>
  <c r="AN73" i="1"/>
  <c r="AM73" i="1"/>
  <c r="L73" i="1"/>
  <c r="K73" i="1"/>
  <c r="J73" i="1"/>
  <c r="N73" i="1" s="1"/>
  <c r="O73" i="1" s="1"/>
  <c r="AG73" i="1" s="1"/>
  <c r="AR72" i="1"/>
  <c r="AP72" i="1"/>
  <c r="AN72" i="1"/>
  <c r="AM72" i="1"/>
  <c r="L72" i="1"/>
  <c r="K72" i="1"/>
  <c r="J72" i="1"/>
  <c r="N72" i="1" s="1"/>
  <c r="O72" i="1" s="1"/>
  <c r="AG72" i="1" s="1"/>
  <c r="AR71" i="1"/>
  <c r="AP71" i="1"/>
  <c r="AN71" i="1"/>
  <c r="AM71" i="1"/>
  <c r="L71" i="1"/>
  <c r="K71" i="1"/>
  <c r="J71" i="1"/>
  <c r="N71" i="1" s="1"/>
  <c r="O71" i="1" s="1"/>
  <c r="AG71" i="1" s="1"/>
  <c r="AR70" i="1"/>
  <c r="AP70" i="1"/>
  <c r="AN70" i="1"/>
  <c r="AM70" i="1"/>
  <c r="L70" i="1"/>
  <c r="K70" i="1"/>
  <c r="J70" i="1"/>
  <c r="N70" i="1" s="1"/>
  <c r="O70" i="1" s="1"/>
  <c r="AG70" i="1" s="1"/>
  <c r="AR69" i="1"/>
  <c r="AP69" i="1"/>
  <c r="AN69" i="1"/>
  <c r="AM69" i="1"/>
  <c r="L69" i="1"/>
  <c r="K69" i="1"/>
  <c r="N69" i="1" s="1"/>
  <c r="O69" i="1" s="1"/>
  <c r="J69" i="1"/>
  <c r="AR68" i="1"/>
  <c r="AP68" i="1"/>
  <c r="AN68" i="1"/>
  <c r="AM68" i="1"/>
  <c r="L68" i="1"/>
  <c r="K68" i="1"/>
  <c r="N68" i="1" s="1"/>
  <c r="O68" i="1" s="1"/>
  <c r="AG68" i="1" s="1"/>
  <c r="J68" i="1"/>
  <c r="AR67" i="1"/>
  <c r="AP67" i="1"/>
  <c r="AN67" i="1"/>
  <c r="AM67" i="1"/>
  <c r="L67" i="1"/>
  <c r="K67" i="1"/>
  <c r="N67" i="1" s="1"/>
  <c r="O67" i="1" s="1"/>
  <c r="AG67" i="1" s="1"/>
  <c r="J67" i="1"/>
  <c r="AR66" i="1"/>
  <c r="AP66" i="1"/>
  <c r="AN66" i="1"/>
  <c r="AM66" i="1"/>
  <c r="L66" i="1"/>
  <c r="N66" i="1" s="1"/>
  <c r="O66" i="1" s="1"/>
  <c r="K66" i="1"/>
  <c r="J66" i="1"/>
  <c r="AR65" i="1"/>
  <c r="AP65" i="1"/>
  <c r="AN65" i="1"/>
  <c r="AM65" i="1"/>
  <c r="N65" i="1"/>
  <c r="O65" i="1" s="1"/>
  <c r="L65" i="1"/>
  <c r="K65" i="1"/>
  <c r="J65" i="1"/>
  <c r="AR64" i="1"/>
  <c r="AP64" i="1"/>
  <c r="AN64" i="1"/>
  <c r="AM64" i="1"/>
  <c r="L64" i="1"/>
  <c r="K64" i="1"/>
  <c r="J64" i="1"/>
  <c r="N64" i="1" s="1"/>
  <c r="O64" i="1" s="1"/>
  <c r="AR63" i="1"/>
  <c r="AP63" i="1"/>
  <c r="AN63" i="1"/>
  <c r="AM63" i="1"/>
  <c r="L63" i="1"/>
  <c r="K63" i="1"/>
  <c r="J63" i="1"/>
  <c r="N63" i="1" s="1"/>
  <c r="O63" i="1" s="1"/>
  <c r="AG63" i="1" s="1"/>
  <c r="AR62" i="1"/>
  <c r="AP62" i="1"/>
  <c r="AN62" i="1"/>
  <c r="AM62" i="1"/>
  <c r="L62" i="1"/>
  <c r="K62" i="1"/>
  <c r="J62" i="1"/>
  <c r="N62" i="1" s="1"/>
  <c r="O62" i="1" s="1"/>
  <c r="AG62" i="1" s="1"/>
  <c r="AR61" i="1"/>
  <c r="AP61" i="1"/>
  <c r="AN61" i="1"/>
  <c r="AM61" i="1"/>
  <c r="L61" i="1"/>
  <c r="K61" i="1"/>
  <c r="J61" i="1"/>
  <c r="N61" i="1" s="1"/>
  <c r="O61" i="1" s="1"/>
  <c r="AG61" i="1" s="1"/>
  <c r="AR60" i="1"/>
  <c r="AP60" i="1"/>
  <c r="AN60" i="1"/>
  <c r="AM60" i="1"/>
  <c r="L60" i="1"/>
  <c r="K60" i="1"/>
  <c r="J60" i="1"/>
  <c r="N60" i="1" s="1"/>
  <c r="O60" i="1" s="1"/>
  <c r="AG60" i="1" s="1"/>
  <c r="AR59" i="1"/>
  <c r="AP59" i="1"/>
  <c r="AN59" i="1"/>
  <c r="AM59" i="1"/>
  <c r="L59" i="1"/>
  <c r="K59" i="1"/>
  <c r="J59" i="1"/>
  <c r="N59" i="1" s="1"/>
  <c r="O59" i="1" s="1"/>
  <c r="AG59" i="1" s="1"/>
  <c r="AR58" i="1"/>
  <c r="AP58" i="1"/>
  <c r="AN58" i="1"/>
  <c r="AM58" i="1"/>
  <c r="L58" i="1"/>
  <c r="K58" i="1"/>
  <c r="J58" i="1"/>
  <c r="N58" i="1" s="1"/>
  <c r="O58" i="1" s="1"/>
  <c r="AG58" i="1" s="1"/>
  <c r="AR57" i="1"/>
  <c r="AP57" i="1"/>
  <c r="AN57" i="1"/>
  <c r="AM57" i="1"/>
  <c r="L57" i="1"/>
  <c r="K57" i="1"/>
  <c r="J57" i="1"/>
  <c r="N57" i="1" s="1"/>
  <c r="O57" i="1" s="1"/>
  <c r="AG57" i="1" s="1"/>
  <c r="AR56" i="1"/>
  <c r="AP56" i="1"/>
  <c r="AN56" i="1"/>
  <c r="AM56" i="1"/>
  <c r="L56" i="1"/>
  <c r="K56" i="1"/>
  <c r="J56" i="1"/>
  <c r="N56" i="1" s="1"/>
  <c r="O56" i="1" s="1"/>
  <c r="AG56" i="1" s="1"/>
  <c r="AR55" i="1"/>
  <c r="AP55" i="1"/>
  <c r="AN55" i="1"/>
  <c r="AM55" i="1"/>
  <c r="L55" i="1"/>
  <c r="K55" i="1"/>
  <c r="J55" i="1"/>
  <c r="N55" i="1" s="1"/>
  <c r="O55" i="1" s="1"/>
  <c r="AG55" i="1" s="1"/>
  <c r="AR54" i="1"/>
  <c r="AP54" i="1"/>
  <c r="AN54" i="1"/>
  <c r="AM54" i="1"/>
  <c r="L54" i="1"/>
  <c r="K54" i="1"/>
  <c r="J54" i="1"/>
  <c r="N54" i="1" s="1"/>
  <c r="O54" i="1" s="1"/>
  <c r="AG54" i="1" s="1"/>
  <c r="AR53" i="1"/>
  <c r="AP53" i="1"/>
  <c r="AN53" i="1"/>
  <c r="AM53" i="1"/>
  <c r="L53" i="1"/>
  <c r="K53" i="1"/>
  <c r="J53" i="1"/>
  <c r="N53" i="1" s="1"/>
  <c r="O53" i="1" s="1"/>
  <c r="AG53" i="1" s="1"/>
  <c r="AR52" i="1"/>
  <c r="AP52" i="1"/>
  <c r="AN52" i="1"/>
  <c r="AM52" i="1"/>
  <c r="L52" i="1"/>
  <c r="K52" i="1"/>
  <c r="J52" i="1"/>
  <c r="N52" i="1" s="1"/>
  <c r="O52" i="1" s="1"/>
  <c r="AG52" i="1" s="1"/>
  <c r="AR51" i="1"/>
  <c r="AP51" i="1"/>
  <c r="AN51" i="1"/>
  <c r="AM51" i="1"/>
  <c r="L51" i="1"/>
  <c r="K51" i="1"/>
  <c r="J51" i="1"/>
  <c r="N51" i="1" s="1"/>
  <c r="O51" i="1" s="1"/>
  <c r="AG51" i="1" s="1"/>
  <c r="AR50" i="1"/>
  <c r="AP50" i="1"/>
  <c r="AN50" i="1"/>
  <c r="AM50" i="1"/>
  <c r="L50" i="1"/>
  <c r="K50" i="1"/>
  <c r="J50" i="1"/>
  <c r="N50" i="1" s="1"/>
  <c r="O50" i="1" s="1"/>
  <c r="AR49" i="1"/>
  <c r="AP49" i="1"/>
  <c r="AN49" i="1"/>
  <c r="AM49" i="1"/>
  <c r="L49" i="1"/>
  <c r="K49" i="1"/>
  <c r="J49" i="1"/>
  <c r="N49" i="1" s="1"/>
  <c r="O49" i="1" s="1"/>
  <c r="AG49" i="1" s="1"/>
  <c r="AR48" i="1"/>
  <c r="AP48" i="1"/>
  <c r="AN48" i="1"/>
  <c r="AM48" i="1"/>
  <c r="L48" i="1"/>
  <c r="N48" i="1" s="1"/>
  <c r="O48" i="1" s="1"/>
  <c r="K48" i="1"/>
  <c r="J48" i="1"/>
  <c r="AR47" i="1"/>
  <c r="AP47" i="1"/>
  <c r="AN47" i="1"/>
  <c r="AM47" i="1"/>
  <c r="L47" i="1"/>
  <c r="N47" i="1" s="1"/>
  <c r="O47" i="1" s="1"/>
  <c r="AG47" i="1" s="1"/>
  <c r="K47" i="1"/>
  <c r="J47" i="1"/>
  <c r="AR46" i="1"/>
  <c r="AP46" i="1"/>
  <c r="AN46" i="1"/>
  <c r="AM46" i="1"/>
  <c r="N46" i="1"/>
  <c r="O46" i="1" s="1"/>
  <c r="L46" i="1"/>
  <c r="K46" i="1"/>
  <c r="J46" i="1"/>
  <c r="AR45" i="1"/>
  <c r="AP45" i="1"/>
  <c r="AN45" i="1"/>
  <c r="AM45" i="1"/>
  <c r="L45" i="1"/>
  <c r="K45" i="1"/>
  <c r="J45" i="1"/>
  <c r="N45" i="1" s="1"/>
  <c r="O45" i="1" s="1"/>
  <c r="AR44" i="1"/>
  <c r="AP44" i="1"/>
  <c r="AN44" i="1"/>
  <c r="AM44" i="1"/>
  <c r="L44" i="1"/>
  <c r="K44" i="1"/>
  <c r="J44" i="1"/>
  <c r="N44" i="1" s="1"/>
  <c r="O44" i="1" s="1"/>
  <c r="AR43" i="1"/>
  <c r="AP43" i="1"/>
  <c r="AN43" i="1"/>
  <c r="AM43" i="1"/>
  <c r="L43" i="1"/>
  <c r="K43" i="1"/>
  <c r="J43" i="1"/>
  <c r="N43" i="1" s="1"/>
  <c r="O43" i="1" s="1"/>
  <c r="AG43" i="1" s="1"/>
  <c r="AR42" i="1"/>
  <c r="AP42" i="1"/>
  <c r="AN42" i="1"/>
  <c r="AM42" i="1"/>
  <c r="L42" i="1"/>
  <c r="N42" i="1" s="1"/>
  <c r="O42" i="1" s="1"/>
  <c r="K42" i="1"/>
  <c r="J42" i="1"/>
  <c r="AR41" i="1"/>
  <c r="AP41" i="1"/>
  <c r="AN41" i="1"/>
  <c r="AM41" i="1"/>
  <c r="N41" i="1"/>
  <c r="O41" i="1" s="1"/>
  <c r="L41" i="1"/>
  <c r="K41" i="1"/>
  <c r="J41" i="1"/>
  <c r="AR40" i="1"/>
  <c r="AP40" i="1"/>
  <c r="AN40" i="1"/>
  <c r="AM40" i="1"/>
  <c r="L40" i="1"/>
  <c r="K40" i="1"/>
  <c r="J40" i="1"/>
  <c r="N40" i="1" s="1"/>
  <c r="O40" i="1" s="1"/>
  <c r="AR39" i="1"/>
  <c r="AP39" i="1"/>
  <c r="AN39" i="1"/>
  <c r="AM39" i="1"/>
  <c r="L39" i="1"/>
  <c r="K39" i="1"/>
  <c r="J39" i="1"/>
  <c r="N39" i="1" s="1"/>
  <c r="O39" i="1" s="1"/>
  <c r="AG39" i="1" s="1"/>
  <c r="AR38" i="1"/>
  <c r="AP38" i="1"/>
  <c r="AN38" i="1"/>
  <c r="AM38" i="1"/>
  <c r="L38" i="1"/>
  <c r="K38" i="1"/>
  <c r="J38" i="1"/>
  <c r="N38" i="1" s="1"/>
  <c r="O38" i="1" s="1"/>
  <c r="AR37" i="1"/>
  <c r="AP37" i="1"/>
  <c r="AN37" i="1"/>
  <c r="AM37" i="1"/>
  <c r="L37" i="1"/>
  <c r="K37" i="1"/>
  <c r="J37" i="1"/>
  <c r="N37" i="1" s="1"/>
  <c r="O37" i="1" s="1"/>
  <c r="AG37" i="1" s="1"/>
  <c r="AR36" i="1"/>
  <c r="AP36" i="1"/>
  <c r="AN36" i="1"/>
  <c r="AM36" i="1"/>
  <c r="L36" i="1"/>
  <c r="K36" i="1"/>
  <c r="J36" i="1"/>
  <c r="N36" i="1" s="1"/>
  <c r="O36" i="1" s="1"/>
  <c r="AG36" i="1" s="1"/>
  <c r="AR35" i="1"/>
  <c r="AP35" i="1"/>
  <c r="AN35" i="1"/>
  <c r="AM35" i="1"/>
  <c r="L35" i="1"/>
  <c r="N35" i="1" s="1"/>
  <c r="O35" i="1" s="1"/>
  <c r="K35" i="1"/>
  <c r="J35" i="1"/>
  <c r="AR34" i="1"/>
  <c r="AP34" i="1"/>
  <c r="AN34" i="1"/>
  <c r="AM34" i="1"/>
  <c r="L34" i="1"/>
  <c r="N34" i="1" s="1"/>
  <c r="O34" i="1" s="1"/>
  <c r="AG34" i="1" s="1"/>
  <c r="K34" i="1"/>
  <c r="J34" i="1"/>
  <c r="AR33" i="1"/>
  <c r="AP33" i="1"/>
  <c r="AN33" i="1"/>
  <c r="AM33" i="1"/>
  <c r="N33" i="1"/>
  <c r="O33" i="1" s="1"/>
  <c r="L33" i="1"/>
  <c r="K33" i="1"/>
  <c r="J33" i="1"/>
  <c r="AR32" i="1"/>
  <c r="AP32" i="1"/>
  <c r="AN32" i="1"/>
  <c r="AM32" i="1"/>
  <c r="N32" i="1"/>
  <c r="O32" i="1" s="1"/>
  <c r="AG32" i="1" s="1"/>
  <c r="L32" i="1"/>
  <c r="K32" i="1"/>
  <c r="J32" i="1"/>
  <c r="AR31" i="1"/>
  <c r="AP31" i="1"/>
  <c r="AN31" i="1"/>
  <c r="AM31" i="1"/>
  <c r="L31" i="1"/>
  <c r="K31" i="1"/>
  <c r="J31" i="1"/>
  <c r="N31" i="1" s="1"/>
  <c r="O31" i="1" s="1"/>
  <c r="AR30" i="1"/>
  <c r="AP30" i="1"/>
  <c r="AN30" i="1"/>
  <c r="AM30" i="1"/>
  <c r="L30" i="1"/>
  <c r="K30" i="1"/>
  <c r="J30" i="1"/>
  <c r="N30" i="1" s="1"/>
  <c r="O30" i="1" s="1"/>
  <c r="AR29" i="1"/>
  <c r="AP29" i="1"/>
  <c r="AN29" i="1"/>
  <c r="AM29" i="1"/>
  <c r="L29" i="1"/>
  <c r="N29" i="1" s="1"/>
  <c r="O29" i="1" s="1"/>
  <c r="K29" i="1"/>
  <c r="J29" i="1"/>
  <c r="AR28" i="1"/>
  <c r="AP28" i="1"/>
  <c r="AN28" i="1"/>
  <c r="AM28" i="1"/>
  <c r="L28" i="1"/>
  <c r="N28" i="1" s="1"/>
  <c r="O28" i="1" s="1"/>
  <c r="AG28" i="1" s="1"/>
  <c r="K28" i="1"/>
  <c r="J28" i="1"/>
  <c r="AR27" i="1"/>
  <c r="AP27" i="1"/>
  <c r="AN27" i="1"/>
  <c r="AM27" i="1"/>
  <c r="L27" i="1"/>
  <c r="N27" i="1" s="1"/>
  <c r="O27" i="1" s="1"/>
  <c r="AG27" i="1" s="1"/>
  <c r="K27" i="1"/>
  <c r="J27" i="1"/>
  <c r="AR26" i="1"/>
  <c r="AP26" i="1"/>
  <c r="AN26" i="1"/>
  <c r="AM26" i="1"/>
  <c r="N26" i="1"/>
  <c r="O26" i="1" s="1"/>
  <c r="L26" i="1"/>
  <c r="K26" i="1"/>
  <c r="J26" i="1"/>
  <c r="AR25" i="1"/>
  <c r="AP25" i="1"/>
  <c r="AN25" i="1"/>
  <c r="AM25" i="1"/>
  <c r="N25" i="1"/>
  <c r="O25" i="1" s="1"/>
  <c r="AG25" i="1" s="1"/>
  <c r="L25" i="1"/>
  <c r="K25" i="1"/>
  <c r="J25" i="1"/>
  <c r="AR24" i="1"/>
  <c r="AP24" i="1"/>
  <c r="AN24" i="1"/>
  <c r="AM24" i="1"/>
  <c r="N24" i="1"/>
  <c r="O24" i="1" s="1"/>
  <c r="AG24" i="1" s="1"/>
  <c r="L24" i="1"/>
  <c r="K24" i="1"/>
  <c r="J24" i="1"/>
  <c r="AR23" i="1"/>
  <c r="AP23" i="1"/>
  <c r="AN23" i="1"/>
  <c r="AM23" i="1"/>
  <c r="N23" i="1"/>
  <c r="O23" i="1" s="1"/>
  <c r="AG23" i="1" s="1"/>
  <c r="L23" i="1"/>
  <c r="K23" i="1"/>
  <c r="J23" i="1"/>
  <c r="AR22" i="1"/>
  <c r="AP22" i="1"/>
  <c r="AN22" i="1"/>
  <c r="AM22" i="1"/>
  <c r="N22" i="1"/>
  <c r="O22" i="1" s="1"/>
  <c r="AG22" i="1" s="1"/>
  <c r="L22" i="1"/>
  <c r="K22" i="1"/>
  <c r="J22" i="1"/>
  <c r="AR21" i="1"/>
  <c r="AP21" i="1"/>
  <c r="AN21" i="1"/>
  <c r="AM21" i="1"/>
  <c r="N21" i="1"/>
  <c r="O21" i="1" s="1"/>
  <c r="AG21" i="1" s="1"/>
  <c r="L21" i="1"/>
  <c r="K21" i="1"/>
  <c r="J21" i="1"/>
  <c r="AR20" i="1"/>
  <c r="AP20" i="1"/>
  <c r="AN20" i="1"/>
  <c r="AM20" i="1"/>
  <c r="N20" i="1"/>
  <c r="O20" i="1" s="1"/>
  <c r="AG20" i="1" s="1"/>
  <c r="L20" i="1"/>
  <c r="K20" i="1"/>
  <c r="J20" i="1"/>
  <c r="AR19" i="1"/>
  <c r="AP19" i="1"/>
  <c r="AN19" i="1"/>
  <c r="AM19" i="1"/>
  <c r="N19" i="1"/>
  <c r="O19" i="1" s="1"/>
  <c r="AG19" i="1" s="1"/>
  <c r="L19" i="1"/>
  <c r="K19" i="1"/>
  <c r="J19" i="1"/>
  <c r="AR18" i="1"/>
  <c r="AP18" i="1"/>
  <c r="AN18" i="1"/>
  <c r="AM18" i="1"/>
  <c r="N18" i="1"/>
  <c r="O18" i="1" s="1"/>
  <c r="AG18" i="1" s="1"/>
  <c r="L18" i="1"/>
  <c r="K18" i="1"/>
  <c r="J18" i="1"/>
  <c r="AR17" i="1"/>
  <c r="AP17" i="1"/>
  <c r="AN17" i="1"/>
  <c r="AM17" i="1"/>
  <c r="N17" i="1"/>
  <c r="O17" i="1" s="1"/>
  <c r="AG17" i="1" s="1"/>
  <c r="L17" i="1"/>
  <c r="K17" i="1"/>
  <c r="J17" i="1"/>
  <c r="AR16" i="1"/>
  <c r="AP16" i="1"/>
  <c r="AN16" i="1"/>
  <c r="AM16" i="1"/>
  <c r="N16" i="1"/>
  <c r="O16" i="1" s="1"/>
  <c r="AG16" i="1" s="1"/>
  <c r="L16" i="1"/>
  <c r="K16" i="1"/>
  <c r="J16" i="1"/>
  <c r="AR15" i="1"/>
  <c r="AP15" i="1"/>
  <c r="AN15" i="1"/>
  <c r="AM15" i="1"/>
  <c r="N15" i="1"/>
  <c r="O15" i="1" s="1"/>
  <c r="AG15" i="1" s="1"/>
  <c r="L15" i="1"/>
  <c r="K15" i="1"/>
  <c r="J15" i="1"/>
  <c r="AR14" i="1"/>
  <c r="AP14" i="1"/>
  <c r="AN14" i="1"/>
  <c r="AM14" i="1"/>
  <c r="N14" i="1"/>
  <c r="O14" i="1" s="1"/>
  <c r="AG14" i="1" s="1"/>
  <c r="L14" i="1"/>
  <c r="K14" i="1"/>
  <c r="J14" i="1"/>
  <c r="AR13" i="1"/>
  <c r="AP13" i="1"/>
  <c r="AN13" i="1"/>
  <c r="AM13" i="1"/>
  <c r="N13" i="1"/>
  <c r="O13" i="1" s="1"/>
  <c r="AG13" i="1" s="1"/>
  <c r="L13" i="1"/>
  <c r="K13" i="1"/>
  <c r="J13" i="1"/>
  <c r="AR12" i="1"/>
  <c r="AP12" i="1"/>
  <c r="AN12" i="1"/>
  <c r="AM12" i="1"/>
  <c r="N12" i="1"/>
  <c r="O12" i="1" s="1"/>
  <c r="AG12" i="1" s="1"/>
  <c r="L12" i="1"/>
  <c r="K12" i="1"/>
  <c r="J12" i="1"/>
  <c r="AR11" i="1"/>
  <c r="AP11" i="1"/>
  <c r="AN11" i="1"/>
  <c r="AM11" i="1"/>
  <c r="N11" i="1"/>
  <c r="O11" i="1" s="1"/>
  <c r="AG11" i="1" s="1"/>
  <c r="L11" i="1"/>
  <c r="K11" i="1"/>
  <c r="J11" i="1"/>
  <c r="AR10" i="1"/>
  <c r="AP10" i="1"/>
  <c r="AN10" i="1"/>
  <c r="AM10" i="1"/>
  <c r="N10" i="1"/>
  <c r="O10" i="1" s="1"/>
  <c r="AG10" i="1" s="1"/>
  <c r="L10" i="1"/>
  <c r="K10" i="1"/>
  <c r="J10" i="1"/>
  <c r="AR9" i="1"/>
  <c r="AP9" i="1"/>
  <c r="AN9" i="1"/>
  <c r="AM9" i="1"/>
  <c r="N9" i="1"/>
  <c r="O9" i="1" s="1"/>
  <c r="AG9" i="1" s="1"/>
  <c r="L9" i="1"/>
  <c r="K9" i="1"/>
  <c r="J9" i="1"/>
  <c r="AQ32" i="1" l="1"/>
  <c r="AL32" i="1"/>
  <c r="AQ9" i="1"/>
  <c r="AL9" i="1"/>
  <c r="AQ10" i="1"/>
  <c r="AL10" i="1"/>
  <c r="AQ11" i="1"/>
  <c r="AL11" i="1"/>
  <c r="AQ12" i="1"/>
  <c r="AL12" i="1"/>
  <c r="AQ13" i="1"/>
  <c r="AL13" i="1"/>
  <c r="AQ14" i="1"/>
  <c r="AL14" i="1"/>
  <c r="AQ15" i="1"/>
  <c r="AL15" i="1"/>
  <c r="AQ16" i="1"/>
  <c r="AL16" i="1"/>
  <c r="AQ17" i="1"/>
  <c r="AL17" i="1"/>
  <c r="AQ18" i="1"/>
  <c r="AL18" i="1"/>
  <c r="AQ19" i="1"/>
  <c r="AL19" i="1"/>
  <c r="AQ20" i="1"/>
  <c r="AL20" i="1"/>
  <c r="AQ21" i="1"/>
  <c r="AL21" i="1"/>
  <c r="AQ22" i="1"/>
  <c r="AL22" i="1"/>
  <c r="AQ23" i="1"/>
  <c r="AL23" i="1"/>
  <c r="AQ24" i="1"/>
  <c r="AL24" i="1"/>
  <c r="AQ25" i="1"/>
  <c r="AL25" i="1"/>
  <c r="S26" i="1"/>
  <c r="AG26" i="1"/>
  <c r="AG38" i="1"/>
  <c r="S38" i="1"/>
  <c r="S41" i="1"/>
  <c r="AG41" i="1"/>
  <c r="AQ43" i="1"/>
  <c r="AL43" i="1"/>
  <c r="S46" i="1"/>
  <c r="AG46" i="1"/>
  <c r="AQ52" i="1"/>
  <c r="AL52" i="1"/>
  <c r="AQ56" i="1"/>
  <c r="AL56" i="1"/>
  <c r="AQ60" i="1"/>
  <c r="AL60" i="1"/>
  <c r="S64" i="1"/>
  <c r="AG64" i="1" s="1"/>
  <c r="AQ73" i="1"/>
  <c r="AL73" i="1"/>
  <c r="AQ77" i="1"/>
  <c r="AL77" i="1"/>
  <c r="AQ81" i="1"/>
  <c r="AL81" i="1"/>
  <c r="AQ85" i="1"/>
  <c r="AL85" i="1"/>
  <c r="AQ89" i="1"/>
  <c r="AL89" i="1"/>
  <c r="AQ139" i="1"/>
  <c r="AL139" i="1"/>
  <c r="AQ143" i="1"/>
  <c r="AL143" i="1"/>
  <c r="AQ147" i="1"/>
  <c r="AL147" i="1"/>
  <c r="AQ151" i="1"/>
  <c r="AL151" i="1"/>
  <c r="AQ155" i="1"/>
  <c r="AL155" i="1"/>
  <c r="AQ159" i="1"/>
  <c r="AL159" i="1"/>
  <c r="AQ163" i="1"/>
  <c r="AL163" i="1"/>
  <c r="AQ167" i="1"/>
  <c r="AL167" i="1"/>
  <c r="AQ171" i="1"/>
  <c r="AL171" i="1"/>
  <c r="AQ175" i="1"/>
  <c r="AL175" i="1"/>
  <c r="AQ179" i="1"/>
  <c r="AL179" i="1"/>
  <c r="AQ183" i="1"/>
  <c r="AL183" i="1"/>
  <c r="AQ187" i="1"/>
  <c r="AL187" i="1"/>
  <c r="AQ191" i="1"/>
  <c r="AL191" i="1"/>
  <c r="AQ195" i="1"/>
  <c r="AL195" i="1"/>
  <c r="AQ199" i="1"/>
  <c r="AL199" i="1"/>
  <c r="AQ203" i="1"/>
  <c r="AL203" i="1"/>
  <c r="AQ207" i="1"/>
  <c r="AL207" i="1"/>
  <c r="AQ211" i="1"/>
  <c r="AL211" i="1"/>
  <c r="AQ215" i="1"/>
  <c r="AL215" i="1"/>
  <c r="AQ219" i="1"/>
  <c r="AL219" i="1"/>
  <c r="AQ226" i="1"/>
  <c r="AL226" i="1"/>
  <c r="AQ231" i="1"/>
  <c r="AL231" i="1"/>
  <c r="AQ240" i="1"/>
  <c r="AL240" i="1"/>
  <c r="AQ244" i="1"/>
  <c r="AL244" i="1"/>
  <c r="AQ261" i="1"/>
  <c r="AL261" i="1"/>
  <c r="AQ265" i="1"/>
  <c r="AL265" i="1"/>
  <c r="AQ270" i="1"/>
  <c r="AL270" i="1"/>
  <c r="AQ274" i="1"/>
  <c r="AL274" i="1"/>
  <c r="AG277" i="1"/>
  <c r="S277" i="1"/>
  <c r="AQ285" i="1"/>
  <c r="AL285" i="1"/>
  <c r="AQ288" i="1"/>
  <c r="AL288" i="1"/>
  <c r="AG289" i="1"/>
  <c r="S289" i="1"/>
  <c r="AQ291" i="1"/>
  <c r="AL291" i="1"/>
  <c r="AQ296" i="1"/>
  <c r="AL296" i="1"/>
  <c r="AQ303" i="1"/>
  <c r="AL303" i="1"/>
  <c r="AQ307" i="1"/>
  <c r="AL307" i="1"/>
  <c r="AQ311" i="1"/>
  <c r="AL311" i="1"/>
  <c r="AQ315" i="1"/>
  <c r="AL315" i="1"/>
  <c r="AQ319" i="1"/>
  <c r="AL319" i="1"/>
  <c r="AQ323" i="1"/>
  <c r="AL323" i="1"/>
  <c r="AQ327" i="1"/>
  <c r="AL327" i="1"/>
  <c r="AQ331" i="1"/>
  <c r="AL331" i="1"/>
  <c r="AQ335" i="1"/>
  <c r="AL335" i="1"/>
  <c r="AQ339" i="1"/>
  <c r="AL339" i="1"/>
  <c r="AG343" i="1"/>
  <c r="S343" i="1"/>
  <c r="AG349" i="1"/>
  <c r="S349" i="1"/>
  <c r="AQ351" i="1"/>
  <c r="AL351" i="1"/>
  <c r="AG355" i="1"/>
  <c r="S355" i="1"/>
  <c r="AQ377" i="1"/>
  <c r="AL377" i="1"/>
  <c r="AQ380" i="1"/>
  <c r="AL380" i="1"/>
  <c r="AQ388" i="1"/>
  <c r="AL388" i="1"/>
  <c r="AQ389" i="1"/>
  <c r="AL389" i="1"/>
  <c r="AQ391" i="1"/>
  <c r="AL391" i="1"/>
  <c r="AQ396" i="1"/>
  <c r="AL396" i="1"/>
  <c r="AQ397" i="1"/>
  <c r="AL397" i="1"/>
  <c r="AQ399" i="1"/>
  <c r="AL399" i="1"/>
  <c r="AG432" i="1"/>
  <c r="S432" i="1"/>
  <c r="AQ27" i="1"/>
  <c r="AL27" i="1"/>
  <c r="AG29" i="1"/>
  <c r="S29" i="1"/>
  <c r="AG31" i="1"/>
  <c r="S31" i="1"/>
  <c r="AG35" i="1"/>
  <c r="S35" i="1"/>
  <c r="AQ37" i="1"/>
  <c r="AL37" i="1"/>
  <c r="AQ51" i="1"/>
  <c r="AL51" i="1"/>
  <c r="AQ55" i="1"/>
  <c r="AL55" i="1"/>
  <c r="AQ59" i="1"/>
  <c r="AL59" i="1"/>
  <c r="AQ63" i="1"/>
  <c r="AL63" i="1"/>
  <c r="AG66" i="1"/>
  <c r="S66" i="1"/>
  <c r="AG69" i="1"/>
  <c r="S69" i="1"/>
  <c r="AQ72" i="1"/>
  <c r="AL72" i="1"/>
  <c r="AQ76" i="1"/>
  <c r="AL76" i="1"/>
  <c r="AQ80" i="1"/>
  <c r="AL80" i="1"/>
  <c r="AQ84" i="1"/>
  <c r="AL84" i="1"/>
  <c r="AQ88" i="1"/>
  <c r="AL88" i="1"/>
  <c r="AG92" i="1"/>
  <c r="S92" i="1"/>
  <c r="AQ142" i="1"/>
  <c r="AL142" i="1"/>
  <c r="AQ146" i="1"/>
  <c r="AL146" i="1"/>
  <c r="AQ150" i="1"/>
  <c r="AL150" i="1"/>
  <c r="AQ154" i="1"/>
  <c r="AL154" i="1"/>
  <c r="AQ158" i="1"/>
  <c r="AL158" i="1"/>
  <c r="AQ162" i="1"/>
  <c r="AL162" i="1"/>
  <c r="AQ166" i="1"/>
  <c r="AL166" i="1"/>
  <c r="AQ170" i="1"/>
  <c r="AL170" i="1"/>
  <c r="AQ174" i="1"/>
  <c r="AL174" i="1"/>
  <c r="AQ178" i="1"/>
  <c r="AL178" i="1"/>
  <c r="AQ182" i="1"/>
  <c r="AL182" i="1"/>
  <c r="AQ186" i="1"/>
  <c r="AL186" i="1"/>
  <c r="AQ190" i="1"/>
  <c r="AL190" i="1"/>
  <c r="AQ194" i="1"/>
  <c r="AL194" i="1"/>
  <c r="AQ198" i="1"/>
  <c r="AL198" i="1"/>
  <c r="AQ202" i="1"/>
  <c r="AL202" i="1"/>
  <c r="AQ206" i="1"/>
  <c r="AL206" i="1"/>
  <c r="AQ210" i="1"/>
  <c r="AL210" i="1"/>
  <c r="AQ214" i="1"/>
  <c r="AL214" i="1"/>
  <c r="AQ218" i="1"/>
  <c r="AL218" i="1"/>
  <c r="AQ222" i="1"/>
  <c r="AL222" i="1"/>
  <c r="AQ225" i="1"/>
  <c r="AL225" i="1"/>
  <c r="AG229" i="1"/>
  <c r="S229" i="1"/>
  <c r="AQ230" i="1"/>
  <c r="AL230" i="1"/>
  <c r="AG233" i="1"/>
  <c r="S233" i="1"/>
  <c r="AQ246" i="1"/>
  <c r="AL246" i="1"/>
  <c r="AQ247" i="1"/>
  <c r="AL247" i="1"/>
  <c r="AQ248" i="1"/>
  <c r="AL248" i="1"/>
  <c r="AQ249" i="1"/>
  <c r="AL249" i="1"/>
  <c r="AQ250" i="1"/>
  <c r="AL250" i="1"/>
  <c r="AQ251" i="1"/>
  <c r="AL251" i="1"/>
  <c r="AQ252" i="1"/>
  <c r="AL252" i="1"/>
  <c r="AQ253" i="1"/>
  <c r="AL253" i="1"/>
  <c r="AQ254" i="1"/>
  <c r="AL254" i="1"/>
  <c r="AQ255" i="1"/>
  <c r="AL255" i="1"/>
  <c r="AQ256" i="1"/>
  <c r="AL256" i="1"/>
  <c r="AQ257" i="1"/>
  <c r="AL257" i="1"/>
  <c r="AG258" i="1"/>
  <c r="S258" i="1"/>
  <c r="AQ260" i="1"/>
  <c r="AL260" i="1"/>
  <c r="AQ264" i="1"/>
  <c r="AL264" i="1"/>
  <c r="AG268" i="1"/>
  <c r="S268" i="1"/>
  <c r="AQ269" i="1"/>
  <c r="AL269" i="1"/>
  <c r="AQ273" i="1"/>
  <c r="AL273" i="1"/>
  <c r="AQ290" i="1"/>
  <c r="AL290" i="1"/>
  <c r="AQ295" i="1"/>
  <c r="AL295" i="1"/>
  <c r="AQ299" i="1"/>
  <c r="AL299" i="1"/>
  <c r="AQ302" i="1"/>
  <c r="AL302" i="1"/>
  <c r="AQ306" i="1"/>
  <c r="AL306" i="1"/>
  <c r="AQ310" i="1"/>
  <c r="AL310" i="1"/>
  <c r="AQ314" i="1"/>
  <c r="AL314" i="1"/>
  <c r="AQ318" i="1"/>
  <c r="AL318" i="1"/>
  <c r="AQ322" i="1"/>
  <c r="AL322" i="1"/>
  <c r="AQ326" i="1"/>
  <c r="AL326" i="1"/>
  <c r="AQ330" i="1"/>
  <c r="AL330" i="1"/>
  <c r="AQ334" i="1"/>
  <c r="AL334" i="1"/>
  <c r="S338" i="1"/>
  <c r="AG338" i="1" s="1"/>
  <c r="AQ342" i="1"/>
  <c r="AL342" i="1"/>
  <c r="AQ348" i="1"/>
  <c r="AL348" i="1"/>
  <c r="S350" i="1"/>
  <c r="AG350" i="1" s="1"/>
  <c r="AQ354" i="1"/>
  <c r="AL354" i="1"/>
  <c r="AQ390" i="1"/>
  <c r="AL390" i="1"/>
  <c r="AQ398" i="1"/>
  <c r="AL398" i="1"/>
  <c r="AQ28" i="1"/>
  <c r="AL28" i="1"/>
  <c r="AG30" i="1"/>
  <c r="S30" i="1"/>
  <c r="AQ34" i="1"/>
  <c r="AL34" i="1"/>
  <c r="AQ36" i="1"/>
  <c r="AL36" i="1"/>
  <c r="AG40" i="1"/>
  <c r="S40" i="1"/>
  <c r="AG45" i="1"/>
  <c r="S45" i="1"/>
  <c r="AG48" i="1"/>
  <c r="S48" i="1"/>
  <c r="AG50" i="1"/>
  <c r="S50" i="1"/>
  <c r="AQ54" i="1"/>
  <c r="AL54" i="1"/>
  <c r="AQ58" i="1"/>
  <c r="AL58" i="1"/>
  <c r="AQ62" i="1"/>
  <c r="AL62" i="1"/>
  <c r="S65" i="1"/>
  <c r="AG65" i="1" s="1"/>
  <c r="AQ68" i="1"/>
  <c r="AL68" i="1"/>
  <c r="AQ71" i="1"/>
  <c r="AL71" i="1"/>
  <c r="AQ75" i="1"/>
  <c r="AL75" i="1"/>
  <c r="AQ79" i="1"/>
  <c r="AL79" i="1"/>
  <c r="AQ83" i="1"/>
  <c r="AL83" i="1"/>
  <c r="AQ87" i="1"/>
  <c r="AL87" i="1"/>
  <c r="AQ91" i="1"/>
  <c r="AL91" i="1"/>
  <c r="AQ141" i="1"/>
  <c r="AL141" i="1"/>
  <c r="AQ145" i="1"/>
  <c r="AL145" i="1"/>
  <c r="AQ149" i="1"/>
  <c r="AL149" i="1"/>
  <c r="AQ153" i="1"/>
  <c r="AL153" i="1"/>
  <c r="AQ157" i="1"/>
  <c r="AL157" i="1"/>
  <c r="AQ161" i="1"/>
  <c r="AL161" i="1"/>
  <c r="AQ165" i="1"/>
  <c r="AL165" i="1"/>
  <c r="AG169" i="1"/>
  <c r="S169" i="1"/>
  <c r="AQ173" i="1"/>
  <c r="AL173" i="1"/>
  <c r="AQ177" i="1"/>
  <c r="AL177" i="1"/>
  <c r="AQ181" i="1"/>
  <c r="AL181" i="1"/>
  <c r="AQ185" i="1"/>
  <c r="AL185" i="1"/>
  <c r="AQ189" i="1"/>
  <c r="AL189" i="1"/>
  <c r="AQ193" i="1"/>
  <c r="AL193" i="1"/>
  <c r="AQ197" i="1"/>
  <c r="AL197" i="1"/>
  <c r="AQ201" i="1"/>
  <c r="AL201" i="1"/>
  <c r="AQ205" i="1"/>
  <c r="AL205" i="1"/>
  <c r="AQ209" i="1"/>
  <c r="AL209" i="1"/>
  <c r="AQ213" i="1"/>
  <c r="AL213" i="1"/>
  <c r="AQ217" i="1"/>
  <c r="AL217" i="1"/>
  <c r="AG221" i="1"/>
  <c r="S221" i="1"/>
  <c r="AQ224" i="1"/>
  <c r="AL224" i="1"/>
  <c r="AQ228" i="1"/>
  <c r="AL228" i="1"/>
  <c r="AG242" i="1"/>
  <c r="S242" i="1"/>
  <c r="S243" i="1"/>
  <c r="AG243" i="1" s="1"/>
  <c r="AQ259" i="1"/>
  <c r="AL259" i="1"/>
  <c r="AQ263" i="1"/>
  <c r="AL263" i="1"/>
  <c r="AQ267" i="1"/>
  <c r="AL267" i="1"/>
  <c r="AQ272" i="1"/>
  <c r="AL272" i="1"/>
  <c r="S276" i="1"/>
  <c r="AG276" i="1" s="1"/>
  <c r="AQ278" i="1"/>
  <c r="AL278" i="1"/>
  <c r="AQ279" i="1"/>
  <c r="AL279" i="1"/>
  <c r="AQ280" i="1"/>
  <c r="AL280" i="1"/>
  <c r="AG281" i="1"/>
  <c r="S281" i="1"/>
  <c r="AG283" i="1"/>
  <c r="S283" i="1"/>
  <c r="S284" i="1"/>
  <c r="AG284" i="1" s="1"/>
  <c r="AG287" i="1"/>
  <c r="S287" i="1"/>
  <c r="AG293" i="1"/>
  <c r="S293" i="1"/>
  <c r="AQ294" i="1"/>
  <c r="AL294" i="1"/>
  <c r="AQ298" i="1"/>
  <c r="AL298" i="1"/>
  <c r="AQ301" i="1"/>
  <c r="AL301" i="1"/>
  <c r="AQ305" i="1"/>
  <c r="AL305" i="1"/>
  <c r="AQ309" i="1"/>
  <c r="AL309" i="1"/>
  <c r="AQ313" i="1"/>
  <c r="AL313" i="1"/>
  <c r="AQ317" i="1"/>
  <c r="AL317" i="1"/>
  <c r="AQ321" i="1"/>
  <c r="AL321" i="1"/>
  <c r="AQ325" i="1"/>
  <c r="AL325" i="1"/>
  <c r="AQ329" i="1"/>
  <c r="AL329" i="1"/>
  <c r="AQ333" i="1"/>
  <c r="AL333" i="1"/>
  <c r="AQ337" i="1"/>
  <c r="AL337" i="1"/>
  <c r="AQ341" i="1"/>
  <c r="AL341" i="1"/>
  <c r="AQ344" i="1"/>
  <c r="AL344" i="1"/>
  <c r="AQ345" i="1"/>
  <c r="AL345" i="1"/>
  <c r="AQ346" i="1"/>
  <c r="AL346" i="1"/>
  <c r="AG347" i="1"/>
  <c r="S347" i="1"/>
  <c r="AQ353" i="1"/>
  <c r="AL353" i="1"/>
  <c r="AQ356" i="1"/>
  <c r="AL356" i="1"/>
  <c r="AQ357" i="1"/>
  <c r="AL357" i="1"/>
  <c r="AQ358" i="1"/>
  <c r="AL358" i="1"/>
  <c r="AQ359" i="1"/>
  <c r="AL359" i="1"/>
  <c r="AQ360" i="1"/>
  <c r="AL360" i="1"/>
  <c r="AQ361" i="1"/>
  <c r="AL361" i="1"/>
  <c r="AQ362" i="1"/>
  <c r="AL362" i="1"/>
  <c r="AQ363" i="1"/>
  <c r="AL363" i="1"/>
  <c r="AQ364" i="1"/>
  <c r="AL364" i="1"/>
  <c r="AQ365" i="1"/>
  <c r="AL365" i="1"/>
  <c r="AQ366" i="1"/>
  <c r="AL366" i="1"/>
  <c r="AQ367" i="1"/>
  <c r="AL367" i="1"/>
  <c r="AQ368" i="1"/>
  <c r="AL368" i="1"/>
  <c r="AQ369" i="1"/>
  <c r="AL369" i="1"/>
  <c r="AQ370" i="1"/>
  <c r="AL370" i="1"/>
  <c r="AQ371" i="1"/>
  <c r="AL371" i="1"/>
  <c r="AQ372" i="1"/>
  <c r="AL372" i="1"/>
  <c r="AQ373" i="1"/>
  <c r="AL373" i="1"/>
  <c r="AQ374" i="1"/>
  <c r="AL374" i="1"/>
  <c r="AQ375" i="1"/>
  <c r="AL375" i="1"/>
  <c r="AG376" i="1"/>
  <c r="S376" i="1"/>
  <c r="AG379" i="1"/>
  <c r="S379" i="1"/>
  <c r="AG387" i="1"/>
  <c r="S387" i="1"/>
  <c r="AQ392" i="1"/>
  <c r="AL392" i="1"/>
  <c r="AQ393" i="1"/>
  <c r="AL393" i="1"/>
  <c r="AQ395" i="1"/>
  <c r="AL395" i="1"/>
  <c r="S33" i="1"/>
  <c r="AG33" i="1" s="1"/>
  <c r="AQ39" i="1"/>
  <c r="AL39" i="1"/>
  <c r="AG42" i="1"/>
  <c r="S42" i="1"/>
  <c r="AG44" i="1"/>
  <c r="S44" i="1"/>
  <c r="AQ47" i="1"/>
  <c r="AL47" i="1"/>
  <c r="AQ49" i="1"/>
  <c r="AL49" i="1"/>
  <c r="AQ53" i="1"/>
  <c r="AL53" i="1"/>
  <c r="AQ57" i="1"/>
  <c r="AL57" i="1"/>
  <c r="AQ61" i="1"/>
  <c r="AL61" i="1"/>
  <c r="AQ67" i="1"/>
  <c r="AL67" i="1"/>
  <c r="AQ70" i="1"/>
  <c r="AL70" i="1"/>
  <c r="AQ74" i="1"/>
  <c r="AL74" i="1"/>
  <c r="AQ78" i="1"/>
  <c r="AL78" i="1"/>
  <c r="AQ82" i="1"/>
  <c r="AL82" i="1"/>
  <c r="AQ86" i="1"/>
  <c r="AL86" i="1"/>
  <c r="AQ90" i="1"/>
  <c r="AL90" i="1"/>
  <c r="AQ93" i="1"/>
  <c r="AL93" i="1"/>
  <c r="AQ94" i="1"/>
  <c r="AL94" i="1"/>
  <c r="AQ95" i="1"/>
  <c r="AL95" i="1"/>
  <c r="AQ96" i="1"/>
  <c r="AL96" i="1"/>
  <c r="AQ97" i="1"/>
  <c r="AL97" i="1"/>
  <c r="AQ98" i="1"/>
  <c r="AL98" i="1"/>
  <c r="AQ99" i="1"/>
  <c r="AL99" i="1"/>
  <c r="AQ100" i="1"/>
  <c r="AL100" i="1"/>
  <c r="AQ101" i="1"/>
  <c r="AL101" i="1"/>
  <c r="AQ102" i="1"/>
  <c r="AL102" i="1"/>
  <c r="AQ103" i="1"/>
  <c r="AL103" i="1"/>
  <c r="AQ104" i="1"/>
  <c r="AL104" i="1"/>
  <c r="AQ105" i="1"/>
  <c r="AL105" i="1"/>
  <c r="AQ106" i="1"/>
  <c r="AL106" i="1"/>
  <c r="AQ107" i="1"/>
  <c r="AL107" i="1"/>
  <c r="AQ108" i="1"/>
  <c r="AL108" i="1"/>
  <c r="AQ109" i="1"/>
  <c r="AL109" i="1"/>
  <c r="AQ110" i="1"/>
  <c r="AL110" i="1"/>
  <c r="AQ111" i="1"/>
  <c r="AL111" i="1"/>
  <c r="AQ112" i="1"/>
  <c r="AL112" i="1"/>
  <c r="AQ113" i="1"/>
  <c r="AL113" i="1"/>
  <c r="AQ114" i="1"/>
  <c r="AL114" i="1"/>
  <c r="AQ115" i="1"/>
  <c r="AL115" i="1"/>
  <c r="AQ116" i="1"/>
  <c r="AL116" i="1"/>
  <c r="AQ117" i="1"/>
  <c r="AL117" i="1"/>
  <c r="AQ118" i="1"/>
  <c r="AL118" i="1"/>
  <c r="AQ119" i="1"/>
  <c r="AL119" i="1"/>
  <c r="AQ120" i="1"/>
  <c r="AL120" i="1"/>
  <c r="AQ121" i="1"/>
  <c r="AL121" i="1"/>
  <c r="AQ122" i="1"/>
  <c r="AL122" i="1"/>
  <c r="AQ123" i="1"/>
  <c r="AL123" i="1"/>
  <c r="AQ124" i="1"/>
  <c r="AL124" i="1"/>
  <c r="AQ125" i="1"/>
  <c r="AL125" i="1"/>
  <c r="AQ126" i="1"/>
  <c r="AL126" i="1"/>
  <c r="AQ127" i="1"/>
  <c r="AL127" i="1"/>
  <c r="AQ128" i="1"/>
  <c r="AL128" i="1"/>
  <c r="AQ129" i="1"/>
  <c r="AL129" i="1"/>
  <c r="AQ130" i="1"/>
  <c r="AL130" i="1"/>
  <c r="AQ131" i="1"/>
  <c r="AL131" i="1"/>
  <c r="AQ132" i="1"/>
  <c r="AL132" i="1"/>
  <c r="AQ133" i="1"/>
  <c r="AL133" i="1"/>
  <c r="AQ134" i="1"/>
  <c r="AL134" i="1"/>
  <c r="AQ135" i="1"/>
  <c r="AL135" i="1"/>
  <c r="AQ136" i="1"/>
  <c r="AL136" i="1"/>
  <c r="AQ137" i="1"/>
  <c r="AL137" i="1"/>
  <c r="S138" i="1"/>
  <c r="AG138" i="1" s="1"/>
  <c r="AG140" i="1"/>
  <c r="S140" i="1"/>
  <c r="AQ144" i="1"/>
  <c r="AL144" i="1"/>
  <c r="AQ148" i="1"/>
  <c r="AL148" i="1"/>
  <c r="AQ152" i="1"/>
  <c r="AL152" i="1"/>
  <c r="AQ156" i="1"/>
  <c r="AL156" i="1"/>
  <c r="AQ160" i="1"/>
  <c r="AL160" i="1"/>
  <c r="AQ164" i="1"/>
  <c r="AL164" i="1"/>
  <c r="AQ168" i="1"/>
  <c r="AL168" i="1"/>
  <c r="AQ172" i="1"/>
  <c r="AL172" i="1"/>
  <c r="AQ176" i="1"/>
  <c r="AL176" i="1"/>
  <c r="AQ180" i="1"/>
  <c r="AL180" i="1"/>
  <c r="AQ184" i="1"/>
  <c r="AL184" i="1"/>
  <c r="AQ188" i="1"/>
  <c r="AL188" i="1"/>
  <c r="AQ192" i="1"/>
  <c r="AL192" i="1"/>
  <c r="AQ196" i="1"/>
  <c r="AL196" i="1"/>
  <c r="AQ200" i="1"/>
  <c r="AL200" i="1"/>
  <c r="AQ204" i="1"/>
  <c r="AL204" i="1"/>
  <c r="AQ208" i="1"/>
  <c r="AL208" i="1"/>
  <c r="AQ212" i="1"/>
  <c r="AL212" i="1"/>
  <c r="AQ216" i="1"/>
  <c r="AL216" i="1"/>
  <c r="AQ220" i="1"/>
  <c r="AL220" i="1"/>
  <c r="AQ223" i="1"/>
  <c r="AL223" i="1"/>
  <c r="AQ227" i="1"/>
  <c r="AL227" i="1"/>
  <c r="S232" i="1"/>
  <c r="AG232" i="1" s="1"/>
  <c r="AQ234" i="1"/>
  <c r="AL234" i="1"/>
  <c r="AQ235" i="1"/>
  <c r="AL235" i="1"/>
  <c r="AQ236" i="1"/>
  <c r="AL236" i="1"/>
  <c r="AQ237" i="1"/>
  <c r="AL237" i="1"/>
  <c r="AQ238" i="1"/>
  <c r="AL238" i="1"/>
  <c r="AG239" i="1"/>
  <c r="S239" i="1"/>
  <c r="AQ241" i="1"/>
  <c r="AL241" i="1"/>
  <c r="AG245" i="1"/>
  <c r="S245" i="1"/>
  <c r="AQ262" i="1"/>
  <c r="AL262" i="1"/>
  <c r="AQ266" i="1"/>
  <c r="AL266" i="1"/>
  <c r="AQ271" i="1"/>
  <c r="AL271" i="1"/>
  <c r="AQ275" i="1"/>
  <c r="AL275" i="1"/>
  <c r="AQ282" i="1"/>
  <c r="AL282" i="1"/>
  <c r="AQ286" i="1"/>
  <c r="AL286" i="1"/>
  <c r="AQ292" i="1"/>
  <c r="AL292" i="1"/>
  <c r="AQ297" i="1"/>
  <c r="AL297" i="1"/>
  <c r="AQ300" i="1"/>
  <c r="AL300" i="1"/>
  <c r="AQ304" i="1"/>
  <c r="AL304" i="1"/>
  <c r="AQ308" i="1"/>
  <c r="AL308" i="1"/>
  <c r="AQ312" i="1"/>
  <c r="AL312" i="1"/>
  <c r="AQ316" i="1"/>
  <c r="AL316" i="1"/>
  <c r="AQ320" i="1"/>
  <c r="AL320" i="1"/>
  <c r="AQ324" i="1"/>
  <c r="AL324" i="1"/>
  <c r="AQ328" i="1"/>
  <c r="AL328" i="1"/>
  <c r="AQ332" i="1"/>
  <c r="AL332" i="1"/>
  <c r="AQ336" i="1"/>
  <c r="AL336" i="1"/>
  <c r="AQ340" i="1"/>
  <c r="AL340" i="1"/>
  <c r="AQ352" i="1"/>
  <c r="AL352" i="1"/>
  <c r="AQ378" i="1"/>
  <c r="AL378" i="1"/>
  <c r="AQ381" i="1"/>
  <c r="AL381" i="1"/>
  <c r="AQ384" i="1"/>
  <c r="AL384" i="1"/>
  <c r="AQ394" i="1"/>
  <c r="AL394" i="1"/>
  <c r="N416" i="1"/>
  <c r="O416" i="1" s="1"/>
  <c r="AG416" i="1" s="1"/>
  <c r="N420" i="1"/>
  <c r="O420" i="1" s="1"/>
  <c r="AG420" i="1" s="1"/>
  <c r="N424" i="1"/>
  <c r="O424" i="1" s="1"/>
  <c r="AG424" i="1" s="1"/>
  <c r="S428" i="1"/>
  <c r="AG428" i="1" s="1"/>
  <c r="S429" i="1"/>
  <c r="AG429" i="1" s="1"/>
  <c r="AG431" i="1"/>
  <c r="AQ498" i="1"/>
  <c r="AL498" i="1"/>
  <c r="AQ502" i="1"/>
  <c r="AL502" i="1"/>
  <c r="AQ506" i="1"/>
  <c r="AL506" i="1"/>
  <c r="AQ509" i="1"/>
  <c r="AL509" i="1"/>
  <c r="AQ510" i="1"/>
  <c r="AL510" i="1"/>
  <c r="AQ511" i="1"/>
  <c r="AL511" i="1"/>
  <c r="AQ512" i="1"/>
  <c r="AL512" i="1"/>
  <c r="AG513" i="1"/>
  <c r="S513" i="1"/>
  <c r="AQ515" i="1"/>
  <c r="AL515" i="1"/>
  <c r="AQ519" i="1"/>
  <c r="AL519" i="1"/>
  <c r="AG523" i="1"/>
  <c r="S523" i="1"/>
  <c r="S528" i="1"/>
  <c r="AG528" i="1" s="1"/>
  <c r="AQ535" i="1"/>
  <c r="AL535" i="1"/>
  <c r="AQ539" i="1"/>
  <c r="AL539" i="1"/>
  <c r="AQ543" i="1"/>
  <c r="AL543" i="1"/>
  <c r="AQ548" i="1"/>
  <c r="AL548" i="1"/>
  <c r="AQ552" i="1"/>
  <c r="AL552" i="1"/>
  <c r="AQ556" i="1"/>
  <c r="AL556" i="1"/>
  <c r="AQ579" i="1"/>
  <c r="AL579" i="1"/>
  <c r="AQ588" i="1"/>
  <c r="AL588" i="1"/>
  <c r="AG591" i="1"/>
  <c r="S591" i="1"/>
  <c r="AQ595" i="1"/>
  <c r="AL595" i="1"/>
  <c r="AQ599" i="1"/>
  <c r="AL599" i="1"/>
  <c r="AQ603" i="1"/>
  <c r="AL603" i="1"/>
  <c r="AQ607" i="1"/>
  <c r="AL607" i="1"/>
  <c r="AQ611" i="1"/>
  <c r="AL611" i="1"/>
  <c r="AQ615" i="1"/>
  <c r="AL615" i="1"/>
  <c r="AQ619" i="1"/>
  <c r="AL619" i="1"/>
  <c r="AQ623" i="1"/>
  <c r="AL623" i="1"/>
  <c r="AQ637" i="1"/>
  <c r="AL637" i="1"/>
  <c r="AQ638" i="1"/>
  <c r="AL638" i="1"/>
  <c r="AQ640" i="1"/>
  <c r="AL640" i="1"/>
  <c r="AQ645" i="1"/>
  <c r="AL645" i="1"/>
  <c r="AQ646" i="1"/>
  <c r="AL646" i="1"/>
  <c r="AQ648" i="1"/>
  <c r="AL648" i="1"/>
  <c r="AQ652" i="1"/>
  <c r="AL652" i="1"/>
  <c r="AQ656" i="1"/>
  <c r="AL656" i="1"/>
  <c r="N383" i="1"/>
  <c r="O383" i="1" s="1"/>
  <c r="AG383" i="1" s="1"/>
  <c r="N385" i="1"/>
  <c r="O385" i="1" s="1"/>
  <c r="AG385" i="1" s="1"/>
  <c r="AL414" i="1"/>
  <c r="N417" i="1"/>
  <c r="O417" i="1" s="1"/>
  <c r="AG417" i="1" s="1"/>
  <c r="AL418" i="1"/>
  <c r="N421" i="1"/>
  <c r="O421" i="1" s="1"/>
  <c r="AG421" i="1" s="1"/>
  <c r="AL422" i="1"/>
  <c r="N425" i="1"/>
  <c r="O425" i="1" s="1"/>
  <c r="N426" i="1"/>
  <c r="O426" i="1" s="1"/>
  <c r="AG426" i="1" s="1"/>
  <c r="N427" i="1"/>
  <c r="O427" i="1" s="1"/>
  <c r="N463" i="1"/>
  <c r="O463" i="1" s="1"/>
  <c r="AG463" i="1" s="1"/>
  <c r="AQ497" i="1"/>
  <c r="AL497" i="1"/>
  <c r="AQ501" i="1"/>
  <c r="AL501" i="1"/>
  <c r="AQ505" i="1"/>
  <c r="AL505" i="1"/>
  <c r="AQ514" i="1"/>
  <c r="AL514" i="1"/>
  <c r="AQ518" i="1"/>
  <c r="AL518" i="1"/>
  <c r="AQ522" i="1"/>
  <c r="AL522" i="1"/>
  <c r="AQ527" i="1"/>
  <c r="AL527" i="1"/>
  <c r="AQ530" i="1"/>
  <c r="AL530" i="1"/>
  <c r="AQ531" i="1"/>
  <c r="AL531" i="1"/>
  <c r="S532" i="1"/>
  <c r="AG532" i="1" s="1"/>
  <c r="S534" i="1"/>
  <c r="AG534" i="1" s="1"/>
  <c r="S538" i="1"/>
  <c r="AG538" i="1"/>
  <c r="AQ542" i="1"/>
  <c r="AL542" i="1"/>
  <c r="S546" i="1"/>
  <c r="AG546" i="1" s="1"/>
  <c r="AQ551" i="1"/>
  <c r="AL551" i="1"/>
  <c r="AQ555" i="1"/>
  <c r="AL555" i="1"/>
  <c r="AQ558" i="1"/>
  <c r="AL558" i="1"/>
  <c r="AQ559" i="1"/>
  <c r="AL559" i="1"/>
  <c r="AQ560" i="1"/>
  <c r="AL560" i="1"/>
  <c r="AQ561" i="1"/>
  <c r="AL561" i="1"/>
  <c r="AQ562" i="1"/>
  <c r="AL562" i="1"/>
  <c r="AQ563" i="1"/>
  <c r="AL563" i="1"/>
  <c r="AQ564" i="1"/>
  <c r="AL564" i="1"/>
  <c r="AQ565" i="1"/>
  <c r="AL565" i="1"/>
  <c r="AQ566" i="1"/>
  <c r="AL566" i="1"/>
  <c r="AQ567" i="1"/>
  <c r="AL567" i="1"/>
  <c r="AQ568" i="1"/>
  <c r="AL568" i="1"/>
  <c r="AQ569" i="1"/>
  <c r="AL569" i="1"/>
  <c r="AQ570" i="1"/>
  <c r="AL570" i="1"/>
  <c r="AQ571" i="1"/>
  <c r="AL571" i="1"/>
  <c r="AQ572" i="1"/>
  <c r="AL572" i="1"/>
  <c r="AQ573" i="1"/>
  <c r="AL573" i="1"/>
  <c r="AQ574" i="1"/>
  <c r="AL574" i="1"/>
  <c r="AQ575" i="1"/>
  <c r="AL575" i="1"/>
  <c r="AQ576" i="1"/>
  <c r="AL576" i="1"/>
  <c r="AQ577" i="1"/>
  <c r="AL577" i="1"/>
  <c r="AQ578" i="1"/>
  <c r="AL578" i="1"/>
  <c r="AQ590" i="1"/>
  <c r="AL590" i="1"/>
  <c r="AQ594" i="1"/>
  <c r="AL594" i="1"/>
  <c r="AQ598" i="1"/>
  <c r="AL598" i="1"/>
  <c r="AQ602" i="1"/>
  <c r="AL602" i="1"/>
  <c r="AQ606" i="1"/>
  <c r="AL606" i="1"/>
  <c r="AQ610" i="1"/>
  <c r="AL610" i="1"/>
  <c r="AQ614" i="1"/>
  <c r="AL614" i="1"/>
  <c r="AQ618" i="1"/>
  <c r="AL618" i="1"/>
  <c r="AQ622" i="1"/>
  <c r="AL622" i="1"/>
  <c r="AQ627" i="1"/>
  <c r="AL627" i="1"/>
  <c r="AQ628" i="1"/>
  <c r="AL628" i="1"/>
  <c r="AQ629" i="1"/>
  <c r="AL629" i="1"/>
  <c r="N382" i="1"/>
  <c r="O382" i="1" s="1"/>
  <c r="AG382" i="1" s="1"/>
  <c r="N386" i="1"/>
  <c r="O386" i="1" s="1"/>
  <c r="AG386" i="1" s="1"/>
  <c r="AL415" i="1"/>
  <c r="AL419" i="1"/>
  <c r="AL423" i="1"/>
  <c r="AG430" i="1"/>
  <c r="AQ433" i="1"/>
  <c r="AL433" i="1"/>
  <c r="AQ434" i="1"/>
  <c r="AL434" i="1"/>
  <c r="AQ435" i="1"/>
  <c r="AL435" i="1"/>
  <c r="AQ436" i="1"/>
  <c r="AL436" i="1"/>
  <c r="AQ437" i="1"/>
  <c r="AL437" i="1"/>
  <c r="AQ438" i="1"/>
  <c r="AL438" i="1"/>
  <c r="AQ439" i="1"/>
  <c r="AL439" i="1"/>
  <c r="AQ440" i="1"/>
  <c r="AL440" i="1"/>
  <c r="AQ441" i="1"/>
  <c r="AL441" i="1"/>
  <c r="AQ442" i="1"/>
  <c r="AL442" i="1"/>
  <c r="AQ443" i="1"/>
  <c r="AL443" i="1"/>
  <c r="AQ444" i="1"/>
  <c r="AL444" i="1"/>
  <c r="AQ445" i="1"/>
  <c r="AL445" i="1"/>
  <c r="AQ446" i="1"/>
  <c r="AL446" i="1"/>
  <c r="AQ447" i="1"/>
  <c r="AL447" i="1"/>
  <c r="AQ448" i="1"/>
  <c r="AL448" i="1"/>
  <c r="AQ449" i="1"/>
  <c r="AL449" i="1"/>
  <c r="AQ450" i="1"/>
  <c r="AL450" i="1"/>
  <c r="AQ451" i="1"/>
  <c r="AL451" i="1"/>
  <c r="AQ452" i="1"/>
  <c r="AL452" i="1"/>
  <c r="AQ453" i="1"/>
  <c r="AL453" i="1"/>
  <c r="AQ454" i="1"/>
  <c r="AL454" i="1"/>
  <c r="AQ455" i="1"/>
  <c r="AL455" i="1"/>
  <c r="AQ456" i="1"/>
  <c r="AL456" i="1"/>
  <c r="AQ457" i="1"/>
  <c r="AL457" i="1"/>
  <c r="AQ458" i="1"/>
  <c r="AL458" i="1"/>
  <c r="AQ459" i="1"/>
  <c r="AL459" i="1"/>
  <c r="AQ460" i="1"/>
  <c r="AL460" i="1"/>
  <c r="AQ461" i="1"/>
  <c r="AL461" i="1"/>
  <c r="S462" i="1"/>
  <c r="AG462" i="1" s="1"/>
  <c r="N464" i="1"/>
  <c r="O464" i="1" s="1"/>
  <c r="N465" i="1"/>
  <c r="O465" i="1" s="1"/>
  <c r="AG465" i="1" s="1"/>
  <c r="N466" i="1"/>
  <c r="O466" i="1" s="1"/>
  <c r="AG466" i="1" s="1"/>
  <c r="N467" i="1"/>
  <c r="O467" i="1" s="1"/>
  <c r="AG467" i="1" s="1"/>
  <c r="N468" i="1"/>
  <c r="O468" i="1" s="1"/>
  <c r="AG468" i="1" s="1"/>
  <c r="N469" i="1"/>
  <c r="O469" i="1" s="1"/>
  <c r="AG469" i="1" s="1"/>
  <c r="N470" i="1"/>
  <c r="O470" i="1" s="1"/>
  <c r="AG470" i="1" s="1"/>
  <c r="N471" i="1"/>
  <c r="O471" i="1" s="1"/>
  <c r="AG471" i="1" s="1"/>
  <c r="N472" i="1"/>
  <c r="O472" i="1" s="1"/>
  <c r="AG472" i="1" s="1"/>
  <c r="N473" i="1"/>
  <c r="O473" i="1" s="1"/>
  <c r="AG473" i="1" s="1"/>
  <c r="N474" i="1"/>
  <c r="O474" i="1" s="1"/>
  <c r="AG474" i="1" s="1"/>
  <c r="N475" i="1"/>
  <c r="O475" i="1" s="1"/>
  <c r="AG475" i="1" s="1"/>
  <c r="N476" i="1"/>
  <c r="O476" i="1" s="1"/>
  <c r="AG476" i="1" s="1"/>
  <c r="N477" i="1"/>
  <c r="O477" i="1" s="1"/>
  <c r="AG477" i="1" s="1"/>
  <c r="N478" i="1"/>
  <c r="O478" i="1" s="1"/>
  <c r="AG478" i="1" s="1"/>
  <c r="N479" i="1"/>
  <c r="O479" i="1" s="1"/>
  <c r="AG479" i="1" s="1"/>
  <c r="N480" i="1"/>
  <c r="O480" i="1" s="1"/>
  <c r="AG480" i="1" s="1"/>
  <c r="N481" i="1"/>
  <c r="O481" i="1" s="1"/>
  <c r="AG481" i="1" s="1"/>
  <c r="N482" i="1"/>
  <c r="O482" i="1" s="1"/>
  <c r="AG482" i="1" s="1"/>
  <c r="N483" i="1"/>
  <c r="O483" i="1" s="1"/>
  <c r="AG483" i="1" s="1"/>
  <c r="N484" i="1"/>
  <c r="O484" i="1" s="1"/>
  <c r="AG484" i="1" s="1"/>
  <c r="N485" i="1"/>
  <c r="O485" i="1" s="1"/>
  <c r="AG485" i="1" s="1"/>
  <c r="N486" i="1"/>
  <c r="O486" i="1" s="1"/>
  <c r="AG486" i="1" s="1"/>
  <c r="N487" i="1"/>
  <c r="O487" i="1" s="1"/>
  <c r="AG487" i="1" s="1"/>
  <c r="N488" i="1"/>
  <c r="O488" i="1" s="1"/>
  <c r="AG488" i="1" s="1"/>
  <c r="N489" i="1"/>
  <c r="O489" i="1" s="1"/>
  <c r="AG489" i="1" s="1"/>
  <c r="N490" i="1"/>
  <c r="O490" i="1" s="1"/>
  <c r="AG490" i="1" s="1"/>
  <c r="N491" i="1"/>
  <c r="O491" i="1" s="1"/>
  <c r="AG491" i="1" s="1"/>
  <c r="N492" i="1"/>
  <c r="O492" i="1" s="1"/>
  <c r="AG492" i="1" s="1"/>
  <c r="N493" i="1"/>
  <c r="O493" i="1" s="1"/>
  <c r="AG493" i="1" s="1"/>
  <c r="N494" i="1"/>
  <c r="O494" i="1" s="1"/>
  <c r="AG494" i="1" s="1"/>
  <c r="N495" i="1"/>
  <c r="O495" i="1" s="1"/>
  <c r="AG495" i="1" s="1"/>
  <c r="AQ496" i="1"/>
  <c r="AL496" i="1"/>
  <c r="AQ500" i="1"/>
  <c r="AL500" i="1"/>
  <c r="AQ504" i="1"/>
  <c r="AL504" i="1"/>
  <c r="S508" i="1"/>
  <c r="AG508" i="1" s="1"/>
  <c r="AQ517" i="1"/>
  <c r="AL517" i="1"/>
  <c r="S521" i="1"/>
  <c r="AG521" i="1"/>
  <c r="S524" i="1"/>
  <c r="AG524" i="1" s="1"/>
  <c r="S526" i="1"/>
  <c r="AG526" i="1" s="1"/>
  <c r="AQ533" i="1"/>
  <c r="AL533" i="1"/>
  <c r="AQ537" i="1"/>
  <c r="AL537" i="1"/>
  <c r="AQ541" i="1"/>
  <c r="AL541" i="1"/>
  <c r="AQ545" i="1"/>
  <c r="AL545" i="1"/>
  <c r="AQ550" i="1"/>
  <c r="AL550" i="1"/>
  <c r="S587" i="1"/>
  <c r="AG587" i="1" s="1"/>
  <c r="AQ593" i="1"/>
  <c r="AL593" i="1"/>
  <c r="AQ597" i="1"/>
  <c r="AL597" i="1"/>
  <c r="AQ601" i="1"/>
  <c r="AL601" i="1"/>
  <c r="AQ605" i="1"/>
  <c r="AL605" i="1"/>
  <c r="AQ609" i="1"/>
  <c r="AL609" i="1"/>
  <c r="AQ613" i="1"/>
  <c r="AL613" i="1"/>
  <c r="AQ617" i="1"/>
  <c r="AL617" i="1"/>
  <c r="AQ621" i="1"/>
  <c r="AL621" i="1"/>
  <c r="AQ625" i="1"/>
  <c r="AL625" i="1"/>
  <c r="AQ626" i="1"/>
  <c r="AL626" i="1"/>
  <c r="AQ631" i="1"/>
  <c r="AL631" i="1"/>
  <c r="AQ632" i="1"/>
  <c r="AL632" i="1"/>
  <c r="AQ634" i="1"/>
  <c r="AL634" i="1"/>
  <c r="AQ641" i="1"/>
  <c r="AL641" i="1"/>
  <c r="AQ642" i="1"/>
  <c r="AL642" i="1"/>
  <c r="AQ644" i="1"/>
  <c r="AL644" i="1"/>
  <c r="AQ650" i="1"/>
  <c r="AL650" i="1"/>
  <c r="AQ654" i="1"/>
  <c r="AL654" i="1"/>
  <c r="AQ400" i="1"/>
  <c r="AL400" i="1"/>
  <c r="AQ401" i="1"/>
  <c r="AL401" i="1"/>
  <c r="AQ402" i="1"/>
  <c r="AL402" i="1"/>
  <c r="AQ403" i="1"/>
  <c r="AL403" i="1"/>
  <c r="AQ404" i="1"/>
  <c r="AL404" i="1"/>
  <c r="AQ405" i="1"/>
  <c r="AL405" i="1"/>
  <c r="AQ406" i="1"/>
  <c r="AL406" i="1"/>
  <c r="S407" i="1"/>
  <c r="AG407" i="1" s="1"/>
  <c r="AQ408" i="1"/>
  <c r="AL408" i="1"/>
  <c r="AQ409" i="1"/>
  <c r="AL409" i="1"/>
  <c r="AQ410" i="1"/>
  <c r="AL410" i="1"/>
  <c r="AQ411" i="1"/>
  <c r="AL411" i="1"/>
  <c r="AQ412" i="1"/>
  <c r="AL412" i="1"/>
  <c r="S413" i="1"/>
  <c r="AG413" i="1" s="1"/>
  <c r="AQ499" i="1"/>
  <c r="AL499" i="1"/>
  <c r="AQ503" i="1"/>
  <c r="AL503" i="1"/>
  <c r="AQ507" i="1"/>
  <c r="AL507" i="1"/>
  <c r="S516" i="1"/>
  <c r="AG516" i="1" s="1"/>
  <c r="AQ520" i="1"/>
  <c r="AL520" i="1"/>
  <c r="AQ525" i="1"/>
  <c r="AL525" i="1"/>
  <c r="S529" i="1"/>
  <c r="AG529" i="1" s="1"/>
  <c r="AQ536" i="1"/>
  <c r="AL536" i="1"/>
  <c r="AQ540" i="1"/>
  <c r="AL540" i="1"/>
  <c r="AQ544" i="1"/>
  <c r="AL544" i="1"/>
  <c r="S547" i="1"/>
  <c r="AG547" i="1" s="1"/>
  <c r="AQ549" i="1"/>
  <c r="AL549" i="1"/>
  <c r="S553" i="1"/>
  <c r="AG553" i="1" s="1"/>
  <c r="S554" i="1"/>
  <c r="AG554" i="1"/>
  <c r="S557" i="1"/>
  <c r="AG557" i="1" s="1"/>
  <c r="AQ580" i="1"/>
  <c r="AL580" i="1"/>
  <c r="AQ581" i="1"/>
  <c r="AL581" i="1"/>
  <c r="AQ582" i="1"/>
  <c r="AL582" i="1"/>
  <c r="AQ583" i="1"/>
  <c r="AL583" i="1"/>
  <c r="AQ584" i="1"/>
  <c r="AL584" i="1"/>
  <c r="AQ585" i="1"/>
  <c r="AL585" i="1"/>
  <c r="AQ586" i="1"/>
  <c r="AL586" i="1"/>
  <c r="S589" i="1"/>
  <c r="AG589" i="1" s="1"/>
  <c r="AQ592" i="1"/>
  <c r="AL592" i="1"/>
  <c r="AQ596" i="1"/>
  <c r="AL596" i="1"/>
  <c r="AQ600" i="1"/>
  <c r="AL600" i="1"/>
  <c r="AQ604" i="1"/>
  <c r="AL604" i="1"/>
  <c r="AQ608" i="1"/>
  <c r="AL608" i="1"/>
  <c r="AQ612" i="1"/>
  <c r="AL612" i="1"/>
  <c r="AQ616" i="1"/>
  <c r="AL616" i="1"/>
  <c r="AQ620" i="1"/>
  <c r="AL620" i="1"/>
  <c r="AQ624" i="1"/>
  <c r="AL624" i="1"/>
  <c r="AQ630" i="1"/>
  <c r="AL630" i="1"/>
  <c r="AQ635" i="1"/>
  <c r="AL635" i="1"/>
  <c r="AG633" i="1"/>
  <c r="AQ660" i="1"/>
  <c r="AL660" i="1"/>
  <c r="AQ664" i="1"/>
  <c r="AL664" i="1"/>
  <c r="AQ668" i="1"/>
  <c r="AL668" i="1"/>
  <c r="AQ674" i="1"/>
  <c r="AL674" i="1"/>
  <c r="AQ678" i="1"/>
  <c r="AL678" i="1"/>
  <c r="AQ681" i="1"/>
  <c r="AL681" i="1"/>
  <c r="AQ685" i="1"/>
  <c r="AL685" i="1"/>
  <c r="AQ689" i="1"/>
  <c r="AL689" i="1"/>
  <c r="AQ695" i="1"/>
  <c r="AL695" i="1"/>
  <c r="AQ699" i="1"/>
  <c r="AL699" i="1"/>
  <c r="AQ703" i="1"/>
  <c r="AL703" i="1"/>
  <c r="AG707" i="1"/>
  <c r="S707" i="1"/>
  <c r="AQ716" i="1"/>
  <c r="AL716" i="1"/>
  <c r="AQ720" i="1"/>
  <c r="AL720" i="1"/>
  <c r="AQ724" i="1"/>
  <c r="AL724" i="1"/>
  <c r="AQ728" i="1"/>
  <c r="AL728" i="1"/>
  <c r="AQ732" i="1"/>
  <c r="AL732" i="1"/>
  <c r="AQ736" i="1"/>
  <c r="AL736" i="1"/>
  <c r="AQ740" i="1"/>
  <c r="AL740" i="1"/>
  <c r="AQ744" i="1"/>
  <c r="AL744" i="1"/>
  <c r="AQ748" i="1"/>
  <c r="AL748" i="1"/>
  <c r="AQ752" i="1"/>
  <c r="AL752" i="1"/>
  <c r="AQ756" i="1"/>
  <c r="AL756" i="1"/>
  <c r="AQ760" i="1"/>
  <c r="AL760" i="1"/>
  <c r="AQ764" i="1"/>
  <c r="AL764" i="1"/>
  <c r="AQ768" i="1"/>
  <c r="AL768" i="1"/>
  <c r="AQ772" i="1"/>
  <c r="AL772" i="1"/>
  <c r="AQ776" i="1"/>
  <c r="AL776" i="1"/>
  <c r="AQ780" i="1"/>
  <c r="AL780" i="1"/>
  <c r="AQ790" i="1"/>
  <c r="AL790" i="1"/>
  <c r="AQ796" i="1"/>
  <c r="AL796" i="1"/>
  <c r="AG800" i="1"/>
  <c r="S800" i="1"/>
  <c r="AQ810" i="1"/>
  <c r="AL810" i="1"/>
  <c r="AQ813" i="1"/>
  <c r="AL813" i="1"/>
  <c r="AG817" i="1"/>
  <c r="S817" i="1"/>
  <c r="AQ823" i="1"/>
  <c r="AL823" i="1"/>
  <c r="AQ827" i="1"/>
  <c r="AL827" i="1"/>
  <c r="AQ830" i="1"/>
  <c r="AL830" i="1"/>
  <c r="AG834" i="1"/>
  <c r="S834" i="1"/>
  <c r="AQ838" i="1"/>
  <c r="AL838" i="1"/>
  <c r="AQ842" i="1"/>
  <c r="AL842" i="1"/>
  <c r="AQ846" i="1"/>
  <c r="AL846" i="1"/>
  <c r="AQ850" i="1"/>
  <c r="AL850" i="1"/>
  <c r="AQ854" i="1"/>
  <c r="AL854" i="1"/>
  <c r="AQ858" i="1"/>
  <c r="AL858" i="1"/>
  <c r="AQ861" i="1"/>
  <c r="AL861" i="1"/>
  <c r="AQ862" i="1"/>
  <c r="AL862" i="1"/>
  <c r="AQ863" i="1"/>
  <c r="AL863" i="1"/>
  <c r="AQ864" i="1"/>
  <c r="AL864" i="1"/>
  <c r="AQ865" i="1"/>
  <c r="AL865" i="1"/>
  <c r="AQ866" i="1"/>
  <c r="AL866" i="1"/>
  <c r="AQ867" i="1"/>
  <c r="AL867" i="1"/>
  <c r="AQ868" i="1"/>
  <c r="AL868" i="1"/>
  <c r="AQ872" i="1"/>
  <c r="AL872" i="1"/>
  <c r="S877" i="1"/>
  <c r="AG877" i="1" s="1"/>
  <c r="AQ881" i="1"/>
  <c r="AL881" i="1"/>
  <c r="AQ886" i="1"/>
  <c r="AL886" i="1"/>
  <c r="AQ890" i="1"/>
  <c r="AL890" i="1"/>
  <c r="AQ893" i="1"/>
  <c r="AL893" i="1"/>
  <c r="AQ906" i="1"/>
  <c r="AL906" i="1"/>
  <c r="AQ908" i="1"/>
  <c r="AL908" i="1"/>
  <c r="AQ913" i="1"/>
  <c r="AL913" i="1"/>
  <c r="N636" i="1"/>
  <c r="O636" i="1" s="1"/>
  <c r="AG636" i="1" s="1"/>
  <c r="N639" i="1"/>
  <c r="O639" i="1" s="1"/>
  <c r="AG639" i="1" s="1"/>
  <c r="N643" i="1"/>
  <c r="O643" i="1" s="1"/>
  <c r="AG643" i="1" s="1"/>
  <c r="N647" i="1"/>
  <c r="O647" i="1" s="1"/>
  <c r="AG647" i="1" s="1"/>
  <c r="N651" i="1"/>
  <c r="O651" i="1" s="1"/>
  <c r="AG651" i="1" s="1"/>
  <c r="N655" i="1"/>
  <c r="O655" i="1" s="1"/>
  <c r="AG655" i="1" s="1"/>
  <c r="AQ659" i="1"/>
  <c r="AL659" i="1"/>
  <c r="AQ663" i="1"/>
  <c r="AL663" i="1"/>
  <c r="AQ667" i="1"/>
  <c r="AL667" i="1"/>
  <c r="AG671" i="1"/>
  <c r="S671" i="1"/>
  <c r="AQ673" i="1"/>
  <c r="AL673" i="1"/>
  <c r="AQ677" i="1"/>
  <c r="AL677" i="1"/>
  <c r="AQ680" i="1"/>
  <c r="AL680" i="1"/>
  <c r="S684" i="1"/>
  <c r="AG684" i="1" s="1"/>
  <c r="AQ688" i="1"/>
  <c r="AL688" i="1"/>
  <c r="AG692" i="1"/>
  <c r="S692" i="1"/>
  <c r="AQ698" i="1"/>
  <c r="AL698" i="1"/>
  <c r="AQ702" i="1"/>
  <c r="AL702" i="1"/>
  <c r="AQ706" i="1"/>
  <c r="AL706" i="1"/>
  <c r="AQ715" i="1"/>
  <c r="AL715" i="1"/>
  <c r="AQ719" i="1"/>
  <c r="AL719" i="1"/>
  <c r="AQ723" i="1"/>
  <c r="AL723" i="1"/>
  <c r="AQ727" i="1"/>
  <c r="AL727" i="1"/>
  <c r="AQ731" i="1"/>
  <c r="AL731" i="1"/>
  <c r="AQ735" i="1"/>
  <c r="AL735" i="1"/>
  <c r="AQ739" i="1"/>
  <c r="AL739" i="1"/>
  <c r="AQ743" i="1"/>
  <c r="AL743" i="1"/>
  <c r="AQ747" i="1"/>
  <c r="AL747" i="1"/>
  <c r="AQ751" i="1"/>
  <c r="AL751" i="1"/>
  <c r="AQ755" i="1"/>
  <c r="AL755" i="1"/>
  <c r="AQ759" i="1"/>
  <c r="AL759" i="1"/>
  <c r="AQ763" i="1"/>
  <c r="AL763" i="1"/>
  <c r="AG767" i="1"/>
  <c r="S767" i="1"/>
  <c r="AQ771" i="1"/>
  <c r="AL771" i="1"/>
  <c r="AQ775" i="1"/>
  <c r="AL775" i="1"/>
  <c r="AQ779" i="1"/>
  <c r="AL779" i="1"/>
  <c r="AQ782" i="1"/>
  <c r="AL782" i="1"/>
  <c r="AQ783" i="1"/>
  <c r="AL783" i="1"/>
  <c r="AQ784" i="1"/>
  <c r="AL784" i="1"/>
  <c r="AQ785" i="1"/>
  <c r="AL785" i="1"/>
  <c r="AQ786" i="1"/>
  <c r="AL786" i="1"/>
  <c r="AQ787" i="1"/>
  <c r="AL787" i="1"/>
  <c r="AQ788" i="1"/>
  <c r="AL788" i="1"/>
  <c r="AG789" i="1"/>
  <c r="S789" i="1"/>
  <c r="S793" i="1"/>
  <c r="AG793" i="1" s="1"/>
  <c r="AQ795" i="1"/>
  <c r="AL795" i="1"/>
  <c r="AG799" i="1"/>
  <c r="S799" i="1"/>
  <c r="AG816" i="1"/>
  <c r="S816" i="1"/>
  <c r="AQ826" i="1"/>
  <c r="AL826" i="1"/>
  <c r="AQ833" i="1"/>
  <c r="AL833" i="1"/>
  <c r="AQ837" i="1"/>
  <c r="AL837" i="1"/>
  <c r="AQ841" i="1"/>
  <c r="AL841" i="1"/>
  <c r="AQ845" i="1"/>
  <c r="AL845" i="1"/>
  <c r="AQ849" i="1"/>
  <c r="AL849" i="1"/>
  <c r="AQ853" i="1"/>
  <c r="AL853" i="1"/>
  <c r="AQ857" i="1"/>
  <c r="AL857" i="1"/>
  <c r="AQ869" i="1"/>
  <c r="AL869" i="1"/>
  <c r="AQ875" i="1"/>
  <c r="AL875" i="1"/>
  <c r="AQ879" i="1"/>
  <c r="AL879" i="1"/>
  <c r="AQ885" i="1"/>
  <c r="AL885" i="1"/>
  <c r="AQ894" i="1"/>
  <c r="AL894" i="1"/>
  <c r="AQ897" i="1"/>
  <c r="AL897" i="1"/>
  <c r="S910" i="1"/>
  <c r="AG910" i="1" s="1"/>
  <c r="AQ914" i="1"/>
  <c r="AL914" i="1"/>
  <c r="AQ658" i="1"/>
  <c r="AL658" i="1"/>
  <c r="S662" i="1"/>
  <c r="AG662" i="1" s="1"/>
  <c r="AQ666" i="1"/>
  <c r="AL666" i="1"/>
  <c r="AQ670" i="1"/>
  <c r="AL670" i="1"/>
  <c r="AQ676" i="1"/>
  <c r="AL676" i="1"/>
  <c r="AQ683" i="1"/>
  <c r="AL683" i="1"/>
  <c r="AQ687" i="1"/>
  <c r="AL687" i="1"/>
  <c r="AQ691" i="1"/>
  <c r="AL691" i="1"/>
  <c r="AQ697" i="1"/>
  <c r="AL697" i="1"/>
  <c r="AQ701" i="1"/>
  <c r="AL701" i="1"/>
  <c r="AQ705" i="1"/>
  <c r="AL705" i="1"/>
  <c r="AQ708" i="1"/>
  <c r="AL708" i="1"/>
  <c r="AQ709" i="1"/>
  <c r="AL709" i="1"/>
  <c r="AQ710" i="1"/>
  <c r="AL710" i="1"/>
  <c r="AQ711" i="1"/>
  <c r="AL711" i="1"/>
  <c r="AG712" i="1"/>
  <c r="S712" i="1"/>
  <c r="AQ714" i="1"/>
  <c r="AL714" i="1"/>
  <c r="AQ718" i="1"/>
  <c r="AL718" i="1"/>
  <c r="AQ722" i="1"/>
  <c r="AL722" i="1"/>
  <c r="AQ726" i="1"/>
  <c r="AL726" i="1"/>
  <c r="S730" i="1"/>
  <c r="AG730" i="1" s="1"/>
  <c r="AQ734" i="1"/>
  <c r="AL734" i="1"/>
  <c r="AQ738" i="1"/>
  <c r="AL738" i="1"/>
  <c r="AQ742" i="1"/>
  <c r="AL742" i="1"/>
  <c r="AQ746" i="1"/>
  <c r="AL746" i="1"/>
  <c r="AQ750" i="1"/>
  <c r="AL750" i="1"/>
  <c r="AQ754" i="1"/>
  <c r="AL754" i="1"/>
  <c r="AQ758" i="1"/>
  <c r="AL758" i="1"/>
  <c r="AQ762" i="1"/>
  <c r="AL762" i="1"/>
  <c r="AQ766" i="1"/>
  <c r="AL766" i="1"/>
  <c r="AQ770" i="1"/>
  <c r="AL770" i="1"/>
  <c r="AQ774" i="1"/>
  <c r="AL774" i="1"/>
  <c r="AQ778" i="1"/>
  <c r="AL778" i="1"/>
  <c r="AQ792" i="1"/>
  <c r="AL792" i="1"/>
  <c r="AQ794" i="1"/>
  <c r="AL794" i="1"/>
  <c r="AQ798" i="1"/>
  <c r="AL798" i="1"/>
  <c r="AQ801" i="1"/>
  <c r="AL801" i="1"/>
  <c r="AQ802" i="1"/>
  <c r="AL802" i="1"/>
  <c r="AQ803" i="1"/>
  <c r="AL803" i="1"/>
  <c r="AQ804" i="1"/>
  <c r="AL804" i="1"/>
  <c r="AQ805" i="1"/>
  <c r="AL805" i="1"/>
  <c r="AQ806" i="1"/>
  <c r="AL806" i="1"/>
  <c r="AQ807" i="1"/>
  <c r="AL807" i="1"/>
  <c r="AQ808" i="1"/>
  <c r="AL808" i="1"/>
  <c r="AG809" i="1"/>
  <c r="S809" i="1"/>
  <c r="S812" i="1"/>
  <c r="AG812" i="1" s="1"/>
  <c r="AQ815" i="1"/>
  <c r="AL815" i="1"/>
  <c r="AQ818" i="1"/>
  <c r="AL818" i="1"/>
  <c r="AQ819" i="1"/>
  <c r="AL819" i="1"/>
  <c r="AQ820" i="1"/>
  <c r="AL820" i="1"/>
  <c r="AQ821" i="1"/>
  <c r="AL821" i="1"/>
  <c r="AG822" i="1"/>
  <c r="S822" i="1"/>
  <c r="AQ825" i="1"/>
  <c r="AL825" i="1"/>
  <c r="S829" i="1"/>
  <c r="AG829" i="1" s="1"/>
  <c r="AQ832" i="1"/>
  <c r="AL832" i="1"/>
  <c r="AQ836" i="1"/>
  <c r="AL836" i="1"/>
  <c r="AQ840" i="1"/>
  <c r="AL840" i="1"/>
  <c r="AQ844" i="1"/>
  <c r="AL844" i="1"/>
  <c r="AQ848" i="1"/>
  <c r="AL848" i="1"/>
  <c r="AQ852" i="1"/>
  <c r="AL852" i="1"/>
  <c r="AQ856" i="1"/>
  <c r="AL856" i="1"/>
  <c r="AG860" i="1"/>
  <c r="S860" i="1"/>
  <c r="AQ873" i="1"/>
  <c r="AL873" i="1"/>
  <c r="AQ876" i="1"/>
  <c r="AL876" i="1"/>
  <c r="AQ878" i="1"/>
  <c r="AL878" i="1"/>
  <c r="AQ880" i="1"/>
  <c r="AL880" i="1"/>
  <c r="AQ883" i="1"/>
  <c r="AL883" i="1"/>
  <c r="AQ898" i="1"/>
  <c r="AL898" i="1"/>
  <c r="AQ901" i="1"/>
  <c r="AL901" i="1"/>
  <c r="AQ909" i="1"/>
  <c r="AL909" i="1"/>
  <c r="N649" i="1"/>
  <c r="O649" i="1" s="1"/>
  <c r="AG649" i="1" s="1"/>
  <c r="N653" i="1"/>
  <c r="O653" i="1" s="1"/>
  <c r="AG653" i="1" s="1"/>
  <c r="AQ657" i="1"/>
  <c r="AL657" i="1"/>
  <c r="AQ661" i="1"/>
  <c r="AL661" i="1"/>
  <c r="AQ665" i="1"/>
  <c r="AL665" i="1"/>
  <c r="AQ669" i="1"/>
  <c r="AL669" i="1"/>
  <c r="AG672" i="1"/>
  <c r="S672" i="1"/>
  <c r="AQ675" i="1"/>
  <c r="AL675" i="1"/>
  <c r="AG679" i="1"/>
  <c r="S679" i="1"/>
  <c r="AQ682" i="1"/>
  <c r="AL682" i="1"/>
  <c r="AQ686" i="1"/>
  <c r="AL686" i="1"/>
  <c r="AQ690" i="1"/>
  <c r="AL690" i="1"/>
  <c r="AQ693" i="1"/>
  <c r="AL693" i="1"/>
  <c r="AQ694" i="1"/>
  <c r="AL694" i="1"/>
  <c r="AQ696" i="1"/>
  <c r="AL696" i="1"/>
  <c r="AQ700" i="1"/>
  <c r="AL700" i="1"/>
  <c r="AQ704" i="1"/>
  <c r="AL704" i="1"/>
  <c r="AQ713" i="1"/>
  <c r="AL713" i="1"/>
  <c r="AQ717" i="1"/>
  <c r="AL717" i="1"/>
  <c r="AQ721" i="1"/>
  <c r="AL721" i="1"/>
  <c r="AQ725" i="1"/>
  <c r="AL725" i="1"/>
  <c r="AQ729" i="1"/>
  <c r="AL729" i="1"/>
  <c r="AQ733" i="1"/>
  <c r="AL733" i="1"/>
  <c r="AQ737" i="1"/>
  <c r="AL737" i="1"/>
  <c r="AQ741" i="1"/>
  <c r="AL741" i="1"/>
  <c r="AQ745" i="1"/>
  <c r="AL745" i="1"/>
  <c r="AQ749" i="1"/>
  <c r="AL749" i="1"/>
  <c r="AQ753" i="1"/>
  <c r="AL753" i="1"/>
  <c r="AQ757" i="1"/>
  <c r="AL757" i="1"/>
  <c r="AQ761" i="1"/>
  <c r="AL761" i="1"/>
  <c r="AQ765" i="1"/>
  <c r="AL765" i="1"/>
  <c r="AQ769" i="1"/>
  <c r="AL769" i="1"/>
  <c r="AQ773" i="1"/>
  <c r="AL773" i="1"/>
  <c r="AQ777" i="1"/>
  <c r="AL777" i="1"/>
  <c r="AG781" i="1"/>
  <c r="S781" i="1"/>
  <c r="AQ791" i="1"/>
  <c r="AL791" i="1"/>
  <c r="AQ797" i="1"/>
  <c r="AL797" i="1"/>
  <c r="AQ811" i="1"/>
  <c r="AL811" i="1"/>
  <c r="AQ814" i="1"/>
  <c r="AL814" i="1"/>
  <c r="AQ824" i="1"/>
  <c r="AL824" i="1"/>
  <c r="AQ828" i="1"/>
  <c r="AL828" i="1"/>
  <c r="AQ831" i="1"/>
  <c r="AL831" i="1"/>
  <c r="AQ835" i="1"/>
  <c r="AL835" i="1"/>
  <c r="AQ839" i="1"/>
  <c r="AL839" i="1"/>
  <c r="AQ843" i="1"/>
  <c r="AL843" i="1"/>
  <c r="AQ847" i="1"/>
  <c r="AL847" i="1"/>
  <c r="AQ851" i="1"/>
  <c r="AL851" i="1"/>
  <c r="AQ855" i="1"/>
  <c r="AL855" i="1"/>
  <c r="AQ859" i="1"/>
  <c r="AL859" i="1"/>
  <c r="AG870" i="1"/>
  <c r="S870" i="1"/>
  <c r="AQ871" i="1"/>
  <c r="AL871" i="1"/>
  <c r="AQ874" i="1"/>
  <c r="AL874" i="1"/>
  <c r="AQ882" i="1"/>
  <c r="AL882" i="1"/>
  <c r="AQ884" i="1"/>
  <c r="AL884" i="1"/>
  <c r="AG887" i="1"/>
  <c r="S887" i="1"/>
  <c r="AQ889" i="1"/>
  <c r="AL889" i="1"/>
  <c r="AQ902" i="1"/>
  <c r="AL902" i="1"/>
  <c r="AQ905" i="1"/>
  <c r="AL905" i="1"/>
  <c r="AQ907" i="1"/>
  <c r="AL907" i="1"/>
  <c r="AQ919" i="1"/>
  <c r="AL919" i="1"/>
  <c r="AQ923" i="1"/>
  <c r="AL923" i="1"/>
  <c r="AQ927" i="1"/>
  <c r="AL927" i="1"/>
  <c r="AQ930" i="1"/>
  <c r="AL930" i="1"/>
  <c r="AQ935" i="1"/>
  <c r="AL935" i="1"/>
  <c r="AQ937" i="1"/>
  <c r="AL937" i="1"/>
  <c r="AQ940" i="1"/>
  <c r="AL940" i="1"/>
  <c r="AQ945" i="1"/>
  <c r="AL945" i="1"/>
  <c r="AQ949" i="1"/>
  <c r="AL949" i="1"/>
  <c r="AQ951" i="1"/>
  <c r="AL951" i="1"/>
  <c r="AQ954" i="1"/>
  <c r="AL954" i="1"/>
  <c r="AQ960" i="1"/>
  <c r="AL960" i="1"/>
  <c r="AQ964" i="1"/>
  <c r="AL964" i="1"/>
  <c r="AQ965" i="1"/>
  <c r="AL965" i="1"/>
  <c r="AQ966" i="1"/>
  <c r="AL966" i="1"/>
  <c r="AQ967" i="1"/>
  <c r="AL967" i="1"/>
  <c r="AQ968" i="1"/>
  <c r="AL968" i="1"/>
  <c r="AQ969" i="1"/>
  <c r="AL969" i="1"/>
  <c r="AQ970" i="1"/>
  <c r="AL970" i="1"/>
  <c r="AQ971" i="1"/>
  <c r="AL971" i="1"/>
  <c r="AQ972" i="1"/>
  <c r="AL972" i="1"/>
  <c r="AQ973" i="1"/>
  <c r="AL973" i="1"/>
  <c r="AQ974" i="1"/>
  <c r="AL974" i="1"/>
  <c r="AQ975" i="1"/>
  <c r="AL975" i="1"/>
  <c r="AQ976" i="1"/>
  <c r="AL976" i="1"/>
  <c r="AQ977" i="1"/>
  <c r="AL977" i="1"/>
  <c r="AQ978" i="1"/>
  <c r="AL978" i="1"/>
  <c r="AQ979" i="1"/>
  <c r="AL979" i="1"/>
  <c r="AQ980" i="1"/>
  <c r="AL980" i="1"/>
  <c r="AQ981" i="1"/>
  <c r="AL981" i="1"/>
  <c r="AQ982" i="1"/>
  <c r="AL982" i="1"/>
  <c r="AQ983" i="1"/>
  <c r="AL983" i="1"/>
  <c r="AQ984" i="1"/>
  <c r="AL984" i="1"/>
  <c r="AQ985" i="1"/>
  <c r="AL985" i="1"/>
  <c r="AQ986" i="1"/>
  <c r="AL986" i="1"/>
  <c r="AQ987" i="1"/>
  <c r="AL987" i="1"/>
  <c r="AQ988" i="1"/>
  <c r="AL988" i="1"/>
  <c r="AQ989" i="1"/>
  <c r="AL989" i="1"/>
  <c r="AQ990" i="1"/>
  <c r="AL990" i="1"/>
  <c r="AQ991" i="1"/>
  <c r="AL991" i="1"/>
  <c r="AQ992" i="1"/>
  <c r="AL992" i="1"/>
  <c r="AQ993" i="1"/>
  <c r="AL993" i="1"/>
  <c r="AQ994" i="1"/>
  <c r="AL994" i="1"/>
  <c r="AQ995" i="1"/>
  <c r="AL995" i="1"/>
  <c r="AQ996" i="1"/>
  <c r="AL996" i="1"/>
  <c r="AQ997" i="1"/>
  <c r="AL997" i="1"/>
  <c r="AQ998" i="1"/>
  <c r="AL998" i="1"/>
  <c r="AQ999" i="1"/>
  <c r="AL999" i="1"/>
  <c r="AQ1000" i="1"/>
  <c r="AL1000" i="1"/>
  <c r="AQ1001" i="1"/>
  <c r="AL1001" i="1"/>
  <c r="AQ1002" i="1"/>
  <c r="AL1002" i="1"/>
  <c r="AQ1003" i="1"/>
  <c r="AL1003" i="1"/>
  <c r="AQ1004" i="1"/>
  <c r="AL1004" i="1"/>
  <c r="AQ1005" i="1"/>
  <c r="AL1005" i="1"/>
  <c r="AQ1006" i="1"/>
  <c r="AL1006" i="1"/>
  <c r="AQ1007" i="1"/>
  <c r="AL1007" i="1"/>
  <c r="AQ1008" i="1"/>
  <c r="AL1008" i="1"/>
  <c r="AQ1009" i="1"/>
  <c r="AL1009" i="1"/>
  <c r="AQ1010" i="1"/>
  <c r="AL1010" i="1"/>
  <c r="AQ1011" i="1"/>
  <c r="AL1011" i="1"/>
  <c r="AQ1012" i="1"/>
  <c r="AL1012" i="1"/>
  <c r="AQ1013" i="1"/>
  <c r="AL1013" i="1"/>
  <c r="AQ1014" i="1"/>
  <c r="AL1014" i="1"/>
  <c r="AQ1015" i="1"/>
  <c r="AL1015" i="1"/>
  <c r="AQ1016" i="1"/>
  <c r="AL1016" i="1"/>
  <c r="AQ1017" i="1"/>
  <c r="AL1017" i="1"/>
  <c r="AQ1018" i="1"/>
  <c r="AL1018" i="1"/>
  <c r="AQ1019" i="1"/>
  <c r="AL1019" i="1"/>
  <c r="AQ1020" i="1"/>
  <c r="AL1020" i="1"/>
  <c r="AQ1021" i="1"/>
  <c r="AL1021" i="1"/>
  <c r="AQ1022" i="1"/>
  <c r="AL1022" i="1"/>
  <c r="AQ1023" i="1"/>
  <c r="AL1023" i="1"/>
  <c r="AQ1024" i="1"/>
  <c r="AL1024" i="1"/>
  <c r="AQ1025" i="1"/>
  <c r="AL1025" i="1"/>
  <c r="AQ1026" i="1"/>
  <c r="AL1026" i="1"/>
  <c r="AQ1027" i="1"/>
  <c r="AL1027" i="1"/>
  <c r="AQ1028" i="1"/>
  <c r="AL1028" i="1"/>
  <c r="AQ1029" i="1"/>
  <c r="AL1029" i="1"/>
  <c r="AQ1030" i="1"/>
  <c r="AL1030" i="1"/>
  <c r="AQ1031" i="1"/>
  <c r="AL1031" i="1"/>
  <c r="AQ1032" i="1"/>
  <c r="AL1032" i="1"/>
  <c r="AQ1033" i="1"/>
  <c r="AL1033" i="1"/>
  <c r="AQ1034" i="1"/>
  <c r="AL1034" i="1"/>
  <c r="AQ1035" i="1"/>
  <c r="AL1035" i="1"/>
  <c r="AQ1036" i="1"/>
  <c r="AL1036" i="1"/>
  <c r="AQ1037" i="1"/>
  <c r="AL1037" i="1"/>
  <c r="AQ1038" i="1"/>
  <c r="AL1038" i="1"/>
  <c r="AQ1039" i="1"/>
  <c r="AL1039" i="1"/>
  <c r="AQ1040" i="1"/>
  <c r="AL1040" i="1"/>
  <c r="AQ1041" i="1"/>
  <c r="AL1041" i="1"/>
  <c r="AQ1042" i="1"/>
  <c r="AL1042" i="1"/>
  <c r="AQ1043" i="1"/>
  <c r="AL1043" i="1"/>
  <c r="AQ1047" i="1"/>
  <c r="AL1047" i="1"/>
  <c r="AQ1049" i="1"/>
  <c r="AL1049" i="1"/>
  <c r="AQ1053" i="1"/>
  <c r="AL1053" i="1"/>
  <c r="AQ1056" i="1"/>
  <c r="AL1056" i="1"/>
  <c r="AQ1057" i="1"/>
  <c r="AL1057" i="1"/>
  <c r="AQ1058" i="1"/>
  <c r="AL1058" i="1"/>
  <c r="AQ1059" i="1"/>
  <c r="AL1059" i="1"/>
  <c r="AQ1060" i="1"/>
  <c r="AL1060" i="1"/>
  <c r="AQ1061" i="1"/>
  <c r="AL1061" i="1"/>
  <c r="AQ1062" i="1"/>
  <c r="AL1062" i="1"/>
  <c r="AQ1063" i="1"/>
  <c r="AL1063" i="1"/>
  <c r="AQ1064" i="1"/>
  <c r="AL1064" i="1"/>
  <c r="AQ1066" i="1"/>
  <c r="AL1066" i="1"/>
  <c r="AQ1069" i="1"/>
  <c r="AL1069" i="1"/>
  <c r="AQ1072" i="1"/>
  <c r="AL1072" i="1"/>
  <c r="AQ1077" i="1"/>
  <c r="AL1077" i="1"/>
  <c r="AQ1080" i="1"/>
  <c r="AL1080" i="1"/>
  <c r="AQ1085" i="1"/>
  <c r="AL1085" i="1"/>
  <c r="AQ1088" i="1"/>
  <c r="AL1088" i="1"/>
  <c r="AQ1093" i="1"/>
  <c r="AL1093" i="1"/>
  <c r="AQ1096" i="1"/>
  <c r="AL1096" i="1"/>
  <c r="AQ1101" i="1"/>
  <c r="AL1101" i="1"/>
  <c r="AQ1104" i="1"/>
  <c r="AL1104" i="1"/>
  <c r="AQ1109" i="1"/>
  <c r="AL1109" i="1"/>
  <c r="AQ1112" i="1"/>
  <c r="AL1112" i="1"/>
  <c r="AQ1117" i="1"/>
  <c r="AL1117" i="1"/>
  <c r="AQ1120" i="1"/>
  <c r="AL1120" i="1"/>
  <c r="AQ1125" i="1"/>
  <c r="AL1125" i="1"/>
  <c r="AQ1128" i="1"/>
  <c r="AL1128" i="1"/>
  <c r="AQ1133" i="1"/>
  <c r="AL1133" i="1"/>
  <c r="AQ1135" i="1"/>
  <c r="AL1135" i="1"/>
  <c r="AQ1138" i="1"/>
  <c r="AL1138" i="1"/>
  <c r="AQ918" i="1"/>
  <c r="AL918" i="1"/>
  <c r="AQ922" i="1"/>
  <c r="AL922" i="1"/>
  <c r="AQ926" i="1"/>
  <c r="AL926" i="1"/>
  <c r="AQ928" i="1"/>
  <c r="AL928" i="1"/>
  <c r="AQ934" i="1"/>
  <c r="AL934" i="1"/>
  <c r="AQ939" i="1"/>
  <c r="AL939" i="1"/>
  <c r="AQ941" i="1"/>
  <c r="AL941" i="1"/>
  <c r="AQ944" i="1"/>
  <c r="AL944" i="1"/>
  <c r="AQ948" i="1"/>
  <c r="AL948" i="1"/>
  <c r="AQ953" i="1"/>
  <c r="AL953" i="1"/>
  <c r="AQ955" i="1"/>
  <c r="AL955" i="1"/>
  <c r="AQ958" i="1"/>
  <c r="AL958" i="1"/>
  <c r="AQ963" i="1"/>
  <c r="AL963" i="1"/>
  <c r="AQ1046" i="1"/>
  <c r="AL1046" i="1"/>
  <c r="AQ1052" i="1"/>
  <c r="AL1052" i="1"/>
  <c r="AQ1065" i="1"/>
  <c r="AL1065" i="1"/>
  <c r="AQ1070" i="1"/>
  <c r="AL1070" i="1"/>
  <c r="AQ1075" i="1"/>
  <c r="AL1075" i="1"/>
  <c r="AQ1078" i="1"/>
  <c r="AL1078" i="1"/>
  <c r="AQ1083" i="1"/>
  <c r="AL1083" i="1"/>
  <c r="AQ1086" i="1"/>
  <c r="AL1086" i="1"/>
  <c r="AQ1091" i="1"/>
  <c r="AL1091" i="1"/>
  <c r="AQ1094" i="1"/>
  <c r="AL1094" i="1"/>
  <c r="AQ1099" i="1"/>
  <c r="AL1099" i="1"/>
  <c r="AQ1102" i="1"/>
  <c r="AL1102" i="1"/>
  <c r="AQ1107" i="1"/>
  <c r="AL1107" i="1"/>
  <c r="AQ1110" i="1"/>
  <c r="AL1110" i="1"/>
  <c r="AQ1115" i="1"/>
  <c r="AL1115" i="1"/>
  <c r="AQ1118" i="1"/>
  <c r="AL1118" i="1"/>
  <c r="AQ1123" i="1"/>
  <c r="AL1123" i="1"/>
  <c r="AQ1126" i="1"/>
  <c r="AL1126" i="1"/>
  <c r="AQ1131" i="1"/>
  <c r="AL1131" i="1"/>
  <c r="AG1134" i="1"/>
  <c r="S1134" i="1"/>
  <c r="AQ1136" i="1"/>
  <c r="AL1136" i="1"/>
  <c r="AQ1137" i="1"/>
  <c r="AL1137" i="1"/>
  <c r="N888" i="1"/>
  <c r="O888" i="1" s="1"/>
  <c r="AG888" i="1" s="1"/>
  <c r="N892" i="1"/>
  <c r="O892" i="1" s="1"/>
  <c r="AG892" i="1" s="1"/>
  <c r="N896" i="1"/>
  <c r="O896" i="1" s="1"/>
  <c r="AG896" i="1" s="1"/>
  <c r="N900" i="1"/>
  <c r="O900" i="1" s="1"/>
  <c r="AG900" i="1" s="1"/>
  <c r="N904" i="1"/>
  <c r="O904" i="1" s="1"/>
  <c r="AG904" i="1" s="1"/>
  <c r="N912" i="1"/>
  <c r="O912" i="1" s="1"/>
  <c r="AG912" i="1" s="1"/>
  <c r="AQ917" i="1"/>
  <c r="AL917" i="1"/>
  <c r="AQ921" i="1"/>
  <c r="AL921" i="1"/>
  <c r="AQ925" i="1"/>
  <c r="AL925" i="1"/>
  <c r="AQ929" i="1"/>
  <c r="AL929" i="1"/>
  <c r="AQ932" i="1"/>
  <c r="AL932" i="1"/>
  <c r="AQ938" i="1"/>
  <c r="AL938" i="1"/>
  <c r="AQ942" i="1"/>
  <c r="AL942" i="1"/>
  <c r="AQ947" i="1"/>
  <c r="AL947" i="1"/>
  <c r="AQ952" i="1"/>
  <c r="AL952" i="1"/>
  <c r="AQ957" i="1"/>
  <c r="AL957" i="1"/>
  <c r="AQ959" i="1"/>
  <c r="AL959" i="1"/>
  <c r="AQ962" i="1"/>
  <c r="AL962" i="1"/>
  <c r="AQ1045" i="1"/>
  <c r="AL1045" i="1"/>
  <c r="AQ1051" i="1"/>
  <c r="AL1051" i="1"/>
  <c r="AG1055" i="1"/>
  <c r="S1055" i="1"/>
  <c r="AQ1068" i="1"/>
  <c r="AL1068" i="1"/>
  <c r="AQ1073" i="1"/>
  <c r="AL1073" i="1"/>
  <c r="AQ1076" i="1"/>
  <c r="AL1076" i="1"/>
  <c r="AQ1081" i="1"/>
  <c r="AL1081" i="1"/>
  <c r="AQ1084" i="1"/>
  <c r="AL1084" i="1"/>
  <c r="AQ1089" i="1"/>
  <c r="AL1089" i="1"/>
  <c r="AQ1092" i="1"/>
  <c r="AL1092" i="1"/>
  <c r="AQ1097" i="1"/>
  <c r="AL1097" i="1"/>
  <c r="AQ1100" i="1"/>
  <c r="AL1100" i="1"/>
  <c r="AQ1105" i="1"/>
  <c r="AL1105" i="1"/>
  <c r="AQ1108" i="1"/>
  <c r="AL1108" i="1"/>
  <c r="AQ1113" i="1"/>
  <c r="AL1113" i="1"/>
  <c r="AQ1116" i="1"/>
  <c r="AL1116" i="1"/>
  <c r="AQ1121" i="1"/>
  <c r="AL1121" i="1"/>
  <c r="AQ1124" i="1"/>
  <c r="AL1124" i="1"/>
  <c r="AQ1129" i="1"/>
  <c r="AL1129" i="1"/>
  <c r="AQ1132" i="1"/>
  <c r="AL1132" i="1"/>
  <c r="AQ1140" i="1"/>
  <c r="AL1140" i="1"/>
  <c r="N891" i="1"/>
  <c r="O891" i="1" s="1"/>
  <c r="AG891" i="1" s="1"/>
  <c r="N895" i="1"/>
  <c r="O895" i="1" s="1"/>
  <c r="AG895" i="1" s="1"/>
  <c r="N899" i="1"/>
  <c r="O899" i="1" s="1"/>
  <c r="AG899" i="1" s="1"/>
  <c r="N903" i="1"/>
  <c r="O903" i="1" s="1"/>
  <c r="AG903" i="1" s="1"/>
  <c r="N911" i="1"/>
  <c r="O911" i="1" s="1"/>
  <c r="AG911" i="1" s="1"/>
  <c r="N915" i="1"/>
  <c r="O915" i="1" s="1"/>
  <c r="AG916" i="1"/>
  <c r="S916" i="1"/>
  <c r="AQ920" i="1"/>
  <c r="AL920" i="1"/>
  <c r="AQ924" i="1"/>
  <c r="AL924" i="1"/>
  <c r="AQ931" i="1"/>
  <c r="AL931" i="1"/>
  <c r="AQ933" i="1"/>
  <c r="AL933" i="1"/>
  <c r="AQ936" i="1"/>
  <c r="AL936" i="1"/>
  <c r="AQ943" i="1"/>
  <c r="AL943" i="1"/>
  <c r="AQ946" i="1"/>
  <c r="AL946" i="1"/>
  <c r="AQ950" i="1"/>
  <c r="AL950" i="1"/>
  <c r="AQ956" i="1"/>
  <c r="AL956" i="1"/>
  <c r="AQ961" i="1"/>
  <c r="AL961" i="1"/>
  <c r="AQ1044" i="1"/>
  <c r="AL1044" i="1"/>
  <c r="AG1048" i="1"/>
  <c r="S1048" i="1"/>
  <c r="S1050" i="1"/>
  <c r="AG1050" i="1" s="1"/>
  <c r="AQ1054" i="1"/>
  <c r="AL1054" i="1"/>
  <c r="AQ1067" i="1"/>
  <c r="AL1067" i="1"/>
  <c r="AQ1071" i="1"/>
  <c r="AL1071" i="1"/>
  <c r="AQ1074" i="1"/>
  <c r="AL1074" i="1"/>
  <c r="AQ1079" i="1"/>
  <c r="AL1079" i="1"/>
  <c r="AQ1082" i="1"/>
  <c r="AL1082" i="1"/>
  <c r="AQ1087" i="1"/>
  <c r="AL1087" i="1"/>
  <c r="AQ1090" i="1"/>
  <c r="AL1090" i="1"/>
  <c r="AQ1095" i="1"/>
  <c r="AL1095" i="1"/>
  <c r="AQ1098" i="1"/>
  <c r="AL1098" i="1"/>
  <c r="AQ1103" i="1"/>
  <c r="AL1103" i="1"/>
  <c r="AQ1106" i="1"/>
  <c r="AL1106" i="1"/>
  <c r="AQ1111" i="1"/>
  <c r="AL1111" i="1"/>
  <c r="AQ1114" i="1"/>
  <c r="AL1114" i="1"/>
  <c r="AQ1119" i="1"/>
  <c r="AL1119" i="1"/>
  <c r="AQ1122" i="1"/>
  <c r="AL1122" i="1"/>
  <c r="AQ1127" i="1"/>
  <c r="AL1127" i="1"/>
  <c r="AQ1130" i="1"/>
  <c r="AL1130" i="1"/>
  <c r="AQ1139" i="1"/>
  <c r="AL1139" i="1"/>
  <c r="AL1141" i="1"/>
  <c r="AL1145" i="1"/>
  <c r="AQ1148" i="1"/>
  <c r="AL1148" i="1"/>
  <c r="AQ1152" i="1"/>
  <c r="AL1152" i="1"/>
  <c r="AQ1156" i="1"/>
  <c r="AL1156" i="1"/>
  <c r="AQ1160" i="1"/>
  <c r="AL1160" i="1"/>
  <c r="AQ1164" i="1"/>
  <c r="AL1164" i="1"/>
  <c r="AQ1170" i="1"/>
  <c r="AL1170" i="1"/>
  <c r="AQ1174" i="1"/>
  <c r="AL1174" i="1"/>
  <c r="AQ1178" i="1"/>
  <c r="AL1178" i="1"/>
  <c r="AQ1182" i="1"/>
  <c r="AL1182" i="1"/>
  <c r="AQ1188" i="1"/>
  <c r="AL1188" i="1"/>
  <c r="AQ1192" i="1"/>
  <c r="AL1192" i="1"/>
  <c r="AQ1196" i="1"/>
  <c r="AL1196" i="1"/>
  <c r="AQ1201" i="1"/>
  <c r="AL1201" i="1"/>
  <c r="AQ1205" i="1"/>
  <c r="AL1205" i="1"/>
  <c r="AQ1209" i="1"/>
  <c r="AL1209" i="1"/>
  <c r="AQ1213" i="1"/>
  <c r="AL1213" i="1"/>
  <c r="AQ1217" i="1"/>
  <c r="AL1217" i="1"/>
  <c r="AQ1223" i="1"/>
  <c r="AL1223" i="1"/>
  <c r="AQ1229" i="1"/>
  <c r="AL1229" i="1"/>
  <c r="AQ1234" i="1"/>
  <c r="AL1234" i="1"/>
  <c r="AG1239" i="1"/>
  <c r="S1239" i="1"/>
  <c r="AG1240" i="1"/>
  <c r="S1240" i="1"/>
  <c r="AG1244" i="1"/>
  <c r="S1244" i="1"/>
  <c r="AQ1245" i="1"/>
  <c r="AL1245" i="1"/>
  <c r="AQ1249" i="1"/>
  <c r="AL1249" i="1"/>
  <c r="AQ1253" i="1"/>
  <c r="AL1253" i="1"/>
  <c r="AQ1258" i="1"/>
  <c r="AL1258" i="1"/>
  <c r="AQ1270" i="1"/>
  <c r="AL1270" i="1"/>
  <c r="AG1273" i="1"/>
  <c r="S1273" i="1"/>
  <c r="AG1275" i="1"/>
  <c r="S1275" i="1"/>
  <c r="AG1276" i="1"/>
  <c r="S1276" i="1"/>
  <c r="AQ1278" i="1"/>
  <c r="AL1278" i="1"/>
  <c r="AG1279" i="1"/>
  <c r="S1279" i="1"/>
  <c r="AQ1281" i="1"/>
  <c r="AL1281" i="1"/>
  <c r="AQ1289" i="1"/>
  <c r="AL1289" i="1"/>
  <c r="AQ1147" i="1"/>
  <c r="AL1147" i="1"/>
  <c r="AQ1151" i="1"/>
  <c r="AL1151" i="1"/>
  <c r="AQ1155" i="1"/>
  <c r="AL1155" i="1"/>
  <c r="AQ1159" i="1"/>
  <c r="AL1159" i="1"/>
  <c r="AQ1163" i="1"/>
  <c r="AL1163" i="1"/>
  <c r="AQ1167" i="1"/>
  <c r="AL1167" i="1"/>
  <c r="AQ1169" i="1"/>
  <c r="AL1169" i="1"/>
  <c r="AQ1173" i="1"/>
  <c r="AL1173" i="1"/>
  <c r="AQ1177" i="1"/>
  <c r="AL1177" i="1"/>
  <c r="AQ1181" i="1"/>
  <c r="AL1181" i="1"/>
  <c r="AQ1185" i="1"/>
  <c r="AL1185" i="1"/>
  <c r="AQ1187" i="1"/>
  <c r="AL1187" i="1"/>
  <c r="AQ1191" i="1"/>
  <c r="AL1191" i="1"/>
  <c r="AQ1195" i="1"/>
  <c r="AL1195" i="1"/>
  <c r="AQ1200" i="1"/>
  <c r="AL1200" i="1"/>
  <c r="AQ1204" i="1"/>
  <c r="AL1204" i="1"/>
  <c r="AQ1208" i="1"/>
  <c r="AL1208" i="1"/>
  <c r="AQ1212" i="1"/>
  <c r="AL1212" i="1"/>
  <c r="AQ1216" i="1"/>
  <c r="AL1216" i="1"/>
  <c r="AG1220" i="1"/>
  <c r="S1220" i="1"/>
  <c r="AG1222" i="1"/>
  <c r="S1222" i="1"/>
  <c r="AG1225" i="1"/>
  <c r="S1225" i="1"/>
  <c r="AQ1228" i="1"/>
  <c r="AL1228" i="1"/>
  <c r="S1232" i="1"/>
  <c r="AG1232" i="1" s="1"/>
  <c r="S1237" i="1"/>
  <c r="AG1237" i="1" s="1"/>
  <c r="S1242" i="1"/>
  <c r="AG1242" i="1" s="1"/>
  <c r="AQ1248" i="1"/>
  <c r="AL1248" i="1"/>
  <c r="S1251" i="1"/>
  <c r="AG1251" i="1" s="1"/>
  <c r="AG1256" i="1"/>
  <c r="S1256" i="1"/>
  <c r="AQ1257" i="1"/>
  <c r="AL1257" i="1"/>
  <c r="AG1261" i="1"/>
  <c r="S1261" i="1"/>
  <c r="AG1263" i="1"/>
  <c r="S1263" i="1"/>
  <c r="AG1266" i="1"/>
  <c r="S1266" i="1"/>
  <c r="AQ1269" i="1"/>
  <c r="AL1269" i="1"/>
  <c r="AQ1274" i="1"/>
  <c r="AL1274" i="1"/>
  <c r="AQ1280" i="1"/>
  <c r="AL1280" i="1"/>
  <c r="AQ1285" i="1"/>
  <c r="AL1285" i="1"/>
  <c r="AQ1292" i="1"/>
  <c r="AL1292" i="1"/>
  <c r="AQ1296" i="1"/>
  <c r="AL1296" i="1"/>
  <c r="AQ1300" i="1"/>
  <c r="AL1300" i="1"/>
  <c r="AQ1304" i="1"/>
  <c r="AL1304" i="1"/>
  <c r="AQ1308" i="1"/>
  <c r="AL1308" i="1"/>
  <c r="AQ1312" i="1"/>
  <c r="AL1312" i="1"/>
  <c r="AQ1316" i="1"/>
  <c r="AL1316" i="1"/>
  <c r="AQ1320" i="1"/>
  <c r="AL1320" i="1"/>
  <c r="AQ1324" i="1"/>
  <c r="AL1324" i="1"/>
  <c r="AQ1328" i="1"/>
  <c r="AL1328" i="1"/>
  <c r="AL1143" i="1"/>
  <c r="AQ1146" i="1"/>
  <c r="AL1146" i="1"/>
  <c r="AQ1150" i="1"/>
  <c r="AL1150" i="1"/>
  <c r="AQ1154" i="1"/>
  <c r="AL1154" i="1"/>
  <c r="AQ1158" i="1"/>
  <c r="AL1158" i="1"/>
  <c r="AQ1162" i="1"/>
  <c r="AL1162" i="1"/>
  <c r="AQ1166" i="1"/>
  <c r="AL1166" i="1"/>
  <c r="AQ1168" i="1"/>
  <c r="AL1168" i="1"/>
  <c r="AQ1172" i="1"/>
  <c r="AL1172" i="1"/>
  <c r="AQ1176" i="1"/>
  <c r="AL1176" i="1"/>
  <c r="AQ1180" i="1"/>
  <c r="AL1180" i="1"/>
  <c r="AQ1184" i="1"/>
  <c r="AL1184" i="1"/>
  <c r="AQ1186" i="1"/>
  <c r="AL1186" i="1"/>
  <c r="AQ1190" i="1"/>
  <c r="AL1190" i="1"/>
  <c r="AQ1194" i="1"/>
  <c r="AL1194" i="1"/>
  <c r="AQ1199" i="1"/>
  <c r="AL1199" i="1"/>
  <c r="AQ1203" i="1"/>
  <c r="AL1203" i="1"/>
  <c r="AQ1207" i="1"/>
  <c r="AL1207" i="1"/>
  <c r="AQ1211" i="1"/>
  <c r="AL1211" i="1"/>
  <c r="AQ1215" i="1"/>
  <c r="AL1215" i="1"/>
  <c r="AQ1219" i="1"/>
  <c r="AL1219" i="1"/>
  <c r="AQ1227" i="1"/>
  <c r="AL1227" i="1"/>
  <c r="AQ1231" i="1"/>
  <c r="AL1231" i="1"/>
  <c r="AQ1241" i="1"/>
  <c r="AL1241" i="1"/>
  <c r="AQ1247" i="1"/>
  <c r="AL1247" i="1"/>
  <c r="AQ1255" i="1"/>
  <c r="AL1255" i="1"/>
  <c r="AQ1260" i="1"/>
  <c r="AL1260" i="1"/>
  <c r="S1264" i="1"/>
  <c r="AG1264" i="1" s="1"/>
  <c r="AQ1265" i="1"/>
  <c r="AL1265" i="1"/>
  <c r="AQ1268" i="1"/>
  <c r="AL1268" i="1"/>
  <c r="S1272" i="1"/>
  <c r="AG1272" i="1"/>
  <c r="S1277" i="1"/>
  <c r="AG1277" i="1"/>
  <c r="S1283" i="1"/>
  <c r="AG1283" i="1" s="1"/>
  <c r="AQ1284" i="1"/>
  <c r="AL1284" i="1"/>
  <c r="AQ1149" i="1"/>
  <c r="AL1149" i="1"/>
  <c r="AQ1153" i="1"/>
  <c r="AL1153" i="1"/>
  <c r="AQ1157" i="1"/>
  <c r="AL1157" i="1"/>
  <c r="AQ1161" i="1"/>
  <c r="AL1161" i="1"/>
  <c r="AQ1165" i="1"/>
  <c r="AL1165" i="1"/>
  <c r="AQ1171" i="1"/>
  <c r="AL1171" i="1"/>
  <c r="AQ1175" i="1"/>
  <c r="AL1175" i="1"/>
  <c r="AQ1179" i="1"/>
  <c r="AL1179" i="1"/>
  <c r="AQ1183" i="1"/>
  <c r="AL1183" i="1"/>
  <c r="AQ1189" i="1"/>
  <c r="AL1189" i="1"/>
  <c r="AQ1193" i="1"/>
  <c r="AL1193" i="1"/>
  <c r="S1197" i="1"/>
  <c r="AG1197" i="1" s="1"/>
  <c r="AQ1198" i="1"/>
  <c r="AL1198" i="1"/>
  <c r="AQ1202" i="1"/>
  <c r="AL1202" i="1"/>
  <c r="AQ1206" i="1"/>
  <c r="AL1206" i="1"/>
  <c r="AQ1210" i="1"/>
  <c r="AL1210" i="1"/>
  <c r="AQ1214" i="1"/>
  <c r="AL1214" i="1"/>
  <c r="AQ1218" i="1"/>
  <c r="AL1218" i="1"/>
  <c r="S1221" i="1"/>
  <c r="AG1221" i="1"/>
  <c r="S1224" i="1"/>
  <c r="AG1224" i="1" s="1"/>
  <c r="AQ1226" i="1"/>
  <c r="AL1226" i="1"/>
  <c r="AQ1230" i="1"/>
  <c r="AL1230" i="1"/>
  <c r="S1233" i="1"/>
  <c r="AG1233" i="1" s="1"/>
  <c r="S1235" i="1"/>
  <c r="AG1235" i="1" s="1"/>
  <c r="S1236" i="1"/>
  <c r="AG1236" i="1" s="1"/>
  <c r="S1238" i="1"/>
  <c r="AG1238" i="1" s="1"/>
  <c r="S1243" i="1"/>
  <c r="AG1243" i="1" s="1"/>
  <c r="AQ1246" i="1"/>
  <c r="AL1246" i="1"/>
  <c r="S1250" i="1"/>
  <c r="AG1250" i="1" s="1"/>
  <c r="S1252" i="1"/>
  <c r="AG1252" i="1" s="1"/>
  <c r="AQ1254" i="1"/>
  <c r="AL1254" i="1"/>
  <c r="AQ1259" i="1"/>
  <c r="AL1259" i="1"/>
  <c r="S1262" i="1"/>
  <c r="AG1262" i="1"/>
  <c r="AQ1267" i="1"/>
  <c r="AL1267" i="1"/>
  <c r="AQ1271" i="1"/>
  <c r="AL1271" i="1"/>
  <c r="AQ1282" i="1"/>
  <c r="AL1282" i="1"/>
  <c r="AQ1294" i="1"/>
  <c r="AL1294" i="1"/>
  <c r="AQ1298" i="1"/>
  <c r="AL1298" i="1"/>
  <c r="AQ1302" i="1"/>
  <c r="AL1302" i="1"/>
  <c r="AQ1306" i="1"/>
  <c r="AL1306" i="1"/>
  <c r="AQ1310" i="1"/>
  <c r="AL1310" i="1"/>
  <c r="AQ1314" i="1"/>
  <c r="AL1314" i="1"/>
  <c r="AQ1318" i="1"/>
  <c r="AL1318" i="1"/>
  <c r="AQ1322" i="1"/>
  <c r="AL1322" i="1"/>
  <c r="AQ1326" i="1"/>
  <c r="AL1326" i="1"/>
  <c r="AQ1330" i="1"/>
  <c r="AL1330" i="1"/>
  <c r="N1287" i="1"/>
  <c r="O1287" i="1" s="1"/>
  <c r="AG1287" i="1" s="1"/>
  <c r="N1291" i="1"/>
  <c r="O1291" i="1" s="1"/>
  <c r="AG1291" i="1" s="1"/>
  <c r="N1293" i="1"/>
  <c r="O1293" i="1" s="1"/>
  <c r="AG1293" i="1" s="1"/>
  <c r="N1295" i="1"/>
  <c r="O1295" i="1" s="1"/>
  <c r="AG1295" i="1" s="1"/>
  <c r="N1297" i="1"/>
  <c r="O1297" i="1" s="1"/>
  <c r="AG1297" i="1" s="1"/>
  <c r="N1299" i="1"/>
  <c r="O1299" i="1" s="1"/>
  <c r="AG1299" i="1" s="1"/>
  <c r="N1301" i="1"/>
  <c r="O1301" i="1" s="1"/>
  <c r="AG1301" i="1" s="1"/>
  <c r="N1303" i="1"/>
  <c r="O1303" i="1" s="1"/>
  <c r="AG1303" i="1" s="1"/>
  <c r="N1305" i="1"/>
  <c r="O1305" i="1" s="1"/>
  <c r="AG1305" i="1" s="1"/>
  <c r="N1307" i="1"/>
  <c r="O1307" i="1" s="1"/>
  <c r="AG1307" i="1" s="1"/>
  <c r="N1309" i="1"/>
  <c r="O1309" i="1" s="1"/>
  <c r="AG1309" i="1" s="1"/>
  <c r="N1311" i="1"/>
  <c r="O1311" i="1" s="1"/>
  <c r="AG1311" i="1" s="1"/>
  <c r="N1313" i="1"/>
  <c r="O1313" i="1" s="1"/>
  <c r="AG1313" i="1" s="1"/>
  <c r="N1315" i="1"/>
  <c r="O1315" i="1" s="1"/>
  <c r="AG1315" i="1" s="1"/>
  <c r="N1317" i="1"/>
  <c r="O1317" i="1" s="1"/>
  <c r="AG1317" i="1" s="1"/>
  <c r="N1319" i="1"/>
  <c r="O1319" i="1" s="1"/>
  <c r="AG1319" i="1" s="1"/>
  <c r="N1321" i="1"/>
  <c r="O1321" i="1" s="1"/>
  <c r="AG1321" i="1" s="1"/>
  <c r="N1323" i="1"/>
  <c r="O1323" i="1" s="1"/>
  <c r="AG1323" i="1" s="1"/>
  <c r="N1325" i="1"/>
  <c r="O1325" i="1" s="1"/>
  <c r="AG1325" i="1" s="1"/>
  <c r="N1327" i="1"/>
  <c r="O1327" i="1" s="1"/>
  <c r="AG1327" i="1" s="1"/>
  <c r="N1329" i="1"/>
  <c r="O1329" i="1" s="1"/>
  <c r="AG1329" i="1" s="1"/>
  <c r="AQ1333" i="1"/>
  <c r="AL1333" i="1"/>
  <c r="AQ1338" i="1"/>
  <c r="AL1338" i="1"/>
  <c r="AQ1342" i="1"/>
  <c r="AL1342" i="1"/>
  <c r="AG1345" i="1"/>
  <c r="S1345" i="1"/>
  <c r="AQ1356" i="1"/>
  <c r="AL1356" i="1"/>
  <c r="AQ1360" i="1"/>
  <c r="AL1360" i="1"/>
  <c r="AQ1364" i="1"/>
  <c r="AL1364" i="1"/>
  <c r="AQ1368" i="1"/>
  <c r="AL1368" i="1"/>
  <c r="AQ1372" i="1"/>
  <c r="AL1372" i="1"/>
  <c r="AQ1376" i="1"/>
  <c r="AL1376" i="1"/>
  <c r="AQ1380" i="1"/>
  <c r="AL1380" i="1"/>
  <c r="AQ1384" i="1"/>
  <c r="AL1384" i="1"/>
  <c r="AQ1388" i="1"/>
  <c r="AL1388" i="1"/>
  <c r="AG1392" i="1"/>
  <c r="S1392" i="1"/>
  <c r="AG1395" i="1"/>
  <c r="S1395" i="1"/>
  <c r="AQ1448" i="1"/>
  <c r="AL1448" i="1"/>
  <c r="AQ1452" i="1"/>
  <c r="AL1452" i="1"/>
  <c r="S1456" i="1"/>
  <c r="AG1456" i="1" s="1"/>
  <c r="AQ1460" i="1"/>
  <c r="AL1460" i="1"/>
  <c r="AQ1464" i="1"/>
  <c r="AL1464" i="1"/>
  <c r="AQ1468" i="1"/>
  <c r="AL1468" i="1"/>
  <c r="AQ1472" i="1"/>
  <c r="AL1472" i="1"/>
  <c r="AQ1476" i="1"/>
  <c r="AL1476" i="1"/>
  <c r="AQ1480" i="1"/>
  <c r="AL1480" i="1"/>
  <c r="AQ1484" i="1"/>
  <c r="AL1484" i="1"/>
  <c r="AQ1488" i="1"/>
  <c r="AL1488" i="1"/>
  <c r="AQ1492" i="1"/>
  <c r="AL1492" i="1"/>
  <c r="AQ1498" i="1"/>
  <c r="AL1498" i="1"/>
  <c r="AQ1504" i="1"/>
  <c r="AL1504" i="1"/>
  <c r="AQ1512" i="1"/>
  <c r="AL1512" i="1"/>
  <c r="AQ1520" i="1"/>
  <c r="AL1520" i="1"/>
  <c r="AQ1528" i="1"/>
  <c r="AL1528" i="1"/>
  <c r="N1286" i="1"/>
  <c r="O1286" i="1" s="1"/>
  <c r="AG1286" i="1" s="1"/>
  <c r="N1290" i="1"/>
  <c r="O1290" i="1" s="1"/>
  <c r="AG1290" i="1" s="1"/>
  <c r="AQ1332" i="1"/>
  <c r="AL1332" i="1"/>
  <c r="AQ1337" i="1"/>
  <c r="AL1337" i="1"/>
  <c r="AQ1341" i="1"/>
  <c r="AL1341" i="1"/>
  <c r="AQ1344" i="1"/>
  <c r="AL1344" i="1"/>
  <c r="S1349" i="1"/>
  <c r="AG1349" i="1" s="1"/>
  <c r="AG1350" i="1"/>
  <c r="S1350" i="1"/>
  <c r="AG1352" i="1"/>
  <c r="S1352" i="1"/>
  <c r="AQ1355" i="1"/>
  <c r="AL1355" i="1"/>
  <c r="AQ1359" i="1"/>
  <c r="AL1359" i="1"/>
  <c r="AQ1363" i="1"/>
  <c r="AL1363" i="1"/>
  <c r="AQ1367" i="1"/>
  <c r="AL1367" i="1"/>
  <c r="AQ1371" i="1"/>
  <c r="AL1371" i="1"/>
  <c r="AQ1375" i="1"/>
  <c r="AL1375" i="1"/>
  <c r="AQ1379" i="1"/>
  <c r="AL1379" i="1"/>
  <c r="AQ1383" i="1"/>
  <c r="AL1383" i="1"/>
  <c r="AQ1387" i="1"/>
  <c r="AL1387" i="1"/>
  <c r="AQ1391" i="1"/>
  <c r="AL1391" i="1"/>
  <c r="AQ1394" i="1"/>
  <c r="AL1394" i="1"/>
  <c r="AQ1447" i="1"/>
  <c r="AL1447" i="1"/>
  <c r="AQ1451" i="1"/>
  <c r="AL1451" i="1"/>
  <c r="AQ1455" i="1"/>
  <c r="AL1455" i="1"/>
  <c r="AQ1459" i="1"/>
  <c r="AL1459" i="1"/>
  <c r="AQ1463" i="1"/>
  <c r="AL1463" i="1"/>
  <c r="AQ1467" i="1"/>
  <c r="AL1467" i="1"/>
  <c r="AG1471" i="1"/>
  <c r="S1471" i="1"/>
  <c r="AQ1475" i="1"/>
  <c r="AL1475" i="1"/>
  <c r="AQ1479" i="1"/>
  <c r="AL1479" i="1"/>
  <c r="AQ1483" i="1"/>
  <c r="AL1483" i="1"/>
  <c r="AQ1487" i="1"/>
  <c r="AL1487" i="1"/>
  <c r="AQ1491" i="1"/>
  <c r="AL1491" i="1"/>
  <c r="AQ1495" i="1"/>
  <c r="AL1495" i="1"/>
  <c r="AQ1496" i="1"/>
  <c r="AL1496" i="1"/>
  <c r="AQ1502" i="1"/>
  <c r="AL1502" i="1"/>
  <c r="AQ1510" i="1"/>
  <c r="AL1510" i="1"/>
  <c r="AQ1518" i="1"/>
  <c r="AL1518" i="1"/>
  <c r="AQ1526" i="1"/>
  <c r="AL1526" i="1"/>
  <c r="AQ1331" i="1"/>
  <c r="AL1331" i="1"/>
  <c r="AQ1336" i="1"/>
  <c r="AL1336" i="1"/>
  <c r="AQ1340" i="1"/>
  <c r="AL1340" i="1"/>
  <c r="AG1346" i="1"/>
  <c r="S1346" i="1"/>
  <c r="AQ1348" i="1"/>
  <c r="AL1348" i="1"/>
  <c r="S1353" i="1"/>
  <c r="AG1353" i="1" s="1"/>
  <c r="AQ1354" i="1"/>
  <c r="AL1354" i="1"/>
  <c r="AQ1358" i="1"/>
  <c r="AL1358" i="1"/>
  <c r="AQ1362" i="1"/>
  <c r="AL1362" i="1"/>
  <c r="AQ1366" i="1"/>
  <c r="AL1366" i="1"/>
  <c r="AQ1370" i="1"/>
  <c r="AL1370" i="1"/>
  <c r="AQ1374" i="1"/>
  <c r="AL1374" i="1"/>
  <c r="AQ1378" i="1"/>
  <c r="AL1378" i="1"/>
  <c r="AQ1382" i="1"/>
  <c r="AL1382" i="1"/>
  <c r="AQ1386" i="1"/>
  <c r="AL1386" i="1"/>
  <c r="AQ1390" i="1"/>
  <c r="AL1390" i="1"/>
  <c r="AQ1393" i="1"/>
  <c r="AL1393" i="1"/>
  <c r="AQ1396" i="1"/>
  <c r="AL1396" i="1"/>
  <c r="AQ1397" i="1"/>
  <c r="AL1397" i="1"/>
  <c r="AQ1398" i="1"/>
  <c r="AL1398" i="1"/>
  <c r="AQ1399" i="1"/>
  <c r="AL1399" i="1"/>
  <c r="AQ1400" i="1"/>
  <c r="AL1400" i="1"/>
  <c r="AQ1401" i="1"/>
  <c r="AL1401" i="1"/>
  <c r="AQ1402" i="1"/>
  <c r="AL1402" i="1"/>
  <c r="AQ1403" i="1"/>
  <c r="AL1403" i="1"/>
  <c r="AQ1404" i="1"/>
  <c r="AL1404" i="1"/>
  <c r="AQ1405" i="1"/>
  <c r="AL1405" i="1"/>
  <c r="AQ1406" i="1"/>
  <c r="AL1406" i="1"/>
  <c r="AQ1407" i="1"/>
  <c r="AL1407" i="1"/>
  <c r="AQ1408" i="1"/>
  <c r="AL1408" i="1"/>
  <c r="AQ1409" i="1"/>
  <c r="AL1409" i="1"/>
  <c r="AQ1410" i="1"/>
  <c r="AL1410" i="1"/>
  <c r="AQ1411" i="1"/>
  <c r="AL1411" i="1"/>
  <c r="AQ1412" i="1"/>
  <c r="AL1412" i="1"/>
  <c r="AQ1413" i="1"/>
  <c r="AL1413" i="1"/>
  <c r="AQ1414" i="1"/>
  <c r="AL1414" i="1"/>
  <c r="AQ1415" i="1"/>
  <c r="AL1415" i="1"/>
  <c r="AQ1416" i="1"/>
  <c r="AL1416" i="1"/>
  <c r="AQ1417" i="1"/>
  <c r="AL1417" i="1"/>
  <c r="AQ1418" i="1"/>
  <c r="AL1418" i="1"/>
  <c r="AQ1419" i="1"/>
  <c r="AL1419" i="1"/>
  <c r="AQ1420" i="1"/>
  <c r="AL1420" i="1"/>
  <c r="AQ1421" i="1"/>
  <c r="AL1421" i="1"/>
  <c r="AQ1422" i="1"/>
  <c r="AL1422" i="1"/>
  <c r="AQ1423" i="1"/>
  <c r="AL1423" i="1"/>
  <c r="AQ1424" i="1"/>
  <c r="AL1424" i="1"/>
  <c r="AQ1425" i="1"/>
  <c r="AL1425" i="1"/>
  <c r="AQ1426" i="1"/>
  <c r="AL1426" i="1"/>
  <c r="AQ1427" i="1"/>
  <c r="AL1427" i="1"/>
  <c r="AQ1428" i="1"/>
  <c r="AL1428" i="1"/>
  <c r="AQ1429" i="1"/>
  <c r="AL1429" i="1"/>
  <c r="AQ1430" i="1"/>
  <c r="AL1430" i="1"/>
  <c r="AQ1431" i="1"/>
  <c r="AL1431" i="1"/>
  <c r="AQ1432" i="1"/>
  <c r="AL1432" i="1"/>
  <c r="AQ1433" i="1"/>
  <c r="AL1433" i="1"/>
  <c r="AQ1434" i="1"/>
  <c r="AL1434" i="1"/>
  <c r="AQ1435" i="1"/>
  <c r="AL1435" i="1"/>
  <c r="AQ1436" i="1"/>
  <c r="AL1436" i="1"/>
  <c r="AQ1437" i="1"/>
  <c r="AL1437" i="1"/>
  <c r="AQ1438" i="1"/>
  <c r="AL1438" i="1"/>
  <c r="AQ1439" i="1"/>
  <c r="AL1439" i="1"/>
  <c r="AQ1440" i="1"/>
  <c r="AL1440" i="1"/>
  <c r="AQ1441" i="1"/>
  <c r="AL1441" i="1"/>
  <c r="AQ1442" i="1"/>
  <c r="AL1442" i="1"/>
  <c r="AQ1443" i="1"/>
  <c r="AL1443" i="1"/>
  <c r="AG1444" i="1"/>
  <c r="S1444" i="1"/>
  <c r="AQ1446" i="1"/>
  <c r="AL1446" i="1"/>
  <c r="AQ1450" i="1"/>
  <c r="AL1450" i="1"/>
  <c r="AQ1454" i="1"/>
  <c r="AL1454" i="1"/>
  <c r="AQ1458" i="1"/>
  <c r="AL1458" i="1"/>
  <c r="AQ1462" i="1"/>
  <c r="AL1462" i="1"/>
  <c r="AQ1466" i="1"/>
  <c r="AL1466" i="1"/>
  <c r="AQ1470" i="1"/>
  <c r="AL1470" i="1"/>
  <c r="AQ1474" i="1"/>
  <c r="AL1474" i="1"/>
  <c r="AQ1478" i="1"/>
  <c r="AL1478" i="1"/>
  <c r="AQ1482" i="1"/>
  <c r="AL1482" i="1"/>
  <c r="AQ1486" i="1"/>
  <c r="AL1486" i="1"/>
  <c r="AQ1490" i="1"/>
  <c r="AL1490" i="1"/>
  <c r="AQ1494" i="1"/>
  <c r="AL1494" i="1"/>
  <c r="AQ1497" i="1"/>
  <c r="AL1497" i="1"/>
  <c r="AQ1500" i="1"/>
  <c r="AL1500" i="1"/>
  <c r="AQ1508" i="1"/>
  <c r="AL1508" i="1"/>
  <c r="AQ1516" i="1"/>
  <c r="AL1516" i="1"/>
  <c r="AQ1524" i="1"/>
  <c r="AL1524" i="1"/>
  <c r="N1288" i="1"/>
  <c r="O1288" i="1" s="1"/>
  <c r="AG1288" i="1" s="1"/>
  <c r="S1334" i="1"/>
  <c r="AG1334" i="1"/>
  <c r="AQ1335" i="1"/>
  <c r="AL1335" i="1"/>
  <c r="AQ1339" i="1"/>
  <c r="AL1339" i="1"/>
  <c r="S1343" i="1"/>
  <c r="AG1343" i="1" s="1"/>
  <c r="AQ1347" i="1"/>
  <c r="AL1347" i="1"/>
  <c r="S1351" i="1"/>
  <c r="AG1351" i="1" s="1"/>
  <c r="AQ1357" i="1"/>
  <c r="AL1357" i="1"/>
  <c r="AQ1361" i="1"/>
  <c r="AL1361" i="1"/>
  <c r="AQ1365" i="1"/>
  <c r="AL1365" i="1"/>
  <c r="AQ1369" i="1"/>
  <c r="AL1369" i="1"/>
  <c r="AQ1373" i="1"/>
  <c r="AL1373" i="1"/>
  <c r="AQ1377" i="1"/>
  <c r="AL1377" i="1"/>
  <c r="AQ1381" i="1"/>
  <c r="AL1381" i="1"/>
  <c r="AQ1385" i="1"/>
  <c r="AL1385" i="1"/>
  <c r="AQ1389" i="1"/>
  <c r="AL1389" i="1"/>
  <c r="AQ1445" i="1"/>
  <c r="AL1445" i="1"/>
  <c r="AQ1449" i="1"/>
  <c r="AL1449" i="1"/>
  <c r="AQ1453" i="1"/>
  <c r="AL1453" i="1"/>
  <c r="AQ1457" i="1"/>
  <c r="AL1457" i="1"/>
  <c r="AQ1461" i="1"/>
  <c r="AL1461" i="1"/>
  <c r="AQ1465" i="1"/>
  <c r="AL1465" i="1"/>
  <c r="AQ1469" i="1"/>
  <c r="AL1469" i="1"/>
  <c r="AQ1473" i="1"/>
  <c r="AL1473" i="1"/>
  <c r="AQ1477" i="1"/>
  <c r="AL1477" i="1"/>
  <c r="AQ1481" i="1"/>
  <c r="AL1481" i="1"/>
  <c r="AQ1485" i="1"/>
  <c r="AL1485" i="1"/>
  <c r="AQ1489" i="1"/>
  <c r="AL1489" i="1"/>
  <c r="AQ1493" i="1"/>
  <c r="AL1493" i="1"/>
  <c r="AQ1499" i="1"/>
  <c r="AL1499" i="1"/>
  <c r="AQ1506" i="1"/>
  <c r="AL1506" i="1"/>
  <c r="AQ1514" i="1"/>
  <c r="AL1514" i="1"/>
  <c r="AQ1522" i="1"/>
  <c r="AL1522" i="1"/>
  <c r="AQ1530" i="1"/>
  <c r="AL1530" i="1"/>
  <c r="AQ1533" i="1"/>
  <c r="AL1533" i="1"/>
  <c r="AQ1537" i="1"/>
  <c r="AL1537" i="1"/>
  <c r="AQ1541" i="1"/>
  <c r="AL1541" i="1"/>
  <c r="AQ1545" i="1"/>
  <c r="AL1545" i="1"/>
  <c r="S1549" i="1"/>
  <c r="AG1549" i="1" s="1"/>
  <c r="AQ1552" i="1"/>
  <c r="AL1552" i="1"/>
  <c r="AQ1556" i="1"/>
  <c r="AL1556" i="1"/>
  <c r="AQ1560" i="1"/>
  <c r="AL1560" i="1"/>
  <c r="AQ1564" i="1"/>
  <c r="AL1564" i="1"/>
  <c r="AQ1568" i="1"/>
  <c r="AL1568" i="1"/>
  <c r="AQ1572" i="1"/>
  <c r="AL1572" i="1"/>
  <c r="AQ1576" i="1"/>
  <c r="AL1576" i="1"/>
  <c r="AQ1580" i="1"/>
  <c r="AL1580" i="1"/>
  <c r="AQ1584" i="1"/>
  <c r="AL1584" i="1"/>
  <c r="AQ1588" i="1"/>
  <c r="AL1588" i="1"/>
  <c r="AQ1592" i="1"/>
  <c r="AL1592" i="1"/>
  <c r="AQ1596" i="1"/>
  <c r="AL1596" i="1"/>
  <c r="AQ1600" i="1"/>
  <c r="AL1600" i="1"/>
  <c r="AQ1604" i="1"/>
  <c r="AL1604" i="1"/>
  <c r="AQ1608" i="1"/>
  <c r="AL1608" i="1"/>
  <c r="AQ1612" i="1"/>
  <c r="AL1612" i="1"/>
  <c r="AQ1616" i="1"/>
  <c r="AL1616" i="1"/>
  <c r="AQ1620" i="1"/>
  <c r="AL1620" i="1"/>
  <c r="AQ1624" i="1"/>
  <c r="AL1624" i="1"/>
  <c r="AQ1628" i="1"/>
  <c r="AL1628" i="1"/>
  <c r="AQ1632" i="1"/>
  <c r="AL1632" i="1"/>
  <c r="AQ1636" i="1"/>
  <c r="AL1636" i="1"/>
  <c r="AQ1640" i="1"/>
  <c r="AL1640" i="1"/>
  <c r="AQ1644" i="1"/>
  <c r="AL1644" i="1"/>
  <c r="AQ1648" i="1"/>
  <c r="AL1648" i="1"/>
  <c r="AQ1652" i="1"/>
  <c r="AL1652" i="1"/>
  <c r="S1656" i="1"/>
  <c r="AG1656" i="1" s="1"/>
  <c r="AQ1668" i="1"/>
  <c r="AL1668" i="1"/>
  <c r="S1681" i="1"/>
  <c r="AG1681" i="1" s="1"/>
  <c r="AQ1687" i="1"/>
  <c r="AL1687" i="1"/>
  <c r="AQ1689" i="1"/>
  <c r="AL1689" i="1"/>
  <c r="AQ1690" i="1"/>
  <c r="AL1690" i="1"/>
  <c r="AQ1693" i="1"/>
  <c r="AL1693" i="1"/>
  <c r="AQ1532" i="1"/>
  <c r="AL1532" i="1"/>
  <c r="AQ1536" i="1"/>
  <c r="AL1536" i="1"/>
  <c r="AQ1540" i="1"/>
  <c r="AL1540" i="1"/>
  <c r="AQ1544" i="1"/>
  <c r="AL1544" i="1"/>
  <c r="AQ1548" i="1"/>
  <c r="AL1548" i="1"/>
  <c r="AQ1551" i="1"/>
  <c r="AL1551" i="1"/>
  <c r="AQ1555" i="1"/>
  <c r="AL1555" i="1"/>
  <c r="AQ1559" i="1"/>
  <c r="AL1559" i="1"/>
  <c r="AQ1563" i="1"/>
  <c r="AL1563" i="1"/>
  <c r="AQ1567" i="1"/>
  <c r="AL1567" i="1"/>
  <c r="AQ1571" i="1"/>
  <c r="AL1571" i="1"/>
  <c r="AQ1575" i="1"/>
  <c r="AL1575" i="1"/>
  <c r="AQ1579" i="1"/>
  <c r="AL1579" i="1"/>
  <c r="AQ1583" i="1"/>
  <c r="AL1583" i="1"/>
  <c r="AQ1587" i="1"/>
  <c r="AL1587" i="1"/>
  <c r="AQ1591" i="1"/>
  <c r="AL1591" i="1"/>
  <c r="AQ1595" i="1"/>
  <c r="AL1595" i="1"/>
  <c r="AQ1599" i="1"/>
  <c r="AL1599" i="1"/>
  <c r="AQ1603" i="1"/>
  <c r="AL1603" i="1"/>
  <c r="AQ1607" i="1"/>
  <c r="AL1607" i="1"/>
  <c r="AQ1611" i="1"/>
  <c r="AL1611" i="1"/>
  <c r="AQ1615" i="1"/>
  <c r="AL1615" i="1"/>
  <c r="AQ1619" i="1"/>
  <c r="AL1619" i="1"/>
  <c r="AQ1623" i="1"/>
  <c r="AL1623" i="1"/>
  <c r="AQ1627" i="1"/>
  <c r="AL1627" i="1"/>
  <c r="AQ1631" i="1"/>
  <c r="AL1631" i="1"/>
  <c r="AQ1635" i="1"/>
  <c r="AL1635" i="1"/>
  <c r="AQ1639" i="1"/>
  <c r="AL1639" i="1"/>
  <c r="AQ1643" i="1"/>
  <c r="AL1643" i="1"/>
  <c r="AQ1647" i="1"/>
  <c r="AL1647" i="1"/>
  <c r="AQ1651" i="1"/>
  <c r="AL1651" i="1"/>
  <c r="AQ1655" i="1"/>
  <c r="AL1655" i="1"/>
  <c r="AQ1660" i="1"/>
  <c r="AL1660" i="1"/>
  <c r="AQ1678" i="1"/>
  <c r="AL1678" i="1"/>
  <c r="AQ1684" i="1"/>
  <c r="AL1684" i="1"/>
  <c r="AQ1692" i="1"/>
  <c r="AL1692" i="1"/>
  <c r="AQ1531" i="1"/>
  <c r="AL1531" i="1"/>
  <c r="AQ1535" i="1"/>
  <c r="AL1535" i="1"/>
  <c r="AQ1539" i="1"/>
  <c r="AL1539" i="1"/>
  <c r="AQ1543" i="1"/>
  <c r="AL1543" i="1"/>
  <c r="AQ1547" i="1"/>
  <c r="AL1547" i="1"/>
  <c r="AQ1550" i="1"/>
  <c r="AL1550" i="1"/>
  <c r="AQ1554" i="1"/>
  <c r="AL1554" i="1"/>
  <c r="AQ1558" i="1"/>
  <c r="AL1558" i="1"/>
  <c r="AQ1562" i="1"/>
  <c r="AL1562" i="1"/>
  <c r="AQ1566" i="1"/>
  <c r="AL1566" i="1"/>
  <c r="AQ1570" i="1"/>
  <c r="AL1570" i="1"/>
  <c r="AQ1574" i="1"/>
  <c r="AL1574" i="1"/>
  <c r="AQ1578" i="1"/>
  <c r="AL1578" i="1"/>
  <c r="AQ1582" i="1"/>
  <c r="AL1582" i="1"/>
  <c r="AQ1586" i="1"/>
  <c r="AL1586" i="1"/>
  <c r="AQ1590" i="1"/>
  <c r="AL1590" i="1"/>
  <c r="AQ1594" i="1"/>
  <c r="AL1594" i="1"/>
  <c r="AQ1598" i="1"/>
  <c r="AL1598" i="1"/>
  <c r="AQ1602" i="1"/>
  <c r="AL1602" i="1"/>
  <c r="AQ1606" i="1"/>
  <c r="AL1606" i="1"/>
  <c r="AQ1610" i="1"/>
  <c r="AL1610" i="1"/>
  <c r="AQ1614" i="1"/>
  <c r="AL1614" i="1"/>
  <c r="AQ1618" i="1"/>
  <c r="AL1618" i="1"/>
  <c r="AQ1622" i="1"/>
  <c r="AL1622" i="1"/>
  <c r="AQ1626" i="1"/>
  <c r="AL1626" i="1"/>
  <c r="AQ1630" i="1"/>
  <c r="AL1630" i="1"/>
  <c r="AQ1634" i="1"/>
  <c r="AL1634" i="1"/>
  <c r="AQ1638" i="1"/>
  <c r="AL1638" i="1"/>
  <c r="AQ1642" i="1"/>
  <c r="AL1642" i="1"/>
  <c r="AQ1646" i="1"/>
  <c r="AL1646" i="1"/>
  <c r="AQ1650" i="1"/>
  <c r="AL1650" i="1"/>
  <c r="AQ1654" i="1"/>
  <c r="AL1654" i="1"/>
  <c r="AQ1657" i="1"/>
  <c r="AL1657" i="1"/>
  <c r="AQ1658" i="1"/>
  <c r="AL1658" i="1"/>
  <c r="AQ1662" i="1"/>
  <c r="AL1662" i="1"/>
  <c r="S1670" i="1"/>
  <c r="AG1670" i="1" s="1"/>
  <c r="AQ1679" i="1"/>
  <c r="AL1679" i="1"/>
  <c r="AQ1680" i="1"/>
  <c r="AL1680" i="1"/>
  <c r="AQ1683" i="1"/>
  <c r="AL1683" i="1"/>
  <c r="AQ1685" i="1"/>
  <c r="AL1685" i="1"/>
  <c r="AQ1686" i="1"/>
  <c r="AL1686" i="1"/>
  <c r="AQ1691" i="1"/>
  <c r="AL1691" i="1"/>
  <c r="AL1501" i="1"/>
  <c r="AL1503" i="1"/>
  <c r="AL1505" i="1"/>
  <c r="AL1507" i="1"/>
  <c r="AL1509" i="1"/>
  <c r="AL1511" i="1"/>
  <c r="AL1513" i="1"/>
  <c r="AL1515" i="1"/>
  <c r="AL1517" i="1"/>
  <c r="AL1519" i="1"/>
  <c r="AL1521" i="1"/>
  <c r="AL1523" i="1"/>
  <c r="AL1525" i="1"/>
  <c r="AL1527" i="1"/>
  <c r="AL1529" i="1"/>
  <c r="AQ1534" i="1"/>
  <c r="AL1534" i="1"/>
  <c r="AQ1538" i="1"/>
  <c r="AL1538" i="1"/>
  <c r="AQ1542" i="1"/>
  <c r="AL1542" i="1"/>
  <c r="AQ1546" i="1"/>
  <c r="AL1546" i="1"/>
  <c r="AQ1553" i="1"/>
  <c r="AL1553" i="1"/>
  <c r="AQ1557" i="1"/>
  <c r="AL1557" i="1"/>
  <c r="AQ1561" i="1"/>
  <c r="AL1561" i="1"/>
  <c r="AQ1565" i="1"/>
  <c r="AL1565" i="1"/>
  <c r="AQ1569" i="1"/>
  <c r="AL1569" i="1"/>
  <c r="AQ1573" i="1"/>
  <c r="AL1573" i="1"/>
  <c r="AQ1577" i="1"/>
  <c r="AL1577" i="1"/>
  <c r="AQ1581" i="1"/>
  <c r="AL1581" i="1"/>
  <c r="AQ1585" i="1"/>
  <c r="AL1585" i="1"/>
  <c r="AG1589" i="1"/>
  <c r="S1589" i="1"/>
  <c r="AQ1593" i="1"/>
  <c r="AL1593" i="1"/>
  <c r="AQ1597" i="1"/>
  <c r="AL1597" i="1"/>
  <c r="AQ1601" i="1"/>
  <c r="AL1601" i="1"/>
  <c r="AQ1605" i="1"/>
  <c r="AL1605" i="1"/>
  <c r="AQ1609" i="1"/>
  <c r="AL1609" i="1"/>
  <c r="AQ1613" i="1"/>
  <c r="AL1613" i="1"/>
  <c r="AQ1617" i="1"/>
  <c r="AL1617" i="1"/>
  <c r="AQ1621" i="1"/>
  <c r="AL1621" i="1"/>
  <c r="AQ1625" i="1"/>
  <c r="AL1625" i="1"/>
  <c r="AQ1629" i="1"/>
  <c r="AL1629" i="1"/>
  <c r="AQ1633" i="1"/>
  <c r="AL1633" i="1"/>
  <c r="AQ1637" i="1"/>
  <c r="AL1637" i="1"/>
  <c r="AQ1641" i="1"/>
  <c r="AL1641" i="1"/>
  <c r="AQ1645" i="1"/>
  <c r="AL1645" i="1"/>
  <c r="AQ1649" i="1"/>
  <c r="AL1649" i="1"/>
  <c r="AQ1653" i="1"/>
  <c r="AL1653" i="1"/>
  <c r="AQ1659" i="1"/>
  <c r="AL1659" i="1"/>
  <c r="AQ1661" i="1"/>
  <c r="AL1661" i="1"/>
  <c r="AQ1663" i="1"/>
  <c r="AL1663" i="1"/>
  <c r="AQ1669" i="1"/>
  <c r="AL1669" i="1"/>
  <c r="AQ1688" i="1"/>
  <c r="AL1688" i="1"/>
  <c r="AQ1694" i="1"/>
  <c r="AL1694" i="1"/>
  <c r="N1666" i="1"/>
  <c r="O1666" i="1" s="1"/>
  <c r="AG1666" i="1" s="1"/>
  <c r="N1671" i="1"/>
  <c r="O1671" i="1" s="1"/>
  <c r="AG1671" i="1" s="1"/>
  <c r="N1673" i="1"/>
  <c r="O1673" i="1" s="1"/>
  <c r="AG1673" i="1" s="1"/>
  <c r="N1675" i="1"/>
  <c r="O1675" i="1" s="1"/>
  <c r="AG1675" i="1" s="1"/>
  <c r="N1677" i="1"/>
  <c r="O1677" i="1" s="1"/>
  <c r="AQ1697" i="1"/>
  <c r="AL1697" i="1"/>
  <c r="AQ1701" i="1"/>
  <c r="AL1701" i="1"/>
  <c r="AQ1705" i="1"/>
  <c r="AL1705" i="1"/>
  <c r="AQ1709" i="1"/>
  <c r="AL1709" i="1"/>
  <c r="AQ1713" i="1"/>
  <c r="AL1713" i="1"/>
  <c r="AQ1717" i="1"/>
  <c r="AL1717" i="1"/>
  <c r="S1721" i="1"/>
  <c r="AG1721" i="1"/>
  <c r="AQ1724" i="1"/>
  <c r="AL1724" i="1"/>
  <c r="AQ1761" i="1"/>
  <c r="AL1761" i="1"/>
  <c r="AQ1766" i="1"/>
  <c r="AL1766" i="1"/>
  <c r="AQ1769" i="1"/>
  <c r="AL1769" i="1"/>
  <c r="AQ1774" i="1"/>
  <c r="AL1774" i="1"/>
  <c r="AQ1777" i="1"/>
  <c r="AL1777" i="1"/>
  <c r="AQ1782" i="1"/>
  <c r="AL1782" i="1"/>
  <c r="AQ1785" i="1"/>
  <c r="AL1785" i="1"/>
  <c r="AQ1787" i="1"/>
  <c r="AL1787" i="1"/>
  <c r="AQ1788" i="1"/>
  <c r="AL1788" i="1"/>
  <c r="AQ1791" i="1"/>
  <c r="AL1791" i="1"/>
  <c r="AQ1792" i="1"/>
  <c r="AL1792" i="1"/>
  <c r="AQ1798" i="1"/>
  <c r="AL1798" i="1"/>
  <c r="AQ1800" i="1"/>
  <c r="AL1800" i="1"/>
  <c r="AQ1801" i="1"/>
  <c r="AL1801" i="1"/>
  <c r="AQ1696" i="1"/>
  <c r="AL1696" i="1"/>
  <c r="AQ1700" i="1"/>
  <c r="AL1700" i="1"/>
  <c r="AQ1704" i="1"/>
  <c r="AL1704" i="1"/>
  <c r="AQ1708" i="1"/>
  <c r="AL1708" i="1"/>
  <c r="AQ1712" i="1"/>
  <c r="AL1712" i="1"/>
  <c r="AQ1716" i="1"/>
  <c r="AL1716" i="1"/>
  <c r="AQ1720" i="1"/>
  <c r="AL1720" i="1"/>
  <c r="AQ1723" i="1"/>
  <c r="AL1723" i="1"/>
  <c r="AQ1726" i="1"/>
  <c r="AL1726" i="1"/>
  <c r="AQ1727" i="1"/>
  <c r="AL1727" i="1"/>
  <c r="AQ1728" i="1"/>
  <c r="AL1728" i="1"/>
  <c r="AQ1729" i="1"/>
  <c r="AL1729" i="1"/>
  <c r="AQ1730" i="1"/>
  <c r="AL1730" i="1"/>
  <c r="AQ1731" i="1"/>
  <c r="AL1731" i="1"/>
  <c r="AQ1732" i="1"/>
  <c r="AL1732" i="1"/>
  <c r="AQ1733" i="1"/>
  <c r="AL1733" i="1"/>
  <c r="AQ1734" i="1"/>
  <c r="AL1734" i="1"/>
  <c r="AQ1735" i="1"/>
  <c r="AL1735" i="1"/>
  <c r="AQ1736" i="1"/>
  <c r="AL1736" i="1"/>
  <c r="AQ1737" i="1"/>
  <c r="AL1737" i="1"/>
  <c r="AQ1738" i="1"/>
  <c r="AL1738" i="1"/>
  <c r="AQ1739" i="1"/>
  <c r="AL1739" i="1"/>
  <c r="AQ1740" i="1"/>
  <c r="AL1740" i="1"/>
  <c r="AQ1741" i="1"/>
  <c r="AL1741" i="1"/>
  <c r="AQ1742" i="1"/>
  <c r="AL1742" i="1"/>
  <c r="AQ1743" i="1"/>
  <c r="AL1743" i="1"/>
  <c r="AQ1744" i="1"/>
  <c r="AL1744" i="1"/>
  <c r="AQ1745" i="1"/>
  <c r="AL1745" i="1"/>
  <c r="AQ1746" i="1"/>
  <c r="AL1746" i="1"/>
  <c r="AQ1747" i="1"/>
  <c r="AL1747" i="1"/>
  <c r="AQ1748" i="1"/>
  <c r="AL1748" i="1"/>
  <c r="AQ1749" i="1"/>
  <c r="AL1749" i="1"/>
  <c r="AQ1750" i="1"/>
  <c r="AL1750" i="1"/>
  <c r="AQ1751" i="1"/>
  <c r="AL1751" i="1"/>
  <c r="AQ1752" i="1"/>
  <c r="AL1752" i="1"/>
  <c r="AQ1753" i="1"/>
  <c r="AL1753" i="1"/>
  <c r="AQ1754" i="1"/>
  <c r="AL1754" i="1"/>
  <c r="AQ1755" i="1"/>
  <c r="AL1755" i="1"/>
  <c r="AQ1756" i="1"/>
  <c r="AL1756" i="1"/>
  <c r="AQ1757" i="1"/>
  <c r="AL1757" i="1"/>
  <c r="AQ1758" i="1"/>
  <c r="AL1758" i="1"/>
  <c r="AQ1759" i="1"/>
  <c r="AL1759" i="1"/>
  <c r="AQ1764" i="1"/>
  <c r="AL1764" i="1"/>
  <c r="AQ1767" i="1"/>
  <c r="AL1767" i="1"/>
  <c r="AQ1772" i="1"/>
  <c r="AL1772" i="1"/>
  <c r="AQ1775" i="1"/>
  <c r="AL1775" i="1"/>
  <c r="AQ1780" i="1"/>
  <c r="AL1780" i="1"/>
  <c r="AQ1783" i="1"/>
  <c r="AL1783" i="1"/>
  <c r="AQ1795" i="1"/>
  <c r="AL1795" i="1"/>
  <c r="AQ1803" i="1"/>
  <c r="AL1803" i="1"/>
  <c r="AL1665" i="1"/>
  <c r="AG1667" i="1"/>
  <c r="AL1672" i="1"/>
  <c r="AL1674" i="1"/>
  <c r="AL1676" i="1"/>
  <c r="AQ1695" i="1"/>
  <c r="AL1695" i="1"/>
  <c r="AQ1699" i="1"/>
  <c r="AL1699" i="1"/>
  <c r="AQ1703" i="1"/>
  <c r="AL1703" i="1"/>
  <c r="AQ1707" i="1"/>
  <c r="AL1707" i="1"/>
  <c r="AQ1711" i="1"/>
  <c r="AL1711" i="1"/>
  <c r="AQ1715" i="1"/>
  <c r="AL1715" i="1"/>
  <c r="AQ1719" i="1"/>
  <c r="AL1719" i="1"/>
  <c r="AQ1722" i="1"/>
  <c r="AL1722" i="1"/>
  <c r="AQ1762" i="1"/>
  <c r="AL1762" i="1"/>
  <c r="AQ1765" i="1"/>
  <c r="AL1765" i="1"/>
  <c r="AQ1770" i="1"/>
  <c r="AL1770" i="1"/>
  <c r="AQ1773" i="1"/>
  <c r="AL1773" i="1"/>
  <c r="AQ1778" i="1"/>
  <c r="AL1778" i="1"/>
  <c r="AQ1781" i="1"/>
  <c r="AL1781" i="1"/>
  <c r="AQ1786" i="1"/>
  <c r="AL1786" i="1"/>
  <c r="AQ1789" i="1"/>
  <c r="AL1789" i="1"/>
  <c r="AQ1790" i="1"/>
  <c r="AL1790" i="1"/>
  <c r="AQ1793" i="1"/>
  <c r="AL1793" i="1"/>
  <c r="AQ1794" i="1"/>
  <c r="AL1794" i="1"/>
  <c r="AQ1796" i="1"/>
  <c r="AL1796" i="1"/>
  <c r="AQ1797" i="1"/>
  <c r="AL1797" i="1"/>
  <c r="AQ1802" i="1"/>
  <c r="AL1802" i="1"/>
  <c r="AQ1804" i="1"/>
  <c r="AL1804" i="1"/>
  <c r="S1664" i="1"/>
  <c r="AG1664" i="1" s="1"/>
  <c r="N1682" i="1"/>
  <c r="O1682" i="1" s="1"/>
  <c r="AQ1698" i="1"/>
  <c r="AL1698" i="1"/>
  <c r="AQ1702" i="1"/>
  <c r="AL1702" i="1"/>
  <c r="AQ1706" i="1"/>
  <c r="AL1706" i="1"/>
  <c r="AQ1710" i="1"/>
  <c r="AL1710" i="1"/>
  <c r="AQ1714" i="1"/>
  <c r="AL1714" i="1"/>
  <c r="AQ1718" i="1"/>
  <c r="AL1718" i="1"/>
  <c r="S1725" i="1"/>
  <c r="AG1725" i="1" s="1"/>
  <c r="AQ1760" i="1"/>
  <c r="AL1760" i="1"/>
  <c r="AQ1763" i="1"/>
  <c r="AL1763" i="1"/>
  <c r="AQ1768" i="1"/>
  <c r="AL1768" i="1"/>
  <c r="AQ1771" i="1"/>
  <c r="AL1771" i="1"/>
  <c r="AQ1776" i="1"/>
  <c r="AL1776" i="1"/>
  <c r="AQ1779" i="1"/>
  <c r="AL1779" i="1"/>
  <c r="AQ1784" i="1"/>
  <c r="AL1784" i="1"/>
  <c r="AQ1799" i="1"/>
  <c r="AL1799" i="1"/>
  <c r="AQ1805" i="1"/>
  <c r="AL1805" i="1"/>
  <c r="AQ1807" i="1"/>
  <c r="AQ1808" i="1"/>
  <c r="AQ1813" i="1"/>
  <c r="AQ1812" i="1"/>
  <c r="AQ1981" i="1"/>
  <c r="AQ1989" i="1"/>
  <c r="AQ1970" i="1"/>
  <c r="AQ1974" i="1"/>
  <c r="S1977" i="1"/>
  <c r="AG1977" i="1" s="1"/>
  <c r="AQ1977" i="1" s="1"/>
  <c r="AQ1986" i="1"/>
  <c r="AQ1988" i="1"/>
  <c r="AQ1994" i="1"/>
  <c r="AQ1996" i="1"/>
  <c r="AQ1925" i="1"/>
  <c r="AQ1933" i="1"/>
  <c r="AQ1941" i="1"/>
  <c r="AQ1949" i="1"/>
  <c r="AQ1985" i="1"/>
  <c r="AQ1993" i="1"/>
  <c r="S1952" i="1"/>
  <c r="AG1952" i="1" s="1"/>
  <c r="AQ1952" i="1" s="1"/>
  <c r="AQ1956" i="1"/>
  <c r="AQ1960" i="1"/>
  <c r="AQ1964" i="1"/>
  <c r="AQ1984" i="1"/>
  <c r="AQ1992" i="1"/>
  <c r="AG2084" i="1"/>
  <c r="AQ2084" i="1" s="1"/>
  <c r="AG2076" i="1"/>
  <c r="AQ2076" i="1" s="1"/>
  <c r="S2084" i="1"/>
  <c r="AG2113" i="1"/>
  <c r="AQ2113" i="1" s="1"/>
  <c r="AQ2206" i="1"/>
  <c r="AQ2220" i="1"/>
  <c r="AQ2221" i="1"/>
  <c r="AQ2204" i="1"/>
  <c r="AQ2224" i="1"/>
  <c r="AQ2203" i="1"/>
  <c r="AQ2415" i="1"/>
  <c r="AQ2418" i="1"/>
  <c r="AQ2424" i="1"/>
  <c r="AQ2428" i="1"/>
  <c r="AQ2436" i="1"/>
  <c r="AQ2447" i="1"/>
  <c r="AQ2451" i="1"/>
  <c r="AQ2455" i="1"/>
  <c r="AQ2459" i="1"/>
  <c r="AQ2463" i="1"/>
  <c r="AQ2467" i="1"/>
  <c r="AQ2471" i="1"/>
  <c r="AQ2385" i="1"/>
  <c r="AQ2405" i="1"/>
  <c r="AQ2416" i="1"/>
  <c r="AQ2417" i="1"/>
  <c r="AQ2427" i="1"/>
  <c r="AQ2431" i="1"/>
  <c r="AQ2527" i="1"/>
  <c r="AQ2528" i="1"/>
  <c r="AQ2532" i="1"/>
  <c r="AQ2536" i="1"/>
  <c r="AQ2540" i="1"/>
  <c r="AQ2544" i="1"/>
  <c r="AQ2548" i="1"/>
  <c r="AQ2555" i="1"/>
  <c r="AQ2569" i="1"/>
  <c r="AQ2633" i="1"/>
  <c r="AQ2657" i="1"/>
  <c r="AQ2444" i="1"/>
  <c r="AQ2632" i="1"/>
  <c r="AQ2670" i="1"/>
  <c r="AQ2679" i="1"/>
  <c r="AQ2399" i="1"/>
  <c r="AQ2409" i="1"/>
  <c r="AQ2414" i="1"/>
  <c r="AQ2423" i="1"/>
  <c r="AQ2425" i="1"/>
  <c r="AQ2429" i="1"/>
  <c r="AQ2435" i="1"/>
  <c r="AQ2437" i="1"/>
  <c r="AQ2443" i="1"/>
  <c r="AQ2448" i="1"/>
  <c r="AQ2452" i="1"/>
  <c r="AQ2456" i="1"/>
  <c r="AQ2460" i="1"/>
  <c r="AQ2464" i="1"/>
  <c r="AQ2468" i="1"/>
  <c r="AQ2472" i="1"/>
  <c r="AQ2530" i="1"/>
  <c r="AQ2534" i="1"/>
  <c r="AQ2538" i="1"/>
  <c r="AQ2542" i="1"/>
  <c r="AQ2546" i="1"/>
  <c r="AQ2550" i="1"/>
  <c r="AQ2606" i="1"/>
  <c r="AQ2611" i="1"/>
  <c r="AQ2671" i="1"/>
  <c r="AQ2480" i="1"/>
  <c r="AQ2484" i="1"/>
  <c r="AQ2488" i="1"/>
  <c r="AQ2492" i="1"/>
  <c r="AQ2570" i="1"/>
  <c r="AQ2571" i="1"/>
  <c r="AQ2604" i="1"/>
  <c r="AQ2612" i="1"/>
  <c r="AQ2620" i="1"/>
  <c r="AQ2624" i="1"/>
  <c r="AQ2675" i="1"/>
  <c r="AQ2676" i="1"/>
  <c r="AQ2699" i="1"/>
  <c r="AQ2703" i="1"/>
  <c r="AQ2719" i="1"/>
  <c r="AQ2479" i="1"/>
  <c r="AQ2483" i="1"/>
  <c r="AQ2487" i="1"/>
  <c r="AQ2491" i="1"/>
  <c r="AQ2495" i="1"/>
  <c r="AQ2574" i="1"/>
  <c r="AQ2603" i="1"/>
  <c r="AQ2619" i="1"/>
  <c r="AQ2623" i="1"/>
  <c r="AQ2637" i="1"/>
  <c r="AQ2698" i="1"/>
  <c r="AQ2702" i="1"/>
  <c r="AQ2478" i="1"/>
  <c r="AQ2482" i="1"/>
  <c r="AQ2486" i="1"/>
  <c r="AQ2490" i="1"/>
  <c r="AQ2494" i="1"/>
  <c r="AQ2525" i="1"/>
  <c r="AQ2526" i="1"/>
  <c r="AQ2573" i="1"/>
  <c r="AQ2601" i="1"/>
  <c r="AQ2602" i="1"/>
  <c r="AQ2617" i="1"/>
  <c r="AQ2618" i="1"/>
  <c r="AQ2622" i="1"/>
  <c r="AQ2678" i="1"/>
  <c r="AQ2697" i="1"/>
  <c r="AQ2701" i="1"/>
  <c r="AQ2705" i="1"/>
  <c r="AQ2716" i="1"/>
  <c r="AQ1681" i="1" l="1"/>
  <c r="AL1681" i="1"/>
  <c r="AQ1236" i="1"/>
  <c r="AL1236" i="1"/>
  <c r="AQ1264" i="1"/>
  <c r="AL1264" i="1"/>
  <c r="AQ1251" i="1"/>
  <c r="AL1251" i="1"/>
  <c r="AQ1237" i="1"/>
  <c r="AL1237" i="1"/>
  <c r="AQ812" i="1"/>
  <c r="AL812" i="1"/>
  <c r="AQ553" i="1"/>
  <c r="AL553" i="1"/>
  <c r="AQ587" i="1"/>
  <c r="AL587" i="1"/>
  <c r="AQ524" i="1"/>
  <c r="AL524" i="1"/>
  <c r="AQ462" i="1"/>
  <c r="AL462" i="1"/>
  <c r="AQ534" i="1"/>
  <c r="AL534" i="1"/>
  <c r="AQ338" i="1"/>
  <c r="AL338" i="1"/>
  <c r="AQ1549" i="1"/>
  <c r="AL1549" i="1"/>
  <c r="AQ1664" i="1"/>
  <c r="AL1664" i="1"/>
  <c r="AQ1670" i="1"/>
  <c r="AL1670" i="1"/>
  <c r="AQ1235" i="1"/>
  <c r="AL1235" i="1"/>
  <c r="AQ1232" i="1"/>
  <c r="AL1232" i="1"/>
  <c r="AQ829" i="1"/>
  <c r="AL829" i="1"/>
  <c r="AQ730" i="1"/>
  <c r="AL730" i="1"/>
  <c r="AQ557" i="1"/>
  <c r="AL557" i="1"/>
  <c r="AQ407" i="1"/>
  <c r="AL407" i="1"/>
  <c r="AQ508" i="1"/>
  <c r="AL508" i="1"/>
  <c r="AQ532" i="1"/>
  <c r="AL532" i="1"/>
  <c r="AQ528" i="1"/>
  <c r="AL528" i="1"/>
  <c r="AQ429" i="1"/>
  <c r="AL429" i="1"/>
  <c r="AQ138" i="1"/>
  <c r="AL138" i="1"/>
  <c r="AQ1343" i="1"/>
  <c r="AL1343" i="1"/>
  <c r="AQ1353" i="1"/>
  <c r="AL1353" i="1"/>
  <c r="AQ1456" i="1"/>
  <c r="AL1456" i="1"/>
  <c r="AQ1243" i="1"/>
  <c r="AL1243" i="1"/>
  <c r="AQ1233" i="1"/>
  <c r="AL1233" i="1"/>
  <c r="AQ1197" i="1"/>
  <c r="AL1197" i="1"/>
  <c r="AQ1050" i="1"/>
  <c r="AL1050" i="1"/>
  <c r="AQ662" i="1"/>
  <c r="AL662" i="1"/>
  <c r="AQ793" i="1"/>
  <c r="AL793" i="1"/>
  <c r="AQ877" i="1"/>
  <c r="AL877" i="1"/>
  <c r="AQ589" i="1"/>
  <c r="AL589" i="1"/>
  <c r="AQ529" i="1"/>
  <c r="AL529" i="1"/>
  <c r="AQ413" i="1"/>
  <c r="AL413" i="1"/>
  <c r="AQ428" i="1"/>
  <c r="AL428" i="1"/>
  <c r="AQ232" i="1"/>
  <c r="AL232" i="1"/>
  <c r="AQ33" i="1"/>
  <c r="AL33" i="1"/>
  <c r="AQ276" i="1"/>
  <c r="AL276" i="1"/>
  <c r="AQ65" i="1"/>
  <c r="AL65" i="1"/>
  <c r="AQ1252" i="1"/>
  <c r="AL1252" i="1"/>
  <c r="AQ1725" i="1"/>
  <c r="AL1725" i="1"/>
  <c r="AQ1656" i="1"/>
  <c r="AL1656" i="1"/>
  <c r="AQ1351" i="1"/>
  <c r="AL1351" i="1"/>
  <c r="AQ1349" i="1"/>
  <c r="AL1349" i="1"/>
  <c r="AQ1250" i="1"/>
  <c r="AL1250" i="1"/>
  <c r="AQ1238" i="1"/>
  <c r="AL1238" i="1"/>
  <c r="AQ1224" i="1"/>
  <c r="AL1224" i="1"/>
  <c r="AQ1283" i="1"/>
  <c r="AL1283" i="1"/>
  <c r="AQ1242" i="1"/>
  <c r="AL1242" i="1"/>
  <c r="AQ910" i="1"/>
  <c r="AL910" i="1"/>
  <c r="AQ684" i="1"/>
  <c r="AL684" i="1"/>
  <c r="AQ547" i="1"/>
  <c r="AL547" i="1"/>
  <c r="AQ516" i="1"/>
  <c r="AL516" i="1"/>
  <c r="AQ526" i="1"/>
  <c r="AL526" i="1"/>
  <c r="AQ546" i="1"/>
  <c r="AL546" i="1"/>
  <c r="AQ284" i="1"/>
  <c r="AL284" i="1"/>
  <c r="AQ243" i="1"/>
  <c r="AL243" i="1"/>
  <c r="AQ350" i="1"/>
  <c r="AL350" i="1"/>
  <c r="AQ64" i="1"/>
  <c r="AL64" i="1"/>
  <c r="AQ1667" i="1"/>
  <c r="AL1667" i="1"/>
  <c r="AQ1675" i="1"/>
  <c r="AL1675" i="1"/>
  <c r="AQ1329" i="1"/>
  <c r="AL1329" i="1"/>
  <c r="AQ1321" i="1"/>
  <c r="AL1321" i="1"/>
  <c r="AQ1313" i="1"/>
  <c r="AL1313" i="1"/>
  <c r="AQ1305" i="1"/>
  <c r="AL1305" i="1"/>
  <c r="AQ1297" i="1"/>
  <c r="AL1297" i="1"/>
  <c r="AQ1287" i="1"/>
  <c r="AL1287" i="1"/>
  <c r="S915" i="1"/>
  <c r="AG915" i="1" s="1"/>
  <c r="AQ895" i="1"/>
  <c r="AL895" i="1"/>
  <c r="AQ912" i="1"/>
  <c r="AL912" i="1"/>
  <c r="AQ892" i="1"/>
  <c r="AL892" i="1"/>
  <c r="AQ655" i="1"/>
  <c r="AL655" i="1"/>
  <c r="AQ639" i="1"/>
  <c r="AL639" i="1"/>
  <c r="AQ494" i="1"/>
  <c r="AL494" i="1"/>
  <c r="AQ490" i="1"/>
  <c r="AL490" i="1"/>
  <c r="AQ486" i="1"/>
  <c r="AL486" i="1"/>
  <c r="AQ482" i="1"/>
  <c r="AL482" i="1"/>
  <c r="AQ478" i="1"/>
  <c r="AL478" i="1"/>
  <c r="AQ474" i="1"/>
  <c r="AL474" i="1"/>
  <c r="AQ470" i="1"/>
  <c r="AL470" i="1"/>
  <c r="AQ466" i="1"/>
  <c r="AL466" i="1"/>
  <c r="AQ382" i="1"/>
  <c r="AL382" i="1"/>
  <c r="AG427" i="1"/>
  <c r="S427" i="1"/>
  <c r="AQ421" i="1"/>
  <c r="AL421" i="1"/>
  <c r="AQ385" i="1"/>
  <c r="AL385" i="1"/>
  <c r="AQ431" i="1"/>
  <c r="AL431" i="1"/>
  <c r="S1682" i="1"/>
  <c r="AG1682" i="1" s="1"/>
  <c r="AQ1673" i="1"/>
  <c r="AL1673" i="1"/>
  <c r="AQ1589" i="1"/>
  <c r="AL1589" i="1"/>
  <c r="AQ1288" i="1"/>
  <c r="AL1288" i="1"/>
  <c r="AQ1471" i="1"/>
  <c r="AL1471" i="1"/>
  <c r="AQ1352" i="1"/>
  <c r="AL1352" i="1"/>
  <c r="AQ1392" i="1"/>
  <c r="AL1392" i="1"/>
  <c r="AQ1345" i="1"/>
  <c r="AL1345" i="1"/>
  <c r="AQ1327" i="1"/>
  <c r="AL1327" i="1"/>
  <c r="AQ1319" i="1"/>
  <c r="AL1319" i="1"/>
  <c r="AQ1311" i="1"/>
  <c r="AL1311" i="1"/>
  <c r="AQ1303" i="1"/>
  <c r="AL1303" i="1"/>
  <c r="AQ1295" i="1"/>
  <c r="AL1295" i="1"/>
  <c r="AQ1277" i="1"/>
  <c r="AL1277" i="1"/>
  <c r="AQ1266" i="1"/>
  <c r="AL1266" i="1"/>
  <c r="AQ1261" i="1"/>
  <c r="AL1261" i="1"/>
  <c r="AQ1256" i="1"/>
  <c r="AL1256" i="1"/>
  <c r="AQ1222" i="1"/>
  <c r="AL1222" i="1"/>
  <c r="AQ1275" i="1"/>
  <c r="AL1275" i="1"/>
  <c r="AQ1240" i="1"/>
  <c r="AL1240" i="1"/>
  <c r="AQ911" i="1"/>
  <c r="AL911" i="1"/>
  <c r="AQ891" i="1"/>
  <c r="AL891" i="1"/>
  <c r="AQ904" i="1"/>
  <c r="AL904" i="1"/>
  <c r="AQ888" i="1"/>
  <c r="AL888" i="1"/>
  <c r="AQ887" i="1"/>
  <c r="AL887" i="1"/>
  <c r="AQ781" i="1"/>
  <c r="AL781" i="1"/>
  <c r="AQ679" i="1"/>
  <c r="AL679" i="1"/>
  <c r="AQ672" i="1"/>
  <c r="AL672" i="1"/>
  <c r="AQ860" i="1"/>
  <c r="AL860" i="1"/>
  <c r="AQ822" i="1"/>
  <c r="AL822" i="1"/>
  <c r="AQ712" i="1"/>
  <c r="AL712" i="1"/>
  <c r="AQ816" i="1"/>
  <c r="AL816" i="1"/>
  <c r="AQ789" i="1"/>
  <c r="AL789" i="1"/>
  <c r="AQ692" i="1"/>
  <c r="AL692" i="1"/>
  <c r="AQ671" i="1"/>
  <c r="AL671" i="1"/>
  <c r="AQ651" i="1"/>
  <c r="AL651" i="1"/>
  <c r="AQ636" i="1"/>
  <c r="AL636" i="1"/>
  <c r="AQ834" i="1"/>
  <c r="AL834" i="1"/>
  <c r="AQ817" i="1"/>
  <c r="AL817" i="1"/>
  <c r="AQ493" i="1"/>
  <c r="AL493" i="1"/>
  <c r="AQ489" i="1"/>
  <c r="AL489" i="1"/>
  <c r="AQ485" i="1"/>
  <c r="AL485" i="1"/>
  <c r="AQ481" i="1"/>
  <c r="AL481" i="1"/>
  <c r="AQ477" i="1"/>
  <c r="AL477" i="1"/>
  <c r="AQ473" i="1"/>
  <c r="AL473" i="1"/>
  <c r="AQ469" i="1"/>
  <c r="AL469" i="1"/>
  <c r="AQ465" i="1"/>
  <c r="AL465" i="1"/>
  <c r="AQ426" i="1"/>
  <c r="AL426" i="1"/>
  <c r="AQ383" i="1"/>
  <c r="AL383" i="1"/>
  <c r="AQ513" i="1"/>
  <c r="AL513" i="1"/>
  <c r="AQ424" i="1"/>
  <c r="AL424" i="1"/>
  <c r="AQ245" i="1"/>
  <c r="AL245" i="1"/>
  <c r="AQ239" i="1"/>
  <c r="AL239" i="1"/>
  <c r="AQ44" i="1"/>
  <c r="AL44" i="1"/>
  <c r="AQ379" i="1"/>
  <c r="AL379" i="1"/>
  <c r="AQ293" i="1"/>
  <c r="AL293" i="1"/>
  <c r="AQ281" i="1"/>
  <c r="AL281" i="1"/>
  <c r="AQ242" i="1"/>
  <c r="AL242" i="1"/>
  <c r="AQ169" i="1"/>
  <c r="AL169" i="1"/>
  <c r="AQ48" i="1"/>
  <c r="AL48" i="1"/>
  <c r="AQ40" i="1"/>
  <c r="AL40" i="1"/>
  <c r="AQ268" i="1"/>
  <c r="AL268" i="1"/>
  <c r="AQ233" i="1"/>
  <c r="AL233" i="1"/>
  <c r="AQ229" i="1"/>
  <c r="AL229" i="1"/>
  <c r="AQ66" i="1"/>
  <c r="AL66" i="1"/>
  <c r="AQ35" i="1"/>
  <c r="AL35" i="1"/>
  <c r="AQ29" i="1"/>
  <c r="AL29" i="1"/>
  <c r="AQ432" i="1"/>
  <c r="AL432" i="1"/>
  <c r="AQ343" i="1"/>
  <c r="AL343" i="1"/>
  <c r="AQ277" i="1"/>
  <c r="AL277" i="1"/>
  <c r="AQ38" i="1"/>
  <c r="AL38" i="1"/>
  <c r="AQ1721" i="1"/>
  <c r="AL1721" i="1"/>
  <c r="AQ1671" i="1"/>
  <c r="AL1671" i="1"/>
  <c r="AQ1290" i="1"/>
  <c r="AL1290" i="1"/>
  <c r="AQ1325" i="1"/>
  <c r="AL1325" i="1"/>
  <c r="AQ1317" i="1"/>
  <c r="AL1317" i="1"/>
  <c r="AQ1309" i="1"/>
  <c r="AL1309" i="1"/>
  <c r="AQ1301" i="1"/>
  <c r="AL1301" i="1"/>
  <c r="AQ1293" i="1"/>
  <c r="AL1293" i="1"/>
  <c r="AQ903" i="1"/>
  <c r="AL903" i="1"/>
  <c r="AQ900" i="1"/>
  <c r="AL900" i="1"/>
  <c r="AQ653" i="1"/>
  <c r="AL653" i="1"/>
  <c r="AQ647" i="1"/>
  <c r="AL647" i="1"/>
  <c r="AQ633" i="1"/>
  <c r="AL633" i="1"/>
  <c r="AQ492" i="1"/>
  <c r="AL492" i="1"/>
  <c r="AQ488" i="1"/>
  <c r="AL488" i="1"/>
  <c r="AQ484" i="1"/>
  <c r="AL484" i="1"/>
  <c r="AQ480" i="1"/>
  <c r="AL480" i="1"/>
  <c r="AQ476" i="1"/>
  <c r="AL476" i="1"/>
  <c r="AQ472" i="1"/>
  <c r="AL472" i="1"/>
  <c r="AQ468" i="1"/>
  <c r="AL468" i="1"/>
  <c r="S464" i="1"/>
  <c r="AG464" i="1" s="1"/>
  <c r="S425" i="1"/>
  <c r="AG425" i="1" s="1"/>
  <c r="AQ417" i="1"/>
  <c r="AL417" i="1"/>
  <c r="AQ420" i="1"/>
  <c r="AL420" i="1"/>
  <c r="AQ46" i="1"/>
  <c r="AL46" i="1"/>
  <c r="AQ41" i="1"/>
  <c r="AL41" i="1"/>
  <c r="AQ26" i="1"/>
  <c r="AL26" i="1"/>
  <c r="S1677" i="1"/>
  <c r="AG1677" i="1" s="1"/>
  <c r="AQ1666" i="1"/>
  <c r="AL1666" i="1"/>
  <c r="AQ1334" i="1"/>
  <c r="AL1334" i="1"/>
  <c r="AQ1444" i="1"/>
  <c r="AL1444" i="1"/>
  <c r="AQ1346" i="1"/>
  <c r="AL1346" i="1"/>
  <c r="AQ1350" i="1"/>
  <c r="AL1350" i="1"/>
  <c r="AQ1286" i="1"/>
  <c r="AL1286" i="1"/>
  <c r="AQ1395" i="1"/>
  <c r="AL1395" i="1"/>
  <c r="AQ1323" i="1"/>
  <c r="AL1323" i="1"/>
  <c r="AQ1315" i="1"/>
  <c r="AL1315" i="1"/>
  <c r="AQ1307" i="1"/>
  <c r="AL1307" i="1"/>
  <c r="AQ1299" i="1"/>
  <c r="AL1299" i="1"/>
  <c r="AQ1291" i="1"/>
  <c r="AL1291" i="1"/>
  <c r="AQ1262" i="1"/>
  <c r="AL1262" i="1"/>
  <c r="AQ1221" i="1"/>
  <c r="AL1221" i="1"/>
  <c r="AQ1272" i="1"/>
  <c r="AL1272" i="1"/>
  <c r="AQ1263" i="1"/>
  <c r="AL1263" i="1"/>
  <c r="AQ1225" i="1"/>
  <c r="AL1225" i="1"/>
  <c r="AQ1220" i="1"/>
  <c r="AL1220" i="1"/>
  <c r="AQ1279" i="1"/>
  <c r="AL1279" i="1"/>
  <c r="AQ1276" i="1"/>
  <c r="AL1276" i="1"/>
  <c r="AQ1273" i="1"/>
  <c r="AL1273" i="1"/>
  <c r="AQ1244" i="1"/>
  <c r="AL1244" i="1"/>
  <c r="AQ1239" i="1"/>
  <c r="AL1239" i="1"/>
  <c r="AQ1048" i="1"/>
  <c r="AL1048" i="1"/>
  <c r="AQ916" i="1"/>
  <c r="AL916" i="1"/>
  <c r="AQ899" i="1"/>
  <c r="AL899" i="1"/>
  <c r="AQ1055" i="1"/>
  <c r="AL1055" i="1"/>
  <c r="AQ896" i="1"/>
  <c r="AL896" i="1"/>
  <c r="AQ1134" i="1"/>
  <c r="AL1134" i="1"/>
  <c r="AQ870" i="1"/>
  <c r="AL870" i="1"/>
  <c r="AQ649" i="1"/>
  <c r="AL649" i="1"/>
  <c r="AQ809" i="1"/>
  <c r="AL809" i="1"/>
  <c r="AQ799" i="1"/>
  <c r="AL799" i="1"/>
  <c r="AQ767" i="1"/>
  <c r="AL767" i="1"/>
  <c r="AQ643" i="1"/>
  <c r="AL643" i="1"/>
  <c r="AQ800" i="1"/>
  <c r="AL800" i="1"/>
  <c r="AQ707" i="1"/>
  <c r="AL707" i="1"/>
  <c r="AQ554" i="1"/>
  <c r="AL554" i="1"/>
  <c r="AQ521" i="1"/>
  <c r="AL521" i="1"/>
  <c r="AQ495" i="1"/>
  <c r="AL495" i="1"/>
  <c r="AQ491" i="1"/>
  <c r="AL491" i="1"/>
  <c r="AQ487" i="1"/>
  <c r="AL487" i="1"/>
  <c r="AQ483" i="1"/>
  <c r="AL483" i="1"/>
  <c r="AQ479" i="1"/>
  <c r="AL479" i="1"/>
  <c r="AQ475" i="1"/>
  <c r="AL475" i="1"/>
  <c r="AQ471" i="1"/>
  <c r="AL471" i="1"/>
  <c r="AQ467" i="1"/>
  <c r="AL467" i="1"/>
  <c r="AQ430" i="1"/>
  <c r="AL430" i="1"/>
  <c r="AQ386" i="1"/>
  <c r="AL386" i="1"/>
  <c r="AQ538" i="1"/>
  <c r="AL538" i="1"/>
  <c r="AQ463" i="1"/>
  <c r="AL463" i="1"/>
  <c r="AQ591" i="1"/>
  <c r="AL591" i="1"/>
  <c r="AQ523" i="1"/>
  <c r="AL523" i="1"/>
  <c r="AQ416" i="1"/>
  <c r="AL416" i="1"/>
  <c r="AQ140" i="1"/>
  <c r="AL140" i="1"/>
  <c r="AQ42" i="1"/>
  <c r="AL42" i="1"/>
  <c r="AQ387" i="1"/>
  <c r="AL387" i="1"/>
  <c r="AQ376" i="1"/>
  <c r="AL376" i="1"/>
  <c r="AQ347" i="1"/>
  <c r="AL347" i="1"/>
  <c r="AQ287" i="1"/>
  <c r="AL287" i="1"/>
  <c r="AQ283" i="1"/>
  <c r="AL283" i="1"/>
  <c r="AQ221" i="1"/>
  <c r="AL221" i="1"/>
  <c r="AQ50" i="1"/>
  <c r="AL50" i="1"/>
  <c r="AQ45" i="1"/>
  <c r="AL45" i="1"/>
  <c r="AQ30" i="1"/>
  <c r="AL30" i="1"/>
  <c r="AQ258" i="1"/>
  <c r="AL258" i="1"/>
  <c r="AQ92" i="1"/>
  <c r="AL92" i="1"/>
  <c r="AQ69" i="1"/>
  <c r="AL69" i="1"/>
  <c r="AQ31" i="1"/>
  <c r="AL31" i="1"/>
  <c r="AQ355" i="1"/>
  <c r="AL355" i="1"/>
  <c r="AQ349" i="1"/>
  <c r="AL349" i="1"/>
  <c r="AQ289" i="1"/>
  <c r="AL289" i="1"/>
  <c r="AQ425" i="1" l="1"/>
  <c r="AL425" i="1"/>
  <c r="AQ464" i="1"/>
  <c r="AL464" i="1"/>
  <c r="AQ1682" i="1"/>
  <c r="AL1682" i="1"/>
  <c r="AQ1677" i="1"/>
  <c r="AL1677" i="1"/>
  <c r="AQ915" i="1"/>
  <c r="AL915" i="1"/>
  <c r="AQ427" i="1"/>
  <c r="AL427" i="1"/>
</calcChain>
</file>

<file path=xl/sharedStrings.xml><?xml version="1.0" encoding="utf-8"?>
<sst xmlns="http://schemas.openxmlformats.org/spreadsheetml/2006/main" count="2781" uniqueCount="54">
  <si>
    <t>FORMATO AIFT010 - Conciliación Cartera ERP – EBP</t>
  </si>
  <si>
    <t>EPS:</t>
  </si>
  <si>
    <t>COOSALUD EPS S.A. NIT 900.226.715</t>
  </si>
  <si>
    <t>IPS: ESE HOSPITAL MANUEL URIBE ANGEL</t>
  </si>
  <si>
    <t>NIT: 890906347</t>
  </si>
  <si>
    <t xml:space="preserve">FECHA DE CORTE DE CONCILIACION: </t>
  </si>
  <si>
    <t>30/09//2023</t>
  </si>
  <si>
    <t xml:space="preserve">FECHA DE CONCILIACION: 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</si>
  <si>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</si>
  <si>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</si>
  <si>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</si>
  <si>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</si>
  <si>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</si>
  <si>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</si>
  <si>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</si>
  <si>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</si>
  <si>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</si>
  <si>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</si>
  <si>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</si>
  <si>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</si>
  <si>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</si>
  <si>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 xml:space="preserve">VALOR PAGADO ADRES 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</si>
  <si>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</si>
  <si>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</si>
  <si>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</si>
  <si>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</si>
  <si>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</si>
  <si>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</si>
  <si>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</si>
  <si>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</si>
  <si>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</si>
  <si>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</si>
  <si>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</si>
  <si>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</si>
  <si>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</si>
  <si>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</si>
  <si>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</si>
  <si>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</si>
  <si>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</si>
  <si>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</si>
  <si>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</si>
  <si>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</si>
  <si>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</si>
  <si>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</si>
  <si>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</si>
  <si>
    <t>evento</t>
  </si>
  <si>
    <t>EVENTO PPTMAX</t>
  </si>
  <si>
    <t>dif</t>
  </si>
  <si>
    <t>EVENTO</t>
  </si>
  <si>
    <t>PPMX</t>
  </si>
  <si>
    <t>CAPITA</t>
  </si>
  <si>
    <t>EVENTO NO PBS</t>
  </si>
  <si>
    <t>DIFERENCIA</t>
  </si>
  <si>
    <t>SIN EVIDENCIA DE RADICACION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</si>
</sst>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Arial"/>
      <family val="2"/>
    </font>
    <font>
      <b/>
      <sz val="8"/>
      <color rgb="FF000000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/>
    <xf numFmtId="43" fontId="0" fillId="0" borderId="0" xfId="1" applyFont="1"/>
    <xf numFmtId="164" fontId="0" fillId="0" borderId="0" xfId="1" applyNumberFormat="1" applyFont="1"/>
    <xf numFmtId="164" fontId="0" fillId="2" borderId="0" xfId="1" applyNumberFormat="1" applyFont="1" applyFill="1"/>
    <xf numFmtId="0" fontId="2" fillId="0" borderId="0" xfId="0" applyFont="1"/>
    <xf numFmtId="14" fontId="0" fillId="0" borderId="0" xfId="0" applyNumberFormat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164" fontId="3" fillId="0" borderId="3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2" xfId="1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3" borderId="4" xfId="2" applyFont="1" applyFill="1" applyBorder="1" applyAlignment="1">
      <alignment horizontal="center" vertical="center" wrapText="1"/>
    </xf>
    <xf numFmtId="3" fontId="3" fillId="3" borderId="4" xfId="3" applyNumberFormat="1" applyFont="1" applyFill="1" applyBorder="1" applyAlignment="1">
      <alignment horizontal="center" vertical="center" wrapText="1"/>
    </xf>
    <xf numFmtId="43" fontId="3" fillId="3" borderId="4" xfId="1" applyFont="1" applyFill="1" applyBorder="1" applyAlignment="1">
      <alignment horizontal="center" vertical="center" wrapText="1"/>
    </xf>
    <xf numFmtId="164" fontId="3" fillId="3" borderId="4" xfId="1" applyNumberFormat="1" applyFont="1" applyFill="1" applyBorder="1" applyAlignment="1">
      <alignment horizontal="center" vertical="center" wrapText="1"/>
    </xf>
    <xf numFmtId="164" fontId="3" fillId="4" borderId="4" xfId="1" applyNumberFormat="1" applyFont="1" applyFill="1" applyBorder="1" applyAlignment="1">
      <alignment horizontal="center" vertical="center" wrapText="1"/>
    </xf>
    <xf numFmtId="0" fontId="3" fillId="5" borderId="4" xfId="2" applyFont="1" applyFill="1" applyBorder="1" applyAlignment="1">
      <alignment horizontal="center" vertical="center" wrapText="1"/>
    </xf>
    <xf numFmtId="164" fontId="3" fillId="5" borderId="4" xfId="1" applyNumberFormat="1" applyFont="1" applyFill="1" applyBorder="1" applyAlignment="1">
      <alignment horizontal="center" vertical="center" wrapText="1"/>
    </xf>
    <xf numFmtId="164" fontId="3" fillId="2" borderId="4" xfId="1" applyNumberFormat="1" applyFont="1" applyFill="1" applyBorder="1" applyAlignment="1">
      <alignment horizontal="center" vertical="center" wrapText="1"/>
    </xf>
    <xf numFmtId="3" fontId="3" fillId="5" borderId="4" xfId="3" applyNumberFormat="1" applyFont="1" applyFill="1" applyBorder="1" applyAlignment="1">
      <alignment horizontal="center" vertical="center" wrapText="1"/>
    </xf>
    <xf numFmtId="43" fontId="3" fillId="5" borderId="4" xfId="3" applyFont="1" applyFill="1" applyBorder="1" applyAlignment="1">
      <alignment horizontal="center" vertical="center" wrapText="1"/>
    </xf>
    <xf numFmtId="164" fontId="5" fillId="6" borderId="4" xfId="1" applyNumberFormat="1" applyFont="1" applyFill="1" applyBorder="1" applyAlignment="1">
      <alignment horizontal="center" vertical="center" wrapText="1" shrinkToFit="1"/>
    </xf>
    <xf numFmtId="164" fontId="2" fillId="4" borderId="4" xfId="1" applyNumberFormat="1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164" fontId="2" fillId="6" borderId="4" xfId="1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1" fillId="0" borderId="4" xfId="4" applyBorder="1"/>
    <xf numFmtId="49" fontId="1" fillId="0" borderId="4" xfId="5" applyNumberFormat="1" applyFont="1" applyBorder="1"/>
    <xf numFmtId="0" fontId="0" fillId="0" borderId="4" xfId="0" applyBorder="1"/>
    <xf numFmtId="14" fontId="1" fillId="0" borderId="4" xfId="4" applyNumberFormat="1" applyBorder="1"/>
    <xf numFmtId="14" fontId="0" fillId="0" borderId="4" xfId="0" applyNumberFormat="1" applyBorder="1"/>
    <xf numFmtId="164" fontId="0" fillId="0" borderId="4" xfId="1" applyNumberFormat="1" applyFont="1" applyBorder="1"/>
    <xf numFmtId="164" fontId="1" fillId="0" borderId="4" xfId="1" applyNumberFormat="1" applyFont="1" applyFill="1" applyBorder="1"/>
    <xf numFmtId="164" fontId="6" fillId="0" borderId="4" xfId="1" applyNumberFormat="1" applyFont="1" applyFill="1" applyBorder="1"/>
    <xf numFmtId="164" fontId="6" fillId="0" borderId="4" xfId="1" applyNumberFormat="1" applyFont="1" applyFill="1" applyBorder="1" applyAlignment="1">
      <alignment vertical="center"/>
    </xf>
    <xf numFmtId="164" fontId="6" fillId="0" borderId="4" xfId="1" applyNumberFormat="1" applyFont="1" applyBorder="1" applyAlignment="1">
      <alignment vertical="center"/>
    </xf>
    <xf numFmtId="164" fontId="6" fillId="0" borderId="4" xfId="1" applyNumberFormat="1" applyFont="1" applyBorder="1"/>
    <xf numFmtId="164" fontId="0" fillId="2" borderId="4" xfId="1" applyNumberFormat="1" applyFont="1" applyFill="1" applyBorder="1"/>
    <xf numFmtId="164" fontId="0" fillId="0" borderId="4" xfId="6" applyNumberFormat="1" applyFont="1" applyBorder="1"/>
    <xf numFmtId="164" fontId="7" fillId="0" borderId="4" xfId="1" applyNumberFormat="1" applyFont="1" applyBorder="1"/>
    <xf numFmtId="164" fontId="6" fillId="2" borderId="4" xfId="1" applyNumberFormat="1" applyFont="1" applyFill="1" applyBorder="1"/>
    <xf numFmtId="164" fontId="0" fillId="0" borderId="4" xfId="0" applyNumberFormat="1" applyBorder="1"/>
    <xf numFmtId="43" fontId="6" fillId="0" borderId="4" xfId="7" applyFont="1" applyBorder="1"/>
    <xf numFmtId="0" fontId="6" fillId="0" borderId="4" xfId="0" applyFont="1" applyBorder="1"/>
    <xf numFmtId="3" fontId="0" fillId="0" borderId="4" xfId="1" applyNumberFormat="1" applyFont="1" applyBorder="1"/>
    <xf numFmtId="164" fontId="1" fillId="0" borderId="4" xfId="1" applyNumberFormat="1" applyFont="1" applyBorder="1"/>
    <xf numFmtId="165" fontId="0" fillId="0" borderId="4" xfId="1" applyNumberFormat="1" applyFont="1" applyBorder="1"/>
    <xf numFmtId="0" fontId="0" fillId="6" borderId="0" xfId="0" applyFill="1"/>
    <xf numFmtId="164" fontId="0" fillId="0" borderId="0" xfId="0" applyNumberFormat="1"/>
    <xf numFmtId="49" fontId="1" fillId="0" borderId="4" xfId="5" applyNumberFormat="1" applyFont="1" applyFill="1" applyBorder="1"/>
    <xf numFmtId="164" fontId="0" fillId="0" borderId="4" xfId="1" applyNumberFormat="1" applyFont="1" applyFill="1" applyBorder="1"/>
    <xf numFmtId="164" fontId="0" fillId="0" borderId="4" xfId="6" applyNumberFormat="1" applyFont="1" applyFill="1" applyBorder="1"/>
    <xf numFmtId="43" fontId="0" fillId="0" borderId="4" xfId="1" applyFont="1" applyBorder="1"/>
    <xf numFmtId="0" fontId="0" fillId="0" borderId="4" xfId="1" applyNumberFormat="1" applyFont="1" applyBorder="1"/>
    <xf numFmtId="0" fontId="6" fillId="6" borderId="0" xfId="0" applyFont="1" applyFill="1" applyAlignment="1">
      <alignment horizontal="center"/>
    </xf>
    <xf numFmtId="43" fontId="0" fillId="6" borderId="0" xfId="1" applyFont="1" applyFill="1" applyBorder="1"/>
    <xf numFmtId="43" fontId="0" fillId="6" borderId="0" xfId="1" applyFont="1" applyFill="1"/>
    <xf numFmtId="164" fontId="0" fillId="6" borderId="0" xfId="1" applyNumberFormat="1" applyFont="1" applyFill="1"/>
    <xf numFmtId="0" fontId="6" fillId="0" borderId="0" xfId="0" applyFont="1" applyAlignment="1">
      <alignment horizontal="center"/>
    </xf>
    <xf numFmtId="43" fontId="0" fillId="0" borderId="0" xfId="1" applyFont="1" applyBorder="1"/>
  </cellXfs>
  <cellStyles count="8">
    <cellStyle name="Millares" xfId="1" builtinId="3"/>
    <cellStyle name="Millares 2 2 2 2 2" xfId="3" xr:uid="{5B967CAE-F705-4C6F-A3EB-0CC6DF2AA890}"/>
    <cellStyle name="Millares 3" xfId="6" xr:uid="{819E694F-B01A-41B9-B088-F01838A2B742}"/>
    <cellStyle name="Millares 4" xfId="7" xr:uid="{922B947C-9BD8-44B8-A818-F0834EF76716}"/>
    <cellStyle name="Moneda 2" xfId="5" xr:uid="{52ED36D1-3829-478E-B144-F2E5060F5629}"/>
    <cellStyle name="Normal" xfId="0" builtinId="0"/>
    <cellStyle name="Normal 2 2" xfId="2" xr:uid="{7904E3A4-C10C-491A-85EB-005BDA1D39F8}"/>
    <cellStyle name="Normal 2 3" xfId="4" xr:uid="{7F5AC2AF-CBD6-4EB4-B29C-D473138B19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2\Documents\AIFT010%20-ESE%20HOSPITAL%20SAN%20JUAN%20DE%20DIO%20YARUMAL-%20NIT%20890981726%20%2017-11-2023%20(version%201).xlsx" TargetMode="External"/><Relationship Id="rId1" Type="http://schemas.openxmlformats.org/officeDocument/2006/relationships/externalLinkPath" Target="AIFT010%20-ESE%20HOSPITAL%20SAN%20JUAN%20DE%20DIO%20YARUMAL-%20NIT%20890981726%20%2017-11-2023%20(version%20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2\Desktop\890906347-%20ESE%20HOSPITAL%20MANUEL%20URIBE%20ANGEL%20-%2009-10-2023.xlsx" TargetMode="External"/><Relationship Id="rId1" Type="http://schemas.openxmlformats.org/officeDocument/2006/relationships/externalLinkPath" Target="/Users/conciliador12/Desktop/890906347-%20ESE%20HOSPITAL%20MANUEL%20URIBE%20ANGEL%20-%2009-10-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7"/>
      <sheetName val="Hoja18"/>
      <sheetName val="Hoja20"/>
      <sheetName val="Hoja19"/>
      <sheetName val="PT"/>
      <sheetName val="AIFT010"/>
    </sheetNames>
    <sheetDataSet>
      <sheetData sheetId="0"/>
      <sheetData sheetId="1"/>
      <sheetData sheetId="2">
        <row r="5">
          <cell r="A5">
            <v>263211</v>
          </cell>
          <cell r="B5">
            <v>-17647</v>
          </cell>
        </row>
        <row r="6">
          <cell r="A6">
            <v>263217</v>
          </cell>
          <cell r="B6">
            <v>-76345</v>
          </cell>
        </row>
        <row r="7">
          <cell r="A7">
            <v>265221</v>
          </cell>
          <cell r="B7">
            <v>-60443</v>
          </cell>
        </row>
        <row r="8">
          <cell r="A8">
            <v>265325</v>
          </cell>
          <cell r="B8">
            <v>-31230</v>
          </cell>
        </row>
        <row r="9">
          <cell r="A9">
            <v>266358</v>
          </cell>
          <cell r="B9">
            <v>-41701</v>
          </cell>
        </row>
        <row r="10">
          <cell r="A10">
            <v>267507</v>
          </cell>
          <cell r="B10">
            <v>-33410</v>
          </cell>
        </row>
        <row r="11">
          <cell r="A11">
            <v>267696</v>
          </cell>
          <cell r="B11">
            <v>-30449</v>
          </cell>
        </row>
        <row r="12">
          <cell r="A12">
            <v>267824</v>
          </cell>
          <cell r="B12">
            <v>-21252</v>
          </cell>
        </row>
        <row r="13">
          <cell r="A13">
            <v>267877</v>
          </cell>
          <cell r="B13">
            <v>-41077</v>
          </cell>
        </row>
        <row r="14">
          <cell r="A14">
            <v>267896</v>
          </cell>
          <cell r="B14">
            <v>-54013</v>
          </cell>
        </row>
        <row r="15">
          <cell r="A15">
            <v>268938</v>
          </cell>
          <cell r="B15">
            <v>-40412</v>
          </cell>
        </row>
        <row r="16">
          <cell r="A16">
            <v>269408</v>
          </cell>
          <cell r="B16">
            <v>-101004</v>
          </cell>
        </row>
        <row r="17">
          <cell r="A17">
            <v>269589</v>
          </cell>
          <cell r="B17">
            <v>-42116</v>
          </cell>
        </row>
        <row r="18">
          <cell r="A18">
            <v>270155</v>
          </cell>
          <cell r="B18">
            <v>-33910</v>
          </cell>
        </row>
        <row r="19">
          <cell r="A19">
            <v>270395</v>
          </cell>
          <cell r="B19">
            <v>-22410</v>
          </cell>
        </row>
        <row r="20">
          <cell r="A20">
            <v>271121</v>
          </cell>
          <cell r="B20">
            <v>-18192</v>
          </cell>
        </row>
        <row r="21">
          <cell r="A21">
            <v>271147</v>
          </cell>
          <cell r="B21">
            <v>-33820</v>
          </cell>
        </row>
        <row r="22">
          <cell r="A22">
            <v>271922</v>
          </cell>
          <cell r="B22">
            <v>-29600</v>
          </cell>
        </row>
        <row r="23">
          <cell r="A23">
            <v>272338</v>
          </cell>
          <cell r="B23">
            <v>-16000</v>
          </cell>
        </row>
        <row r="24">
          <cell r="A24">
            <v>272447</v>
          </cell>
          <cell r="B24">
            <v>-18192</v>
          </cell>
        </row>
        <row r="25">
          <cell r="A25">
            <v>272639</v>
          </cell>
          <cell r="B25">
            <v>-55669</v>
          </cell>
        </row>
        <row r="26">
          <cell r="A26">
            <v>272789</v>
          </cell>
          <cell r="B26">
            <v>-42716</v>
          </cell>
        </row>
        <row r="27">
          <cell r="A27">
            <v>273071</v>
          </cell>
          <cell r="B27">
            <v>-43292</v>
          </cell>
        </row>
        <row r="28">
          <cell r="A28">
            <v>273295</v>
          </cell>
          <cell r="B28">
            <v>-16000</v>
          </cell>
        </row>
        <row r="29">
          <cell r="A29">
            <v>273296</v>
          </cell>
          <cell r="B29">
            <v>-16000</v>
          </cell>
        </row>
        <row r="30">
          <cell r="A30">
            <v>273524</v>
          </cell>
          <cell r="B30">
            <v>-10392</v>
          </cell>
        </row>
        <row r="31">
          <cell r="A31">
            <v>273586</v>
          </cell>
          <cell r="B31">
            <v>-10008</v>
          </cell>
        </row>
        <row r="32">
          <cell r="A32">
            <v>273633</v>
          </cell>
          <cell r="B32">
            <v>-29600</v>
          </cell>
        </row>
        <row r="33">
          <cell r="A33">
            <v>273854</v>
          </cell>
          <cell r="B33">
            <v>-38152</v>
          </cell>
        </row>
        <row r="34">
          <cell r="A34">
            <v>273913</v>
          </cell>
          <cell r="B34">
            <v>-46260</v>
          </cell>
        </row>
        <row r="35">
          <cell r="A35">
            <v>274385</v>
          </cell>
          <cell r="B35">
            <v>-229272</v>
          </cell>
        </row>
        <row r="36">
          <cell r="A36">
            <v>274550</v>
          </cell>
          <cell r="B36">
            <v>-1400</v>
          </cell>
        </row>
        <row r="37">
          <cell r="A37">
            <v>274693</v>
          </cell>
          <cell r="B37">
            <v>-15468</v>
          </cell>
        </row>
        <row r="38">
          <cell r="A38">
            <v>274770</v>
          </cell>
          <cell r="B38">
            <v>-20412</v>
          </cell>
        </row>
        <row r="39">
          <cell r="A39">
            <v>1656363</v>
          </cell>
          <cell r="B39">
            <v>-1401968</v>
          </cell>
        </row>
        <row r="40">
          <cell r="A40">
            <v>1656501</v>
          </cell>
          <cell r="B40">
            <v>-1644813</v>
          </cell>
        </row>
        <row r="41">
          <cell r="A41">
            <v>1656740</v>
          </cell>
          <cell r="B41">
            <v>-1618622</v>
          </cell>
        </row>
        <row r="42">
          <cell r="A42">
            <v>1657342</v>
          </cell>
          <cell r="B42">
            <v>-4013047</v>
          </cell>
          <cell r="D42">
            <v>-112182</v>
          </cell>
        </row>
        <row r="43">
          <cell r="A43">
            <v>1657908</v>
          </cell>
          <cell r="B43">
            <v>-2300968</v>
          </cell>
          <cell r="D43">
            <v>-365125</v>
          </cell>
        </row>
        <row r="44">
          <cell r="A44">
            <v>1658098</v>
          </cell>
          <cell r="B44">
            <v>-18981</v>
          </cell>
        </row>
        <row r="45">
          <cell r="A45">
            <v>1658103</v>
          </cell>
          <cell r="B45">
            <v>-250499</v>
          </cell>
        </row>
        <row r="46">
          <cell r="A46">
            <v>1658104</v>
          </cell>
          <cell r="B46">
            <v>-55100</v>
          </cell>
        </row>
        <row r="47">
          <cell r="A47">
            <v>1658117</v>
          </cell>
          <cell r="B47">
            <v>-18981</v>
          </cell>
        </row>
        <row r="48">
          <cell r="A48">
            <v>1658138</v>
          </cell>
          <cell r="B48">
            <v>-55100</v>
          </cell>
        </row>
        <row r="49">
          <cell r="A49">
            <v>1658140</v>
          </cell>
          <cell r="B49">
            <v>-45928454</v>
          </cell>
        </row>
        <row r="50">
          <cell r="A50">
            <v>1658157</v>
          </cell>
          <cell r="B50">
            <v>-98500</v>
          </cell>
        </row>
        <row r="51">
          <cell r="A51">
            <v>1658158</v>
          </cell>
          <cell r="B51">
            <v>-18981</v>
          </cell>
        </row>
        <row r="52">
          <cell r="A52">
            <v>1658178</v>
          </cell>
          <cell r="B52">
            <v>-18981</v>
          </cell>
        </row>
        <row r="53">
          <cell r="A53">
            <v>1658195</v>
          </cell>
          <cell r="B53">
            <v>-98500</v>
          </cell>
        </row>
        <row r="54">
          <cell r="A54">
            <v>1658202</v>
          </cell>
          <cell r="B54">
            <v>-18981</v>
          </cell>
        </row>
        <row r="55">
          <cell r="A55">
            <v>1658203</v>
          </cell>
          <cell r="B55">
            <v>-18981</v>
          </cell>
        </row>
        <row r="56">
          <cell r="A56">
            <v>1658210</v>
          </cell>
          <cell r="B56">
            <v>-18981</v>
          </cell>
        </row>
        <row r="57">
          <cell r="A57">
            <v>1658212</v>
          </cell>
          <cell r="B57">
            <v>-18981</v>
          </cell>
        </row>
        <row r="58">
          <cell r="A58">
            <v>1658268</v>
          </cell>
          <cell r="B58">
            <v>-98500</v>
          </cell>
        </row>
        <row r="59">
          <cell r="A59">
            <v>1658273</v>
          </cell>
          <cell r="B59">
            <v>-98500</v>
          </cell>
        </row>
        <row r="60">
          <cell r="A60">
            <v>1658278</v>
          </cell>
          <cell r="B60">
            <v>-18981</v>
          </cell>
        </row>
        <row r="61">
          <cell r="A61">
            <v>1658289</v>
          </cell>
          <cell r="B61">
            <v>-98500</v>
          </cell>
        </row>
        <row r="62">
          <cell r="A62">
            <v>1658301</v>
          </cell>
          <cell r="B62">
            <v>-18981</v>
          </cell>
        </row>
        <row r="63">
          <cell r="A63">
            <v>1658324</v>
          </cell>
          <cell r="B63">
            <v>-9302760</v>
          </cell>
        </row>
        <row r="64">
          <cell r="A64">
            <v>1658393</v>
          </cell>
          <cell r="B64">
            <v>-5671734</v>
          </cell>
        </row>
        <row r="65">
          <cell r="A65">
            <v>1658454</v>
          </cell>
          <cell r="B65">
            <v>-18981</v>
          </cell>
        </row>
        <row r="66">
          <cell r="A66">
            <v>1658461</v>
          </cell>
          <cell r="B66">
            <v>-18981</v>
          </cell>
        </row>
        <row r="67">
          <cell r="A67">
            <v>1658463</v>
          </cell>
          <cell r="B67">
            <v>-55100</v>
          </cell>
        </row>
        <row r="68">
          <cell r="A68">
            <v>1658488</v>
          </cell>
          <cell r="B68">
            <v>-2534521</v>
          </cell>
        </row>
        <row r="69">
          <cell r="A69">
            <v>1658516</v>
          </cell>
          <cell r="B69">
            <v>-55100</v>
          </cell>
        </row>
        <row r="70">
          <cell r="A70">
            <v>1658560</v>
          </cell>
          <cell r="B70">
            <v>-55100</v>
          </cell>
        </row>
        <row r="71">
          <cell r="A71">
            <v>1658649</v>
          </cell>
          <cell r="B71">
            <v>-1869316</v>
          </cell>
        </row>
        <row r="72">
          <cell r="A72">
            <v>1658658</v>
          </cell>
          <cell r="B72">
            <v>-2428655</v>
          </cell>
        </row>
        <row r="73">
          <cell r="A73">
            <v>1658668</v>
          </cell>
          <cell r="B73">
            <v>-465454</v>
          </cell>
        </row>
        <row r="74">
          <cell r="A74">
            <v>1658673</v>
          </cell>
          <cell r="B74">
            <v>-372048</v>
          </cell>
        </row>
        <row r="75">
          <cell r="A75">
            <v>1658674</v>
          </cell>
          <cell r="B75">
            <v>-132552</v>
          </cell>
        </row>
        <row r="76">
          <cell r="A76">
            <v>1658696</v>
          </cell>
          <cell r="B76">
            <v>-49502</v>
          </cell>
        </row>
        <row r="77">
          <cell r="A77">
            <v>1658699</v>
          </cell>
          <cell r="B77">
            <v>-49502</v>
          </cell>
        </row>
        <row r="78">
          <cell r="A78">
            <v>1658728</v>
          </cell>
          <cell r="B78">
            <v>-7252000</v>
          </cell>
        </row>
        <row r="79">
          <cell r="A79">
            <v>1658736</v>
          </cell>
          <cell r="B79">
            <v>-2707843</v>
          </cell>
        </row>
        <row r="80">
          <cell r="A80">
            <v>1658743</v>
          </cell>
          <cell r="B80">
            <v>-18981</v>
          </cell>
        </row>
        <row r="81">
          <cell r="A81">
            <v>1658744</v>
          </cell>
          <cell r="B81">
            <v>-18981</v>
          </cell>
        </row>
        <row r="82">
          <cell r="A82">
            <v>1658771</v>
          </cell>
          <cell r="B82">
            <v>-3085889</v>
          </cell>
        </row>
        <row r="83">
          <cell r="A83">
            <v>1658776</v>
          </cell>
          <cell r="B83">
            <v>-12626458</v>
          </cell>
        </row>
        <row r="84">
          <cell r="A84">
            <v>1658786</v>
          </cell>
          <cell r="B84">
            <v>-308514</v>
          </cell>
        </row>
        <row r="85">
          <cell r="A85">
            <v>1658848</v>
          </cell>
          <cell r="B85">
            <v>-39667</v>
          </cell>
        </row>
        <row r="86">
          <cell r="A86">
            <v>1659019</v>
          </cell>
          <cell r="B86">
            <v>-5332310</v>
          </cell>
        </row>
        <row r="87">
          <cell r="A87">
            <v>1659048</v>
          </cell>
          <cell r="B87">
            <v>-2138581</v>
          </cell>
        </row>
        <row r="88">
          <cell r="A88">
            <v>1659105</v>
          </cell>
          <cell r="B88">
            <v>-55100</v>
          </cell>
        </row>
        <row r="89">
          <cell r="A89">
            <v>1659119</v>
          </cell>
          <cell r="B89">
            <v>-55100</v>
          </cell>
        </row>
        <row r="90">
          <cell r="A90">
            <v>1659148</v>
          </cell>
          <cell r="B90">
            <v>-13582215</v>
          </cell>
        </row>
        <row r="91">
          <cell r="A91">
            <v>1659175</v>
          </cell>
          <cell r="B91">
            <v>-18981</v>
          </cell>
        </row>
        <row r="92">
          <cell r="A92">
            <v>1659178</v>
          </cell>
          <cell r="B92">
            <v>-18981</v>
          </cell>
        </row>
        <row r="93">
          <cell r="A93">
            <v>1659182</v>
          </cell>
          <cell r="B93">
            <v>-98500</v>
          </cell>
        </row>
        <row r="94">
          <cell r="A94">
            <v>1659194</v>
          </cell>
          <cell r="B94">
            <v>-18981</v>
          </cell>
        </row>
        <row r="95">
          <cell r="A95">
            <v>1659268</v>
          </cell>
          <cell r="B95">
            <v>-55100</v>
          </cell>
        </row>
        <row r="96">
          <cell r="A96">
            <v>1659269</v>
          </cell>
          <cell r="B96">
            <v>-49502</v>
          </cell>
        </row>
        <row r="97">
          <cell r="A97">
            <v>1659278</v>
          </cell>
          <cell r="B97">
            <v>-55100</v>
          </cell>
        </row>
        <row r="98">
          <cell r="A98">
            <v>1659299</v>
          </cell>
          <cell r="B98">
            <v>-208506</v>
          </cell>
        </row>
        <row r="99">
          <cell r="A99">
            <v>1659339</v>
          </cell>
          <cell r="B99">
            <v>-439110</v>
          </cell>
        </row>
        <row r="100">
          <cell r="A100">
            <v>1659359</v>
          </cell>
          <cell r="B100">
            <v>-98500</v>
          </cell>
        </row>
        <row r="101">
          <cell r="A101">
            <v>1659372</v>
          </cell>
          <cell r="B101">
            <v>-272518</v>
          </cell>
        </row>
        <row r="102">
          <cell r="A102">
            <v>1659387</v>
          </cell>
          <cell r="B102">
            <v>-12083496</v>
          </cell>
        </row>
        <row r="103">
          <cell r="A103">
            <v>1659393</v>
          </cell>
          <cell r="B103">
            <v>-18981</v>
          </cell>
        </row>
        <row r="104">
          <cell r="A104">
            <v>1659509</v>
          </cell>
          <cell r="B104">
            <v>-98500</v>
          </cell>
        </row>
        <row r="105">
          <cell r="A105">
            <v>1659513</v>
          </cell>
          <cell r="B105">
            <v>-55100</v>
          </cell>
        </row>
        <row r="106">
          <cell r="A106">
            <v>1659522</v>
          </cell>
          <cell r="B106">
            <v>-98500</v>
          </cell>
        </row>
        <row r="107">
          <cell r="A107">
            <v>1659523</v>
          </cell>
          <cell r="B107">
            <v>-55100</v>
          </cell>
        </row>
        <row r="108">
          <cell r="A108">
            <v>1659528</v>
          </cell>
          <cell r="B108">
            <v>-55100</v>
          </cell>
        </row>
        <row r="109">
          <cell r="A109">
            <v>1659539</v>
          </cell>
          <cell r="B109">
            <v>-55100</v>
          </cell>
        </row>
        <row r="110">
          <cell r="A110">
            <v>1659555</v>
          </cell>
          <cell r="B110">
            <v>-18981</v>
          </cell>
        </row>
        <row r="111">
          <cell r="A111">
            <v>1659558</v>
          </cell>
          <cell r="B111">
            <v>-98500</v>
          </cell>
        </row>
        <row r="112">
          <cell r="A112">
            <v>1659559</v>
          </cell>
          <cell r="B112">
            <v>-98500</v>
          </cell>
        </row>
        <row r="113">
          <cell r="A113">
            <v>1659566</v>
          </cell>
          <cell r="B113">
            <v>-18981</v>
          </cell>
        </row>
        <row r="114">
          <cell r="A114">
            <v>1659582</v>
          </cell>
          <cell r="B114">
            <v>-18981</v>
          </cell>
        </row>
        <row r="115">
          <cell r="A115">
            <v>1659586</v>
          </cell>
          <cell r="B115">
            <v>-49502</v>
          </cell>
        </row>
        <row r="116">
          <cell r="A116">
            <v>1659592</v>
          </cell>
          <cell r="B116">
            <v>-55100</v>
          </cell>
        </row>
        <row r="117">
          <cell r="A117">
            <v>1659593</v>
          </cell>
          <cell r="B117">
            <v>-18981</v>
          </cell>
        </row>
        <row r="118">
          <cell r="A118">
            <v>1659630</v>
          </cell>
          <cell r="B118">
            <v>-98500</v>
          </cell>
        </row>
        <row r="119">
          <cell r="A119">
            <v>1659633</v>
          </cell>
          <cell r="B119">
            <v>-18981</v>
          </cell>
        </row>
        <row r="120">
          <cell r="A120">
            <v>1659640</v>
          </cell>
          <cell r="B120">
            <v>-18981</v>
          </cell>
        </row>
        <row r="121">
          <cell r="A121">
            <v>1659662</v>
          </cell>
          <cell r="B121">
            <v>-18981</v>
          </cell>
        </row>
        <row r="122">
          <cell r="A122">
            <v>1659699</v>
          </cell>
          <cell r="B122">
            <v>-18981</v>
          </cell>
        </row>
        <row r="123">
          <cell r="A123">
            <v>1659703</v>
          </cell>
          <cell r="B123">
            <v>-98500</v>
          </cell>
        </row>
        <row r="124">
          <cell r="A124">
            <v>1659730</v>
          </cell>
          <cell r="B124">
            <v>-18981</v>
          </cell>
        </row>
        <row r="125">
          <cell r="A125">
            <v>1659732</v>
          </cell>
          <cell r="B125">
            <v>-4943855</v>
          </cell>
        </row>
        <row r="126">
          <cell r="A126">
            <v>1659777</v>
          </cell>
          <cell r="B126">
            <v>-55100</v>
          </cell>
        </row>
        <row r="127">
          <cell r="A127">
            <v>1659825</v>
          </cell>
          <cell r="B127">
            <v>-130466</v>
          </cell>
        </row>
        <row r="128">
          <cell r="A128">
            <v>1659846</v>
          </cell>
          <cell r="B128">
            <v>-55100</v>
          </cell>
        </row>
        <row r="129">
          <cell r="A129">
            <v>1659862</v>
          </cell>
          <cell r="B129">
            <v>-80964</v>
          </cell>
        </row>
        <row r="130">
          <cell r="A130">
            <v>1659882</v>
          </cell>
          <cell r="B130">
            <v>-80964</v>
          </cell>
        </row>
        <row r="131">
          <cell r="A131">
            <v>1659900</v>
          </cell>
          <cell r="B131">
            <v>-49502</v>
          </cell>
        </row>
        <row r="132">
          <cell r="A132">
            <v>1659902</v>
          </cell>
          <cell r="B132">
            <v>-55100</v>
          </cell>
        </row>
        <row r="133">
          <cell r="A133">
            <v>1659932</v>
          </cell>
          <cell r="B133">
            <v>-4769367</v>
          </cell>
        </row>
        <row r="134">
          <cell r="A134">
            <v>1659937</v>
          </cell>
          <cell r="B134">
            <v>-3167685</v>
          </cell>
        </row>
        <row r="135">
          <cell r="A135">
            <v>1659968</v>
          </cell>
          <cell r="B135">
            <v>-572981</v>
          </cell>
        </row>
        <row r="136">
          <cell r="A136">
            <v>1659985</v>
          </cell>
          <cell r="B136">
            <v>-20764237</v>
          </cell>
        </row>
        <row r="137">
          <cell r="A137">
            <v>1659986</v>
          </cell>
          <cell r="B137">
            <v>-12324696</v>
          </cell>
        </row>
        <row r="138">
          <cell r="A138">
            <v>1660030</v>
          </cell>
          <cell r="B138">
            <v>-271454</v>
          </cell>
        </row>
        <row r="139">
          <cell r="A139">
            <v>1660116</v>
          </cell>
          <cell r="B139">
            <v>-49502</v>
          </cell>
        </row>
        <row r="140">
          <cell r="A140">
            <v>1660125</v>
          </cell>
          <cell r="B140">
            <v>-1242648</v>
          </cell>
          <cell r="D140">
            <v>-532560</v>
          </cell>
        </row>
        <row r="141">
          <cell r="A141">
            <v>1660180</v>
          </cell>
          <cell r="B141">
            <v>-18981</v>
          </cell>
        </row>
        <row r="142">
          <cell r="A142">
            <v>1660198</v>
          </cell>
          <cell r="B142">
            <v>-3614978</v>
          </cell>
        </row>
        <row r="143">
          <cell r="A143">
            <v>1660199</v>
          </cell>
          <cell r="B143">
            <v>-1700189</v>
          </cell>
        </row>
        <row r="144">
          <cell r="A144">
            <v>1660333</v>
          </cell>
          <cell r="B144">
            <v>-98500</v>
          </cell>
        </row>
        <row r="145">
          <cell r="A145">
            <v>1660334</v>
          </cell>
          <cell r="B145">
            <v>-98500</v>
          </cell>
        </row>
        <row r="146">
          <cell r="A146">
            <v>1660335</v>
          </cell>
          <cell r="B146">
            <v>-49502</v>
          </cell>
        </row>
        <row r="147">
          <cell r="A147">
            <v>1660336</v>
          </cell>
          <cell r="B147">
            <v>-98500</v>
          </cell>
        </row>
        <row r="148">
          <cell r="A148">
            <v>1660337</v>
          </cell>
          <cell r="B148">
            <v>-49502</v>
          </cell>
        </row>
        <row r="149">
          <cell r="A149">
            <v>1660338</v>
          </cell>
          <cell r="B149">
            <v>-98500</v>
          </cell>
        </row>
        <row r="150">
          <cell r="A150">
            <v>1660340</v>
          </cell>
          <cell r="B150">
            <v>-80964</v>
          </cell>
        </row>
        <row r="151">
          <cell r="A151">
            <v>1660342</v>
          </cell>
          <cell r="B151">
            <v>-98500</v>
          </cell>
        </row>
        <row r="152">
          <cell r="A152">
            <v>1660345</v>
          </cell>
          <cell r="B152">
            <v>-98500</v>
          </cell>
        </row>
        <row r="153">
          <cell r="A153">
            <v>1660346</v>
          </cell>
          <cell r="B153">
            <v>-98500</v>
          </cell>
        </row>
        <row r="154">
          <cell r="A154">
            <v>1660347</v>
          </cell>
          <cell r="B154">
            <v>-49502</v>
          </cell>
        </row>
        <row r="155">
          <cell r="A155">
            <v>1660349</v>
          </cell>
          <cell r="B155">
            <v>-18981</v>
          </cell>
        </row>
        <row r="156">
          <cell r="A156">
            <v>1660350</v>
          </cell>
          <cell r="B156">
            <v>-18981</v>
          </cell>
        </row>
        <row r="157">
          <cell r="A157">
            <v>1660351</v>
          </cell>
          <cell r="B157">
            <v>-18981</v>
          </cell>
        </row>
        <row r="158">
          <cell r="A158">
            <v>1660353</v>
          </cell>
          <cell r="B158">
            <v>-130466</v>
          </cell>
        </row>
        <row r="159">
          <cell r="A159">
            <v>1660356</v>
          </cell>
          <cell r="B159">
            <v>-55100</v>
          </cell>
        </row>
        <row r="160">
          <cell r="A160">
            <v>1660358</v>
          </cell>
          <cell r="B160">
            <v>-18981</v>
          </cell>
        </row>
        <row r="161">
          <cell r="A161">
            <v>1660359</v>
          </cell>
          <cell r="B161">
            <v>-49502</v>
          </cell>
        </row>
        <row r="162">
          <cell r="A162">
            <v>1660363</v>
          </cell>
          <cell r="B162">
            <v>-49502</v>
          </cell>
        </row>
        <row r="163">
          <cell r="A163">
            <v>1660366</v>
          </cell>
          <cell r="B163">
            <v>-18981</v>
          </cell>
        </row>
        <row r="164">
          <cell r="A164">
            <v>1660367</v>
          </cell>
          <cell r="B164">
            <v>-18981</v>
          </cell>
        </row>
        <row r="165">
          <cell r="A165">
            <v>1660368</v>
          </cell>
          <cell r="B165">
            <v>-18981</v>
          </cell>
        </row>
        <row r="166">
          <cell r="A166">
            <v>1660369</v>
          </cell>
          <cell r="B166">
            <v>-98500</v>
          </cell>
        </row>
        <row r="167">
          <cell r="A167">
            <v>1660373</v>
          </cell>
          <cell r="B167">
            <v>-18981</v>
          </cell>
        </row>
        <row r="168">
          <cell r="A168">
            <v>1660374</v>
          </cell>
          <cell r="B168">
            <v>-18981</v>
          </cell>
        </row>
        <row r="169">
          <cell r="A169">
            <v>1660376</v>
          </cell>
          <cell r="B169">
            <v>-55100</v>
          </cell>
        </row>
        <row r="170">
          <cell r="A170">
            <v>1660377</v>
          </cell>
          <cell r="B170">
            <v>-18981</v>
          </cell>
        </row>
        <row r="171">
          <cell r="A171">
            <v>1660388</v>
          </cell>
          <cell r="B171">
            <v>-18981</v>
          </cell>
        </row>
        <row r="172">
          <cell r="A172">
            <v>1660403</v>
          </cell>
          <cell r="B172">
            <v>-524483</v>
          </cell>
        </row>
        <row r="173">
          <cell r="A173">
            <v>1660412</v>
          </cell>
          <cell r="B173">
            <v>-160918</v>
          </cell>
        </row>
        <row r="174">
          <cell r="A174">
            <v>1660416</v>
          </cell>
          <cell r="B174">
            <v>-3361355</v>
          </cell>
        </row>
        <row r="175">
          <cell r="A175">
            <v>1660422</v>
          </cell>
          <cell r="B175">
            <v>-272809</v>
          </cell>
        </row>
        <row r="176">
          <cell r="A176">
            <v>1660432</v>
          </cell>
          <cell r="B176">
            <v>-5116797</v>
          </cell>
        </row>
        <row r="177">
          <cell r="A177">
            <v>1660450</v>
          </cell>
          <cell r="B177">
            <v>-11548733</v>
          </cell>
        </row>
        <row r="178">
          <cell r="A178">
            <v>1660605</v>
          </cell>
          <cell r="B178">
            <v>-1179347</v>
          </cell>
        </row>
        <row r="179">
          <cell r="A179">
            <v>1660623</v>
          </cell>
          <cell r="B179">
            <v>-98500</v>
          </cell>
        </row>
        <row r="180">
          <cell r="A180">
            <v>1660625</v>
          </cell>
          <cell r="B180">
            <v>-49502</v>
          </cell>
        </row>
        <row r="181">
          <cell r="A181">
            <v>1660632</v>
          </cell>
          <cell r="B181">
            <v>-18981</v>
          </cell>
        </row>
        <row r="182">
          <cell r="A182">
            <v>1660643</v>
          </cell>
          <cell r="B182">
            <v>-55100</v>
          </cell>
        </row>
        <row r="183">
          <cell r="A183">
            <v>1660651</v>
          </cell>
          <cell r="B183">
            <v>-49502</v>
          </cell>
        </row>
        <row r="184">
          <cell r="A184">
            <v>1660653</v>
          </cell>
          <cell r="B184">
            <v>-49502</v>
          </cell>
        </row>
        <row r="185">
          <cell r="A185">
            <v>1660679</v>
          </cell>
          <cell r="B185">
            <v>-18981</v>
          </cell>
        </row>
        <row r="186">
          <cell r="A186">
            <v>1660680</v>
          </cell>
          <cell r="B186">
            <v>-49502</v>
          </cell>
        </row>
        <row r="187">
          <cell r="A187">
            <v>1660760</v>
          </cell>
          <cell r="B187">
            <v>-2042664</v>
          </cell>
        </row>
        <row r="188">
          <cell r="A188">
            <v>1660771</v>
          </cell>
          <cell r="B188">
            <v>-7767458</v>
          </cell>
        </row>
        <row r="189">
          <cell r="A189">
            <v>1660773</v>
          </cell>
          <cell r="B189">
            <v>-1853801</v>
          </cell>
        </row>
        <row r="190">
          <cell r="A190">
            <v>1660914</v>
          </cell>
          <cell r="B190">
            <v>-55100</v>
          </cell>
        </row>
        <row r="191">
          <cell r="A191">
            <v>1660921</v>
          </cell>
          <cell r="B191">
            <v>-80964</v>
          </cell>
        </row>
        <row r="192">
          <cell r="A192">
            <v>1660934</v>
          </cell>
          <cell r="B192">
            <v>-55100</v>
          </cell>
        </row>
        <row r="193">
          <cell r="A193">
            <v>1660939</v>
          </cell>
          <cell r="B193">
            <v>-55100</v>
          </cell>
        </row>
        <row r="194">
          <cell r="A194">
            <v>1660961</v>
          </cell>
          <cell r="B194">
            <v>-3218610</v>
          </cell>
        </row>
        <row r="195">
          <cell r="A195">
            <v>1660972</v>
          </cell>
          <cell r="B195">
            <v>-2183477</v>
          </cell>
        </row>
        <row r="196">
          <cell r="A196">
            <v>1660994</v>
          </cell>
          <cell r="B196">
            <v>-3121034</v>
          </cell>
          <cell r="D196">
            <v>-343421</v>
          </cell>
        </row>
        <row r="197">
          <cell r="A197">
            <v>1660999</v>
          </cell>
          <cell r="B197">
            <v>-55100</v>
          </cell>
        </row>
        <row r="198">
          <cell r="A198">
            <v>1661010</v>
          </cell>
          <cell r="B198">
            <v>-7330659</v>
          </cell>
        </row>
        <row r="199">
          <cell r="A199">
            <v>1661018</v>
          </cell>
          <cell r="B199">
            <v>-18981</v>
          </cell>
        </row>
        <row r="200">
          <cell r="A200">
            <v>1661021</v>
          </cell>
          <cell r="B200">
            <v>-55100</v>
          </cell>
        </row>
        <row r="201">
          <cell r="A201">
            <v>1661037</v>
          </cell>
          <cell r="B201">
            <v>-18981</v>
          </cell>
        </row>
        <row r="202">
          <cell r="A202">
            <v>1661044</v>
          </cell>
          <cell r="B202">
            <v>-18981</v>
          </cell>
        </row>
        <row r="203">
          <cell r="A203">
            <v>1661049</v>
          </cell>
          <cell r="B203">
            <v>-80964</v>
          </cell>
        </row>
        <row r="204">
          <cell r="A204">
            <v>1661100</v>
          </cell>
          <cell r="B204">
            <v>-8669152</v>
          </cell>
        </row>
        <row r="205">
          <cell r="A205">
            <v>1661110</v>
          </cell>
          <cell r="B205">
            <v>-2475936</v>
          </cell>
        </row>
        <row r="206">
          <cell r="A206">
            <v>1661198</v>
          </cell>
          <cell r="B206">
            <v>-55100</v>
          </cell>
        </row>
        <row r="207">
          <cell r="A207">
            <v>1661199</v>
          </cell>
          <cell r="B207">
            <v>-2886521</v>
          </cell>
        </row>
        <row r="208">
          <cell r="A208">
            <v>1661211</v>
          </cell>
          <cell r="B208">
            <v>-55100</v>
          </cell>
        </row>
        <row r="209">
          <cell r="A209">
            <v>1661244</v>
          </cell>
          <cell r="B209">
            <v>-130466</v>
          </cell>
        </row>
        <row r="210">
          <cell r="A210">
            <v>1661247</v>
          </cell>
          <cell r="B210">
            <v>-55100</v>
          </cell>
        </row>
        <row r="211">
          <cell r="A211">
            <v>1661274</v>
          </cell>
          <cell r="B211">
            <v>-18981</v>
          </cell>
        </row>
        <row r="212">
          <cell r="A212">
            <v>1661285</v>
          </cell>
          <cell r="B212">
            <v>-88650</v>
          </cell>
        </row>
        <row r="213">
          <cell r="A213">
            <v>1661292</v>
          </cell>
          <cell r="B213">
            <v>-55100</v>
          </cell>
        </row>
        <row r="214">
          <cell r="A214">
            <v>1661297</v>
          </cell>
          <cell r="B214">
            <v>-18981</v>
          </cell>
        </row>
        <row r="215">
          <cell r="A215">
            <v>1661302</v>
          </cell>
          <cell r="B215">
            <v>-18981</v>
          </cell>
        </row>
        <row r="216">
          <cell r="A216">
            <v>1661307</v>
          </cell>
          <cell r="B216">
            <v>-5943300</v>
          </cell>
        </row>
        <row r="217">
          <cell r="A217">
            <v>1661329</v>
          </cell>
          <cell r="B217">
            <v>-130466</v>
          </cell>
        </row>
        <row r="218">
          <cell r="A218">
            <v>1661345</v>
          </cell>
          <cell r="B218">
            <v>-3581992</v>
          </cell>
        </row>
        <row r="219">
          <cell r="A219">
            <v>1661351</v>
          </cell>
          <cell r="B219">
            <v>-569615</v>
          </cell>
        </row>
        <row r="220">
          <cell r="A220">
            <v>1661354</v>
          </cell>
          <cell r="B220">
            <v>-18981</v>
          </cell>
        </row>
        <row r="221">
          <cell r="A221">
            <v>1661387</v>
          </cell>
          <cell r="B221">
            <v>-18981</v>
          </cell>
        </row>
        <row r="222">
          <cell r="A222">
            <v>1661390</v>
          </cell>
          <cell r="B222">
            <v>-55100</v>
          </cell>
        </row>
        <row r="223">
          <cell r="A223">
            <v>1661406</v>
          </cell>
          <cell r="B223">
            <v>-227819</v>
          </cell>
        </row>
        <row r="224">
          <cell r="A224">
            <v>1661408</v>
          </cell>
          <cell r="B224">
            <v>-55100</v>
          </cell>
        </row>
        <row r="225">
          <cell r="A225">
            <v>1661430</v>
          </cell>
          <cell r="B225">
            <v>-14111564</v>
          </cell>
        </row>
        <row r="226">
          <cell r="A226">
            <v>1661443</v>
          </cell>
          <cell r="B226">
            <v>-98500</v>
          </cell>
        </row>
        <row r="227">
          <cell r="A227">
            <v>1661447</v>
          </cell>
          <cell r="B227">
            <v>-2524179</v>
          </cell>
        </row>
        <row r="228">
          <cell r="A228">
            <v>1661473</v>
          </cell>
          <cell r="B228">
            <v>-98500</v>
          </cell>
        </row>
        <row r="229">
          <cell r="A229">
            <v>1661483</v>
          </cell>
          <cell r="B229">
            <v>-18981</v>
          </cell>
        </row>
        <row r="230">
          <cell r="A230">
            <v>1661492</v>
          </cell>
          <cell r="B230">
            <v>-88650</v>
          </cell>
        </row>
        <row r="231">
          <cell r="A231">
            <v>1661494</v>
          </cell>
          <cell r="B231">
            <v>-6061909</v>
          </cell>
        </row>
        <row r="232">
          <cell r="A232">
            <v>1661499</v>
          </cell>
          <cell r="B232">
            <v>-88650</v>
          </cell>
        </row>
        <row r="233">
          <cell r="A233">
            <v>1661501</v>
          </cell>
          <cell r="B233">
            <v>-55100</v>
          </cell>
        </row>
        <row r="234">
          <cell r="A234">
            <v>1661502</v>
          </cell>
          <cell r="B234">
            <v>-55100</v>
          </cell>
        </row>
        <row r="235">
          <cell r="A235">
            <v>1661506</v>
          </cell>
          <cell r="B235">
            <v>-55100</v>
          </cell>
        </row>
        <row r="236">
          <cell r="A236">
            <v>1661511</v>
          </cell>
          <cell r="B236">
            <v>-55100</v>
          </cell>
        </row>
        <row r="237">
          <cell r="A237">
            <v>1661514</v>
          </cell>
          <cell r="B237">
            <v>-55100</v>
          </cell>
        </row>
        <row r="238">
          <cell r="A238">
            <v>1661515</v>
          </cell>
          <cell r="B238">
            <v>-18981</v>
          </cell>
        </row>
        <row r="239">
          <cell r="A239">
            <v>1661516</v>
          </cell>
          <cell r="B239">
            <v>-49502</v>
          </cell>
        </row>
        <row r="240">
          <cell r="A240">
            <v>1661518</v>
          </cell>
          <cell r="B240">
            <v>-55100</v>
          </cell>
        </row>
        <row r="241">
          <cell r="A241">
            <v>1661520</v>
          </cell>
          <cell r="B241">
            <v>-55100</v>
          </cell>
        </row>
        <row r="242">
          <cell r="A242">
            <v>1661521</v>
          </cell>
          <cell r="B242">
            <v>-49502</v>
          </cell>
        </row>
        <row r="243">
          <cell r="A243">
            <v>1661523</v>
          </cell>
          <cell r="B243">
            <v>-18981</v>
          </cell>
        </row>
        <row r="244">
          <cell r="A244">
            <v>1661525</v>
          </cell>
          <cell r="B244">
            <v>-18981</v>
          </cell>
        </row>
        <row r="245">
          <cell r="A245">
            <v>1661526</v>
          </cell>
          <cell r="B245">
            <v>-55100</v>
          </cell>
        </row>
        <row r="246">
          <cell r="A246">
            <v>1661528</v>
          </cell>
          <cell r="B246">
            <v>-18981</v>
          </cell>
        </row>
        <row r="247">
          <cell r="A247">
            <v>1661529</v>
          </cell>
          <cell r="B247">
            <v>-18981</v>
          </cell>
        </row>
        <row r="248">
          <cell r="A248">
            <v>1661531</v>
          </cell>
          <cell r="B248">
            <v>-18981</v>
          </cell>
        </row>
        <row r="249">
          <cell r="A249">
            <v>1661536</v>
          </cell>
          <cell r="B249">
            <v>-3328767</v>
          </cell>
        </row>
        <row r="250">
          <cell r="A250">
            <v>1661611</v>
          </cell>
          <cell r="B250">
            <v>-55100</v>
          </cell>
        </row>
        <row r="251">
          <cell r="A251">
            <v>1661625</v>
          </cell>
          <cell r="B251">
            <v>-55100</v>
          </cell>
        </row>
        <row r="252">
          <cell r="A252">
            <v>1661650</v>
          </cell>
          <cell r="B252">
            <v>-18981</v>
          </cell>
        </row>
        <row r="253">
          <cell r="A253">
            <v>1661659</v>
          </cell>
          <cell r="B253">
            <v>-55100</v>
          </cell>
        </row>
        <row r="254">
          <cell r="A254">
            <v>1661668</v>
          </cell>
          <cell r="B254">
            <v>-18981</v>
          </cell>
        </row>
        <row r="255">
          <cell r="A255">
            <v>1661725</v>
          </cell>
          <cell r="B255">
            <v>-18981</v>
          </cell>
        </row>
        <row r="256">
          <cell r="A256">
            <v>1661764</v>
          </cell>
          <cell r="B256">
            <v>-49502</v>
          </cell>
        </row>
        <row r="257">
          <cell r="A257">
            <v>1661773</v>
          </cell>
          <cell r="B257">
            <v>-55100</v>
          </cell>
        </row>
        <row r="258">
          <cell r="A258">
            <v>1661833</v>
          </cell>
          <cell r="B258">
            <v>-4045580</v>
          </cell>
        </row>
        <row r="259">
          <cell r="A259">
            <v>1661865</v>
          </cell>
          <cell r="B259">
            <v>-285307</v>
          </cell>
        </row>
        <row r="260">
          <cell r="A260">
            <v>1661963</v>
          </cell>
          <cell r="B260">
            <v>-19671887</v>
          </cell>
          <cell r="D260">
            <v>-744975</v>
          </cell>
        </row>
        <row r="261">
          <cell r="A261">
            <v>1661968</v>
          </cell>
          <cell r="B261">
            <v>-55100</v>
          </cell>
        </row>
        <row r="262">
          <cell r="A262">
            <v>1661978</v>
          </cell>
          <cell r="B262">
            <v>-55100</v>
          </cell>
        </row>
        <row r="263">
          <cell r="A263">
            <v>1661981</v>
          </cell>
          <cell r="B263">
            <v>-55100</v>
          </cell>
        </row>
        <row r="264">
          <cell r="A264">
            <v>1661982</v>
          </cell>
          <cell r="B264">
            <v>-18981</v>
          </cell>
        </row>
        <row r="265">
          <cell r="A265">
            <v>1661986</v>
          </cell>
          <cell r="B265">
            <v>-18981</v>
          </cell>
        </row>
        <row r="266">
          <cell r="A266">
            <v>1661987</v>
          </cell>
          <cell r="B266">
            <v>-2805161</v>
          </cell>
        </row>
        <row r="267">
          <cell r="A267">
            <v>1661988</v>
          </cell>
          <cell r="B267">
            <v>-55100</v>
          </cell>
        </row>
        <row r="268">
          <cell r="A268">
            <v>1661996</v>
          </cell>
          <cell r="B268">
            <v>-55100</v>
          </cell>
        </row>
        <row r="269">
          <cell r="A269">
            <v>1661999</v>
          </cell>
          <cell r="B269">
            <v>-250499</v>
          </cell>
        </row>
        <row r="270">
          <cell r="A270">
            <v>1662003</v>
          </cell>
          <cell r="B270">
            <v>-18981</v>
          </cell>
        </row>
        <row r="271">
          <cell r="A271">
            <v>1662009</v>
          </cell>
          <cell r="B271">
            <v>-250499</v>
          </cell>
        </row>
        <row r="272">
          <cell r="A272">
            <v>1662010</v>
          </cell>
          <cell r="B272">
            <v>-49502</v>
          </cell>
        </row>
        <row r="273">
          <cell r="A273">
            <v>1662015</v>
          </cell>
          <cell r="B273">
            <v>-289061</v>
          </cell>
        </row>
        <row r="274">
          <cell r="A274">
            <v>1662016</v>
          </cell>
          <cell r="B274">
            <v>-4993771</v>
          </cell>
        </row>
        <row r="275">
          <cell r="A275">
            <v>1662018</v>
          </cell>
          <cell r="B275">
            <v>-55100</v>
          </cell>
        </row>
        <row r="276">
          <cell r="A276">
            <v>1662020</v>
          </cell>
          <cell r="B276">
            <v>-18981</v>
          </cell>
        </row>
        <row r="277">
          <cell r="A277">
            <v>1662021</v>
          </cell>
          <cell r="B277">
            <v>-18981</v>
          </cell>
        </row>
        <row r="278">
          <cell r="A278">
            <v>1662022</v>
          </cell>
          <cell r="B278">
            <v>-55100</v>
          </cell>
        </row>
        <row r="279">
          <cell r="A279">
            <v>1662023</v>
          </cell>
          <cell r="B279">
            <v>-18981</v>
          </cell>
        </row>
        <row r="280">
          <cell r="A280">
            <v>1662024</v>
          </cell>
          <cell r="B280">
            <v>-18981</v>
          </cell>
        </row>
        <row r="281">
          <cell r="A281">
            <v>1662025</v>
          </cell>
          <cell r="B281">
            <v>-18981</v>
          </cell>
        </row>
        <row r="282">
          <cell r="A282">
            <v>1662026</v>
          </cell>
          <cell r="B282">
            <v>-18981</v>
          </cell>
        </row>
        <row r="283">
          <cell r="A283">
            <v>1662029</v>
          </cell>
          <cell r="B283">
            <v>-55100</v>
          </cell>
        </row>
        <row r="284">
          <cell r="A284">
            <v>1662168</v>
          </cell>
          <cell r="B284">
            <v>-18981</v>
          </cell>
        </row>
        <row r="285">
          <cell r="A285">
            <v>1662374</v>
          </cell>
          <cell r="B285">
            <v>-2348307</v>
          </cell>
        </row>
        <row r="286">
          <cell r="A286">
            <v>1662409</v>
          </cell>
          <cell r="B286">
            <v>-55100</v>
          </cell>
        </row>
        <row r="287">
          <cell r="A287">
            <v>1662425</v>
          </cell>
          <cell r="B287">
            <v>-55100</v>
          </cell>
        </row>
        <row r="288">
          <cell r="A288">
            <v>1662431</v>
          </cell>
          <cell r="B288">
            <v>-55100</v>
          </cell>
        </row>
        <row r="289">
          <cell r="A289">
            <v>1662474</v>
          </cell>
          <cell r="B289">
            <v>-989271</v>
          </cell>
        </row>
        <row r="290">
          <cell r="A290">
            <v>1662495</v>
          </cell>
          <cell r="B290">
            <v>-18981</v>
          </cell>
        </row>
        <row r="291">
          <cell r="A291">
            <v>1662496</v>
          </cell>
          <cell r="B291">
            <v>-55100</v>
          </cell>
        </row>
        <row r="292">
          <cell r="A292">
            <v>1662497</v>
          </cell>
          <cell r="B292">
            <v>-55100</v>
          </cell>
        </row>
        <row r="293">
          <cell r="A293">
            <v>1662532</v>
          </cell>
          <cell r="B293">
            <v>-18981</v>
          </cell>
        </row>
        <row r="294">
          <cell r="A294">
            <v>1662582</v>
          </cell>
          <cell r="B294">
            <v>-130466</v>
          </cell>
        </row>
        <row r="295">
          <cell r="A295">
            <v>1662584</v>
          </cell>
          <cell r="B295">
            <v>-250499</v>
          </cell>
        </row>
        <row r="296">
          <cell r="A296">
            <v>1662586</v>
          </cell>
          <cell r="B296">
            <v>-55100</v>
          </cell>
        </row>
        <row r="297">
          <cell r="A297">
            <v>1662622</v>
          </cell>
          <cell r="B297">
            <v>-4482934</v>
          </cell>
        </row>
        <row r="298">
          <cell r="A298">
            <v>1662623</v>
          </cell>
          <cell r="B298">
            <v>-2248134</v>
          </cell>
        </row>
        <row r="299">
          <cell r="A299">
            <v>1662688</v>
          </cell>
          <cell r="B299">
            <v>-18981</v>
          </cell>
        </row>
        <row r="300">
          <cell r="A300">
            <v>1662723</v>
          </cell>
          <cell r="B300">
            <v>-5341180</v>
          </cell>
        </row>
        <row r="301">
          <cell r="A301">
            <v>1662779</v>
          </cell>
          <cell r="B301">
            <v>-49502</v>
          </cell>
        </row>
        <row r="302">
          <cell r="A302">
            <v>1662781</v>
          </cell>
          <cell r="B302">
            <v>-55100</v>
          </cell>
        </row>
        <row r="303">
          <cell r="A303">
            <v>1662791</v>
          </cell>
          <cell r="B303">
            <v>-55100</v>
          </cell>
        </row>
        <row r="304">
          <cell r="A304">
            <v>1662807</v>
          </cell>
          <cell r="B304">
            <v>-98500</v>
          </cell>
        </row>
        <row r="305">
          <cell r="A305">
            <v>1662810</v>
          </cell>
          <cell r="B305">
            <v>-18981</v>
          </cell>
        </row>
        <row r="306">
          <cell r="A306">
            <v>1662820</v>
          </cell>
          <cell r="B306">
            <v>-173297</v>
          </cell>
        </row>
        <row r="307">
          <cell r="A307">
            <v>1662823</v>
          </cell>
          <cell r="B307">
            <v>-822865</v>
          </cell>
        </row>
        <row r="308">
          <cell r="A308">
            <v>1662829</v>
          </cell>
          <cell r="B308">
            <v>-98500</v>
          </cell>
        </row>
        <row r="309">
          <cell r="A309">
            <v>1662835</v>
          </cell>
          <cell r="B309">
            <v>-18981</v>
          </cell>
        </row>
        <row r="310">
          <cell r="A310">
            <v>1662915</v>
          </cell>
          <cell r="B310">
            <v>-98500</v>
          </cell>
        </row>
        <row r="311">
          <cell r="A311">
            <v>1662949</v>
          </cell>
          <cell r="B311">
            <v>-3645901</v>
          </cell>
        </row>
        <row r="312">
          <cell r="A312">
            <v>1663007</v>
          </cell>
          <cell r="B312">
            <v>-49502</v>
          </cell>
        </row>
        <row r="313">
          <cell r="A313">
            <v>1663022</v>
          </cell>
          <cell r="B313">
            <v>-49502</v>
          </cell>
        </row>
        <row r="314">
          <cell r="A314">
            <v>1663032</v>
          </cell>
          <cell r="B314">
            <v>-18981</v>
          </cell>
        </row>
        <row r="315">
          <cell r="A315">
            <v>1663037</v>
          </cell>
          <cell r="B315">
            <v>-55100</v>
          </cell>
        </row>
        <row r="316">
          <cell r="A316">
            <v>1663087</v>
          </cell>
          <cell r="B316">
            <v>-55100</v>
          </cell>
        </row>
        <row r="317">
          <cell r="A317">
            <v>1663089</v>
          </cell>
          <cell r="B317">
            <v>-4978452</v>
          </cell>
        </row>
        <row r="318">
          <cell r="A318">
            <v>1663101</v>
          </cell>
          <cell r="B318">
            <v>-680528</v>
          </cell>
        </row>
        <row r="319">
          <cell r="A319">
            <v>1663563</v>
          </cell>
          <cell r="B319">
            <v>-55100</v>
          </cell>
        </row>
        <row r="320">
          <cell r="A320">
            <v>1663590</v>
          </cell>
          <cell r="B320">
            <v>-55100</v>
          </cell>
        </row>
        <row r="321">
          <cell r="A321">
            <v>1663591</v>
          </cell>
          <cell r="B321">
            <v>-18981</v>
          </cell>
        </row>
        <row r="322">
          <cell r="A322">
            <v>1663650</v>
          </cell>
          <cell r="B322">
            <v>-18981</v>
          </cell>
        </row>
        <row r="323">
          <cell r="A323">
            <v>1663691</v>
          </cell>
          <cell r="B323">
            <v>-1216544</v>
          </cell>
        </row>
        <row r="324">
          <cell r="A324">
            <v>1663699</v>
          </cell>
          <cell r="B324">
            <v>-55100</v>
          </cell>
        </row>
        <row r="325">
          <cell r="A325">
            <v>1663715</v>
          </cell>
          <cell r="B325">
            <v>-1198889</v>
          </cell>
        </row>
        <row r="326">
          <cell r="A326">
            <v>1663751</v>
          </cell>
          <cell r="B326">
            <v>-931563</v>
          </cell>
        </row>
        <row r="327">
          <cell r="A327">
            <v>1663787</v>
          </cell>
          <cell r="B327">
            <v>-17050512</v>
          </cell>
        </row>
        <row r="328">
          <cell r="A328">
            <v>1663801</v>
          </cell>
          <cell r="B328">
            <v>-7144714</v>
          </cell>
        </row>
        <row r="329">
          <cell r="A329">
            <v>1663842</v>
          </cell>
          <cell r="B329">
            <v>-250499</v>
          </cell>
        </row>
        <row r="330">
          <cell r="A330">
            <v>1663851</v>
          </cell>
          <cell r="B330">
            <v>-55100</v>
          </cell>
        </row>
        <row r="331">
          <cell r="A331">
            <v>1663908</v>
          </cell>
          <cell r="B331">
            <v>-250499</v>
          </cell>
        </row>
        <row r="332">
          <cell r="A332">
            <v>1663911</v>
          </cell>
          <cell r="B332">
            <v>-51154033</v>
          </cell>
        </row>
        <row r="333">
          <cell r="A333">
            <v>1663913</v>
          </cell>
          <cell r="B333">
            <v>-764469</v>
          </cell>
        </row>
        <row r="334">
          <cell r="A334">
            <v>1663928</v>
          </cell>
          <cell r="B334">
            <v>-9834675</v>
          </cell>
        </row>
        <row r="335">
          <cell r="A335">
            <v>1663932</v>
          </cell>
          <cell r="B335">
            <v>-322110</v>
          </cell>
        </row>
        <row r="336">
          <cell r="A336">
            <v>1663949</v>
          </cell>
          <cell r="B336">
            <v>-797311</v>
          </cell>
        </row>
        <row r="337">
          <cell r="A337">
            <v>1664034</v>
          </cell>
          <cell r="B337">
            <v>-310163</v>
          </cell>
        </row>
        <row r="338">
          <cell r="A338">
            <v>1664041</v>
          </cell>
          <cell r="B338">
            <v>-1242764</v>
          </cell>
        </row>
        <row r="339">
          <cell r="A339">
            <v>1664042</v>
          </cell>
          <cell r="B339">
            <v>-55100</v>
          </cell>
        </row>
        <row r="340">
          <cell r="A340">
            <v>1664047</v>
          </cell>
          <cell r="B340">
            <v>-48174610</v>
          </cell>
        </row>
        <row r="341">
          <cell r="A341">
            <v>1664050</v>
          </cell>
          <cell r="B341">
            <v>-6790159</v>
          </cell>
        </row>
        <row r="342">
          <cell r="A342">
            <v>1664056</v>
          </cell>
          <cell r="B342">
            <v>-74350633</v>
          </cell>
          <cell r="D342">
            <v>-12252854</v>
          </cell>
        </row>
        <row r="343">
          <cell r="A343">
            <v>1664074</v>
          </cell>
          <cell r="B343">
            <v>-11895663</v>
          </cell>
        </row>
        <row r="344">
          <cell r="A344">
            <v>1664089</v>
          </cell>
          <cell r="B344">
            <v>-908819</v>
          </cell>
        </row>
        <row r="345">
          <cell r="A345">
            <v>1664166</v>
          </cell>
          <cell r="B345">
            <v>-18981</v>
          </cell>
        </row>
        <row r="346">
          <cell r="A346">
            <v>1664168</v>
          </cell>
          <cell r="B346">
            <v>-18981</v>
          </cell>
        </row>
        <row r="347">
          <cell r="A347">
            <v>1664169</v>
          </cell>
          <cell r="B347">
            <v>-98500</v>
          </cell>
        </row>
        <row r="348">
          <cell r="A348">
            <v>1664173</v>
          </cell>
          <cell r="B348">
            <v>-55100</v>
          </cell>
        </row>
        <row r="349">
          <cell r="A349">
            <v>1664187</v>
          </cell>
          <cell r="B349">
            <v>-55100</v>
          </cell>
        </row>
        <row r="350">
          <cell r="A350">
            <v>1664194</v>
          </cell>
          <cell r="B350">
            <v>-18981</v>
          </cell>
        </row>
        <row r="351">
          <cell r="A351">
            <v>1664222</v>
          </cell>
          <cell r="B351">
            <v>-18981</v>
          </cell>
        </row>
        <row r="352">
          <cell r="A352">
            <v>1664226</v>
          </cell>
          <cell r="B352">
            <v>-18981</v>
          </cell>
        </row>
        <row r="353">
          <cell r="A353">
            <v>1664247</v>
          </cell>
          <cell r="B353">
            <v>-49502</v>
          </cell>
        </row>
        <row r="354">
          <cell r="A354">
            <v>1664277</v>
          </cell>
          <cell r="B354">
            <v>-55100</v>
          </cell>
        </row>
        <row r="355">
          <cell r="A355">
            <v>1664283</v>
          </cell>
          <cell r="B355">
            <v>-861925</v>
          </cell>
        </row>
        <row r="356">
          <cell r="A356">
            <v>1664284</v>
          </cell>
          <cell r="B356">
            <v>-18981</v>
          </cell>
        </row>
        <row r="357">
          <cell r="A357">
            <v>1664299</v>
          </cell>
          <cell r="B357">
            <v>-98500</v>
          </cell>
        </row>
        <row r="358">
          <cell r="A358">
            <v>1664331</v>
          </cell>
          <cell r="B358">
            <v>-98500</v>
          </cell>
        </row>
        <row r="359">
          <cell r="A359">
            <v>1664335</v>
          </cell>
          <cell r="B359">
            <v>-18981</v>
          </cell>
        </row>
        <row r="360">
          <cell r="A360">
            <v>1664344</v>
          </cell>
          <cell r="B360">
            <v>-18981</v>
          </cell>
        </row>
        <row r="361">
          <cell r="A361">
            <v>1664366</v>
          </cell>
          <cell r="B361">
            <v>-98500</v>
          </cell>
        </row>
        <row r="362">
          <cell r="A362">
            <v>1664373</v>
          </cell>
          <cell r="B362">
            <v>-592729</v>
          </cell>
        </row>
        <row r="363">
          <cell r="A363">
            <v>1664417</v>
          </cell>
          <cell r="B363">
            <v>-98500</v>
          </cell>
        </row>
        <row r="364">
          <cell r="A364">
            <v>1664422</v>
          </cell>
          <cell r="B364">
            <v>-3080669</v>
          </cell>
        </row>
        <row r="365">
          <cell r="A365">
            <v>1664436</v>
          </cell>
          <cell r="B365">
            <v>-1904208</v>
          </cell>
        </row>
        <row r="366">
          <cell r="A366">
            <v>1664469</v>
          </cell>
          <cell r="B366">
            <v>-20653393</v>
          </cell>
        </row>
        <row r="367">
          <cell r="A367">
            <v>1664476</v>
          </cell>
          <cell r="B367">
            <v>-375142</v>
          </cell>
        </row>
        <row r="368">
          <cell r="A368">
            <v>1664552</v>
          </cell>
          <cell r="B368">
            <v>-1087660</v>
          </cell>
        </row>
        <row r="369">
          <cell r="A369">
            <v>1664631</v>
          </cell>
          <cell r="B369">
            <v>-55100</v>
          </cell>
        </row>
        <row r="370">
          <cell r="A370">
            <v>1664646</v>
          </cell>
          <cell r="B370">
            <v>-55100</v>
          </cell>
        </row>
        <row r="371">
          <cell r="A371">
            <v>1664658</v>
          </cell>
          <cell r="B371">
            <v>-18981</v>
          </cell>
        </row>
        <row r="372">
          <cell r="A372">
            <v>1664700</v>
          </cell>
          <cell r="B372">
            <v>-188364</v>
          </cell>
        </row>
        <row r="373">
          <cell r="A373">
            <v>1664717</v>
          </cell>
          <cell r="B373">
            <v>-348328</v>
          </cell>
        </row>
        <row r="374">
          <cell r="A374">
            <v>1664727</v>
          </cell>
          <cell r="B374">
            <v>-49502</v>
          </cell>
        </row>
        <row r="375">
          <cell r="A375">
            <v>1664728</v>
          </cell>
          <cell r="B375">
            <v>-4371002</v>
          </cell>
        </row>
        <row r="376">
          <cell r="A376">
            <v>1664738</v>
          </cell>
          <cell r="B376">
            <v>-1777437</v>
          </cell>
          <cell r="D376">
            <v>-9374925</v>
          </cell>
        </row>
        <row r="377">
          <cell r="A377">
            <v>1664755</v>
          </cell>
          <cell r="B377">
            <v>-18981</v>
          </cell>
        </row>
        <row r="378">
          <cell r="A378">
            <v>1664756</v>
          </cell>
          <cell r="B378">
            <v>-3613922</v>
          </cell>
        </row>
        <row r="379">
          <cell r="A379">
            <v>1664781</v>
          </cell>
          <cell r="B379">
            <v>-18981</v>
          </cell>
        </row>
        <row r="380">
          <cell r="A380">
            <v>1664808</v>
          </cell>
          <cell r="B380">
            <v>-18981</v>
          </cell>
        </row>
        <row r="381">
          <cell r="A381">
            <v>1664816</v>
          </cell>
          <cell r="B381">
            <v>-18981</v>
          </cell>
        </row>
        <row r="382">
          <cell r="A382">
            <v>1664832</v>
          </cell>
          <cell r="B382">
            <v>-55100</v>
          </cell>
        </row>
        <row r="383">
          <cell r="A383">
            <v>1664841</v>
          </cell>
          <cell r="B383">
            <v>-1442865</v>
          </cell>
        </row>
        <row r="384">
          <cell r="A384">
            <v>1664845</v>
          </cell>
          <cell r="B384">
            <v>-764684</v>
          </cell>
        </row>
        <row r="385">
          <cell r="A385">
            <v>1664894</v>
          </cell>
          <cell r="B385">
            <v>-55100</v>
          </cell>
        </row>
        <row r="386">
          <cell r="A386">
            <v>1664909</v>
          </cell>
          <cell r="B386">
            <v>-55100</v>
          </cell>
        </row>
        <row r="387">
          <cell r="A387">
            <v>1664969</v>
          </cell>
          <cell r="B387">
            <v>-18981</v>
          </cell>
        </row>
        <row r="388">
          <cell r="A388">
            <v>1665023</v>
          </cell>
          <cell r="B388">
            <v>-11177261</v>
          </cell>
        </row>
        <row r="389">
          <cell r="A389">
            <v>1665073</v>
          </cell>
          <cell r="B389">
            <v>-3467143</v>
          </cell>
        </row>
        <row r="390">
          <cell r="A390">
            <v>1665180</v>
          </cell>
          <cell r="B390">
            <v>-55100</v>
          </cell>
        </row>
        <row r="391">
          <cell r="A391">
            <v>1665223</v>
          </cell>
          <cell r="B391">
            <v>-55100</v>
          </cell>
        </row>
        <row r="392">
          <cell r="A392">
            <v>1665244</v>
          </cell>
          <cell r="B392">
            <v>-829977</v>
          </cell>
        </row>
        <row r="393">
          <cell r="A393">
            <v>1665246</v>
          </cell>
          <cell r="B393">
            <v>-18981</v>
          </cell>
        </row>
        <row r="394">
          <cell r="A394">
            <v>1665260</v>
          </cell>
          <cell r="B394">
            <v>-18981</v>
          </cell>
        </row>
        <row r="395">
          <cell r="A395">
            <v>1665274</v>
          </cell>
          <cell r="B395">
            <v>-18981</v>
          </cell>
        </row>
        <row r="396">
          <cell r="A396">
            <v>1665276</v>
          </cell>
          <cell r="B396">
            <v>-55100</v>
          </cell>
        </row>
        <row r="397">
          <cell r="A397">
            <v>1665281</v>
          </cell>
          <cell r="B397">
            <v>-18981</v>
          </cell>
        </row>
        <row r="398">
          <cell r="A398">
            <v>1665403</v>
          </cell>
          <cell r="B398">
            <v>-250499</v>
          </cell>
        </row>
        <row r="399">
          <cell r="A399">
            <v>1665414</v>
          </cell>
          <cell r="B399">
            <v>-3533761</v>
          </cell>
        </row>
        <row r="400">
          <cell r="A400">
            <v>1665473</v>
          </cell>
          <cell r="B400">
            <v>-250499</v>
          </cell>
        </row>
        <row r="401">
          <cell r="A401">
            <v>1665494</v>
          </cell>
          <cell r="B401">
            <v>-1723886</v>
          </cell>
        </row>
        <row r="402">
          <cell r="A402">
            <v>1665606</v>
          </cell>
          <cell r="B402">
            <v>-88650</v>
          </cell>
        </row>
        <row r="403">
          <cell r="A403">
            <v>1665614</v>
          </cell>
          <cell r="B403">
            <v>-18981</v>
          </cell>
        </row>
        <row r="404">
          <cell r="A404">
            <v>1665629</v>
          </cell>
          <cell r="B404">
            <v>-88650</v>
          </cell>
        </row>
        <row r="405">
          <cell r="A405">
            <v>1665631</v>
          </cell>
          <cell r="B405">
            <v>-18981</v>
          </cell>
        </row>
        <row r="406">
          <cell r="A406">
            <v>1665649</v>
          </cell>
          <cell r="B406">
            <v>-18981</v>
          </cell>
        </row>
        <row r="407">
          <cell r="A407">
            <v>1665650</v>
          </cell>
          <cell r="B407">
            <v>-18981</v>
          </cell>
        </row>
        <row r="408">
          <cell r="A408">
            <v>1665656</v>
          </cell>
          <cell r="B408">
            <v>-18981</v>
          </cell>
        </row>
        <row r="409">
          <cell r="A409">
            <v>1665660</v>
          </cell>
          <cell r="B409">
            <v>-18981</v>
          </cell>
        </row>
        <row r="410">
          <cell r="A410">
            <v>1665661</v>
          </cell>
          <cell r="B410">
            <v>-18981</v>
          </cell>
        </row>
        <row r="411">
          <cell r="A411">
            <v>1665666</v>
          </cell>
          <cell r="B411">
            <v>-2892830</v>
          </cell>
        </row>
        <row r="412">
          <cell r="A412">
            <v>1665669</v>
          </cell>
          <cell r="B412">
            <v>-1586385</v>
          </cell>
        </row>
        <row r="413">
          <cell r="A413">
            <v>1665673</v>
          </cell>
          <cell r="B413">
            <v>-3128677</v>
          </cell>
        </row>
        <row r="414">
          <cell r="A414">
            <v>1665682</v>
          </cell>
          <cell r="B414">
            <v>-98500</v>
          </cell>
        </row>
        <row r="415">
          <cell r="A415">
            <v>1665707</v>
          </cell>
          <cell r="B415">
            <v>-3214085</v>
          </cell>
        </row>
        <row r="416">
          <cell r="A416">
            <v>1665714</v>
          </cell>
          <cell r="B416">
            <v>-55100</v>
          </cell>
        </row>
        <row r="417">
          <cell r="A417">
            <v>1665724</v>
          </cell>
          <cell r="B417">
            <v>-18981</v>
          </cell>
        </row>
        <row r="418">
          <cell r="A418">
            <v>1665725</v>
          </cell>
          <cell r="B418">
            <v>-18981</v>
          </cell>
        </row>
        <row r="419">
          <cell r="A419">
            <v>1665733</v>
          </cell>
          <cell r="B419">
            <v>-2050934</v>
          </cell>
        </row>
        <row r="420">
          <cell r="A420">
            <v>1665741</v>
          </cell>
          <cell r="B420">
            <v>-98500</v>
          </cell>
        </row>
        <row r="421">
          <cell r="A421">
            <v>1665745</v>
          </cell>
          <cell r="B421">
            <v>-98500</v>
          </cell>
        </row>
        <row r="422">
          <cell r="A422">
            <v>1665760</v>
          </cell>
          <cell r="B422">
            <v>-98500</v>
          </cell>
        </row>
        <row r="423">
          <cell r="A423">
            <v>1665786</v>
          </cell>
          <cell r="B423">
            <v>-18981</v>
          </cell>
        </row>
        <row r="424">
          <cell r="A424">
            <v>1665789</v>
          </cell>
          <cell r="B424">
            <v>-4327563</v>
          </cell>
        </row>
        <row r="425">
          <cell r="A425">
            <v>1665805</v>
          </cell>
          <cell r="B425">
            <v>-3299650</v>
          </cell>
        </row>
        <row r="426">
          <cell r="A426">
            <v>1665807</v>
          </cell>
          <cell r="B426">
            <v>-55100</v>
          </cell>
        </row>
        <row r="427">
          <cell r="A427">
            <v>1665879</v>
          </cell>
          <cell r="B427">
            <v>-49502</v>
          </cell>
        </row>
        <row r="428">
          <cell r="A428">
            <v>1665956</v>
          </cell>
          <cell r="B428">
            <v>-55100</v>
          </cell>
        </row>
        <row r="429">
          <cell r="A429">
            <v>1666060</v>
          </cell>
          <cell r="B429">
            <v>-1730649</v>
          </cell>
        </row>
        <row r="430">
          <cell r="A430">
            <v>1666112</v>
          </cell>
          <cell r="B430">
            <v>-49502</v>
          </cell>
        </row>
        <row r="431">
          <cell r="A431">
            <v>1666116</v>
          </cell>
          <cell r="B431">
            <v>-18981</v>
          </cell>
        </row>
        <row r="432">
          <cell r="A432">
            <v>1666159</v>
          </cell>
          <cell r="B432">
            <v>-3450288</v>
          </cell>
        </row>
        <row r="433">
          <cell r="A433">
            <v>1666197</v>
          </cell>
          <cell r="B433">
            <v>-4317592</v>
          </cell>
        </row>
        <row r="434">
          <cell r="A434">
            <v>1666257</v>
          </cell>
          <cell r="B434">
            <v>-55100</v>
          </cell>
        </row>
        <row r="435">
          <cell r="A435">
            <v>1666263</v>
          </cell>
          <cell r="B435">
            <v>-19063033</v>
          </cell>
        </row>
        <row r="436">
          <cell r="A436">
            <v>1666288</v>
          </cell>
          <cell r="B436">
            <v>-6234052</v>
          </cell>
        </row>
        <row r="437">
          <cell r="A437">
            <v>1666453</v>
          </cell>
          <cell r="B437">
            <v>-1749457</v>
          </cell>
        </row>
        <row r="438">
          <cell r="A438">
            <v>1666521</v>
          </cell>
          <cell r="B438">
            <v>-132565</v>
          </cell>
        </row>
        <row r="439">
          <cell r="A439">
            <v>1666592</v>
          </cell>
          <cell r="B439">
            <v>-2652539</v>
          </cell>
        </row>
        <row r="440">
          <cell r="A440">
            <v>1666684</v>
          </cell>
          <cell r="B440">
            <v>-18981</v>
          </cell>
        </row>
        <row r="441">
          <cell r="A441">
            <v>1666693</v>
          </cell>
          <cell r="B441">
            <v>-18981</v>
          </cell>
        </row>
        <row r="442">
          <cell r="A442">
            <v>1666727</v>
          </cell>
          <cell r="B442">
            <v>-18981</v>
          </cell>
        </row>
        <row r="443">
          <cell r="A443">
            <v>1666789</v>
          </cell>
          <cell r="B443">
            <v>-1844188</v>
          </cell>
        </row>
        <row r="444">
          <cell r="A444">
            <v>1666817</v>
          </cell>
          <cell r="B444">
            <v>-11097665</v>
          </cell>
        </row>
        <row r="445">
          <cell r="A445">
            <v>1666821</v>
          </cell>
          <cell r="B445">
            <v>-472819</v>
          </cell>
        </row>
        <row r="446">
          <cell r="A446">
            <v>1666928</v>
          </cell>
          <cell r="B446">
            <v>-150627</v>
          </cell>
        </row>
        <row r="447">
          <cell r="A447">
            <v>1666950</v>
          </cell>
          <cell r="B447">
            <v>-3582206</v>
          </cell>
        </row>
        <row r="448">
          <cell r="A448">
            <v>1666952</v>
          </cell>
          <cell r="B448">
            <v>-182937</v>
          </cell>
        </row>
        <row r="449">
          <cell r="A449">
            <v>1666969</v>
          </cell>
          <cell r="B449">
            <v>-18981</v>
          </cell>
        </row>
        <row r="450">
          <cell r="A450">
            <v>1666981</v>
          </cell>
          <cell r="B450">
            <v>-55100</v>
          </cell>
        </row>
        <row r="451">
          <cell r="A451">
            <v>1667025</v>
          </cell>
          <cell r="B451">
            <v>-18981</v>
          </cell>
        </row>
        <row r="452">
          <cell r="A452">
            <v>1667104</v>
          </cell>
          <cell r="B452">
            <v>-98500</v>
          </cell>
        </row>
        <row r="453">
          <cell r="A453">
            <v>1667117</v>
          </cell>
          <cell r="B453">
            <v>-18981</v>
          </cell>
        </row>
        <row r="454">
          <cell r="A454">
            <v>1667124</v>
          </cell>
          <cell r="B454">
            <v>-98500</v>
          </cell>
        </row>
        <row r="455">
          <cell r="A455">
            <v>1667138</v>
          </cell>
          <cell r="B455">
            <v>-98500</v>
          </cell>
        </row>
        <row r="456">
          <cell r="A456">
            <v>1667180</v>
          </cell>
          <cell r="B456">
            <v>-98500</v>
          </cell>
        </row>
        <row r="457">
          <cell r="A457">
            <v>1667275</v>
          </cell>
          <cell r="B457">
            <v>-55100</v>
          </cell>
        </row>
        <row r="458">
          <cell r="A458">
            <v>1667319</v>
          </cell>
          <cell r="B458">
            <v>-2185969</v>
          </cell>
        </row>
        <row r="459">
          <cell r="A459">
            <v>1667529</v>
          </cell>
          <cell r="B459">
            <v>-18981</v>
          </cell>
        </row>
        <row r="460">
          <cell r="A460">
            <v>1667533</v>
          </cell>
          <cell r="B460">
            <v>-55100</v>
          </cell>
        </row>
        <row r="461">
          <cell r="A461">
            <v>1667575</v>
          </cell>
          <cell r="B461">
            <v>-18192</v>
          </cell>
        </row>
        <row r="462">
          <cell r="A462">
            <v>1667580</v>
          </cell>
          <cell r="B462">
            <v>-6771064</v>
          </cell>
        </row>
        <row r="463">
          <cell r="A463">
            <v>1667640</v>
          </cell>
          <cell r="B463">
            <v>-18981</v>
          </cell>
        </row>
        <row r="464">
          <cell r="A464">
            <v>1667644</v>
          </cell>
          <cell r="B464">
            <v>-49889</v>
          </cell>
        </row>
        <row r="465">
          <cell r="A465">
            <v>1667646</v>
          </cell>
          <cell r="B465">
            <v>-535817</v>
          </cell>
        </row>
        <row r="466">
          <cell r="A466">
            <v>1667648</v>
          </cell>
          <cell r="B466">
            <v>-71953209</v>
          </cell>
          <cell r="D466">
            <v>-6938363</v>
          </cell>
        </row>
        <row r="467">
          <cell r="A467">
            <v>1667780</v>
          </cell>
          <cell r="B467">
            <v>-1998507</v>
          </cell>
        </row>
        <row r="468">
          <cell r="A468">
            <v>1667787</v>
          </cell>
          <cell r="B468">
            <v>-448076</v>
          </cell>
        </row>
        <row r="469">
          <cell r="A469">
            <v>1667896</v>
          </cell>
          <cell r="B469">
            <v>-2176872</v>
          </cell>
        </row>
        <row r="470">
          <cell r="A470">
            <v>1667945</v>
          </cell>
          <cell r="B470">
            <v>-170062</v>
          </cell>
        </row>
        <row r="471">
          <cell r="A471">
            <v>1668075</v>
          </cell>
          <cell r="B471">
            <v>-25898304</v>
          </cell>
          <cell r="D471">
            <v>-2142404</v>
          </cell>
        </row>
        <row r="472">
          <cell r="A472">
            <v>1668166</v>
          </cell>
          <cell r="B472">
            <v>-3031091</v>
          </cell>
        </row>
        <row r="473">
          <cell r="A473">
            <v>1668337</v>
          </cell>
          <cell r="B473">
            <v>-18981</v>
          </cell>
        </row>
        <row r="474">
          <cell r="A474">
            <v>1668354</v>
          </cell>
          <cell r="B474">
            <v>-55100</v>
          </cell>
        </row>
        <row r="475">
          <cell r="A475">
            <v>1668378</v>
          </cell>
          <cell r="B475">
            <v>-98500</v>
          </cell>
        </row>
        <row r="476">
          <cell r="A476">
            <v>1668389</v>
          </cell>
          <cell r="B476">
            <v>-98500</v>
          </cell>
        </row>
        <row r="477">
          <cell r="A477">
            <v>1668405</v>
          </cell>
          <cell r="B477">
            <v>-98500</v>
          </cell>
        </row>
        <row r="478">
          <cell r="A478">
            <v>1668408</v>
          </cell>
          <cell r="B478">
            <v>-18981</v>
          </cell>
        </row>
        <row r="479">
          <cell r="A479">
            <v>1668420</v>
          </cell>
          <cell r="B479">
            <v>-18981</v>
          </cell>
        </row>
        <row r="480">
          <cell r="A480">
            <v>1668427</v>
          </cell>
          <cell r="B480">
            <v>-49502</v>
          </cell>
        </row>
        <row r="481">
          <cell r="A481">
            <v>1668442</v>
          </cell>
          <cell r="B481">
            <v>-98500</v>
          </cell>
        </row>
        <row r="482">
          <cell r="A482">
            <v>1668453</v>
          </cell>
          <cell r="B482">
            <v>-7283447</v>
          </cell>
        </row>
        <row r="483">
          <cell r="A483">
            <v>1668517</v>
          </cell>
          <cell r="B483">
            <v>-164835</v>
          </cell>
        </row>
        <row r="484">
          <cell r="A484">
            <v>1668557</v>
          </cell>
          <cell r="B484">
            <v>-55100</v>
          </cell>
        </row>
        <row r="485">
          <cell r="A485">
            <v>1668715</v>
          </cell>
          <cell r="B485">
            <v>-18981</v>
          </cell>
        </row>
        <row r="486">
          <cell r="A486">
            <v>1668805</v>
          </cell>
          <cell r="B486">
            <v>-18981</v>
          </cell>
        </row>
        <row r="487">
          <cell r="A487">
            <v>1669170</v>
          </cell>
          <cell r="B487">
            <v>-3106868</v>
          </cell>
        </row>
        <row r="488">
          <cell r="A488">
            <v>1669210</v>
          </cell>
          <cell r="B488">
            <v>-5297637</v>
          </cell>
        </row>
        <row r="489">
          <cell r="A489">
            <v>1669236</v>
          </cell>
          <cell r="B489">
            <v>-2995280</v>
          </cell>
        </row>
        <row r="490">
          <cell r="A490">
            <v>1669353</v>
          </cell>
          <cell r="B490">
            <v>-98500</v>
          </cell>
        </row>
        <row r="491">
          <cell r="A491">
            <v>1669398</v>
          </cell>
          <cell r="B491">
            <v>-55100</v>
          </cell>
        </row>
        <row r="492">
          <cell r="A492">
            <v>1669420</v>
          </cell>
          <cell r="B492">
            <v>-3147515</v>
          </cell>
        </row>
        <row r="493">
          <cell r="A493">
            <v>1669430</v>
          </cell>
          <cell r="B493">
            <v>-18981</v>
          </cell>
        </row>
        <row r="494">
          <cell r="A494">
            <v>1669458</v>
          </cell>
          <cell r="B494">
            <v>-98500</v>
          </cell>
        </row>
        <row r="495">
          <cell r="A495">
            <v>1669473</v>
          </cell>
          <cell r="B495">
            <v>-55100</v>
          </cell>
        </row>
        <row r="496">
          <cell r="A496">
            <v>1669642</v>
          </cell>
          <cell r="B496">
            <v>-18192</v>
          </cell>
        </row>
        <row r="497">
          <cell r="A497">
            <v>1669646</v>
          </cell>
          <cell r="B497">
            <v>-247424</v>
          </cell>
        </row>
        <row r="498">
          <cell r="A498">
            <v>1669648</v>
          </cell>
          <cell r="B498">
            <v>-18981</v>
          </cell>
        </row>
        <row r="499">
          <cell r="A499">
            <v>1669691</v>
          </cell>
          <cell r="B499">
            <v>-55100</v>
          </cell>
        </row>
        <row r="500">
          <cell r="A500">
            <v>1669697</v>
          </cell>
          <cell r="B500">
            <v>-18981</v>
          </cell>
        </row>
        <row r="501">
          <cell r="A501">
            <v>1669714</v>
          </cell>
          <cell r="B501">
            <v>-55100</v>
          </cell>
        </row>
        <row r="502">
          <cell r="A502">
            <v>1669728</v>
          </cell>
          <cell r="B502">
            <v>-27486076</v>
          </cell>
        </row>
        <row r="503">
          <cell r="A503">
            <v>1669738</v>
          </cell>
          <cell r="B503">
            <v>-1696263</v>
          </cell>
        </row>
        <row r="504">
          <cell r="A504">
            <v>1669779</v>
          </cell>
          <cell r="B504">
            <v>-5136696</v>
          </cell>
        </row>
        <row r="505">
          <cell r="A505">
            <v>1669834</v>
          </cell>
          <cell r="B505">
            <v>-49502</v>
          </cell>
        </row>
        <row r="506">
          <cell r="A506">
            <v>1669838</v>
          </cell>
          <cell r="B506">
            <v>-18981</v>
          </cell>
        </row>
        <row r="507">
          <cell r="A507">
            <v>1669863</v>
          </cell>
          <cell r="B507">
            <v>-55100</v>
          </cell>
        </row>
        <row r="508">
          <cell r="A508">
            <v>1669884</v>
          </cell>
          <cell r="B508">
            <v>-171043</v>
          </cell>
        </row>
        <row r="509">
          <cell r="A509">
            <v>1669924</v>
          </cell>
          <cell r="B509">
            <v>-55100</v>
          </cell>
        </row>
        <row r="510">
          <cell r="A510">
            <v>1669927</v>
          </cell>
          <cell r="B510">
            <v>-55100</v>
          </cell>
        </row>
        <row r="511">
          <cell r="A511">
            <v>1670034</v>
          </cell>
          <cell r="B511">
            <v>-2339250</v>
          </cell>
        </row>
        <row r="512">
          <cell r="A512">
            <v>1670049</v>
          </cell>
          <cell r="B512">
            <v>-1340812</v>
          </cell>
        </row>
        <row r="513">
          <cell r="A513">
            <v>1670090</v>
          </cell>
          <cell r="B513">
            <v>-18981</v>
          </cell>
        </row>
        <row r="514">
          <cell r="A514">
            <v>1670108</v>
          </cell>
          <cell r="B514">
            <v>-18981</v>
          </cell>
        </row>
        <row r="515">
          <cell r="A515">
            <v>1670172</v>
          </cell>
          <cell r="B515">
            <v>-320880</v>
          </cell>
        </row>
        <row r="516">
          <cell r="A516">
            <v>1670332</v>
          </cell>
          <cell r="B516">
            <v>-154990</v>
          </cell>
        </row>
        <row r="517">
          <cell r="A517">
            <v>1670492</v>
          </cell>
          <cell r="B517">
            <v>-120333</v>
          </cell>
        </row>
        <row r="518">
          <cell r="A518">
            <v>1670510</v>
          </cell>
          <cell r="B518">
            <v>-18981</v>
          </cell>
        </row>
        <row r="519">
          <cell r="A519">
            <v>1670519</v>
          </cell>
          <cell r="B519">
            <v>-18981</v>
          </cell>
        </row>
        <row r="520">
          <cell r="A520">
            <v>1670528</v>
          </cell>
          <cell r="B520">
            <v>-18981</v>
          </cell>
        </row>
        <row r="521">
          <cell r="A521">
            <v>1670533</v>
          </cell>
          <cell r="B521">
            <v>-55100</v>
          </cell>
        </row>
        <row r="522">
          <cell r="A522">
            <v>1670655</v>
          </cell>
          <cell r="B522">
            <v>-55100</v>
          </cell>
        </row>
        <row r="523">
          <cell r="A523">
            <v>1670679</v>
          </cell>
          <cell r="B523">
            <v>-4205281</v>
          </cell>
        </row>
        <row r="524">
          <cell r="A524">
            <v>1670681</v>
          </cell>
          <cell r="B524">
            <v>-964432</v>
          </cell>
        </row>
        <row r="525">
          <cell r="A525">
            <v>1670693</v>
          </cell>
          <cell r="B525">
            <v>-923101</v>
          </cell>
        </row>
        <row r="526">
          <cell r="A526">
            <v>1670709</v>
          </cell>
          <cell r="B526">
            <v>-448228</v>
          </cell>
        </row>
        <row r="527">
          <cell r="A527">
            <v>1670728</v>
          </cell>
          <cell r="B527">
            <v>-940595</v>
          </cell>
        </row>
        <row r="528">
          <cell r="A528">
            <v>1670862</v>
          </cell>
          <cell r="B528">
            <v>-7252000</v>
          </cell>
        </row>
        <row r="529">
          <cell r="A529">
            <v>1670870</v>
          </cell>
          <cell r="B529">
            <v>-55100</v>
          </cell>
        </row>
        <row r="530">
          <cell r="A530">
            <v>1670957</v>
          </cell>
          <cell r="B530">
            <v>-2013904</v>
          </cell>
        </row>
        <row r="531">
          <cell r="A531">
            <v>1670998</v>
          </cell>
          <cell r="B531">
            <v>-98500</v>
          </cell>
        </row>
        <row r="532">
          <cell r="A532">
            <v>1671000</v>
          </cell>
          <cell r="B532">
            <v>-55100</v>
          </cell>
        </row>
        <row r="533">
          <cell r="A533">
            <v>1671019</v>
          </cell>
          <cell r="B533">
            <v>-49502</v>
          </cell>
        </row>
        <row r="534">
          <cell r="A534">
            <v>1671026</v>
          </cell>
          <cell r="B534">
            <v>-7248053</v>
          </cell>
        </row>
        <row r="535">
          <cell r="A535">
            <v>1671035</v>
          </cell>
          <cell r="B535">
            <v>-49502</v>
          </cell>
        </row>
        <row r="536">
          <cell r="A536">
            <v>1671059</v>
          </cell>
          <cell r="B536">
            <v>-10623010</v>
          </cell>
        </row>
        <row r="537">
          <cell r="A537">
            <v>1671083</v>
          </cell>
          <cell r="B537">
            <v>-18981</v>
          </cell>
        </row>
        <row r="538">
          <cell r="A538">
            <v>1671091</v>
          </cell>
          <cell r="B538">
            <v>-18981</v>
          </cell>
        </row>
        <row r="539">
          <cell r="A539">
            <v>1671097</v>
          </cell>
          <cell r="B539">
            <v>-55100</v>
          </cell>
        </row>
        <row r="540">
          <cell r="A540">
            <v>1671115</v>
          </cell>
          <cell r="B540">
            <v>-55100</v>
          </cell>
        </row>
        <row r="541">
          <cell r="A541">
            <v>1671130</v>
          </cell>
          <cell r="B541">
            <v>-55100</v>
          </cell>
        </row>
        <row r="542">
          <cell r="A542">
            <v>1671143</v>
          </cell>
          <cell r="B542">
            <v>-55100</v>
          </cell>
        </row>
        <row r="543">
          <cell r="A543">
            <v>1671165</v>
          </cell>
          <cell r="B543">
            <v>-4472812</v>
          </cell>
        </row>
        <row r="544">
          <cell r="A544">
            <v>1671177</v>
          </cell>
          <cell r="B544">
            <v>-55100</v>
          </cell>
        </row>
        <row r="545">
          <cell r="A545">
            <v>1671191</v>
          </cell>
          <cell r="B545">
            <v>-918537</v>
          </cell>
        </row>
        <row r="546">
          <cell r="A546">
            <v>1671192</v>
          </cell>
          <cell r="B546">
            <v>-98500</v>
          </cell>
        </row>
        <row r="547">
          <cell r="A547">
            <v>1671238</v>
          </cell>
          <cell r="B547">
            <v>-55100</v>
          </cell>
        </row>
        <row r="548">
          <cell r="A548">
            <v>1671293</v>
          </cell>
          <cell r="B548">
            <v>-49502</v>
          </cell>
        </row>
        <row r="549">
          <cell r="A549">
            <v>1671329</v>
          </cell>
          <cell r="B549">
            <v>-2950133</v>
          </cell>
        </row>
        <row r="550">
          <cell r="A550">
            <v>1671345</v>
          </cell>
          <cell r="B550">
            <v>-18981</v>
          </cell>
        </row>
        <row r="551">
          <cell r="A551">
            <v>1671358</v>
          </cell>
          <cell r="B551">
            <v>-5143351</v>
          </cell>
        </row>
        <row r="552">
          <cell r="A552">
            <v>1671447</v>
          </cell>
          <cell r="B552">
            <v>-1167596</v>
          </cell>
        </row>
        <row r="553">
          <cell r="A553">
            <v>1671474</v>
          </cell>
          <cell r="B553">
            <v>-18981</v>
          </cell>
        </row>
        <row r="554">
          <cell r="A554">
            <v>1671574</v>
          </cell>
          <cell r="B554">
            <v>-18981</v>
          </cell>
        </row>
        <row r="555">
          <cell r="A555">
            <v>1671618</v>
          </cell>
          <cell r="B555">
            <v>-5136868</v>
          </cell>
        </row>
        <row r="556">
          <cell r="A556">
            <v>1671666</v>
          </cell>
          <cell r="B556">
            <v>-55100</v>
          </cell>
        </row>
        <row r="557">
          <cell r="A557">
            <v>1671803</v>
          </cell>
          <cell r="B557">
            <v>-6767577</v>
          </cell>
        </row>
        <row r="558">
          <cell r="A558">
            <v>1671920</v>
          </cell>
          <cell r="B558">
            <v>-622270</v>
          </cell>
        </row>
        <row r="559">
          <cell r="A559">
            <v>1671947</v>
          </cell>
          <cell r="B559">
            <v>-6460533</v>
          </cell>
        </row>
        <row r="560">
          <cell r="A560">
            <v>1671952</v>
          </cell>
          <cell r="B560">
            <v>-80964</v>
          </cell>
        </row>
        <row r="561">
          <cell r="A561">
            <v>1671962</v>
          </cell>
          <cell r="B561">
            <v>-18981</v>
          </cell>
        </row>
        <row r="562">
          <cell r="A562">
            <v>1671964</v>
          </cell>
          <cell r="B562">
            <v>-18981</v>
          </cell>
        </row>
        <row r="563">
          <cell r="A563">
            <v>1671969</v>
          </cell>
          <cell r="B563">
            <v>-18981</v>
          </cell>
        </row>
        <row r="564">
          <cell r="A564">
            <v>1672003</v>
          </cell>
          <cell r="B564">
            <v>-18981</v>
          </cell>
        </row>
        <row r="565">
          <cell r="A565">
            <v>1672060</v>
          </cell>
          <cell r="B565">
            <v>-9355676</v>
          </cell>
        </row>
        <row r="566">
          <cell r="A566">
            <v>1672075</v>
          </cell>
          <cell r="B566">
            <v>-55100</v>
          </cell>
        </row>
        <row r="567">
          <cell r="A567">
            <v>1672226</v>
          </cell>
          <cell r="B567">
            <v>-499974</v>
          </cell>
        </row>
        <row r="568">
          <cell r="A568">
            <v>1672254</v>
          </cell>
          <cell r="B568">
            <v>-18981</v>
          </cell>
        </row>
        <row r="569">
          <cell r="A569">
            <v>1672273</v>
          </cell>
          <cell r="B569">
            <v>-18981</v>
          </cell>
        </row>
        <row r="570">
          <cell r="A570">
            <v>1672285</v>
          </cell>
          <cell r="B570">
            <v>-18981</v>
          </cell>
        </row>
        <row r="571">
          <cell r="A571">
            <v>1672355</v>
          </cell>
          <cell r="B571">
            <v>-55100</v>
          </cell>
        </row>
        <row r="572">
          <cell r="A572">
            <v>1672407</v>
          </cell>
          <cell r="B572">
            <v>-2736151</v>
          </cell>
          <cell r="D572">
            <v>-149840</v>
          </cell>
        </row>
        <row r="573">
          <cell r="A573">
            <v>1672417</v>
          </cell>
          <cell r="B573">
            <v>-55100</v>
          </cell>
        </row>
        <row r="574">
          <cell r="A574">
            <v>1672522</v>
          </cell>
          <cell r="B574">
            <v>-10676458</v>
          </cell>
        </row>
        <row r="575">
          <cell r="A575">
            <v>1672536</v>
          </cell>
          <cell r="B575">
            <v>-1263222</v>
          </cell>
        </row>
        <row r="576">
          <cell r="A576">
            <v>1672538</v>
          </cell>
          <cell r="B576">
            <v>-18807554</v>
          </cell>
        </row>
        <row r="577">
          <cell r="A577">
            <v>1672557</v>
          </cell>
          <cell r="B577">
            <v>-98500</v>
          </cell>
        </row>
        <row r="578">
          <cell r="A578">
            <v>1672580</v>
          </cell>
          <cell r="B578">
            <v>-98500</v>
          </cell>
        </row>
        <row r="579">
          <cell r="A579">
            <v>1672632</v>
          </cell>
          <cell r="B579">
            <v>-422811</v>
          </cell>
        </row>
        <row r="580">
          <cell r="A580">
            <v>1672654</v>
          </cell>
          <cell r="B580">
            <v>-55100</v>
          </cell>
        </row>
        <row r="581">
          <cell r="A581">
            <v>1672693</v>
          </cell>
          <cell r="B581">
            <v>-18275093</v>
          </cell>
          <cell r="D581">
            <v>-1801743</v>
          </cell>
        </row>
        <row r="582">
          <cell r="A582">
            <v>1672712</v>
          </cell>
          <cell r="B582">
            <v>-55100</v>
          </cell>
        </row>
        <row r="583">
          <cell r="A583">
            <v>1672716</v>
          </cell>
          <cell r="B583">
            <v>-55100</v>
          </cell>
        </row>
        <row r="584">
          <cell r="A584">
            <v>1672745</v>
          </cell>
          <cell r="B584">
            <v>-322068</v>
          </cell>
        </row>
        <row r="585">
          <cell r="A585">
            <v>1672751</v>
          </cell>
          <cell r="B585">
            <v>-18192</v>
          </cell>
        </row>
        <row r="586">
          <cell r="A586">
            <v>1672769</v>
          </cell>
          <cell r="B586">
            <v>-20749444</v>
          </cell>
        </row>
        <row r="587">
          <cell r="A587">
            <v>1672772</v>
          </cell>
          <cell r="B587">
            <v>-55100</v>
          </cell>
        </row>
        <row r="588">
          <cell r="A588">
            <v>1672789</v>
          </cell>
          <cell r="B588">
            <v>-983220</v>
          </cell>
        </row>
        <row r="589">
          <cell r="A589">
            <v>1672837</v>
          </cell>
          <cell r="B589">
            <v>-55100</v>
          </cell>
        </row>
        <row r="590">
          <cell r="A590">
            <v>1672840</v>
          </cell>
          <cell r="B590">
            <v>-55100</v>
          </cell>
        </row>
        <row r="591">
          <cell r="A591">
            <v>1672841</v>
          </cell>
          <cell r="B591">
            <v>-1075588</v>
          </cell>
        </row>
        <row r="592">
          <cell r="A592">
            <v>1672843</v>
          </cell>
          <cell r="B592">
            <v>-2168173</v>
          </cell>
        </row>
        <row r="593">
          <cell r="A593">
            <v>1672854</v>
          </cell>
          <cell r="B593">
            <v>-230240</v>
          </cell>
        </row>
        <row r="594">
          <cell r="A594">
            <v>1672863</v>
          </cell>
          <cell r="B594">
            <v>-64694</v>
          </cell>
        </row>
        <row r="595">
          <cell r="A595">
            <v>1672871</v>
          </cell>
          <cell r="B595">
            <v>-55100</v>
          </cell>
        </row>
        <row r="596">
          <cell r="A596">
            <v>1672896</v>
          </cell>
          <cell r="B596">
            <v>-717617</v>
          </cell>
        </row>
        <row r="597">
          <cell r="A597">
            <v>1672922</v>
          </cell>
          <cell r="B597">
            <v>-1070522</v>
          </cell>
        </row>
        <row r="598">
          <cell r="A598">
            <v>1672990</v>
          </cell>
          <cell r="B598">
            <v>-49502</v>
          </cell>
        </row>
        <row r="599">
          <cell r="A599">
            <v>1673053</v>
          </cell>
          <cell r="B599">
            <v>-3455038</v>
          </cell>
        </row>
        <row r="600">
          <cell r="A600">
            <v>1673091</v>
          </cell>
          <cell r="B600">
            <v>-55100</v>
          </cell>
        </row>
        <row r="601">
          <cell r="A601">
            <v>1673149</v>
          </cell>
          <cell r="B601">
            <v>-1926709</v>
          </cell>
        </row>
        <row r="602">
          <cell r="A602">
            <v>1673185</v>
          </cell>
          <cell r="B602">
            <v>-27235028</v>
          </cell>
          <cell r="D602">
            <v>-5314491</v>
          </cell>
        </row>
        <row r="603">
          <cell r="A603">
            <v>1673202</v>
          </cell>
          <cell r="B603">
            <v>-18981</v>
          </cell>
        </row>
        <row r="604">
          <cell r="A604">
            <v>1673267</v>
          </cell>
          <cell r="B604">
            <v>-55100</v>
          </cell>
        </row>
        <row r="605">
          <cell r="A605">
            <v>1673313</v>
          </cell>
          <cell r="B605">
            <v>-55100</v>
          </cell>
        </row>
        <row r="606">
          <cell r="A606">
            <v>1673317</v>
          </cell>
          <cell r="B606">
            <v>-18981</v>
          </cell>
        </row>
        <row r="607">
          <cell r="A607">
            <v>1673411</v>
          </cell>
          <cell r="B607">
            <v>-2079812</v>
          </cell>
        </row>
        <row r="608">
          <cell r="A608">
            <v>1673580</v>
          </cell>
          <cell r="B608">
            <v>-967560</v>
          </cell>
        </row>
        <row r="609">
          <cell r="A609">
            <v>1673587</v>
          </cell>
          <cell r="B609">
            <v>-4998747</v>
          </cell>
        </row>
        <row r="610">
          <cell r="A610">
            <v>1673589</v>
          </cell>
          <cell r="B610">
            <v>-55100</v>
          </cell>
        </row>
        <row r="611">
          <cell r="A611">
            <v>1673598</v>
          </cell>
          <cell r="B611">
            <v>-49502</v>
          </cell>
        </row>
        <row r="612">
          <cell r="A612">
            <v>1673636</v>
          </cell>
          <cell r="B612">
            <v>-259953</v>
          </cell>
        </row>
        <row r="613">
          <cell r="A613">
            <v>1673756</v>
          </cell>
          <cell r="B613">
            <v>-55100</v>
          </cell>
        </row>
        <row r="614">
          <cell r="A614">
            <v>1673777</v>
          </cell>
          <cell r="B614">
            <v>-55100</v>
          </cell>
        </row>
        <row r="615">
          <cell r="A615">
            <v>1673809</v>
          </cell>
          <cell r="B615">
            <v>-263164</v>
          </cell>
          <cell r="D615">
            <v>-568968</v>
          </cell>
        </row>
        <row r="616">
          <cell r="A616">
            <v>1673864</v>
          </cell>
          <cell r="B616">
            <v>-55100</v>
          </cell>
        </row>
        <row r="617">
          <cell r="A617">
            <v>1673885</v>
          </cell>
          <cell r="B617">
            <v>-55100</v>
          </cell>
        </row>
        <row r="618">
          <cell r="A618">
            <v>1673894</v>
          </cell>
          <cell r="B618">
            <v>-55100</v>
          </cell>
        </row>
        <row r="619">
          <cell r="A619">
            <v>1673966</v>
          </cell>
          <cell r="B619">
            <v>-55100</v>
          </cell>
        </row>
        <row r="620">
          <cell r="A620">
            <v>1674062</v>
          </cell>
          <cell r="B620">
            <v>-3213625</v>
          </cell>
        </row>
        <row r="621">
          <cell r="A621">
            <v>1674078</v>
          </cell>
          <cell r="B621">
            <v>-55100</v>
          </cell>
        </row>
        <row r="622">
          <cell r="A622">
            <v>1674080</v>
          </cell>
          <cell r="B622">
            <v>-10504900</v>
          </cell>
        </row>
        <row r="623">
          <cell r="A623">
            <v>1674082</v>
          </cell>
          <cell r="B623">
            <v>-18981</v>
          </cell>
        </row>
        <row r="624">
          <cell r="A624">
            <v>1674091</v>
          </cell>
          <cell r="B624">
            <v>-130812</v>
          </cell>
        </row>
        <row r="625">
          <cell r="A625">
            <v>1674339</v>
          </cell>
          <cell r="B625">
            <v>-98500</v>
          </cell>
        </row>
        <row r="626">
          <cell r="A626">
            <v>1674340</v>
          </cell>
          <cell r="B626">
            <v>-55100</v>
          </cell>
        </row>
        <row r="627">
          <cell r="A627">
            <v>1674347</v>
          </cell>
          <cell r="B627">
            <v>-1504479</v>
          </cell>
        </row>
        <row r="628">
          <cell r="A628">
            <v>1674412</v>
          </cell>
          <cell r="B628">
            <v>-98500</v>
          </cell>
        </row>
        <row r="629">
          <cell r="A629">
            <v>1674478</v>
          </cell>
          <cell r="B629">
            <v>-18981</v>
          </cell>
        </row>
        <row r="630">
          <cell r="A630">
            <v>1674503</v>
          </cell>
          <cell r="B630">
            <v>-393828</v>
          </cell>
        </row>
        <row r="631">
          <cell r="A631">
            <v>1674507</v>
          </cell>
          <cell r="B631">
            <v>-247922</v>
          </cell>
        </row>
        <row r="632">
          <cell r="A632">
            <v>1674524</v>
          </cell>
          <cell r="B632">
            <v>-3668622</v>
          </cell>
        </row>
        <row r="633">
          <cell r="A633">
            <v>1674530</v>
          </cell>
          <cell r="B633">
            <v>-55100</v>
          </cell>
        </row>
        <row r="634">
          <cell r="A634">
            <v>1674534</v>
          </cell>
          <cell r="B634">
            <v>-5137185</v>
          </cell>
        </row>
        <row r="635">
          <cell r="A635">
            <v>1674539</v>
          </cell>
          <cell r="B635">
            <v>-12245470</v>
          </cell>
        </row>
        <row r="636">
          <cell r="A636">
            <v>1674723</v>
          </cell>
          <cell r="B636">
            <v>-55100</v>
          </cell>
        </row>
        <row r="637">
          <cell r="A637">
            <v>1674788</v>
          </cell>
          <cell r="B637">
            <v>-55100</v>
          </cell>
        </row>
        <row r="638">
          <cell r="A638">
            <v>1674796</v>
          </cell>
          <cell r="B638">
            <v>-55100</v>
          </cell>
        </row>
        <row r="639">
          <cell r="A639">
            <v>1674855</v>
          </cell>
          <cell r="B639">
            <v>-18981</v>
          </cell>
        </row>
        <row r="640">
          <cell r="A640">
            <v>1674883</v>
          </cell>
          <cell r="B640">
            <v>-55100</v>
          </cell>
        </row>
        <row r="641">
          <cell r="A641">
            <v>1674915</v>
          </cell>
          <cell r="B641">
            <v>-18981</v>
          </cell>
        </row>
        <row r="642">
          <cell r="A642">
            <v>1674922</v>
          </cell>
          <cell r="B642">
            <v>-18981</v>
          </cell>
        </row>
        <row r="643">
          <cell r="A643">
            <v>1674926</v>
          </cell>
          <cell r="B643">
            <v>-1350482</v>
          </cell>
        </row>
        <row r="644">
          <cell r="A644">
            <v>1675138</v>
          </cell>
          <cell r="B644">
            <v>-907644</v>
          </cell>
        </row>
        <row r="645">
          <cell r="A645">
            <v>1675205</v>
          </cell>
          <cell r="B645">
            <v>-18981</v>
          </cell>
        </row>
        <row r="646">
          <cell r="A646">
            <v>1675211</v>
          </cell>
          <cell r="B646">
            <v>-144997</v>
          </cell>
        </row>
        <row r="647">
          <cell r="A647">
            <v>1675266</v>
          </cell>
          <cell r="B647">
            <v>-18981</v>
          </cell>
        </row>
        <row r="648">
          <cell r="A648">
            <v>1675276</v>
          </cell>
          <cell r="B648">
            <v>-55100</v>
          </cell>
        </row>
        <row r="649">
          <cell r="A649">
            <v>1675308</v>
          </cell>
          <cell r="B649">
            <v>-55100</v>
          </cell>
        </row>
        <row r="650">
          <cell r="A650">
            <v>1675362</v>
          </cell>
          <cell r="B650">
            <v>-143231</v>
          </cell>
        </row>
        <row r="651">
          <cell r="A651">
            <v>1675405</v>
          </cell>
          <cell r="B651">
            <v>-250499</v>
          </cell>
        </row>
        <row r="652">
          <cell r="A652">
            <v>1675459</v>
          </cell>
          <cell r="B652">
            <v>-250499</v>
          </cell>
        </row>
        <row r="653">
          <cell r="A653">
            <v>1675460</v>
          </cell>
          <cell r="B653">
            <v>-55100</v>
          </cell>
        </row>
        <row r="654">
          <cell r="A654">
            <v>1675477</v>
          </cell>
          <cell r="B654">
            <v>-3978010</v>
          </cell>
        </row>
        <row r="655">
          <cell r="A655">
            <v>1675578</v>
          </cell>
          <cell r="B655">
            <v>-8048845</v>
          </cell>
        </row>
        <row r="656">
          <cell r="A656">
            <v>1675582</v>
          </cell>
          <cell r="B656">
            <v>-570038</v>
          </cell>
        </row>
        <row r="657">
          <cell r="A657">
            <v>1675622</v>
          </cell>
          <cell r="B657">
            <v>-98500</v>
          </cell>
        </row>
        <row r="658">
          <cell r="A658">
            <v>1675623</v>
          </cell>
          <cell r="B658">
            <v>-18981</v>
          </cell>
        </row>
        <row r="659">
          <cell r="A659">
            <v>1675640</v>
          </cell>
          <cell r="B659">
            <v>-55100</v>
          </cell>
        </row>
        <row r="660">
          <cell r="A660">
            <v>1675656</v>
          </cell>
          <cell r="B660">
            <v>-776162</v>
          </cell>
        </row>
        <row r="661">
          <cell r="A661">
            <v>1675657</v>
          </cell>
          <cell r="B661">
            <v>-18981</v>
          </cell>
        </row>
        <row r="662">
          <cell r="A662">
            <v>1675680</v>
          </cell>
          <cell r="B662">
            <v>-88650</v>
          </cell>
        </row>
        <row r="663">
          <cell r="A663">
            <v>1675701</v>
          </cell>
          <cell r="B663">
            <v>-18981</v>
          </cell>
        </row>
        <row r="664">
          <cell r="A664">
            <v>1675706</v>
          </cell>
          <cell r="B664">
            <v>-130466</v>
          </cell>
        </row>
        <row r="665">
          <cell r="A665">
            <v>1675710</v>
          </cell>
          <cell r="B665">
            <v>-55100</v>
          </cell>
        </row>
        <row r="666">
          <cell r="A666">
            <v>1675856</v>
          </cell>
          <cell r="B666">
            <v>-55100</v>
          </cell>
        </row>
        <row r="667">
          <cell r="A667">
            <v>1675862</v>
          </cell>
          <cell r="B667">
            <v>-55100</v>
          </cell>
        </row>
        <row r="668">
          <cell r="A668">
            <v>1675882</v>
          </cell>
          <cell r="B668">
            <v>-55100</v>
          </cell>
        </row>
        <row r="669">
          <cell r="A669">
            <v>1675906</v>
          </cell>
          <cell r="B669">
            <v>-55100</v>
          </cell>
        </row>
        <row r="670">
          <cell r="A670">
            <v>1675931</v>
          </cell>
          <cell r="B670">
            <v>-55100</v>
          </cell>
        </row>
        <row r="671">
          <cell r="A671">
            <v>1676017</v>
          </cell>
          <cell r="B671">
            <v>-55100</v>
          </cell>
        </row>
        <row r="672">
          <cell r="A672">
            <v>1676112</v>
          </cell>
          <cell r="B672">
            <v>-18981</v>
          </cell>
        </row>
        <row r="673">
          <cell r="A673">
            <v>1676135</v>
          </cell>
          <cell r="B673">
            <v>-55100</v>
          </cell>
        </row>
        <row r="674">
          <cell r="A674">
            <v>1676141</v>
          </cell>
          <cell r="B674">
            <v>-49502</v>
          </cell>
        </row>
        <row r="675">
          <cell r="A675">
            <v>1676143</v>
          </cell>
          <cell r="B675">
            <v>-55100</v>
          </cell>
        </row>
        <row r="676">
          <cell r="A676">
            <v>1676188</v>
          </cell>
          <cell r="B676">
            <v>-6771136</v>
          </cell>
        </row>
        <row r="677">
          <cell r="A677">
            <v>1676195</v>
          </cell>
          <cell r="B677">
            <v>-55100</v>
          </cell>
        </row>
        <row r="678">
          <cell r="A678">
            <v>1676219</v>
          </cell>
          <cell r="B678">
            <v>-18981</v>
          </cell>
        </row>
        <row r="679">
          <cell r="A679">
            <v>1676220</v>
          </cell>
          <cell r="B679">
            <v>-18981</v>
          </cell>
        </row>
        <row r="680">
          <cell r="A680">
            <v>1676260</v>
          </cell>
          <cell r="B680">
            <v>-876056</v>
          </cell>
        </row>
        <row r="681">
          <cell r="A681">
            <v>1676321</v>
          </cell>
          <cell r="B681">
            <v>-252895</v>
          </cell>
        </row>
        <row r="682">
          <cell r="A682">
            <v>1676331</v>
          </cell>
          <cell r="B682">
            <v>-1701277</v>
          </cell>
        </row>
        <row r="683">
          <cell r="A683">
            <v>1676348</v>
          </cell>
          <cell r="B683">
            <v>-712259</v>
          </cell>
        </row>
        <row r="684">
          <cell r="A684">
            <v>1676489</v>
          </cell>
          <cell r="B684">
            <v>-593098</v>
          </cell>
        </row>
        <row r="685">
          <cell r="A685">
            <v>1676632</v>
          </cell>
          <cell r="B685">
            <v>-18981</v>
          </cell>
        </row>
        <row r="686">
          <cell r="A686">
            <v>1676641</v>
          </cell>
          <cell r="B686">
            <v>-55100</v>
          </cell>
        </row>
        <row r="687">
          <cell r="A687">
            <v>1676659</v>
          </cell>
          <cell r="B687">
            <v>-3545332</v>
          </cell>
        </row>
        <row r="688">
          <cell r="A688">
            <v>1676697</v>
          </cell>
          <cell r="B688">
            <v>-236669</v>
          </cell>
        </row>
        <row r="689">
          <cell r="A689">
            <v>1676959</v>
          </cell>
          <cell r="B689">
            <v>-380649</v>
          </cell>
        </row>
        <row r="690">
          <cell r="A690">
            <v>1677024</v>
          </cell>
          <cell r="B690">
            <v>-6237440</v>
          </cell>
        </row>
        <row r="691">
          <cell r="A691">
            <v>1677035</v>
          </cell>
          <cell r="B691">
            <v>-18981</v>
          </cell>
        </row>
        <row r="692">
          <cell r="A692">
            <v>1677137</v>
          </cell>
          <cell r="B692">
            <v>-1635060</v>
          </cell>
        </row>
        <row r="693">
          <cell r="A693">
            <v>1677183</v>
          </cell>
          <cell r="B693">
            <v>-11390987</v>
          </cell>
        </row>
        <row r="694">
          <cell r="A694">
            <v>1677184</v>
          </cell>
          <cell r="B694">
            <v>-4339507</v>
          </cell>
        </row>
        <row r="695">
          <cell r="A695">
            <v>1677199</v>
          </cell>
          <cell r="B695">
            <v>-88650</v>
          </cell>
        </row>
        <row r="696">
          <cell r="A696">
            <v>1677212</v>
          </cell>
          <cell r="B696">
            <v>-20756996</v>
          </cell>
        </row>
        <row r="697">
          <cell r="A697">
            <v>1677239</v>
          </cell>
          <cell r="B697">
            <v>-390625</v>
          </cell>
        </row>
        <row r="698">
          <cell r="A698">
            <v>1677269</v>
          </cell>
          <cell r="B698">
            <v>-18981</v>
          </cell>
        </row>
        <row r="699">
          <cell r="A699">
            <v>1677361</v>
          </cell>
          <cell r="B699">
            <v>-98500</v>
          </cell>
        </row>
        <row r="700">
          <cell r="A700">
            <v>1677363</v>
          </cell>
          <cell r="B700">
            <v>-18981</v>
          </cell>
        </row>
        <row r="701">
          <cell r="A701">
            <v>1677376</v>
          </cell>
          <cell r="B701">
            <v>-23993852</v>
          </cell>
        </row>
        <row r="702">
          <cell r="A702">
            <v>1677389</v>
          </cell>
          <cell r="B702">
            <v>-55100</v>
          </cell>
        </row>
        <row r="703">
          <cell r="A703">
            <v>1677404</v>
          </cell>
          <cell r="B703">
            <v>-98500</v>
          </cell>
        </row>
        <row r="704">
          <cell r="A704">
            <v>1677660</v>
          </cell>
          <cell r="B704">
            <v>-1380780</v>
          </cell>
        </row>
        <row r="705">
          <cell r="A705">
            <v>1677736</v>
          </cell>
          <cell r="B705">
            <v>-378093</v>
          </cell>
        </row>
        <row r="706">
          <cell r="A706">
            <v>1677779</v>
          </cell>
          <cell r="B706">
            <v>-450425</v>
          </cell>
        </row>
        <row r="707">
          <cell r="A707">
            <v>1677800</v>
          </cell>
          <cell r="B707">
            <v>-80964</v>
          </cell>
        </row>
        <row r="708">
          <cell r="A708">
            <v>1677809</v>
          </cell>
          <cell r="B708">
            <v>-130466</v>
          </cell>
        </row>
        <row r="709">
          <cell r="A709">
            <v>1677830</v>
          </cell>
          <cell r="B709">
            <v>-55100</v>
          </cell>
        </row>
        <row r="710">
          <cell r="A710">
            <v>1677859</v>
          </cell>
          <cell r="B710">
            <v>-2422427</v>
          </cell>
        </row>
        <row r="711">
          <cell r="A711">
            <v>1677881</v>
          </cell>
          <cell r="B711">
            <v>-55100</v>
          </cell>
        </row>
        <row r="712">
          <cell r="A712">
            <v>1677891</v>
          </cell>
          <cell r="B712">
            <v>-762007</v>
          </cell>
        </row>
        <row r="713">
          <cell r="A713">
            <v>1677910</v>
          </cell>
          <cell r="B713">
            <v>-3159397</v>
          </cell>
        </row>
        <row r="714">
          <cell r="A714">
            <v>1678087</v>
          </cell>
          <cell r="B714">
            <v>-569522</v>
          </cell>
        </row>
        <row r="715">
          <cell r="A715">
            <v>1678168</v>
          </cell>
          <cell r="B715">
            <v>-117416</v>
          </cell>
        </row>
        <row r="716">
          <cell r="A716">
            <v>1678175</v>
          </cell>
          <cell r="B716">
            <v>-55100</v>
          </cell>
        </row>
        <row r="717">
          <cell r="A717">
            <v>1678188</v>
          </cell>
          <cell r="B717">
            <v>-18981</v>
          </cell>
        </row>
        <row r="718">
          <cell r="A718">
            <v>1678192</v>
          </cell>
          <cell r="B718">
            <v>-55100</v>
          </cell>
        </row>
        <row r="719">
          <cell r="A719">
            <v>1678219</v>
          </cell>
          <cell r="B719">
            <v>-18981</v>
          </cell>
        </row>
        <row r="720">
          <cell r="A720">
            <v>1678257</v>
          </cell>
          <cell r="B720">
            <v>-266301</v>
          </cell>
        </row>
        <row r="721">
          <cell r="A721">
            <v>1678265</v>
          </cell>
          <cell r="B721">
            <v>-2894662</v>
          </cell>
        </row>
        <row r="722">
          <cell r="A722">
            <v>1678269</v>
          </cell>
          <cell r="B722">
            <v>-6053682</v>
          </cell>
        </row>
        <row r="723">
          <cell r="A723">
            <v>1678340</v>
          </cell>
          <cell r="B723">
            <v>-1443597</v>
          </cell>
        </row>
        <row r="724">
          <cell r="A724">
            <v>1678417</v>
          </cell>
          <cell r="B724">
            <v>-250499</v>
          </cell>
        </row>
        <row r="725">
          <cell r="A725">
            <v>1678494</v>
          </cell>
          <cell r="B725">
            <v>-439943</v>
          </cell>
        </row>
        <row r="726">
          <cell r="A726">
            <v>1678620</v>
          </cell>
          <cell r="B726">
            <v>-18981</v>
          </cell>
        </row>
        <row r="727">
          <cell r="A727">
            <v>1678664</v>
          </cell>
          <cell r="B727">
            <v>-55100</v>
          </cell>
        </row>
        <row r="728">
          <cell r="A728">
            <v>1678695</v>
          </cell>
          <cell r="B728">
            <v>-18981</v>
          </cell>
        </row>
        <row r="729">
          <cell r="A729">
            <v>1678699</v>
          </cell>
          <cell r="B729">
            <v>-2033156</v>
          </cell>
        </row>
        <row r="730">
          <cell r="A730">
            <v>1678734</v>
          </cell>
          <cell r="B730">
            <v>-98500</v>
          </cell>
        </row>
        <row r="731">
          <cell r="A731">
            <v>1678770</v>
          </cell>
          <cell r="B731">
            <v>-98500</v>
          </cell>
        </row>
        <row r="732">
          <cell r="A732">
            <v>1678890</v>
          </cell>
          <cell r="B732">
            <v>-181488</v>
          </cell>
        </row>
        <row r="733">
          <cell r="A733">
            <v>1678906</v>
          </cell>
          <cell r="B733">
            <v>-55100</v>
          </cell>
        </row>
        <row r="734">
          <cell r="A734">
            <v>1678907</v>
          </cell>
          <cell r="B734">
            <v>-49502</v>
          </cell>
        </row>
        <row r="735">
          <cell r="A735">
            <v>1678929</v>
          </cell>
          <cell r="B735">
            <v>-55100</v>
          </cell>
        </row>
        <row r="736">
          <cell r="A736">
            <v>1678988</v>
          </cell>
          <cell r="B736">
            <v>-80021002</v>
          </cell>
        </row>
        <row r="737">
          <cell r="A737">
            <v>1678993</v>
          </cell>
          <cell r="B737">
            <v>-80964</v>
          </cell>
        </row>
        <row r="738">
          <cell r="A738">
            <v>1679078</v>
          </cell>
          <cell r="B738">
            <v>-2204490</v>
          </cell>
        </row>
        <row r="739">
          <cell r="A739">
            <v>1679221</v>
          </cell>
          <cell r="B739">
            <v>-151065</v>
          </cell>
        </row>
        <row r="740">
          <cell r="A740">
            <v>1679262</v>
          </cell>
          <cell r="B740">
            <v>-130466</v>
          </cell>
        </row>
        <row r="741">
          <cell r="A741">
            <v>1679321</v>
          </cell>
          <cell r="B741">
            <v>-11439136</v>
          </cell>
          <cell r="D741">
            <v>-2595870</v>
          </cell>
        </row>
        <row r="742">
          <cell r="A742">
            <v>1679345</v>
          </cell>
          <cell r="B742">
            <v>-725828</v>
          </cell>
        </row>
        <row r="743">
          <cell r="A743">
            <v>1679437</v>
          </cell>
          <cell r="B743">
            <v>-55100</v>
          </cell>
        </row>
        <row r="744">
          <cell r="A744">
            <v>1679483</v>
          </cell>
          <cell r="B744">
            <v>-154149</v>
          </cell>
        </row>
        <row r="745">
          <cell r="A745">
            <v>1679576</v>
          </cell>
          <cell r="B745">
            <v>-1431184</v>
          </cell>
        </row>
        <row r="746">
          <cell r="A746">
            <v>1679762</v>
          </cell>
          <cell r="B746">
            <v>-49502</v>
          </cell>
        </row>
        <row r="747">
          <cell r="A747">
            <v>1679785</v>
          </cell>
          <cell r="B747">
            <v>-1187147</v>
          </cell>
        </row>
        <row r="748">
          <cell r="A748">
            <v>1679800</v>
          </cell>
          <cell r="B748">
            <v>-55100</v>
          </cell>
        </row>
        <row r="749">
          <cell r="A749">
            <v>1679842</v>
          </cell>
          <cell r="B749">
            <v>-8511839</v>
          </cell>
        </row>
        <row r="750">
          <cell r="A750">
            <v>1679881</v>
          </cell>
          <cell r="B750">
            <v>-18981</v>
          </cell>
        </row>
        <row r="751">
          <cell r="A751">
            <v>1679884</v>
          </cell>
          <cell r="B751">
            <v>-55100</v>
          </cell>
        </row>
        <row r="752">
          <cell r="A752">
            <v>1679928</v>
          </cell>
          <cell r="B752">
            <v>-55100</v>
          </cell>
        </row>
        <row r="753">
          <cell r="A753">
            <v>1679957</v>
          </cell>
          <cell r="B753">
            <v>-3520791</v>
          </cell>
        </row>
        <row r="754">
          <cell r="A754">
            <v>1680055</v>
          </cell>
          <cell r="B754">
            <v>-55100</v>
          </cell>
        </row>
        <row r="755">
          <cell r="A755">
            <v>1680062</v>
          </cell>
          <cell r="B755">
            <v>-55100</v>
          </cell>
        </row>
        <row r="756">
          <cell r="A756">
            <v>1680146</v>
          </cell>
          <cell r="B756">
            <v>-212622</v>
          </cell>
        </row>
        <row r="757">
          <cell r="A757">
            <v>1680183</v>
          </cell>
          <cell r="B757">
            <v>-250499</v>
          </cell>
        </row>
        <row r="758">
          <cell r="A758">
            <v>1680235</v>
          </cell>
          <cell r="B758">
            <v>-3119849</v>
          </cell>
        </row>
        <row r="759">
          <cell r="A759">
            <v>1680240</v>
          </cell>
          <cell r="B759">
            <v>-10995102</v>
          </cell>
        </row>
        <row r="760">
          <cell r="A760">
            <v>1680368</v>
          </cell>
          <cell r="B760">
            <v>-508407</v>
          </cell>
        </row>
        <row r="761">
          <cell r="A761">
            <v>1680494</v>
          </cell>
          <cell r="B761">
            <v>-98500</v>
          </cell>
        </row>
        <row r="762">
          <cell r="A762">
            <v>1680619</v>
          </cell>
          <cell r="B762">
            <v>-18981</v>
          </cell>
        </row>
        <row r="763">
          <cell r="A763">
            <v>1680638</v>
          </cell>
          <cell r="B763">
            <v>-98500</v>
          </cell>
        </row>
        <row r="764">
          <cell r="A764">
            <v>1680673</v>
          </cell>
          <cell r="B764">
            <v>-669272</v>
          </cell>
        </row>
        <row r="765">
          <cell r="A765">
            <v>1680682</v>
          </cell>
          <cell r="B765">
            <v>-18981</v>
          </cell>
        </row>
        <row r="766">
          <cell r="A766">
            <v>1680874</v>
          </cell>
          <cell r="B766">
            <v>-210421</v>
          </cell>
        </row>
        <row r="767">
          <cell r="A767">
            <v>1680928</v>
          </cell>
          <cell r="B767">
            <v>-55100</v>
          </cell>
        </row>
        <row r="768">
          <cell r="A768">
            <v>1680978</v>
          </cell>
          <cell r="B768">
            <v>-55100</v>
          </cell>
        </row>
        <row r="769">
          <cell r="A769">
            <v>1681021</v>
          </cell>
          <cell r="B769">
            <v>-5950970</v>
          </cell>
        </row>
        <row r="770">
          <cell r="A770">
            <v>1681045</v>
          </cell>
          <cell r="B770">
            <v>-55100</v>
          </cell>
        </row>
        <row r="771">
          <cell r="A771">
            <v>1681056</v>
          </cell>
          <cell r="B771">
            <v>-55100</v>
          </cell>
        </row>
        <row r="772">
          <cell r="A772">
            <v>1681106</v>
          </cell>
          <cell r="B772">
            <v>-5603120</v>
          </cell>
        </row>
        <row r="773">
          <cell r="A773">
            <v>1681108</v>
          </cell>
          <cell r="B773">
            <v>-6765651</v>
          </cell>
        </row>
        <row r="774">
          <cell r="A774">
            <v>1681128</v>
          </cell>
          <cell r="B774">
            <v>-1716009</v>
          </cell>
        </row>
        <row r="775">
          <cell r="A775">
            <v>1681130</v>
          </cell>
          <cell r="B775">
            <v>-18981</v>
          </cell>
        </row>
        <row r="776">
          <cell r="A776">
            <v>1681323</v>
          </cell>
          <cell r="B776">
            <v>-98500</v>
          </cell>
        </row>
        <row r="777">
          <cell r="A777">
            <v>1681333</v>
          </cell>
          <cell r="B777">
            <v>-55100</v>
          </cell>
        </row>
        <row r="778">
          <cell r="A778">
            <v>1681352</v>
          </cell>
          <cell r="B778">
            <v>-49502</v>
          </cell>
        </row>
        <row r="779">
          <cell r="A779">
            <v>1681358</v>
          </cell>
          <cell r="B779">
            <v>-55100</v>
          </cell>
        </row>
        <row r="780">
          <cell r="A780">
            <v>1681390</v>
          </cell>
          <cell r="B780">
            <v>-6608179</v>
          </cell>
        </row>
        <row r="781">
          <cell r="A781">
            <v>1681504</v>
          </cell>
          <cell r="B781">
            <v>-55100</v>
          </cell>
        </row>
        <row r="782">
          <cell r="A782">
            <v>1681519</v>
          </cell>
          <cell r="B782">
            <v>-1611632</v>
          </cell>
        </row>
        <row r="783">
          <cell r="A783">
            <v>1681541</v>
          </cell>
          <cell r="B783">
            <v>-650454</v>
          </cell>
        </row>
        <row r="784">
          <cell r="A784">
            <v>1681600</v>
          </cell>
          <cell r="B784">
            <v>-55100</v>
          </cell>
        </row>
        <row r="785">
          <cell r="A785">
            <v>1681627</v>
          </cell>
          <cell r="B785">
            <v>-18981</v>
          </cell>
        </row>
        <row r="786">
          <cell r="A786">
            <v>1681741</v>
          </cell>
          <cell r="B786">
            <v>-55100</v>
          </cell>
        </row>
        <row r="787">
          <cell r="A787">
            <v>1681846</v>
          </cell>
          <cell r="B787">
            <v>-55100</v>
          </cell>
        </row>
        <row r="788">
          <cell r="A788">
            <v>1681872</v>
          </cell>
          <cell r="B788">
            <v>-80964</v>
          </cell>
        </row>
        <row r="789">
          <cell r="A789">
            <v>1681958</v>
          </cell>
          <cell r="B789">
            <v>-429007</v>
          </cell>
        </row>
        <row r="790">
          <cell r="A790">
            <v>1682009</v>
          </cell>
          <cell r="B790">
            <v>-18981</v>
          </cell>
        </row>
        <row r="791">
          <cell r="A791">
            <v>1682041</v>
          </cell>
          <cell r="B791">
            <v>-55100</v>
          </cell>
        </row>
        <row r="792">
          <cell r="A792">
            <v>1682051</v>
          </cell>
          <cell r="B792">
            <v>-55100</v>
          </cell>
        </row>
        <row r="793">
          <cell r="A793">
            <v>1682070</v>
          </cell>
          <cell r="B793">
            <v>-55100</v>
          </cell>
        </row>
        <row r="794">
          <cell r="A794">
            <v>1682176</v>
          </cell>
          <cell r="B794">
            <v>-3910675</v>
          </cell>
        </row>
        <row r="795">
          <cell r="A795">
            <v>1682179</v>
          </cell>
          <cell r="B795">
            <v>-5424192</v>
          </cell>
        </row>
        <row r="796">
          <cell r="A796">
            <v>1682180</v>
          </cell>
          <cell r="B796">
            <v>-317070</v>
          </cell>
        </row>
        <row r="797">
          <cell r="A797">
            <v>1682279</v>
          </cell>
          <cell r="B797">
            <v>-18981</v>
          </cell>
        </row>
        <row r="798">
          <cell r="A798">
            <v>1682340</v>
          </cell>
          <cell r="B798">
            <v>-18981</v>
          </cell>
        </row>
        <row r="799">
          <cell r="A799">
            <v>1682349</v>
          </cell>
          <cell r="B799">
            <v>-55100</v>
          </cell>
        </row>
        <row r="800">
          <cell r="A800">
            <v>1682393</v>
          </cell>
          <cell r="B800">
            <v>-55100</v>
          </cell>
        </row>
        <row r="801">
          <cell r="A801">
            <v>1682427</v>
          </cell>
          <cell r="B801">
            <v>-20750376</v>
          </cell>
        </row>
        <row r="802">
          <cell r="A802">
            <v>1682438</v>
          </cell>
          <cell r="B802">
            <v>-21520807</v>
          </cell>
        </row>
        <row r="803">
          <cell r="A803">
            <v>1682744</v>
          </cell>
          <cell r="B803">
            <v>-1453536</v>
          </cell>
        </row>
        <row r="804">
          <cell r="A804">
            <v>1682755</v>
          </cell>
          <cell r="B804">
            <v>-55100</v>
          </cell>
        </row>
        <row r="805">
          <cell r="A805">
            <v>1682799</v>
          </cell>
          <cell r="B805">
            <v>-49502</v>
          </cell>
        </row>
        <row r="806">
          <cell r="A806">
            <v>1682833</v>
          </cell>
          <cell r="B806">
            <v>-8859811</v>
          </cell>
        </row>
        <row r="807">
          <cell r="A807">
            <v>1682836</v>
          </cell>
          <cell r="B807">
            <v>-2002588</v>
          </cell>
        </row>
        <row r="808">
          <cell r="A808">
            <v>1683017</v>
          </cell>
          <cell r="B808">
            <v>-55100</v>
          </cell>
        </row>
        <row r="809">
          <cell r="A809">
            <v>1683063</v>
          </cell>
          <cell r="B809">
            <v>-55100</v>
          </cell>
        </row>
        <row r="810">
          <cell r="A810">
            <v>1683302</v>
          </cell>
          <cell r="B810">
            <v>-266301</v>
          </cell>
        </row>
        <row r="811">
          <cell r="A811">
            <v>1683320</v>
          </cell>
          <cell r="B811">
            <v>-1987793</v>
          </cell>
        </row>
        <row r="812">
          <cell r="A812">
            <v>1683365</v>
          </cell>
          <cell r="B812">
            <v>-55100</v>
          </cell>
        </row>
        <row r="813">
          <cell r="A813">
            <v>1683424</v>
          </cell>
          <cell r="B813">
            <v>-18981</v>
          </cell>
        </row>
        <row r="814">
          <cell r="A814">
            <v>1683563</v>
          </cell>
          <cell r="B814">
            <v>-10837319</v>
          </cell>
        </row>
        <row r="815">
          <cell r="A815">
            <v>1683667</v>
          </cell>
          <cell r="B815">
            <v>-55100</v>
          </cell>
        </row>
        <row r="816">
          <cell r="A816">
            <v>1683754</v>
          </cell>
          <cell r="B816">
            <v>-55100</v>
          </cell>
        </row>
        <row r="817">
          <cell r="A817">
            <v>1683775</v>
          </cell>
          <cell r="B817">
            <v>-55100</v>
          </cell>
        </row>
        <row r="818">
          <cell r="A818">
            <v>1683810</v>
          </cell>
          <cell r="B818">
            <v>-18981</v>
          </cell>
        </row>
        <row r="819">
          <cell r="A819">
            <v>1683814</v>
          </cell>
          <cell r="B819">
            <v>-55100</v>
          </cell>
        </row>
        <row r="820">
          <cell r="A820">
            <v>1683864</v>
          </cell>
          <cell r="B820">
            <v>-2203295</v>
          </cell>
        </row>
        <row r="821">
          <cell r="A821">
            <v>1683895</v>
          </cell>
          <cell r="B821">
            <v>-18981</v>
          </cell>
        </row>
        <row r="822">
          <cell r="A822">
            <v>1684040</v>
          </cell>
          <cell r="B822">
            <v>-150190</v>
          </cell>
        </row>
        <row r="823">
          <cell r="A823">
            <v>1684053</v>
          </cell>
          <cell r="B823">
            <v>-55100</v>
          </cell>
        </row>
        <row r="824">
          <cell r="A824">
            <v>1684078</v>
          </cell>
          <cell r="B824">
            <v>-80964</v>
          </cell>
        </row>
        <row r="825">
          <cell r="A825">
            <v>1684083</v>
          </cell>
          <cell r="B825">
            <v>-294375</v>
          </cell>
        </row>
        <row r="826">
          <cell r="A826">
            <v>1684143</v>
          </cell>
          <cell r="B826">
            <v>-18981</v>
          </cell>
        </row>
        <row r="827">
          <cell r="A827">
            <v>1684160</v>
          </cell>
          <cell r="B827">
            <v>-2424752</v>
          </cell>
        </row>
        <row r="828">
          <cell r="A828">
            <v>1684168</v>
          </cell>
          <cell r="B828">
            <v>-20182387</v>
          </cell>
        </row>
        <row r="829">
          <cell r="A829">
            <v>1684175</v>
          </cell>
          <cell r="B829">
            <v>-18981</v>
          </cell>
        </row>
        <row r="830">
          <cell r="A830">
            <v>1684287</v>
          </cell>
          <cell r="B830">
            <v>-135835</v>
          </cell>
        </row>
        <row r="831">
          <cell r="A831">
            <v>1684324</v>
          </cell>
          <cell r="B831">
            <v>-4812954</v>
          </cell>
          <cell r="D831">
            <v>-4488000</v>
          </cell>
        </row>
        <row r="832">
          <cell r="A832">
            <v>1684382</v>
          </cell>
          <cell r="B832">
            <v>-7349767</v>
          </cell>
        </row>
        <row r="833">
          <cell r="A833">
            <v>1684485</v>
          </cell>
          <cell r="B833">
            <v>-853997</v>
          </cell>
        </row>
        <row r="834">
          <cell r="A834">
            <v>1684543</v>
          </cell>
          <cell r="B834">
            <v>-55100</v>
          </cell>
        </row>
        <row r="835">
          <cell r="A835">
            <v>1684681</v>
          </cell>
          <cell r="B835">
            <v>-771275</v>
          </cell>
        </row>
        <row r="836">
          <cell r="A836">
            <v>1684736</v>
          </cell>
          <cell r="B836">
            <v>-55100</v>
          </cell>
        </row>
        <row r="837">
          <cell r="A837">
            <v>1684776</v>
          </cell>
          <cell r="B837">
            <v>-49502</v>
          </cell>
        </row>
        <row r="838">
          <cell r="A838">
            <v>1684845</v>
          </cell>
          <cell r="B838">
            <v>-8129110</v>
          </cell>
        </row>
        <row r="839">
          <cell r="A839">
            <v>1684915</v>
          </cell>
          <cell r="B839">
            <v>-55100</v>
          </cell>
        </row>
        <row r="840">
          <cell r="A840">
            <v>1684939</v>
          </cell>
          <cell r="B840">
            <v>-49502</v>
          </cell>
        </row>
        <row r="841">
          <cell r="A841">
            <v>1685015</v>
          </cell>
          <cell r="B841">
            <v>-55100</v>
          </cell>
        </row>
        <row r="842">
          <cell r="A842">
            <v>1685024</v>
          </cell>
          <cell r="B842">
            <v>-55100</v>
          </cell>
        </row>
        <row r="843">
          <cell r="A843">
            <v>1685048</v>
          </cell>
          <cell r="B843">
            <v>-49502</v>
          </cell>
        </row>
        <row r="844">
          <cell r="A844">
            <v>1685064</v>
          </cell>
          <cell r="B844">
            <v>-135835</v>
          </cell>
        </row>
        <row r="845">
          <cell r="A845">
            <v>1685147</v>
          </cell>
          <cell r="B845">
            <v>-55100</v>
          </cell>
        </row>
        <row r="846">
          <cell r="A846">
            <v>1685173</v>
          </cell>
          <cell r="B846">
            <v>-55100</v>
          </cell>
        </row>
        <row r="847">
          <cell r="A847">
            <v>1685254</v>
          </cell>
          <cell r="B847">
            <v>-18981</v>
          </cell>
        </row>
        <row r="848">
          <cell r="A848">
            <v>1685278</v>
          </cell>
          <cell r="B848">
            <v>-49502</v>
          </cell>
        </row>
        <row r="849">
          <cell r="A849">
            <v>1685304</v>
          </cell>
          <cell r="B849">
            <v>-5134782</v>
          </cell>
        </row>
        <row r="850">
          <cell r="A850">
            <v>1685312</v>
          </cell>
          <cell r="B850">
            <v>-4995747</v>
          </cell>
        </row>
        <row r="851">
          <cell r="A851">
            <v>1685316</v>
          </cell>
          <cell r="B851">
            <v>-2703520</v>
          </cell>
          <cell r="D851">
            <v>-1606500</v>
          </cell>
        </row>
        <row r="852">
          <cell r="A852">
            <v>1685447</v>
          </cell>
          <cell r="B852">
            <v>-55100</v>
          </cell>
        </row>
        <row r="853">
          <cell r="A853">
            <v>1685480</v>
          </cell>
          <cell r="B853">
            <v>-55100</v>
          </cell>
        </row>
        <row r="854">
          <cell r="A854">
            <v>1685551</v>
          </cell>
          <cell r="B854">
            <v>-587188</v>
          </cell>
        </row>
        <row r="855">
          <cell r="A855">
            <v>1685709</v>
          </cell>
          <cell r="B855">
            <v>-55100</v>
          </cell>
        </row>
        <row r="856">
          <cell r="A856">
            <v>1685740</v>
          </cell>
          <cell r="B856">
            <v>-49502</v>
          </cell>
        </row>
        <row r="857">
          <cell r="A857">
            <v>1685792</v>
          </cell>
          <cell r="B857">
            <v>-9108368</v>
          </cell>
        </row>
        <row r="858">
          <cell r="A858">
            <v>1685795</v>
          </cell>
          <cell r="B858">
            <v>-503067</v>
          </cell>
        </row>
        <row r="859">
          <cell r="A859">
            <v>1685893</v>
          </cell>
          <cell r="B859">
            <v>-16412499</v>
          </cell>
        </row>
        <row r="860">
          <cell r="A860">
            <v>1685942</v>
          </cell>
          <cell r="B860">
            <v>-310061</v>
          </cell>
        </row>
        <row r="861">
          <cell r="A861">
            <v>1685979</v>
          </cell>
          <cell r="B861">
            <v>-55100</v>
          </cell>
        </row>
        <row r="862">
          <cell r="A862">
            <v>1685991</v>
          </cell>
          <cell r="B862">
            <v>-31271319</v>
          </cell>
          <cell r="D862">
            <v>-2980233</v>
          </cell>
        </row>
        <row r="863">
          <cell r="A863">
            <v>1686007</v>
          </cell>
          <cell r="B863">
            <v>-18981</v>
          </cell>
        </row>
        <row r="864">
          <cell r="A864">
            <v>1686191</v>
          </cell>
          <cell r="B864">
            <v>-384706</v>
          </cell>
        </row>
        <row r="865">
          <cell r="A865">
            <v>1686251</v>
          </cell>
          <cell r="B865">
            <v>-49502</v>
          </cell>
        </row>
        <row r="866">
          <cell r="A866">
            <v>1686265</v>
          </cell>
          <cell r="B866">
            <v>-80964</v>
          </cell>
        </row>
        <row r="867">
          <cell r="A867">
            <v>1686288</v>
          </cell>
          <cell r="B867">
            <v>-20752208</v>
          </cell>
        </row>
        <row r="868">
          <cell r="A868">
            <v>1686294</v>
          </cell>
          <cell r="B868">
            <v>-306165</v>
          </cell>
        </row>
        <row r="869">
          <cell r="A869">
            <v>1686300</v>
          </cell>
          <cell r="B869">
            <v>-8337441</v>
          </cell>
        </row>
        <row r="870">
          <cell r="A870">
            <v>1686306</v>
          </cell>
          <cell r="B870">
            <v>-2071706</v>
          </cell>
        </row>
        <row r="871">
          <cell r="A871">
            <v>1686489</v>
          </cell>
          <cell r="B871">
            <v>-1354210</v>
          </cell>
        </row>
        <row r="872">
          <cell r="A872">
            <v>1686499</v>
          </cell>
          <cell r="B872">
            <v>-3866500</v>
          </cell>
        </row>
        <row r="873">
          <cell r="A873">
            <v>1686540</v>
          </cell>
          <cell r="B873">
            <v>-18981</v>
          </cell>
        </row>
        <row r="874">
          <cell r="A874">
            <v>1686583</v>
          </cell>
          <cell r="B874">
            <v>-2457237</v>
          </cell>
        </row>
        <row r="875">
          <cell r="A875">
            <v>1686630</v>
          </cell>
          <cell r="B875">
            <v>-1240170</v>
          </cell>
        </row>
        <row r="876">
          <cell r="A876">
            <v>1686708</v>
          </cell>
          <cell r="B876">
            <v>-207679</v>
          </cell>
        </row>
        <row r="877">
          <cell r="A877">
            <v>1686761</v>
          </cell>
          <cell r="B877">
            <v>-10534531</v>
          </cell>
        </row>
        <row r="878">
          <cell r="A878">
            <v>1686987</v>
          </cell>
          <cell r="B878">
            <v>-387568</v>
          </cell>
        </row>
        <row r="879">
          <cell r="A879">
            <v>1686992</v>
          </cell>
          <cell r="B879">
            <v>-514769</v>
          </cell>
        </row>
        <row r="880">
          <cell r="A880">
            <v>1687354</v>
          </cell>
          <cell r="B880">
            <v>-4734400</v>
          </cell>
        </row>
        <row r="881">
          <cell r="A881">
            <v>1687422</v>
          </cell>
          <cell r="B881">
            <v>-216799</v>
          </cell>
        </row>
        <row r="882">
          <cell r="A882">
            <v>1687812</v>
          </cell>
          <cell r="B882">
            <v>-1026003</v>
          </cell>
        </row>
        <row r="883">
          <cell r="A883">
            <v>1687859</v>
          </cell>
          <cell r="B883">
            <v>-55100</v>
          </cell>
        </row>
        <row r="884">
          <cell r="A884">
            <v>1687913</v>
          </cell>
          <cell r="B884">
            <v>-1196989</v>
          </cell>
        </row>
        <row r="885">
          <cell r="A885">
            <v>1688167</v>
          </cell>
          <cell r="B885">
            <v>-18981</v>
          </cell>
        </row>
        <row r="886">
          <cell r="A886">
            <v>1688188</v>
          </cell>
          <cell r="B886">
            <v>-18981</v>
          </cell>
        </row>
        <row r="887">
          <cell r="A887">
            <v>1688209</v>
          </cell>
          <cell r="B887">
            <v>-49502</v>
          </cell>
        </row>
        <row r="888">
          <cell r="A888">
            <v>1688216</v>
          </cell>
          <cell r="B888">
            <v>-49502</v>
          </cell>
        </row>
        <row r="889">
          <cell r="A889">
            <v>1688224</v>
          </cell>
          <cell r="B889">
            <v>-1940327</v>
          </cell>
        </row>
        <row r="890">
          <cell r="A890">
            <v>1688250</v>
          </cell>
          <cell r="B890">
            <v>-1406942</v>
          </cell>
        </row>
        <row r="891">
          <cell r="A891">
            <v>1688276</v>
          </cell>
          <cell r="B891">
            <v>-55100</v>
          </cell>
        </row>
        <row r="892">
          <cell r="A892">
            <v>1688295</v>
          </cell>
          <cell r="B892">
            <v>-1040122</v>
          </cell>
        </row>
        <row r="893">
          <cell r="A893">
            <v>1688444</v>
          </cell>
          <cell r="B893">
            <v>-310229</v>
          </cell>
        </row>
        <row r="894">
          <cell r="A894">
            <v>1688447</v>
          </cell>
          <cell r="B894">
            <v>-1516783</v>
          </cell>
        </row>
        <row r="895">
          <cell r="A895">
            <v>1688610</v>
          </cell>
          <cell r="B895">
            <v>-18981</v>
          </cell>
        </row>
        <row r="896">
          <cell r="A896">
            <v>1688675</v>
          </cell>
          <cell r="B896">
            <v>-393304</v>
          </cell>
        </row>
        <row r="897">
          <cell r="A897">
            <v>1688736</v>
          </cell>
          <cell r="B897">
            <v>-55100</v>
          </cell>
        </row>
        <row r="898">
          <cell r="A898">
            <v>1688846</v>
          </cell>
          <cell r="B898">
            <v>-55100</v>
          </cell>
        </row>
        <row r="899">
          <cell r="A899">
            <v>1688867</v>
          </cell>
          <cell r="B899">
            <v>-55100</v>
          </cell>
        </row>
        <row r="900">
          <cell r="A900">
            <v>1688917</v>
          </cell>
          <cell r="B900">
            <v>-18981</v>
          </cell>
        </row>
        <row r="901">
          <cell r="A901">
            <v>1689048</v>
          </cell>
          <cell r="B901">
            <v>-55100</v>
          </cell>
        </row>
        <row r="902">
          <cell r="A902">
            <v>1689055</v>
          </cell>
          <cell r="B902">
            <v>-49502</v>
          </cell>
        </row>
        <row r="903">
          <cell r="A903">
            <v>1689056</v>
          </cell>
          <cell r="B903">
            <v>-55100</v>
          </cell>
        </row>
        <row r="904">
          <cell r="A904">
            <v>1689108</v>
          </cell>
          <cell r="B904">
            <v>-55100</v>
          </cell>
        </row>
        <row r="905">
          <cell r="A905">
            <v>1689278</v>
          </cell>
          <cell r="B905">
            <v>-13087350</v>
          </cell>
        </row>
        <row r="906">
          <cell r="A906">
            <v>1689295</v>
          </cell>
          <cell r="B906">
            <v>-133284</v>
          </cell>
        </row>
        <row r="907">
          <cell r="A907">
            <v>1689456</v>
          </cell>
          <cell r="B907">
            <v>-49502</v>
          </cell>
        </row>
        <row r="908">
          <cell r="A908">
            <v>1689704</v>
          </cell>
          <cell r="B908">
            <v>-185337</v>
          </cell>
        </row>
        <row r="909">
          <cell r="A909">
            <v>1689828</v>
          </cell>
          <cell r="B909">
            <v>-144502</v>
          </cell>
        </row>
        <row r="910">
          <cell r="A910">
            <v>1690109</v>
          </cell>
          <cell r="B910">
            <v>-4313084</v>
          </cell>
        </row>
        <row r="911">
          <cell r="A911">
            <v>1690274</v>
          </cell>
          <cell r="B911">
            <v>-55100</v>
          </cell>
        </row>
        <row r="912">
          <cell r="A912">
            <v>1690374</v>
          </cell>
          <cell r="B912">
            <v>-1550615</v>
          </cell>
        </row>
        <row r="913">
          <cell r="A913">
            <v>1690429</v>
          </cell>
          <cell r="B913">
            <v>-138356</v>
          </cell>
        </row>
        <row r="914">
          <cell r="A914">
            <v>1690444</v>
          </cell>
          <cell r="B914">
            <v>-183777</v>
          </cell>
        </row>
        <row r="915">
          <cell r="A915">
            <v>1690487</v>
          </cell>
          <cell r="B915">
            <v>-55100</v>
          </cell>
        </row>
        <row r="916">
          <cell r="A916">
            <v>1690542</v>
          </cell>
          <cell r="B916">
            <v>-1122302</v>
          </cell>
        </row>
        <row r="917">
          <cell r="A917">
            <v>1690568</v>
          </cell>
          <cell r="B917">
            <v>-820812</v>
          </cell>
        </row>
        <row r="918">
          <cell r="A918">
            <v>1690706</v>
          </cell>
          <cell r="B918">
            <v>-55100</v>
          </cell>
        </row>
        <row r="919">
          <cell r="A919">
            <v>1690757</v>
          </cell>
          <cell r="B919">
            <v>-55100</v>
          </cell>
        </row>
        <row r="920">
          <cell r="A920">
            <v>1690909</v>
          </cell>
          <cell r="B920">
            <v>-221365</v>
          </cell>
        </row>
        <row r="921">
          <cell r="A921">
            <v>1691067</v>
          </cell>
          <cell r="B921">
            <v>-2000046</v>
          </cell>
        </row>
        <row r="922">
          <cell r="A922">
            <v>1691227</v>
          </cell>
          <cell r="B922">
            <v>-130466</v>
          </cell>
        </row>
        <row r="923">
          <cell r="A923">
            <v>1691234</v>
          </cell>
          <cell r="B923">
            <v>-44552</v>
          </cell>
        </row>
        <row r="924">
          <cell r="A924">
            <v>1691322</v>
          </cell>
          <cell r="B924">
            <v>-7253905</v>
          </cell>
        </row>
        <row r="925">
          <cell r="A925">
            <v>1691349</v>
          </cell>
          <cell r="B925">
            <v>-878925</v>
          </cell>
        </row>
        <row r="926">
          <cell r="A926">
            <v>1691619</v>
          </cell>
          <cell r="B926">
            <v>-2186657</v>
          </cell>
        </row>
        <row r="927">
          <cell r="A927">
            <v>1691654</v>
          </cell>
          <cell r="B927">
            <v>-168207</v>
          </cell>
        </row>
        <row r="928">
          <cell r="A928">
            <v>1691793</v>
          </cell>
          <cell r="B928">
            <v>-294375</v>
          </cell>
        </row>
        <row r="929">
          <cell r="A929">
            <v>1691881</v>
          </cell>
          <cell r="B929">
            <v>-55100</v>
          </cell>
        </row>
        <row r="930">
          <cell r="A930">
            <v>1691938</v>
          </cell>
          <cell r="B930">
            <v>-55100</v>
          </cell>
        </row>
        <row r="931">
          <cell r="A931">
            <v>1691960</v>
          </cell>
          <cell r="B931">
            <v>-12039179</v>
          </cell>
        </row>
        <row r="932">
          <cell r="A932">
            <v>1692075</v>
          </cell>
          <cell r="B932">
            <v>-2545706</v>
          </cell>
        </row>
        <row r="933">
          <cell r="A933">
            <v>1692076</v>
          </cell>
          <cell r="B933">
            <v>-55100</v>
          </cell>
        </row>
        <row r="934">
          <cell r="A934">
            <v>1692180</v>
          </cell>
          <cell r="B934">
            <v>-46286837</v>
          </cell>
        </row>
        <row r="935">
          <cell r="A935">
            <v>1692327</v>
          </cell>
          <cell r="B935">
            <v>-707387</v>
          </cell>
        </row>
        <row r="936">
          <cell r="A936">
            <v>1692369</v>
          </cell>
          <cell r="B936">
            <v>-2095115</v>
          </cell>
        </row>
        <row r="937">
          <cell r="A937">
            <v>1692410</v>
          </cell>
          <cell r="B937">
            <v>-255564</v>
          </cell>
        </row>
        <row r="938">
          <cell r="A938">
            <v>1692513</v>
          </cell>
          <cell r="B938">
            <v>-49502</v>
          </cell>
        </row>
        <row r="939">
          <cell r="A939">
            <v>1692519</v>
          </cell>
          <cell r="B939">
            <v>-23527362</v>
          </cell>
        </row>
        <row r="940">
          <cell r="A940">
            <v>1692522</v>
          </cell>
          <cell r="B940">
            <v>-49502</v>
          </cell>
        </row>
        <row r="941">
          <cell r="A941">
            <v>1692547</v>
          </cell>
          <cell r="B941">
            <v>-3410111</v>
          </cell>
        </row>
        <row r="942">
          <cell r="A942">
            <v>1692578</v>
          </cell>
          <cell r="B942">
            <v>-55100</v>
          </cell>
        </row>
        <row r="943">
          <cell r="A943">
            <v>1692580</v>
          </cell>
          <cell r="B943">
            <v>-55100</v>
          </cell>
        </row>
        <row r="944">
          <cell r="A944">
            <v>1692600</v>
          </cell>
          <cell r="B944">
            <v>-6399600</v>
          </cell>
        </row>
        <row r="945">
          <cell r="A945">
            <v>1692618</v>
          </cell>
          <cell r="B945">
            <v>-55100</v>
          </cell>
        </row>
        <row r="946">
          <cell r="A946">
            <v>1692652</v>
          </cell>
          <cell r="B946">
            <v>-8866214</v>
          </cell>
        </row>
        <row r="947">
          <cell r="A947">
            <v>1692733</v>
          </cell>
          <cell r="B947">
            <v>-468395</v>
          </cell>
        </row>
        <row r="948">
          <cell r="A948">
            <v>1692742</v>
          </cell>
          <cell r="B948">
            <v>-18192</v>
          </cell>
        </row>
        <row r="949">
          <cell r="A949">
            <v>1692873</v>
          </cell>
          <cell r="B949">
            <v>-55100</v>
          </cell>
        </row>
        <row r="950">
          <cell r="A950">
            <v>1693098</v>
          </cell>
          <cell r="B950">
            <v>-321586</v>
          </cell>
        </row>
        <row r="951">
          <cell r="A951">
            <v>1693116</v>
          </cell>
          <cell r="B951">
            <v>-1504194</v>
          </cell>
        </row>
        <row r="952">
          <cell r="A952">
            <v>1693332</v>
          </cell>
          <cell r="B952">
            <v>-165681</v>
          </cell>
        </row>
        <row r="953">
          <cell r="A953">
            <v>1693406</v>
          </cell>
          <cell r="B953">
            <v>-827348</v>
          </cell>
        </row>
        <row r="954">
          <cell r="A954">
            <v>1693494</v>
          </cell>
          <cell r="B954">
            <v>-55100</v>
          </cell>
        </row>
        <row r="955">
          <cell r="A955">
            <v>1693537</v>
          </cell>
          <cell r="B955">
            <v>-2196410</v>
          </cell>
        </row>
        <row r="956">
          <cell r="A956">
            <v>1693686</v>
          </cell>
          <cell r="B956">
            <v>-8912051</v>
          </cell>
          <cell r="D956">
            <v>-1898761</v>
          </cell>
        </row>
        <row r="957">
          <cell r="A957">
            <v>1694172</v>
          </cell>
          <cell r="B957">
            <v>-919530</v>
          </cell>
        </row>
        <row r="958">
          <cell r="A958">
            <v>1694182</v>
          </cell>
          <cell r="B958">
            <v>-55100</v>
          </cell>
        </row>
        <row r="959">
          <cell r="A959">
            <v>1694195</v>
          </cell>
          <cell r="B959">
            <v>-55100</v>
          </cell>
        </row>
        <row r="960">
          <cell r="A960">
            <v>1694251</v>
          </cell>
          <cell r="B960">
            <v>-2932736</v>
          </cell>
        </row>
        <row r="961">
          <cell r="A961">
            <v>1694310</v>
          </cell>
          <cell r="B961">
            <v>-1751630</v>
          </cell>
        </row>
        <row r="962">
          <cell r="A962">
            <v>1694313</v>
          </cell>
          <cell r="B962">
            <v>-2549955</v>
          </cell>
        </row>
        <row r="963">
          <cell r="A963">
            <v>1694323</v>
          </cell>
          <cell r="B963">
            <v>-838301</v>
          </cell>
        </row>
        <row r="964">
          <cell r="A964">
            <v>1694355</v>
          </cell>
          <cell r="B964">
            <v>-825647</v>
          </cell>
        </row>
        <row r="965">
          <cell r="A965">
            <v>1694365</v>
          </cell>
          <cell r="B965">
            <v>-2222974</v>
          </cell>
        </row>
        <row r="966">
          <cell r="A966">
            <v>1694368</v>
          </cell>
          <cell r="B966">
            <v>-55100</v>
          </cell>
        </row>
        <row r="967">
          <cell r="A967">
            <v>1694373</v>
          </cell>
          <cell r="B967">
            <v>-5413437</v>
          </cell>
        </row>
        <row r="968">
          <cell r="A968">
            <v>1694379</v>
          </cell>
          <cell r="B968">
            <v>-55100</v>
          </cell>
        </row>
        <row r="969">
          <cell r="A969">
            <v>1694397</v>
          </cell>
          <cell r="B969">
            <v>-135835</v>
          </cell>
        </row>
        <row r="970">
          <cell r="A970">
            <v>1694410</v>
          </cell>
          <cell r="B970">
            <v>-1811599</v>
          </cell>
        </row>
        <row r="971">
          <cell r="A971">
            <v>1694415</v>
          </cell>
          <cell r="B971">
            <v>-478167</v>
          </cell>
        </row>
        <row r="972">
          <cell r="A972">
            <v>1694441</v>
          </cell>
          <cell r="B972">
            <v>-8944943</v>
          </cell>
        </row>
        <row r="973">
          <cell r="A973">
            <v>1694455</v>
          </cell>
          <cell r="B973">
            <v>-1569492</v>
          </cell>
        </row>
        <row r="974">
          <cell r="A974">
            <v>1694496</v>
          </cell>
          <cell r="B974">
            <v>-1402461</v>
          </cell>
        </row>
        <row r="975">
          <cell r="A975">
            <v>1694813</v>
          </cell>
          <cell r="B975">
            <v>-3557973</v>
          </cell>
        </row>
        <row r="976">
          <cell r="A976">
            <v>1694927</v>
          </cell>
          <cell r="B976">
            <v>-1098803</v>
          </cell>
        </row>
        <row r="977">
          <cell r="A977">
            <v>1694936</v>
          </cell>
          <cell r="B977">
            <v>-80375</v>
          </cell>
        </row>
        <row r="978">
          <cell r="A978">
            <v>1694937</v>
          </cell>
          <cell r="B978">
            <v>-55100</v>
          </cell>
        </row>
        <row r="979">
          <cell r="A979">
            <v>1694952</v>
          </cell>
          <cell r="B979">
            <v>-55100</v>
          </cell>
        </row>
        <row r="980">
          <cell r="A980">
            <v>1695057</v>
          </cell>
          <cell r="B980">
            <v>-7928458</v>
          </cell>
        </row>
        <row r="981">
          <cell r="A981">
            <v>1695188</v>
          </cell>
          <cell r="B981">
            <v>-1415519</v>
          </cell>
        </row>
        <row r="982">
          <cell r="A982">
            <v>1695203</v>
          </cell>
          <cell r="B982">
            <v>-55100</v>
          </cell>
        </row>
        <row r="983">
          <cell r="A983">
            <v>1695271</v>
          </cell>
          <cell r="B983">
            <v>-2539634</v>
          </cell>
        </row>
        <row r="984">
          <cell r="A984">
            <v>1695317</v>
          </cell>
          <cell r="B984">
            <v>-18981</v>
          </cell>
        </row>
        <row r="985">
          <cell r="A985">
            <v>1695342</v>
          </cell>
          <cell r="B985">
            <v>-12621848</v>
          </cell>
        </row>
        <row r="986">
          <cell r="A986">
            <v>1695465</v>
          </cell>
          <cell r="B986">
            <v>-55100</v>
          </cell>
        </row>
        <row r="987">
          <cell r="A987">
            <v>1695515</v>
          </cell>
          <cell r="B987">
            <v>-216799</v>
          </cell>
        </row>
        <row r="988">
          <cell r="A988">
            <v>1695532</v>
          </cell>
          <cell r="B988">
            <v>-18981</v>
          </cell>
        </row>
        <row r="989">
          <cell r="A989">
            <v>1695534</v>
          </cell>
          <cell r="B989">
            <v>-55100</v>
          </cell>
        </row>
        <row r="990">
          <cell r="A990">
            <v>1695621</v>
          </cell>
          <cell r="B990">
            <v>-7194583</v>
          </cell>
        </row>
        <row r="991">
          <cell r="A991">
            <v>1695772</v>
          </cell>
          <cell r="B991">
            <v>-49502</v>
          </cell>
        </row>
        <row r="992">
          <cell r="A992">
            <v>1695779</v>
          </cell>
          <cell r="B992">
            <v>-712106</v>
          </cell>
        </row>
        <row r="993">
          <cell r="A993">
            <v>1695810</v>
          </cell>
          <cell r="B993">
            <v>-55100</v>
          </cell>
        </row>
        <row r="994">
          <cell r="A994">
            <v>1695822</v>
          </cell>
          <cell r="B994">
            <v>-192324775</v>
          </cell>
          <cell r="D994">
            <v>-8165512</v>
          </cell>
        </row>
        <row r="995">
          <cell r="A995">
            <v>1695957</v>
          </cell>
          <cell r="B995">
            <v>-55100</v>
          </cell>
        </row>
        <row r="996">
          <cell r="A996">
            <v>1695963</v>
          </cell>
          <cell r="B996">
            <v>-55100</v>
          </cell>
        </row>
        <row r="997">
          <cell r="A997">
            <v>1695980</v>
          </cell>
          <cell r="B997">
            <v>-826230</v>
          </cell>
        </row>
        <row r="998">
          <cell r="A998">
            <v>1695990</v>
          </cell>
          <cell r="B998">
            <v>-1598438</v>
          </cell>
        </row>
        <row r="999">
          <cell r="A999">
            <v>1696286</v>
          </cell>
          <cell r="B999">
            <v>-1292659</v>
          </cell>
        </row>
        <row r="1000">
          <cell r="A1000">
            <v>1696353</v>
          </cell>
          <cell r="B1000">
            <v>-55100</v>
          </cell>
        </row>
        <row r="1001">
          <cell r="A1001">
            <v>1696407</v>
          </cell>
          <cell r="B1001">
            <v>-55100</v>
          </cell>
        </row>
        <row r="1002">
          <cell r="A1002">
            <v>1696486</v>
          </cell>
          <cell r="B1002">
            <v>-35621251</v>
          </cell>
        </row>
        <row r="1003">
          <cell r="A1003">
            <v>1696572</v>
          </cell>
          <cell r="B1003">
            <v>-13769358</v>
          </cell>
        </row>
        <row r="1004">
          <cell r="A1004">
            <v>1696618</v>
          </cell>
          <cell r="B1004">
            <v>-1761694</v>
          </cell>
        </row>
        <row r="1005">
          <cell r="A1005">
            <v>1696669</v>
          </cell>
          <cell r="B1005">
            <v>-162805</v>
          </cell>
        </row>
        <row r="1006">
          <cell r="A1006">
            <v>1696809</v>
          </cell>
          <cell r="B1006">
            <v>-55100</v>
          </cell>
        </row>
        <row r="1007">
          <cell r="A1007">
            <v>1696859</v>
          </cell>
          <cell r="B1007">
            <v>-55100</v>
          </cell>
        </row>
        <row r="1008">
          <cell r="A1008">
            <v>1696879</v>
          </cell>
          <cell r="B1008">
            <v>-18981</v>
          </cell>
        </row>
        <row r="1009">
          <cell r="A1009">
            <v>1696968</v>
          </cell>
          <cell r="B1009">
            <v>-49502</v>
          </cell>
        </row>
        <row r="1010">
          <cell r="A1010">
            <v>1697050</v>
          </cell>
          <cell r="B1010">
            <v>-11437954</v>
          </cell>
        </row>
        <row r="1011">
          <cell r="A1011">
            <v>1697566</v>
          </cell>
          <cell r="B1011">
            <v>-232449</v>
          </cell>
        </row>
        <row r="1012">
          <cell r="A1012">
            <v>1697687</v>
          </cell>
          <cell r="B1012">
            <v>-55100</v>
          </cell>
        </row>
        <row r="1013">
          <cell r="A1013">
            <v>1697728</v>
          </cell>
          <cell r="B1013">
            <v>-49502</v>
          </cell>
        </row>
        <row r="1014">
          <cell r="A1014">
            <v>1697791</v>
          </cell>
          <cell r="B1014">
            <v>-55100</v>
          </cell>
        </row>
        <row r="1015">
          <cell r="A1015">
            <v>1697872</v>
          </cell>
          <cell r="B1015">
            <v>-12459154</v>
          </cell>
        </row>
        <row r="1016">
          <cell r="A1016">
            <v>1697876</v>
          </cell>
          <cell r="B1016">
            <v>-10708690</v>
          </cell>
        </row>
        <row r="1017">
          <cell r="A1017">
            <v>1698057</v>
          </cell>
          <cell r="B1017">
            <v>-294375</v>
          </cell>
        </row>
        <row r="1018">
          <cell r="A1018">
            <v>1698113</v>
          </cell>
          <cell r="B1018">
            <v>-901920</v>
          </cell>
        </row>
        <row r="1019">
          <cell r="A1019">
            <v>1698178</v>
          </cell>
          <cell r="B1019">
            <v>-28549239</v>
          </cell>
        </row>
        <row r="1020">
          <cell r="A1020">
            <v>1698352</v>
          </cell>
          <cell r="B1020">
            <v>-55100</v>
          </cell>
        </row>
        <row r="1021">
          <cell r="A1021">
            <v>1698413</v>
          </cell>
          <cell r="B1021">
            <v>-55100</v>
          </cell>
        </row>
        <row r="1022">
          <cell r="A1022">
            <v>1698597</v>
          </cell>
          <cell r="B1022">
            <v>-49502</v>
          </cell>
        </row>
        <row r="1023">
          <cell r="A1023">
            <v>1698614</v>
          </cell>
          <cell r="B1023">
            <v>-7318735</v>
          </cell>
        </row>
        <row r="1024">
          <cell r="A1024">
            <v>1698675</v>
          </cell>
          <cell r="B1024">
            <v>-8897908</v>
          </cell>
        </row>
        <row r="1025">
          <cell r="A1025">
            <v>1698733</v>
          </cell>
          <cell r="B1025">
            <v>-3959335</v>
          </cell>
        </row>
        <row r="1026">
          <cell r="A1026">
            <v>1698837</v>
          </cell>
          <cell r="B1026">
            <v>-173998</v>
          </cell>
        </row>
        <row r="1027">
          <cell r="A1027">
            <v>1698903</v>
          </cell>
          <cell r="B1027">
            <v>-55100</v>
          </cell>
        </row>
        <row r="1028">
          <cell r="A1028">
            <v>1698926</v>
          </cell>
          <cell r="B1028">
            <v>-49502</v>
          </cell>
        </row>
        <row r="1029">
          <cell r="A1029">
            <v>1698975</v>
          </cell>
          <cell r="B1029">
            <v>-3417056</v>
          </cell>
        </row>
        <row r="1030">
          <cell r="A1030">
            <v>1698992</v>
          </cell>
          <cell r="B1030">
            <v>-19974243</v>
          </cell>
        </row>
        <row r="1031">
          <cell r="A1031">
            <v>1699125</v>
          </cell>
          <cell r="B1031">
            <v>-49502</v>
          </cell>
        </row>
        <row r="1032">
          <cell r="A1032">
            <v>1699126</v>
          </cell>
          <cell r="B1032">
            <v>-7482876</v>
          </cell>
        </row>
        <row r="1033">
          <cell r="A1033">
            <v>1699159</v>
          </cell>
          <cell r="B1033">
            <v>-80964</v>
          </cell>
        </row>
        <row r="1034">
          <cell r="A1034">
            <v>1699170</v>
          </cell>
          <cell r="B1034">
            <v>-55100</v>
          </cell>
        </row>
        <row r="1035">
          <cell r="A1035">
            <v>1699256</v>
          </cell>
          <cell r="B1035">
            <v>-250131</v>
          </cell>
        </row>
        <row r="1036">
          <cell r="A1036">
            <v>1699345</v>
          </cell>
          <cell r="B1036">
            <v>-55100</v>
          </cell>
        </row>
        <row r="1037">
          <cell r="A1037">
            <v>1699400</v>
          </cell>
          <cell r="B1037">
            <v>-21937747</v>
          </cell>
        </row>
        <row r="1038">
          <cell r="A1038">
            <v>1699519</v>
          </cell>
          <cell r="B1038">
            <v>-34239304</v>
          </cell>
        </row>
        <row r="1039">
          <cell r="A1039">
            <v>1699523</v>
          </cell>
          <cell r="B1039">
            <v>-6439897</v>
          </cell>
        </row>
        <row r="1040">
          <cell r="A1040">
            <v>1699544</v>
          </cell>
          <cell r="B1040">
            <v>-2331206</v>
          </cell>
        </row>
        <row r="1041">
          <cell r="A1041">
            <v>1699549</v>
          </cell>
          <cell r="B1041">
            <v>-14480058</v>
          </cell>
        </row>
        <row r="1042">
          <cell r="A1042">
            <v>1699597</v>
          </cell>
          <cell r="B1042">
            <v>-55100</v>
          </cell>
        </row>
        <row r="1043">
          <cell r="A1043">
            <v>1699638</v>
          </cell>
          <cell r="B1043">
            <v>-55100</v>
          </cell>
        </row>
        <row r="1044">
          <cell r="A1044">
            <v>1699784</v>
          </cell>
          <cell r="B1044">
            <v>-98525</v>
          </cell>
        </row>
        <row r="1045">
          <cell r="A1045">
            <v>1699872</v>
          </cell>
          <cell r="B1045">
            <v>-18981</v>
          </cell>
        </row>
        <row r="1046">
          <cell r="A1046">
            <v>1699901</v>
          </cell>
          <cell r="B1046">
            <v>-49502</v>
          </cell>
        </row>
        <row r="1047">
          <cell r="A1047">
            <v>1699944</v>
          </cell>
          <cell r="B1047">
            <v>-56494788</v>
          </cell>
        </row>
        <row r="1048">
          <cell r="A1048">
            <v>1700060</v>
          </cell>
          <cell r="B1048">
            <v>-8187084</v>
          </cell>
        </row>
        <row r="1049">
          <cell r="A1049">
            <v>1700116</v>
          </cell>
          <cell r="B1049">
            <v>-2792396</v>
          </cell>
        </row>
        <row r="1050">
          <cell r="A1050">
            <v>1700160</v>
          </cell>
          <cell r="B1050">
            <v>-80869</v>
          </cell>
        </row>
        <row r="1051">
          <cell r="A1051">
            <v>1700238</v>
          </cell>
          <cell r="B1051">
            <v>-55100</v>
          </cell>
        </row>
        <row r="1052">
          <cell r="A1052">
            <v>1700294</v>
          </cell>
          <cell r="B1052">
            <v>-772340</v>
          </cell>
        </row>
        <row r="1053">
          <cell r="A1053">
            <v>1700358</v>
          </cell>
          <cell r="B1053">
            <v>-55100</v>
          </cell>
        </row>
        <row r="1054">
          <cell r="A1054">
            <v>1700362</v>
          </cell>
          <cell r="B1054">
            <v>-18981</v>
          </cell>
        </row>
        <row r="1055">
          <cell r="A1055">
            <v>1700524</v>
          </cell>
          <cell r="B1055">
            <v>-13982688</v>
          </cell>
        </row>
        <row r="1056">
          <cell r="A1056">
            <v>1700797</v>
          </cell>
          <cell r="B1056">
            <v>-18981</v>
          </cell>
        </row>
        <row r="1057">
          <cell r="A1057">
            <v>1700840</v>
          </cell>
          <cell r="B1057">
            <v>-55100</v>
          </cell>
        </row>
        <row r="1058">
          <cell r="A1058">
            <v>1700994</v>
          </cell>
          <cell r="B1058">
            <v>-198209</v>
          </cell>
        </row>
        <row r="1059">
          <cell r="A1059">
            <v>1701188</v>
          </cell>
          <cell r="B1059">
            <v>-1324975</v>
          </cell>
        </row>
        <row r="1060">
          <cell r="A1060">
            <v>1701209</v>
          </cell>
          <cell r="B1060">
            <v>-427317</v>
          </cell>
        </row>
        <row r="1061">
          <cell r="A1061">
            <v>1701237</v>
          </cell>
          <cell r="B1061">
            <v>-15565696</v>
          </cell>
        </row>
        <row r="1062">
          <cell r="A1062">
            <v>1701328</v>
          </cell>
          <cell r="B1062">
            <v>-55100</v>
          </cell>
        </row>
        <row r="1063">
          <cell r="A1063">
            <v>1701875</v>
          </cell>
          <cell r="B1063">
            <v>-80964</v>
          </cell>
        </row>
        <row r="1064">
          <cell r="A1064">
            <v>1701892</v>
          </cell>
          <cell r="B1064">
            <v>-836664</v>
          </cell>
        </row>
        <row r="1065">
          <cell r="A1065">
            <v>1701917</v>
          </cell>
          <cell r="B1065">
            <v>-98500</v>
          </cell>
        </row>
        <row r="1066">
          <cell r="A1066">
            <v>1701955</v>
          </cell>
          <cell r="B1066">
            <v>-3139721</v>
          </cell>
        </row>
        <row r="1067">
          <cell r="A1067">
            <v>1702011</v>
          </cell>
          <cell r="B1067">
            <v>-55100</v>
          </cell>
        </row>
        <row r="1068">
          <cell r="A1068">
            <v>1702104</v>
          </cell>
          <cell r="B1068">
            <v>-383224</v>
          </cell>
        </row>
        <row r="1069">
          <cell r="A1069">
            <v>1702370</v>
          </cell>
          <cell r="B1069">
            <v>-1540968</v>
          </cell>
        </row>
        <row r="1070">
          <cell r="A1070">
            <v>1702424</v>
          </cell>
          <cell r="B1070">
            <v>-80964</v>
          </cell>
        </row>
        <row r="1071">
          <cell r="A1071">
            <v>1702536</v>
          </cell>
          <cell r="B1071">
            <v>-55100</v>
          </cell>
        </row>
        <row r="1072">
          <cell r="A1072">
            <v>1702564</v>
          </cell>
          <cell r="B1072">
            <v>-55100</v>
          </cell>
        </row>
        <row r="1073">
          <cell r="A1073">
            <v>1702714</v>
          </cell>
          <cell r="B1073">
            <v>-55100</v>
          </cell>
        </row>
        <row r="1074">
          <cell r="A1074">
            <v>1702747</v>
          </cell>
          <cell r="B1074">
            <v>-55100</v>
          </cell>
        </row>
        <row r="1075">
          <cell r="A1075">
            <v>1702789</v>
          </cell>
          <cell r="B1075">
            <v>-55100</v>
          </cell>
        </row>
        <row r="1076">
          <cell r="A1076">
            <v>1702877</v>
          </cell>
          <cell r="B1076">
            <v>-18981</v>
          </cell>
        </row>
        <row r="1077">
          <cell r="A1077">
            <v>1703189</v>
          </cell>
          <cell r="B1077">
            <v>-834373</v>
          </cell>
        </row>
        <row r="1078">
          <cell r="A1078">
            <v>1703223</v>
          </cell>
          <cell r="B1078">
            <v>-37479844</v>
          </cell>
        </row>
        <row r="1079">
          <cell r="A1079">
            <v>1703248</v>
          </cell>
          <cell r="B1079">
            <v>-3967294</v>
          </cell>
        </row>
        <row r="1080">
          <cell r="A1080">
            <v>1703392</v>
          </cell>
          <cell r="B1080">
            <v>-270894</v>
          </cell>
        </row>
        <row r="1081">
          <cell r="A1081">
            <v>1703597</v>
          </cell>
          <cell r="B1081">
            <v>-29590</v>
          </cell>
        </row>
        <row r="1082">
          <cell r="A1082">
            <v>1704487</v>
          </cell>
          <cell r="B1082">
            <v>-55100</v>
          </cell>
        </row>
        <row r="1083">
          <cell r="A1083">
            <v>1704585</v>
          </cell>
          <cell r="B1083">
            <v>-55100</v>
          </cell>
        </row>
        <row r="1084">
          <cell r="A1084">
            <v>1704629</v>
          </cell>
          <cell r="B1084">
            <v>-3218709</v>
          </cell>
        </row>
        <row r="1085">
          <cell r="A1085">
            <v>1704665</v>
          </cell>
          <cell r="B1085">
            <v>-3108009</v>
          </cell>
        </row>
        <row r="1086">
          <cell r="A1086">
            <v>1704712</v>
          </cell>
          <cell r="B1086">
            <v>-9600</v>
          </cell>
        </row>
        <row r="1087">
          <cell r="A1087">
            <v>1704725</v>
          </cell>
          <cell r="B1087">
            <v>-11043203</v>
          </cell>
        </row>
        <row r="1088">
          <cell r="A1088">
            <v>1704863</v>
          </cell>
          <cell r="B1088">
            <v>-49502</v>
          </cell>
        </row>
        <row r="1089">
          <cell r="A1089">
            <v>1704895</v>
          </cell>
          <cell r="B1089">
            <v>-49502</v>
          </cell>
        </row>
        <row r="1090">
          <cell r="A1090">
            <v>1704987</v>
          </cell>
          <cell r="B1090">
            <v>-49502</v>
          </cell>
        </row>
        <row r="1091">
          <cell r="A1091">
            <v>1705045</v>
          </cell>
          <cell r="B1091">
            <v>-49502</v>
          </cell>
        </row>
        <row r="1092">
          <cell r="A1092">
            <v>1705178</v>
          </cell>
          <cell r="B1092">
            <v>-20718486</v>
          </cell>
        </row>
        <row r="1093">
          <cell r="A1093">
            <v>1705199</v>
          </cell>
          <cell r="B1093">
            <v>-55100</v>
          </cell>
        </row>
        <row r="1094">
          <cell r="A1094">
            <v>1705574</v>
          </cell>
          <cell r="B1094">
            <v>-55100</v>
          </cell>
        </row>
        <row r="1095">
          <cell r="A1095">
            <v>1705582</v>
          </cell>
          <cell r="B1095">
            <v>-49502</v>
          </cell>
        </row>
        <row r="1096">
          <cell r="A1096">
            <v>1705616</v>
          </cell>
          <cell r="B1096">
            <v>-55100</v>
          </cell>
        </row>
        <row r="1097">
          <cell r="A1097">
            <v>1705651</v>
          </cell>
          <cell r="B1097">
            <v>-18981</v>
          </cell>
        </row>
        <row r="1098">
          <cell r="A1098">
            <v>1705661</v>
          </cell>
          <cell r="B1098">
            <v>-49502</v>
          </cell>
        </row>
        <row r="1099">
          <cell r="A1099">
            <v>1706004</v>
          </cell>
          <cell r="B1099">
            <v>-21222690</v>
          </cell>
        </row>
        <row r="1100">
          <cell r="A1100">
            <v>1706140</v>
          </cell>
          <cell r="B1100">
            <v>-2285083</v>
          </cell>
          <cell r="D1100">
            <v>-272799</v>
          </cell>
        </row>
        <row r="1101">
          <cell r="A1101">
            <v>1706151</v>
          </cell>
          <cell r="B1101">
            <v>-1147691</v>
          </cell>
        </row>
        <row r="1102">
          <cell r="A1102">
            <v>1706370</v>
          </cell>
          <cell r="B1102">
            <v>-49502</v>
          </cell>
        </row>
        <row r="1103">
          <cell r="A1103">
            <v>1706499</v>
          </cell>
          <cell r="B1103">
            <v>-248908</v>
          </cell>
        </row>
        <row r="1104">
          <cell r="A1104">
            <v>1706981</v>
          </cell>
          <cell r="B1104">
            <v>-278364</v>
          </cell>
        </row>
        <row r="1105">
          <cell r="A1105">
            <v>1707029</v>
          </cell>
          <cell r="B1105">
            <v>-18981</v>
          </cell>
        </row>
        <row r="1106">
          <cell r="A1106">
            <v>1707053</v>
          </cell>
          <cell r="B1106">
            <v>-18981</v>
          </cell>
        </row>
        <row r="1107">
          <cell r="A1107">
            <v>1707118</v>
          </cell>
          <cell r="B1107">
            <v>-823416</v>
          </cell>
        </row>
        <row r="1108">
          <cell r="A1108">
            <v>1707277</v>
          </cell>
          <cell r="B1108">
            <v>-49502</v>
          </cell>
        </row>
        <row r="1109">
          <cell r="A1109">
            <v>1707282</v>
          </cell>
          <cell r="B1109">
            <v>-55100</v>
          </cell>
        </row>
        <row r="1110">
          <cell r="A1110">
            <v>1707344</v>
          </cell>
          <cell r="B1110">
            <v>-55100</v>
          </cell>
        </row>
        <row r="1111">
          <cell r="A1111">
            <v>1707591</v>
          </cell>
          <cell r="B1111">
            <v>-412518</v>
          </cell>
        </row>
        <row r="1112">
          <cell r="A1112">
            <v>1707766</v>
          </cell>
          <cell r="B1112">
            <v>-55100</v>
          </cell>
        </row>
        <row r="1113">
          <cell r="A1113">
            <v>1707808</v>
          </cell>
          <cell r="B1113">
            <v>-55100</v>
          </cell>
        </row>
        <row r="1114">
          <cell r="A1114">
            <v>1707830</v>
          </cell>
          <cell r="B1114">
            <v>-23900</v>
          </cell>
        </row>
        <row r="1115">
          <cell r="A1115">
            <v>1707840</v>
          </cell>
          <cell r="B1115">
            <v>-49502</v>
          </cell>
        </row>
        <row r="1116">
          <cell r="A1116">
            <v>1707899</v>
          </cell>
          <cell r="B1116">
            <v>-49502</v>
          </cell>
        </row>
        <row r="1117">
          <cell r="A1117">
            <v>1707916</v>
          </cell>
          <cell r="B1117">
            <v>-49502</v>
          </cell>
        </row>
        <row r="1118">
          <cell r="A1118">
            <v>1707962</v>
          </cell>
          <cell r="B1118">
            <v>-20514828</v>
          </cell>
        </row>
        <row r="1119">
          <cell r="A1119">
            <v>1708029</v>
          </cell>
          <cell r="B1119">
            <v>-18981</v>
          </cell>
        </row>
        <row r="1120">
          <cell r="A1120">
            <v>1708093</v>
          </cell>
          <cell r="B1120">
            <v>-296455</v>
          </cell>
        </row>
        <row r="1121">
          <cell r="A1121">
            <v>1708230</v>
          </cell>
          <cell r="B1121">
            <v>-237965</v>
          </cell>
        </row>
        <row r="1122">
          <cell r="A1122">
            <v>1708316</v>
          </cell>
          <cell r="B1122">
            <v>-4985773</v>
          </cell>
        </row>
        <row r="1123">
          <cell r="A1123">
            <v>1708669</v>
          </cell>
          <cell r="B1123">
            <v>-290546</v>
          </cell>
        </row>
        <row r="1124">
          <cell r="A1124">
            <v>1708775</v>
          </cell>
          <cell r="B1124">
            <v>-49502</v>
          </cell>
        </row>
        <row r="1125">
          <cell r="A1125">
            <v>1708780</v>
          </cell>
          <cell r="B1125">
            <v>-230240</v>
          </cell>
        </row>
        <row r="1126">
          <cell r="A1126">
            <v>1709064</v>
          </cell>
          <cell r="B1126">
            <v>-49502</v>
          </cell>
        </row>
        <row r="1127">
          <cell r="A1127">
            <v>1709191</v>
          </cell>
          <cell r="B1127">
            <v>-49502</v>
          </cell>
        </row>
        <row r="1128">
          <cell r="A1128">
            <v>1709450</v>
          </cell>
          <cell r="B1128">
            <v>-55100</v>
          </cell>
        </row>
        <row r="1129">
          <cell r="A1129">
            <v>1709534</v>
          </cell>
          <cell r="B1129">
            <v>-148921</v>
          </cell>
        </row>
        <row r="1130">
          <cell r="A1130">
            <v>1709614</v>
          </cell>
          <cell r="B1130">
            <v>-289061</v>
          </cell>
        </row>
        <row r="1131">
          <cell r="A1131">
            <v>1709684</v>
          </cell>
          <cell r="B1131">
            <v>-55100</v>
          </cell>
        </row>
        <row r="1132">
          <cell r="A1132">
            <v>1709753</v>
          </cell>
          <cell r="B1132">
            <v>-10843922</v>
          </cell>
        </row>
        <row r="1133">
          <cell r="A1133">
            <v>1709770</v>
          </cell>
          <cell r="B1133">
            <v>-55100</v>
          </cell>
        </row>
        <row r="1134">
          <cell r="A1134">
            <v>1709794</v>
          </cell>
          <cell r="B1134">
            <v>-29313855</v>
          </cell>
        </row>
        <row r="1135">
          <cell r="A1135">
            <v>1709801</v>
          </cell>
          <cell r="B1135">
            <v>-1344751</v>
          </cell>
        </row>
        <row r="1136">
          <cell r="A1136">
            <v>1709895</v>
          </cell>
          <cell r="B1136">
            <v>-2864811</v>
          </cell>
        </row>
        <row r="1137">
          <cell r="A1137">
            <v>1709902</v>
          </cell>
          <cell r="B1137">
            <v>-2875873</v>
          </cell>
        </row>
        <row r="1138">
          <cell r="A1138">
            <v>1709920</v>
          </cell>
          <cell r="B1138">
            <v>-20713768</v>
          </cell>
        </row>
        <row r="1139">
          <cell r="A1139">
            <v>1709962</v>
          </cell>
          <cell r="B1139">
            <v>-55100</v>
          </cell>
        </row>
        <row r="1140">
          <cell r="A1140">
            <v>1710058</v>
          </cell>
          <cell r="B1140">
            <v>-2054171</v>
          </cell>
        </row>
        <row r="1141">
          <cell r="A1141">
            <v>1710078</v>
          </cell>
          <cell r="B1141">
            <v>-21134728</v>
          </cell>
        </row>
        <row r="1142">
          <cell r="A1142">
            <v>1710161</v>
          </cell>
          <cell r="B1142">
            <v>-55100</v>
          </cell>
        </row>
        <row r="1143">
          <cell r="A1143">
            <v>1710228</v>
          </cell>
          <cell r="B1143">
            <v>-266301</v>
          </cell>
        </row>
        <row r="1144">
          <cell r="A1144">
            <v>1710229</v>
          </cell>
          <cell r="B1144">
            <v>-1184873</v>
          </cell>
        </row>
        <row r="1145">
          <cell r="A1145">
            <v>1710296</v>
          </cell>
          <cell r="B1145">
            <v>-4289981</v>
          </cell>
        </row>
        <row r="1146">
          <cell r="A1146">
            <v>1710427</v>
          </cell>
          <cell r="B1146">
            <v>-1206289</v>
          </cell>
        </row>
        <row r="1147">
          <cell r="A1147">
            <v>1710473</v>
          </cell>
          <cell r="B1147">
            <v>-18981</v>
          </cell>
        </row>
        <row r="1148">
          <cell r="A1148">
            <v>1710708</v>
          </cell>
          <cell r="B1148">
            <v>-19974000</v>
          </cell>
        </row>
        <row r="1149">
          <cell r="A1149">
            <v>1711045</v>
          </cell>
          <cell r="B1149">
            <v>-8557200</v>
          </cell>
        </row>
        <row r="1150">
          <cell r="A1150">
            <v>1711073</v>
          </cell>
          <cell r="B1150">
            <v>-18404535</v>
          </cell>
        </row>
        <row r="1151">
          <cell r="A1151">
            <v>1711094</v>
          </cell>
          <cell r="B1151">
            <v>-4735575</v>
          </cell>
        </row>
        <row r="1152">
          <cell r="A1152">
            <v>1711282</v>
          </cell>
          <cell r="B1152">
            <v>-3376365</v>
          </cell>
        </row>
        <row r="1153">
          <cell r="A1153">
            <v>1711568</v>
          </cell>
          <cell r="B1153">
            <v>-648273</v>
          </cell>
        </row>
        <row r="1154">
          <cell r="A1154">
            <v>1711659</v>
          </cell>
          <cell r="B1154">
            <v>-49502</v>
          </cell>
        </row>
        <row r="1155">
          <cell r="A1155">
            <v>1711736</v>
          </cell>
          <cell r="B1155">
            <v>-18981</v>
          </cell>
        </row>
        <row r="1156">
          <cell r="A1156">
            <v>1711883</v>
          </cell>
          <cell r="B1156">
            <v>-4603281</v>
          </cell>
        </row>
        <row r="1157">
          <cell r="A1157">
            <v>1712086</v>
          </cell>
          <cell r="B1157">
            <v>-30691</v>
          </cell>
        </row>
        <row r="1158">
          <cell r="A1158">
            <v>1712152</v>
          </cell>
          <cell r="B1158">
            <v>-2334989</v>
          </cell>
        </row>
        <row r="1159">
          <cell r="A1159">
            <v>1712154</v>
          </cell>
          <cell r="B1159">
            <v>-12490311</v>
          </cell>
        </row>
        <row r="1160">
          <cell r="A1160">
            <v>1712158</v>
          </cell>
          <cell r="B1160">
            <v>-740155</v>
          </cell>
        </row>
        <row r="1161">
          <cell r="A1161">
            <v>1712374</v>
          </cell>
          <cell r="B1161">
            <v>-3440216</v>
          </cell>
        </row>
        <row r="1162">
          <cell r="A1162">
            <v>1712477</v>
          </cell>
          <cell r="B1162">
            <v>-3702447</v>
          </cell>
        </row>
        <row r="1163">
          <cell r="A1163">
            <v>1712535</v>
          </cell>
          <cell r="B1163">
            <v>-15189125</v>
          </cell>
        </row>
        <row r="1164">
          <cell r="A1164">
            <v>1712568</v>
          </cell>
          <cell r="B1164">
            <v>-19878584</v>
          </cell>
        </row>
        <row r="1165">
          <cell r="A1165">
            <v>1712675</v>
          </cell>
          <cell r="B1165">
            <v>-19392</v>
          </cell>
        </row>
        <row r="1166">
          <cell r="A1166">
            <v>1712686</v>
          </cell>
          <cell r="B1166">
            <v>-372843</v>
          </cell>
        </row>
        <row r="1167">
          <cell r="A1167">
            <v>1713091</v>
          </cell>
          <cell r="B1167">
            <v>-49502</v>
          </cell>
        </row>
        <row r="1168">
          <cell r="A1168">
            <v>1713179</v>
          </cell>
          <cell r="B1168">
            <v>-49502</v>
          </cell>
        </row>
        <row r="1169">
          <cell r="A1169">
            <v>1713510</v>
          </cell>
          <cell r="B1169">
            <v>-29818</v>
          </cell>
        </row>
        <row r="1170">
          <cell r="A1170">
            <v>1713707</v>
          </cell>
          <cell r="B1170">
            <v>-10795</v>
          </cell>
        </row>
        <row r="1171">
          <cell r="A1171">
            <v>1713712</v>
          </cell>
          <cell r="B1171">
            <v>-49502</v>
          </cell>
        </row>
        <row r="1172">
          <cell r="A1172">
            <v>1713776</v>
          </cell>
          <cell r="B1172">
            <v>-2169050</v>
          </cell>
        </row>
        <row r="1173">
          <cell r="A1173">
            <v>1713947</v>
          </cell>
          <cell r="B1173">
            <v>-1583210</v>
          </cell>
        </row>
        <row r="1174">
          <cell r="A1174">
            <v>1714272</v>
          </cell>
          <cell r="B1174">
            <v>-1426519</v>
          </cell>
        </row>
        <row r="1175">
          <cell r="A1175">
            <v>1714278</v>
          </cell>
          <cell r="B1175">
            <v>-18981</v>
          </cell>
        </row>
        <row r="1176">
          <cell r="A1176">
            <v>1714353</v>
          </cell>
          <cell r="B1176">
            <v>-877703</v>
          </cell>
        </row>
        <row r="1177">
          <cell r="A1177">
            <v>1714361</v>
          </cell>
          <cell r="B1177">
            <v>-2872407</v>
          </cell>
        </row>
        <row r="1178">
          <cell r="A1178">
            <v>1714370</v>
          </cell>
          <cell r="B1178">
            <v>-3474098</v>
          </cell>
        </row>
        <row r="1179">
          <cell r="A1179">
            <v>1714386</v>
          </cell>
          <cell r="B1179">
            <v>-55100</v>
          </cell>
        </row>
        <row r="1180">
          <cell r="A1180">
            <v>1714547</v>
          </cell>
          <cell r="B1180">
            <v>-17776566</v>
          </cell>
        </row>
        <row r="1181">
          <cell r="A1181">
            <v>1714679</v>
          </cell>
          <cell r="B1181">
            <v>-1094053</v>
          </cell>
        </row>
        <row r="1182">
          <cell r="A1182">
            <v>1714701</v>
          </cell>
          <cell r="B1182">
            <v>-8996928</v>
          </cell>
        </row>
        <row r="1183">
          <cell r="A1183">
            <v>1714730</v>
          </cell>
          <cell r="B1183">
            <v>-6592719</v>
          </cell>
        </row>
        <row r="1184">
          <cell r="A1184">
            <v>1715028</v>
          </cell>
          <cell r="B1184">
            <v>-871178</v>
          </cell>
        </row>
        <row r="1185">
          <cell r="A1185">
            <v>1715199</v>
          </cell>
          <cell r="B1185">
            <v>-55100</v>
          </cell>
        </row>
        <row r="1186">
          <cell r="A1186">
            <v>1715259</v>
          </cell>
          <cell r="B1186">
            <v>-19233</v>
          </cell>
        </row>
        <row r="1187">
          <cell r="A1187">
            <v>1715412</v>
          </cell>
          <cell r="B1187">
            <v>-55100</v>
          </cell>
        </row>
        <row r="1188">
          <cell r="A1188">
            <v>1715572</v>
          </cell>
          <cell r="B1188">
            <v>-1644989</v>
          </cell>
        </row>
        <row r="1189">
          <cell r="A1189">
            <v>1715673</v>
          </cell>
          <cell r="B1189">
            <v>-3926551</v>
          </cell>
        </row>
        <row r="1190">
          <cell r="A1190">
            <v>1716106</v>
          </cell>
          <cell r="B1190">
            <v>-105671</v>
          </cell>
        </row>
        <row r="1191">
          <cell r="A1191">
            <v>1716198</v>
          </cell>
          <cell r="B1191">
            <v>-55100</v>
          </cell>
        </row>
        <row r="1192">
          <cell r="A1192">
            <v>1716215</v>
          </cell>
          <cell r="B1192">
            <v>-2555795</v>
          </cell>
        </row>
        <row r="1193">
          <cell r="A1193">
            <v>1716262</v>
          </cell>
          <cell r="B1193">
            <v>-55100</v>
          </cell>
        </row>
        <row r="1194">
          <cell r="A1194">
            <v>1716408</v>
          </cell>
          <cell r="B1194">
            <v>-1933564</v>
          </cell>
        </row>
        <row r="1195">
          <cell r="A1195">
            <v>1716428</v>
          </cell>
          <cell r="B1195">
            <v>-23559419</v>
          </cell>
        </row>
        <row r="1196">
          <cell r="A1196">
            <v>1716429</v>
          </cell>
          <cell r="B1196">
            <v>-202470</v>
          </cell>
        </row>
        <row r="1197">
          <cell r="A1197">
            <v>1716696</v>
          </cell>
          <cell r="B1197">
            <v>-130466</v>
          </cell>
        </row>
        <row r="1198">
          <cell r="A1198">
            <v>1716757</v>
          </cell>
          <cell r="B1198">
            <v>-2558330</v>
          </cell>
        </row>
        <row r="1199">
          <cell r="A1199">
            <v>1716798</v>
          </cell>
          <cell r="B1199">
            <v>-16732152</v>
          </cell>
        </row>
        <row r="1200">
          <cell r="A1200">
            <v>1716889</v>
          </cell>
          <cell r="B1200">
            <v>-18981</v>
          </cell>
        </row>
        <row r="1201">
          <cell r="A1201">
            <v>1716939</v>
          </cell>
          <cell r="B1201">
            <v>-15156456</v>
          </cell>
        </row>
        <row r="1202">
          <cell r="A1202">
            <v>1716986</v>
          </cell>
          <cell r="B1202">
            <v>-144832</v>
          </cell>
        </row>
        <row r="1203">
          <cell r="A1203">
            <v>1717052</v>
          </cell>
          <cell r="B1203">
            <v>-372843</v>
          </cell>
        </row>
        <row r="1204">
          <cell r="A1204">
            <v>1717113</v>
          </cell>
          <cell r="B1204">
            <v>-49502</v>
          </cell>
        </row>
        <row r="1205">
          <cell r="A1205">
            <v>1717148</v>
          </cell>
          <cell r="B1205">
            <v>-55100</v>
          </cell>
        </row>
        <row r="1206">
          <cell r="A1206">
            <v>1717159</v>
          </cell>
          <cell r="B1206">
            <v>-31438</v>
          </cell>
        </row>
        <row r="1207">
          <cell r="A1207">
            <v>1717429</v>
          </cell>
          <cell r="B1207">
            <v>-11722023</v>
          </cell>
        </row>
        <row r="1208">
          <cell r="A1208">
            <v>1717525</v>
          </cell>
          <cell r="B1208">
            <v>-11592072</v>
          </cell>
        </row>
        <row r="1209">
          <cell r="A1209">
            <v>1717612</v>
          </cell>
          <cell r="B1209">
            <v>-49502</v>
          </cell>
        </row>
        <row r="1210">
          <cell r="A1210">
            <v>1717615</v>
          </cell>
          <cell r="B1210">
            <v>-49502</v>
          </cell>
        </row>
        <row r="1211">
          <cell r="A1211">
            <v>1717624</v>
          </cell>
          <cell r="B1211">
            <v>-130466</v>
          </cell>
        </row>
        <row r="1212">
          <cell r="A1212">
            <v>1717635</v>
          </cell>
          <cell r="B1212">
            <v>-80964</v>
          </cell>
        </row>
        <row r="1213">
          <cell r="A1213">
            <v>1717655</v>
          </cell>
          <cell r="B1213">
            <v>-311084</v>
          </cell>
        </row>
        <row r="1214">
          <cell r="A1214">
            <v>1717856</v>
          </cell>
          <cell r="B1214">
            <v>-1733543</v>
          </cell>
        </row>
        <row r="1215">
          <cell r="A1215">
            <v>1717957</v>
          </cell>
          <cell r="B1215">
            <v>-49502</v>
          </cell>
        </row>
        <row r="1216">
          <cell r="A1216">
            <v>1718263</v>
          </cell>
          <cell r="B1216">
            <v>-11538749</v>
          </cell>
        </row>
        <row r="1217">
          <cell r="A1217">
            <v>1718270</v>
          </cell>
          <cell r="B1217">
            <v>-12606392</v>
          </cell>
        </row>
        <row r="1218">
          <cell r="A1218">
            <v>1718376</v>
          </cell>
          <cell r="B1218">
            <v>-4782913</v>
          </cell>
        </row>
        <row r="1219">
          <cell r="A1219">
            <v>1718560</v>
          </cell>
          <cell r="B1219">
            <v>-7539733</v>
          </cell>
          <cell r="D1219">
            <v>-104883</v>
          </cell>
        </row>
        <row r="1220">
          <cell r="A1220">
            <v>1718590</v>
          </cell>
          <cell r="B1220">
            <v>-12818823</v>
          </cell>
        </row>
        <row r="1221">
          <cell r="A1221">
            <v>1718777</v>
          </cell>
          <cell r="B1221">
            <v>-2590402</v>
          </cell>
        </row>
        <row r="1222">
          <cell r="A1222">
            <v>1718792</v>
          </cell>
          <cell r="B1222">
            <v>-128524</v>
          </cell>
        </row>
        <row r="1223">
          <cell r="A1223">
            <v>1718831</v>
          </cell>
          <cell r="B1223">
            <v>-1506527</v>
          </cell>
        </row>
        <row r="1224">
          <cell r="A1224">
            <v>1718841</v>
          </cell>
          <cell r="B1224">
            <v>-18192</v>
          </cell>
        </row>
        <row r="1225">
          <cell r="A1225">
            <v>1718844</v>
          </cell>
          <cell r="B1225">
            <v>-262277</v>
          </cell>
        </row>
        <row r="1226">
          <cell r="A1226">
            <v>1719053</v>
          </cell>
          <cell r="B1226">
            <v>-459137</v>
          </cell>
        </row>
        <row r="1227">
          <cell r="A1227">
            <v>1719144</v>
          </cell>
          <cell r="B1227">
            <v>-55100</v>
          </cell>
        </row>
        <row r="1228">
          <cell r="A1228">
            <v>1719278</v>
          </cell>
          <cell r="B1228">
            <v>-55100</v>
          </cell>
        </row>
        <row r="1229">
          <cell r="A1229">
            <v>1719341</v>
          </cell>
          <cell r="B1229">
            <v>-25593494</v>
          </cell>
        </row>
        <row r="1230">
          <cell r="A1230">
            <v>1719616</v>
          </cell>
          <cell r="B1230">
            <v>-55100</v>
          </cell>
        </row>
        <row r="1231">
          <cell r="A1231">
            <v>1719634</v>
          </cell>
          <cell r="B1231">
            <v>-55100</v>
          </cell>
        </row>
        <row r="1232">
          <cell r="A1232">
            <v>1719680</v>
          </cell>
          <cell r="B1232">
            <v>-55100</v>
          </cell>
        </row>
        <row r="1233">
          <cell r="A1233">
            <v>1719748</v>
          </cell>
          <cell r="B1233">
            <v>-49502</v>
          </cell>
        </row>
        <row r="1234">
          <cell r="A1234">
            <v>1719764</v>
          </cell>
          <cell r="B1234">
            <v>-13311615</v>
          </cell>
        </row>
        <row r="1235">
          <cell r="A1235">
            <v>1719776</v>
          </cell>
          <cell r="B1235">
            <v>-49502</v>
          </cell>
        </row>
        <row r="1236">
          <cell r="A1236">
            <v>1719812</v>
          </cell>
          <cell r="B1236">
            <v>-55100</v>
          </cell>
        </row>
        <row r="1237">
          <cell r="A1237">
            <v>1719899</v>
          </cell>
          <cell r="B1237">
            <v>-2297147</v>
          </cell>
        </row>
        <row r="1238">
          <cell r="A1238">
            <v>1719932</v>
          </cell>
          <cell r="B1238">
            <v>-55100</v>
          </cell>
        </row>
        <row r="1239">
          <cell r="A1239">
            <v>1719969</v>
          </cell>
          <cell r="B1239">
            <v>-28811361</v>
          </cell>
        </row>
        <row r="1240">
          <cell r="A1240">
            <v>1719987</v>
          </cell>
          <cell r="B1240">
            <v>-18402354</v>
          </cell>
        </row>
        <row r="1241">
          <cell r="A1241">
            <v>1720071</v>
          </cell>
          <cell r="B1241">
            <v>-69992</v>
          </cell>
        </row>
        <row r="1242">
          <cell r="A1242">
            <v>1720120</v>
          </cell>
          <cell r="B1242">
            <v>-1512410</v>
          </cell>
        </row>
        <row r="1243">
          <cell r="A1243">
            <v>1720153</v>
          </cell>
          <cell r="B1243">
            <v>-40643</v>
          </cell>
        </row>
        <row r="1244">
          <cell r="A1244">
            <v>1720255</v>
          </cell>
          <cell r="B1244">
            <v>-292052</v>
          </cell>
        </row>
        <row r="1245">
          <cell r="A1245">
            <v>1720261</v>
          </cell>
          <cell r="B1245">
            <v>-49502</v>
          </cell>
        </row>
        <row r="1246">
          <cell r="A1246">
            <v>1720283</v>
          </cell>
          <cell r="B1246">
            <v>-14528743</v>
          </cell>
          <cell r="D1246">
            <v>-4081083</v>
          </cell>
        </row>
        <row r="1247">
          <cell r="A1247">
            <v>1720345</v>
          </cell>
          <cell r="B1247">
            <v>-4982700</v>
          </cell>
        </row>
        <row r="1248">
          <cell r="A1248">
            <v>1720485</v>
          </cell>
          <cell r="B1248">
            <v>-187440</v>
          </cell>
        </row>
        <row r="1249">
          <cell r="A1249">
            <v>1720502</v>
          </cell>
          <cell r="B1249">
            <v>-14897500</v>
          </cell>
        </row>
        <row r="1250">
          <cell r="A1250">
            <v>1720700</v>
          </cell>
          <cell r="B1250">
            <v>-55100</v>
          </cell>
        </row>
        <row r="1251">
          <cell r="A1251">
            <v>1720755</v>
          </cell>
          <cell r="B1251">
            <v>-14305906</v>
          </cell>
          <cell r="D1251">
            <v>-1681885</v>
          </cell>
        </row>
        <row r="1252">
          <cell r="A1252">
            <v>1720773</v>
          </cell>
          <cell r="B1252">
            <v>-49502</v>
          </cell>
        </row>
        <row r="1253">
          <cell r="A1253">
            <v>1720914</v>
          </cell>
          <cell r="B1253">
            <v>-296092</v>
          </cell>
        </row>
        <row r="1254">
          <cell r="A1254">
            <v>1720918</v>
          </cell>
          <cell r="B1254">
            <v>-6096474</v>
          </cell>
        </row>
        <row r="1255">
          <cell r="A1255">
            <v>1721074</v>
          </cell>
          <cell r="B1255">
            <v>-146005</v>
          </cell>
        </row>
        <row r="1256">
          <cell r="A1256">
            <v>1721300</v>
          </cell>
          <cell r="B1256">
            <v>-2362216</v>
          </cell>
        </row>
        <row r="1257">
          <cell r="A1257">
            <v>1721324</v>
          </cell>
          <cell r="B1257">
            <v>-881384</v>
          </cell>
        </row>
        <row r="1258">
          <cell r="A1258">
            <v>1721404</v>
          </cell>
          <cell r="B1258">
            <v>-3739275</v>
          </cell>
        </row>
        <row r="1259">
          <cell r="A1259">
            <v>1721630</v>
          </cell>
          <cell r="B1259">
            <v>-3550104</v>
          </cell>
          <cell r="D1259">
            <v>-6506961</v>
          </cell>
        </row>
        <row r="1260">
          <cell r="A1260">
            <v>1721914</v>
          </cell>
          <cell r="B1260">
            <v>-55100</v>
          </cell>
        </row>
        <row r="1261">
          <cell r="A1261">
            <v>1721948</v>
          </cell>
          <cell r="B1261">
            <v>-20926779</v>
          </cell>
        </row>
        <row r="1262">
          <cell r="A1262">
            <v>1722056</v>
          </cell>
          <cell r="B1262">
            <v>-18981</v>
          </cell>
        </row>
        <row r="1263">
          <cell r="A1263">
            <v>1722117</v>
          </cell>
          <cell r="B1263">
            <v>-1628757</v>
          </cell>
        </row>
        <row r="1264">
          <cell r="A1264">
            <v>1722124</v>
          </cell>
          <cell r="B1264">
            <v>-7895886</v>
          </cell>
        </row>
        <row r="1265">
          <cell r="A1265">
            <v>1722240</v>
          </cell>
          <cell r="B1265">
            <v>-2731066</v>
          </cell>
        </row>
        <row r="1266">
          <cell r="A1266">
            <v>1722244</v>
          </cell>
          <cell r="B1266">
            <v>-3422812</v>
          </cell>
        </row>
        <row r="1267">
          <cell r="A1267">
            <v>1722247</v>
          </cell>
          <cell r="B1267">
            <v>-3666012</v>
          </cell>
        </row>
        <row r="1268">
          <cell r="A1268">
            <v>1722493</v>
          </cell>
          <cell r="B1268">
            <v>-3413100</v>
          </cell>
        </row>
        <row r="1269">
          <cell r="A1269">
            <v>1722559</v>
          </cell>
          <cell r="B1269">
            <v>-1443318</v>
          </cell>
        </row>
        <row r="1270">
          <cell r="A1270">
            <v>1722574</v>
          </cell>
          <cell r="B1270">
            <v>-49502</v>
          </cell>
        </row>
        <row r="1271">
          <cell r="A1271">
            <v>1722632</v>
          </cell>
          <cell r="B1271">
            <v>-55100</v>
          </cell>
        </row>
        <row r="1272">
          <cell r="A1272">
            <v>1722750</v>
          </cell>
          <cell r="B1272">
            <v>-55100</v>
          </cell>
        </row>
        <row r="1273">
          <cell r="A1273">
            <v>1722794</v>
          </cell>
          <cell r="B1273">
            <v>-55100</v>
          </cell>
        </row>
        <row r="1274">
          <cell r="A1274">
            <v>1723047</v>
          </cell>
          <cell r="B1274">
            <v>-49502</v>
          </cell>
        </row>
        <row r="1275">
          <cell r="A1275">
            <v>1723098</v>
          </cell>
          <cell r="B1275">
            <v>-49502</v>
          </cell>
        </row>
        <row r="1276">
          <cell r="A1276">
            <v>1723123</v>
          </cell>
          <cell r="B1276">
            <v>-6366868</v>
          </cell>
        </row>
        <row r="1277">
          <cell r="A1277">
            <v>1723150</v>
          </cell>
          <cell r="B1277">
            <v>-101085</v>
          </cell>
        </row>
        <row r="1278">
          <cell r="A1278">
            <v>1723426</v>
          </cell>
          <cell r="B1278">
            <v>-2378305</v>
          </cell>
          <cell r="D1278">
            <v>-135757</v>
          </cell>
        </row>
        <row r="1279">
          <cell r="A1279">
            <v>1723633</v>
          </cell>
          <cell r="B1279">
            <v>-213538</v>
          </cell>
        </row>
        <row r="1280">
          <cell r="A1280">
            <v>1723854</v>
          </cell>
          <cell r="B1280">
            <v>-55100</v>
          </cell>
        </row>
        <row r="1281">
          <cell r="A1281">
            <v>1723979</v>
          </cell>
          <cell r="B1281">
            <v>-2379678</v>
          </cell>
        </row>
        <row r="1282">
          <cell r="A1282">
            <v>1724064</v>
          </cell>
          <cell r="B1282">
            <v>-51976</v>
          </cell>
        </row>
        <row r="1283">
          <cell r="A1283">
            <v>1724499</v>
          </cell>
          <cell r="B1283">
            <v>-221627</v>
          </cell>
        </row>
        <row r="1284">
          <cell r="A1284">
            <v>1724504</v>
          </cell>
          <cell r="B1284">
            <v>-106355</v>
          </cell>
        </row>
        <row r="1285">
          <cell r="A1285">
            <v>1724512</v>
          </cell>
          <cell r="B1285">
            <v>-57855</v>
          </cell>
        </row>
        <row r="1286">
          <cell r="A1286">
            <v>1724996</v>
          </cell>
          <cell r="B1286">
            <v>-57855</v>
          </cell>
        </row>
        <row r="1287">
          <cell r="A1287">
            <v>1725123</v>
          </cell>
          <cell r="B1287">
            <v>-16843791</v>
          </cell>
        </row>
        <row r="1288">
          <cell r="A1288">
            <v>1725213</v>
          </cell>
          <cell r="B1288">
            <v>-50780</v>
          </cell>
        </row>
        <row r="1289">
          <cell r="A1289">
            <v>1725236</v>
          </cell>
          <cell r="B1289">
            <v>-635315</v>
          </cell>
        </row>
        <row r="1290">
          <cell r="A1290">
            <v>1725241</v>
          </cell>
          <cell r="B1290">
            <v>-153235</v>
          </cell>
        </row>
        <row r="1291">
          <cell r="A1291">
            <v>1725292</v>
          </cell>
          <cell r="B1291">
            <v>-51976</v>
          </cell>
        </row>
        <row r="1292">
          <cell r="A1292">
            <v>1725334</v>
          </cell>
          <cell r="B1292">
            <v>-57855</v>
          </cell>
        </row>
        <row r="1293">
          <cell r="A1293">
            <v>1725481</v>
          </cell>
          <cell r="B1293">
            <v>-51976</v>
          </cell>
        </row>
        <row r="1294">
          <cell r="A1294">
            <v>1725496</v>
          </cell>
          <cell r="B1294">
            <v>-51976</v>
          </cell>
        </row>
        <row r="1295">
          <cell r="A1295">
            <v>1725509</v>
          </cell>
          <cell r="B1295">
            <v>-85010</v>
          </cell>
        </row>
        <row r="1296">
          <cell r="A1296">
            <v>1725555</v>
          </cell>
          <cell r="B1296">
            <v>-35186</v>
          </cell>
        </row>
        <row r="1297">
          <cell r="A1297">
            <v>1725588</v>
          </cell>
          <cell r="B1297">
            <v>-15156662</v>
          </cell>
        </row>
        <row r="1298">
          <cell r="A1298">
            <v>1725893</v>
          </cell>
          <cell r="B1298">
            <v>-57855</v>
          </cell>
        </row>
        <row r="1299">
          <cell r="A1299">
            <v>1725931</v>
          </cell>
          <cell r="B1299">
            <v>-2262058</v>
          </cell>
        </row>
        <row r="1300">
          <cell r="A1300">
            <v>1726008</v>
          </cell>
          <cell r="B1300">
            <v>-57855</v>
          </cell>
        </row>
        <row r="1301">
          <cell r="A1301">
            <v>1726085</v>
          </cell>
          <cell r="B1301">
            <v>-275600</v>
          </cell>
        </row>
        <row r="1302">
          <cell r="A1302">
            <v>1726209</v>
          </cell>
          <cell r="B1302">
            <v>-19929</v>
          </cell>
        </row>
        <row r="1303">
          <cell r="A1303">
            <v>1726322</v>
          </cell>
          <cell r="B1303">
            <v>-51976</v>
          </cell>
        </row>
        <row r="1304">
          <cell r="A1304">
            <v>1726650</v>
          </cell>
          <cell r="B1304">
            <v>-10015609</v>
          </cell>
        </row>
        <row r="1305">
          <cell r="A1305">
            <v>1726672</v>
          </cell>
          <cell r="B1305">
            <v>-10291311</v>
          </cell>
        </row>
        <row r="1306">
          <cell r="A1306">
            <v>1726688</v>
          </cell>
          <cell r="B1306">
            <v>-1885170</v>
          </cell>
        </row>
        <row r="1307">
          <cell r="A1307">
            <v>1726691</v>
          </cell>
          <cell r="B1307">
            <v>-492516</v>
          </cell>
        </row>
        <row r="1308">
          <cell r="A1308">
            <v>1726730</v>
          </cell>
          <cell r="B1308">
            <v>-176269</v>
          </cell>
        </row>
        <row r="1309">
          <cell r="A1309">
            <v>1726777</v>
          </cell>
          <cell r="B1309">
            <v>-197472</v>
          </cell>
        </row>
        <row r="1310">
          <cell r="A1310">
            <v>1727490</v>
          </cell>
          <cell r="B1310">
            <v>-868408</v>
          </cell>
        </row>
        <row r="1311">
          <cell r="A1311">
            <v>1727670</v>
          </cell>
          <cell r="B1311">
            <v>-6313013</v>
          </cell>
        </row>
        <row r="1312">
          <cell r="A1312">
            <v>1727694</v>
          </cell>
          <cell r="B1312">
            <v>-5004328</v>
          </cell>
        </row>
        <row r="1313">
          <cell r="A1313">
            <v>1727729</v>
          </cell>
          <cell r="B1313">
            <v>-962589</v>
          </cell>
        </row>
        <row r="1314">
          <cell r="A1314">
            <v>1727834</v>
          </cell>
          <cell r="B1314">
            <v>-154467</v>
          </cell>
        </row>
        <row r="1315">
          <cell r="A1315">
            <v>1728266</v>
          </cell>
          <cell r="B1315">
            <v>-25942</v>
          </cell>
        </row>
        <row r="1316">
          <cell r="A1316">
            <v>1728312</v>
          </cell>
          <cell r="B1316">
            <v>-55100</v>
          </cell>
        </row>
        <row r="1317">
          <cell r="A1317">
            <v>1728349</v>
          </cell>
          <cell r="B1317">
            <v>-55100</v>
          </cell>
        </row>
        <row r="1318">
          <cell r="A1318">
            <v>1728513</v>
          </cell>
          <cell r="B1318">
            <v>-1020401</v>
          </cell>
        </row>
        <row r="1319">
          <cell r="A1319">
            <v>1728618</v>
          </cell>
          <cell r="B1319">
            <v>-1117238</v>
          </cell>
        </row>
        <row r="1320">
          <cell r="A1320">
            <v>1728662</v>
          </cell>
          <cell r="B1320">
            <v>-5684274</v>
          </cell>
        </row>
        <row r="1321">
          <cell r="A1321">
            <v>1728690</v>
          </cell>
          <cell r="B1321">
            <v>-55100</v>
          </cell>
        </row>
        <row r="1322">
          <cell r="A1322">
            <v>1728830</v>
          </cell>
          <cell r="B1322">
            <v>-985763</v>
          </cell>
        </row>
        <row r="1323">
          <cell r="A1323">
            <v>1728841</v>
          </cell>
          <cell r="B1323">
            <v>-8039016</v>
          </cell>
        </row>
        <row r="1324">
          <cell r="A1324">
            <v>1728886</v>
          </cell>
          <cell r="B1324">
            <v>-57855</v>
          </cell>
        </row>
        <row r="1325">
          <cell r="A1325">
            <v>1728918</v>
          </cell>
          <cell r="B1325">
            <v>-39794</v>
          </cell>
        </row>
        <row r="1326">
          <cell r="A1326">
            <v>1729088</v>
          </cell>
          <cell r="B1326">
            <v>-324886</v>
          </cell>
        </row>
        <row r="1327">
          <cell r="A1327">
            <v>1729162</v>
          </cell>
          <cell r="B1327">
            <v>-1239644</v>
          </cell>
        </row>
        <row r="1328">
          <cell r="A1328">
            <v>1729163</v>
          </cell>
          <cell r="B1328">
            <v>-1257166</v>
          </cell>
        </row>
        <row r="1329">
          <cell r="A1329">
            <v>1729203</v>
          </cell>
          <cell r="B1329">
            <v>-128432</v>
          </cell>
        </row>
        <row r="1330">
          <cell r="A1330">
            <v>1729260</v>
          </cell>
          <cell r="B1330">
            <v>-20115011</v>
          </cell>
        </row>
        <row r="1331">
          <cell r="A1331">
            <v>1729370</v>
          </cell>
          <cell r="B1331">
            <v>-386001</v>
          </cell>
        </row>
        <row r="1332">
          <cell r="A1332">
            <v>1729377</v>
          </cell>
          <cell r="B1332">
            <v>-204181</v>
          </cell>
        </row>
        <row r="1333">
          <cell r="A1333">
            <v>1729442</v>
          </cell>
          <cell r="B1333">
            <v>-57855</v>
          </cell>
        </row>
        <row r="1334">
          <cell r="A1334">
            <v>1729606</v>
          </cell>
          <cell r="B1334">
            <v>-6948531</v>
          </cell>
        </row>
        <row r="1335">
          <cell r="A1335">
            <v>1729654</v>
          </cell>
          <cell r="B1335">
            <v>-51976</v>
          </cell>
        </row>
        <row r="1336">
          <cell r="A1336">
            <v>1729890</v>
          </cell>
          <cell r="B1336">
            <v>-2349823</v>
          </cell>
        </row>
        <row r="1337">
          <cell r="A1337">
            <v>1730019</v>
          </cell>
          <cell r="B1337">
            <v>-57855</v>
          </cell>
        </row>
        <row r="1338">
          <cell r="A1338">
            <v>1730145</v>
          </cell>
          <cell r="B1338">
            <v>-57855</v>
          </cell>
        </row>
        <row r="1339">
          <cell r="A1339">
            <v>1730235</v>
          </cell>
          <cell r="B1339">
            <v>-42193587</v>
          </cell>
        </row>
        <row r="1340">
          <cell r="A1340">
            <v>1730361</v>
          </cell>
          <cell r="B1340">
            <v>-1784590</v>
          </cell>
        </row>
        <row r="1341">
          <cell r="A1341">
            <v>1730395</v>
          </cell>
          <cell r="B1341">
            <v>-3051665</v>
          </cell>
        </row>
        <row r="1342">
          <cell r="A1342">
            <v>1730484</v>
          </cell>
          <cell r="B1342">
            <v>-1248043</v>
          </cell>
        </row>
        <row r="1343">
          <cell r="A1343">
            <v>1730495</v>
          </cell>
          <cell r="B1343">
            <v>-761046</v>
          </cell>
        </row>
        <row r="1344">
          <cell r="A1344">
            <v>1730604</v>
          </cell>
          <cell r="B1344">
            <v>-51976</v>
          </cell>
        </row>
        <row r="1345">
          <cell r="A1345">
            <v>1730607</v>
          </cell>
          <cell r="B1345">
            <v>-57855</v>
          </cell>
        </row>
        <row r="1346">
          <cell r="A1346">
            <v>1730615</v>
          </cell>
          <cell r="B1346">
            <v>-57855</v>
          </cell>
        </row>
        <row r="1347">
          <cell r="A1347">
            <v>1730645</v>
          </cell>
          <cell r="B1347">
            <v>-57855</v>
          </cell>
        </row>
        <row r="1348">
          <cell r="A1348">
            <v>1730762</v>
          </cell>
          <cell r="B1348">
            <v>-57855</v>
          </cell>
        </row>
        <row r="1349">
          <cell r="A1349">
            <v>1730963</v>
          </cell>
          <cell r="B1349">
            <v>-85010</v>
          </cell>
        </row>
        <row r="1350">
          <cell r="A1350">
            <v>1730965</v>
          </cell>
          <cell r="B1350">
            <v>-31519455</v>
          </cell>
        </row>
        <row r="1351">
          <cell r="A1351">
            <v>1731029</v>
          </cell>
          <cell r="B1351">
            <v>-2769114</v>
          </cell>
        </row>
        <row r="1352">
          <cell r="A1352">
            <v>1731039</v>
          </cell>
          <cell r="B1352">
            <v>-3120941</v>
          </cell>
        </row>
        <row r="1353">
          <cell r="A1353">
            <v>1731086</v>
          </cell>
          <cell r="B1353">
            <v>-676686</v>
          </cell>
        </row>
        <row r="1354">
          <cell r="A1354">
            <v>1731096</v>
          </cell>
          <cell r="B1354">
            <v>-24595294</v>
          </cell>
        </row>
        <row r="1355">
          <cell r="A1355">
            <v>1731243</v>
          </cell>
          <cell r="B1355">
            <v>-57855</v>
          </cell>
        </row>
        <row r="1356">
          <cell r="A1356">
            <v>1731419</v>
          </cell>
          <cell r="B1356">
            <v>-13828571</v>
          </cell>
        </row>
        <row r="1357">
          <cell r="A1357">
            <v>1731445</v>
          </cell>
          <cell r="B1357">
            <v>-57855</v>
          </cell>
        </row>
        <row r="1358">
          <cell r="A1358">
            <v>1731461</v>
          </cell>
          <cell r="B1358">
            <v>-3564217</v>
          </cell>
          <cell r="D1358">
            <v>-1030929</v>
          </cell>
        </row>
        <row r="1359">
          <cell r="A1359">
            <v>1731476</v>
          </cell>
          <cell r="B1359">
            <v>-2749938</v>
          </cell>
        </row>
        <row r="1360">
          <cell r="A1360">
            <v>1731613</v>
          </cell>
          <cell r="B1360">
            <v>-1462771</v>
          </cell>
        </row>
        <row r="1361">
          <cell r="A1361">
            <v>1731642</v>
          </cell>
          <cell r="B1361">
            <v>-4794861</v>
          </cell>
        </row>
        <row r="1362">
          <cell r="A1362">
            <v>1731654</v>
          </cell>
          <cell r="B1362">
            <v>-849361</v>
          </cell>
        </row>
        <row r="1363">
          <cell r="A1363">
            <v>1731786</v>
          </cell>
          <cell r="B1363">
            <v>-2822388</v>
          </cell>
        </row>
        <row r="1364">
          <cell r="A1364">
            <v>1731839</v>
          </cell>
          <cell r="B1364">
            <v>-57855</v>
          </cell>
        </row>
        <row r="1365">
          <cell r="A1365">
            <v>1731851</v>
          </cell>
          <cell r="B1365">
            <v>-19929</v>
          </cell>
        </row>
        <row r="1366">
          <cell r="A1366">
            <v>1731996</v>
          </cell>
          <cell r="B1366">
            <v>-2729112</v>
          </cell>
        </row>
        <row r="1367">
          <cell r="A1367">
            <v>1732080</v>
          </cell>
          <cell r="B1367">
            <v>-19929</v>
          </cell>
        </row>
        <row r="1368">
          <cell r="A1368">
            <v>1732178</v>
          </cell>
          <cell r="B1368">
            <v>-1491994</v>
          </cell>
        </row>
        <row r="1369">
          <cell r="A1369">
            <v>1732183</v>
          </cell>
          <cell r="B1369">
            <v>-165876</v>
          </cell>
        </row>
        <row r="1370">
          <cell r="A1370">
            <v>1732422</v>
          </cell>
          <cell r="B1370">
            <v>-2457730</v>
          </cell>
        </row>
        <row r="1371">
          <cell r="A1371">
            <v>1732498</v>
          </cell>
          <cell r="B1371">
            <v>-138444</v>
          </cell>
        </row>
        <row r="1372">
          <cell r="A1372">
            <v>1732539</v>
          </cell>
          <cell r="B1372">
            <v>-3478241</v>
          </cell>
        </row>
        <row r="1373">
          <cell r="A1373">
            <v>1732559</v>
          </cell>
          <cell r="B1373">
            <v>-39208</v>
          </cell>
        </row>
        <row r="1374">
          <cell r="A1374">
            <v>1732645</v>
          </cell>
          <cell r="B1374">
            <v>-700785</v>
          </cell>
        </row>
        <row r="1375">
          <cell r="A1375">
            <v>1732774</v>
          </cell>
          <cell r="B1375">
            <v>-57855</v>
          </cell>
        </row>
        <row r="1376">
          <cell r="A1376">
            <v>1732951</v>
          </cell>
          <cell r="B1376">
            <v>-1343051</v>
          </cell>
        </row>
        <row r="1377">
          <cell r="A1377">
            <v>1733041</v>
          </cell>
          <cell r="B1377">
            <v>-2019246</v>
          </cell>
        </row>
        <row r="1378">
          <cell r="A1378">
            <v>1733441</v>
          </cell>
          <cell r="B1378">
            <v>-9557</v>
          </cell>
        </row>
        <row r="1379">
          <cell r="A1379">
            <v>1733484</v>
          </cell>
          <cell r="B1379">
            <v>-51976</v>
          </cell>
        </row>
        <row r="1380">
          <cell r="A1380">
            <v>1733631</v>
          </cell>
          <cell r="B1380">
            <v>-2085989</v>
          </cell>
          <cell r="D1380">
            <v>-292966</v>
          </cell>
        </row>
        <row r="1381">
          <cell r="A1381">
            <v>1733750</v>
          </cell>
          <cell r="B1381">
            <v>-843385</v>
          </cell>
        </row>
        <row r="1382">
          <cell r="A1382">
            <v>1733827</v>
          </cell>
          <cell r="B1382">
            <v>-959764</v>
          </cell>
        </row>
        <row r="1383">
          <cell r="A1383">
            <v>1734010</v>
          </cell>
          <cell r="B1383">
            <v>-57855</v>
          </cell>
        </row>
        <row r="1384">
          <cell r="A1384">
            <v>1734167</v>
          </cell>
          <cell r="B1384">
            <v>-9498748</v>
          </cell>
        </row>
        <row r="1385">
          <cell r="A1385">
            <v>1734278</v>
          </cell>
          <cell r="B1385">
            <v>-9423779</v>
          </cell>
        </row>
        <row r="1386">
          <cell r="A1386">
            <v>1734290</v>
          </cell>
          <cell r="B1386">
            <v>-12093</v>
          </cell>
        </row>
        <row r="1387">
          <cell r="A1387">
            <v>1734361</v>
          </cell>
          <cell r="B1387">
            <v>-3340236</v>
          </cell>
        </row>
        <row r="1388">
          <cell r="A1388">
            <v>1734463</v>
          </cell>
          <cell r="B1388">
            <v>-933825</v>
          </cell>
        </row>
        <row r="1389">
          <cell r="A1389">
            <v>1734510</v>
          </cell>
          <cell r="B1389">
            <v>-301499</v>
          </cell>
        </row>
        <row r="1390">
          <cell r="A1390">
            <v>1734565</v>
          </cell>
          <cell r="B1390">
            <v>-14881328</v>
          </cell>
        </row>
        <row r="1391">
          <cell r="A1391">
            <v>1734574</v>
          </cell>
          <cell r="B1391">
            <v>-7163544</v>
          </cell>
        </row>
        <row r="1392">
          <cell r="A1392">
            <v>1734614</v>
          </cell>
          <cell r="B1392">
            <v>-51976</v>
          </cell>
        </row>
        <row r="1393">
          <cell r="A1393">
            <v>1734637</v>
          </cell>
          <cell r="B1393">
            <v>-51976</v>
          </cell>
        </row>
        <row r="1394">
          <cell r="A1394">
            <v>1734653</v>
          </cell>
          <cell r="B1394">
            <v>-42247250</v>
          </cell>
        </row>
        <row r="1395">
          <cell r="A1395">
            <v>1734665</v>
          </cell>
          <cell r="B1395">
            <v>-51976</v>
          </cell>
        </row>
        <row r="1396">
          <cell r="A1396">
            <v>1734760</v>
          </cell>
          <cell r="B1396">
            <v>-1576478</v>
          </cell>
        </row>
        <row r="1397">
          <cell r="A1397">
            <v>1734782</v>
          </cell>
          <cell r="B1397">
            <v>-926378</v>
          </cell>
        </row>
        <row r="1398">
          <cell r="A1398">
            <v>1734969</v>
          </cell>
          <cell r="B1398">
            <v>-139114</v>
          </cell>
        </row>
        <row r="1399">
          <cell r="A1399">
            <v>1734970</v>
          </cell>
          <cell r="B1399">
            <v>-273630</v>
          </cell>
        </row>
        <row r="1400">
          <cell r="A1400">
            <v>1734971</v>
          </cell>
          <cell r="B1400">
            <v>-273630</v>
          </cell>
        </row>
        <row r="1401">
          <cell r="A1401">
            <v>1735002</v>
          </cell>
          <cell r="B1401">
            <v>-102272</v>
          </cell>
        </row>
        <row r="1402">
          <cell r="A1402">
            <v>1735014</v>
          </cell>
          <cell r="B1402">
            <v>-22700370</v>
          </cell>
          <cell r="D1402">
            <v>-128696</v>
          </cell>
        </row>
        <row r="1403">
          <cell r="A1403">
            <v>1735038</v>
          </cell>
          <cell r="B1403">
            <v>-4048942</v>
          </cell>
        </row>
        <row r="1404">
          <cell r="A1404">
            <v>1735181</v>
          </cell>
          <cell r="B1404">
            <v>-7043442</v>
          </cell>
        </row>
        <row r="1405">
          <cell r="A1405">
            <v>1735235</v>
          </cell>
          <cell r="B1405">
            <v>-133631</v>
          </cell>
        </row>
        <row r="1406">
          <cell r="A1406">
            <v>1735420</v>
          </cell>
          <cell r="B1406">
            <v>-57855</v>
          </cell>
        </row>
        <row r="1407">
          <cell r="A1407">
            <v>1735521</v>
          </cell>
          <cell r="B1407">
            <v>-33237344</v>
          </cell>
        </row>
        <row r="1408">
          <cell r="A1408">
            <v>1735876</v>
          </cell>
          <cell r="B1408">
            <v>-136697</v>
          </cell>
        </row>
        <row r="1409">
          <cell r="A1409">
            <v>1735922</v>
          </cell>
          <cell r="B1409">
            <v>-310038</v>
          </cell>
        </row>
        <row r="1410">
          <cell r="A1410">
            <v>1735946</v>
          </cell>
          <cell r="B1410">
            <v>-32011</v>
          </cell>
        </row>
        <row r="1411">
          <cell r="A1411">
            <v>1736024</v>
          </cell>
          <cell r="B1411">
            <v>-271476</v>
          </cell>
        </row>
        <row r="1412">
          <cell r="A1412">
            <v>1736148</v>
          </cell>
          <cell r="B1412">
            <v>-12557</v>
          </cell>
        </row>
        <row r="1413">
          <cell r="A1413">
            <v>1736204</v>
          </cell>
          <cell r="B1413">
            <v>-142418</v>
          </cell>
        </row>
        <row r="1414">
          <cell r="A1414">
            <v>1736481</v>
          </cell>
          <cell r="B1414">
            <v>-10516506</v>
          </cell>
        </row>
        <row r="1415">
          <cell r="A1415">
            <v>1736545</v>
          </cell>
          <cell r="B1415">
            <v>-758889</v>
          </cell>
        </row>
        <row r="1416">
          <cell r="A1416">
            <v>1736815</v>
          </cell>
          <cell r="B1416">
            <v>-2664794</v>
          </cell>
        </row>
        <row r="1417">
          <cell r="A1417">
            <v>1736899</v>
          </cell>
          <cell r="B1417">
            <v>-31287515</v>
          </cell>
        </row>
        <row r="1418">
          <cell r="A1418">
            <v>1736976</v>
          </cell>
          <cell r="B1418">
            <v>-51976</v>
          </cell>
        </row>
        <row r="1419">
          <cell r="A1419">
            <v>1737069</v>
          </cell>
          <cell r="B1419">
            <v>-19929</v>
          </cell>
        </row>
        <row r="1420">
          <cell r="A1420">
            <v>1737088</v>
          </cell>
          <cell r="B1420">
            <v>-12093</v>
          </cell>
        </row>
        <row r="1421">
          <cell r="A1421">
            <v>1737132</v>
          </cell>
          <cell r="B1421">
            <v>-42544823</v>
          </cell>
          <cell r="D1421">
            <v>-411926</v>
          </cell>
        </row>
        <row r="1422">
          <cell r="A1422">
            <v>1737397</v>
          </cell>
          <cell r="B1422">
            <v>-9286838</v>
          </cell>
        </row>
        <row r="1423">
          <cell r="A1423">
            <v>1737515</v>
          </cell>
          <cell r="B1423">
            <v>-57855</v>
          </cell>
        </row>
        <row r="1424">
          <cell r="A1424">
            <v>1737621</v>
          </cell>
          <cell r="B1424">
            <v>-57855</v>
          </cell>
        </row>
        <row r="1425">
          <cell r="A1425">
            <v>1737665</v>
          </cell>
          <cell r="B1425">
            <v>-57855</v>
          </cell>
        </row>
        <row r="1426">
          <cell r="A1426">
            <v>1737688</v>
          </cell>
          <cell r="B1426">
            <v>-57855</v>
          </cell>
        </row>
        <row r="1427">
          <cell r="A1427">
            <v>1737711</v>
          </cell>
          <cell r="B1427">
            <v>-19929</v>
          </cell>
        </row>
        <row r="1428">
          <cell r="A1428">
            <v>1737841</v>
          </cell>
          <cell r="B1428">
            <v>-57855</v>
          </cell>
        </row>
        <row r="1429">
          <cell r="A1429">
            <v>1737849</v>
          </cell>
          <cell r="B1429">
            <v>-97661138</v>
          </cell>
          <cell r="D1429">
            <v>-5865333</v>
          </cell>
        </row>
        <row r="1430">
          <cell r="A1430">
            <v>1737970</v>
          </cell>
          <cell r="B1430">
            <v>-1634937</v>
          </cell>
        </row>
        <row r="1431">
          <cell r="A1431">
            <v>1738134</v>
          </cell>
          <cell r="B1431">
            <v>-13161428</v>
          </cell>
        </row>
        <row r="1432">
          <cell r="A1432">
            <v>1738201</v>
          </cell>
          <cell r="B1432">
            <v>-32045492</v>
          </cell>
        </row>
        <row r="1433">
          <cell r="A1433">
            <v>1738320</v>
          </cell>
          <cell r="B1433">
            <v>-57855</v>
          </cell>
        </row>
        <row r="1434">
          <cell r="A1434">
            <v>1738359</v>
          </cell>
          <cell r="B1434">
            <v>-45919400</v>
          </cell>
          <cell r="D1434">
            <v>-1068243</v>
          </cell>
        </row>
        <row r="1435">
          <cell r="A1435">
            <v>1738435</v>
          </cell>
          <cell r="B1435">
            <v>-2900940</v>
          </cell>
        </row>
        <row r="1436">
          <cell r="A1436">
            <v>1738575</v>
          </cell>
          <cell r="B1436">
            <v>-1060778</v>
          </cell>
        </row>
        <row r="1437">
          <cell r="A1437">
            <v>1738627</v>
          </cell>
          <cell r="B1437">
            <v>-2754372</v>
          </cell>
        </row>
        <row r="1438">
          <cell r="A1438">
            <v>1738656</v>
          </cell>
          <cell r="B1438">
            <v>-5615381</v>
          </cell>
          <cell r="D1438">
            <v>-1669600</v>
          </cell>
        </row>
        <row r="1439">
          <cell r="A1439">
            <v>1738862</v>
          </cell>
          <cell r="B1439">
            <v>-1289317</v>
          </cell>
        </row>
        <row r="1440">
          <cell r="A1440">
            <v>1738960</v>
          </cell>
          <cell r="B1440">
            <v>-631656</v>
          </cell>
        </row>
        <row r="1441">
          <cell r="A1441">
            <v>1739059</v>
          </cell>
          <cell r="B1441">
            <v>-57855</v>
          </cell>
        </row>
        <row r="1442">
          <cell r="A1442">
            <v>1739124</v>
          </cell>
          <cell r="B1442">
            <v>-57855</v>
          </cell>
        </row>
        <row r="1443">
          <cell r="A1443">
            <v>1739355</v>
          </cell>
          <cell r="B1443">
            <v>-98952725</v>
          </cell>
          <cell r="D1443">
            <v>-836668</v>
          </cell>
        </row>
        <row r="1444">
          <cell r="A1444">
            <v>1739721</v>
          </cell>
          <cell r="B1444">
            <v>-19929</v>
          </cell>
        </row>
        <row r="1445">
          <cell r="A1445">
            <v>1739820</v>
          </cell>
          <cell r="B1445">
            <v>-4698610</v>
          </cell>
          <cell r="D1445">
            <v>-2593806</v>
          </cell>
        </row>
        <row r="1446">
          <cell r="A1446">
            <v>1739958</v>
          </cell>
          <cell r="B1446">
            <v>-333191</v>
          </cell>
        </row>
        <row r="1447">
          <cell r="A1447">
            <v>1739965</v>
          </cell>
          <cell r="B1447">
            <v>-1179822</v>
          </cell>
        </row>
        <row r="1448">
          <cell r="A1448">
            <v>1739967</v>
          </cell>
          <cell r="B1448">
            <v>-326941</v>
          </cell>
        </row>
        <row r="1449">
          <cell r="A1449">
            <v>1739979</v>
          </cell>
          <cell r="B1449">
            <v>-228413</v>
          </cell>
        </row>
        <row r="1450">
          <cell r="A1450">
            <v>1740152</v>
          </cell>
          <cell r="B1450">
            <v>-57855</v>
          </cell>
        </row>
        <row r="1451">
          <cell r="A1451">
            <v>1740171</v>
          </cell>
          <cell r="B1451">
            <v>-57855</v>
          </cell>
        </row>
        <row r="1452">
          <cell r="A1452">
            <v>1740259</v>
          </cell>
          <cell r="B1452">
            <v>-103425</v>
          </cell>
        </row>
        <row r="1453">
          <cell r="A1453">
            <v>1740268</v>
          </cell>
          <cell r="B1453">
            <v>-85010</v>
          </cell>
        </row>
        <row r="1454">
          <cell r="A1454">
            <v>1740318</v>
          </cell>
          <cell r="B1454">
            <v>-5104166</v>
          </cell>
        </row>
        <row r="1455">
          <cell r="A1455">
            <v>1740371</v>
          </cell>
          <cell r="B1455">
            <v>-48019861</v>
          </cell>
        </row>
        <row r="1456">
          <cell r="A1456">
            <v>1740672</v>
          </cell>
          <cell r="B1456">
            <v>-882838</v>
          </cell>
        </row>
        <row r="1457">
          <cell r="A1457">
            <v>1741007</v>
          </cell>
          <cell r="B1457">
            <v>-1623316</v>
          </cell>
        </row>
        <row r="1458">
          <cell r="A1458">
            <v>1741147</v>
          </cell>
          <cell r="B1458">
            <v>-51976</v>
          </cell>
        </row>
        <row r="1459">
          <cell r="A1459">
            <v>1741263</v>
          </cell>
          <cell r="B1459">
            <v>-10340837</v>
          </cell>
        </row>
        <row r="1460">
          <cell r="A1460">
            <v>1741268</v>
          </cell>
          <cell r="B1460">
            <v>-2367435</v>
          </cell>
        </row>
        <row r="1461">
          <cell r="A1461">
            <v>1741280</v>
          </cell>
          <cell r="B1461">
            <v>-2026800</v>
          </cell>
        </row>
        <row r="1462">
          <cell r="A1462">
            <v>1741293</v>
          </cell>
          <cell r="B1462">
            <v>-271796</v>
          </cell>
        </row>
        <row r="1463">
          <cell r="A1463">
            <v>1741337</v>
          </cell>
          <cell r="B1463">
            <v>-19929</v>
          </cell>
        </row>
        <row r="1464">
          <cell r="A1464">
            <v>1741343</v>
          </cell>
          <cell r="B1464">
            <v>-769280</v>
          </cell>
        </row>
        <row r="1465">
          <cell r="A1465">
            <v>1741446</v>
          </cell>
          <cell r="B1465">
            <v>-9557</v>
          </cell>
        </row>
        <row r="1466">
          <cell r="A1466">
            <v>1741477</v>
          </cell>
          <cell r="B1466">
            <v>-2873</v>
          </cell>
        </row>
        <row r="1467">
          <cell r="A1467">
            <v>1741547</v>
          </cell>
          <cell r="B1467">
            <v>-1597277</v>
          </cell>
        </row>
        <row r="1468">
          <cell r="A1468">
            <v>1741762</v>
          </cell>
          <cell r="B1468">
            <v>-32292</v>
          </cell>
        </row>
        <row r="1469">
          <cell r="A1469">
            <v>1741767</v>
          </cell>
          <cell r="B1469">
            <v>-285110</v>
          </cell>
        </row>
        <row r="1470">
          <cell r="A1470">
            <v>1741768</v>
          </cell>
          <cell r="B1470">
            <v>-1765670</v>
          </cell>
        </row>
        <row r="1471">
          <cell r="A1471">
            <v>1742013</v>
          </cell>
          <cell r="B1471">
            <v>-14463269</v>
          </cell>
        </row>
        <row r="1472">
          <cell r="A1472">
            <v>1742048</v>
          </cell>
          <cell r="B1472">
            <v>-112505469</v>
          </cell>
        </row>
        <row r="1473">
          <cell r="A1473">
            <v>1742120</v>
          </cell>
          <cell r="B1473">
            <v>-2876686</v>
          </cell>
        </row>
        <row r="1474">
          <cell r="A1474">
            <v>1742123</v>
          </cell>
          <cell r="B1474">
            <v>-10700848</v>
          </cell>
        </row>
        <row r="1475">
          <cell r="A1475">
            <v>1742264</v>
          </cell>
          <cell r="B1475">
            <v>-734035</v>
          </cell>
        </row>
        <row r="1476">
          <cell r="A1476">
            <v>1742268</v>
          </cell>
          <cell r="B1476">
            <v>-9475569</v>
          </cell>
        </row>
        <row r="1477">
          <cell r="A1477">
            <v>1742359</v>
          </cell>
          <cell r="B1477">
            <v>-766632</v>
          </cell>
        </row>
        <row r="1478">
          <cell r="A1478">
            <v>1742481</v>
          </cell>
          <cell r="B1478">
            <v>-12093</v>
          </cell>
        </row>
        <row r="1479">
          <cell r="A1479">
            <v>1742580</v>
          </cell>
          <cell r="B1479">
            <v>-5867869</v>
          </cell>
        </row>
        <row r="1480">
          <cell r="A1480">
            <v>1742819</v>
          </cell>
          <cell r="B1480">
            <v>-12557</v>
          </cell>
        </row>
        <row r="1481">
          <cell r="A1481">
            <v>1742844</v>
          </cell>
          <cell r="B1481">
            <v>-12093</v>
          </cell>
        </row>
        <row r="1482">
          <cell r="A1482">
            <v>1742901</v>
          </cell>
          <cell r="B1482">
            <v>-2400289</v>
          </cell>
        </row>
        <row r="1483">
          <cell r="A1483">
            <v>1742941</v>
          </cell>
          <cell r="B1483">
            <v>-320947</v>
          </cell>
        </row>
        <row r="1484">
          <cell r="A1484">
            <v>1743074</v>
          </cell>
          <cell r="B1484">
            <v>-12557</v>
          </cell>
        </row>
        <row r="1485">
          <cell r="A1485">
            <v>1743199</v>
          </cell>
          <cell r="B1485">
            <v>-19361827</v>
          </cell>
        </row>
        <row r="1486">
          <cell r="A1486">
            <v>1743245</v>
          </cell>
          <cell r="B1486">
            <v>-67993</v>
          </cell>
        </row>
        <row r="1487">
          <cell r="A1487">
            <v>1743322</v>
          </cell>
          <cell r="B1487">
            <v>-3004497</v>
          </cell>
        </row>
        <row r="1488">
          <cell r="A1488">
            <v>1743357</v>
          </cell>
          <cell r="B1488">
            <v>-57855</v>
          </cell>
        </row>
        <row r="1489">
          <cell r="A1489">
            <v>1743432</v>
          </cell>
          <cell r="B1489">
            <v>-7335430</v>
          </cell>
        </row>
        <row r="1490">
          <cell r="A1490">
            <v>1743747</v>
          </cell>
          <cell r="B1490">
            <v>-9093</v>
          </cell>
        </row>
        <row r="1491">
          <cell r="A1491">
            <v>1743806</v>
          </cell>
          <cell r="B1491">
            <v>-66729</v>
          </cell>
        </row>
        <row r="1492">
          <cell r="A1492">
            <v>1743834</v>
          </cell>
          <cell r="B1492">
            <v>-57855</v>
          </cell>
        </row>
        <row r="1493">
          <cell r="A1493">
            <v>1743903</v>
          </cell>
          <cell r="B1493">
            <v>-1881917</v>
          </cell>
        </row>
        <row r="1494">
          <cell r="A1494">
            <v>1743915</v>
          </cell>
          <cell r="B1494">
            <v>-8033201</v>
          </cell>
        </row>
        <row r="1495">
          <cell r="A1495">
            <v>1743941</v>
          </cell>
          <cell r="B1495">
            <v>-9093</v>
          </cell>
        </row>
        <row r="1496">
          <cell r="A1496">
            <v>1743990</v>
          </cell>
          <cell r="B1496">
            <v>-121541</v>
          </cell>
        </row>
        <row r="1497">
          <cell r="A1497">
            <v>1744008</v>
          </cell>
          <cell r="B1497">
            <v>-9575505</v>
          </cell>
          <cell r="D1497">
            <v>-2093294</v>
          </cell>
        </row>
        <row r="1498">
          <cell r="A1498">
            <v>1744162</v>
          </cell>
          <cell r="B1498">
            <v>-2333373</v>
          </cell>
        </row>
        <row r="1499">
          <cell r="A1499">
            <v>1744265</v>
          </cell>
          <cell r="B1499">
            <v>-1684034</v>
          </cell>
        </row>
        <row r="1500">
          <cell r="A1500">
            <v>1744424</v>
          </cell>
          <cell r="B1500">
            <v>-6474881</v>
          </cell>
        </row>
        <row r="1501">
          <cell r="A1501">
            <v>1744573</v>
          </cell>
          <cell r="B1501">
            <v>-5481565</v>
          </cell>
        </row>
        <row r="1502">
          <cell r="A1502">
            <v>1744630</v>
          </cell>
          <cell r="B1502">
            <v>-3699437</v>
          </cell>
        </row>
        <row r="1503">
          <cell r="A1503">
            <v>1744763</v>
          </cell>
          <cell r="B1503">
            <v>-11511907</v>
          </cell>
        </row>
        <row r="1504">
          <cell r="A1504">
            <v>1744891</v>
          </cell>
          <cell r="B1504">
            <v>-3296861</v>
          </cell>
        </row>
        <row r="1505">
          <cell r="A1505">
            <v>1745129</v>
          </cell>
          <cell r="B1505">
            <v>-67993</v>
          </cell>
        </row>
        <row r="1506">
          <cell r="A1506">
            <v>1745199</v>
          </cell>
          <cell r="B1506">
            <v>-1114417</v>
          </cell>
        </row>
        <row r="1507">
          <cell r="A1507">
            <v>1745302</v>
          </cell>
          <cell r="B1507">
            <v>-57855</v>
          </cell>
        </row>
        <row r="1508">
          <cell r="A1508">
            <v>1745328</v>
          </cell>
          <cell r="B1508">
            <v>-57855</v>
          </cell>
        </row>
        <row r="1509">
          <cell r="A1509">
            <v>1745360</v>
          </cell>
          <cell r="B1509">
            <v>-9557</v>
          </cell>
        </row>
        <row r="1510">
          <cell r="A1510">
            <v>1745464</v>
          </cell>
          <cell r="B1510">
            <v>-12093</v>
          </cell>
        </row>
        <row r="1511">
          <cell r="A1511">
            <v>1745468</v>
          </cell>
          <cell r="B1511">
            <v>-12093</v>
          </cell>
        </row>
        <row r="1512">
          <cell r="A1512">
            <v>1745482</v>
          </cell>
          <cell r="B1512">
            <v>-66729</v>
          </cell>
        </row>
        <row r="1513">
          <cell r="A1513">
            <v>1745500</v>
          </cell>
          <cell r="B1513">
            <v>-69227</v>
          </cell>
        </row>
        <row r="1514">
          <cell r="A1514">
            <v>1745791</v>
          </cell>
          <cell r="B1514">
            <v>-9093</v>
          </cell>
        </row>
        <row r="1515">
          <cell r="A1515">
            <v>1745823</v>
          </cell>
          <cell r="B1515">
            <v>-24578</v>
          </cell>
        </row>
        <row r="1516">
          <cell r="A1516">
            <v>1745840</v>
          </cell>
          <cell r="B1516">
            <v>-203692</v>
          </cell>
        </row>
        <row r="1517">
          <cell r="A1517">
            <v>1745892</v>
          </cell>
          <cell r="B1517">
            <v>-3996027</v>
          </cell>
        </row>
        <row r="1518">
          <cell r="A1518">
            <v>1745990</v>
          </cell>
          <cell r="B1518">
            <v>-19929</v>
          </cell>
        </row>
        <row r="1519">
          <cell r="A1519">
            <v>1745994</v>
          </cell>
          <cell r="B1519">
            <v>-12093</v>
          </cell>
        </row>
        <row r="1520">
          <cell r="A1520">
            <v>1746001</v>
          </cell>
          <cell r="B1520">
            <v>-66729</v>
          </cell>
        </row>
        <row r="1521">
          <cell r="A1521">
            <v>1746013</v>
          </cell>
          <cell r="B1521">
            <v>-12093</v>
          </cell>
        </row>
        <row r="1522">
          <cell r="A1522">
            <v>1746019</v>
          </cell>
          <cell r="B1522">
            <v>-12093</v>
          </cell>
        </row>
        <row r="1523">
          <cell r="A1523">
            <v>1746027</v>
          </cell>
          <cell r="B1523">
            <v>-66729</v>
          </cell>
        </row>
        <row r="1524">
          <cell r="A1524">
            <v>1746047</v>
          </cell>
          <cell r="B1524">
            <v>-6293</v>
          </cell>
        </row>
        <row r="1525">
          <cell r="A1525">
            <v>1746169</v>
          </cell>
          <cell r="B1525">
            <v>-219356</v>
          </cell>
        </row>
        <row r="1526">
          <cell r="A1526">
            <v>1746172</v>
          </cell>
          <cell r="B1526">
            <v>-181838</v>
          </cell>
        </row>
        <row r="1527">
          <cell r="A1527">
            <v>1746355</v>
          </cell>
          <cell r="B1527">
            <v>-57855</v>
          </cell>
        </row>
        <row r="1528">
          <cell r="A1528">
            <v>1746388</v>
          </cell>
          <cell r="B1528">
            <v>-19781576</v>
          </cell>
        </row>
        <row r="1529">
          <cell r="A1529">
            <v>1746403</v>
          </cell>
          <cell r="B1529">
            <v>-2082456</v>
          </cell>
        </row>
        <row r="1530">
          <cell r="A1530">
            <v>1746415</v>
          </cell>
          <cell r="B1530">
            <v>-12093</v>
          </cell>
        </row>
        <row r="1531">
          <cell r="A1531">
            <v>1746447</v>
          </cell>
          <cell r="B1531">
            <v>-66729</v>
          </cell>
        </row>
        <row r="1532">
          <cell r="A1532">
            <v>1746469</v>
          </cell>
          <cell r="B1532">
            <v>-57855</v>
          </cell>
        </row>
        <row r="1533">
          <cell r="A1533">
            <v>1746586</v>
          </cell>
          <cell r="B1533">
            <v>-19929</v>
          </cell>
        </row>
        <row r="1534">
          <cell r="A1534">
            <v>1746615</v>
          </cell>
          <cell r="B1534">
            <v>-12027102</v>
          </cell>
        </row>
        <row r="1535">
          <cell r="A1535">
            <v>1746627</v>
          </cell>
          <cell r="B1535">
            <v>-19929</v>
          </cell>
        </row>
        <row r="1536">
          <cell r="A1536">
            <v>1746810</v>
          </cell>
          <cell r="B1536">
            <v>-19101</v>
          </cell>
        </row>
        <row r="1537">
          <cell r="A1537">
            <v>1746833</v>
          </cell>
          <cell r="B1537">
            <v>-9194598</v>
          </cell>
        </row>
        <row r="1538">
          <cell r="A1538">
            <v>1746878</v>
          </cell>
          <cell r="B1538">
            <v>-12093</v>
          </cell>
        </row>
        <row r="1539">
          <cell r="A1539">
            <v>1746912</v>
          </cell>
          <cell r="B1539">
            <v>-66729</v>
          </cell>
        </row>
        <row r="1540">
          <cell r="A1540">
            <v>1746924</v>
          </cell>
          <cell r="B1540">
            <v>-12093</v>
          </cell>
        </row>
        <row r="1541">
          <cell r="A1541">
            <v>1746952</v>
          </cell>
          <cell r="B1541">
            <v>-13021</v>
          </cell>
          <cell r="C1541">
            <v>-53708</v>
          </cell>
        </row>
        <row r="1542">
          <cell r="A1542">
            <v>1747027</v>
          </cell>
          <cell r="B1542">
            <v>-57855</v>
          </cell>
        </row>
        <row r="1543">
          <cell r="A1543">
            <v>1747139</v>
          </cell>
          <cell r="B1543">
            <v>-9557</v>
          </cell>
        </row>
        <row r="1544">
          <cell r="A1544">
            <v>1747233</v>
          </cell>
          <cell r="B1544">
            <v>-670697</v>
          </cell>
        </row>
        <row r="1545">
          <cell r="A1545">
            <v>1747513</v>
          </cell>
          <cell r="B1545">
            <v>-19929</v>
          </cell>
        </row>
        <row r="1546">
          <cell r="A1546">
            <v>1747611</v>
          </cell>
          <cell r="B1546">
            <v>-19929</v>
          </cell>
        </row>
        <row r="1547">
          <cell r="A1547">
            <v>1747665</v>
          </cell>
          <cell r="B1547">
            <v>-19929</v>
          </cell>
        </row>
        <row r="1548">
          <cell r="A1548">
            <v>1747672</v>
          </cell>
          <cell r="B1548">
            <v>-12093</v>
          </cell>
        </row>
        <row r="1549">
          <cell r="A1549">
            <v>1747676</v>
          </cell>
          <cell r="B1549">
            <v>-11301</v>
          </cell>
        </row>
        <row r="1550">
          <cell r="A1550">
            <v>1747699</v>
          </cell>
          <cell r="B1550">
            <v>-66729</v>
          </cell>
        </row>
        <row r="1551">
          <cell r="A1551">
            <v>1747704</v>
          </cell>
          <cell r="B1551">
            <v>-12093</v>
          </cell>
        </row>
        <row r="1552">
          <cell r="A1552">
            <v>1747726</v>
          </cell>
          <cell r="B1552">
            <v>-12093</v>
          </cell>
        </row>
        <row r="1553">
          <cell r="A1553">
            <v>1747738</v>
          </cell>
          <cell r="B1553">
            <v>-66729</v>
          </cell>
        </row>
        <row r="1554">
          <cell r="A1554">
            <v>1747765</v>
          </cell>
          <cell r="B1554">
            <v>-66729</v>
          </cell>
        </row>
        <row r="1555">
          <cell r="A1555">
            <v>1747780</v>
          </cell>
          <cell r="B1555">
            <v>-284169</v>
          </cell>
        </row>
        <row r="1556">
          <cell r="A1556">
            <v>1747829</v>
          </cell>
          <cell r="B1556">
            <v>-2757380</v>
          </cell>
        </row>
        <row r="1557">
          <cell r="A1557">
            <v>1747963</v>
          </cell>
          <cell r="B1557">
            <v>-665804</v>
          </cell>
        </row>
        <row r="1558">
          <cell r="A1558">
            <v>1748127</v>
          </cell>
          <cell r="B1558">
            <v>-164311</v>
          </cell>
        </row>
        <row r="1559">
          <cell r="A1559">
            <v>1748242</v>
          </cell>
          <cell r="B1559">
            <v>-201753</v>
          </cell>
        </row>
        <row r="1560">
          <cell r="A1560">
            <v>1748291</v>
          </cell>
          <cell r="B1560">
            <v>-12093</v>
          </cell>
        </row>
        <row r="1561">
          <cell r="A1561">
            <v>1748324</v>
          </cell>
          <cell r="B1561">
            <v>-36511</v>
          </cell>
        </row>
        <row r="1562">
          <cell r="A1562">
            <v>1748331</v>
          </cell>
          <cell r="B1562">
            <v>-9093</v>
          </cell>
        </row>
        <row r="1563">
          <cell r="A1563">
            <v>1748371</v>
          </cell>
          <cell r="B1563">
            <v>-12093</v>
          </cell>
        </row>
        <row r="1564">
          <cell r="A1564">
            <v>1748401</v>
          </cell>
          <cell r="B1564">
            <v>-169827</v>
          </cell>
        </row>
        <row r="1565">
          <cell r="A1565">
            <v>1748409</v>
          </cell>
          <cell r="B1565">
            <v>-13195</v>
          </cell>
        </row>
        <row r="1566">
          <cell r="A1566">
            <v>1748422</v>
          </cell>
          <cell r="B1566">
            <v>-12093</v>
          </cell>
        </row>
        <row r="1567">
          <cell r="A1567">
            <v>1748474</v>
          </cell>
          <cell r="B1567">
            <v>-25501393</v>
          </cell>
        </row>
        <row r="1568">
          <cell r="A1568">
            <v>1748490</v>
          </cell>
          <cell r="B1568">
            <v>-12093</v>
          </cell>
        </row>
        <row r="1569">
          <cell r="A1569">
            <v>1748503</v>
          </cell>
          <cell r="B1569">
            <v>-36511</v>
          </cell>
        </row>
        <row r="1570">
          <cell r="A1570">
            <v>1748596</v>
          </cell>
          <cell r="B1570">
            <v>-12093</v>
          </cell>
        </row>
        <row r="1571">
          <cell r="A1571">
            <v>1748607</v>
          </cell>
          <cell r="B1571">
            <v>-6293</v>
          </cell>
        </row>
        <row r="1572">
          <cell r="A1572">
            <v>1748614</v>
          </cell>
          <cell r="B1572">
            <v>-6293</v>
          </cell>
        </row>
        <row r="1573">
          <cell r="A1573">
            <v>1748672</v>
          </cell>
          <cell r="B1573">
            <v>-1681562</v>
          </cell>
        </row>
        <row r="1574">
          <cell r="A1574">
            <v>1748885</v>
          </cell>
          <cell r="B1574">
            <v>-12093</v>
          </cell>
        </row>
        <row r="1575">
          <cell r="A1575">
            <v>1748930</v>
          </cell>
          <cell r="B1575">
            <v>-57855</v>
          </cell>
        </row>
        <row r="1576">
          <cell r="A1576">
            <v>1748956</v>
          </cell>
          <cell r="B1576">
            <v>-6293</v>
          </cell>
        </row>
        <row r="1577">
          <cell r="A1577">
            <v>1748958</v>
          </cell>
          <cell r="B1577">
            <v>-1550337</v>
          </cell>
        </row>
        <row r="1578">
          <cell r="A1578">
            <v>1748982</v>
          </cell>
          <cell r="B1578">
            <v>-14648514</v>
          </cell>
        </row>
        <row r="1579">
          <cell r="A1579">
            <v>1749039</v>
          </cell>
          <cell r="B1579">
            <v>-12093</v>
          </cell>
        </row>
        <row r="1580">
          <cell r="A1580">
            <v>1749069</v>
          </cell>
          <cell r="B1580">
            <v>-4101990</v>
          </cell>
          <cell r="D1580">
            <v>-336257</v>
          </cell>
        </row>
        <row r="1581">
          <cell r="A1581">
            <v>1749112</v>
          </cell>
          <cell r="B1581">
            <v>-57855</v>
          </cell>
        </row>
        <row r="1582">
          <cell r="A1582">
            <v>1749114</v>
          </cell>
          <cell r="B1582">
            <v>-12093</v>
          </cell>
        </row>
        <row r="1583">
          <cell r="A1583">
            <v>1749137</v>
          </cell>
          <cell r="B1583">
            <v>-21221</v>
          </cell>
        </row>
        <row r="1584">
          <cell r="A1584">
            <v>1749162</v>
          </cell>
          <cell r="B1584">
            <v>-18554047</v>
          </cell>
          <cell r="D1584">
            <v>-1092574</v>
          </cell>
        </row>
        <row r="1585">
          <cell r="A1585">
            <v>1749200</v>
          </cell>
          <cell r="B1585">
            <v>-12093</v>
          </cell>
        </row>
        <row r="1586">
          <cell r="A1586">
            <v>1749263</v>
          </cell>
          <cell r="B1586">
            <v>-19101</v>
          </cell>
        </row>
        <row r="1587">
          <cell r="A1587">
            <v>1749315</v>
          </cell>
          <cell r="B1587">
            <v>-12093</v>
          </cell>
        </row>
        <row r="1588">
          <cell r="A1588">
            <v>1749332</v>
          </cell>
          <cell r="B1588">
            <v>-1037774</v>
          </cell>
        </row>
        <row r="1589">
          <cell r="A1589">
            <v>1749378</v>
          </cell>
          <cell r="B1589">
            <v>-6293</v>
          </cell>
        </row>
        <row r="1590">
          <cell r="A1590">
            <v>1749431</v>
          </cell>
          <cell r="B1590">
            <v>-57855</v>
          </cell>
        </row>
        <row r="1591">
          <cell r="A1591">
            <v>1749464</v>
          </cell>
          <cell r="B1591">
            <v>-12557</v>
          </cell>
        </row>
        <row r="1592">
          <cell r="A1592">
            <v>1749588</v>
          </cell>
          <cell r="B1592">
            <v>-12093</v>
          </cell>
        </row>
        <row r="1593">
          <cell r="A1593">
            <v>1749651</v>
          </cell>
          <cell r="B1593">
            <v>-36511</v>
          </cell>
        </row>
        <row r="1594">
          <cell r="A1594">
            <v>1749727</v>
          </cell>
          <cell r="B1594">
            <v>-12093</v>
          </cell>
        </row>
        <row r="1595">
          <cell r="A1595">
            <v>1749739</v>
          </cell>
          <cell r="B1595">
            <v>-19929</v>
          </cell>
        </row>
        <row r="1596">
          <cell r="A1596">
            <v>1749745</v>
          </cell>
          <cell r="B1596">
            <v>-57855</v>
          </cell>
        </row>
        <row r="1597">
          <cell r="A1597">
            <v>1749747</v>
          </cell>
          <cell r="B1597">
            <v>-19929</v>
          </cell>
        </row>
        <row r="1598">
          <cell r="A1598">
            <v>1749781</v>
          </cell>
          <cell r="B1598">
            <v>-36511</v>
          </cell>
        </row>
        <row r="1599">
          <cell r="A1599">
            <v>1749814</v>
          </cell>
          <cell r="B1599">
            <v>-6293</v>
          </cell>
        </row>
        <row r="1600">
          <cell r="A1600">
            <v>1749829</v>
          </cell>
          <cell r="B1600">
            <v>-3131758</v>
          </cell>
        </row>
        <row r="1601">
          <cell r="A1601">
            <v>1749856</v>
          </cell>
          <cell r="B1601">
            <v>-16929</v>
          </cell>
        </row>
        <row r="1602">
          <cell r="A1602">
            <v>1749988</v>
          </cell>
          <cell r="B1602">
            <v>-7316163</v>
          </cell>
        </row>
        <row r="1603">
          <cell r="A1603">
            <v>1750020</v>
          </cell>
          <cell r="B1603">
            <v>-718692</v>
          </cell>
        </row>
        <row r="1604">
          <cell r="A1604">
            <v>1750333</v>
          </cell>
          <cell r="B1604">
            <v>-9567261</v>
          </cell>
        </row>
        <row r="1605">
          <cell r="A1605">
            <v>1750420</v>
          </cell>
          <cell r="B1605">
            <v>-57855</v>
          </cell>
        </row>
        <row r="1606">
          <cell r="A1606">
            <v>1750872</v>
          </cell>
          <cell r="B1606">
            <v>-9093</v>
          </cell>
        </row>
        <row r="1607">
          <cell r="A1607">
            <v>1750915</v>
          </cell>
          <cell r="B1607">
            <v>-120281</v>
          </cell>
        </row>
        <row r="1608">
          <cell r="A1608">
            <v>1750923</v>
          </cell>
          <cell r="B1608">
            <v>-142623</v>
          </cell>
        </row>
        <row r="1609">
          <cell r="A1609">
            <v>1750925</v>
          </cell>
          <cell r="B1609">
            <v>-962755</v>
          </cell>
        </row>
        <row r="1610">
          <cell r="A1610">
            <v>1751014</v>
          </cell>
          <cell r="B1610">
            <v>-12093</v>
          </cell>
        </row>
        <row r="1611">
          <cell r="A1611">
            <v>1751019</v>
          </cell>
          <cell r="B1611">
            <v>-12093</v>
          </cell>
        </row>
        <row r="1612">
          <cell r="A1612">
            <v>1751025</v>
          </cell>
          <cell r="B1612">
            <v>-12093</v>
          </cell>
        </row>
        <row r="1613">
          <cell r="A1613">
            <v>1751036</v>
          </cell>
          <cell r="B1613">
            <v>-6293</v>
          </cell>
        </row>
        <row r="1614">
          <cell r="A1614">
            <v>1751040</v>
          </cell>
          <cell r="B1614">
            <v>-6293</v>
          </cell>
        </row>
        <row r="1615">
          <cell r="A1615">
            <v>1751066</v>
          </cell>
          <cell r="B1615">
            <v>-36511</v>
          </cell>
        </row>
        <row r="1616">
          <cell r="A1616">
            <v>1751304</v>
          </cell>
          <cell r="B1616">
            <v>-224110</v>
          </cell>
        </row>
        <row r="1617">
          <cell r="A1617">
            <v>1751313</v>
          </cell>
          <cell r="B1617">
            <v>-11578281</v>
          </cell>
          <cell r="D1617">
            <v>-2122670</v>
          </cell>
        </row>
        <row r="1618">
          <cell r="A1618">
            <v>1751416</v>
          </cell>
          <cell r="B1618">
            <v>-13197309</v>
          </cell>
        </row>
        <row r="1619">
          <cell r="A1619">
            <v>1751430</v>
          </cell>
          <cell r="B1619">
            <v>-167432</v>
          </cell>
        </row>
        <row r="1620">
          <cell r="A1620">
            <v>1751444</v>
          </cell>
          <cell r="B1620">
            <v>-3489888</v>
          </cell>
        </row>
        <row r="1621">
          <cell r="A1621">
            <v>1751640</v>
          </cell>
          <cell r="B1621">
            <v>-2931774</v>
          </cell>
        </row>
        <row r="1622">
          <cell r="A1622">
            <v>1751652</v>
          </cell>
          <cell r="B1622">
            <v>-2636802</v>
          </cell>
        </row>
        <row r="1623">
          <cell r="A1623">
            <v>1751889</v>
          </cell>
          <cell r="B1623">
            <v>-9093</v>
          </cell>
        </row>
        <row r="1624">
          <cell r="A1624">
            <v>1751934</v>
          </cell>
          <cell r="B1624">
            <v>-3357</v>
          </cell>
        </row>
        <row r="1625">
          <cell r="A1625">
            <v>1751937</v>
          </cell>
          <cell r="B1625">
            <v>-12093</v>
          </cell>
        </row>
        <row r="1626">
          <cell r="A1626">
            <v>1751953</v>
          </cell>
          <cell r="B1626">
            <v>-36511</v>
          </cell>
        </row>
        <row r="1627">
          <cell r="A1627">
            <v>1751964</v>
          </cell>
          <cell r="B1627">
            <v>-12093</v>
          </cell>
        </row>
        <row r="1628">
          <cell r="A1628">
            <v>1751993</v>
          </cell>
          <cell r="B1628">
            <v>-13195</v>
          </cell>
        </row>
        <row r="1629">
          <cell r="A1629">
            <v>1751998</v>
          </cell>
          <cell r="B1629">
            <v>-12093</v>
          </cell>
        </row>
        <row r="1630">
          <cell r="A1630">
            <v>1752021</v>
          </cell>
          <cell r="B1630">
            <v>-12093</v>
          </cell>
        </row>
        <row r="1631">
          <cell r="A1631">
            <v>1752028</v>
          </cell>
          <cell r="B1631">
            <v>-36511</v>
          </cell>
        </row>
        <row r="1632">
          <cell r="A1632">
            <v>1752050</v>
          </cell>
          <cell r="B1632">
            <v>-389070</v>
          </cell>
        </row>
        <row r="1633">
          <cell r="A1633">
            <v>1752051</v>
          </cell>
          <cell r="B1633">
            <v>-12093</v>
          </cell>
        </row>
        <row r="1634">
          <cell r="A1634">
            <v>1752065</v>
          </cell>
          <cell r="B1634">
            <v>-12093</v>
          </cell>
        </row>
        <row r="1635">
          <cell r="A1635">
            <v>1752066</v>
          </cell>
          <cell r="B1635">
            <v>-66729</v>
          </cell>
        </row>
        <row r="1636">
          <cell r="A1636">
            <v>1752080</v>
          </cell>
          <cell r="B1636">
            <v>-13195</v>
          </cell>
        </row>
        <row r="1637">
          <cell r="A1637">
            <v>1752082</v>
          </cell>
          <cell r="B1637">
            <v>-13195</v>
          </cell>
        </row>
        <row r="1638">
          <cell r="A1638">
            <v>1752178</v>
          </cell>
          <cell r="B1638">
            <v>-19929</v>
          </cell>
        </row>
        <row r="1639">
          <cell r="A1639">
            <v>1752196</v>
          </cell>
          <cell r="B1639">
            <v>-57855</v>
          </cell>
        </row>
        <row r="1640">
          <cell r="A1640">
            <v>1752235</v>
          </cell>
          <cell r="B1640">
            <v>-12093</v>
          </cell>
        </row>
        <row r="1641">
          <cell r="A1641">
            <v>1752267</v>
          </cell>
          <cell r="B1641">
            <v>-6293</v>
          </cell>
        </row>
        <row r="1642">
          <cell r="A1642">
            <v>1752273</v>
          </cell>
          <cell r="B1642">
            <v>-12093</v>
          </cell>
        </row>
        <row r="1643">
          <cell r="A1643">
            <v>1752280</v>
          </cell>
          <cell r="B1643">
            <v>-9557</v>
          </cell>
        </row>
        <row r="1644">
          <cell r="A1644">
            <v>1752285</v>
          </cell>
          <cell r="B1644">
            <v>-1233503</v>
          </cell>
        </row>
        <row r="1645">
          <cell r="A1645">
            <v>1752295</v>
          </cell>
          <cell r="B1645">
            <v>-13195</v>
          </cell>
        </row>
        <row r="1646">
          <cell r="A1646">
            <v>1752305</v>
          </cell>
          <cell r="B1646">
            <v>-3578813</v>
          </cell>
        </row>
        <row r="1647">
          <cell r="A1647">
            <v>1752499</v>
          </cell>
          <cell r="B1647">
            <v>-12093</v>
          </cell>
        </row>
        <row r="1648">
          <cell r="A1648">
            <v>1752529</v>
          </cell>
          <cell r="B1648">
            <v>-66729</v>
          </cell>
        </row>
        <row r="1649">
          <cell r="A1649">
            <v>1752558</v>
          </cell>
          <cell r="B1649">
            <v>-12093</v>
          </cell>
        </row>
        <row r="1650">
          <cell r="A1650">
            <v>1752581</v>
          </cell>
          <cell r="B1650">
            <v>-750000</v>
          </cell>
        </row>
        <row r="1651">
          <cell r="A1651">
            <v>1752612</v>
          </cell>
          <cell r="B1651">
            <v>-12093</v>
          </cell>
        </row>
        <row r="1652">
          <cell r="A1652">
            <v>1752633</v>
          </cell>
          <cell r="B1652">
            <v>-63663</v>
          </cell>
        </row>
        <row r="1653">
          <cell r="A1653">
            <v>1752637</v>
          </cell>
          <cell r="B1653">
            <v>-9557</v>
          </cell>
        </row>
        <row r="1654">
          <cell r="A1654">
            <v>1752677</v>
          </cell>
          <cell r="B1654">
            <v>-19929</v>
          </cell>
        </row>
        <row r="1655">
          <cell r="A1655">
            <v>1752703</v>
          </cell>
          <cell r="B1655">
            <v>-1927085</v>
          </cell>
        </row>
        <row r="1656">
          <cell r="A1656">
            <v>1752714</v>
          </cell>
          <cell r="B1656">
            <v>-9557</v>
          </cell>
        </row>
        <row r="1657">
          <cell r="A1657">
            <v>1752733</v>
          </cell>
          <cell r="B1657">
            <v>-12557</v>
          </cell>
        </row>
        <row r="1658">
          <cell r="A1658">
            <v>1752905</v>
          </cell>
          <cell r="B1658">
            <v>-12093</v>
          </cell>
        </row>
        <row r="1659">
          <cell r="A1659">
            <v>1752906</v>
          </cell>
          <cell r="B1659">
            <v>-103425</v>
          </cell>
        </row>
        <row r="1660">
          <cell r="A1660">
            <v>1752922</v>
          </cell>
          <cell r="B1660">
            <v>-57855</v>
          </cell>
        </row>
        <row r="1661">
          <cell r="A1661">
            <v>1752928</v>
          </cell>
          <cell r="B1661">
            <v>-3357</v>
          </cell>
        </row>
        <row r="1662">
          <cell r="A1662">
            <v>1752952</v>
          </cell>
          <cell r="B1662">
            <v>-12557</v>
          </cell>
        </row>
        <row r="1663">
          <cell r="A1663">
            <v>1752958</v>
          </cell>
          <cell r="B1663">
            <v>-12093</v>
          </cell>
        </row>
        <row r="1664">
          <cell r="A1664">
            <v>1752971</v>
          </cell>
          <cell r="B1664">
            <v>-12093</v>
          </cell>
        </row>
        <row r="1665">
          <cell r="A1665">
            <v>1753002</v>
          </cell>
          <cell r="B1665">
            <v>-12093</v>
          </cell>
        </row>
        <row r="1666">
          <cell r="A1666">
            <v>1753013</v>
          </cell>
          <cell r="B1666">
            <v>-66729</v>
          </cell>
        </row>
        <row r="1667">
          <cell r="A1667">
            <v>1753024</v>
          </cell>
          <cell r="B1667">
            <v>-6293</v>
          </cell>
        </row>
        <row r="1668">
          <cell r="A1668">
            <v>1753066</v>
          </cell>
          <cell r="B1668">
            <v>-6293</v>
          </cell>
        </row>
        <row r="1669">
          <cell r="A1669">
            <v>1753117</v>
          </cell>
          <cell r="B1669">
            <v>-57855</v>
          </cell>
        </row>
        <row r="1670">
          <cell r="A1670">
            <v>1753185</v>
          </cell>
          <cell r="B1670">
            <v>-57855</v>
          </cell>
        </row>
        <row r="1671">
          <cell r="A1671">
            <v>1753228</v>
          </cell>
          <cell r="B1671">
            <v>-12093</v>
          </cell>
        </row>
        <row r="1672">
          <cell r="A1672">
            <v>1753251</v>
          </cell>
          <cell r="B1672">
            <v>-12093</v>
          </cell>
        </row>
        <row r="1673">
          <cell r="A1673">
            <v>1753252</v>
          </cell>
          <cell r="B1673">
            <v>-8444552</v>
          </cell>
        </row>
        <row r="1674">
          <cell r="A1674">
            <v>1753265</v>
          </cell>
          <cell r="B1674">
            <v>-3357</v>
          </cell>
        </row>
        <row r="1675">
          <cell r="A1675">
            <v>1753281</v>
          </cell>
          <cell r="B1675">
            <v>-12093</v>
          </cell>
        </row>
        <row r="1676">
          <cell r="A1676">
            <v>1753297</v>
          </cell>
          <cell r="B1676">
            <v>-12093</v>
          </cell>
        </row>
        <row r="1677">
          <cell r="A1677">
            <v>1753313</v>
          </cell>
          <cell r="B1677">
            <v>-13195</v>
          </cell>
        </row>
        <row r="1678">
          <cell r="A1678">
            <v>1753324</v>
          </cell>
          <cell r="B1678">
            <v>-66729</v>
          </cell>
        </row>
        <row r="1679">
          <cell r="A1679">
            <v>1753336</v>
          </cell>
          <cell r="B1679">
            <v>-4254676</v>
          </cell>
        </row>
        <row r="1680">
          <cell r="A1680">
            <v>1753351</v>
          </cell>
          <cell r="B1680">
            <v>-73631</v>
          </cell>
        </row>
        <row r="1681">
          <cell r="A1681">
            <v>1753442</v>
          </cell>
          <cell r="B1681">
            <v>-33595</v>
          </cell>
        </row>
        <row r="1682">
          <cell r="A1682">
            <v>1753448</v>
          </cell>
          <cell r="B1682">
            <v>-214130</v>
          </cell>
        </row>
        <row r="1683">
          <cell r="A1683">
            <v>1753461</v>
          </cell>
          <cell r="B1683">
            <v>-21656</v>
          </cell>
        </row>
        <row r="1684">
          <cell r="A1684">
            <v>1753518</v>
          </cell>
          <cell r="B1684">
            <v>-12093</v>
          </cell>
        </row>
        <row r="1685">
          <cell r="A1685">
            <v>1753540</v>
          </cell>
          <cell r="B1685">
            <v>-27406</v>
          </cell>
        </row>
        <row r="1686">
          <cell r="A1686">
            <v>1753551</v>
          </cell>
          <cell r="B1686">
            <v>-57855</v>
          </cell>
        </row>
        <row r="1687">
          <cell r="A1687">
            <v>1753766</v>
          </cell>
          <cell r="B1687">
            <v>-19929</v>
          </cell>
        </row>
        <row r="1688">
          <cell r="A1688">
            <v>1753817</v>
          </cell>
          <cell r="B1688">
            <v>-19929</v>
          </cell>
        </row>
        <row r="1689">
          <cell r="A1689">
            <v>1753829</v>
          </cell>
          <cell r="B1689">
            <v>-9093</v>
          </cell>
        </row>
        <row r="1690">
          <cell r="A1690">
            <v>1753858</v>
          </cell>
          <cell r="B1690">
            <v>-1817287</v>
          </cell>
        </row>
        <row r="1691">
          <cell r="A1691">
            <v>1753879</v>
          </cell>
          <cell r="B1691">
            <v>-102881</v>
          </cell>
        </row>
        <row r="1692">
          <cell r="A1692">
            <v>1754150</v>
          </cell>
          <cell r="B1692">
            <v>-4065582</v>
          </cell>
        </row>
        <row r="1693">
          <cell r="A1693">
            <v>1754208</v>
          </cell>
          <cell r="B1693">
            <v>-84625</v>
          </cell>
        </row>
        <row r="1694">
          <cell r="A1694">
            <v>1754236</v>
          </cell>
          <cell r="B1694">
            <v>-19929</v>
          </cell>
        </row>
        <row r="1695">
          <cell r="A1695">
            <v>1754279</v>
          </cell>
          <cell r="B1695">
            <v>-12093</v>
          </cell>
        </row>
        <row r="1696">
          <cell r="A1696">
            <v>1754286</v>
          </cell>
          <cell r="B1696">
            <v>-12093</v>
          </cell>
        </row>
        <row r="1697">
          <cell r="A1697">
            <v>1754291</v>
          </cell>
          <cell r="B1697">
            <v>-9557</v>
          </cell>
        </row>
        <row r="1698">
          <cell r="A1698">
            <v>1754295</v>
          </cell>
          <cell r="B1698">
            <v>-6293</v>
          </cell>
        </row>
        <row r="1699">
          <cell r="A1699">
            <v>1754307</v>
          </cell>
          <cell r="B1699">
            <v>-12093</v>
          </cell>
        </row>
        <row r="1700">
          <cell r="A1700">
            <v>1754311</v>
          </cell>
          <cell r="B1700">
            <v>-6293</v>
          </cell>
        </row>
        <row r="1701">
          <cell r="A1701">
            <v>1754364</v>
          </cell>
          <cell r="B1701">
            <v>-12093</v>
          </cell>
        </row>
        <row r="1702">
          <cell r="A1702">
            <v>1754369</v>
          </cell>
          <cell r="B1702">
            <v>-61286</v>
          </cell>
        </row>
        <row r="1703">
          <cell r="A1703">
            <v>1754385</v>
          </cell>
          <cell r="B1703">
            <v>-66729</v>
          </cell>
        </row>
        <row r="1704">
          <cell r="A1704">
            <v>1754469</v>
          </cell>
          <cell r="B1704">
            <v>-16836597</v>
          </cell>
        </row>
        <row r="1705">
          <cell r="A1705">
            <v>1754694</v>
          </cell>
          <cell r="B1705">
            <v>-3817411</v>
          </cell>
        </row>
        <row r="1706">
          <cell r="A1706">
            <v>1754738</v>
          </cell>
          <cell r="B1706">
            <v>-4449573</v>
          </cell>
        </row>
        <row r="1707">
          <cell r="A1707">
            <v>1754824</v>
          </cell>
          <cell r="B1707">
            <v>-9093</v>
          </cell>
        </row>
        <row r="1708">
          <cell r="A1708">
            <v>1754872</v>
          </cell>
          <cell r="B1708">
            <v>-3357</v>
          </cell>
        </row>
        <row r="1709">
          <cell r="A1709">
            <v>1754875</v>
          </cell>
          <cell r="B1709">
            <v>-12093</v>
          </cell>
        </row>
        <row r="1710">
          <cell r="A1710">
            <v>1754901</v>
          </cell>
          <cell r="B1710">
            <v>-12093</v>
          </cell>
        </row>
        <row r="1711">
          <cell r="A1711">
            <v>1754936</v>
          </cell>
          <cell r="B1711">
            <v>-34366</v>
          </cell>
        </row>
        <row r="1712">
          <cell r="A1712">
            <v>1754942</v>
          </cell>
          <cell r="B1712">
            <v>-82523</v>
          </cell>
        </row>
        <row r="1713">
          <cell r="A1713">
            <v>1754996</v>
          </cell>
          <cell r="B1713">
            <v>-19929</v>
          </cell>
        </row>
        <row r="1714">
          <cell r="A1714">
            <v>1755016</v>
          </cell>
          <cell r="B1714">
            <v>-12093</v>
          </cell>
        </row>
        <row r="1715">
          <cell r="A1715">
            <v>1755038</v>
          </cell>
          <cell r="B1715">
            <v>-9557</v>
          </cell>
        </row>
        <row r="1716">
          <cell r="A1716">
            <v>1755042</v>
          </cell>
          <cell r="B1716">
            <v>-6293</v>
          </cell>
        </row>
        <row r="1717">
          <cell r="A1717">
            <v>1755083</v>
          </cell>
          <cell r="B1717">
            <v>-249875</v>
          </cell>
        </row>
        <row r="1718">
          <cell r="A1718">
            <v>1755166</v>
          </cell>
          <cell r="B1718">
            <v>-12093</v>
          </cell>
        </row>
        <row r="1719">
          <cell r="A1719">
            <v>1755196</v>
          </cell>
          <cell r="B1719">
            <v>-51549</v>
          </cell>
        </row>
        <row r="1720">
          <cell r="A1720">
            <v>1755344</v>
          </cell>
          <cell r="B1720">
            <v>-277572</v>
          </cell>
        </row>
        <row r="1721">
          <cell r="A1721">
            <v>1755355</v>
          </cell>
          <cell r="B1721">
            <v>-248996</v>
          </cell>
        </row>
        <row r="1722">
          <cell r="A1722">
            <v>1755559</v>
          </cell>
          <cell r="B1722">
            <v>-12093</v>
          </cell>
        </row>
        <row r="1723">
          <cell r="A1723">
            <v>1755608</v>
          </cell>
          <cell r="B1723">
            <v>-61858</v>
          </cell>
        </row>
        <row r="1724">
          <cell r="A1724">
            <v>1755617</v>
          </cell>
          <cell r="B1724">
            <v>-12093</v>
          </cell>
        </row>
        <row r="1725">
          <cell r="A1725">
            <v>1755634</v>
          </cell>
          <cell r="B1725">
            <v>-6293</v>
          </cell>
        </row>
        <row r="1726">
          <cell r="A1726">
            <v>1755686</v>
          </cell>
          <cell r="B1726">
            <v>-12093</v>
          </cell>
        </row>
        <row r="1727">
          <cell r="A1727">
            <v>1755709</v>
          </cell>
          <cell r="B1727">
            <v>-27406</v>
          </cell>
        </row>
        <row r="1728">
          <cell r="A1728">
            <v>1755715</v>
          </cell>
          <cell r="B1728">
            <v>-57855</v>
          </cell>
        </row>
        <row r="1729">
          <cell r="A1729">
            <v>1755750</v>
          </cell>
          <cell r="B1729">
            <v>-12093</v>
          </cell>
        </row>
        <row r="1730">
          <cell r="A1730">
            <v>1755797</v>
          </cell>
          <cell r="B1730">
            <v>-35020</v>
          </cell>
        </row>
        <row r="1731">
          <cell r="A1731">
            <v>1755803</v>
          </cell>
          <cell r="B1731">
            <v>-12093</v>
          </cell>
        </row>
        <row r="1732">
          <cell r="A1732">
            <v>1755830</v>
          </cell>
          <cell r="B1732">
            <v>-66729</v>
          </cell>
        </row>
        <row r="1733">
          <cell r="A1733">
            <v>1755941</v>
          </cell>
          <cell r="B1733">
            <v>-110993</v>
          </cell>
        </row>
        <row r="1734">
          <cell r="A1734">
            <v>1755976</v>
          </cell>
          <cell r="B1734">
            <v>-12093</v>
          </cell>
        </row>
        <row r="1735">
          <cell r="A1735">
            <v>1756041</v>
          </cell>
          <cell r="B1735">
            <v>-12093</v>
          </cell>
        </row>
        <row r="1736">
          <cell r="A1736">
            <v>1756044</v>
          </cell>
          <cell r="B1736">
            <v>-6714</v>
          </cell>
        </row>
        <row r="1737">
          <cell r="A1737">
            <v>1756051</v>
          </cell>
          <cell r="B1737">
            <v>-85010</v>
          </cell>
        </row>
        <row r="1738">
          <cell r="A1738">
            <v>1756059</v>
          </cell>
          <cell r="B1738">
            <v>-12093</v>
          </cell>
        </row>
        <row r="1739">
          <cell r="A1739">
            <v>1756091</v>
          </cell>
          <cell r="B1739">
            <v>-36511</v>
          </cell>
        </row>
        <row r="1740">
          <cell r="A1740">
            <v>1756099</v>
          </cell>
          <cell r="B1740">
            <v>-21221</v>
          </cell>
        </row>
        <row r="1741">
          <cell r="A1741">
            <v>1756116</v>
          </cell>
          <cell r="B1741">
            <v>-12093</v>
          </cell>
        </row>
        <row r="1742">
          <cell r="A1742">
            <v>1756163</v>
          </cell>
          <cell r="B1742">
            <v>-6293</v>
          </cell>
        </row>
        <row r="1743">
          <cell r="A1743">
            <v>1756264</v>
          </cell>
          <cell r="B1743">
            <v>-12093</v>
          </cell>
        </row>
        <row r="1744">
          <cell r="A1744">
            <v>1756276</v>
          </cell>
          <cell r="B1744">
            <v>-57855</v>
          </cell>
        </row>
        <row r="1745">
          <cell r="A1745">
            <v>1756287</v>
          </cell>
          <cell r="B1745">
            <v>-66729</v>
          </cell>
        </row>
        <row r="1746">
          <cell r="A1746">
            <v>1756312</v>
          </cell>
          <cell r="B1746">
            <v>-12093</v>
          </cell>
        </row>
        <row r="1747">
          <cell r="A1747">
            <v>1756323</v>
          </cell>
          <cell r="B1747">
            <v>-12093</v>
          </cell>
        </row>
        <row r="1748">
          <cell r="A1748">
            <v>1756331</v>
          </cell>
          <cell r="B1748">
            <v>-12093</v>
          </cell>
        </row>
        <row r="1749">
          <cell r="A1749">
            <v>1756338</v>
          </cell>
          <cell r="B1749">
            <v>-21221</v>
          </cell>
        </row>
        <row r="1750">
          <cell r="A1750">
            <v>1756348</v>
          </cell>
          <cell r="B1750">
            <v>-12093</v>
          </cell>
        </row>
        <row r="1751">
          <cell r="A1751">
            <v>1756376</v>
          </cell>
          <cell r="B1751">
            <v>-36511</v>
          </cell>
        </row>
        <row r="1752">
          <cell r="A1752">
            <v>1756384</v>
          </cell>
          <cell r="B1752">
            <v>-189013</v>
          </cell>
        </row>
        <row r="1753">
          <cell r="A1753">
            <v>1756403</v>
          </cell>
          <cell r="B1753">
            <v>-13195</v>
          </cell>
        </row>
        <row r="1754">
          <cell r="A1754">
            <v>1756410</v>
          </cell>
          <cell r="B1754">
            <v>-35849</v>
          </cell>
        </row>
        <row r="1755">
          <cell r="A1755">
            <v>1756549</v>
          </cell>
          <cell r="B1755">
            <v>-175454</v>
          </cell>
        </row>
        <row r="1756">
          <cell r="A1756">
            <v>1756559</v>
          </cell>
          <cell r="B1756">
            <v>-12093</v>
          </cell>
        </row>
        <row r="1757">
          <cell r="A1757">
            <v>1756591</v>
          </cell>
          <cell r="B1757">
            <v>-6293</v>
          </cell>
        </row>
        <row r="1758">
          <cell r="A1758">
            <v>1756666</v>
          </cell>
          <cell r="B1758">
            <v>-12557</v>
          </cell>
        </row>
        <row r="1759">
          <cell r="A1759">
            <v>1756698</v>
          </cell>
          <cell r="B1759">
            <v>-57855</v>
          </cell>
        </row>
        <row r="1760">
          <cell r="A1760">
            <v>1756830</v>
          </cell>
          <cell r="B1760">
            <v>-9557</v>
          </cell>
        </row>
        <row r="1761">
          <cell r="A1761">
            <v>1756834</v>
          </cell>
          <cell r="B1761">
            <v>-19929</v>
          </cell>
        </row>
        <row r="1762">
          <cell r="A1762">
            <v>1756841</v>
          </cell>
          <cell r="B1762">
            <v>-19929</v>
          </cell>
        </row>
        <row r="1763">
          <cell r="A1763">
            <v>1756887</v>
          </cell>
          <cell r="B1763">
            <v>-12093</v>
          </cell>
        </row>
        <row r="1764">
          <cell r="A1764">
            <v>1756894</v>
          </cell>
          <cell r="B1764">
            <v>-724687</v>
          </cell>
        </row>
        <row r="1765">
          <cell r="A1765">
            <v>1756900</v>
          </cell>
          <cell r="B1765">
            <v>-66729</v>
          </cell>
        </row>
        <row r="1766">
          <cell r="A1766">
            <v>1756947</v>
          </cell>
          <cell r="B1766">
            <v>-9557</v>
          </cell>
        </row>
        <row r="1767">
          <cell r="A1767">
            <v>1757008</v>
          </cell>
          <cell r="B1767">
            <v>-701509</v>
          </cell>
        </row>
        <row r="1768">
          <cell r="A1768">
            <v>1757071</v>
          </cell>
          <cell r="B1768">
            <v>-219562</v>
          </cell>
        </row>
        <row r="1769">
          <cell r="A1769">
            <v>1757129</v>
          </cell>
          <cell r="B1769">
            <v>-9093</v>
          </cell>
        </row>
        <row r="1770">
          <cell r="A1770">
            <v>1757132</v>
          </cell>
          <cell r="B1770">
            <v>-175454</v>
          </cell>
        </row>
        <row r="1771">
          <cell r="A1771">
            <v>1757179</v>
          </cell>
          <cell r="B1771">
            <v>-12093</v>
          </cell>
        </row>
        <row r="1772">
          <cell r="A1772">
            <v>1757182</v>
          </cell>
          <cell r="B1772">
            <v>-3357</v>
          </cell>
        </row>
        <row r="1773">
          <cell r="A1773">
            <v>1757193</v>
          </cell>
          <cell r="B1773">
            <v>-12093</v>
          </cell>
        </row>
        <row r="1774">
          <cell r="A1774">
            <v>1757212</v>
          </cell>
          <cell r="B1774">
            <v>-13195</v>
          </cell>
        </row>
        <row r="1775">
          <cell r="A1775">
            <v>1757244</v>
          </cell>
          <cell r="B1775">
            <v>-12093</v>
          </cell>
        </row>
        <row r="1776">
          <cell r="A1776">
            <v>1757247</v>
          </cell>
          <cell r="B1776">
            <v>-6293</v>
          </cell>
        </row>
        <row r="1777">
          <cell r="A1777">
            <v>1757262</v>
          </cell>
          <cell r="B1777">
            <v>-12093</v>
          </cell>
        </row>
        <row r="1778">
          <cell r="A1778">
            <v>1757270</v>
          </cell>
          <cell r="B1778">
            <v>-12093</v>
          </cell>
        </row>
        <row r="1779">
          <cell r="A1779">
            <v>1757280</v>
          </cell>
          <cell r="B1779">
            <v>-13195</v>
          </cell>
        </row>
        <row r="1780">
          <cell r="A1780">
            <v>1757289</v>
          </cell>
          <cell r="B1780">
            <v>-13703</v>
          </cell>
        </row>
        <row r="1781">
          <cell r="A1781">
            <v>1757302</v>
          </cell>
          <cell r="B1781">
            <v>-12093</v>
          </cell>
        </row>
        <row r="1782">
          <cell r="A1782">
            <v>1757325</v>
          </cell>
          <cell r="B1782">
            <v>-85915</v>
          </cell>
        </row>
        <row r="1783">
          <cell r="A1783">
            <v>1757328</v>
          </cell>
          <cell r="B1783">
            <v>-13703</v>
          </cell>
        </row>
        <row r="1784">
          <cell r="A1784">
            <v>1757391</v>
          </cell>
          <cell r="B1784">
            <v>-12093</v>
          </cell>
        </row>
        <row r="1785">
          <cell r="A1785">
            <v>1757410</v>
          </cell>
          <cell r="B1785">
            <v>-27406</v>
          </cell>
        </row>
        <row r="1786">
          <cell r="A1786">
            <v>1757487</v>
          </cell>
          <cell r="B1786">
            <v>-85513624</v>
          </cell>
          <cell r="D1786">
            <v>-5120396</v>
          </cell>
        </row>
        <row r="1787">
          <cell r="A1787">
            <v>1757492</v>
          </cell>
          <cell r="B1787">
            <v>-6432227</v>
          </cell>
        </row>
        <row r="1788">
          <cell r="A1788">
            <v>1757499</v>
          </cell>
          <cell r="B1788">
            <v>-5452659</v>
          </cell>
        </row>
        <row r="1789">
          <cell r="A1789">
            <v>1757581</v>
          </cell>
          <cell r="B1789">
            <v>-179187</v>
          </cell>
        </row>
        <row r="1790">
          <cell r="A1790">
            <v>1757688</v>
          </cell>
          <cell r="B1790">
            <v>-2852033</v>
          </cell>
        </row>
        <row r="1791">
          <cell r="A1791">
            <v>1757704</v>
          </cell>
          <cell r="B1791">
            <v>-4861116</v>
          </cell>
        </row>
        <row r="1792">
          <cell r="A1792">
            <v>1758104</v>
          </cell>
          <cell r="B1792">
            <v>-1466001</v>
          </cell>
        </row>
        <row r="1793">
          <cell r="A1793">
            <v>1758130</v>
          </cell>
          <cell r="B1793">
            <v>-273982</v>
          </cell>
        </row>
        <row r="1794">
          <cell r="A1794">
            <v>1758412</v>
          </cell>
          <cell r="B1794">
            <v>-12093</v>
          </cell>
        </row>
        <row r="1795">
          <cell r="A1795">
            <v>1758441</v>
          </cell>
          <cell r="B1795">
            <v>-11301</v>
          </cell>
        </row>
        <row r="1796">
          <cell r="A1796">
            <v>1758451</v>
          </cell>
          <cell r="B1796">
            <v>-12093</v>
          </cell>
        </row>
        <row r="1797">
          <cell r="A1797">
            <v>1758458</v>
          </cell>
          <cell r="B1797">
            <v>-86329</v>
          </cell>
        </row>
        <row r="1798">
          <cell r="A1798">
            <v>1758472</v>
          </cell>
          <cell r="B1798">
            <v>-968056</v>
          </cell>
        </row>
        <row r="1799">
          <cell r="A1799">
            <v>1758504</v>
          </cell>
          <cell r="B1799">
            <v>-94135</v>
          </cell>
        </row>
        <row r="1800">
          <cell r="A1800">
            <v>1758530</v>
          </cell>
          <cell r="B1800">
            <v>-12382468</v>
          </cell>
          <cell r="D1800">
            <v>-3350337</v>
          </cell>
        </row>
        <row r="1801">
          <cell r="A1801">
            <v>1758544</v>
          </cell>
          <cell r="B1801">
            <v>-14529303</v>
          </cell>
        </row>
        <row r="1802">
          <cell r="A1802">
            <v>1758565</v>
          </cell>
          <cell r="B1802">
            <v>-12093</v>
          </cell>
        </row>
        <row r="1803">
          <cell r="A1803">
            <v>1758581</v>
          </cell>
          <cell r="B1803">
            <v>-57855</v>
          </cell>
        </row>
        <row r="1804">
          <cell r="A1804">
            <v>1758587</v>
          </cell>
          <cell r="B1804">
            <v>-13355</v>
          </cell>
        </row>
        <row r="1805">
          <cell r="A1805">
            <v>1758630</v>
          </cell>
          <cell r="B1805">
            <v>-12093</v>
          </cell>
        </row>
        <row r="1806">
          <cell r="A1806">
            <v>1758671</v>
          </cell>
          <cell r="B1806">
            <v>-66729</v>
          </cell>
        </row>
        <row r="1807">
          <cell r="A1807">
            <v>1758694</v>
          </cell>
          <cell r="B1807">
            <v>-12093</v>
          </cell>
        </row>
        <row r="1808">
          <cell r="A1808">
            <v>1758723</v>
          </cell>
          <cell r="B1808">
            <v>-19929</v>
          </cell>
        </row>
        <row r="1809">
          <cell r="A1809">
            <v>1758734</v>
          </cell>
          <cell r="B1809">
            <v>-13195</v>
          </cell>
        </row>
        <row r="1810">
          <cell r="A1810">
            <v>1758856</v>
          </cell>
          <cell r="B1810">
            <v>-309886</v>
          </cell>
        </row>
        <row r="1811">
          <cell r="A1811">
            <v>1758888</v>
          </cell>
          <cell r="B1811">
            <v>-1894312</v>
          </cell>
        </row>
        <row r="1812">
          <cell r="A1812">
            <v>1759076</v>
          </cell>
          <cell r="B1812">
            <v>-12557</v>
          </cell>
        </row>
        <row r="1813">
          <cell r="A1813">
            <v>1759200</v>
          </cell>
          <cell r="B1813">
            <v>-9093</v>
          </cell>
        </row>
        <row r="1814">
          <cell r="A1814">
            <v>1759227</v>
          </cell>
          <cell r="B1814">
            <v>-9093</v>
          </cell>
        </row>
        <row r="1815">
          <cell r="A1815">
            <v>1759230</v>
          </cell>
          <cell r="B1815">
            <v>-1208021</v>
          </cell>
        </row>
        <row r="1816">
          <cell r="A1816">
            <v>1759240</v>
          </cell>
          <cell r="B1816">
            <v>-24578</v>
          </cell>
        </row>
        <row r="1817">
          <cell r="A1817">
            <v>1759264</v>
          </cell>
          <cell r="B1817">
            <v>-2116114</v>
          </cell>
        </row>
        <row r="1818">
          <cell r="A1818">
            <v>1759265</v>
          </cell>
          <cell r="B1818">
            <v>-2589903</v>
          </cell>
        </row>
        <row r="1819">
          <cell r="A1819">
            <v>1759307</v>
          </cell>
          <cell r="B1819">
            <v>-21221</v>
          </cell>
        </row>
        <row r="1820">
          <cell r="A1820">
            <v>1759448</v>
          </cell>
          <cell r="B1820">
            <v>-2232106</v>
          </cell>
        </row>
        <row r="1821">
          <cell r="A1821">
            <v>1759647</v>
          </cell>
          <cell r="B1821">
            <v>-12093</v>
          </cell>
        </row>
        <row r="1822">
          <cell r="A1822">
            <v>1759726</v>
          </cell>
          <cell r="B1822">
            <v>-101095</v>
          </cell>
        </row>
        <row r="1823">
          <cell r="A1823">
            <v>1760013</v>
          </cell>
          <cell r="B1823">
            <v>-208463</v>
          </cell>
        </row>
        <row r="1824">
          <cell r="A1824">
            <v>1760057</v>
          </cell>
          <cell r="B1824">
            <v>-51976</v>
          </cell>
        </row>
        <row r="1825">
          <cell r="A1825">
            <v>1760060</v>
          </cell>
          <cell r="B1825">
            <v>-19929</v>
          </cell>
        </row>
        <row r="1826">
          <cell r="A1826">
            <v>1760091</v>
          </cell>
          <cell r="B1826">
            <v>-12093</v>
          </cell>
        </row>
        <row r="1827">
          <cell r="A1827">
            <v>1760116</v>
          </cell>
          <cell r="B1827">
            <v>-51976</v>
          </cell>
        </row>
        <row r="1828">
          <cell r="A1828">
            <v>1760152</v>
          </cell>
          <cell r="B1828">
            <v>-37439</v>
          </cell>
        </row>
        <row r="1829">
          <cell r="A1829">
            <v>1760159</v>
          </cell>
          <cell r="B1829">
            <v>-51976</v>
          </cell>
        </row>
        <row r="1830">
          <cell r="A1830">
            <v>1760166</v>
          </cell>
          <cell r="B1830">
            <v>-51976</v>
          </cell>
        </row>
        <row r="1831">
          <cell r="A1831">
            <v>1760174</v>
          </cell>
          <cell r="B1831">
            <v>-12093</v>
          </cell>
        </row>
        <row r="1832">
          <cell r="A1832">
            <v>1760209</v>
          </cell>
          <cell r="B1832">
            <v>-47931</v>
          </cell>
        </row>
        <row r="1833">
          <cell r="A1833">
            <v>1760245</v>
          </cell>
          <cell r="B1833">
            <v>-7895886</v>
          </cell>
        </row>
        <row r="1834">
          <cell r="A1834">
            <v>1760260</v>
          </cell>
          <cell r="B1834">
            <v>-1344536</v>
          </cell>
        </row>
        <row r="1835">
          <cell r="A1835">
            <v>1760293</v>
          </cell>
          <cell r="B1835">
            <v>-12093</v>
          </cell>
        </row>
        <row r="1836">
          <cell r="A1836">
            <v>1760333</v>
          </cell>
          <cell r="B1836">
            <v>-13195</v>
          </cell>
        </row>
        <row r="1837">
          <cell r="A1837">
            <v>1760346</v>
          </cell>
          <cell r="B1837">
            <v>-4623519</v>
          </cell>
          <cell r="D1837">
            <v>-2180357</v>
          </cell>
        </row>
        <row r="1838">
          <cell r="A1838">
            <v>1760628</v>
          </cell>
          <cell r="B1838">
            <v>-596587</v>
          </cell>
        </row>
        <row r="1839">
          <cell r="A1839">
            <v>1760860</v>
          </cell>
          <cell r="B1839">
            <v>-12093</v>
          </cell>
        </row>
        <row r="1840">
          <cell r="A1840">
            <v>1760864</v>
          </cell>
          <cell r="B1840">
            <v>-12093</v>
          </cell>
        </row>
        <row r="1841">
          <cell r="A1841">
            <v>1760878</v>
          </cell>
          <cell r="B1841">
            <v>-66729</v>
          </cell>
        </row>
        <row r="1842">
          <cell r="A1842">
            <v>1760933</v>
          </cell>
          <cell r="B1842">
            <v>-12093</v>
          </cell>
        </row>
        <row r="1843">
          <cell r="A1843">
            <v>1760939</v>
          </cell>
          <cell r="B1843">
            <v>-12093</v>
          </cell>
        </row>
        <row r="1844">
          <cell r="A1844">
            <v>1760981</v>
          </cell>
          <cell r="B1844">
            <v>-12093</v>
          </cell>
        </row>
        <row r="1845">
          <cell r="A1845">
            <v>1760989</v>
          </cell>
          <cell r="B1845">
            <v>-5616</v>
          </cell>
          <cell r="C1845">
            <v>-6477</v>
          </cell>
        </row>
        <row r="1846">
          <cell r="A1846">
            <v>1760996</v>
          </cell>
          <cell r="B1846">
            <v>-6293</v>
          </cell>
        </row>
        <row r="1847">
          <cell r="A1847">
            <v>1761011</v>
          </cell>
          <cell r="B1847">
            <v>-6293</v>
          </cell>
        </row>
        <row r="1848">
          <cell r="A1848">
            <v>1761034</v>
          </cell>
          <cell r="B1848">
            <v>-6293</v>
          </cell>
        </row>
        <row r="1849">
          <cell r="A1849">
            <v>1761040</v>
          </cell>
          <cell r="B1849">
            <v>-12093</v>
          </cell>
        </row>
        <row r="1850">
          <cell r="A1850">
            <v>1761070</v>
          </cell>
          <cell r="B1850">
            <v>-6293</v>
          </cell>
        </row>
        <row r="1851">
          <cell r="A1851">
            <v>1761119</v>
          </cell>
          <cell r="B1851">
            <v>-12093</v>
          </cell>
        </row>
        <row r="1852">
          <cell r="A1852">
            <v>1761129</v>
          </cell>
          <cell r="B1852">
            <v>-19929</v>
          </cell>
        </row>
        <row r="1853">
          <cell r="A1853">
            <v>1761135</v>
          </cell>
          <cell r="B1853">
            <v>-12093</v>
          </cell>
        </row>
        <row r="1854">
          <cell r="A1854">
            <v>1761139</v>
          </cell>
          <cell r="B1854">
            <v>-21368</v>
          </cell>
        </row>
        <row r="1855">
          <cell r="A1855">
            <v>1761144</v>
          </cell>
          <cell r="B1855">
            <v>-12093</v>
          </cell>
        </row>
        <row r="1856">
          <cell r="A1856">
            <v>1761150</v>
          </cell>
          <cell r="B1856">
            <v>-13195</v>
          </cell>
        </row>
        <row r="1857">
          <cell r="A1857">
            <v>1761165</v>
          </cell>
          <cell r="B1857">
            <v>-13195</v>
          </cell>
        </row>
        <row r="1858">
          <cell r="A1858">
            <v>1761174</v>
          </cell>
          <cell r="B1858">
            <v>-12093</v>
          </cell>
        </row>
        <row r="1859">
          <cell r="A1859">
            <v>1761175</v>
          </cell>
          <cell r="B1859">
            <v>-2233579</v>
          </cell>
        </row>
        <row r="1860">
          <cell r="A1860">
            <v>1761197</v>
          </cell>
          <cell r="B1860">
            <v>-12093</v>
          </cell>
        </row>
        <row r="1861">
          <cell r="A1861">
            <v>1761213</v>
          </cell>
          <cell r="B1861">
            <v>-36511</v>
          </cell>
        </row>
        <row r="1862">
          <cell r="A1862">
            <v>1761219</v>
          </cell>
          <cell r="B1862">
            <v>-36511</v>
          </cell>
        </row>
        <row r="1863">
          <cell r="A1863">
            <v>1761244</v>
          </cell>
          <cell r="B1863">
            <v>-12093</v>
          </cell>
        </row>
        <row r="1864">
          <cell r="A1864">
            <v>1761270</v>
          </cell>
          <cell r="B1864">
            <v>-70086</v>
          </cell>
        </row>
        <row r="1865">
          <cell r="A1865">
            <v>1761402</v>
          </cell>
          <cell r="B1865">
            <v>-175454</v>
          </cell>
        </row>
        <row r="1866">
          <cell r="A1866">
            <v>1761517</v>
          </cell>
          <cell r="B1866">
            <v>-12557</v>
          </cell>
        </row>
        <row r="1867">
          <cell r="A1867">
            <v>1761524</v>
          </cell>
          <cell r="B1867">
            <v>-57855</v>
          </cell>
        </row>
        <row r="1868">
          <cell r="A1868">
            <v>1761574</v>
          </cell>
          <cell r="B1868">
            <v>-12093</v>
          </cell>
        </row>
        <row r="1869">
          <cell r="A1869">
            <v>1761585</v>
          </cell>
          <cell r="B1869">
            <v>-3928945</v>
          </cell>
        </row>
        <row r="1870">
          <cell r="A1870">
            <v>1761609</v>
          </cell>
          <cell r="B1870">
            <v>-95921</v>
          </cell>
        </row>
        <row r="1871">
          <cell r="A1871">
            <v>1761616</v>
          </cell>
          <cell r="B1871">
            <v>-14593314</v>
          </cell>
        </row>
        <row r="1872">
          <cell r="A1872">
            <v>1761650</v>
          </cell>
          <cell r="B1872">
            <v>-303497</v>
          </cell>
        </row>
        <row r="1873">
          <cell r="A1873">
            <v>1761664</v>
          </cell>
          <cell r="B1873">
            <v>-3959341</v>
          </cell>
        </row>
        <row r="1874">
          <cell r="A1874">
            <v>1761700</v>
          </cell>
          <cell r="B1874">
            <v>-12093</v>
          </cell>
        </row>
        <row r="1875">
          <cell r="A1875">
            <v>1761705</v>
          </cell>
          <cell r="B1875">
            <v>-12557</v>
          </cell>
        </row>
        <row r="1876">
          <cell r="A1876">
            <v>1761710</v>
          </cell>
          <cell r="B1876">
            <v>-13195</v>
          </cell>
        </row>
        <row r="1877">
          <cell r="A1877">
            <v>1761715</v>
          </cell>
          <cell r="B1877">
            <v>-56151</v>
          </cell>
        </row>
        <row r="1878">
          <cell r="A1878">
            <v>1761745</v>
          </cell>
          <cell r="B1878">
            <v>-12093</v>
          </cell>
        </row>
        <row r="1879">
          <cell r="A1879">
            <v>1761759</v>
          </cell>
          <cell r="B1879">
            <v>-9834980</v>
          </cell>
        </row>
        <row r="1880">
          <cell r="A1880">
            <v>1761765</v>
          </cell>
          <cell r="B1880">
            <v>-66729</v>
          </cell>
        </row>
        <row r="1881">
          <cell r="A1881">
            <v>1761786</v>
          </cell>
          <cell r="B1881">
            <v>-40722968</v>
          </cell>
          <cell r="D1881">
            <v>-5537685</v>
          </cell>
        </row>
        <row r="1882">
          <cell r="A1882">
            <v>1761961</v>
          </cell>
          <cell r="B1882">
            <v>-9093</v>
          </cell>
        </row>
        <row r="1883">
          <cell r="A1883">
            <v>1761983</v>
          </cell>
          <cell r="B1883">
            <v>-51976</v>
          </cell>
        </row>
        <row r="1884">
          <cell r="A1884">
            <v>1761988</v>
          </cell>
          <cell r="B1884">
            <v>-37723</v>
          </cell>
        </row>
        <row r="1885">
          <cell r="A1885">
            <v>1761997</v>
          </cell>
          <cell r="B1885">
            <v>-12093</v>
          </cell>
        </row>
        <row r="1886">
          <cell r="A1886">
            <v>1762009</v>
          </cell>
          <cell r="B1886">
            <v>-12093</v>
          </cell>
        </row>
        <row r="1887">
          <cell r="A1887">
            <v>1762039</v>
          </cell>
          <cell r="B1887">
            <v>-6293</v>
          </cell>
        </row>
        <row r="1888">
          <cell r="A1888">
            <v>1762047</v>
          </cell>
          <cell r="B1888">
            <v>-51976</v>
          </cell>
        </row>
        <row r="1889">
          <cell r="A1889">
            <v>1762051</v>
          </cell>
          <cell r="B1889">
            <v>-13195</v>
          </cell>
        </row>
        <row r="1890">
          <cell r="A1890">
            <v>1762054</v>
          </cell>
          <cell r="B1890">
            <v>-85010</v>
          </cell>
        </row>
        <row r="1891">
          <cell r="A1891">
            <v>1762110</v>
          </cell>
          <cell r="B1891">
            <v>-12093</v>
          </cell>
        </row>
        <row r="1892">
          <cell r="A1892">
            <v>1762117</v>
          </cell>
          <cell r="B1892">
            <v>-12093</v>
          </cell>
        </row>
        <row r="1893">
          <cell r="A1893">
            <v>1762166</v>
          </cell>
          <cell r="B1893">
            <v>-68732</v>
          </cell>
        </row>
        <row r="1894">
          <cell r="A1894">
            <v>1762186</v>
          </cell>
          <cell r="B1894">
            <v>-27406</v>
          </cell>
        </row>
        <row r="1895">
          <cell r="A1895">
            <v>1762267</v>
          </cell>
          <cell r="B1895">
            <v>-12093</v>
          </cell>
        </row>
        <row r="1896">
          <cell r="A1896">
            <v>1762283</v>
          </cell>
          <cell r="B1896">
            <v>-12093</v>
          </cell>
        </row>
        <row r="1897">
          <cell r="A1897">
            <v>1762306</v>
          </cell>
          <cell r="B1897">
            <v>-12093</v>
          </cell>
        </row>
        <row r="1898">
          <cell r="A1898">
            <v>1762317</v>
          </cell>
          <cell r="B1898">
            <v>-66729</v>
          </cell>
        </row>
        <row r="1899">
          <cell r="A1899">
            <v>1762333</v>
          </cell>
          <cell r="B1899">
            <v>-12093</v>
          </cell>
        </row>
        <row r="1900">
          <cell r="A1900">
            <v>1762338</v>
          </cell>
          <cell r="B1900">
            <v>-19191</v>
          </cell>
        </row>
        <row r="1901">
          <cell r="A1901">
            <v>1762343</v>
          </cell>
          <cell r="B1901">
            <v>-12093</v>
          </cell>
        </row>
        <row r="1902">
          <cell r="A1902">
            <v>1762358</v>
          </cell>
          <cell r="B1902">
            <v>-34452</v>
          </cell>
        </row>
        <row r="1903">
          <cell r="A1903">
            <v>1762359</v>
          </cell>
          <cell r="B1903">
            <v>-12093</v>
          </cell>
        </row>
        <row r="1904">
          <cell r="A1904">
            <v>1762372</v>
          </cell>
          <cell r="B1904">
            <v>-13195</v>
          </cell>
        </row>
        <row r="1905">
          <cell r="A1905">
            <v>1762381</v>
          </cell>
          <cell r="B1905">
            <v>-6293</v>
          </cell>
        </row>
        <row r="1906">
          <cell r="A1906">
            <v>1762390</v>
          </cell>
          <cell r="B1906">
            <v>-12093</v>
          </cell>
        </row>
        <row r="1907">
          <cell r="A1907">
            <v>1762402</v>
          </cell>
          <cell r="B1907">
            <v>-21402</v>
          </cell>
        </row>
        <row r="1908">
          <cell r="A1908">
            <v>1762417</v>
          </cell>
          <cell r="B1908">
            <v>-12093</v>
          </cell>
        </row>
        <row r="1909">
          <cell r="A1909">
            <v>1762428</v>
          </cell>
          <cell r="B1909">
            <v>-27406</v>
          </cell>
        </row>
        <row r="1910">
          <cell r="A1910">
            <v>1762434</v>
          </cell>
          <cell r="B1910">
            <v>-34366</v>
          </cell>
        </row>
        <row r="1911">
          <cell r="A1911">
            <v>1762446</v>
          </cell>
          <cell r="B1911">
            <v>-41109</v>
          </cell>
        </row>
        <row r="1912">
          <cell r="A1912">
            <v>1762510</v>
          </cell>
          <cell r="B1912">
            <v>-540421</v>
          </cell>
        </row>
        <row r="1913">
          <cell r="A1913">
            <v>1762713</v>
          </cell>
          <cell r="B1913">
            <v>-9093</v>
          </cell>
        </row>
        <row r="1914">
          <cell r="A1914">
            <v>1762736</v>
          </cell>
          <cell r="B1914">
            <v>-11620400</v>
          </cell>
        </row>
        <row r="1915">
          <cell r="A1915">
            <v>1762755</v>
          </cell>
          <cell r="B1915">
            <v>-56514</v>
          </cell>
        </row>
        <row r="1916">
          <cell r="A1916">
            <v>1762781</v>
          </cell>
          <cell r="B1916">
            <v>-12093</v>
          </cell>
        </row>
        <row r="1917">
          <cell r="A1917">
            <v>1762844</v>
          </cell>
          <cell r="B1917">
            <v>-36511</v>
          </cell>
        </row>
        <row r="1918">
          <cell r="A1918">
            <v>1762913</v>
          </cell>
          <cell r="B1918">
            <v>-12093</v>
          </cell>
        </row>
        <row r="1919">
          <cell r="A1919">
            <v>1762919</v>
          </cell>
          <cell r="B1919">
            <v>-12093</v>
          </cell>
        </row>
        <row r="1920">
          <cell r="A1920">
            <v>1762929</v>
          </cell>
          <cell r="B1920">
            <v>-12093</v>
          </cell>
        </row>
        <row r="1921">
          <cell r="A1921">
            <v>1762957</v>
          </cell>
          <cell r="B1921">
            <v>-3606103</v>
          </cell>
          <cell r="D1921">
            <v>-1030944</v>
          </cell>
        </row>
        <row r="1922">
          <cell r="A1922">
            <v>1762969</v>
          </cell>
          <cell r="B1922">
            <v>-57855</v>
          </cell>
        </row>
        <row r="1923">
          <cell r="A1923">
            <v>1762983</v>
          </cell>
          <cell r="B1923">
            <v>-455330</v>
          </cell>
        </row>
        <row r="1924">
          <cell r="A1924">
            <v>1762985</v>
          </cell>
          <cell r="B1924">
            <v>-66729</v>
          </cell>
        </row>
        <row r="1925">
          <cell r="A1925">
            <v>1763025</v>
          </cell>
          <cell r="B1925">
            <v>-12093</v>
          </cell>
        </row>
        <row r="1926">
          <cell r="A1926">
            <v>1763054</v>
          </cell>
          <cell r="B1926">
            <v>-66729</v>
          </cell>
        </row>
        <row r="1927">
          <cell r="A1927">
            <v>1763125</v>
          </cell>
          <cell r="B1927">
            <v>-1938710</v>
          </cell>
        </row>
        <row r="1928">
          <cell r="A1928">
            <v>1763210</v>
          </cell>
          <cell r="B1928">
            <v>-19929</v>
          </cell>
        </row>
        <row r="1929">
          <cell r="A1929">
            <v>1763213</v>
          </cell>
          <cell r="B1929">
            <v>-12093</v>
          </cell>
        </row>
        <row r="1930">
          <cell r="A1930">
            <v>1763220</v>
          </cell>
          <cell r="B1930">
            <v>-12093</v>
          </cell>
        </row>
        <row r="1931">
          <cell r="A1931">
            <v>1763224</v>
          </cell>
          <cell r="B1931">
            <v>-12093</v>
          </cell>
        </row>
        <row r="1932">
          <cell r="A1932">
            <v>1763230</v>
          </cell>
          <cell r="B1932">
            <v>-12093</v>
          </cell>
        </row>
        <row r="1933">
          <cell r="A1933">
            <v>1763247</v>
          </cell>
          <cell r="B1933">
            <v>-66729</v>
          </cell>
        </row>
        <row r="1934">
          <cell r="A1934">
            <v>1763248</v>
          </cell>
          <cell r="B1934">
            <v>-51976</v>
          </cell>
        </row>
        <row r="1935">
          <cell r="A1935">
            <v>1763296</v>
          </cell>
          <cell r="B1935">
            <v>-19929</v>
          </cell>
        </row>
        <row r="1936">
          <cell r="A1936">
            <v>1763319</v>
          </cell>
          <cell r="B1936">
            <v>-41211</v>
          </cell>
        </row>
        <row r="1937">
          <cell r="A1937">
            <v>1763324</v>
          </cell>
          <cell r="B1937">
            <v>-41211</v>
          </cell>
        </row>
        <row r="1938">
          <cell r="A1938">
            <v>1763327</v>
          </cell>
          <cell r="B1938">
            <v>-66729</v>
          </cell>
        </row>
        <row r="1939">
          <cell r="A1939">
            <v>1763347</v>
          </cell>
          <cell r="B1939">
            <v>-12557</v>
          </cell>
        </row>
        <row r="1940">
          <cell r="A1940">
            <v>1763357</v>
          </cell>
          <cell r="B1940">
            <v>-18386</v>
          </cell>
        </row>
        <row r="1941">
          <cell r="A1941">
            <v>1763457</v>
          </cell>
          <cell r="B1941">
            <v>-12093</v>
          </cell>
        </row>
        <row r="1942">
          <cell r="A1942">
            <v>1763478</v>
          </cell>
          <cell r="B1942">
            <v>-12093</v>
          </cell>
        </row>
        <row r="1943">
          <cell r="A1943">
            <v>1763487</v>
          </cell>
          <cell r="B1943">
            <v>-13195</v>
          </cell>
        </row>
        <row r="1944">
          <cell r="A1944">
            <v>1763496</v>
          </cell>
          <cell r="B1944">
            <v>-19797989</v>
          </cell>
          <cell r="D1944">
            <v>-699768</v>
          </cell>
        </row>
        <row r="1945">
          <cell r="A1945">
            <v>1763504</v>
          </cell>
          <cell r="B1945">
            <v>-2087314</v>
          </cell>
        </row>
        <row r="1946">
          <cell r="A1946">
            <v>1763508</v>
          </cell>
          <cell r="B1946">
            <v>-6293</v>
          </cell>
        </row>
        <row r="1947">
          <cell r="A1947">
            <v>1763511</v>
          </cell>
          <cell r="B1947">
            <v>-12557</v>
          </cell>
        </row>
        <row r="1948">
          <cell r="A1948">
            <v>1763520</v>
          </cell>
          <cell r="B1948">
            <v>-2107809</v>
          </cell>
        </row>
        <row r="1949">
          <cell r="A1949">
            <v>1763660</v>
          </cell>
          <cell r="B1949">
            <v>-4591114</v>
          </cell>
        </row>
        <row r="1950">
          <cell r="A1950">
            <v>1763677</v>
          </cell>
          <cell r="B1950">
            <v>-103425</v>
          </cell>
        </row>
        <row r="1951">
          <cell r="A1951">
            <v>1763679</v>
          </cell>
          <cell r="B1951">
            <v>-103425</v>
          </cell>
        </row>
        <row r="1952">
          <cell r="A1952">
            <v>1763681</v>
          </cell>
          <cell r="B1952">
            <v>-103425</v>
          </cell>
        </row>
        <row r="1953">
          <cell r="A1953">
            <v>1763683</v>
          </cell>
          <cell r="B1953">
            <v>-103425</v>
          </cell>
        </row>
        <row r="1954">
          <cell r="A1954">
            <v>1763708</v>
          </cell>
          <cell r="B1954">
            <v>-103425</v>
          </cell>
        </row>
        <row r="1955">
          <cell r="A1955">
            <v>1763715</v>
          </cell>
          <cell r="B1955">
            <v>-103425</v>
          </cell>
        </row>
        <row r="1956">
          <cell r="A1956">
            <v>1763780</v>
          </cell>
          <cell r="B1956">
            <v>-2815408</v>
          </cell>
        </row>
        <row r="1957">
          <cell r="A1957">
            <v>1763789</v>
          </cell>
          <cell r="B1957">
            <v>-1384660</v>
          </cell>
        </row>
        <row r="1958">
          <cell r="A1958">
            <v>1763798</v>
          </cell>
          <cell r="B1958">
            <v>-1782933</v>
          </cell>
        </row>
        <row r="1959">
          <cell r="A1959">
            <v>1763897</v>
          </cell>
          <cell r="B1959">
            <v>-1982897</v>
          </cell>
        </row>
        <row r="1960">
          <cell r="A1960">
            <v>1763929</v>
          </cell>
          <cell r="B1960">
            <v>-20737969</v>
          </cell>
        </row>
        <row r="1961">
          <cell r="A1961">
            <v>1764032</v>
          </cell>
          <cell r="B1961">
            <v>-9093</v>
          </cell>
        </row>
        <row r="1962">
          <cell r="A1962">
            <v>1764084</v>
          </cell>
          <cell r="B1962">
            <v>-12093</v>
          </cell>
        </row>
        <row r="1963">
          <cell r="A1963">
            <v>1764098</v>
          </cell>
          <cell r="B1963">
            <v>-12093</v>
          </cell>
        </row>
        <row r="1964">
          <cell r="A1964">
            <v>1764108</v>
          </cell>
          <cell r="B1964">
            <v>-36511</v>
          </cell>
        </row>
        <row r="1965">
          <cell r="A1965">
            <v>1764113</v>
          </cell>
          <cell r="B1965">
            <v>-12093</v>
          </cell>
        </row>
        <row r="1966">
          <cell r="A1966">
            <v>1764129</v>
          </cell>
          <cell r="B1966">
            <v>-6293</v>
          </cell>
        </row>
        <row r="1967">
          <cell r="A1967">
            <v>1764154</v>
          </cell>
          <cell r="B1967">
            <v>-24665</v>
          </cell>
        </row>
        <row r="1968">
          <cell r="A1968">
            <v>1764223</v>
          </cell>
          <cell r="B1968">
            <v>-12093</v>
          </cell>
        </row>
        <row r="1969">
          <cell r="A1969">
            <v>1764253</v>
          </cell>
          <cell r="B1969">
            <v>-9093</v>
          </cell>
        </row>
        <row r="1970">
          <cell r="A1970">
            <v>1764262</v>
          </cell>
          <cell r="B1970">
            <v>-51976</v>
          </cell>
        </row>
        <row r="1971">
          <cell r="A1971">
            <v>1764273</v>
          </cell>
          <cell r="B1971">
            <v>-27406</v>
          </cell>
        </row>
        <row r="1972">
          <cell r="A1972">
            <v>1764298</v>
          </cell>
          <cell r="B1972">
            <v>-38694</v>
          </cell>
        </row>
        <row r="1973">
          <cell r="A1973">
            <v>1764306</v>
          </cell>
          <cell r="B1973">
            <v>-319580</v>
          </cell>
        </row>
        <row r="1974">
          <cell r="A1974">
            <v>1764345</v>
          </cell>
          <cell r="B1974">
            <v>-12093</v>
          </cell>
        </row>
        <row r="1975">
          <cell r="A1975">
            <v>1764350</v>
          </cell>
          <cell r="B1975">
            <v>-19929</v>
          </cell>
        </row>
        <row r="1976">
          <cell r="A1976">
            <v>1764361</v>
          </cell>
          <cell r="B1976">
            <v>-28016</v>
          </cell>
        </row>
        <row r="1977">
          <cell r="A1977">
            <v>1764445</v>
          </cell>
          <cell r="B1977">
            <v>-57855</v>
          </cell>
        </row>
        <row r="1978">
          <cell r="A1978">
            <v>1764457</v>
          </cell>
          <cell r="B1978">
            <v>-57855</v>
          </cell>
        </row>
        <row r="1979">
          <cell r="A1979">
            <v>1764511</v>
          </cell>
          <cell r="B1979">
            <v>-2113783</v>
          </cell>
        </row>
        <row r="1980">
          <cell r="A1980">
            <v>1764552</v>
          </cell>
          <cell r="B1980">
            <v>-43294974</v>
          </cell>
        </row>
        <row r="1981">
          <cell r="A1981">
            <v>1764689</v>
          </cell>
          <cell r="B1981">
            <v>-9641219</v>
          </cell>
        </row>
        <row r="1982">
          <cell r="A1982">
            <v>1764696</v>
          </cell>
          <cell r="B1982">
            <v>-981791</v>
          </cell>
        </row>
        <row r="1983">
          <cell r="A1983">
            <v>1764776</v>
          </cell>
          <cell r="B1983">
            <v>-12093</v>
          </cell>
        </row>
        <row r="1984">
          <cell r="A1984">
            <v>1764792</v>
          </cell>
          <cell r="B1984">
            <v>-12093</v>
          </cell>
        </row>
        <row r="1985">
          <cell r="A1985">
            <v>1764809</v>
          </cell>
          <cell r="B1985">
            <v>-25796</v>
          </cell>
        </row>
        <row r="1986">
          <cell r="A1986">
            <v>1764816</v>
          </cell>
          <cell r="B1986">
            <v>-5722259</v>
          </cell>
        </row>
        <row r="1987">
          <cell r="A1987">
            <v>1764867</v>
          </cell>
          <cell r="B1987">
            <v>-30120017</v>
          </cell>
        </row>
        <row r="1988">
          <cell r="A1988">
            <v>1764871</v>
          </cell>
          <cell r="B1988">
            <v>-47402</v>
          </cell>
        </row>
        <row r="1989">
          <cell r="A1989">
            <v>1764919</v>
          </cell>
          <cell r="B1989">
            <v>-329708</v>
          </cell>
        </row>
        <row r="1990">
          <cell r="A1990">
            <v>1764937</v>
          </cell>
          <cell r="B1990">
            <v>-4136990</v>
          </cell>
        </row>
        <row r="1991">
          <cell r="A1991">
            <v>1764958</v>
          </cell>
          <cell r="B1991">
            <v>-12093</v>
          </cell>
        </row>
        <row r="1992">
          <cell r="A1992">
            <v>1764984</v>
          </cell>
          <cell r="B1992">
            <v>-19929</v>
          </cell>
        </row>
        <row r="1993">
          <cell r="A1993">
            <v>1764985</v>
          </cell>
          <cell r="B1993">
            <v>-2520915</v>
          </cell>
        </row>
        <row r="1994">
          <cell r="A1994">
            <v>1765100</v>
          </cell>
          <cell r="B1994">
            <v>-6608182</v>
          </cell>
        </row>
        <row r="1995">
          <cell r="A1995">
            <v>1765335</v>
          </cell>
          <cell r="B1995">
            <v>-12093</v>
          </cell>
        </row>
        <row r="1996">
          <cell r="A1996">
            <v>1765345</v>
          </cell>
          <cell r="B1996">
            <v>-57855</v>
          </cell>
        </row>
        <row r="1997">
          <cell r="A1997">
            <v>1765355</v>
          </cell>
          <cell r="B1997">
            <v>-12093</v>
          </cell>
        </row>
        <row r="1998">
          <cell r="A1998">
            <v>1765360</v>
          </cell>
          <cell r="B1998">
            <v>-13195</v>
          </cell>
        </row>
        <row r="1999">
          <cell r="A1999">
            <v>1765375</v>
          </cell>
          <cell r="B1999">
            <v>-43413</v>
          </cell>
        </row>
        <row r="2000">
          <cell r="A2000">
            <v>1765389</v>
          </cell>
          <cell r="B2000">
            <v>-57855</v>
          </cell>
        </row>
        <row r="2001">
          <cell r="A2001">
            <v>1765433</v>
          </cell>
          <cell r="B2001">
            <v>-12093</v>
          </cell>
        </row>
        <row r="2002">
          <cell r="A2002">
            <v>1765450</v>
          </cell>
          <cell r="B2002">
            <v>-66729</v>
          </cell>
        </row>
        <row r="2003">
          <cell r="A2003">
            <v>1765495</v>
          </cell>
          <cell r="B2003">
            <v>-17963398</v>
          </cell>
        </row>
        <row r="2004">
          <cell r="A2004">
            <v>1765498</v>
          </cell>
          <cell r="B2004">
            <v>-12093</v>
          </cell>
        </row>
        <row r="2005">
          <cell r="A2005">
            <v>1765515</v>
          </cell>
          <cell r="B2005">
            <v>-66729</v>
          </cell>
        </row>
        <row r="2006">
          <cell r="A2006">
            <v>1765541</v>
          </cell>
          <cell r="B2006">
            <v>-18221</v>
          </cell>
        </row>
        <row r="2007">
          <cell r="A2007">
            <v>1765564</v>
          </cell>
          <cell r="B2007">
            <v>-57855</v>
          </cell>
        </row>
        <row r="2008">
          <cell r="A2008">
            <v>1765609</v>
          </cell>
          <cell r="B2008">
            <v>-13195</v>
          </cell>
        </row>
        <row r="2009">
          <cell r="A2009">
            <v>1765627</v>
          </cell>
          <cell r="B2009">
            <v>-12557</v>
          </cell>
        </row>
        <row r="2010">
          <cell r="A2010">
            <v>1765642</v>
          </cell>
          <cell r="B2010">
            <v>-3535916</v>
          </cell>
        </row>
        <row r="2011">
          <cell r="A2011">
            <v>1765652</v>
          </cell>
          <cell r="B2011">
            <v>-16686824</v>
          </cell>
        </row>
        <row r="2012">
          <cell r="A2012">
            <v>1765656</v>
          </cell>
          <cell r="B2012">
            <v>-57855</v>
          </cell>
        </row>
        <row r="2013">
          <cell r="A2013">
            <v>1765659</v>
          </cell>
          <cell r="B2013">
            <v>-35098011</v>
          </cell>
          <cell r="D2013">
            <v>-1091122</v>
          </cell>
        </row>
        <row r="2014">
          <cell r="A2014">
            <v>1765688</v>
          </cell>
          <cell r="B2014">
            <v>-12093</v>
          </cell>
        </row>
        <row r="2015">
          <cell r="A2015">
            <v>1765701</v>
          </cell>
          <cell r="B2015">
            <v>-12093</v>
          </cell>
        </row>
        <row r="2016">
          <cell r="A2016">
            <v>1765708</v>
          </cell>
          <cell r="B2016">
            <v>-12093</v>
          </cell>
        </row>
        <row r="2017">
          <cell r="A2017">
            <v>1765713</v>
          </cell>
          <cell r="B2017">
            <v>-66729</v>
          </cell>
        </row>
        <row r="2018">
          <cell r="A2018">
            <v>1765722</v>
          </cell>
          <cell r="B2018">
            <v>-13195</v>
          </cell>
        </row>
        <row r="2019">
          <cell r="A2019">
            <v>1765749</v>
          </cell>
          <cell r="B2019">
            <v>-17680517</v>
          </cell>
        </row>
        <row r="2020">
          <cell r="A2020">
            <v>1765788</v>
          </cell>
          <cell r="B2020">
            <v>-13195</v>
          </cell>
        </row>
        <row r="2021">
          <cell r="A2021">
            <v>1765843</v>
          </cell>
          <cell r="B2021">
            <v>-12093</v>
          </cell>
        </row>
        <row r="2022">
          <cell r="A2022">
            <v>1765850</v>
          </cell>
          <cell r="B2022">
            <v>-33314</v>
          </cell>
        </row>
        <row r="2023">
          <cell r="A2023">
            <v>1765890</v>
          </cell>
          <cell r="B2023">
            <v>-66729</v>
          </cell>
        </row>
        <row r="2024">
          <cell r="A2024">
            <v>1765948</v>
          </cell>
          <cell r="B2024">
            <v>-14531573</v>
          </cell>
        </row>
        <row r="2025">
          <cell r="A2025">
            <v>1765958</v>
          </cell>
          <cell r="B2025">
            <v>-14228216</v>
          </cell>
        </row>
        <row r="2026">
          <cell r="A2026">
            <v>1765972</v>
          </cell>
          <cell r="B2026">
            <v>-48248133</v>
          </cell>
          <cell r="D2026">
            <v>-142335</v>
          </cell>
        </row>
        <row r="2027">
          <cell r="A2027">
            <v>1765980</v>
          </cell>
          <cell r="B2027">
            <v>-3588302</v>
          </cell>
        </row>
        <row r="2028">
          <cell r="A2028">
            <v>1766096</v>
          </cell>
          <cell r="B2028">
            <v>-175454</v>
          </cell>
        </row>
        <row r="2029">
          <cell r="A2029">
            <v>1766098</v>
          </cell>
          <cell r="B2029">
            <v>-9093</v>
          </cell>
        </row>
        <row r="2030">
          <cell r="A2030">
            <v>1766103</v>
          </cell>
          <cell r="B2030">
            <v>-12093</v>
          </cell>
        </row>
        <row r="2031">
          <cell r="A2031">
            <v>1766145</v>
          </cell>
          <cell r="B2031">
            <v>-103098</v>
          </cell>
        </row>
        <row r="2032">
          <cell r="A2032">
            <v>1766171</v>
          </cell>
          <cell r="B2032">
            <v>-57855</v>
          </cell>
        </row>
        <row r="2033">
          <cell r="A2033">
            <v>1766175</v>
          </cell>
          <cell r="B2033">
            <v>-133767</v>
          </cell>
        </row>
        <row r="2034">
          <cell r="A2034">
            <v>1766196</v>
          </cell>
          <cell r="B2034">
            <v>-9093</v>
          </cell>
        </row>
        <row r="2035">
          <cell r="A2035">
            <v>1766228</v>
          </cell>
          <cell r="B2035">
            <v>-106361</v>
          </cell>
        </row>
        <row r="2036">
          <cell r="A2036">
            <v>1766250</v>
          </cell>
          <cell r="B2036">
            <v>-57855</v>
          </cell>
        </row>
        <row r="2037">
          <cell r="A2037">
            <v>1766363</v>
          </cell>
          <cell r="B2037">
            <v>-19929</v>
          </cell>
        </row>
        <row r="2038">
          <cell r="A2038">
            <v>1766385</v>
          </cell>
          <cell r="B2038">
            <v>-9093</v>
          </cell>
        </row>
        <row r="2039">
          <cell r="A2039">
            <v>1766403</v>
          </cell>
          <cell r="B2039">
            <v>-1025537</v>
          </cell>
        </row>
        <row r="2040">
          <cell r="A2040">
            <v>1766465</v>
          </cell>
          <cell r="B2040">
            <v>-4780697</v>
          </cell>
        </row>
        <row r="2041">
          <cell r="A2041">
            <v>1766506</v>
          </cell>
          <cell r="B2041">
            <v>-260026</v>
          </cell>
        </row>
        <row r="2042">
          <cell r="A2042">
            <v>1766549</v>
          </cell>
          <cell r="B2042">
            <v>-19929</v>
          </cell>
        </row>
        <row r="2043">
          <cell r="A2043">
            <v>1766572</v>
          </cell>
          <cell r="B2043">
            <v>-19929</v>
          </cell>
        </row>
        <row r="2044">
          <cell r="A2044">
            <v>1766627</v>
          </cell>
          <cell r="B2044">
            <v>-12093</v>
          </cell>
        </row>
        <row r="2045">
          <cell r="A2045">
            <v>1766632</v>
          </cell>
          <cell r="B2045">
            <v>-12093</v>
          </cell>
        </row>
        <row r="2046">
          <cell r="A2046">
            <v>1766657</v>
          </cell>
          <cell r="B2046">
            <v>-13195</v>
          </cell>
        </row>
        <row r="2047">
          <cell r="A2047">
            <v>1766660</v>
          </cell>
          <cell r="B2047">
            <v>-21221</v>
          </cell>
        </row>
        <row r="2048">
          <cell r="A2048">
            <v>1766712</v>
          </cell>
          <cell r="B2048">
            <v>-12093</v>
          </cell>
        </row>
        <row r="2049">
          <cell r="A2049">
            <v>1766724</v>
          </cell>
          <cell r="B2049">
            <v>-12093</v>
          </cell>
        </row>
        <row r="2050">
          <cell r="A2050">
            <v>1766735</v>
          </cell>
          <cell r="B2050">
            <v>-9093</v>
          </cell>
        </row>
        <row r="2051">
          <cell r="A2051">
            <v>1766738</v>
          </cell>
          <cell r="B2051">
            <v>-120281</v>
          </cell>
        </row>
        <row r="2052">
          <cell r="A2052">
            <v>1766741</v>
          </cell>
          <cell r="B2052">
            <v>-28016</v>
          </cell>
        </row>
        <row r="2053">
          <cell r="A2053">
            <v>1766744</v>
          </cell>
          <cell r="B2053">
            <v>-57855</v>
          </cell>
        </row>
        <row r="2054">
          <cell r="A2054">
            <v>1766782</v>
          </cell>
          <cell r="B2054">
            <v>-92658</v>
          </cell>
        </row>
        <row r="2055">
          <cell r="A2055">
            <v>1766835</v>
          </cell>
          <cell r="B2055">
            <v>-694739</v>
          </cell>
        </row>
        <row r="2056">
          <cell r="A2056">
            <v>1766840</v>
          </cell>
          <cell r="B2056">
            <v>-2080913</v>
          </cell>
        </row>
        <row r="2057">
          <cell r="A2057">
            <v>1766857</v>
          </cell>
          <cell r="B2057">
            <v>-1510693</v>
          </cell>
        </row>
        <row r="2058">
          <cell r="A2058">
            <v>1767021</v>
          </cell>
          <cell r="B2058">
            <v>-296820</v>
          </cell>
        </row>
        <row r="2059">
          <cell r="A2059">
            <v>1767023</v>
          </cell>
          <cell r="B2059">
            <v>-277544</v>
          </cell>
        </row>
        <row r="2060">
          <cell r="A2060">
            <v>1767061</v>
          </cell>
          <cell r="B2060">
            <v>-66067</v>
          </cell>
        </row>
        <row r="2061">
          <cell r="A2061">
            <v>1767096</v>
          </cell>
          <cell r="B2061">
            <v>-1102206</v>
          </cell>
        </row>
        <row r="2062">
          <cell r="A2062">
            <v>1767383</v>
          </cell>
          <cell r="B2062">
            <v>-303497</v>
          </cell>
        </row>
        <row r="2063">
          <cell r="A2063">
            <v>1767455</v>
          </cell>
          <cell r="B2063">
            <v>-57855</v>
          </cell>
        </row>
        <row r="2064">
          <cell r="A2064">
            <v>1767553</v>
          </cell>
          <cell r="B2064">
            <v>-57855</v>
          </cell>
        </row>
        <row r="2065">
          <cell r="A2065">
            <v>1767632</v>
          </cell>
          <cell r="B2065">
            <v>-19929</v>
          </cell>
        </row>
        <row r="2066">
          <cell r="A2066">
            <v>1767638</v>
          </cell>
          <cell r="B2066">
            <v>-19929</v>
          </cell>
        </row>
        <row r="2067">
          <cell r="A2067">
            <v>1767662</v>
          </cell>
          <cell r="B2067">
            <v>-19929</v>
          </cell>
        </row>
        <row r="2068">
          <cell r="A2068">
            <v>1767674</v>
          </cell>
          <cell r="B2068">
            <v>-19929</v>
          </cell>
        </row>
        <row r="2069">
          <cell r="A2069">
            <v>1767770</v>
          </cell>
          <cell r="B2069">
            <v>-1507592</v>
          </cell>
        </row>
        <row r="2070">
          <cell r="A2070">
            <v>1767803</v>
          </cell>
          <cell r="B2070">
            <v>-1745923</v>
          </cell>
        </row>
        <row r="2071">
          <cell r="A2071">
            <v>1767804</v>
          </cell>
          <cell r="B2071">
            <v>-2735230</v>
          </cell>
        </row>
        <row r="2072">
          <cell r="A2072">
            <v>1767811</v>
          </cell>
          <cell r="B2072">
            <v>-15714199</v>
          </cell>
        </row>
        <row r="2073">
          <cell r="A2073">
            <v>1767814</v>
          </cell>
          <cell r="B2073">
            <v>-1306313</v>
          </cell>
        </row>
        <row r="2074">
          <cell r="A2074">
            <v>1767888</v>
          </cell>
          <cell r="B2074">
            <v>-9093</v>
          </cell>
        </row>
        <row r="2075">
          <cell r="A2075">
            <v>1767919</v>
          </cell>
          <cell r="B2075">
            <v>-70877</v>
          </cell>
        </row>
        <row r="2076">
          <cell r="A2076">
            <v>1767997</v>
          </cell>
          <cell r="B2076">
            <v>-12093</v>
          </cell>
        </row>
        <row r="2077">
          <cell r="A2077">
            <v>1768033</v>
          </cell>
          <cell r="B2077">
            <v>-36511</v>
          </cell>
        </row>
        <row r="2078">
          <cell r="A2078">
            <v>1768075</v>
          </cell>
          <cell r="B2078">
            <v>-220431</v>
          </cell>
        </row>
        <row r="2079">
          <cell r="A2079">
            <v>1768081</v>
          </cell>
          <cell r="B2079">
            <v>-51976</v>
          </cell>
        </row>
        <row r="2080">
          <cell r="A2080">
            <v>1768098</v>
          </cell>
          <cell r="B2080">
            <v>-12557</v>
          </cell>
        </row>
        <row r="2081">
          <cell r="A2081">
            <v>1768191</v>
          </cell>
          <cell r="B2081">
            <v>-12093</v>
          </cell>
        </row>
        <row r="2082">
          <cell r="A2082">
            <v>1768195</v>
          </cell>
          <cell r="B2082">
            <v>-12093</v>
          </cell>
        </row>
        <row r="2083">
          <cell r="A2083">
            <v>1768200</v>
          </cell>
          <cell r="B2083">
            <v>-12093</v>
          </cell>
        </row>
        <row r="2084">
          <cell r="A2084">
            <v>1768206</v>
          </cell>
          <cell r="B2084">
            <v>-12093</v>
          </cell>
        </row>
        <row r="2085">
          <cell r="A2085">
            <v>1768210</v>
          </cell>
          <cell r="B2085">
            <v>-12093</v>
          </cell>
        </row>
        <row r="2086">
          <cell r="A2086">
            <v>1768225</v>
          </cell>
          <cell r="B2086">
            <v>-66729</v>
          </cell>
        </row>
        <row r="2087">
          <cell r="A2087">
            <v>1768245</v>
          </cell>
          <cell r="B2087">
            <v>-66729</v>
          </cell>
        </row>
        <row r="2088">
          <cell r="A2088">
            <v>1768252</v>
          </cell>
          <cell r="B2088">
            <v>-57855</v>
          </cell>
        </row>
        <row r="2089">
          <cell r="A2089">
            <v>1768262</v>
          </cell>
          <cell r="B2089">
            <v>-6293</v>
          </cell>
        </row>
        <row r="2090">
          <cell r="A2090">
            <v>1768272</v>
          </cell>
          <cell r="B2090">
            <v>-12093</v>
          </cell>
        </row>
        <row r="2091">
          <cell r="A2091">
            <v>1768310</v>
          </cell>
          <cell r="B2091">
            <v>-55410</v>
          </cell>
        </row>
        <row r="2092">
          <cell r="A2092">
            <v>1768311</v>
          </cell>
          <cell r="B2092">
            <v>-36511</v>
          </cell>
        </row>
        <row r="2093">
          <cell r="A2093">
            <v>1768326</v>
          </cell>
          <cell r="B2093">
            <v>-6293</v>
          </cell>
        </row>
        <row r="2094">
          <cell r="A2094">
            <v>1768352</v>
          </cell>
          <cell r="B2094">
            <v>-25288</v>
          </cell>
        </row>
        <row r="2095">
          <cell r="A2095">
            <v>1768375</v>
          </cell>
          <cell r="B2095">
            <v>-63642</v>
          </cell>
        </row>
        <row r="2096">
          <cell r="A2096">
            <v>1768383</v>
          </cell>
          <cell r="B2096">
            <v>-31206803</v>
          </cell>
        </row>
        <row r="2097">
          <cell r="A2097">
            <v>1768438</v>
          </cell>
          <cell r="B2097">
            <v>-16153022</v>
          </cell>
        </row>
        <row r="2098">
          <cell r="A2098">
            <v>1768504</v>
          </cell>
          <cell r="B2098">
            <v>-175454</v>
          </cell>
        </row>
        <row r="2099">
          <cell r="A2099">
            <v>1768537</v>
          </cell>
          <cell r="B2099">
            <v>-136986</v>
          </cell>
        </row>
        <row r="2100">
          <cell r="A2100">
            <v>1768852</v>
          </cell>
          <cell r="B2100">
            <v>-19929</v>
          </cell>
        </row>
        <row r="2101">
          <cell r="A2101">
            <v>1768998</v>
          </cell>
          <cell r="B2101">
            <v>-1629899</v>
          </cell>
        </row>
        <row r="2102">
          <cell r="A2102">
            <v>1769043</v>
          </cell>
          <cell r="B2102">
            <v>-9093</v>
          </cell>
        </row>
        <row r="2103">
          <cell r="A2103">
            <v>1769050</v>
          </cell>
          <cell r="B2103">
            <v>-16929</v>
          </cell>
        </row>
        <row r="2104">
          <cell r="A2104">
            <v>1769083</v>
          </cell>
          <cell r="B2104">
            <v>-19929</v>
          </cell>
        </row>
        <row r="2105">
          <cell r="A2105">
            <v>1769086</v>
          </cell>
          <cell r="B2105">
            <v>-19929</v>
          </cell>
        </row>
        <row r="2106">
          <cell r="A2106">
            <v>1769117</v>
          </cell>
          <cell r="B2106">
            <v>-68515</v>
          </cell>
        </row>
        <row r="2107">
          <cell r="A2107">
            <v>1769236</v>
          </cell>
          <cell r="B2107">
            <v>-57855</v>
          </cell>
        </row>
        <row r="2108">
          <cell r="A2108">
            <v>1769237</v>
          </cell>
          <cell r="B2108">
            <v>-39804</v>
          </cell>
        </row>
        <row r="2109">
          <cell r="A2109">
            <v>1769269</v>
          </cell>
          <cell r="B2109">
            <v>-48604</v>
          </cell>
        </row>
        <row r="2110">
          <cell r="A2110">
            <v>1769318</v>
          </cell>
          <cell r="B2110">
            <v>-691142</v>
          </cell>
        </row>
        <row r="2111">
          <cell r="A2111">
            <v>1769341</v>
          </cell>
          <cell r="B2111">
            <v>-9093</v>
          </cell>
        </row>
        <row r="2112">
          <cell r="A2112">
            <v>1769351</v>
          </cell>
          <cell r="B2112">
            <v>-27406</v>
          </cell>
        </row>
        <row r="2113">
          <cell r="A2113">
            <v>1769446</v>
          </cell>
          <cell r="B2113">
            <v>-142623</v>
          </cell>
        </row>
        <row r="2114">
          <cell r="A2114">
            <v>1769834</v>
          </cell>
          <cell r="B2114">
            <v>-1775817</v>
          </cell>
        </row>
        <row r="2115">
          <cell r="A2115">
            <v>1770050</v>
          </cell>
          <cell r="B2115">
            <v>-1128243</v>
          </cell>
        </row>
        <row r="2116">
          <cell r="A2116">
            <v>1770170</v>
          </cell>
          <cell r="B2116">
            <v>-2327929</v>
          </cell>
        </row>
        <row r="2117">
          <cell r="A2117">
            <v>1770299</v>
          </cell>
          <cell r="B2117">
            <v>-3160591</v>
          </cell>
        </row>
        <row r="2118">
          <cell r="A2118">
            <v>1770455</v>
          </cell>
          <cell r="B2118">
            <v>-14146375</v>
          </cell>
        </row>
        <row r="2119">
          <cell r="A2119">
            <v>1770467</v>
          </cell>
          <cell r="B2119">
            <v>-1355193</v>
          </cell>
        </row>
        <row r="2120">
          <cell r="A2120">
            <v>1770547</v>
          </cell>
          <cell r="B2120">
            <v>-19929</v>
          </cell>
        </row>
        <row r="2121">
          <cell r="A2121">
            <v>1770558</v>
          </cell>
          <cell r="B2121">
            <v>-2095709</v>
          </cell>
        </row>
        <row r="2122">
          <cell r="A2122">
            <v>1770590</v>
          </cell>
          <cell r="B2122">
            <v>-18386</v>
          </cell>
        </row>
        <row r="2123">
          <cell r="A2123">
            <v>1770658</v>
          </cell>
          <cell r="B2123">
            <v>-19929</v>
          </cell>
        </row>
        <row r="2124">
          <cell r="A2124">
            <v>1770812</v>
          </cell>
          <cell r="B2124">
            <v>-57855</v>
          </cell>
        </row>
        <row r="2125">
          <cell r="A2125">
            <v>1770861</v>
          </cell>
          <cell r="B2125">
            <v>-53202</v>
          </cell>
        </row>
        <row r="2126">
          <cell r="A2126">
            <v>1770863</v>
          </cell>
          <cell r="B2126">
            <v>-57855</v>
          </cell>
        </row>
        <row r="2127">
          <cell r="A2127">
            <v>1770886</v>
          </cell>
          <cell r="B2127">
            <v>-57855</v>
          </cell>
        </row>
        <row r="2128">
          <cell r="A2128">
            <v>1770910</v>
          </cell>
          <cell r="B2128">
            <v>-48604</v>
          </cell>
        </row>
        <row r="2129">
          <cell r="A2129">
            <v>1770921</v>
          </cell>
          <cell r="B2129">
            <v>-103425</v>
          </cell>
        </row>
        <row r="2130">
          <cell r="A2130">
            <v>1770931</v>
          </cell>
          <cell r="B2130">
            <v>-7110714</v>
          </cell>
        </row>
        <row r="2131">
          <cell r="A2131">
            <v>1770967</v>
          </cell>
          <cell r="B2131">
            <v>-48604</v>
          </cell>
        </row>
        <row r="2132">
          <cell r="A2132">
            <v>1771029</v>
          </cell>
          <cell r="B2132">
            <v>-48604</v>
          </cell>
        </row>
        <row r="2133">
          <cell r="A2133">
            <v>1771040</v>
          </cell>
          <cell r="B2133">
            <v>-48604</v>
          </cell>
        </row>
        <row r="2134">
          <cell r="A2134">
            <v>1771047</v>
          </cell>
          <cell r="B2134">
            <v>-25288</v>
          </cell>
        </row>
        <row r="2135">
          <cell r="A2135">
            <v>1771054</v>
          </cell>
          <cell r="B2135">
            <v>-25288</v>
          </cell>
        </row>
        <row r="2136">
          <cell r="A2136">
            <v>1771084</v>
          </cell>
          <cell r="B2136">
            <v>-18386</v>
          </cell>
        </row>
        <row r="2137">
          <cell r="A2137">
            <v>1771164</v>
          </cell>
          <cell r="B2137">
            <v>-57855</v>
          </cell>
        </row>
        <row r="2138">
          <cell r="A2138">
            <v>1771209</v>
          </cell>
          <cell r="B2138">
            <v>-2248487</v>
          </cell>
        </row>
        <row r="2139">
          <cell r="A2139">
            <v>1771265</v>
          </cell>
          <cell r="B2139">
            <v>-7775015</v>
          </cell>
        </row>
        <row r="2140">
          <cell r="A2140">
            <v>1771268</v>
          </cell>
          <cell r="B2140">
            <v>-48604</v>
          </cell>
        </row>
        <row r="2141">
          <cell r="A2141">
            <v>1771339</v>
          </cell>
          <cell r="B2141">
            <v>-18386</v>
          </cell>
        </row>
        <row r="2142">
          <cell r="A2142">
            <v>1771342</v>
          </cell>
          <cell r="B2142">
            <v>-18386</v>
          </cell>
        </row>
        <row r="2143">
          <cell r="A2143">
            <v>1771472</v>
          </cell>
          <cell r="B2143">
            <v>-90633</v>
          </cell>
        </row>
        <row r="2144">
          <cell r="A2144">
            <v>1771671</v>
          </cell>
          <cell r="B2144">
            <v>-6601108</v>
          </cell>
        </row>
        <row r="2145">
          <cell r="A2145">
            <v>1771706</v>
          </cell>
          <cell r="B2145">
            <v>-12557</v>
          </cell>
        </row>
        <row r="2146">
          <cell r="A2146">
            <v>1771744</v>
          </cell>
          <cell r="B2146">
            <v>-12557</v>
          </cell>
        </row>
        <row r="2147">
          <cell r="A2147">
            <v>1771817</v>
          </cell>
          <cell r="B2147">
            <v>-2206485</v>
          </cell>
        </row>
        <row r="2148">
          <cell r="A2148">
            <v>1771901</v>
          </cell>
          <cell r="B2148">
            <v>-18585896</v>
          </cell>
        </row>
        <row r="2149">
          <cell r="A2149">
            <v>1771933</v>
          </cell>
          <cell r="B2149">
            <v>-4649835</v>
          </cell>
        </row>
        <row r="2150">
          <cell r="A2150">
            <v>1771952</v>
          </cell>
          <cell r="B2150">
            <v>-14562415</v>
          </cell>
        </row>
        <row r="2151">
          <cell r="A2151">
            <v>1772007</v>
          </cell>
          <cell r="B2151">
            <v>-43689</v>
          </cell>
        </row>
        <row r="2152">
          <cell r="A2152">
            <v>1772070</v>
          </cell>
          <cell r="B2152">
            <v>-7874625</v>
          </cell>
        </row>
        <row r="2153">
          <cell r="A2153">
            <v>1772082</v>
          </cell>
          <cell r="B2153">
            <v>-420053</v>
          </cell>
        </row>
        <row r="2154">
          <cell r="A2154">
            <v>1772096</v>
          </cell>
          <cell r="B2154">
            <v>-175454</v>
          </cell>
        </row>
        <row r="2155">
          <cell r="A2155">
            <v>1772107</v>
          </cell>
          <cell r="B2155">
            <v>-9093</v>
          </cell>
        </row>
        <row r="2156">
          <cell r="A2156">
            <v>1772109</v>
          </cell>
          <cell r="B2156">
            <v>-19929</v>
          </cell>
        </row>
        <row r="2157">
          <cell r="A2157">
            <v>1772112</v>
          </cell>
          <cell r="B2157">
            <v>-19929</v>
          </cell>
        </row>
        <row r="2158">
          <cell r="A2158">
            <v>1772133</v>
          </cell>
          <cell r="B2158">
            <v>-12093</v>
          </cell>
        </row>
        <row r="2159">
          <cell r="A2159">
            <v>1772164</v>
          </cell>
          <cell r="B2159">
            <v>-34366</v>
          </cell>
        </row>
        <row r="2160">
          <cell r="A2160">
            <v>1772181</v>
          </cell>
          <cell r="B2160">
            <v>-19929</v>
          </cell>
        </row>
        <row r="2161">
          <cell r="A2161">
            <v>1772201</v>
          </cell>
          <cell r="B2161">
            <v>-66999</v>
          </cell>
        </row>
        <row r="2162">
          <cell r="A2162">
            <v>1772228</v>
          </cell>
          <cell r="B2162">
            <v>-12093</v>
          </cell>
        </row>
        <row r="2163">
          <cell r="A2163">
            <v>1772232</v>
          </cell>
          <cell r="B2163">
            <v>-15465</v>
          </cell>
        </row>
        <row r="2164">
          <cell r="A2164">
            <v>1772282</v>
          </cell>
          <cell r="B2164">
            <v>-48604</v>
          </cell>
        </row>
        <row r="2165">
          <cell r="A2165">
            <v>1772285</v>
          </cell>
          <cell r="B2165">
            <v>-25288</v>
          </cell>
        </row>
        <row r="2166">
          <cell r="A2166">
            <v>1772347</v>
          </cell>
          <cell r="B2166">
            <v>-55506</v>
          </cell>
        </row>
        <row r="2167">
          <cell r="A2167">
            <v>1772367</v>
          </cell>
          <cell r="B2167">
            <v>-18386</v>
          </cell>
        </row>
        <row r="2168">
          <cell r="A2168">
            <v>1772420</v>
          </cell>
          <cell r="B2168">
            <v>-12093</v>
          </cell>
        </row>
        <row r="2169">
          <cell r="A2169">
            <v>1772440</v>
          </cell>
          <cell r="B2169">
            <v>-21402</v>
          </cell>
        </row>
        <row r="2170">
          <cell r="A2170">
            <v>1772484</v>
          </cell>
          <cell r="B2170">
            <v>-4537314</v>
          </cell>
        </row>
        <row r="2171">
          <cell r="A2171">
            <v>1772595</v>
          </cell>
          <cell r="B2171">
            <v>-502029</v>
          </cell>
        </row>
        <row r="2172">
          <cell r="A2172">
            <v>1772708</v>
          </cell>
          <cell r="B2172">
            <v>-196445</v>
          </cell>
        </row>
        <row r="2173">
          <cell r="A2173">
            <v>1772759</v>
          </cell>
          <cell r="B2173">
            <v>-4903566</v>
          </cell>
        </row>
        <row r="2174">
          <cell r="A2174">
            <v>1772767</v>
          </cell>
          <cell r="B2174">
            <v>-3062019</v>
          </cell>
        </row>
        <row r="2175">
          <cell r="A2175">
            <v>1772771</v>
          </cell>
          <cell r="B2175">
            <v>-9067737</v>
          </cell>
        </row>
        <row r="2176">
          <cell r="A2176">
            <v>1772862</v>
          </cell>
          <cell r="B2176">
            <v>-9093</v>
          </cell>
        </row>
        <row r="2177">
          <cell r="A2177">
            <v>1772868</v>
          </cell>
          <cell r="B2177">
            <v>-9093</v>
          </cell>
        </row>
        <row r="2178">
          <cell r="A2178">
            <v>1772880</v>
          </cell>
          <cell r="B2178">
            <v>-51549</v>
          </cell>
        </row>
        <row r="2179">
          <cell r="A2179">
            <v>1772894</v>
          </cell>
          <cell r="B2179">
            <v>-3357</v>
          </cell>
        </row>
        <row r="2180">
          <cell r="A2180">
            <v>1772927</v>
          </cell>
          <cell r="B2180">
            <v>-136986</v>
          </cell>
        </row>
        <row r="2181">
          <cell r="A2181">
            <v>1772940</v>
          </cell>
          <cell r="B2181">
            <v>-51976</v>
          </cell>
        </row>
        <row r="2182">
          <cell r="A2182">
            <v>1772968</v>
          </cell>
          <cell r="B2182">
            <v>-67515</v>
          </cell>
        </row>
        <row r="2183">
          <cell r="A2183">
            <v>1773095</v>
          </cell>
          <cell r="B2183">
            <v>-17584762</v>
          </cell>
        </row>
        <row r="2184">
          <cell r="A2184">
            <v>1773174</v>
          </cell>
          <cell r="B2184">
            <v>-19929</v>
          </cell>
        </row>
        <row r="2185">
          <cell r="A2185">
            <v>1773192</v>
          </cell>
          <cell r="B2185">
            <v>-25796</v>
          </cell>
        </row>
        <row r="2186">
          <cell r="A2186">
            <v>1773201</v>
          </cell>
          <cell r="B2186">
            <v>-25796</v>
          </cell>
        </row>
        <row r="2187">
          <cell r="A2187">
            <v>1773232</v>
          </cell>
          <cell r="B2187">
            <v>-19929</v>
          </cell>
        </row>
        <row r="2188">
          <cell r="A2188">
            <v>1773268</v>
          </cell>
          <cell r="B2188">
            <v>-13262692</v>
          </cell>
        </row>
        <row r="2189">
          <cell r="A2189">
            <v>1773383</v>
          </cell>
          <cell r="B2189">
            <v>-63916</v>
          </cell>
        </row>
        <row r="2190">
          <cell r="A2190">
            <v>1773532</v>
          </cell>
          <cell r="B2190">
            <v>-546526</v>
          </cell>
        </row>
        <row r="2191">
          <cell r="A2191">
            <v>1773582</v>
          </cell>
          <cell r="B2191">
            <v>-1889969</v>
          </cell>
        </row>
        <row r="2192">
          <cell r="A2192">
            <v>1773638</v>
          </cell>
          <cell r="B2192">
            <v>-12557</v>
          </cell>
        </row>
        <row r="2193">
          <cell r="A2193">
            <v>1773709</v>
          </cell>
          <cell r="B2193">
            <v>-342212</v>
          </cell>
        </row>
        <row r="2194">
          <cell r="A2194">
            <v>1773787</v>
          </cell>
          <cell r="B2194">
            <v>-330161</v>
          </cell>
        </row>
        <row r="2195">
          <cell r="A2195">
            <v>1773806</v>
          </cell>
          <cell r="B2195">
            <v>-998711</v>
          </cell>
        </row>
        <row r="2196">
          <cell r="A2196">
            <v>1773891</v>
          </cell>
          <cell r="B2196">
            <v>-6527295</v>
          </cell>
        </row>
        <row r="2197">
          <cell r="A2197">
            <v>1773901</v>
          </cell>
          <cell r="B2197">
            <v>-9191230</v>
          </cell>
        </row>
        <row r="2198">
          <cell r="A2198">
            <v>1773908</v>
          </cell>
          <cell r="B2198">
            <v>-7559720</v>
          </cell>
        </row>
        <row r="2199">
          <cell r="A2199">
            <v>1773921</v>
          </cell>
          <cell r="B2199">
            <v>-9525222</v>
          </cell>
        </row>
        <row r="2200">
          <cell r="A2200">
            <v>1774101</v>
          </cell>
          <cell r="B2200">
            <v>-1476138</v>
          </cell>
        </row>
        <row r="2201">
          <cell r="A2201">
            <v>1774191</v>
          </cell>
          <cell r="B2201">
            <v>-25796</v>
          </cell>
        </row>
        <row r="2202">
          <cell r="A2202">
            <v>1774200</v>
          </cell>
          <cell r="B2202">
            <v>-57855</v>
          </cell>
        </row>
        <row r="2203">
          <cell r="A2203">
            <v>1774221</v>
          </cell>
          <cell r="B2203">
            <v>-53202</v>
          </cell>
        </row>
        <row r="2204">
          <cell r="A2204">
            <v>1774390</v>
          </cell>
          <cell r="B2204">
            <v>-57855</v>
          </cell>
        </row>
        <row r="2205">
          <cell r="A2205">
            <v>1774454</v>
          </cell>
          <cell r="B2205">
            <v>-2653707</v>
          </cell>
        </row>
        <row r="2206">
          <cell r="A2206">
            <v>1774457</v>
          </cell>
          <cell r="B2206">
            <v>-126172</v>
          </cell>
        </row>
        <row r="2207">
          <cell r="A2207">
            <v>1774468</v>
          </cell>
          <cell r="B2207">
            <v>-13939344</v>
          </cell>
        </row>
        <row r="2208">
          <cell r="A2208">
            <v>1774630</v>
          </cell>
          <cell r="B2208">
            <v>-175454</v>
          </cell>
        </row>
        <row r="2209">
          <cell r="A2209">
            <v>1774913</v>
          </cell>
          <cell r="B2209">
            <v>-1193895</v>
          </cell>
        </row>
        <row r="2210">
          <cell r="A2210">
            <v>1774963</v>
          </cell>
          <cell r="B2210">
            <v>-40628</v>
          </cell>
        </row>
        <row r="2211">
          <cell r="A2211">
            <v>1774964</v>
          </cell>
          <cell r="B2211">
            <v>-12093</v>
          </cell>
        </row>
        <row r="2212">
          <cell r="A2212">
            <v>1774967</v>
          </cell>
          <cell r="B2212">
            <v>-44811</v>
          </cell>
        </row>
        <row r="2213">
          <cell r="A2213">
            <v>1775147</v>
          </cell>
          <cell r="B2213">
            <v>-19929</v>
          </cell>
        </row>
        <row r="2214">
          <cell r="A2214">
            <v>1775148</v>
          </cell>
          <cell r="B2214">
            <v>-19929</v>
          </cell>
        </row>
        <row r="2215">
          <cell r="A2215">
            <v>1775174</v>
          </cell>
          <cell r="B2215">
            <v>-12093</v>
          </cell>
        </row>
        <row r="2216">
          <cell r="A2216">
            <v>1775317</v>
          </cell>
          <cell r="B2216">
            <v>-48604</v>
          </cell>
        </row>
        <row r="2217">
          <cell r="A2217">
            <v>1775331</v>
          </cell>
          <cell r="B2217">
            <v>-48604</v>
          </cell>
        </row>
        <row r="2218">
          <cell r="A2218">
            <v>1775401</v>
          </cell>
          <cell r="B2218">
            <v>-9093</v>
          </cell>
        </row>
        <row r="2219">
          <cell r="A2219">
            <v>1775412</v>
          </cell>
          <cell r="B2219">
            <v>-25288</v>
          </cell>
        </row>
        <row r="2220">
          <cell r="A2220">
            <v>1775416</v>
          </cell>
          <cell r="B2220">
            <v>-13703</v>
          </cell>
        </row>
        <row r="2221">
          <cell r="A2221">
            <v>1775598</v>
          </cell>
          <cell r="B2221">
            <v>-341896</v>
          </cell>
        </row>
        <row r="2222">
          <cell r="A2222">
            <v>1775740</v>
          </cell>
          <cell r="B2222">
            <v>-8080743</v>
          </cell>
        </row>
        <row r="2223">
          <cell r="A2223">
            <v>1775835</v>
          </cell>
          <cell r="B2223">
            <v>-63375</v>
          </cell>
        </row>
        <row r="2224">
          <cell r="A2224">
            <v>1775838</v>
          </cell>
          <cell r="B2224">
            <v>-1432859</v>
          </cell>
        </row>
        <row r="2225">
          <cell r="A2225">
            <v>1775879</v>
          </cell>
          <cell r="B2225">
            <v>-2695031</v>
          </cell>
        </row>
        <row r="2226">
          <cell r="A2226">
            <v>1776001</v>
          </cell>
          <cell r="B2226">
            <v>-9093</v>
          </cell>
        </row>
        <row r="2227">
          <cell r="A2227">
            <v>1776006</v>
          </cell>
          <cell r="B2227">
            <v>-57855</v>
          </cell>
        </row>
        <row r="2228">
          <cell r="A2228">
            <v>1776047</v>
          </cell>
          <cell r="B2228">
            <v>-9093</v>
          </cell>
        </row>
        <row r="2229">
          <cell r="A2229">
            <v>1776098</v>
          </cell>
          <cell r="B2229">
            <v>-12898</v>
          </cell>
        </row>
        <row r="2230">
          <cell r="A2230">
            <v>1776129</v>
          </cell>
          <cell r="B2230">
            <v>-46459</v>
          </cell>
        </row>
        <row r="2231">
          <cell r="A2231">
            <v>1776200</v>
          </cell>
          <cell r="B2231">
            <v>-41436</v>
          </cell>
        </row>
        <row r="2232">
          <cell r="A2232">
            <v>1776208</v>
          </cell>
          <cell r="B2232">
            <v>-48604</v>
          </cell>
        </row>
        <row r="2233">
          <cell r="A2233">
            <v>1776236</v>
          </cell>
          <cell r="B2233">
            <v>-25796</v>
          </cell>
        </row>
        <row r="2234">
          <cell r="A2234">
            <v>1776263</v>
          </cell>
          <cell r="B2234">
            <v>-19929</v>
          </cell>
        </row>
        <row r="2235">
          <cell r="A2235">
            <v>1776299</v>
          </cell>
          <cell r="B2235">
            <v>-1692187</v>
          </cell>
        </row>
        <row r="2236">
          <cell r="A2236">
            <v>1776315</v>
          </cell>
          <cell r="B2236">
            <v>-9557</v>
          </cell>
        </row>
        <row r="2237">
          <cell r="A2237">
            <v>1776325</v>
          </cell>
          <cell r="B2237">
            <v>-9557</v>
          </cell>
        </row>
        <row r="2238">
          <cell r="A2238">
            <v>1776346</v>
          </cell>
          <cell r="B2238">
            <v>-19929</v>
          </cell>
        </row>
        <row r="2239">
          <cell r="A2239">
            <v>1776456</v>
          </cell>
          <cell r="B2239">
            <v>-5008410</v>
          </cell>
        </row>
        <row r="2240">
          <cell r="A2240">
            <v>1776540</v>
          </cell>
          <cell r="B2240">
            <v>-1967907</v>
          </cell>
        </row>
        <row r="2241">
          <cell r="A2241">
            <v>1776656</v>
          </cell>
          <cell r="B2241">
            <v>-57855</v>
          </cell>
        </row>
        <row r="2242">
          <cell r="A2242">
            <v>1776708</v>
          </cell>
          <cell r="B2242">
            <v>-57855</v>
          </cell>
        </row>
        <row r="2243">
          <cell r="A2243">
            <v>1776721</v>
          </cell>
          <cell r="B2243">
            <v>-19929</v>
          </cell>
        </row>
        <row r="2244">
          <cell r="A2244">
            <v>1776791</v>
          </cell>
          <cell r="B2244">
            <v>-3067779</v>
          </cell>
        </row>
        <row r="2245">
          <cell r="A2245">
            <v>1776878</v>
          </cell>
          <cell r="B2245">
            <v>-1635208</v>
          </cell>
        </row>
        <row r="2246">
          <cell r="A2246">
            <v>1776896</v>
          </cell>
          <cell r="B2246">
            <v>-305011</v>
          </cell>
        </row>
        <row r="2247">
          <cell r="A2247">
            <v>1776966</v>
          </cell>
          <cell r="B2247">
            <v>-1495934</v>
          </cell>
        </row>
        <row r="2248">
          <cell r="A2248">
            <v>1777036</v>
          </cell>
          <cell r="B2248">
            <v>-39499</v>
          </cell>
        </row>
        <row r="2249">
          <cell r="A2249">
            <v>1777064</v>
          </cell>
          <cell r="B2249">
            <v>-1499673</v>
          </cell>
        </row>
        <row r="2250">
          <cell r="A2250">
            <v>1777264</v>
          </cell>
          <cell r="B2250">
            <v>-6093</v>
          </cell>
        </row>
        <row r="2251">
          <cell r="A2251">
            <v>1777276</v>
          </cell>
          <cell r="B2251">
            <v>-9093</v>
          </cell>
        </row>
        <row r="2252">
          <cell r="A2252">
            <v>1777284</v>
          </cell>
          <cell r="B2252">
            <v>-12557</v>
          </cell>
        </row>
        <row r="2253">
          <cell r="A2253">
            <v>1777289</v>
          </cell>
          <cell r="B2253">
            <v>-57855</v>
          </cell>
        </row>
        <row r="2254">
          <cell r="A2254">
            <v>1777308</v>
          </cell>
          <cell r="B2254">
            <v>-54007</v>
          </cell>
        </row>
        <row r="2255">
          <cell r="A2255">
            <v>1777318</v>
          </cell>
          <cell r="B2255">
            <v>-990351</v>
          </cell>
        </row>
        <row r="2256">
          <cell r="A2256">
            <v>1777324</v>
          </cell>
          <cell r="B2256">
            <v>-339289</v>
          </cell>
        </row>
        <row r="2257">
          <cell r="A2257">
            <v>1777338</v>
          </cell>
          <cell r="B2257">
            <v>-57855</v>
          </cell>
        </row>
        <row r="2258">
          <cell r="A2258">
            <v>1777370</v>
          </cell>
          <cell r="B2258">
            <v>-24991</v>
          </cell>
        </row>
        <row r="2259">
          <cell r="A2259">
            <v>1777392</v>
          </cell>
          <cell r="B2259">
            <v>-4450815</v>
          </cell>
        </row>
        <row r="2260">
          <cell r="A2260">
            <v>1777402</v>
          </cell>
          <cell r="B2260">
            <v>-48604</v>
          </cell>
        </row>
        <row r="2261">
          <cell r="A2261">
            <v>1777479</v>
          </cell>
          <cell r="B2261">
            <v>-2418549</v>
          </cell>
        </row>
        <row r="2262">
          <cell r="A2262">
            <v>1777494</v>
          </cell>
          <cell r="B2262">
            <v>-25288</v>
          </cell>
        </row>
        <row r="2263">
          <cell r="A2263">
            <v>1777637</v>
          </cell>
          <cell r="B2263">
            <v>-57855</v>
          </cell>
        </row>
        <row r="2264">
          <cell r="A2264">
            <v>1777676</v>
          </cell>
          <cell r="B2264">
            <v>-68607</v>
          </cell>
        </row>
        <row r="2265">
          <cell r="A2265">
            <v>1777688</v>
          </cell>
          <cell r="B2265">
            <v>-33314</v>
          </cell>
        </row>
        <row r="2266">
          <cell r="A2266">
            <v>1777713</v>
          </cell>
          <cell r="B2266">
            <v>-19699419</v>
          </cell>
        </row>
        <row r="2267">
          <cell r="A2267">
            <v>1777714</v>
          </cell>
          <cell r="B2267">
            <v>-8614915</v>
          </cell>
        </row>
        <row r="2268">
          <cell r="A2268">
            <v>1777724</v>
          </cell>
          <cell r="B2268">
            <v>-53812</v>
          </cell>
        </row>
        <row r="2269">
          <cell r="A2269">
            <v>1777774</v>
          </cell>
          <cell r="B2269">
            <v>-48604</v>
          </cell>
        </row>
        <row r="2270">
          <cell r="A2270">
            <v>1777978</v>
          </cell>
          <cell r="B2270">
            <v>-48604</v>
          </cell>
        </row>
        <row r="2271">
          <cell r="A2271">
            <v>1778177</v>
          </cell>
          <cell r="B2271">
            <v>-4230599</v>
          </cell>
        </row>
        <row r="2272">
          <cell r="A2272">
            <v>1778202</v>
          </cell>
          <cell r="B2272">
            <v>-57855</v>
          </cell>
        </row>
        <row r="2273">
          <cell r="A2273">
            <v>1778254</v>
          </cell>
          <cell r="B2273">
            <v>-78822</v>
          </cell>
        </row>
        <row r="2274">
          <cell r="A2274">
            <v>1778268</v>
          </cell>
          <cell r="B2274">
            <v>-7156170</v>
          </cell>
        </row>
        <row r="2275">
          <cell r="A2275">
            <v>1778287</v>
          </cell>
          <cell r="B2275">
            <v>-9093</v>
          </cell>
        </row>
        <row r="2276">
          <cell r="A2276">
            <v>1778304</v>
          </cell>
          <cell r="B2276">
            <v>-89656</v>
          </cell>
        </row>
        <row r="2277">
          <cell r="A2277">
            <v>1778322</v>
          </cell>
          <cell r="B2277">
            <v>-12093</v>
          </cell>
        </row>
        <row r="2278">
          <cell r="A2278">
            <v>1778342</v>
          </cell>
          <cell r="B2278">
            <v>-13703</v>
          </cell>
        </row>
        <row r="2279">
          <cell r="A2279">
            <v>1778429</v>
          </cell>
          <cell r="B2279">
            <v>-7034670</v>
          </cell>
        </row>
        <row r="2280">
          <cell r="A2280">
            <v>1778481</v>
          </cell>
          <cell r="B2280">
            <v>-6203872</v>
          </cell>
        </row>
        <row r="2281">
          <cell r="A2281">
            <v>1778487</v>
          </cell>
          <cell r="B2281">
            <v>-514287</v>
          </cell>
        </row>
        <row r="2282">
          <cell r="A2282">
            <v>1778502</v>
          </cell>
          <cell r="B2282">
            <v>-1764803</v>
          </cell>
        </row>
        <row r="2283">
          <cell r="A2283">
            <v>1778584</v>
          </cell>
          <cell r="B2283">
            <v>-175454</v>
          </cell>
        </row>
        <row r="2284">
          <cell r="A2284">
            <v>1778685</v>
          </cell>
          <cell r="B2284">
            <v>-33314</v>
          </cell>
        </row>
        <row r="2285">
          <cell r="A2285">
            <v>1778705</v>
          </cell>
          <cell r="B2285">
            <v>-137230</v>
          </cell>
        </row>
        <row r="2286">
          <cell r="A2286">
            <v>1778725</v>
          </cell>
          <cell r="B2286">
            <v>-48604</v>
          </cell>
        </row>
        <row r="2287">
          <cell r="A2287">
            <v>1778745</v>
          </cell>
          <cell r="B2287">
            <v>-80829</v>
          </cell>
        </row>
        <row r="2288">
          <cell r="A2288">
            <v>1778762</v>
          </cell>
          <cell r="B2288">
            <v>-33314</v>
          </cell>
        </row>
        <row r="2289">
          <cell r="A2289">
            <v>1778777</v>
          </cell>
          <cell r="B2289">
            <v>-1464424</v>
          </cell>
        </row>
        <row r="2290">
          <cell r="A2290">
            <v>1778817</v>
          </cell>
          <cell r="B2290">
            <v>-18386</v>
          </cell>
        </row>
        <row r="2291">
          <cell r="A2291">
            <v>1778826</v>
          </cell>
          <cell r="B2291">
            <v>-78822</v>
          </cell>
        </row>
        <row r="2292">
          <cell r="A2292">
            <v>1778859</v>
          </cell>
          <cell r="B2292">
            <v>-396291</v>
          </cell>
        </row>
        <row r="2293">
          <cell r="A2293">
            <v>1778868</v>
          </cell>
          <cell r="B2293">
            <v>-90595654</v>
          </cell>
          <cell r="D2293">
            <v>-11321781</v>
          </cell>
        </row>
        <row r="2294">
          <cell r="A2294">
            <v>1778886</v>
          </cell>
          <cell r="B2294">
            <v>-6362824</v>
          </cell>
        </row>
        <row r="2295">
          <cell r="A2295">
            <v>1778902</v>
          </cell>
          <cell r="B2295">
            <v>-38080221</v>
          </cell>
        </row>
        <row r="2296">
          <cell r="A2296">
            <v>1778905</v>
          </cell>
          <cell r="B2296">
            <v>-39499</v>
          </cell>
        </row>
        <row r="2297">
          <cell r="A2297">
            <v>1778908</v>
          </cell>
          <cell r="B2297">
            <v>-70385</v>
          </cell>
        </row>
        <row r="2298">
          <cell r="A2298">
            <v>1778917</v>
          </cell>
          <cell r="B2298">
            <v>-19929</v>
          </cell>
        </row>
        <row r="2299">
          <cell r="A2299">
            <v>1778949</v>
          </cell>
          <cell r="B2299">
            <v>-21545456</v>
          </cell>
          <cell r="D2299">
            <v>-161172</v>
          </cell>
        </row>
        <row r="2300">
          <cell r="A2300">
            <v>1778971</v>
          </cell>
          <cell r="B2300">
            <v>-9093</v>
          </cell>
        </row>
        <row r="2301">
          <cell r="A2301">
            <v>1778987</v>
          </cell>
          <cell r="B2301">
            <v>-19929</v>
          </cell>
        </row>
        <row r="2302">
          <cell r="A2302">
            <v>1779005</v>
          </cell>
          <cell r="B2302">
            <v>-41109</v>
          </cell>
        </row>
        <row r="2303">
          <cell r="A2303">
            <v>1779341</v>
          </cell>
          <cell r="B2303">
            <v>-301964</v>
          </cell>
        </row>
        <row r="2304">
          <cell r="A2304">
            <v>1779383</v>
          </cell>
          <cell r="B2304">
            <v>-18807</v>
          </cell>
        </row>
        <row r="2305">
          <cell r="A2305">
            <v>1779396</v>
          </cell>
          <cell r="B2305">
            <v>-57855</v>
          </cell>
        </row>
        <row r="2306">
          <cell r="A2306">
            <v>1779411</v>
          </cell>
          <cell r="B2306">
            <v>-48604</v>
          </cell>
        </row>
        <row r="2307">
          <cell r="A2307">
            <v>1779416</v>
          </cell>
          <cell r="B2307">
            <v>-57855</v>
          </cell>
        </row>
        <row r="2308">
          <cell r="A2308">
            <v>1779434</v>
          </cell>
          <cell r="B2308">
            <v>-48604</v>
          </cell>
        </row>
        <row r="2309">
          <cell r="A2309">
            <v>1779440</v>
          </cell>
          <cell r="B2309">
            <v>-57855</v>
          </cell>
        </row>
        <row r="2310">
          <cell r="A2310">
            <v>1779453</v>
          </cell>
          <cell r="B2310">
            <v>-9093</v>
          </cell>
        </row>
        <row r="2311">
          <cell r="A2311">
            <v>1779488</v>
          </cell>
          <cell r="B2311">
            <v>-78822</v>
          </cell>
        </row>
        <row r="2312">
          <cell r="A2312">
            <v>1779515</v>
          </cell>
          <cell r="B2312">
            <v>-9093</v>
          </cell>
        </row>
        <row r="2313">
          <cell r="A2313">
            <v>1779525</v>
          </cell>
          <cell r="B2313">
            <v>-135511</v>
          </cell>
        </row>
        <row r="2314">
          <cell r="A2314">
            <v>1779586</v>
          </cell>
          <cell r="B2314">
            <v>-85724</v>
          </cell>
        </row>
        <row r="2315">
          <cell r="A2315">
            <v>1779590</v>
          </cell>
          <cell r="B2315">
            <v>-5473111</v>
          </cell>
        </row>
        <row r="2316">
          <cell r="A2316">
            <v>1779616</v>
          </cell>
          <cell r="B2316">
            <v>-10838</v>
          </cell>
          <cell r="C2316">
            <v>-14450</v>
          </cell>
        </row>
        <row r="2317">
          <cell r="A2317">
            <v>1779634</v>
          </cell>
          <cell r="B2317">
            <v>-18386</v>
          </cell>
        </row>
        <row r="2318">
          <cell r="A2318">
            <v>1779664</v>
          </cell>
          <cell r="B2318">
            <v>-78822</v>
          </cell>
        </row>
        <row r="2319">
          <cell r="A2319">
            <v>1779731</v>
          </cell>
          <cell r="B2319">
            <v>-153698</v>
          </cell>
        </row>
        <row r="2320">
          <cell r="A2320">
            <v>1780121</v>
          </cell>
          <cell r="B2320">
            <v>-22492</v>
          </cell>
        </row>
        <row r="2321">
          <cell r="A2321">
            <v>1780171</v>
          </cell>
          <cell r="B2321">
            <v>-25796</v>
          </cell>
        </row>
        <row r="2322">
          <cell r="A2322">
            <v>1780231</v>
          </cell>
          <cell r="D2322">
            <v>-26652233</v>
          </cell>
        </row>
        <row r="2323">
          <cell r="A2323">
            <v>1780331</v>
          </cell>
          <cell r="B2323">
            <v>-57855</v>
          </cell>
        </row>
        <row r="2324">
          <cell r="A2324">
            <v>1780333</v>
          </cell>
          <cell r="B2324">
            <v>-103425</v>
          </cell>
        </row>
        <row r="2325">
          <cell r="A2325">
            <v>1780336</v>
          </cell>
          <cell r="B2325">
            <v>-57855</v>
          </cell>
        </row>
        <row r="2326">
          <cell r="A2326">
            <v>1780385</v>
          </cell>
          <cell r="B2326">
            <v>-9093</v>
          </cell>
        </row>
        <row r="2327">
          <cell r="A2327">
            <v>1780464</v>
          </cell>
          <cell r="B2327">
            <v>-21221</v>
          </cell>
        </row>
        <row r="2328">
          <cell r="A2328">
            <v>1780534</v>
          </cell>
          <cell r="B2328">
            <v>-25288</v>
          </cell>
        </row>
        <row r="2329">
          <cell r="A2329">
            <v>1780545</v>
          </cell>
          <cell r="B2329">
            <v>-18386</v>
          </cell>
        </row>
        <row r="2330">
          <cell r="A2330">
            <v>1780552</v>
          </cell>
          <cell r="B2330">
            <v>-3469593</v>
          </cell>
        </row>
        <row r="2331">
          <cell r="A2331">
            <v>1780623</v>
          </cell>
          <cell r="B2331">
            <v>-25288</v>
          </cell>
        </row>
        <row r="2332">
          <cell r="A2332">
            <v>1780627</v>
          </cell>
          <cell r="B2332">
            <v>-39499</v>
          </cell>
        </row>
        <row r="2333">
          <cell r="A2333">
            <v>1780652</v>
          </cell>
          <cell r="B2333">
            <v>-25288</v>
          </cell>
        </row>
        <row r="2334">
          <cell r="A2334">
            <v>1780666</v>
          </cell>
          <cell r="B2334">
            <v>-40109</v>
          </cell>
        </row>
        <row r="2335">
          <cell r="A2335">
            <v>1780739</v>
          </cell>
          <cell r="B2335">
            <v>-9093</v>
          </cell>
        </row>
        <row r="2336">
          <cell r="A2336">
            <v>1780766</v>
          </cell>
          <cell r="B2336">
            <v>-2553742</v>
          </cell>
        </row>
        <row r="2337">
          <cell r="A2337">
            <v>1780774</v>
          </cell>
          <cell r="B2337">
            <v>-41109</v>
          </cell>
        </row>
        <row r="2338">
          <cell r="A2338">
            <v>1780820</v>
          </cell>
          <cell r="B2338">
            <v>-40380</v>
          </cell>
        </row>
        <row r="2339">
          <cell r="A2339">
            <v>1780976</v>
          </cell>
          <cell r="B2339">
            <v>-51976</v>
          </cell>
        </row>
        <row r="2340">
          <cell r="A2340">
            <v>1781060</v>
          </cell>
          <cell r="B2340">
            <v>-33314</v>
          </cell>
        </row>
        <row r="2341">
          <cell r="A2341">
            <v>1781062</v>
          </cell>
          <cell r="B2341">
            <v>-19929</v>
          </cell>
        </row>
        <row r="2342">
          <cell r="A2342">
            <v>1781077</v>
          </cell>
          <cell r="B2342">
            <v>-2381817</v>
          </cell>
        </row>
        <row r="2343">
          <cell r="A2343">
            <v>1781087</v>
          </cell>
          <cell r="B2343">
            <v>-15914</v>
          </cell>
        </row>
        <row r="2344">
          <cell r="A2344">
            <v>1781253</v>
          </cell>
          <cell r="B2344">
            <v>-279609</v>
          </cell>
        </row>
        <row r="2345">
          <cell r="A2345">
            <v>1781263</v>
          </cell>
          <cell r="B2345">
            <v>-9093</v>
          </cell>
        </row>
        <row r="2346">
          <cell r="A2346">
            <v>1781281</v>
          </cell>
          <cell r="B2346">
            <v>-9093</v>
          </cell>
        </row>
        <row r="2347">
          <cell r="A2347">
            <v>1781305</v>
          </cell>
          <cell r="B2347">
            <v>-9093</v>
          </cell>
        </row>
        <row r="2348">
          <cell r="A2348">
            <v>1781308</v>
          </cell>
          <cell r="B2348">
            <v>-13703</v>
          </cell>
        </row>
        <row r="2349">
          <cell r="A2349">
            <v>1781344</v>
          </cell>
          <cell r="B2349">
            <v>-69434</v>
          </cell>
        </row>
        <row r="2350">
          <cell r="A2350">
            <v>1781403</v>
          </cell>
          <cell r="B2350">
            <v>-23217</v>
          </cell>
        </row>
        <row r="2351">
          <cell r="A2351">
            <v>1781460</v>
          </cell>
          <cell r="B2351">
            <v>-39499</v>
          </cell>
        </row>
        <row r="2352">
          <cell r="A2352">
            <v>1781474</v>
          </cell>
          <cell r="B2352">
            <v>-19929</v>
          </cell>
        </row>
        <row r="2353">
          <cell r="A2353">
            <v>1781813</v>
          </cell>
          <cell r="B2353">
            <v>-4842816</v>
          </cell>
        </row>
        <row r="2354">
          <cell r="A2354">
            <v>1781832</v>
          </cell>
          <cell r="B2354">
            <v>-339436</v>
          </cell>
        </row>
        <row r="2355">
          <cell r="A2355">
            <v>1781908</v>
          </cell>
          <cell r="B2355">
            <v>-57855</v>
          </cell>
        </row>
        <row r="2356">
          <cell r="A2356">
            <v>1781949</v>
          </cell>
          <cell r="B2356">
            <v>-51976</v>
          </cell>
        </row>
        <row r="2357">
          <cell r="A2357">
            <v>1781961</v>
          </cell>
          <cell r="B2357">
            <v>-57855</v>
          </cell>
        </row>
        <row r="2358">
          <cell r="A2358">
            <v>1782018</v>
          </cell>
          <cell r="B2358">
            <v>-78822</v>
          </cell>
        </row>
        <row r="2359">
          <cell r="A2359">
            <v>1782021</v>
          </cell>
          <cell r="B2359">
            <v>-18386</v>
          </cell>
        </row>
        <row r="2360">
          <cell r="A2360">
            <v>1782138</v>
          </cell>
          <cell r="B2360">
            <v>-15450</v>
          </cell>
        </row>
        <row r="2361">
          <cell r="A2361">
            <v>1782144</v>
          </cell>
          <cell r="B2361">
            <v>-1313507</v>
          </cell>
        </row>
        <row r="2362">
          <cell r="A2362">
            <v>1782153</v>
          </cell>
          <cell r="B2362">
            <v>-12093</v>
          </cell>
        </row>
        <row r="2363">
          <cell r="A2363">
            <v>1782182</v>
          </cell>
          <cell r="B2363">
            <v>-48604</v>
          </cell>
        </row>
        <row r="2364">
          <cell r="A2364">
            <v>1782223</v>
          </cell>
          <cell r="B2364">
            <v>-82179</v>
          </cell>
        </row>
        <row r="2365">
          <cell r="A2365">
            <v>1782342</v>
          </cell>
          <cell r="B2365">
            <v>-9093</v>
          </cell>
        </row>
        <row r="2366">
          <cell r="A2366">
            <v>1782365</v>
          </cell>
          <cell r="B2366">
            <v>-27406</v>
          </cell>
        </row>
        <row r="2367">
          <cell r="A2367">
            <v>1782437</v>
          </cell>
          <cell r="B2367">
            <v>-78822</v>
          </cell>
        </row>
        <row r="2368">
          <cell r="A2368">
            <v>1782440</v>
          </cell>
          <cell r="B2368">
            <v>-57855</v>
          </cell>
        </row>
        <row r="2369">
          <cell r="A2369">
            <v>1782475</v>
          </cell>
          <cell r="B2369">
            <v>-22903</v>
          </cell>
        </row>
        <row r="2370">
          <cell r="A2370">
            <v>1782519</v>
          </cell>
          <cell r="B2370">
            <v>-9557</v>
          </cell>
        </row>
        <row r="2371">
          <cell r="A2371">
            <v>1782653</v>
          </cell>
          <cell r="B2371">
            <v>-33314</v>
          </cell>
        </row>
        <row r="2372">
          <cell r="A2372">
            <v>1782704</v>
          </cell>
          <cell r="B2372">
            <v>-459921</v>
          </cell>
        </row>
        <row r="2373">
          <cell r="A2373">
            <v>1782725</v>
          </cell>
          <cell r="B2373">
            <v>-57855</v>
          </cell>
        </row>
        <row r="2374">
          <cell r="A2374">
            <v>1782784</v>
          </cell>
          <cell r="B2374">
            <v>-373254</v>
          </cell>
        </row>
        <row r="2375">
          <cell r="A2375">
            <v>1782850</v>
          </cell>
          <cell r="B2375">
            <v>-38632</v>
          </cell>
        </row>
        <row r="2376">
          <cell r="A2376">
            <v>1782885</v>
          </cell>
          <cell r="B2376">
            <v>-80825</v>
          </cell>
        </row>
        <row r="2377">
          <cell r="A2377">
            <v>1782925</v>
          </cell>
          <cell r="B2377">
            <v>-57855</v>
          </cell>
        </row>
        <row r="2378">
          <cell r="A2378">
            <v>1782954</v>
          </cell>
          <cell r="B2378">
            <v>-15450</v>
          </cell>
        </row>
        <row r="2379">
          <cell r="A2379">
            <v>1782966</v>
          </cell>
          <cell r="B2379">
            <v>-57855</v>
          </cell>
        </row>
        <row r="2380">
          <cell r="A2380">
            <v>1783002</v>
          </cell>
          <cell r="B2380">
            <v>-57855</v>
          </cell>
        </row>
        <row r="2381">
          <cell r="A2381">
            <v>1783019</v>
          </cell>
          <cell r="B2381">
            <v>-2546826</v>
          </cell>
        </row>
        <row r="2382">
          <cell r="A2382">
            <v>1783044</v>
          </cell>
          <cell r="B2382">
            <v>-6564712</v>
          </cell>
        </row>
        <row r="2383">
          <cell r="A2383">
            <v>1783049</v>
          </cell>
          <cell r="B2383">
            <v>-25796</v>
          </cell>
        </row>
        <row r="2384">
          <cell r="A2384">
            <v>1783062</v>
          </cell>
          <cell r="B2384">
            <v>-85010</v>
          </cell>
        </row>
        <row r="2385">
          <cell r="A2385">
            <v>1783075</v>
          </cell>
          <cell r="B2385">
            <v>-29276</v>
          </cell>
        </row>
        <row r="2386">
          <cell r="A2386">
            <v>1783097</v>
          </cell>
          <cell r="B2386">
            <v>-29276</v>
          </cell>
        </row>
        <row r="2387">
          <cell r="A2387">
            <v>1783183</v>
          </cell>
          <cell r="B2387">
            <v>-39499</v>
          </cell>
        </row>
        <row r="2388">
          <cell r="A2388">
            <v>1783242</v>
          </cell>
          <cell r="B2388">
            <v>-25288</v>
          </cell>
        </row>
        <row r="2389">
          <cell r="A2389">
            <v>1783331</v>
          </cell>
          <cell r="B2389">
            <v>-68964</v>
          </cell>
        </row>
        <row r="2390">
          <cell r="A2390">
            <v>1783338</v>
          </cell>
          <cell r="B2390">
            <v>-50202</v>
          </cell>
        </row>
        <row r="2391">
          <cell r="A2391">
            <v>1783362</v>
          </cell>
          <cell r="B2391">
            <v>-6684665</v>
          </cell>
        </row>
        <row r="2392">
          <cell r="A2392">
            <v>1783364</v>
          </cell>
          <cell r="B2392">
            <v>-14533007</v>
          </cell>
        </row>
        <row r="2393">
          <cell r="A2393">
            <v>1783373</v>
          </cell>
          <cell r="B2393">
            <v>-4997463</v>
          </cell>
        </row>
        <row r="2394">
          <cell r="A2394">
            <v>1783385</v>
          </cell>
          <cell r="B2394">
            <v>-43178</v>
          </cell>
        </row>
        <row r="2395">
          <cell r="A2395">
            <v>1783438</v>
          </cell>
          <cell r="B2395">
            <v>-57855</v>
          </cell>
        </row>
        <row r="2396">
          <cell r="A2396">
            <v>1783859</v>
          </cell>
          <cell r="B2396">
            <v>-5567168</v>
          </cell>
        </row>
        <row r="2397">
          <cell r="A2397">
            <v>1783889</v>
          </cell>
          <cell r="B2397">
            <v>-3983540</v>
          </cell>
        </row>
        <row r="2398">
          <cell r="A2398">
            <v>1783914</v>
          </cell>
          <cell r="B2398">
            <v>-1636807</v>
          </cell>
        </row>
        <row r="2399">
          <cell r="A2399">
            <v>1783915</v>
          </cell>
          <cell r="B2399">
            <v>-3899895</v>
          </cell>
        </row>
        <row r="2400">
          <cell r="A2400">
            <v>1783938</v>
          </cell>
          <cell r="B2400">
            <v>-21002454</v>
          </cell>
        </row>
        <row r="2401">
          <cell r="A2401">
            <v>1784028</v>
          </cell>
          <cell r="B2401">
            <v>-25796</v>
          </cell>
        </row>
        <row r="2402">
          <cell r="A2402">
            <v>1784041</v>
          </cell>
          <cell r="B2402">
            <v>-12093</v>
          </cell>
        </row>
        <row r="2403">
          <cell r="A2403">
            <v>1784045</v>
          </cell>
          <cell r="B2403">
            <v>-303497</v>
          </cell>
        </row>
        <row r="2404">
          <cell r="A2404">
            <v>1784083</v>
          </cell>
          <cell r="B2404">
            <v>-9557</v>
          </cell>
        </row>
        <row r="2405">
          <cell r="A2405">
            <v>1784100</v>
          </cell>
          <cell r="B2405">
            <v>-46459</v>
          </cell>
        </row>
        <row r="2406">
          <cell r="A2406">
            <v>1784152</v>
          </cell>
          <cell r="B2406">
            <v>-19929</v>
          </cell>
        </row>
        <row r="2407">
          <cell r="A2407">
            <v>1784165</v>
          </cell>
          <cell r="B2407">
            <v>-50288</v>
          </cell>
        </row>
        <row r="2408">
          <cell r="A2408">
            <v>1784222</v>
          </cell>
          <cell r="B2408">
            <v>-1426170</v>
          </cell>
        </row>
        <row r="2409">
          <cell r="A2409">
            <v>1784254</v>
          </cell>
          <cell r="B2409">
            <v>-78822</v>
          </cell>
        </row>
        <row r="2410">
          <cell r="A2410">
            <v>1784273</v>
          </cell>
          <cell r="B2410">
            <v>-103425</v>
          </cell>
        </row>
        <row r="2411">
          <cell r="A2411">
            <v>1784337</v>
          </cell>
          <cell r="B2411">
            <v>-1698800</v>
          </cell>
        </row>
        <row r="2412">
          <cell r="A2412">
            <v>1784404</v>
          </cell>
          <cell r="B2412">
            <v>-438995</v>
          </cell>
        </row>
        <row r="2413">
          <cell r="A2413">
            <v>1784407</v>
          </cell>
          <cell r="B2413">
            <v>-6206105</v>
          </cell>
        </row>
        <row r="2414">
          <cell r="A2414">
            <v>1784450</v>
          </cell>
          <cell r="B2414">
            <v>-3726971</v>
          </cell>
        </row>
        <row r="2415">
          <cell r="A2415">
            <v>1784471</v>
          </cell>
          <cell r="B2415">
            <v>-5773818</v>
          </cell>
        </row>
        <row r="2416">
          <cell r="A2416">
            <v>1784521</v>
          </cell>
          <cell r="B2416">
            <v>-4900114</v>
          </cell>
        </row>
        <row r="2417">
          <cell r="A2417">
            <v>1784584</v>
          </cell>
          <cell r="B2417">
            <v>-25399943</v>
          </cell>
        </row>
        <row r="2418">
          <cell r="A2418">
            <v>1784822</v>
          </cell>
          <cell r="B2418">
            <v>-9093</v>
          </cell>
        </row>
        <row r="2419">
          <cell r="A2419">
            <v>1784826</v>
          </cell>
          <cell r="B2419">
            <v>-9557</v>
          </cell>
        </row>
        <row r="2420">
          <cell r="A2420">
            <v>1784855</v>
          </cell>
          <cell r="B2420">
            <v>-41109</v>
          </cell>
        </row>
        <row r="2421">
          <cell r="A2421">
            <v>1784924</v>
          </cell>
          <cell r="B2421">
            <v>-57921</v>
          </cell>
        </row>
        <row r="2422">
          <cell r="A2422">
            <v>1784964</v>
          </cell>
          <cell r="B2422">
            <v>-36256751</v>
          </cell>
        </row>
        <row r="2423">
          <cell r="A2423">
            <v>1784988</v>
          </cell>
          <cell r="B2423">
            <v>-18528473</v>
          </cell>
        </row>
        <row r="2424">
          <cell r="A2424">
            <v>1785019</v>
          </cell>
          <cell r="B2424">
            <v>-39499</v>
          </cell>
        </row>
        <row r="2425">
          <cell r="A2425">
            <v>1785021</v>
          </cell>
          <cell r="B2425">
            <v>-78822</v>
          </cell>
        </row>
        <row r="2426">
          <cell r="A2426">
            <v>1785090</v>
          </cell>
          <cell r="B2426">
            <v>-18386</v>
          </cell>
        </row>
        <row r="2427">
          <cell r="A2427">
            <v>1785262</v>
          </cell>
          <cell r="B2427">
            <v>-162072</v>
          </cell>
        </row>
        <row r="2428">
          <cell r="A2428">
            <v>1785273</v>
          </cell>
          <cell r="B2428">
            <v>-234202</v>
          </cell>
        </row>
        <row r="2429">
          <cell r="A2429">
            <v>1785405</v>
          </cell>
          <cell r="B2429">
            <v>-12093</v>
          </cell>
        </row>
        <row r="2430">
          <cell r="A2430">
            <v>1785486</v>
          </cell>
          <cell r="B2430">
            <v>-2117562</v>
          </cell>
        </row>
        <row r="2431">
          <cell r="A2431">
            <v>1785491</v>
          </cell>
          <cell r="B2431">
            <v>-66100</v>
          </cell>
        </row>
        <row r="2432">
          <cell r="A2432">
            <v>1785497</v>
          </cell>
          <cell r="B2432">
            <v>-9557</v>
          </cell>
        </row>
        <row r="2433">
          <cell r="A2433">
            <v>1785515</v>
          </cell>
          <cell r="B2433">
            <v>-78822</v>
          </cell>
        </row>
        <row r="2434">
          <cell r="A2434">
            <v>1785760</v>
          </cell>
          <cell r="B2434">
            <v>-8586137</v>
          </cell>
        </row>
        <row r="2435">
          <cell r="A2435">
            <v>1785762</v>
          </cell>
          <cell r="B2435">
            <v>-1010640</v>
          </cell>
        </row>
        <row r="2436">
          <cell r="A2436">
            <v>1785873</v>
          </cell>
          <cell r="B2436">
            <v>-98008</v>
          </cell>
        </row>
        <row r="2437">
          <cell r="A2437">
            <v>1785971</v>
          </cell>
          <cell r="B2437">
            <v>-39499</v>
          </cell>
        </row>
        <row r="2438">
          <cell r="A2438">
            <v>1786009</v>
          </cell>
          <cell r="B2438">
            <v>-57855</v>
          </cell>
        </row>
        <row r="2439">
          <cell r="A2439">
            <v>1786021</v>
          </cell>
          <cell r="B2439">
            <v>-18386</v>
          </cell>
        </row>
        <row r="2440">
          <cell r="A2440">
            <v>1786059</v>
          </cell>
          <cell r="B2440">
            <v>-12093</v>
          </cell>
        </row>
        <row r="2441">
          <cell r="A2441">
            <v>1786103</v>
          </cell>
          <cell r="B2441">
            <v>-36194718</v>
          </cell>
        </row>
        <row r="2442">
          <cell r="A2442">
            <v>1786186</v>
          </cell>
          <cell r="B2442">
            <v>-25288</v>
          </cell>
        </row>
        <row r="2443">
          <cell r="A2443">
            <v>1786214</v>
          </cell>
          <cell r="B2443">
            <v>-39499</v>
          </cell>
        </row>
        <row r="2444">
          <cell r="A2444">
            <v>1786278</v>
          </cell>
          <cell r="B2444">
            <v>-78822</v>
          </cell>
        </row>
        <row r="2445">
          <cell r="A2445">
            <v>1786303</v>
          </cell>
          <cell r="B2445">
            <v>-78822</v>
          </cell>
        </row>
        <row r="2446">
          <cell r="A2446">
            <v>1786320</v>
          </cell>
          <cell r="B2446">
            <v>-32089</v>
          </cell>
        </row>
        <row r="2447">
          <cell r="A2447">
            <v>1786336</v>
          </cell>
          <cell r="B2447">
            <v>-6311252</v>
          </cell>
        </row>
        <row r="2448">
          <cell r="A2448">
            <v>1786339</v>
          </cell>
          <cell r="B2448">
            <v>-78822</v>
          </cell>
        </row>
        <row r="2449">
          <cell r="A2449">
            <v>1786368</v>
          </cell>
          <cell r="B2449">
            <v>-96490</v>
          </cell>
        </row>
        <row r="2450">
          <cell r="A2450">
            <v>1786423</v>
          </cell>
          <cell r="B2450">
            <v>-128361</v>
          </cell>
        </row>
        <row r="2451">
          <cell r="A2451">
            <v>1786495</v>
          </cell>
          <cell r="B2451">
            <v>-51976</v>
          </cell>
        </row>
        <row r="2452">
          <cell r="A2452">
            <v>1786567</v>
          </cell>
          <cell r="B2452">
            <v>-57855</v>
          </cell>
        </row>
        <row r="2453">
          <cell r="A2453">
            <v>1786602</v>
          </cell>
          <cell r="B2453">
            <v>-78822</v>
          </cell>
        </row>
        <row r="2454">
          <cell r="A2454">
            <v>1786626</v>
          </cell>
          <cell r="B2454">
            <v>-78822</v>
          </cell>
        </row>
        <row r="2455">
          <cell r="A2455">
            <v>1786649</v>
          </cell>
          <cell r="B2455">
            <v>-12557</v>
          </cell>
        </row>
        <row r="2456">
          <cell r="A2456">
            <v>1786650</v>
          </cell>
          <cell r="B2456">
            <v>-1109424</v>
          </cell>
        </row>
        <row r="2457">
          <cell r="A2457">
            <v>1786652</v>
          </cell>
          <cell r="B2457">
            <v>-5873</v>
          </cell>
        </row>
        <row r="2458">
          <cell r="A2458">
            <v>1786670</v>
          </cell>
          <cell r="B2458">
            <v>-51976</v>
          </cell>
        </row>
        <row r="2459">
          <cell r="A2459">
            <v>1786797</v>
          </cell>
          <cell r="B2459">
            <v>-273630</v>
          </cell>
        </row>
        <row r="2460">
          <cell r="A2460">
            <v>1786821</v>
          </cell>
          <cell r="B2460">
            <v>-18386</v>
          </cell>
        </row>
        <row r="2461">
          <cell r="A2461">
            <v>1787010</v>
          </cell>
          <cell r="B2461">
            <v>-18386</v>
          </cell>
        </row>
        <row r="2462">
          <cell r="A2462">
            <v>1787038</v>
          </cell>
          <cell r="B2462">
            <v>-39499</v>
          </cell>
        </row>
        <row r="2463">
          <cell r="A2463">
            <v>1787050</v>
          </cell>
          <cell r="B2463">
            <v>-57855</v>
          </cell>
        </row>
        <row r="2464">
          <cell r="A2464">
            <v>1787064</v>
          </cell>
          <cell r="B2464">
            <v>-25780</v>
          </cell>
        </row>
        <row r="2465">
          <cell r="A2465">
            <v>1787096</v>
          </cell>
          <cell r="B2465">
            <v>-8570894</v>
          </cell>
        </row>
        <row r="2466">
          <cell r="A2466">
            <v>1787115</v>
          </cell>
          <cell r="B2466">
            <v>-53812</v>
          </cell>
        </row>
        <row r="2467">
          <cell r="A2467">
            <v>1787152</v>
          </cell>
          <cell r="B2467">
            <v>-48604</v>
          </cell>
        </row>
        <row r="2468">
          <cell r="A2468">
            <v>1787225</v>
          </cell>
          <cell r="B2468">
            <v>-48604</v>
          </cell>
        </row>
        <row r="2469">
          <cell r="A2469">
            <v>1787228</v>
          </cell>
          <cell r="B2469">
            <v>-81420</v>
          </cell>
        </row>
        <row r="2470">
          <cell r="A2470">
            <v>1787307</v>
          </cell>
          <cell r="B2470">
            <v>-4079825</v>
          </cell>
        </row>
        <row r="2471">
          <cell r="A2471">
            <v>1787353</v>
          </cell>
          <cell r="B2471">
            <v>-11260124</v>
          </cell>
        </row>
        <row r="2472">
          <cell r="A2472">
            <v>1787359</v>
          </cell>
          <cell r="B2472">
            <v>-4002666</v>
          </cell>
        </row>
        <row r="2473">
          <cell r="A2473">
            <v>1787371</v>
          </cell>
          <cell r="B2473">
            <v>-57244745</v>
          </cell>
        </row>
        <row r="2474">
          <cell r="A2474">
            <v>1787378</v>
          </cell>
          <cell r="B2474">
            <v>-7095776</v>
          </cell>
        </row>
        <row r="2475">
          <cell r="A2475">
            <v>1787456</v>
          </cell>
          <cell r="B2475">
            <v>-284332</v>
          </cell>
        </row>
        <row r="2476">
          <cell r="A2476">
            <v>1787457</v>
          </cell>
          <cell r="B2476">
            <v>-60755</v>
          </cell>
        </row>
        <row r="2477">
          <cell r="A2477">
            <v>1787648</v>
          </cell>
          <cell r="B2477">
            <v>-53202</v>
          </cell>
        </row>
        <row r="2478">
          <cell r="A2478">
            <v>1787706</v>
          </cell>
          <cell r="B2478">
            <v>-18386</v>
          </cell>
        </row>
        <row r="2479">
          <cell r="A2479">
            <v>1787809</v>
          </cell>
          <cell r="B2479">
            <v>-7922260</v>
          </cell>
        </row>
        <row r="2480">
          <cell r="A2480">
            <v>1787817</v>
          </cell>
          <cell r="B2480">
            <v>-951047</v>
          </cell>
        </row>
        <row r="2481">
          <cell r="A2481">
            <v>1787849</v>
          </cell>
          <cell r="B2481">
            <v>-3885057</v>
          </cell>
        </row>
        <row r="2482">
          <cell r="A2482">
            <v>1787904</v>
          </cell>
          <cell r="B2482">
            <v>-78822</v>
          </cell>
        </row>
        <row r="2483">
          <cell r="A2483">
            <v>1787929</v>
          </cell>
          <cell r="B2483">
            <v>-57855</v>
          </cell>
        </row>
        <row r="2484">
          <cell r="A2484">
            <v>1787969</v>
          </cell>
          <cell r="B2484">
            <v>-78822</v>
          </cell>
        </row>
        <row r="2485">
          <cell r="A2485">
            <v>1787993</v>
          </cell>
          <cell r="B2485">
            <v>-18386</v>
          </cell>
        </row>
        <row r="2486">
          <cell r="A2486">
            <v>1788018</v>
          </cell>
          <cell r="B2486">
            <v>-57855</v>
          </cell>
        </row>
        <row r="2487">
          <cell r="A2487">
            <v>1788028</v>
          </cell>
          <cell r="B2487">
            <v>-25288</v>
          </cell>
        </row>
        <row r="2488">
          <cell r="A2488">
            <v>1788038</v>
          </cell>
          <cell r="B2488">
            <v>-34975002</v>
          </cell>
        </row>
        <row r="2489">
          <cell r="A2489">
            <v>1788043</v>
          </cell>
          <cell r="B2489">
            <v>-57855</v>
          </cell>
        </row>
        <row r="2490">
          <cell r="A2490">
            <v>1788048</v>
          </cell>
          <cell r="B2490">
            <v>-9093</v>
          </cell>
        </row>
        <row r="2491">
          <cell r="A2491">
            <v>1788087</v>
          </cell>
          <cell r="B2491">
            <v>-85010</v>
          </cell>
        </row>
        <row r="2492">
          <cell r="A2492">
            <v>1788108</v>
          </cell>
          <cell r="B2492">
            <v>-103425</v>
          </cell>
        </row>
        <row r="2493">
          <cell r="A2493">
            <v>1788132</v>
          </cell>
          <cell r="B2493">
            <v>-27406</v>
          </cell>
        </row>
        <row r="2494">
          <cell r="A2494">
            <v>1788138</v>
          </cell>
          <cell r="B2494">
            <v>-26101</v>
          </cell>
        </row>
        <row r="2495">
          <cell r="A2495">
            <v>1788151</v>
          </cell>
          <cell r="B2495">
            <v>-25288</v>
          </cell>
        </row>
        <row r="2496">
          <cell r="A2496">
            <v>1788171</v>
          </cell>
          <cell r="B2496">
            <v>-18386</v>
          </cell>
        </row>
        <row r="2497">
          <cell r="A2497">
            <v>1788229</v>
          </cell>
          <cell r="B2497">
            <v>-51976</v>
          </cell>
        </row>
        <row r="2498">
          <cell r="A2498">
            <v>1788270</v>
          </cell>
          <cell r="B2498">
            <v>-33314</v>
          </cell>
        </row>
        <row r="2499">
          <cell r="A2499">
            <v>1788317</v>
          </cell>
          <cell r="B2499">
            <v>-25796</v>
          </cell>
        </row>
        <row r="2500">
          <cell r="A2500">
            <v>1788336</v>
          </cell>
          <cell r="B2500">
            <v>-361374</v>
          </cell>
        </row>
        <row r="2501">
          <cell r="A2501">
            <v>1788357</v>
          </cell>
          <cell r="B2501">
            <v>-25288</v>
          </cell>
        </row>
        <row r="2502">
          <cell r="A2502">
            <v>1788386</v>
          </cell>
          <cell r="B2502">
            <v>-25796</v>
          </cell>
        </row>
        <row r="2503">
          <cell r="A2503">
            <v>1788464</v>
          </cell>
          <cell r="B2503">
            <v>-248655</v>
          </cell>
        </row>
        <row r="2504">
          <cell r="A2504">
            <v>1788553</v>
          </cell>
          <cell r="B2504">
            <v>-33314</v>
          </cell>
        </row>
        <row r="2505">
          <cell r="A2505">
            <v>1788675</v>
          </cell>
          <cell r="B2505">
            <v>-416364</v>
          </cell>
        </row>
        <row r="2506">
          <cell r="A2506">
            <v>1788710</v>
          </cell>
          <cell r="B2506">
            <v>-175454</v>
          </cell>
        </row>
        <row r="2507">
          <cell r="A2507">
            <v>1788767</v>
          </cell>
          <cell r="B2507">
            <v>-44579</v>
          </cell>
        </row>
        <row r="2508">
          <cell r="A2508">
            <v>1788774</v>
          </cell>
          <cell r="B2508">
            <v>-13497408</v>
          </cell>
        </row>
        <row r="2509">
          <cell r="A2509">
            <v>1788838</v>
          </cell>
          <cell r="B2509">
            <v>-3900577</v>
          </cell>
        </row>
        <row r="2510">
          <cell r="A2510">
            <v>1788881</v>
          </cell>
          <cell r="B2510">
            <v>-17144978</v>
          </cell>
        </row>
        <row r="2511">
          <cell r="A2511">
            <v>1788920</v>
          </cell>
          <cell r="B2511">
            <v>-78822</v>
          </cell>
        </row>
        <row r="2512">
          <cell r="A2512">
            <v>1788970</v>
          </cell>
          <cell r="B2512">
            <v>-2286996</v>
          </cell>
        </row>
        <row r="2513">
          <cell r="A2513">
            <v>1788986</v>
          </cell>
          <cell r="B2513">
            <v>-57855</v>
          </cell>
        </row>
        <row r="2514">
          <cell r="A2514">
            <v>1789145</v>
          </cell>
          <cell r="B2514">
            <v>-292192</v>
          </cell>
        </row>
        <row r="2515">
          <cell r="A2515">
            <v>1789159</v>
          </cell>
          <cell r="B2515">
            <v>-196026</v>
          </cell>
        </row>
        <row r="2516">
          <cell r="A2516">
            <v>1789224</v>
          </cell>
          <cell r="B2516">
            <v>-11954593</v>
          </cell>
        </row>
        <row r="2517">
          <cell r="A2517">
            <v>1789226</v>
          </cell>
          <cell r="B2517">
            <v>-2025381</v>
          </cell>
        </row>
        <row r="2518">
          <cell r="A2518">
            <v>1789307</v>
          </cell>
          <cell r="B2518">
            <v>-7506224</v>
          </cell>
        </row>
        <row r="2519">
          <cell r="A2519">
            <v>1789315</v>
          </cell>
          <cell r="B2519">
            <v>-9093</v>
          </cell>
        </row>
        <row r="2520">
          <cell r="A2520">
            <v>1789332</v>
          </cell>
          <cell r="B2520">
            <v>-57855</v>
          </cell>
        </row>
        <row r="2521">
          <cell r="A2521">
            <v>1789344</v>
          </cell>
          <cell r="B2521">
            <v>-41109</v>
          </cell>
        </row>
        <row r="2522">
          <cell r="A2522">
            <v>1789347</v>
          </cell>
          <cell r="B2522">
            <v>-57855</v>
          </cell>
        </row>
        <row r="2523">
          <cell r="A2523">
            <v>1789358</v>
          </cell>
          <cell r="B2523">
            <v>-57855</v>
          </cell>
        </row>
        <row r="2524">
          <cell r="A2524">
            <v>1789442</v>
          </cell>
          <cell r="B2524">
            <v>-98008</v>
          </cell>
        </row>
        <row r="2525">
          <cell r="A2525">
            <v>1789455</v>
          </cell>
          <cell r="B2525">
            <v>-175454</v>
          </cell>
        </row>
        <row r="2526">
          <cell r="A2526">
            <v>1789517</v>
          </cell>
          <cell r="B2526">
            <v>-48604</v>
          </cell>
        </row>
        <row r="2527">
          <cell r="A2527">
            <v>1789551</v>
          </cell>
          <cell r="B2527">
            <v>-18386</v>
          </cell>
        </row>
        <row r="2528">
          <cell r="A2528">
            <v>1789596</v>
          </cell>
          <cell r="B2528">
            <v>-48604</v>
          </cell>
        </row>
        <row r="2529">
          <cell r="A2529">
            <v>1789873</v>
          </cell>
          <cell r="B2529">
            <v>-1723485</v>
          </cell>
        </row>
        <row r="2530">
          <cell r="A2530">
            <v>1790056</v>
          </cell>
          <cell r="B2530">
            <v>-11438659</v>
          </cell>
        </row>
        <row r="2531">
          <cell r="A2531">
            <v>1790226</v>
          </cell>
          <cell r="B2531">
            <v>-14818813</v>
          </cell>
        </row>
        <row r="2532">
          <cell r="A2532">
            <v>1790758</v>
          </cell>
          <cell r="B2532">
            <v>-21414871</v>
          </cell>
        </row>
        <row r="2533">
          <cell r="A2533">
            <v>1791366</v>
          </cell>
          <cell r="B2533">
            <v>-36038248</v>
          </cell>
        </row>
        <row r="2534">
          <cell r="A2534">
            <v>1791440</v>
          </cell>
          <cell r="B2534">
            <v>-6726891</v>
          </cell>
        </row>
        <row r="2535">
          <cell r="A2535">
            <v>1791458</v>
          </cell>
          <cell r="B2535">
            <v>-1462919</v>
          </cell>
        </row>
        <row r="2536">
          <cell r="A2536">
            <v>1791515</v>
          </cell>
          <cell r="B2536">
            <v>-4054088</v>
          </cell>
        </row>
        <row r="2537">
          <cell r="A2537">
            <v>1791706</v>
          </cell>
          <cell r="B2537">
            <v>-19929</v>
          </cell>
        </row>
        <row r="2538">
          <cell r="A2538">
            <v>1791731</v>
          </cell>
          <cell r="B2538">
            <v>-12450</v>
          </cell>
        </row>
        <row r="2539">
          <cell r="A2539">
            <v>1791787</v>
          </cell>
          <cell r="B2539">
            <v>-103425</v>
          </cell>
        </row>
        <row r="2540">
          <cell r="A2540">
            <v>1791802</v>
          </cell>
          <cell r="B2540">
            <v>-103425</v>
          </cell>
        </row>
        <row r="2541">
          <cell r="A2541">
            <v>1791979</v>
          </cell>
          <cell r="B2541">
            <v>-44402</v>
          </cell>
        </row>
        <row r="2542">
          <cell r="A2542">
            <v>1792006</v>
          </cell>
          <cell r="B2542">
            <v>-12093</v>
          </cell>
        </row>
        <row r="2543">
          <cell r="A2543">
            <v>1792045</v>
          </cell>
          <cell r="B2543">
            <v>-157</v>
          </cell>
        </row>
        <row r="2544">
          <cell r="A2544">
            <v>1792207</v>
          </cell>
          <cell r="B2544">
            <v>-12557</v>
          </cell>
        </row>
        <row r="2545">
          <cell r="A2545">
            <v>1792219</v>
          </cell>
          <cell r="B2545">
            <v>-27295</v>
          </cell>
        </row>
        <row r="2546">
          <cell r="A2546">
            <v>1792258</v>
          </cell>
          <cell r="B2546">
            <v>-17619</v>
          </cell>
        </row>
        <row r="2547">
          <cell r="A2547">
            <v>1792381</v>
          </cell>
          <cell r="B2547">
            <v>-1245925</v>
          </cell>
        </row>
        <row r="2548">
          <cell r="A2548">
            <v>1792779</v>
          </cell>
          <cell r="B2548">
            <v>-568329</v>
          </cell>
        </row>
        <row r="2549">
          <cell r="A2549">
            <v>1793068</v>
          </cell>
          <cell r="B2549">
            <v>-57855</v>
          </cell>
        </row>
        <row r="2550">
          <cell r="A2550">
            <v>1793102</v>
          </cell>
          <cell r="D2550">
            <v>-1324953</v>
          </cell>
        </row>
        <row r="2551">
          <cell r="A2551">
            <v>1793214</v>
          </cell>
          <cell r="B2551">
            <v>-1857580</v>
          </cell>
        </row>
        <row r="2552">
          <cell r="A2552">
            <v>1793232</v>
          </cell>
          <cell r="B2552">
            <v>-887102</v>
          </cell>
        </row>
        <row r="2553">
          <cell r="A2553">
            <v>1793276</v>
          </cell>
          <cell r="B2553">
            <v>-39499</v>
          </cell>
        </row>
        <row r="2554">
          <cell r="A2554">
            <v>1793299</v>
          </cell>
          <cell r="B2554">
            <v>-25796</v>
          </cell>
        </row>
        <row r="2555">
          <cell r="A2555">
            <v>1793315</v>
          </cell>
          <cell r="B2555">
            <v>-2419163</v>
          </cell>
        </row>
        <row r="2556">
          <cell r="A2556">
            <v>1793394</v>
          </cell>
          <cell r="B2556">
            <v>-1406935</v>
          </cell>
        </row>
        <row r="2557">
          <cell r="A2557">
            <v>1793507</v>
          </cell>
          <cell r="B2557">
            <v>-12250</v>
          </cell>
        </row>
        <row r="2558">
          <cell r="A2558">
            <v>1793512</v>
          </cell>
          <cell r="B2558">
            <v>-103425</v>
          </cell>
        </row>
        <row r="2559">
          <cell r="A2559">
            <v>1793548</v>
          </cell>
          <cell r="B2559">
            <v>-60442</v>
          </cell>
        </row>
        <row r="2560">
          <cell r="A2560">
            <v>1793624</v>
          </cell>
          <cell r="B2560">
            <v>-66905</v>
          </cell>
        </row>
        <row r="2561">
          <cell r="A2561">
            <v>1793690</v>
          </cell>
          <cell r="B2561">
            <v>-51976</v>
          </cell>
        </row>
        <row r="2562">
          <cell r="A2562">
            <v>1793693</v>
          </cell>
          <cell r="B2562">
            <v>-57855</v>
          </cell>
        </row>
        <row r="2563">
          <cell r="A2563">
            <v>1793695</v>
          </cell>
          <cell r="B2563">
            <v>-46394</v>
          </cell>
        </row>
        <row r="2564">
          <cell r="A2564">
            <v>1793707</v>
          </cell>
          <cell r="B2564">
            <v>-57855</v>
          </cell>
        </row>
        <row r="2565">
          <cell r="A2565">
            <v>1793721</v>
          </cell>
          <cell r="B2565">
            <v>-57855</v>
          </cell>
        </row>
        <row r="2566">
          <cell r="A2566">
            <v>1793729</v>
          </cell>
          <cell r="B2566">
            <v>-103425</v>
          </cell>
        </row>
        <row r="2567">
          <cell r="A2567">
            <v>1793753</v>
          </cell>
          <cell r="B2567">
            <v>-57855</v>
          </cell>
        </row>
        <row r="2568">
          <cell r="A2568">
            <v>1793771</v>
          </cell>
          <cell r="B2568">
            <v>-10503</v>
          </cell>
        </row>
        <row r="2569">
          <cell r="A2569">
            <v>1793774</v>
          </cell>
          <cell r="B2569">
            <v>-66905</v>
          </cell>
        </row>
        <row r="2570">
          <cell r="A2570">
            <v>1793874</v>
          </cell>
          <cell r="B2570">
            <v>-18386</v>
          </cell>
        </row>
        <row r="2571">
          <cell r="A2571">
            <v>1793932</v>
          </cell>
          <cell r="B2571">
            <v>-1248789</v>
          </cell>
        </row>
        <row r="2572">
          <cell r="A2572">
            <v>1793943</v>
          </cell>
          <cell r="B2572">
            <v>-446539</v>
          </cell>
        </row>
        <row r="2573">
          <cell r="A2573">
            <v>1794037</v>
          </cell>
          <cell r="B2573">
            <v>-31998290</v>
          </cell>
        </row>
        <row r="2574">
          <cell r="A2574">
            <v>1794212</v>
          </cell>
          <cell r="B2574">
            <v>-57855</v>
          </cell>
        </row>
        <row r="2575">
          <cell r="A2575">
            <v>1794325</v>
          </cell>
          <cell r="B2575">
            <v>-18386</v>
          </cell>
        </row>
        <row r="2576">
          <cell r="A2576">
            <v>1794475</v>
          </cell>
          <cell r="B2576">
            <v>-57855</v>
          </cell>
        </row>
        <row r="2577">
          <cell r="A2577">
            <v>1794488</v>
          </cell>
          <cell r="B2577">
            <v>-64659921</v>
          </cell>
        </row>
        <row r="2578">
          <cell r="A2578">
            <v>1794805</v>
          </cell>
          <cell r="B2578">
            <v>-78822</v>
          </cell>
        </row>
        <row r="2579">
          <cell r="A2579">
            <v>1794817</v>
          </cell>
          <cell r="B2579">
            <v>-68238</v>
          </cell>
        </row>
        <row r="2580">
          <cell r="A2580">
            <v>1794950</v>
          </cell>
          <cell r="B2580">
            <v>-57855</v>
          </cell>
        </row>
        <row r="2581">
          <cell r="A2581">
            <v>1794980</v>
          </cell>
          <cell r="B2581">
            <v>-57855</v>
          </cell>
        </row>
        <row r="2582">
          <cell r="A2582">
            <v>1795059</v>
          </cell>
          <cell r="B2582">
            <v>-7463526</v>
          </cell>
        </row>
        <row r="2583">
          <cell r="A2583">
            <v>1795092</v>
          </cell>
          <cell r="B2583">
            <v>-45806541</v>
          </cell>
        </row>
        <row r="2584">
          <cell r="A2584">
            <v>1795122</v>
          </cell>
          <cell r="B2584">
            <v>-3128329</v>
          </cell>
        </row>
        <row r="2585">
          <cell r="A2585">
            <v>1795134</v>
          </cell>
          <cell r="B2585">
            <v>-2253498</v>
          </cell>
        </row>
        <row r="2586">
          <cell r="A2586">
            <v>1795189</v>
          </cell>
          <cell r="B2586">
            <v>-85724</v>
          </cell>
        </row>
        <row r="2587">
          <cell r="A2587">
            <v>1795193</v>
          </cell>
          <cell r="B2587">
            <v>-12093</v>
          </cell>
        </row>
        <row r="2588">
          <cell r="A2588">
            <v>1795229</v>
          </cell>
          <cell r="B2588">
            <v>-25953</v>
          </cell>
        </row>
        <row r="2589">
          <cell r="A2589">
            <v>1795259</v>
          </cell>
          <cell r="B2589">
            <v>-57855</v>
          </cell>
        </row>
        <row r="2590">
          <cell r="A2590">
            <v>1795384</v>
          </cell>
          <cell r="B2590">
            <v>-78327</v>
          </cell>
        </row>
        <row r="2591">
          <cell r="A2591">
            <v>1795450</v>
          </cell>
          <cell r="B2591">
            <v>-36299</v>
          </cell>
        </row>
        <row r="2592">
          <cell r="A2592">
            <v>1795604</v>
          </cell>
          <cell r="B2592">
            <v>-78822</v>
          </cell>
        </row>
        <row r="2593">
          <cell r="A2593">
            <v>1795769</v>
          </cell>
          <cell r="B2593">
            <v>-18386</v>
          </cell>
        </row>
        <row r="2594">
          <cell r="A2594">
            <v>1795805</v>
          </cell>
          <cell r="B2594">
            <v>-25288</v>
          </cell>
        </row>
        <row r="2595">
          <cell r="A2595">
            <v>1796114</v>
          </cell>
          <cell r="B2595">
            <v>-18386</v>
          </cell>
        </row>
        <row r="2596">
          <cell r="A2596">
            <v>1796134</v>
          </cell>
          <cell r="B2596">
            <v>-15914</v>
          </cell>
        </row>
        <row r="2597">
          <cell r="A2597">
            <v>1796171</v>
          </cell>
          <cell r="B2597">
            <v>-57855</v>
          </cell>
        </row>
        <row r="2598">
          <cell r="A2598">
            <v>1796191</v>
          </cell>
          <cell r="B2598">
            <v>-18386</v>
          </cell>
        </row>
        <row r="2599">
          <cell r="A2599">
            <v>1796226</v>
          </cell>
          <cell r="B2599">
            <v>-136986</v>
          </cell>
        </row>
        <row r="2600">
          <cell r="A2600">
            <v>1796299</v>
          </cell>
          <cell r="B2600">
            <v>-78822</v>
          </cell>
        </row>
        <row r="2601">
          <cell r="A2601">
            <v>1796301</v>
          </cell>
          <cell r="B2601">
            <v>-4883313</v>
          </cell>
        </row>
        <row r="2602">
          <cell r="A2602">
            <v>1796311</v>
          </cell>
          <cell r="B2602">
            <v>-57855</v>
          </cell>
        </row>
        <row r="2603">
          <cell r="A2603">
            <v>1796324</v>
          </cell>
          <cell r="B2603">
            <v>-103425</v>
          </cell>
        </row>
        <row r="2604">
          <cell r="A2604">
            <v>1796355</v>
          </cell>
          <cell r="B2604">
            <v>-13472526</v>
          </cell>
        </row>
        <row r="2605">
          <cell r="A2605">
            <v>1796364</v>
          </cell>
          <cell r="B2605">
            <v>-136986</v>
          </cell>
        </row>
        <row r="2606">
          <cell r="A2606">
            <v>1796376</v>
          </cell>
          <cell r="B2606">
            <v>-1159997</v>
          </cell>
        </row>
        <row r="2607">
          <cell r="A2607">
            <v>1796398</v>
          </cell>
          <cell r="B2607">
            <v>-18386</v>
          </cell>
        </row>
        <row r="2608">
          <cell r="A2608">
            <v>1796401</v>
          </cell>
          <cell r="B2608">
            <v>-25288</v>
          </cell>
        </row>
        <row r="2609">
          <cell r="A2609">
            <v>1796575</v>
          </cell>
          <cell r="B2609">
            <v>-57855</v>
          </cell>
        </row>
        <row r="2610">
          <cell r="A2610">
            <v>1796692</v>
          </cell>
          <cell r="B2610">
            <v>-103425</v>
          </cell>
        </row>
        <row r="2611">
          <cell r="A2611">
            <v>1796807</v>
          </cell>
          <cell r="B2611">
            <v>-739763</v>
          </cell>
        </row>
        <row r="2612">
          <cell r="A2612">
            <v>1796813</v>
          </cell>
          <cell r="B2612">
            <v>-762093</v>
          </cell>
        </row>
        <row r="2613">
          <cell r="A2613">
            <v>1796818</v>
          </cell>
          <cell r="B2613">
            <v>-12557</v>
          </cell>
        </row>
        <row r="2614">
          <cell r="A2614">
            <v>1796821</v>
          </cell>
          <cell r="B2614">
            <v>-3357</v>
          </cell>
        </row>
        <row r="2615">
          <cell r="A2615">
            <v>1796909</v>
          </cell>
          <cell r="B2615">
            <v>-1524591</v>
          </cell>
        </row>
        <row r="2616">
          <cell r="A2616">
            <v>1797011</v>
          </cell>
          <cell r="B2616">
            <v>-48604</v>
          </cell>
        </row>
        <row r="2617">
          <cell r="A2617">
            <v>1797071</v>
          </cell>
          <cell r="B2617">
            <v>-57855</v>
          </cell>
        </row>
        <row r="2618">
          <cell r="A2618">
            <v>1797075</v>
          </cell>
          <cell r="B2618">
            <v>-9357</v>
          </cell>
        </row>
        <row r="2619">
          <cell r="A2619">
            <v>1797077</v>
          </cell>
          <cell r="B2619">
            <v>-57855</v>
          </cell>
        </row>
        <row r="2620">
          <cell r="A2620">
            <v>1797084</v>
          </cell>
          <cell r="B2620">
            <v>-12093</v>
          </cell>
        </row>
        <row r="2621">
          <cell r="A2621">
            <v>1797123</v>
          </cell>
          <cell r="B2621">
            <v>-48604</v>
          </cell>
        </row>
        <row r="2622">
          <cell r="A2622">
            <v>1797197</v>
          </cell>
          <cell r="B2622">
            <v>-2873828</v>
          </cell>
        </row>
        <row r="2623">
          <cell r="A2623">
            <v>1797394</v>
          </cell>
          <cell r="B2623">
            <v>-142623</v>
          </cell>
        </row>
        <row r="2624">
          <cell r="A2624">
            <v>1797396</v>
          </cell>
          <cell r="B2624">
            <v>-136986</v>
          </cell>
        </row>
        <row r="2625">
          <cell r="A2625">
            <v>1797402</v>
          </cell>
          <cell r="B2625">
            <v>-51976</v>
          </cell>
        </row>
        <row r="2626">
          <cell r="A2626">
            <v>1797901</v>
          </cell>
          <cell r="B2626">
            <v>-36299</v>
          </cell>
        </row>
        <row r="2627">
          <cell r="A2627">
            <v>1797948</v>
          </cell>
          <cell r="B2627">
            <v>-4216763</v>
          </cell>
        </row>
        <row r="2628">
          <cell r="A2628">
            <v>1797984</v>
          </cell>
          <cell r="B2628">
            <v>-6088984</v>
          </cell>
        </row>
        <row r="2629">
          <cell r="A2629">
            <v>1798009</v>
          </cell>
          <cell r="B2629">
            <v>-3110431</v>
          </cell>
        </row>
        <row r="2630">
          <cell r="A2630">
            <v>1798044</v>
          </cell>
          <cell r="B2630">
            <v>-51976</v>
          </cell>
        </row>
        <row r="2631">
          <cell r="A2631">
            <v>1798046</v>
          </cell>
          <cell r="B2631">
            <v>-51976</v>
          </cell>
        </row>
        <row r="2632">
          <cell r="A2632">
            <v>1798169</v>
          </cell>
          <cell r="B2632">
            <v>-57855</v>
          </cell>
        </row>
        <row r="2633">
          <cell r="A2633">
            <v>1798181</v>
          </cell>
          <cell r="B2633">
            <v>-42385</v>
          </cell>
        </row>
        <row r="2634">
          <cell r="A2634">
            <v>1798213</v>
          </cell>
          <cell r="B2634">
            <v>-102086</v>
          </cell>
        </row>
        <row r="2635">
          <cell r="A2635">
            <v>1798354</v>
          </cell>
          <cell r="B2635">
            <v>-198682</v>
          </cell>
          <cell r="D2635">
            <v>-189898</v>
          </cell>
        </row>
        <row r="2636">
          <cell r="A2636">
            <v>1798521</v>
          </cell>
          <cell r="B2636">
            <v>-4308328</v>
          </cell>
        </row>
        <row r="2637">
          <cell r="A2637">
            <v>1798540</v>
          </cell>
          <cell r="B2637">
            <v>-11161177</v>
          </cell>
        </row>
        <row r="2638">
          <cell r="A2638">
            <v>1798624</v>
          </cell>
          <cell r="B2638">
            <v>-4278784</v>
          </cell>
        </row>
        <row r="2639">
          <cell r="A2639">
            <v>1798651</v>
          </cell>
          <cell r="B2639">
            <v>-25942</v>
          </cell>
        </row>
        <row r="2640">
          <cell r="A2640">
            <v>1798724</v>
          </cell>
          <cell r="B2640">
            <v>-4679142</v>
          </cell>
        </row>
        <row r="2641">
          <cell r="A2641">
            <v>1798788</v>
          </cell>
          <cell r="B2641">
            <v>-14511721</v>
          </cell>
        </row>
        <row r="2642">
          <cell r="A2642">
            <v>1798811</v>
          </cell>
          <cell r="B2642">
            <v>-624809</v>
          </cell>
        </row>
        <row r="2643">
          <cell r="A2643">
            <v>1798815</v>
          </cell>
          <cell r="B2643">
            <v>-57855</v>
          </cell>
        </row>
        <row r="2644">
          <cell r="A2644">
            <v>1799028</v>
          </cell>
          <cell r="B2644">
            <v>-33314</v>
          </cell>
        </row>
        <row r="2645">
          <cell r="A2645">
            <v>1799030</v>
          </cell>
          <cell r="B2645">
            <v>-383410</v>
          </cell>
        </row>
        <row r="2646">
          <cell r="A2646">
            <v>1799080</v>
          </cell>
          <cell r="B2646">
            <v>-18386</v>
          </cell>
        </row>
        <row r="2647">
          <cell r="A2647">
            <v>1799147</v>
          </cell>
          <cell r="B2647">
            <v>-15409921</v>
          </cell>
        </row>
        <row r="2648">
          <cell r="A2648">
            <v>1799222</v>
          </cell>
          <cell r="B2648">
            <v>-5056267</v>
          </cell>
        </row>
        <row r="2649">
          <cell r="A2649">
            <v>1799253</v>
          </cell>
          <cell r="B2649">
            <v>-15607</v>
          </cell>
        </row>
        <row r="2650">
          <cell r="A2650">
            <v>1799289</v>
          </cell>
          <cell r="B2650">
            <v>-8878487</v>
          </cell>
        </row>
        <row r="2651">
          <cell r="A2651">
            <v>1799355</v>
          </cell>
          <cell r="B2651">
            <v>-57855</v>
          </cell>
        </row>
        <row r="2652">
          <cell r="A2652">
            <v>1799490</v>
          </cell>
          <cell r="B2652">
            <v>-25942</v>
          </cell>
        </row>
        <row r="2653">
          <cell r="A2653">
            <v>1799512</v>
          </cell>
          <cell r="B2653">
            <v>-57855</v>
          </cell>
        </row>
        <row r="2654">
          <cell r="A2654">
            <v>1799513</v>
          </cell>
          <cell r="B2654">
            <v>-51976</v>
          </cell>
        </row>
        <row r="2655">
          <cell r="A2655">
            <v>1799593</v>
          </cell>
          <cell r="B2655">
            <v>-28323326</v>
          </cell>
          <cell r="C2655">
            <v>-23090907</v>
          </cell>
        </row>
        <row r="2656">
          <cell r="A2656">
            <v>1799951</v>
          </cell>
          <cell r="B2656">
            <v>-12093</v>
          </cell>
        </row>
        <row r="2657">
          <cell r="A2657">
            <v>1799955</v>
          </cell>
          <cell r="B2657">
            <v>-14593</v>
          </cell>
        </row>
        <row r="2658">
          <cell r="A2658">
            <v>1799962</v>
          </cell>
          <cell r="B2658">
            <v>-18386</v>
          </cell>
        </row>
        <row r="2659">
          <cell r="A2659">
            <v>1800110</v>
          </cell>
          <cell r="B2659">
            <v>-74250</v>
          </cell>
        </row>
        <row r="2660">
          <cell r="A2660">
            <v>1800173</v>
          </cell>
          <cell r="B2660">
            <v>-6728710</v>
          </cell>
        </row>
        <row r="2661">
          <cell r="A2661">
            <v>1800187</v>
          </cell>
          <cell r="B2661">
            <v>-19929</v>
          </cell>
        </row>
        <row r="2662">
          <cell r="A2662">
            <v>1800188</v>
          </cell>
          <cell r="B2662">
            <v>-51976</v>
          </cell>
        </row>
        <row r="2663">
          <cell r="A2663">
            <v>1800524</v>
          </cell>
          <cell r="B2663">
            <v>-43259</v>
          </cell>
        </row>
        <row r="2664">
          <cell r="A2664">
            <v>1800545</v>
          </cell>
          <cell r="B2664">
            <v>-51976</v>
          </cell>
        </row>
        <row r="2665">
          <cell r="A2665">
            <v>1800558</v>
          </cell>
          <cell r="B2665">
            <v>-103425</v>
          </cell>
        </row>
        <row r="2666">
          <cell r="A2666">
            <v>1800574</v>
          </cell>
          <cell r="B2666">
            <v>-16340635</v>
          </cell>
        </row>
        <row r="2667">
          <cell r="A2667">
            <v>1800581</v>
          </cell>
          <cell r="B2667">
            <v>-19929</v>
          </cell>
        </row>
        <row r="2668">
          <cell r="A2668">
            <v>1800632</v>
          </cell>
          <cell r="B2668">
            <v>-762093</v>
          </cell>
        </row>
        <row r="2669">
          <cell r="A2669">
            <v>1800661</v>
          </cell>
          <cell r="B2669">
            <v>-249504</v>
          </cell>
        </row>
        <row r="2670">
          <cell r="A2670">
            <v>1800669</v>
          </cell>
          <cell r="B2670">
            <v>-1657883</v>
          </cell>
        </row>
        <row r="2671">
          <cell r="A2671">
            <v>1800800</v>
          </cell>
          <cell r="B2671">
            <v>-57855</v>
          </cell>
        </row>
        <row r="2672">
          <cell r="A2672">
            <v>1800818</v>
          </cell>
          <cell r="B2672">
            <v>-51976</v>
          </cell>
        </row>
        <row r="2673">
          <cell r="A2673">
            <v>1800826</v>
          </cell>
          <cell r="B2673">
            <v>-4360433</v>
          </cell>
        </row>
        <row r="2674">
          <cell r="A2674">
            <v>1801058</v>
          </cell>
          <cell r="B2674">
            <v>-19929</v>
          </cell>
        </row>
        <row r="2675">
          <cell r="A2675">
            <v>1801195</v>
          </cell>
          <cell r="B2675">
            <v>-48604</v>
          </cell>
        </row>
        <row r="2676">
          <cell r="A2676">
            <v>1801300</v>
          </cell>
          <cell r="B2676">
            <v>-8893</v>
          </cell>
        </row>
        <row r="2677">
          <cell r="A2677">
            <v>1801319</v>
          </cell>
          <cell r="B2677">
            <v>-27295</v>
          </cell>
        </row>
        <row r="2678">
          <cell r="A2678">
            <v>1801376</v>
          </cell>
          <cell r="B2678">
            <v>-25288</v>
          </cell>
        </row>
        <row r="2679">
          <cell r="A2679">
            <v>1801498</v>
          </cell>
          <cell r="B2679">
            <v>-19929</v>
          </cell>
        </row>
        <row r="2680">
          <cell r="A2680">
            <v>1801526</v>
          </cell>
          <cell r="B2680">
            <v>-60991541</v>
          </cell>
        </row>
        <row r="2681">
          <cell r="A2681">
            <v>1801587</v>
          </cell>
          <cell r="B2681">
            <v>-78822</v>
          </cell>
        </row>
        <row r="2682">
          <cell r="A2682">
            <v>1801669</v>
          </cell>
          <cell r="B2682">
            <v>-103496581</v>
          </cell>
          <cell r="D2682">
            <v>-2434293</v>
          </cell>
        </row>
        <row r="2683">
          <cell r="A2683">
            <v>1802036</v>
          </cell>
          <cell r="B2683">
            <v>-1143721</v>
          </cell>
        </row>
        <row r="2684">
          <cell r="A2684">
            <v>1802087</v>
          </cell>
          <cell r="B2684">
            <v>-57855</v>
          </cell>
        </row>
        <row r="2685">
          <cell r="A2685">
            <v>1802099</v>
          </cell>
          <cell r="B2685">
            <v>-984437</v>
          </cell>
        </row>
        <row r="2686">
          <cell r="A2686">
            <v>1802136</v>
          </cell>
          <cell r="B2686">
            <v>-801527</v>
          </cell>
        </row>
        <row r="2687">
          <cell r="A2687">
            <v>1802161</v>
          </cell>
          <cell r="B2687">
            <v>-12018333</v>
          </cell>
        </row>
        <row r="2688">
          <cell r="A2688">
            <v>1802197</v>
          </cell>
          <cell r="B2688">
            <v>-78822</v>
          </cell>
        </row>
        <row r="2689">
          <cell r="A2689">
            <v>1802227</v>
          </cell>
          <cell r="B2689">
            <v>-78822</v>
          </cell>
        </row>
        <row r="2690">
          <cell r="A2690">
            <v>1802267</v>
          </cell>
          <cell r="B2690">
            <v>-78822</v>
          </cell>
        </row>
        <row r="2691">
          <cell r="A2691">
            <v>1802311</v>
          </cell>
          <cell r="B2691">
            <v>-78822</v>
          </cell>
        </row>
        <row r="2692">
          <cell r="A2692">
            <v>1802341</v>
          </cell>
          <cell r="B2692">
            <v>-57855</v>
          </cell>
        </row>
        <row r="2693">
          <cell r="A2693">
            <v>1802390</v>
          </cell>
          <cell r="B2693">
            <v>-2844633</v>
          </cell>
        </row>
        <row r="2694">
          <cell r="A2694">
            <v>1802396</v>
          </cell>
          <cell r="B2694">
            <v>-845010</v>
          </cell>
        </row>
        <row r="2695">
          <cell r="A2695">
            <v>1802401</v>
          </cell>
          <cell r="B2695">
            <v>-76956</v>
          </cell>
        </row>
        <row r="2696">
          <cell r="A2696">
            <v>1802445</v>
          </cell>
          <cell r="B2696">
            <v>-12093</v>
          </cell>
        </row>
        <row r="2697">
          <cell r="A2697">
            <v>1802454</v>
          </cell>
          <cell r="B2697">
            <v>-21495</v>
          </cell>
        </row>
        <row r="2698">
          <cell r="A2698">
            <v>1802462</v>
          </cell>
          <cell r="B2698">
            <v>-12093</v>
          </cell>
        </row>
        <row r="2699">
          <cell r="A2699">
            <v>1802466</v>
          </cell>
          <cell r="B2699">
            <v>-21495</v>
          </cell>
        </row>
        <row r="2700">
          <cell r="A2700">
            <v>1802470</v>
          </cell>
          <cell r="B2700">
            <v>-98942</v>
          </cell>
        </row>
        <row r="2701">
          <cell r="A2701">
            <v>1802523</v>
          </cell>
          <cell r="B2701">
            <v>-19929</v>
          </cell>
        </row>
        <row r="2702">
          <cell r="A2702">
            <v>1802536</v>
          </cell>
          <cell r="B2702">
            <v>-19929</v>
          </cell>
        </row>
        <row r="2703">
          <cell r="A2703">
            <v>1802541</v>
          </cell>
          <cell r="B2703">
            <v>-57855</v>
          </cell>
        </row>
        <row r="2704">
          <cell r="A2704">
            <v>1802601</v>
          </cell>
          <cell r="B2704">
            <v>-19929</v>
          </cell>
        </row>
        <row r="2705">
          <cell r="A2705">
            <v>1802630</v>
          </cell>
          <cell r="B2705">
            <v>-73865</v>
          </cell>
        </row>
        <row r="2706">
          <cell r="A2706">
            <v>1802759</v>
          </cell>
          <cell r="B2706">
            <v>-32132</v>
          </cell>
        </row>
        <row r="2707">
          <cell r="A2707">
            <v>1802830</v>
          </cell>
          <cell r="B2707">
            <v>-65407</v>
          </cell>
        </row>
        <row r="2708">
          <cell r="A2708">
            <v>1802834</v>
          </cell>
          <cell r="B2708">
            <v>-78327</v>
          </cell>
        </row>
        <row r="2709">
          <cell r="A2709">
            <v>1802864</v>
          </cell>
          <cell r="B2709">
            <v>-50611</v>
          </cell>
        </row>
        <row r="2710">
          <cell r="A2710">
            <v>1802904</v>
          </cell>
          <cell r="B2710">
            <v>-63642</v>
          </cell>
        </row>
        <row r="2711">
          <cell r="A2711">
            <v>1802911</v>
          </cell>
          <cell r="B2711">
            <v>-57855</v>
          </cell>
        </row>
        <row r="2712">
          <cell r="A2712">
            <v>1802937</v>
          </cell>
          <cell r="B2712">
            <v>-67515</v>
          </cell>
        </row>
        <row r="2713">
          <cell r="A2713">
            <v>1803009</v>
          </cell>
          <cell r="B2713">
            <v>-223978</v>
          </cell>
        </row>
        <row r="2714">
          <cell r="A2714">
            <v>1803018</v>
          </cell>
          <cell r="B2714">
            <v>-7156134</v>
          </cell>
        </row>
        <row r="2715">
          <cell r="A2715">
            <v>1803061</v>
          </cell>
          <cell r="B2715">
            <v>-78822</v>
          </cell>
        </row>
        <row r="2716">
          <cell r="A2716">
            <v>1803071</v>
          </cell>
          <cell r="B2716">
            <v>-25288</v>
          </cell>
        </row>
        <row r="2717">
          <cell r="A2717">
            <v>1803111</v>
          </cell>
          <cell r="B2717">
            <v>-57855</v>
          </cell>
        </row>
        <row r="2718">
          <cell r="A2718">
            <v>1803168</v>
          </cell>
          <cell r="B2718">
            <v>-12093</v>
          </cell>
        </row>
        <row r="2719">
          <cell r="A2719">
            <v>1803215</v>
          </cell>
          <cell r="B2719">
            <v>-15010550</v>
          </cell>
        </row>
        <row r="2720">
          <cell r="A2720">
            <v>1803237</v>
          </cell>
          <cell r="B2720">
            <v>-103425</v>
          </cell>
        </row>
        <row r="2721">
          <cell r="A2721">
            <v>1803351</v>
          </cell>
          <cell r="B2721">
            <v>-80765</v>
          </cell>
        </row>
        <row r="2722">
          <cell r="A2722">
            <v>1803383</v>
          </cell>
          <cell r="B2722">
            <v>-18386</v>
          </cell>
        </row>
        <row r="2723">
          <cell r="A2723">
            <v>1803401</v>
          </cell>
          <cell r="C2723">
            <v>-119230296</v>
          </cell>
        </row>
        <row r="2724">
          <cell r="A2724">
            <v>1803610</v>
          </cell>
          <cell r="B2724">
            <v>-2254581</v>
          </cell>
        </row>
        <row r="2725">
          <cell r="A2725">
            <v>1803633</v>
          </cell>
          <cell r="B2725">
            <v>-36299</v>
          </cell>
        </row>
        <row r="2726">
          <cell r="A2726">
            <v>1803697</v>
          </cell>
          <cell r="B2726">
            <v>-22715903</v>
          </cell>
        </row>
        <row r="2727">
          <cell r="A2727">
            <v>1803758</v>
          </cell>
          <cell r="B2727">
            <v>-499858</v>
          </cell>
        </row>
        <row r="2728">
          <cell r="A2728">
            <v>1803802</v>
          </cell>
          <cell r="B2728">
            <v>-48604</v>
          </cell>
        </row>
        <row r="2729">
          <cell r="A2729">
            <v>1803812</v>
          </cell>
          <cell r="B2729">
            <v>-57855</v>
          </cell>
        </row>
        <row r="2730">
          <cell r="A2730">
            <v>1803859</v>
          </cell>
          <cell r="B2730">
            <v>-78822</v>
          </cell>
        </row>
        <row r="2731">
          <cell r="A2731">
            <v>1803898</v>
          </cell>
          <cell r="B2731">
            <v>-19929</v>
          </cell>
        </row>
        <row r="2732">
          <cell r="A2732">
            <v>1803947</v>
          </cell>
          <cell r="B2732">
            <v>-18386</v>
          </cell>
        </row>
        <row r="2733">
          <cell r="A2733">
            <v>1803969</v>
          </cell>
          <cell r="B2733">
            <v>-19929</v>
          </cell>
        </row>
        <row r="2734">
          <cell r="A2734">
            <v>1803991</v>
          </cell>
          <cell r="B2734">
            <v>-279609</v>
          </cell>
        </row>
        <row r="2735">
          <cell r="A2735">
            <v>1803999</v>
          </cell>
          <cell r="B2735">
            <v>-9552245</v>
          </cell>
        </row>
        <row r="2736">
          <cell r="A2736">
            <v>1804035</v>
          </cell>
          <cell r="B2736">
            <v>-4888239</v>
          </cell>
        </row>
        <row r="2737">
          <cell r="A2737">
            <v>1804038</v>
          </cell>
          <cell r="B2737">
            <v>-51976</v>
          </cell>
        </row>
        <row r="2738">
          <cell r="A2738">
            <v>1804068</v>
          </cell>
          <cell r="B2738">
            <v>-3113821</v>
          </cell>
        </row>
        <row r="2739">
          <cell r="A2739">
            <v>1804099</v>
          </cell>
          <cell r="B2739">
            <v>-19929</v>
          </cell>
        </row>
        <row r="2740">
          <cell r="A2740">
            <v>1804149</v>
          </cell>
          <cell r="B2740">
            <v>-52069</v>
          </cell>
        </row>
        <row r="2741">
          <cell r="A2741">
            <v>1804190</v>
          </cell>
          <cell r="B2741">
            <v>-44831220</v>
          </cell>
        </row>
        <row r="2742">
          <cell r="A2742">
            <v>1804300</v>
          </cell>
          <cell r="B2742">
            <v>-815035</v>
          </cell>
        </row>
        <row r="2743">
          <cell r="A2743">
            <v>1804311</v>
          </cell>
          <cell r="B2743">
            <v>-297026</v>
          </cell>
          <cell r="C2743">
            <v>-59898949</v>
          </cell>
        </row>
        <row r="2744">
          <cell r="A2744">
            <v>1804510</v>
          </cell>
          <cell r="B2744">
            <v>-66647</v>
          </cell>
        </row>
        <row r="2745">
          <cell r="A2745">
            <v>1804523</v>
          </cell>
          <cell r="B2745">
            <v>-33314</v>
          </cell>
        </row>
        <row r="2746">
          <cell r="A2746">
            <v>1804558</v>
          </cell>
          <cell r="B2746">
            <v>-60442</v>
          </cell>
        </row>
        <row r="2747">
          <cell r="A2747">
            <v>1804874</v>
          </cell>
          <cell r="B2747">
            <v>-57855</v>
          </cell>
        </row>
        <row r="2748">
          <cell r="A2748">
            <v>1804898</v>
          </cell>
          <cell r="B2748">
            <v>-12093</v>
          </cell>
        </row>
        <row r="2749">
          <cell r="A2749">
            <v>1804922</v>
          </cell>
          <cell r="B2749">
            <v>-57855</v>
          </cell>
        </row>
        <row r="2750">
          <cell r="A2750">
            <v>1804951</v>
          </cell>
          <cell r="B2750">
            <v>-60442</v>
          </cell>
        </row>
        <row r="2751">
          <cell r="A2751">
            <v>1804988</v>
          </cell>
          <cell r="B2751">
            <v>-12250</v>
          </cell>
        </row>
        <row r="2752">
          <cell r="A2752">
            <v>1805002</v>
          </cell>
          <cell r="B2752">
            <v>-63642</v>
          </cell>
        </row>
        <row r="2753">
          <cell r="A2753">
            <v>1805052</v>
          </cell>
          <cell r="B2753">
            <v>-19929</v>
          </cell>
        </row>
        <row r="2754">
          <cell r="A2754">
            <v>1805096</v>
          </cell>
          <cell r="B2754">
            <v>-19929</v>
          </cell>
        </row>
        <row r="2755">
          <cell r="A2755">
            <v>1805203</v>
          </cell>
          <cell r="B2755">
            <v>-18386</v>
          </cell>
        </row>
        <row r="2756">
          <cell r="A2756">
            <v>1805205</v>
          </cell>
          <cell r="B2756">
            <v>-57855</v>
          </cell>
        </row>
        <row r="2757">
          <cell r="A2757">
            <v>1805222</v>
          </cell>
          <cell r="B2757">
            <v>-2614901</v>
          </cell>
        </row>
        <row r="2758">
          <cell r="A2758">
            <v>1805224</v>
          </cell>
          <cell r="B2758">
            <v>-9049153</v>
          </cell>
        </row>
        <row r="2759">
          <cell r="A2759">
            <v>1805296</v>
          </cell>
          <cell r="B2759">
            <v>-12557</v>
          </cell>
        </row>
        <row r="2760">
          <cell r="A2760">
            <v>1805301</v>
          </cell>
          <cell r="B2760">
            <v>-12898</v>
          </cell>
        </row>
        <row r="2761">
          <cell r="A2761">
            <v>1805305</v>
          </cell>
          <cell r="B2761">
            <v>-57855</v>
          </cell>
        </row>
        <row r="2762">
          <cell r="A2762">
            <v>1805409</v>
          </cell>
          <cell r="B2762">
            <v>-149557</v>
          </cell>
        </row>
        <row r="2763">
          <cell r="A2763">
            <v>1805448</v>
          </cell>
          <cell r="B2763">
            <v>-583999</v>
          </cell>
        </row>
        <row r="2764">
          <cell r="A2764">
            <v>1805449</v>
          </cell>
          <cell r="B2764">
            <v>-12093</v>
          </cell>
        </row>
        <row r="2765">
          <cell r="A2765">
            <v>1805462</v>
          </cell>
          <cell r="B2765">
            <v>-18386</v>
          </cell>
        </row>
        <row r="2766">
          <cell r="A2766">
            <v>1805546</v>
          </cell>
          <cell r="B2766">
            <v>-2304638</v>
          </cell>
        </row>
        <row r="2767">
          <cell r="A2767">
            <v>1805548</v>
          </cell>
          <cell r="B2767">
            <v>-15450</v>
          </cell>
        </row>
        <row r="2768">
          <cell r="A2768">
            <v>1805551</v>
          </cell>
          <cell r="B2768">
            <v>-14593</v>
          </cell>
        </row>
        <row r="2769">
          <cell r="A2769">
            <v>1805562</v>
          </cell>
          <cell r="B2769">
            <v>-98008</v>
          </cell>
        </row>
        <row r="2770">
          <cell r="A2770">
            <v>1805611</v>
          </cell>
          <cell r="B2770">
            <v>-48604</v>
          </cell>
        </row>
        <row r="2771">
          <cell r="A2771">
            <v>1805729</v>
          </cell>
          <cell r="B2771">
            <v>-175454</v>
          </cell>
        </row>
        <row r="2772">
          <cell r="A2772">
            <v>1805779</v>
          </cell>
          <cell r="B2772">
            <v>-11692886</v>
          </cell>
        </row>
        <row r="2773">
          <cell r="A2773">
            <v>1805845</v>
          </cell>
          <cell r="B2773">
            <v>-48604</v>
          </cell>
        </row>
        <row r="2774">
          <cell r="A2774">
            <v>1805889</v>
          </cell>
          <cell r="B2774">
            <v>-57855</v>
          </cell>
        </row>
        <row r="2775">
          <cell r="A2775">
            <v>1805932</v>
          </cell>
          <cell r="B2775">
            <v>-48604</v>
          </cell>
        </row>
        <row r="2776">
          <cell r="A2776">
            <v>1805998</v>
          </cell>
          <cell r="B2776">
            <v>-80829</v>
          </cell>
        </row>
        <row r="2777">
          <cell r="A2777">
            <v>1806050</v>
          </cell>
          <cell r="B2777">
            <v>-78822</v>
          </cell>
        </row>
        <row r="2778">
          <cell r="A2778">
            <v>1806089</v>
          </cell>
          <cell r="B2778">
            <v>-48604</v>
          </cell>
        </row>
        <row r="2779">
          <cell r="A2779">
            <v>1806093</v>
          </cell>
          <cell r="B2779">
            <v>-12557</v>
          </cell>
        </row>
        <row r="2780">
          <cell r="A2780">
            <v>1806104</v>
          </cell>
          <cell r="B2780">
            <v>-12250</v>
          </cell>
        </row>
        <row r="2781">
          <cell r="A2781">
            <v>1806131</v>
          </cell>
          <cell r="B2781">
            <v>-4094611</v>
          </cell>
        </row>
        <row r="2782">
          <cell r="A2782">
            <v>1806142</v>
          </cell>
          <cell r="B2782">
            <v>-239708</v>
          </cell>
        </row>
        <row r="2783">
          <cell r="A2783">
            <v>1806151</v>
          </cell>
          <cell r="B2783">
            <v>-18386</v>
          </cell>
        </row>
        <row r="2784">
          <cell r="A2784">
            <v>1806157</v>
          </cell>
          <cell r="B2784">
            <v>-1444851</v>
          </cell>
        </row>
        <row r="2785">
          <cell r="A2785">
            <v>1806162</v>
          </cell>
          <cell r="B2785">
            <v>-80825</v>
          </cell>
        </row>
        <row r="2786">
          <cell r="A2786">
            <v>1806174</v>
          </cell>
          <cell r="B2786">
            <v>-21221</v>
          </cell>
        </row>
        <row r="2787">
          <cell r="A2787">
            <v>1806179</v>
          </cell>
          <cell r="B2787">
            <v>-57855</v>
          </cell>
        </row>
        <row r="2788">
          <cell r="A2788">
            <v>1806191</v>
          </cell>
          <cell r="B2788">
            <v>-51976</v>
          </cell>
        </row>
        <row r="2789">
          <cell r="A2789">
            <v>1806247</v>
          </cell>
          <cell r="B2789">
            <v>-57855</v>
          </cell>
        </row>
        <row r="2790">
          <cell r="A2790">
            <v>1806282</v>
          </cell>
          <cell r="B2790">
            <v>-25288</v>
          </cell>
        </row>
        <row r="2791">
          <cell r="A2791">
            <v>1806314</v>
          </cell>
          <cell r="B2791">
            <v>-27295</v>
          </cell>
        </row>
        <row r="2792">
          <cell r="A2792">
            <v>1806368</v>
          </cell>
          <cell r="B2792">
            <v>-25288</v>
          </cell>
        </row>
        <row r="2793">
          <cell r="A2793">
            <v>1806392</v>
          </cell>
          <cell r="B2793">
            <v>-18386</v>
          </cell>
        </row>
        <row r="2794">
          <cell r="A2794">
            <v>1806457</v>
          </cell>
          <cell r="B2794">
            <v>-57855</v>
          </cell>
        </row>
        <row r="2795">
          <cell r="A2795">
            <v>1806497</v>
          </cell>
          <cell r="B2795">
            <v>-142531</v>
          </cell>
        </row>
        <row r="2796">
          <cell r="A2796">
            <v>1806513</v>
          </cell>
          <cell r="B2796">
            <v>-85676873</v>
          </cell>
          <cell r="D2796">
            <v>-2382433</v>
          </cell>
        </row>
        <row r="2797">
          <cell r="A2797">
            <v>1806520</v>
          </cell>
          <cell r="B2797">
            <v>-94921</v>
          </cell>
        </row>
        <row r="2798">
          <cell r="A2798">
            <v>1806596</v>
          </cell>
          <cell r="B2798">
            <v>-19929</v>
          </cell>
        </row>
        <row r="2799">
          <cell r="A2799">
            <v>1806661</v>
          </cell>
          <cell r="B2799">
            <v>-3117869</v>
          </cell>
        </row>
        <row r="2800">
          <cell r="A2800">
            <v>1806693</v>
          </cell>
          <cell r="B2800">
            <v>-25288</v>
          </cell>
        </row>
        <row r="2801">
          <cell r="A2801">
            <v>1806903</v>
          </cell>
          <cell r="B2801">
            <v>-25288</v>
          </cell>
        </row>
        <row r="2802">
          <cell r="A2802">
            <v>1806944</v>
          </cell>
          <cell r="B2802">
            <v>-18386</v>
          </cell>
        </row>
        <row r="2803">
          <cell r="A2803">
            <v>1806979</v>
          </cell>
          <cell r="B2803">
            <v>-15450</v>
          </cell>
        </row>
        <row r="2804">
          <cell r="A2804">
            <v>1806985</v>
          </cell>
          <cell r="B2804">
            <v>-19929</v>
          </cell>
        </row>
        <row r="2805">
          <cell r="A2805">
            <v>1807004</v>
          </cell>
          <cell r="B2805">
            <v>-51976</v>
          </cell>
        </row>
        <row r="2806">
          <cell r="A2806">
            <v>1807023</v>
          </cell>
          <cell r="B2806">
            <v>-15450</v>
          </cell>
        </row>
        <row r="2807">
          <cell r="A2807">
            <v>1807064</v>
          </cell>
          <cell r="B2807">
            <v>-12093</v>
          </cell>
        </row>
        <row r="2808">
          <cell r="A2808">
            <v>1807078</v>
          </cell>
          <cell r="B2808">
            <v>-57855</v>
          </cell>
        </row>
        <row r="2809">
          <cell r="A2809">
            <v>1807147</v>
          </cell>
          <cell r="B2809">
            <v>-150066</v>
          </cell>
        </row>
        <row r="2810">
          <cell r="A2810">
            <v>1807407</v>
          </cell>
          <cell r="B2810">
            <v>-83811</v>
          </cell>
        </row>
        <row r="2811">
          <cell r="A2811">
            <v>1807632</v>
          </cell>
          <cell r="B2811">
            <v>-7562764</v>
          </cell>
        </row>
        <row r="2812">
          <cell r="A2812">
            <v>1807636</v>
          </cell>
          <cell r="B2812">
            <v>-48604</v>
          </cell>
        </row>
        <row r="2813">
          <cell r="A2813">
            <v>1807650</v>
          </cell>
          <cell r="B2813">
            <v>-78822</v>
          </cell>
        </row>
        <row r="2814">
          <cell r="A2814">
            <v>1807660</v>
          </cell>
          <cell r="B2814">
            <v>-68607</v>
          </cell>
        </row>
        <row r="2815">
          <cell r="A2815">
            <v>1807695</v>
          </cell>
          <cell r="B2815">
            <v>-10752414</v>
          </cell>
        </row>
        <row r="2816">
          <cell r="A2816">
            <v>1807852</v>
          </cell>
          <cell r="B2816">
            <v>-1790610</v>
          </cell>
        </row>
        <row r="2817">
          <cell r="A2817">
            <v>1807896</v>
          </cell>
          <cell r="B2817">
            <v>-4999459</v>
          </cell>
        </row>
        <row r="2818">
          <cell r="A2818">
            <v>1808106</v>
          </cell>
          <cell r="B2818">
            <v>-17966</v>
          </cell>
        </row>
        <row r="2819">
          <cell r="A2819">
            <v>1808149</v>
          </cell>
          <cell r="B2819">
            <v>-57855</v>
          </cell>
        </row>
        <row r="2820">
          <cell r="A2820">
            <v>1808176</v>
          </cell>
          <cell r="B2820">
            <v>-70385</v>
          </cell>
        </row>
        <row r="2821">
          <cell r="A2821">
            <v>1808241</v>
          </cell>
          <cell r="B2821">
            <v>-43259</v>
          </cell>
        </row>
        <row r="2822">
          <cell r="A2822">
            <v>1808258</v>
          </cell>
          <cell r="B2822">
            <v>-16396224</v>
          </cell>
        </row>
        <row r="2823">
          <cell r="A2823">
            <v>1808304</v>
          </cell>
          <cell r="B2823">
            <v>-57855</v>
          </cell>
        </row>
        <row r="2824">
          <cell r="A2824">
            <v>1808439</v>
          </cell>
          <cell r="B2824">
            <v>-975748</v>
          </cell>
        </row>
        <row r="2825">
          <cell r="A2825">
            <v>1808577</v>
          </cell>
          <cell r="B2825">
            <v>-698922</v>
          </cell>
        </row>
        <row r="2826">
          <cell r="A2826">
            <v>1808663</v>
          </cell>
          <cell r="B2826">
            <v>-1433090</v>
          </cell>
        </row>
        <row r="2827">
          <cell r="A2827">
            <v>1808797</v>
          </cell>
          <cell r="B2827">
            <v>-57855</v>
          </cell>
        </row>
        <row r="2828">
          <cell r="A2828">
            <v>1808811</v>
          </cell>
          <cell r="B2828">
            <v>-213475</v>
          </cell>
        </row>
        <row r="2829">
          <cell r="A2829">
            <v>1808849</v>
          </cell>
          <cell r="B2829">
            <v>-115460</v>
          </cell>
        </row>
        <row r="2830">
          <cell r="A2830">
            <v>1808858</v>
          </cell>
          <cell r="B2830">
            <v>-1023092</v>
          </cell>
        </row>
        <row r="2831">
          <cell r="A2831">
            <v>1808907</v>
          </cell>
          <cell r="B2831">
            <v>-1460838</v>
          </cell>
        </row>
        <row r="2832">
          <cell r="A2832">
            <v>1808913</v>
          </cell>
          <cell r="B2832">
            <v>-1575693</v>
          </cell>
        </row>
        <row r="2833">
          <cell r="A2833">
            <v>1808935</v>
          </cell>
          <cell r="B2833">
            <v>-57855</v>
          </cell>
        </row>
        <row r="2834">
          <cell r="A2834">
            <v>1808960</v>
          </cell>
          <cell r="B2834">
            <v>-315212</v>
          </cell>
        </row>
        <row r="2835">
          <cell r="A2835">
            <v>1809006</v>
          </cell>
          <cell r="B2835">
            <v>-51976</v>
          </cell>
        </row>
        <row r="2836">
          <cell r="A2836">
            <v>1809042</v>
          </cell>
          <cell r="B2836">
            <v>-15450</v>
          </cell>
        </row>
        <row r="2837">
          <cell r="A2837">
            <v>1809070</v>
          </cell>
          <cell r="B2837">
            <v>-6592765</v>
          </cell>
        </row>
        <row r="2838">
          <cell r="A2838">
            <v>1809102</v>
          </cell>
          <cell r="B2838">
            <v>-496400</v>
          </cell>
        </row>
        <row r="2839">
          <cell r="A2839">
            <v>1809161</v>
          </cell>
          <cell r="B2839">
            <v>-51976</v>
          </cell>
        </row>
        <row r="2840">
          <cell r="A2840">
            <v>1809285</v>
          </cell>
          <cell r="B2840">
            <v>-3053992</v>
          </cell>
        </row>
        <row r="2841">
          <cell r="A2841">
            <v>1809338</v>
          </cell>
          <cell r="B2841">
            <v>-5089827</v>
          </cell>
        </row>
        <row r="2842">
          <cell r="A2842">
            <v>1809415</v>
          </cell>
          <cell r="B2842">
            <v>-57855</v>
          </cell>
        </row>
        <row r="2843">
          <cell r="A2843">
            <v>1809427</v>
          </cell>
          <cell r="B2843">
            <v>-3280328</v>
          </cell>
        </row>
        <row r="2844">
          <cell r="A2844">
            <v>1809465</v>
          </cell>
          <cell r="B2844">
            <v>-6640428</v>
          </cell>
        </row>
        <row r="2845">
          <cell r="A2845">
            <v>1809476</v>
          </cell>
          <cell r="B2845">
            <v>-632159</v>
          </cell>
        </row>
        <row r="2846">
          <cell r="A2846">
            <v>1809501</v>
          </cell>
          <cell r="B2846">
            <v>-6731328</v>
          </cell>
        </row>
        <row r="2847">
          <cell r="A2847">
            <v>1809536</v>
          </cell>
          <cell r="B2847">
            <v>-12093</v>
          </cell>
        </row>
        <row r="2848">
          <cell r="A2848">
            <v>1809543</v>
          </cell>
          <cell r="B2848">
            <v>-4508933</v>
          </cell>
        </row>
        <row r="2849">
          <cell r="A2849">
            <v>1809572</v>
          </cell>
          <cell r="B2849">
            <v>-2311303</v>
          </cell>
        </row>
        <row r="2850">
          <cell r="A2850">
            <v>1809597</v>
          </cell>
          <cell r="B2850">
            <v>-111774</v>
          </cell>
        </row>
        <row r="2851">
          <cell r="A2851">
            <v>1809684</v>
          </cell>
          <cell r="B2851">
            <v>-16548</v>
          </cell>
        </row>
        <row r="2852">
          <cell r="A2852">
            <v>1809738</v>
          </cell>
          <cell r="B2852">
            <v>-34491503</v>
          </cell>
        </row>
        <row r="2853">
          <cell r="A2853">
            <v>1809753</v>
          </cell>
          <cell r="B2853">
            <v>-19929</v>
          </cell>
        </row>
        <row r="2854">
          <cell r="A2854">
            <v>1809785</v>
          </cell>
          <cell r="B2854">
            <v>-12093</v>
          </cell>
        </row>
        <row r="2855">
          <cell r="A2855">
            <v>1809892</v>
          </cell>
          <cell r="B2855">
            <v>-262902</v>
          </cell>
        </row>
        <row r="2856">
          <cell r="A2856">
            <v>1810112</v>
          </cell>
          <cell r="B2856">
            <v>-15450</v>
          </cell>
        </row>
        <row r="2857">
          <cell r="A2857">
            <v>1810144</v>
          </cell>
          <cell r="B2857">
            <v>-49532</v>
          </cell>
        </row>
        <row r="2858">
          <cell r="A2858">
            <v>1810179</v>
          </cell>
          <cell r="B2858">
            <v>-48604</v>
          </cell>
        </row>
        <row r="2859">
          <cell r="A2859">
            <v>1810265</v>
          </cell>
          <cell r="B2859">
            <v>-19929</v>
          </cell>
        </row>
        <row r="2860">
          <cell r="A2860">
            <v>1810295</v>
          </cell>
          <cell r="B2860">
            <v>-33778</v>
          </cell>
        </row>
        <row r="2861">
          <cell r="A2861">
            <v>1810298</v>
          </cell>
          <cell r="B2861">
            <v>-381468</v>
          </cell>
        </row>
        <row r="2862">
          <cell r="A2862">
            <v>1810465</v>
          </cell>
          <cell r="B2862">
            <v>-19107563</v>
          </cell>
        </row>
        <row r="2863">
          <cell r="A2863">
            <v>1810593</v>
          </cell>
          <cell r="B2863">
            <v>-51976</v>
          </cell>
        </row>
        <row r="2864">
          <cell r="A2864">
            <v>1810661</v>
          </cell>
          <cell r="B2864">
            <v>-29417</v>
          </cell>
        </row>
        <row r="2865">
          <cell r="A2865">
            <v>1810675</v>
          </cell>
          <cell r="B2865">
            <v>-26076</v>
          </cell>
        </row>
        <row r="2866">
          <cell r="A2866">
            <v>1810702</v>
          </cell>
          <cell r="B2866">
            <v>-57855</v>
          </cell>
        </row>
        <row r="2867">
          <cell r="A2867">
            <v>1810726</v>
          </cell>
          <cell r="B2867">
            <v>-63642</v>
          </cell>
        </row>
        <row r="2868">
          <cell r="A2868">
            <v>1810782</v>
          </cell>
          <cell r="B2868">
            <v>-145860</v>
          </cell>
        </row>
        <row r="2869">
          <cell r="A2869">
            <v>1810797</v>
          </cell>
          <cell r="B2869">
            <v>-57855</v>
          </cell>
        </row>
        <row r="2870">
          <cell r="A2870">
            <v>1810818</v>
          </cell>
          <cell r="B2870">
            <v>-1687164</v>
          </cell>
        </row>
        <row r="2871">
          <cell r="A2871">
            <v>1810840</v>
          </cell>
          <cell r="B2871">
            <v>-35826373</v>
          </cell>
        </row>
        <row r="2872">
          <cell r="A2872">
            <v>1810883</v>
          </cell>
          <cell r="B2872">
            <v>-12093</v>
          </cell>
        </row>
        <row r="2873">
          <cell r="A2873">
            <v>1810886</v>
          </cell>
          <cell r="B2873">
            <v>-14593</v>
          </cell>
        </row>
        <row r="2874">
          <cell r="A2874">
            <v>1810950</v>
          </cell>
          <cell r="B2874">
            <v>-19929</v>
          </cell>
        </row>
        <row r="2875">
          <cell r="A2875">
            <v>1810967</v>
          </cell>
          <cell r="B2875">
            <v>-19929</v>
          </cell>
        </row>
        <row r="2876">
          <cell r="A2876">
            <v>1811105</v>
          </cell>
          <cell r="B2876">
            <v>-346346</v>
          </cell>
        </row>
        <row r="2877">
          <cell r="A2877">
            <v>1811109</v>
          </cell>
          <cell r="B2877">
            <v>-12093</v>
          </cell>
        </row>
        <row r="2878">
          <cell r="A2878">
            <v>1811111</v>
          </cell>
          <cell r="B2878">
            <v>-44811</v>
          </cell>
        </row>
        <row r="2879">
          <cell r="A2879">
            <v>1811133</v>
          </cell>
          <cell r="B2879">
            <v>-51976</v>
          </cell>
        </row>
        <row r="2880">
          <cell r="A2880">
            <v>1811136</v>
          </cell>
          <cell r="B2880">
            <v>-51976</v>
          </cell>
        </row>
        <row r="2881">
          <cell r="A2881">
            <v>1811229</v>
          </cell>
          <cell r="B2881">
            <v>-2335798</v>
          </cell>
        </row>
        <row r="2882">
          <cell r="A2882">
            <v>1811242</v>
          </cell>
          <cell r="B2882">
            <v>-57855</v>
          </cell>
        </row>
        <row r="2883">
          <cell r="A2883">
            <v>1811274</v>
          </cell>
          <cell r="B2883">
            <v>-45404</v>
          </cell>
        </row>
        <row r="2884">
          <cell r="A2884">
            <v>1811364</v>
          </cell>
          <cell r="B2884">
            <v>-57855</v>
          </cell>
        </row>
        <row r="2885">
          <cell r="A2885">
            <v>1811384</v>
          </cell>
          <cell r="B2885">
            <v>-90306</v>
          </cell>
        </row>
        <row r="2886">
          <cell r="A2886">
            <v>1811428</v>
          </cell>
          <cell r="B2886">
            <v>-18386</v>
          </cell>
        </row>
        <row r="2887">
          <cell r="A2887">
            <v>1811483</v>
          </cell>
          <cell r="B2887">
            <v>-1044407</v>
          </cell>
        </row>
        <row r="2888">
          <cell r="A2888">
            <v>1811501</v>
          </cell>
          <cell r="B2888">
            <v>-1688573</v>
          </cell>
        </row>
        <row r="2889">
          <cell r="A2889">
            <v>1811504</v>
          </cell>
          <cell r="B2889">
            <v>-12093</v>
          </cell>
        </row>
        <row r="2890">
          <cell r="A2890">
            <v>1811508</v>
          </cell>
          <cell r="B2890">
            <v>-14593</v>
          </cell>
        </row>
        <row r="2891">
          <cell r="A2891">
            <v>1811518</v>
          </cell>
          <cell r="B2891">
            <v>-9357</v>
          </cell>
        </row>
        <row r="2892">
          <cell r="A2892">
            <v>1811538</v>
          </cell>
          <cell r="B2892">
            <v>-48604</v>
          </cell>
        </row>
        <row r="2893">
          <cell r="A2893">
            <v>1811540</v>
          </cell>
          <cell r="B2893">
            <v>-3720428</v>
          </cell>
        </row>
        <row r="2894">
          <cell r="A2894">
            <v>1811787</v>
          </cell>
          <cell r="B2894">
            <v>-25942</v>
          </cell>
        </row>
        <row r="2895">
          <cell r="A2895">
            <v>1811945</v>
          </cell>
          <cell r="B2895">
            <v>-48604</v>
          </cell>
        </row>
        <row r="2896">
          <cell r="A2896">
            <v>1811983</v>
          </cell>
          <cell r="B2896">
            <v>-26076</v>
          </cell>
        </row>
        <row r="2897">
          <cell r="A2897">
            <v>1811994</v>
          </cell>
          <cell r="B2897">
            <v>-29276</v>
          </cell>
        </row>
        <row r="2898">
          <cell r="A2898">
            <v>1812055</v>
          </cell>
          <cell r="B2898">
            <v>-57855</v>
          </cell>
        </row>
        <row r="2899">
          <cell r="A2899">
            <v>1812100</v>
          </cell>
          <cell r="B2899">
            <v>-56514</v>
          </cell>
        </row>
        <row r="2900">
          <cell r="A2900">
            <v>1812124</v>
          </cell>
          <cell r="B2900">
            <v>-142623</v>
          </cell>
        </row>
        <row r="2901">
          <cell r="A2901">
            <v>1812125</v>
          </cell>
          <cell r="B2901">
            <v>-57855</v>
          </cell>
        </row>
        <row r="2902">
          <cell r="A2902">
            <v>1812130</v>
          </cell>
          <cell r="B2902">
            <v>-66905</v>
          </cell>
        </row>
        <row r="2903">
          <cell r="A2903">
            <v>1812154</v>
          </cell>
          <cell r="B2903">
            <v>-51976</v>
          </cell>
        </row>
        <row r="2904">
          <cell r="A2904">
            <v>1812156</v>
          </cell>
          <cell r="B2904">
            <v>-12093</v>
          </cell>
        </row>
        <row r="2905">
          <cell r="A2905">
            <v>1812162</v>
          </cell>
          <cell r="B2905">
            <v>-15202</v>
          </cell>
        </row>
        <row r="2906">
          <cell r="A2906">
            <v>1812167</v>
          </cell>
          <cell r="B2906">
            <v>-12093</v>
          </cell>
        </row>
        <row r="2907">
          <cell r="A2907">
            <v>1812189</v>
          </cell>
          <cell r="B2907">
            <v>-60214</v>
          </cell>
        </row>
        <row r="2908">
          <cell r="A2908">
            <v>1812193</v>
          </cell>
          <cell r="B2908">
            <v>-49511</v>
          </cell>
        </row>
        <row r="2909">
          <cell r="A2909">
            <v>1812209</v>
          </cell>
          <cell r="B2909">
            <v>-13627</v>
          </cell>
        </row>
        <row r="2910">
          <cell r="A2910">
            <v>1812255</v>
          </cell>
          <cell r="B2910">
            <v>-51976</v>
          </cell>
        </row>
        <row r="2911">
          <cell r="A2911">
            <v>1812288</v>
          </cell>
          <cell r="B2911">
            <v>-51976</v>
          </cell>
        </row>
        <row r="2912">
          <cell r="A2912">
            <v>1812344</v>
          </cell>
          <cell r="B2912">
            <v>-57855</v>
          </cell>
        </row>
        <row r="2913">
          <cell r="A2913">
            <v>1812352</v>
          </cell>
          <cell r="B2913">
            <v>-66905</v>
          </cell>
        </row>
        <row r="2914">
          <cell r="A2914">
            <v>1812423</v>
          </cell>
          <cell r="B2914">
            <v>-2112175</v>
          </cell>
        </row>
        <row r="2915">
          <cell r="A2915">
            <v>1812472</v>
          </cell>
          <cell r="B2915">
            <v>-12093</v>
          </cell>
        </row>
        <row r="2916">
          <cell r="A2916">
            <v>1812474</v>
          </cell>
          <cell r="B2916">
            <v>-44811</v>
          </cell>
        </row>
        <row r="2917">
          <cell r="A2917">
            <v>1812619</v>
          </cell>
          <cell r="B2917">
            <v>-19929</v>
          </cell>
        </row>
        <row r="2918">
          <cell r="A2918">
            <v>1812649</v>
          </cell>
          <cell r="B2918">
            <v>-48604</v>
          </cell>
        </row>
        <row r="2919">
          <cell r="A2919">
            <v>1812680</v>
          </cell>
          <cell r="B2919">
            <v>-57855</v>
          </cell>
        </row>
        <row r="2920">
          <cell r="A2920">
            <v>1812693</v>
          </cell>
          <cell r="B2920">
            <v>-57855</v>
          </cell>
        </row>
        <row r="2921">
          <cell r="A2921">
            <v>1812713</v>
          </cell>
          <cell r="B2921">
            <v>-56559</v>
          </cell>
        </row>
        <row r="2922">
          <cell r="A2922">
            <v>1812753</v>
          </cell>
          <cell r="B2922">
            <v>-18386</v>
          </cell>
        </row>
        <row r="2923">
          <cell r="A2923">
            <v>1812834</v>
          </cell>
          <cell r="B2923">
            <v>-12093</v>
          </cell>
        </row>
        <row r="2924">
          <cell r="A2924">
            <v>1812837</v>
          </cell>
          <cell r="B2924">
            <v>-75029</v>
          </cell>
        </row>
        <row r="2925">
          <cell r="A2925">
            <v>1812866</v>
          </cell>
          <cell r="B2925">
            <v>-140154</v>
          </cell>
        </row>
        <row r="2926">
          <cell r="A2926">
            <v>1812867</v>
          </cell>
          <cell r="B2926">
            <v>-12093</v>
          </cell>
        </row>
        <row r="2927">
          <cell r="A2927">
            <v>1812869</v>
          </cell>
          <cell r="B2927">
            <v>-75029</v>
          </cell>
        </row>
        <row r="2928">
          <cell r="A2928">
            <v>1812870</v>
          </cell>
          <cell r="B2928">
            <v>-200889</v>
          </cell>
        </row>
        <row r="2929">
          <cell r="A2929">
            <v>1813085</v>
          </cell>
          <cell r="B2929">
            <v>-12093</v>
          </cell>
        </row>
        <row r="2930">
          <cell r="A2930">
            <v>1813099</v>
          </cell>
          <cell r="B2930">
            <v>-75029</v>
          </cell>
        </row>
        <row r="2931">
          <cell r="A2931">
            <v>1813108</v>
          </cell>
          <cell r="B2931">
            <v>-12093</v>
          </cell>
        </row>
        <row r="2932">
          <cell r="A2932">
            <v>1813111</v>
          </cell>
          <cell r="B2932">
            <v>-14593</v>
          </cell>
        </row>
        <row r="2933">
          <cell r="A2933">
            <v>1813202</v>
          </cell>
          <cell r="B2933">
            <v>-1361039</v>
          </cell>
        </row>
        <row r="2934">
          <cell r="A2934">
            <v>1813283</v>
          </cell>
          <cell r="B2934">
            <v>-69847</v>
          </cell>
        </row>
        <row r="2935">
          <cell r="A2935">
            <v>1813298</v>
          </cell>
          <cell r="B2935">
            <v>-57855</v>
          </cell>
        </row>
        <row r="2936">
          <cell r="A2936">
            <v>1813334</v>
          </cell>
          <cell r="B2936">
            <v>-164956</v>
          </cell>
        </row>
        <row r="2937">
          <cell r="A2937">
            <v>1813487</v>
          </cell>
          <cell r="B2937">
            <v>-12093</v>
          </cell>
        </row>
        <row r="2938">
          <cell r="A2938">
            <v>1813500</v>
          </cell>
          <cell r="B2938">
            <v>-10268037</v>
          </cell>
        </row>
        <row r="2939">
          <cell r="A2939">
            <v>1813571</v>
          </cell>
          <cell r="B2939">
            <v>-57855</v>
          </cell>
        </row>
        <row r="2940">
          <cell r="A2940">
            <v>1813603</v>
          </cell>
          <cell r="B2940">
            <v>-57855</v>
          </cell>
        </row>
        <row r="2941">
          <cell r="A2941">
            <v>1813613</v>
          </cell>
          <cell r="B2941">
            <v>-51976</v>
          </cell>
        </row>
        <row r="2942">
          <cell r="A2942">
            <v>1813631</v>
          </cell>
          <cell r="B2942">
            <v>-9357</v>
          </cell>
        </row>
        <row r="2943">
          <cell r="A2943">
            <v>1813640</v>
          </cell>
          <cell r="B2943">
            <v>-1640474</v>
          </cell>
        </row>
        <row r="2944">
          <cell r="A2944">
            <v>1813750</v>
          </cell>
          <cell r="B2944">
            <v>-12557</v>
          </cell>
        </row>
        <row r="2945">
          <cell r="A2945">
            <v>1813793</v>
          </cell>
          <cell r="B2945">
            <v>-51976</v>
          </cell>
        </row>
        <row r="2946">
          <cell r="A2946">
            <v>1813951</v>
          </cell>
          <cell r="B2946">
            <v>-12093</v>
          </cell>
        </row>
        <row r="2947">
          <cell r="A2947">
            <v>1813956</v>
          </cell>
          <cell r="B2947">
            <v>-57855</v>
          </cell>
        </row>
        <row r="2948">
          <cell r="A2948">
            <v>1813970</v>
          </cell>
          <cell r="B2948">
            <v>-6293</v>
          </cell>
        </row>
        <row r="2949">
          <cell r="A2949">
            <v>1813998</v>
          </cell>
          <cell r="B2949">
            <v>-57855</v>
          </cell>
        </row>
        <row r="2950">
          <cell r="A2950">
            <v>1814025</v>
          </cell>
          <cell r="B2950">
            <v>-12093</v>
          </cell>
        </row>
        <row r="2951">
          <cell r="A2951">
            <v>1814084</v>
          </cell>
          <cell r="B2951">
            <v>-750000</v>
          </cell>
        </row>
        <row r="2952">
          <cell r="A2952">
            <v>1814137</v>
          </cell>
          <cell r="B2952">
            <v>-19929</v>
          </cell>
        </row>
        <row r="2953">
          <cell r="A2953">
            <v>1814350</v>
          </cell>
          <cell r="B2953">
            <v>-57855</v>
          </cell>
        </row>
        <row r="2954">
          <cell r="A2954">
            <v>1814379</v>
          </cell>
          <cell r="B2954">
            <v>-138757435</v>
          </cell>
          <cell r="D2954">
            <v>-4357731</v>
          </cell>
        </row>
        <row r="2955">
          <cell r="A2955">
            <v>1814384</v>
          </cell>
          <cell r="B2955">
            <v>-5546247</v>
          </cell>
        </row>
        <row r="2956">
          <cell r="A2956">
            <v>1814430</v>
          </cell>
          <cell r="B2956">
            <v>-110952</v>
          </cell>
        </row>
        <row r="2957">
          <cell r="A2957">
            <v>1814436</v>
          </cell>
          <cell r="B2957">
            <v>-51976</v>
          </cell>
        </row>
        <row r="2958">
          <cell r="A2958">
            <v>1814441</v>
          </cell>
          <cell r="B2958">
            <v>-51976</v>
          </cell>
        </row>
        <row r="2959">
          <cell r="A2959">
            <v>1814622</v>
          </cell>
          <cell r="B2959">
            <v>-12093</v>
          </cell>
        </row>
        <row r="2960">
          <cell r="A2960">
            <v>1814629</v>
          </cell>
          <cell r="B2960">
            <v>-12093</v>
          </cell>
        </row>
        <row r="2961">
          <cell r="A2961">
            <v>1814642</v>
          </cell>
          <cell r="B2961">
            <v>-138868</v>
          </cell>
        </row>
        <row r="2962">
          <cell r="A2962">
            <v>1814648</v>
          </cell>
          <cell r="B2962">
            <v>-29702</v>
          </cell>
        </row>
        <row r="2963">
          <cell r="A2963">
            <v>1814665</v>
          </cell>
          <cell r="B2963">
            <v>-12557</v>
          </cell>
        </row>
        <row r="2964">
          <cell r="A2964">
            <v>1814705</v>
          </cell>
          <cell r="B2964">
            <v>-12093</v>
          </cell>
        </row>
        <row r="2965">
          <cell r="A2965">
            <v>1814713</v>
          </cell>
          <cell r="B2965">
            <v>-44811</v>
          </cell>
        </row>
        <row r="2966">
          <cell r="A2966">
            <v>1814914</v>
          </cell>
          <cell r="B2966">
            <v>-12093</v>
          </cell>
        </row>
        <row r="2967">
          <cell r="A2967">
            <v>1815084</v>
          </cell>
          <cell r="B2967">
            <v>-51976</v>
          </cell>
        </row>
        <row r="2968">
          <cell r="A2968">
            <v>1815085</v>
          </cell>
          <cell r="B2968">
            <v>-51976</v>
          </cell>
        </row>
        <row r="2969">
          <cell r="A2969">
            <v>1815113</v>
          </cell>
          <cell r="B2969">
            <v>-19101</v>
          </cell>
        </row>
        <row r="2970">
          <cell r="A2970">
            <v>1815228</v>
          </cell>
          <cell r="B2970">
            <v>-1324392</v>
          </cell>
        </row>
        <row r="2971">
          <cell r="A2971">
            <v>1815260</v>
          </cell>
          <cell r="B2971">
            <v>-1201005</v>
          </cell>
        </row>
        <row r="2972">
          <cell r="A2972">
            <v>1815384</v>
          </cell>
          <cell r="B2972">
            <v>-11301</v>
          </cell>
        </row>
        <row r="2973">
          <cell r="A2973">
            <v>1815418</v>
          </cell>
          <cell r="B2973">
            <v>-12093</v>
          </cell>
        </row>
        <row r="2974">
          <cell r="A2974">
            <v>1815431</v>
          </cell>
          <cell r="B2974">
            <v>-4714378</v>
          </cell>
        </row>
        <row r="2975">
          <cell r="A2975">
            <v>1815453</v>
          </cell>
          <cell r="B2975">
            <v>-12093</v>
          </cell>
        </row>
        <row r="2976">
          <cell r="A2976">
            <v>1815461</v>
          </cell>
          <cell r="B2976">
            <v>-57855</v>
          </cell>
        </row>
        <row r="2977">
          <cell r="A2977">
            <v>1815462</v>
          </cell>
          <cell r="B2977">
            <v>-14593</v>
          </cell>
        </row>
        <row r="2978">
          <cell r="A2978">
            <v>1815465</v>
          </cell>
          <cell r="B2978">
            <v>-4122601</v>
          </cell>
        </row>
        <row r="2979">
          <cell r="A2979">
            <v>1815468</v>
          </cell>
          <cell r="B2979">
            <v>-57855</v>
          </cell>
        </row>
        <row r="2980">
          <cell r="A2980">
            <v>1815497</v>
          </cell>
          <cell r="B2980">
            <v>-12093</v>
          </cell>
        </row>
        <row r="2981">
          <cell r="A2981">
            <v>1815507</v>
          </cell>
          <cell r="B2981">
            <v>-8678216</v>
          </cell>
        </row>
        <row r="2982">
          <cell r="A2982">
            <v>1815511</v>
          </cell>
          <cell r="B2982">
            <v>-75029</v>
          </cell>
        </row>
        <row r="2983">
          <cell r="A2983">
            <v>1815589</v>
          </cell>
          <cell r="B2983">
            <v>-57855</v>
          </cell>
        </row>
        <row r="2984">
          <cell r="A2984">
            <v>1815608</v>
          </cell>
          <cell r="B2984">
            <v>-57855</v>
          </cell>
        </row>
        <row r="2985">
          <cell r="A2985">
            <v>1815615</v>
          </cell>
          <cell r="B2985">
            <v>-12093</v>
          </cell>
        </row>
        <row r="2986">
          <cell r="A2986">
            <v>1815616</v>
          </cell>
          <cell r="B2986">
            <v>-12904504</v>
          </cell>
        </row>
        <row r="2987">
          <cell r="A2987">
            <v>1815620</v>
          </cell>
          <cell r="B2987">
            <v>-75029</v>
          </cell>
        </row>
        <row r="2988">
          <cell r="A2988">
            <v>1815647</v>
          </cell>
          <cell r="B2988">
            <v>-12093</v>
          </cell>
        </row>
        <row r="2989">
          <cell r="A2989">
            <v>1815653</v>
          </cell>
          <cell r="B2989">
            <v>-44811</v>
          </cell>
        </row>
        <row r="2990">
          <cell r="A2990">
            <v>1815660</v>
          </cell>
          <cell r="B2990">
            <v>-3881645</v>
          </cell>
        </row>
        <row r="2991">
          <cell r="A2991">
            <v>1815674</v>
          </cell>
          <cell r="B2991">
            <v>-57855</v>
          </cell>
        </row>
        <row r="2992">
          <cell r="A2992">
            <v>1815684</v>
          </cell>
          <cell r="B2992">
            <v>-73204</v>
          </cell>
        </row>
        <row r="2993">
          <cell r="A2993">
            <v>1815703</v>
          </cell>
          <cell r="B2993">
            <v>-2343112</v>
          </cell>
        </row>
        <row r="2994">
          <cell r="A2994">
            <v>1815760</v>
          </cell>
          <cell r="B2994">
            <v>-5546656</v>
          </cell>
        </row>
        <row r="2995">
          <cell r="A2995">
            <v>1815795</v>
          </cell>
          <cell r="B2995">
            <v>-1432363</v>
          </cell>
        </row>
        <row r="2996">
          <cell r="A2996">
            <v>1815811</v>
          </cell>
          <cell r="B2996">
            <v>-28815</v>
          </cell>
        </row>
        <row r="2997">
          <cell r="A2997">
            <v>1815839</v>
          </cell>
          <cell r="B2997">
            <v>-277038</v>
          </cell>
        </row>
        <row r="2998">
          <cell r="A2998">
            <v>1815883</v>
          </cell>
          <cell r="B2998">
            <v>-20927336</v>
          </cell>
        </row>
        <row r="2999">
          <cell r="A2999">
            <v>1815913</v>
          </cell>
          <cell r="B2999">
            <v>-51976</v>
          </cell>
        </row>
        <row r="3000">
          <cell r="A3000">
            <v>1815930</v>
          </cell>
          <cell r="B3000">
            <v>-51976</v>
          </cell>
        </row>
        <row r="3001">
          <cell r="A3001">
            <v>1816002</v>
          </cell>
          <cell r="B3001">
            <v>-1630185</v>
          </cell>
        </row>
        <row r="3002">
          <cell r="A3002">
            <v>1816041</v>
          </cell>
          <cell r="B3002">
            <v>-9029170</v>
          </cell>
        </row>
        <row r="3003">
          <cell r="A3003">
            <v>1816054</v>
          </cell>
          <cell r="B3003">
            <v>-12093</v>
          </cell>
        </row>
        <row r="3004">
          <cell r="A3004">
            <v>1816060</v>
          </cell>
          <cell r="B3004">
            <v>-21495</v>
          </cell>
        </row>
        <row r="3005">
          <cell r="A3005">
            <v>1816076</v>
          </cell>
          <cell r="B3005">
            <v>-12093</v>
          </cell>
        </row>
        <row r="3006">
          <cell r="A3006">
            <v>1816082</v>
          </cell>
          <cell r="B3006">
            <v>-21495</v>
          </cell>
        </row>
        <row r="3007">
          <cell r="A3007">
            <v>1816087</v>
          </cell>
          <cell r="B3007">
            <v>-12093</v>
          </cell>
        </row>
        <row r="3008">
          <cell r="A3008">
            <v>1816090</v>
          </cell>
          <cell r="B3008">
            <v>-14593</v>
          </cell>
        </row>
        <row r="3009">
          <cell r="A3009">
            <v>1816120</v>
          </cell>
          <cell r="B3009">
            <v>-610882</v>
          </cell>
        </row>
        <row r="3010">
          <cell r="A3010">
            <v>1816198</v>
          </cell>
          <cell r="B3010">
            <v>-55639</v>
          </cell>
        </row>
        <row r="3011">
          <cell r="A3011">
            <v>1816199</v>
          </cell>
          <cell r="B3011">
            <v>-812246</v>
          </cell>
        </row>
        <row r="3012">
          <cell r="A3012">
            <v>1816206</v>
          </cell>
          <cell r="B3012">
            <v>-255170</v>
          </cell>
        </row>
        <row r="3013">
          <cell r="A3013">
            <v>1816222</v>
          </cell>
          <cell r="C3013">
            <v>-4314871</v>
          </cell>
        </row>
        <row r="3014">
          <cell r="A3014">
            <v>1816253</v>
          </cell>
          <cell r="B3014">
            <v>-2411965</v>
          </cell>
        </row>
        <row r="3015">
          <cell r="A3015">
            <v>1816284</v>
          </cell>
          <cell r="B3015">
            <v>-12093</v>
          </cell>
        </row>
        <row r="3016">
          <cell r="A3016">
            <v>1816286</v>
          </cell>
          <cell r="B3016">
            <v>-11239</v>
          </cell>
          <cell r="C3016">
            <v>-33572</v>
          </cell>
        </row>
        <row r="3017">
          <cell r="A3017">
            <v>1816298</v>
          </cell>
          <cell r="B3017">
            <v>-24622419</v>
          </cell>
        </row>
        <row r="3018">
          <cell r="A3018">
            <v>1816390</v>
          </cell>
          <cell r="B3018">
            <v>-157</v>
          </cell>
        </row>
        <row r="3019">
          <cell r="A3019">
            <v>1816396</v>
          </cell>
          <cell r="B3019">
            <v>-28501437</v>
          </cell>
        </row>
        <row r="3020">
          <cell r="A3020">
            <v>1816431</v>
          </cell>
          <cell r="B3020">
            <v>-12093</v>
          </cell>
        </row>
        <row r="3021">
          <cell r="A3021">
            <v>1816440</v>
          </cell>
          <cell r="B3021">
            <v>-75029</v>
          </cell>
        </row>
        <row r="3022">
          <cell r="A3022">
            <v>1816474</v>
          </cell>
          <cell r="B3022">
            <v>-12093</v>
          </cell>
        </row>
        <row r="3023">
          <cell r="A3023">
            <v>1816561</v>
          </cell>
          <cell r="B3023">
            <v>-75029</v>
          </cell>
        </row>
        <row r="3024">
          <cell r="A3024">
            <v>1816582</v>
          </cell>
          <cell r="B3024">
            <v>-19929</v>
          </cell>
        </row>
        <row r="3025">
          <cell r="A3025">
            <v>1816590</v>
          </cell>
          <cell r="B3025">
            <v>-7979004</v>
          </cell>
        </row>
        <row r="3026">
          <cell r="A3026">
            <v>1816601</v>
          </cell>
          <cell r="B3026">
            <v>-51976</v>
          </cell>
        </row>
        <row r="3027">
          <cell r="A3027">
            <v>1816662</v>
          </cell>
          <cell r="B3027">
            <v>-76722</v>
          </cell>
        </row>
        <row r="3028">
          <cell r="A3028">
            <v>1816668</v>
          </cell>
          <cell r="B3028">
            <v>-12093</v>
          </cell>
        </row>
        <row r="3029">
          <cell r="A3029">
            <v>1816671</v>
          </cell>
          <cell r="B3029">
            <v>-75029</v>
          </cell>
        </row>
        <row r="3030">
          <cell r="A3030">
            <v>1816680</v>
          </cell>
          <cell r="B3030">
            <v>-19929</v>
          </cell>
        </row>
        <row r="3031">
          <cell r="A3031">
            <v>1816706</v>
          </cell>
          <cell r="B3031">
            <v>-13593957</v>
          </cell>
        </row>
        <row r="3032">
          <cell r="A3032">
            <v>1816747</v>
          </cell>
          <cell r="B3032">
            <v>-2084276</v>
          </cell>
        </row>
        <row r="3033">
          <cell r="A3033">
            <v>1816769</v>
          </cell>
          <cell r="B3033">
            <v>-190742</v>
          </cell>
        </row>
        <row r="3034">
          <cell r="A3034">
            <v>1816867</v>
          </cell>
          <cell r="B3034">
            <v>-19929</v>
          </cell>
        </row>
        <row r="3035">
          <cell r="A3035">
            <v>1816910</v>
          </cell>
          <cell r="B3035">
            <v>-4661817</v>
          </cell>
        </row>
        <row r="3036">
          <cell r="A3036">
            <v>1817119</v>
          </cell>
          <cell r="B3036">
            <v>-57855</v>
          </cell>
        </row>
        <row r="3037">
          <cell r="A3037">
            <v>1817195</v>
          </cell>
          <cell r="B3037">
            <v>-3357</v>
          </cell>
        </row>
        <row r="3038">
          <cell r="A3038">
            <v>1817202</v>
          </cell>
          <cell r="B3038">
            <v>-17183</v>
          </cell>
        </row>
        <row r="3039">
          <cell r="A3039">
            <v>1817206</v>
          </cell>
          <cell r="B3039">
            <v>-12093</v>
          </cell>
        </row>
        <row r="3040">
          <cell r="A3040">
            <v>1817212</v>
          </cell>
          <cell r="B3040">
            <v>-73697</v>
          </cell>
        </row>
        <row r="3041">
          <cell r="A3041">
            <v>1817214</v>
          </cell>
          <cell r="B3041">
            <v>-12093</v>
          </cell>
        </row>
        <row r="3042">
          <cell r="A3042">
            <v>1817220</v>
          </cell>
          <cell r="B3042">
            <v>-75029</v>
          </cell>
        </row>
        <row r="3043">
          <cell r="A3043">
            <v>1817227</v>
          </cell>
          <cell r="B3043">
            <v>-12093</v>
          </cell>
        </row>
        <row r="3044">
          <cell r="A3044">
            <v>1817230</v>
          </cell>
          <cell r="B3044">
            <v>-14593</v>
          </cell>
        </row>
        <row r="3045">
          <cell r="A3045">
            <v>1817258</v>
          </cell>
          <cell r="B3045">
            <v>-12093</v>
          </cell>
        </row>
        <row r="3046">
          <cell r="A3046">
            <v>1817277</v>
          </cell>
          <cell r="B3046">
            <v>-12093</v>
          </cell>
        </row>
        <row r="3047">
          <cell r="A3047">
            <v>1817288</v>
          </cell>
          <cell r="B3047">
            <v>-18863</v>
          </cell>
        </row>
        <row r="3048">
          <cell r="A3048">
            <v>1817305</v>
          </cell>
          <cell r="B3048">
            <v>-12093</v>
          </cell>
        </row>
        <row r="3049">
          <cell r="A3049">
            <v>1817310</v>
          </cell>
          <cell r="B3049">
            <v>-44811</v>
          </cell>
        </row>
        <row r="3050">
          <cell r="A3050">
            <v>1817336</v>
          </cell>
          <cell r="B3050">
            <v>-241472</v>
          </cell>
        </row>
        <row r="3051">
          <cell r="A3051">
            <v>1817340</v>
          </cell>
          <cell r="B3051">
            <v>-75029</v>
          </cell>
        </row>
        <row r="3052">
          <cell r="A3052">
            <v>1817370</v>
          </cell>
          <cell r="B3052">
            <v>-12093</v>
          </cell>
        </row>
        <row r="3053">
          <cell r="A3053">
            <v>1817386</v>
          </cell>
          <cell r="B3053">
            <v>-55422</v>
          </cell>
        </row>
        <row r="3054">
          <cell r="A3054">
            <v>1817402</v>
          </cell>
          <cell r="B3054">
            <v>-8300</v>
          </cell>
        </row>
        <row r="3055">
          <cell r="A3055">
            <v>1817416</v>
          </cell>
          <cell r="B3055">
            <v>-14593</v>
          </cell>
        </row>
        <row r="3056">
          <cell r="A3056">
            <v>1817418</v>
          </cell>
          <cell r="B3056">
            <v>-4923222</v>
          </cell>
        </row>
        <row r="3057">
          <cell r="A3057">
            <v>1817445</v>
          </cell>
          <cell r="B3057">
            <v>-12093</v>
          </cell>
        </row>
        <row r="3058">
          <cell r="A3058">
            <v>1817469</v>
          </cell>
          <cell r="B3058">
            <v>-12093</v>
          </cell>
        </row>
        <row r="3059">
          <cell r="A3059">
            <v>1817499</v>
          </cell>
          <cell r="B3059">
            <v>-14593</v>
          </cell>
        </row>
        <row r="3060">
          <cell r="A3060">
            <v>1817507</v>
          </cell>
          <cell r="B3060">
            <v>-82498</v>
          </cell>
        </row>
        <row r="3061">
          <cell r="A3061">
            <v>1817511</v>
          </cell>
          <cell r="B3061">
            <v>-12093</v>
          </cell>
        </row>
        <row r="3062">
          <cell r="A3062">
            <v>1817529</v>
          </cell>
          <cell r="B3062">
            <v>-75029</v>
          </cell>
        </row>
        <row r="3063">
          <cell r="A3063">
            <v>1817532</v>
          </cell>
          <cell r="B3063">
            <v>-30886</v>
          </cell>
        </row>
        <row r="3064">
          <cell r="A3064">
            <v>1817567</v>
          </cell>
          <cell r="B3064">
            <v>-57855</v>
          </cell>
        </row>
        <row r="3065">
          <cell r="A3065">
            <v>1817599</v>
          </cell>
          <cell r="B3065">
            <v>-12093</v>
          </cell>
        </row>
        <row r="3066">
          <cell r="A3066">
            <v>1817603</v>
          </cell>
          <cell r="B3066">
            <v>-75029</v>
          </cell>
        </row>
        <row r="3067">
          <cell r="A3067">
            <v>1817624</v>
          </cell>
          <cell r="B3067">
            <v>-12093</v>
          </cell>
        </row>
        <row r="3068">
          <cell r="A3068">
            <v>1817629</v>
          </cell>
          <cell r="B3068">
            <v>-7123838</v>
          </cell>
        </row>
        <row r="3069">
          <cell r="A3069">
            <v>1817632</v>
          </cell>
          <cell r="B3069">
            <v>-21495</v>
          </cell>
        </row>
        <row r="3070">
          <cell r="A3070">
            <v>1817638</v>
          </cell>
          <cell r="B3070">
            <v>-12093</v>
          </cell>
        </row>
        <row r="3071">
          <cell r="A3071">
            <v>1817644</v>
          </cell>
          <cell r="B3071">
            <v>-21495</v>
          </cell>
        </row>
        <row r="3072">
          <cell r="A3072">
            <v>1817676</v>
          </cell>
          <cell r="B3072">
            <v>-53314</v>
          </cell>
        </row>
        <row r="3073">
          <cell r="A3073">
            <v>1817685</v>
          </cell>
          <cell r="B3073">
            <v>-12093</v>
          </cell>
        </row>
        <row r="3074">
          <cell r="A3074">
            <v>1817687</v>
          </cell>
          <cell r="B3074">
            <v>-75029</v>
          </cell>
        </row>
        <row r="3075">
          <cell r="A3075">
            <v>1817723</v>
          </cell>
          <cell r="B3075">
            <v>-12093</v>
          </cell>
        </row>
        <row r="3076">
          <cell r="A3076">
            <v>1817730</v>
          </cell>
          <cell r="B3076">
            <v>-12093</v>
          </cell>
        </row>
        <row r="3077">
          <cell r="A3077">
            <v>1817733</v>
          </cell>
          <cell r="B3077">
            <v>-12093</v>
          </cell>
        </row>
        <row r="3078">
          <cell r="A3078">
            <v>1817744</v>
          </cell>
          <cell r="B3078">
            <v>-14593</v>
          </cell>
        </row>
        <row r="3079">
          <cell r="A3079">
            <v>1817765</v>
          </cell>
          <cell r="B3079">
            <v>-75029</v>
          </cell>
        </row>
        <row r="3080">
          <cell r="A3080">
            <v>1817779</v>
          </cell>
          <cell r="B3080">
            <v>-21495</v>
          </cell>
        </row>
        <row r="3081">
          <cell r="A3081">
            <v>1817796</v>
          </cell>
          <cell r="B3081">
            <v>-575201</v>
          </cell>
        </row>
        <row r="3082">
          <cell r="A3082">
            <v>1817832</v>
          </cell>
          <cell r="B3082">
            <v>-12093</v>
          </cell>
        </row>
        <row r="3083">
          <cell r="A3083">
            <v>1817890</v>
          </cell>
          <cell r="B3083">
            <v>-14593</v>
          </cell>
        </row>
        <row r="3084">
          <cell r="A3084">
            <v>1818021</v>
          </cell>
          <cell r="B3084">
            <v>-19929</v>
          </cell>
        </row>
        <row r="3085">
          <cell r="A3085">
            <v>1818038</v>
          </cell>
          <cell r="B3085">
            <v>-18386</v>
          </cell>
        </row>
        <row r="3086">
          <cell r="A3086">
            <v>1818047</v>
          </cell>
          <cell r="B3086">
            <v>-12557</v>
          </cell>
        </row>
        <row r="3087">
          <cell r="A3087">
            <v>1818048</v>
          </cell>
          <cell r="B3087">
            <v>-18386</v>
          </cell>
        </row>
        <row r="3088">
          <cell r="A3088">
            <v>1818057</v>
          </cell>
          <cell r="B3088">
            <v>-6238411</v>
          </cell>
        </row>
        <row r="3089">
          <cell r="A3089">
            <v>1818060</v>
          </cell>
          <cell r="B3089">
            <v>-78822</v>
          </cell>
        </row>
        <row r="3090">
          <cell r="A3090">
            <v>1818087</v>
          </cell>
          <cell r="B3090">
            <v>-25288</v>
          </cell>
        </row>
        <row r="3091">
          <cell r="A3091">
            <v>1818091</v>
          </cell>
          <cell r="B3091">
            <v>-25288</v>
          </cell>
        </row>
        <row r="3092">
          <cell r="A3092">
            <v>1818100</v>
          </cell>
          <cell r="B3092">
            <v>-26076</v>
          </cell>
        </row>
        <row r="3093">
          <cell r="A3093">
            <v>1818124</v>
          </cell>
          <cell r="B3093">
            <v>-3931129</v>
          </cell>
        </row>
        <row r="3094">
          <cell r="A3094">
            <v>1818154</v>
          </cell>
          <cell r="B3094">
            <v>-91111</v>
          </cell>
        </row>
        <row r="3095">
          <cell r="A3095">
            <v>1818164</v>
          </cell>
          <cell r="B3095">
            <v>-78822</v>
          </cell>
        </row>
        <row r="3096">
          <cell r="A3096">
            <v>1818169</v>
          </cell>
          <cell r="B3096">
            <v>-1391125</v>
          </cell>
        </row>
        <row r="3097">
          <cell r="A3097">
            <v>1818205</v>
          </cell>
          <cell r="B3097">
            <v>-57855</v>
          </cell>
        </row>
        <row r="3098">
          <cell r="A3098">
            <v>1818231</v>
          </cell>
          <cell r="B3098">
            <v>-20393</v>
          </cell>
        </row>
        <row r="3099">
          <cell r="A3099">
            <v>1818242</v>
          </cell>
          <cell r="B3099">
            <v>-25288</v>
          </cell>
        </row>
        <row r="3100">
          <cell r="A3100">
            <v>1818248</v>
          </cell>
          <cell r="B3100">
            <v>-18386</v>
          </cell>
        </row>
        <row r="3101">
          <cell r="A3101">
            <v>1818255</v>
          </cell>
          <cell r="B3101">
            <v>-25288</v>
          </cell>
        </row>
        <row r="3102">
          <cell r="A3102">
            <v>1818262</v>
          </cell>
          <cell r="B3102">
            <v>-202427</v>
          </cell>
        </row>
        <row r="3103">
          <cell r="A3103">
            <v>1818275</v>
          </cell>
          <cell r="B3103">
            <v>-25288</v>
          </cell>
        </row>
        <row r="3104">
          <cell r="A3104">
            <v>1818382</v>
          </cell>
          <cell r="B3104">
            <v>-208463</v>
          </cell>
        </row>
        <row r="3105">
          <cell r="A3105">
            <v>1818387</v>
          </cell>
          <cell r="B3105">
            <v>-25288</v>
          </cell>
        </row>
        <row r="3106">
          <cell r="A3106">
            <v>1818396</v>
          </cell>
          <cell r="B3106">
            <v>-19929</v>
          </cell>
        </row>
        <row r="3107">
          <cell r="A3107">
            <v>1818408</v>
          </cell>
          <cell r="B3107">
            <v>-12093</v>
          </cell>
        </row>
        <row r="3108">
          <cell r="A3108">
            <v>1818420</v>
          </cell>
          <cell r="B3108">
            <v>-78822</v>
          </cell>
        </row>
        <row r="3109">
          <cell r="A3109">
            <v>1818431</v>
          </cell>
          <cell r="B3109">
            <v>-1476552</v>
          </cell>
        </row>
        <row r="3110">
          <cell r="A3110">
            <v>1818436</v>
          </cell>
          <cell r="B3110">
            <v>-15450</v>
          </cell>
        </row>
        <row r="3111">
          <cell r="A3111">
            <v>1818466</v>
          </cell>
          <cell r="B3111">
            <v>-75029</v>
          </cell>
        </row>
        <row r="3112">
          <cell r="A3112">
            <v>1818469</v>
          </cell>
          <cell r="B3112">
            <v>-27295</v>
          </cell>
        </row>
        <row r="3113">
          <cell r="A3113">
            <v>1818475</v>
          </cell>
          <cell r="B3113">
            <v>-18386</v>
          </cell>
        </row>
        <row r="3114">
          <cell r="A3114">
            <v>1818593</v>
          </cell>
          <cell r="B3114">
            <v>-48604</v>
          </cell>
        </row>
        <row r="3115">
          <cell r="A3115">
            <v>1818685</v>
          </cell>
          <cell r="B3115">
            <v>-25448</v>
          </cell>
        </row>
        <row r="3116">
          <cell r="A3116">
            <v>1818695</v>
          </cell>
          <cell r="B3116">
            <v>-40109</v>
          </cell>
        </row>
        <row r="3117">
          <cell r="A3117">
            <v>1818768</v>
          </cell>
          <cell r="B3117">
            <v>-63705</v>
          </cell>
        </row>
        <row r="3118">
          <cell r="A3118">
            <v>1818786</v>
          </cell>
          <cell r="B3118">
            <v>-94808</v>
          </cell>
        </row>
        <row r="3119">
          <cell r="A3119">
            <v>1818849</v>
          </cell>
          <cell r="B3119">
            <v>-12093</v>
          </cell>
        </row>
        <row r="3120">
          <cell r="A3120">
            <v>1818866</v>
          </cell>
          <cell r="B3120">
            <v>-48604</v>
          </cell>
        </row>
        <row r="3121">
          <cell r="A3121">
            <v>1818904</v>
          </cell>
          <cell r="B3121">
            <v>-12548391</v>
          </cell>
        </row>
        <row r="3122">
          <cell r="A3122">
            <v>1818909</v>
          </cell>
          <cell r="B3122">
            <v>-51976</v>
          </cell>
        </row>
        <row r="3123">
          <cell r="A3123">
            <v>1818935</v>
          </cell>
          <cell r="B3123">
            <v>-57855</v>
          </cell>
        </row>
        <row r="3124">
          <cell r="A3124">
            <v>1818940</v>
          </cell>
          <cell r="B3124">
            <v>-38803</v>
          </cell>
        </row>
        <row r="3125">
          <cell r="A3125">
            <v>1819004</v>
          </cell>
          <cell r="B3125">
            <v>-50002</v>
          </cell>
        </row>
        <row r="3126">
          <cell r="A3126">
            <v>1819032</v>
          </cell>
          <cell r="B3126">
            <v>-18807</v>
          </cell>
        </row>
        <row r="3127">
          <cell r="A3127">
            <v>1819074</v>
          </cell>
          <cell r="B3127">
            <v>-8893</v>
          </cell>
        </row>
        <row r="3128">
          <cell r="A3128">
            <v>1819092</v>
          </cell>
          <cell r="B3128">
            <v>-110543</v>
          </cell>
        </row>
        <row r="3129">
          <cell r="A3129">
            <v>1819139</v>
          </cell>
          <cell r="B3129">
            <v>-25646326</v>
          </cell>
        </row>
        <row r="3130">
          <cell r="A3130">
            <v>1819239</v>
          </cell>
          <cell r="B3130">
            <v>-81527</v>
          </cell>
        </row>
        <row r="3131">
          <cell r="A3131">
            <v>1819287</v>
          </cell>
          <cell r="B3131">
            <v>-5430186</v>
          </cell>
        </row>
        <row r="3132">
          <cell r="A3132">
            <v>1819295</v>
          </cell>
          <cell r="B3132">
            <v>-53202</v>
          </cell>
        </row>
        <row r="3133">
          <cell r="A3133">
            <v>1819308</v>
          </cell>
          <cell r="B3133">
            <v>-48604</v>
          </cell>
        </row>
        <row r="3134">
          <cell r="A3134">
            <v>1819327</v>
          </cell>
          <cell r="B3134">
            <v>-12093</v>
          </cell>
        </row>
        <row r="3135">
          <cell r="A3135">
            <v>1819362</v>
          </cell>
          <cell r="B3135">
            <v>-3449260</v>
          </cell>
        </row>
        <row r="3136">
          <cell r="A3136">
            <v>1819416</v>
          </cell>
          <cell r="B3136">
            <v>-89836</v>
          </cell>
        </row>
        <row r="3137">
          <cell r="A3137">
            <v>1819436</v>
          </cell>
          <cell r="B3137">
            <v>-1518013</v>
          </cell>
        </row>
        <row r="3138">
          <cell r="A3138">
            <v>1819453</v>
          </cell>
          <cell r="B3138">
            <v>-29712</v>
          </cell>
        </row>
        <row r="3139">
          <cell r="A3139">
            <v>1819457</v>
          </cell>
          <cell r="B3139">
            <v>-2780057</v>
          </cell>
        </row>
        <row r="3140">
          <cell r="A3140">
            <v>1819476</v>
          </cell>
          <cell r="B3140">
            <v>-3352560</v>
          </cell>
        </row>
        <row r="3141">
          <cell r="A3141">
            <v>1819502</v>
          </cell>
          <cell r="B3141">
            <v>-19929</v>
          </cell>
        </row>
        <row r="3142">
          <cell r="A3142">
            <v>1819551</v>
          </cell>
          <cell r="B3142">
            <v>-25288</v>
          </cell>
        </row>
        <row r="3143">
          <cell r="A3143">
            <v>1819555</v>
          </cell>
          <cell r="B3143">
            <v>-25288</v>
          </cell>
        </row>
        <row r="3144">
          <cell r="A3144">
            <v>1819671</v>
          </cell>
          <cell r="B3144">
            <v>-57855</v>
          </cell>
        </row>
        <row r="3145">
          <cell r="A3145">
            <v>1819675</v>
          </cell>
          <cell r="B3145">
            <v>-18844306</v>
          </cell>
        </row>
        <row r="3146">
          <cell r="A3146">
            <v>1819821</v>
          </cell>
          <cell r="B3146">
            <v>-12557</v>
          </cell>
        </row>
        <row r="3147">
          <cell r="A3147">
            <v>1819902</v>
          </cell>
          <cell r="B3147">
            <v>-22035674</v>
          </cell>
        </row>
        <row r="3148">
          <cell r="A3148">
            <v>1819916</v>
          </cell>
          <cell r="B3148">
            <v>-89828</v>
          </cell>
        </row>
        <row r="3149">
          <cell r="A3149">
            <v>1820029</v>
          </cell>
          <cell r="B3149">
            <v>-12093</v>
          </cell>
        </row>
        <row r="3150">
          <cell r="A3150">
            <v>1820071</v>
          </cell>
          <cell r="B3150">
            <v>-884647</v>
          </cell>
        </row>
        <row r="3151">
          <cell r="A3151">
            <v>1820077</v>
          </cell>
          <cell r="B3151">
            <v>-57855</v>
          </cell>
        </row>
        <row r="3152">
          <cell r="A3152">
            <v>1820147</v>
          </cell>
          <cell r="B3152">
            <v>-3457194</v>
          </cell>
        </row>
        <row r="3153">
          <cell r="A3153">
            <v>1820163</v>
          </cell>
          <cell r="B3153">
            <v>-5983301</v>
          </cell>
        </row>
        <row r="3154">
          <cell r="A3154">
            <v>1820554</v>
          </cell>
          <cell r="B3154">
            <v>-48604</v>
          </cell>
        </row>
        <row r="3155">
          <cell r="A3155">
            <v>1820562</v>
          </cell>
          <cell r="B3155">
            <v>-12557</v>
          </cell>
        </row>
        <row r="3156">
          <cell r="A3156">
            <v>1820563</v>
          </cell>
          <cell r="B3156">
            <v>-19929</v>
          </cell>
        </row>
        <row r="3157">
          <cell r="A3157">
            <v>1820576</v>
          </cell>
          <cell r="B3157">
            <v>-19929</v>
          </cell>
        </row>
        <row r="3158">
          <cell r="A3158">
            <v>1820578</v>
          </cell>
          <cell r="B3158">
            <v>-33314</v>
          </cell>
        </row>
        <row r="3159">
          <cell r="A3159">
            <v>1820634</v>
          </cell>
          <cell r="B3159">
            <v>-36299</v>
          </cell>
        </row>
        <row r="3160">
          <cell r="A3160">
            <v>1820651</v>
          </cell>
          <cell r="B3160">
            <v>-16729</v>
          </cell>
        </row>
        <row r="3161">
          <cell r="A3161">
            <v>1820669</v>
          </cell>
          <cell r="B3161">
            <v>-12093</v>
          </cell>
        </row>
        <row r="3162">
          <cell r="A3162">
            <v>1820675</v>
          </cell>
          <cell r="B3162">
            <v>-38803</v>
          </cell>
        </row>
        <row r="3163">
          <cell r="A3163">
            <v>1820727</v>
          </cell>
          <cell r="B3163">
            <v>-14593</v>
          </cell>
        </row>
        <row r="3164">
          <cell r="A3164">
            <v>1820738</v>
          </cell>
          <cell r="B3164">
            <v>-11664404</v>
          </cell>
        </row>
        <row r="3165">
          <cell r="A3165">
            <v>1820866</v>
          </cell>
          <cell r="B3165">
            <v>-57855</v>
          </cell>
        </row>
        <row r="3166">
          <cell r="A3166">
            <v>1820868</v>
          </cell>
          <cell r="B3166">
            <v>-10900283</v>
          </cell>
        </row>
        <row r="3167">
          <cell r="A3167">
            <v>1820880</v>
          </cell>
          <cell r="B3167">
            <v>-57855</v>
          </cell>
        </row>
        <row r="3168">
          <cell r="A3168">
            <v>1820929</v>
          </cell>
          <cell r="B3168">
            <v>-142157</v>
          </cell>
        </row>
        <row r="3169">
          <cell r="A3169">
            <v>1820935</v>
          </cell>
          <cell r="B3169">
            <v>-18807</v>
          </cell>
        </row>
        <row r="3170">
          <cell r="A3170">
            <v>1820950</v>
          </cell>
          <cell r="B3170">
            <v>-68607</v>
          </cell>
        </row>
        <row r="3171">
          <cell r="A3171">
            <v>1820956</v>
          </cell>
          <cell r="B3171">
            <v>-57855</v>
          </cell>
        </row>
        <row r="3172">
          <cell r="A3172">
            <v>1821154</v>
          </cell>
          <cell r="B3172">
            <v>-78822</v>
          </cell>
        </row>
        <row r="3173">
          <cell r="A3173">
            <v>1821165</v>
          </cell>
          <cell r="B3173">
            <v>-25288</v>
          </cell>
        </row>
        <row r="3174">
          <cell r="A3174">
            <v>1821266</v>
          </cell>
          <cell r="B3174">
            <v>-19929</v>
          </cell>
        </row>
        <row r="3175">
          <cell r="A3175">
            <v>1821275</v>
          </cell>
          <cell r="B3175">
            <v>-18386</v>
          </cell>
        </row>
        <row r="3176">
          <cell r="A3176">
            <v>1821299</v>
          </cell>
          <cell r="B3176">
            <v>-12093</v>
          </cell>
        </row>
        <row r="3177">
          <cell r="A3177">
            <v>1821371</v>
          </cell>
          <cell r="B3177">
            <v>-12093</v>
          </cell>
        </row>
        <row r="3178">
          <cell r="A3178">
            <v>1821382</v>
          </cell>
          <cell r="B3178">
            <v>-1469865</v>
          </cell>
        </row>
        <row r="3179">
          <cell r="A3179">
            <v>1821420</v>
          </cell>
          <cell r="B3179">
            <v>-94311</v>
          </cell>
        </row>
        <row r="3180">
          <cell r="A3180">
            <v>1821425</v>
          </cell>
          <cell r="B3180">
            <v>-132374</v>
          </cell>
        </row>
        <row r="3181">
          <cell r="A3181">
            <v>1821433</v>
          </cell>
          <cell r="B3181">
            <v>-21495</v>
          </cell>
        </row>
        <row r="3182">
          <cell r="A3182">
            <v>1821436</v>
          </cell>
          <cell r="B3182">
            <v>-1692325</v>
          </cell>
        </row>
        <row r="3183">
          <cell r="A3183">
            <v>1821441</v>
          </cell>
          <cell r="B3183">
            <v>-913320</v>
          </cell>
        </row>
        <row r="3184">
          <cell r="A3184">
            <v>1821515</v>
          </cell>
          <cell r="B3184">
            <v>-9357</v>
          </cell>
        </row>
        <row r="3185">
          <cell r="A3185">
            <v>1821533</v>
          </cell>
          <cell r="B3185">
            <v>-48604</v>
          </cell>
        </row>
        <row r="3186">
          <cell r="A3186">
            <v>1821620</v>
          </cell>
          <cell r="B3186">
            <v>-78822</v>
          </cell>
        </row>
        <row r="3187">
          <cell r="A3187">
            <v>1821650</v>
          </cell>
          <cell r="B3187">
            <v>-57855</v>
          </cell>
        </row>
        <row r="3188">
          <cell r="A3188">
            <v>1821672</v>
          </cell>
          <cell r="B3188">
            <v>-78822</v>
          </cell>
        </row>
        <row r="3189">
          <cell r="A3189">
            <v>1821695</v>
          </cell>
          <cell r="B3189">
            <v>-78822</v>
          </cell>
        </row>
        <row r="3190">
          <cell r="A3190">
            <v>1821703</v>
          </cell>
          <cell r="B3190">
            <v>-51976</v>
          </cell>
        </row>
        <row r="3191">
          <cell r="A3191">
            <v>1821728</v>
          </cell>
          <cell r="B3191">
            <v>-51976</v>
          </cell>
        </row>
        <row r="3192">
          <cell r="A3192">
            <v>1821769</v>
          </cell>
          <cell r="B3192">
            <v>-3050315</v>
          </cell>
        </row>
        <row r="3193">
          <cell r="A3193">
            <v>1821771</v>
          </cell>
          <cell r="B3193">
            <v>-25288</v>
          </cell>
        </row>
        <row r="3194">
          <cell r="A3194">
            <v>1821796</v>
          </cell>
          <cell r="B3194">
            <v>-25288</v>
          </cell>
        </row>
        <row r="3195">
          <cell r="A3195">
            <v>1821801</v>
          </cell>
          <cell r="B3195">
            <v>-12093</v>
          </cell>
        </row>
        <row r="3196">
          <cell r="A3196">
            <v>1821845</v>
          </cell>
          <cell r="B3196">
            <v>-57855</v>
          </cell>
        </row>
        <row r="3197">
          <cell r="A3197">
            <v>1821861</v>
          </cell>
          <cell r="B3197">
            <v>-11157802</v>
          </cell>
        </row>
        <row r="3198">
          <cell r="A3198">
            <v>1821896</v>
          </cell>
          <cell r="B3198">
            <v>-78822</v>
          </cell>
        </row>
        <row r="3199">
          <cell r="A3199">
            <v>1821933</v>
          </cell>
          <cell r="B3199">
            <v>-63713</v>
          </cell>
        </row>
        <row r="3200">
          <cell r="A3200">
            <v>1821936</v>
          </cell>
          <cell r="B3200">
            <v>-12093</v>
          </cell>
        </row>
        <row r="3201">
          <cell r="A3201">
            <v>1821943</v>
          </cell>
          <cell r="B3201">
            <v>-3200187</v>
          </cell>
        </row>
        <row r="3202">
          <cell r="A3202">
            <v>1821987</v>
          </cell>
          <cell r="B3202">
            <v>-25288</v>
          </cell>
        </row>
        <row r="3203">
          <cell r="A3203">
            <v>1821996</v>
          </cell>
          <cell r="B3203">
            <v>-5068626</v>
          </cell>
        </row>
        <row r="3204">
          <cell r="A3204">
            <v>1822000</v>
          </cell>
          <cell r="B3204">
            <v>-78822</v>
          </cell>
        </row>
        <row r="3205">
          <cell r="A3205">
            <v>1822012</v>
          </cell>
          <cell r="B3205">
            <v>-25288</v>
          </cell>
        </row>
        <row r="3206">
          <cell r="A3206">
            <v>1822022</v>
          </cell>
          <cell r="B3206">
            <v>-3048406</v>
          </cell>
        </row>
        <row r="3207">
          <cell r="A3207">
            <v>1822033</v>
          </cell>
          <cell r="B3207">
            <v>-14629782</v>
          </cell>
        </row>
        <row r="3208">
          <cell r="A3208">
            <v>1822064</v>
          </cell>
          <cell r="B3208">
            <v>-3266393</v>
          </cell>
        </row>
        <row r="3209">
          <cell r="A3209">
            <v>1822096</v>
          </cell>
          <cell r="B3209">
            <v>-78822</v>
          </cell>
        </row>
        <row r="3210">
          <cell r="A3210">
            <v>1822116</v>
          </cell>
          <cell r="B3210">
            <v>-1178191</v>
          </cell>
        </row>
        <row r="3211">
          <cell r="A3211">
            <v>1822141</v>
          </cell>
          <cell r="B3211">
            <v>-103425</v>
          </cell>
        </row>
        <row r="3212">
          <cell r="A3212">
            <v>1822162</v>
          </cell>
          <cell r="B3212">
            <v>-14593</v>
          </cell>
        </row>
        <row r="3213">
          <cell r="A3213">
            <v>1822262</v>
          </cell>
          <cell r="B3213">
            <v>-25963281</v>
          </cell>
        </row>
        <row r="3214">
          <cell r="A3214">
            <v>1822309</v>
          </cell>
          <cell r="B3214">
            <v>-9357</v>
          </cell>
        </row>
        <row r="3215">
          <cell r="A3215">
            <v>1822323</v>
          </cell>
          <cell r="B3215">
            <v>-144404</v>
          </cell>
        </row>
        <row r="3216">
          <cell r="A3216">
            <v>1822339</v>
          </cell>
          <cell r="B3216">
            <v>-1220051</v>
          </cell>
        </row>
        <row r="3217">
          <cell r="A3217">
            <v>1822355</v>
          </cell>
          <cell r="B3217">
            <v>-78822</v>
          </cell>
        </row>
        <row r="3218">
          <cell r="A3218">
            <v>1822477</v>
          </cell>
          <cell r="B3218">
            <v>-78822</v>
          </cell>
        </row>
        <row r="3219">
          <cell r="A3219">
            <v>1822504</v>
          </cell>
          <cell r="B3219">
            <v>-92525</v>
          </cell>
        </row>
        <row r="3220">
          <cell r="A3220">
            <v>1822588</v>
          </cell>
          <cell r="B3220">
            <v>-12557</v>
          </cell>
        </row>
        <row r="3221">
          <cell r="A3221">
            <v>1822594</v>
          </cell>
          <cell r="B3221">
            <v>-25288</v>
          </cell>
        </row>
        <row r="3222">
          <cell r="A3222">
            <v>1822597</v>
          </cell>
          <cell r="B3222">
            <v>-12093</v>
          </cell>
        </row>
        <row r="3223">
          <cell r="A3223">
            <v>1822600</v>
          </cell>
          <cell r="B3223">
            <v>-25288</v>
          </cell>
        </row>
        <row r="3224">
          <cell r="A3224">
            <v>1822627</v>
          </cell>
          <cell r="B3224">
            <v>-15914</v>
          </cell>
        </row>
        <row r="3225">
          <cell r="A3225">
            <v>1822631</v>
          </cell>
          <cell r="B3225">
            <v>-12093</v>
          </cell>
        </row>
        <row r="3226">
          <cell r="A3226">
            <v>1822650</v>
          </cell>
          <cell r="B3226">
            <v>-78822</v>
          </cell>
        </row>
        <row r="3227">
          <cell r="A3227">
            <v>1822680</v>
          </cell>
          <cell r="B3227">
            <v>-25288</v>
          </cell>
        </row>
        <row r="3228">
          <cell r="A3228">
            <v>1822687</v>
          </cell>
          <cell r="B3228">
            <v>-208463</v>
          </cell>
        </row>
        <row r="3229">
          <cell r="A3229">
            <v>1822690</v>
          </cell>
          <cell r="B3229">
            <v>-51976</v>
          </cell>
        </row>
        <row r="3230">
          <cell r="A3230">
            <v>1822692</v>
          </cell>
          <cell r="B3230">
            <v>-51976</v>
          </cell>
        </row>
        <row r="3231">
          <cell r="A3231">
            <v>1822716</v>
          </cell>
          <cell r="B3231">
            <v>-25448</v>
          </cell>
        </row>
        <row r="3232">
          <cell r="A3232">
            <v>1822759</v>
          </cell>
          <cell r="B3232">
            <v>-34663</v>
          </cell>
        </row>
        <row r="3233">
          <cell r="A3233">
            <v>1822765</v>
          </cell>
          <cell r="B3233">
            <v>-63642</v>
          </cell>
        </row>
        <row r="3234">
          <cell r="A3234">
            <v>1822804</v>
          </cell>
          <cell r="B3234">
            <v>-44811</v>
          </cell>
        </row>
        <row r="3235">
          <cell r="A3235">
            <v>1822813</v>
          </cell>
          <cell r="B3235">
            <v>-18863</v>
          </cell>
        </row>
        <row r="3236">
          <cell r="A3236">
            <v>1822878</v>
          </cell>
          <cell r="B3236">
            <v>-1107657</v>
          </cell>
        </row>
        <row r="3237">
          <cell r="A3237">
            <v>1822946</v>
          </cell>
          <cell r="B3237">
            <v>-9369327</v>
          </cell>
        </row>
        <row r="3238">
          <cell r="A3238">
            <v>1822957</v>
          </cell>
          <cell r="B3238">
            <v>-78822</v>
          </cell>
        </row>
        <row r="3239">
          <cell r="A3239">
            <v>1822972</v>
          </cell>
          <cell r="B3239">
            <v>-49973</v>
          </cell>
        </row>
        <row r="3240">
          <cell r="A3240">
            <v>1822999</v>
          </cell>
          <cell r="B3240">
            <v>-33314</v>
          </cell>
        </row>
        <row r="3241">
          <cell r="A3241">
            <v>1823007</v>
          </cell>
          <cell r="B3241">
            <v>-48604</v>
          </cell>
        </row>
        <row r="3242">
          <cell r="A3242">
            <v>1823047</v>
          </cell>
          <cell r="B3242">
            <v>-54535</v>
          </cell>
        </row>
        <row r="3243">
          <cell r="A3243">
            <v>1823052</v>
          </cell>
          <cell r="B3243">
            <v>-19929</v>
          </cell>
        </row>
        <row r="3244">
          <cell r="A3244">
            <v>1823082</v>
          </cell>
          <cell r="B3244">
            <v>-78822</v>
          </cell>
        </row>
        <row r="3245">
          <cell r="A3245">
            <v>1823250</v>
          </cell>
          <cell r="B3245">
            <v>-78822</v>
          </cell>
        </row>
        <row r="3246">
          <cell r="A3246">
            <v>1823256</v>
          </cell>
          <cell r="B3246">
            <v>-25288</v>
          </cell>
        </row>
        <row r="3247">
          <cell r="A3247">
            <v>1823293</v>
          </cell>
          <cell r="B3247">
            <v>-142623</v>
          </cell>
        </row>
        <row r="3248">
          <cell r="A3248">
            <v>1823295</v>
          </cell>
          <cell r="B3248">
            <v>-28090716</v>
          </cell>
        </row>
        <row r="3249">
          <cell r="A3249">
            <v>1823300</v>
          </cell>
          <cell r="B3249">
            <v>-85010</v>
          </cell>
        </row>
        <row r="3250">
          <cell r="A3250">
            <v>1823327</v>
          </cell>
          <cell r="B3250">
            <v>-161277</v>
          </cell>
        </row>
        <row r="3251">
          <cell r="A3251">
            <v>1823352</v>
          </cell>
          <cell r="B3251">
            <v>-19848</v>
          </cell>
        </row>
        <row r="3252">
          <cell r="A3252">
            <v>1823500</v>
          </cell>
          <cell r="B3252">
            <v>-279609</v>
          </cell>
        </row>
        <row r="3253">
          <cell r="A3253">
            <v>1823505</v>
          </cell>
          <cell r="B3253">
            <v>-3713895</v>
          </cell>
        </row>
        <row r="3254">
          <cell r="A3254">
            <v>1823511</v>
          </cell>
          <cell r="B3254">
            <v>-51976</v>
          </cell>
        </row>
        <row r="3255">
          <cell r="A3255">
            <v>1823515</v>
          </cell>
          <cell r="B3255">
            <v>-65407</v>
          </cell>
        </row>
        <row r="3256">
          <cell r="A3256">
            <v>1823533</v>
          </cell>
          <cell r="B3256">
            <v>-57855</v>
          </cell>
        </row>
        <row r="3257">
          <cell r="A3257">
            <v>1823539</v>
          </cell>
          <cell r="B3257">
            <v>-1379233</v>
          </cell>
        </row>
        <row r="3258">
          <cell r="A3258">
            <v>1823557</v>
          </cell>
          <cell r="B3258">
            <v>-57855</v>
          </cell>
        </row>
        <row r="3259">
          <cell r="A3259">
            <v>1823574</v>
          </cell>
          <cell r="B3259">
            <v>-52069</v>
          </cell>
        </row>
        <row r="3260">
          <cell r="A3260">
            <v>1823584</v>
          </cell>
          <cell r="B3260">
            <v>-12093</v>
          </cell>
        </row>
        <row r="3261">
          <cell r="A3261">
            <v>1823587</v>
          </cell>
          <cell r="B3261">
            <v>-7156170</v>
          </cell>
        </row>
        <row r="3262">
          <cell r="A3262">
            <v>1823601</v>
          </cell>
          <cell r="B3262">
            <v>-2619248</v>
          </cell>
        </row>
        <row r="3263">
          <cell r="A3263">
            <v>1823614</v>
          </cell>
          <cell r="B3263">
            <v>-78822</v>
          </cell>
        </row>
        <row r="3264">
          <cell r="A3264">
            <v>1823618</v>
          </cell>
          <cell r="B3264">
            <v>-6678317</v>
          </cell>
        </row>
        <row r="3265">
          <cell r="A3265">
            <v>1823627</v>
          </cell>
          <cell r="B3265">
            <v>-177824</v>
          </cell>
        </row>
        <row r="3266">
          <cell r="A3266">
            <v>1823633</v>
          </cell>
          <cell r="B3266">
            <v>-57855</v>
          </cell>
        </row>
        <row r="3267">
          <cell r="A3267">
            <v>1823642</v>
          </cell>
          <cell r="B3267">
            <v>-25288</v>
          </cell>
        </row>
        <row r="3268">
          <cell r="A3268">
            <v>1823643</v>
          </cell>
          <cell r="B3268">
            <v>-5874120</v>
          </cell>
        </row>
        <row r="3269">
          <cell r="A3269">
            <v>1823660</v>
          </cell>
          <cell r="B3269">
            <v>-9357</v>
          </cell>
        </row>
        <row r="3270">
          <cell r="A3270">
            <v>1823678</v>
          </cell>
          <cell r="B3270">
            <v>-70665</v>
          </cell>
        </row>
        <row r="3271">
          <cell r="A3271">
            <v>1823681</v>
          </cell>
          <cell r="B3271">
            <v>-3836559</v>
          </cell>
        </row>
        <row r="3272">
          <cell r="A3272">
            <v>1823719</v>
          </cell>
          <cell r="B3272">
            <v>-4944883</v>
          </cell>
        </row>
        <row r="3273">
          <cell r="A3273">
            <v>1823762</v>
          </cell>
          <cell r="B3273">
            <v>-2175468</v>
          </cell>
        </row>
        <row r="3274">
          <cell r="A3274">
            <v>1823781</v>
          </cell>
          <cell r="B3274">
            <v>-19929</v>
          </cell>
        </row>
        <row r="3275">
          <cell r="A3275">
            <v>1823785</v>
          </cell>
          <cell r="B3275">
            <v>-99427</v>
          </cell>
        </row>
        <row r="3276">
          <cell r="A3276">
            <v>1823802</v>
          </cell>
          <cell r="B3276">
            <v>-78822</v>
          </cell>
        </row>
        <row r="3277">
          <cell r="A3277">
            <v>1823807</v>
          </cell>
          <cell r="B3277">
            <v>-413710</v>
          </cell>
        </row>
        <row r="3278">
          <cell r="A3278">
            <v>1823867</v>
          </cell>
          <cell r="B3278">
            <v>-103425</v>
          </cell>
        </row>
        <row r="3279">
          <cell r="A3279">
            <v>1823874</v>
          </cell>
          <cell r="B3279">
            <v>-103425</v>
          </cell>
        </row>
        <row r="3280">
          <cell r="A3280">
            <v>1823904</v>
          </cell>
          <cell r="B3280">
            <v>-57855</v>
          </cell>
        </row>
        <row r="3281">
          <cell r="A3281">
            <v>1823905</v>
          </cell>
          <cell r="B3281">
            <v>-51976</v>
          </cell>
        </row>
        <row r="3282">
          <cell r="A3282">
            <v>1823912</v>
          </cell>
          <cell r="B3282">
            <v>-175454</v>
          </cell>
        </row>
        <row r="3283">
          <cell r="A3283">
            <v>1823921</v>
          </cell>
          <cell r="B3283">
            <v>-303497</v>
          </cell>
        </row>
        <row r="3284">
          <cell r="A3284">
            <v>1823927</v>
          </cell>
          <cell r="B3284">
            <v>-18182750</v>
          </cell>
        </row>
        <row r="3285">
          <cell r="A3285">
            <v>1823943</v>
          </cell>
          <cell r="B3285">
            <v>-27406</v>
          </cell>
        </row>
        <row r="3286">
          <cell r="A3286">
            <v>1823966</v>
          </cell>
          <cell r="B3286">
            <v>-2158404</v>
          </cell>
        </row>
        <row r="3287">
          <cell r="A3287">
            <v>1823979</v>
          </cell>
          <cell r="B3287">
            <v>-26686</v>
          </cell>
        </row>
        <row r="3288">
          <cell r="A3288">
            <v>1824072</v>
          </cell>
          <cell r="B3288">
            <v>-146357</v>
          </cell>
        </row>
        <row r="3289">
          <cell r="A3289">
            <v>1824152</v>
          </cell>
          <cell r="B3289">
            <v>-94311</v>
          </cell>
        </row>
        <row r="3290">
          <cell r="A3290">
            <v>1824190</v>
          </cell>
          <cell r="B3290">
            <v>-8700134</v>
          </cell>
        </row>
        <row r="3291">
          <cell r="A3291">
            <v>1824191</v>
          </cell>
          <cell r="B3291">
            <v>-57855</v>
          </cell>
        </row>
        <row r="3292">
          <cell r="A3292">
            <v>1824255</v>
          </cell>
          <cell r="B3292">
            <v>-57855</v>
          </cell>
        </row>
        <row r="3293">
          <cell r="A3293">
            <v>1824257</v>
          </cell>
          <cell r="B3293">
            <v>-25288</v>
          </cell>
        </row>
        <row r="3294">
          <cell r="A3294">
            <v>1824273</v>
          </cell>
          <cell r="B3294">
            <v>-100089</v>
          </cell>
        </row>
        <row r="3295">
          <cell r="A3295">
            <v>1824275</v>
          </cell>
          <cell r="B3295">
            <v>-1070</v>
          </cell>
        </row>
        <row r="3296">
          <cell r="A3296">
            <v>1824295</v>
          </cell>
          <cell r="B3296">
            <v>-78822</v>
          </cell>
        </row>
        <row r="3297">
          <cell r="A3297">
            <v>1824298</v>
          </cell>
          <cell r="B3297">
            <v>-640344</v>
          </cell>
        </row>
        <row r="3298">
          <cell r="A3298">
            <v>1824310</v>
          </cell>
          <cell r="B3298">
            <v>-12093</v>
          </cell>
        </row>
        <row r="3299">
          <cell r="A3299">
            <v>1824319</v>
          </cell>
          <cell r="B3299">
            <v>-78822</v>
          </cell>
        </row>
        <row r="3300">
          <cell r="A3300">
            <v>1824482</v>
          </cell>
          <cell r="B3300">
            <v>-25288</v>
          </cell>
        </row>
        <row r="3301">
          <cell r="A3301">
            <v>1824498</v>
          </cell>
          <cell r="B3301">
            <v>-2898964</v>
          </cell>
        </row>
        <row r="3302">
          <cell r="A3302">
            <v>1824544</v>
          </cell>
          <cell r="B3302">
            <v>-66905</v>
          </cell>
        </row>
        <row r="3303">
          <cell r="A3303">
            <v>1824586</v>
          </cell>
          <cell r="B3303">
            <v>-25796</v>
          </cell>
        </row>
        <row r="3304">
          <cell r="A3304">
            <v>1824601</v>
          </cell>
          <cell r="B3304">
            <v>-78822</v>
          </cell>
        </row>
        <row r="3305">
          <cell r="A3305">
            <v>1824602</v>
          </cell>
          <cell r="B3305">
            <v>-20623</v>
          </cell>
        </row>
        <row r="3306">
          <cell r="A3306">
            <v>1824606</v>
          </cell>
          <cell r="B3306">
            <v>-24375</v>
          </cell>
        </row>
        <row r="3307">
          <cell r="A3307">
            <v>1824655</v>
          </cell>
          <cell r="B3307">
            <v>-57855</v>
          </cell>
        </row>
        <row r="3308">
          <cell r="A3308">
            <v>1824690</v>
          </cell>
          <cell r="B3308">
            <v>-78822</v>
          </cell>
        </row>
        <row r="3309">
          <cell r="A3309">
            <v>1824712</v>
          </cell>
          <cell r="B3309">
            <v>-279609</v>
          </cell>
        </row>
        <row r="3310">
          <cell r="A3310">
            <v>1824732</v>
          </cell>
          <cell r="B3310">
            <v>-92444</v>
          </cell>
        </row>
        <row r="3311">
          <cell r="A3311">
            <v>1824736</v>
          </cell>
          <cell r="B3311">
            <v>-14530183</v>
          </cell>
        </row>
        <row r="3312">
          <cell r="A3312">
            <v>1824853</v>
          </cell>
          <cell r="B3312">
            <v>-51976</v>
          </cell>
        </row>
        <row r="3313">
          <cell r="A3313">
            <v>1824860</v>
          </cell>
          <cell r="B3313">
            <v>-51976</v>
          </cell>
        </row>
        <row r="3314">
          <cell r="A3314">
            <v>1824895</v>
          </cell>
          <cell r="B3314">
            <v>-12093</v>
          </cell>
        </row>
        <row r="3315">
          <cell r="A3315">
            <v>1824904</v>
          </cell>
          <cell r="B3315">
            <v>-40109</v>
          </cell>
        </row>
        <row r="3316">
          <cell r="A3316">
            <v>1824962</v>
          </cell>
          <cell r="B3316">
            <v>-46778</v>
          </cell>
        </row>
        <row r="3317">
          <cell r="A3317">
            <v>1824993</v>
          </cell>
          <cell r="B3317">
            <v>-51976</v>
          </cell>
        </row>
        <row r="3318">
          <cell r="A3318">
            <v>1825004</v>
          </cell>
          <cell r="B3318">
            <v>-51976</v>
          </cell>
        </row>
        <row r="3319">
          <cell r="A3319">
            <v>1825058</v>
          </cell>
          <cell r="B3319">
            <v>-3257992</v>
          </cell>
        </row>
        <row r="3320">
          <cell r="A3320">
            <v>1825082</v>
          </cell>
          <cell r="B3320">
            <v>-57855</v>
          </cell>
        </row>
        <row r="3321">
          <cell r="A3321">
            <v>1825101</v>
          </cell>
          <cell r="B3321">
            <v>-103425</v>
          </cell>
        </row>
        <row r="3322">
          <cell r="A3322">
            <v>1825110</v>
          </cell>
          <cell r="B3322">
            <v>-51976</v>
          </cell>
        </row>
        <row r="3323">
          <cell r="A3323">
            <v>1825111</v>
          </cell>
          <cell r="B3323">
            <v>-78822</v>
          </cell>
        </row>
        <row r="3324">
          <cell r="A3324">
            <v>1825115</v>
          </cell>
          <cell r="B3324">
            <v>-51976</v>
          </cell>
        </row>
        <row r="3325">
          <cell r="A3325">
            <v>1825124</v>
          </cell>
          <cell r="B3325">
            <v>-57855</v>
          </cell>
        </row>
        <row r="3326">
          <cell r="A3326">
            <v>1825127</v>
          </cell>
          <cell r="B3326">
            <v>-52158</v>
          </cell>
        </row>
        <row r="3327">
          <cell r="A3327">
            <v>1825199</v>
          </cell>
          <cell r="B3327">
            <v>-51976</v>
          </cell>
        </row>
        <row r="3328">
          <cell r="A3328">
            <v>1825206</v>
          </cell>
          <cell r="B3328">
            <v>-54655</v>
          </cell>
        </row>
        <row r="3329">
          <cell r="A3329">
            <v>1825214</v>
          </cell>
          <cell r="B3329">
            <v>-71014</v>
          </cell>
        </row>
        <row r="3330">
          <cell r="A3330">
            <v>1825259</v>
          </cell>
          <cell r="B3330">
            <v>-103425</v>
          </cell>
        </row>
        <row r="3331">
          <cell r="A3331">
            <v>1825262</v>
          </cell>
          <cell r="B3331">
            <v>-119127</v>
          </cell>
        </row>
        <row r="3332">
          <cell r="A3332">
            <v>1825365</v>
          </cell>
          <cell r="B3332">
            <v>-656293</v>
          </cell>
        </row>
        <row r="3333">
          <cell r="A3333">
            <v>1825388</v>
          </cell>
          <cell r="B3333">
            <v>-9357</v>
          </cell>
        </row>
        <row r="3334">
          <cell r="A3334">
            <v>1825451</v>
          </cell>
          <cell r="B3334">
            <v>-25288</v>
          </cell>
        </row>
        <row r="3335">
          <cell r="A3335">
            <v>1825461</v>
          </cell>
          <cell r="B3335">
            <v>-51976</v>
          </cell>
        </row>
        <row r="3336">
          <cell r="A3336">
            <v>1825465</v>
          </cell>
          <cell r="B3336">
            <v>-51976</v>
          </cell>
        </row>
        <row r="3337">
          <cell r="A3337">
            <v>1825468</v>
          </cell>
          <cell r="B3337">
            <v>-78822</v>
          </cell>
        </row>
        <row r="3338">
          <cell r="A3338">
            <v>1825490</v>
          </cell>
          <cell r="B3338">
            <v>-78822</v>
          </cell>
        </row>
        <row r="3339">
          <cell r="A3339">
            <v>1825536</v>
          </cell>
          <cell r="B3339">
            <v>-51976</v>
          </cell>
        </row>
        <row r="3340">
          <cell r="A3340">
            <v>1825538</v>
          </cell>
          <cell r="B3340">
            <v>-749675</v>
          </cell>
        </row>
        <row r="3341">
          <cell r="A3341">
            <v>1825555</v>
          </cell>
          <cell r="B3341">
            <v>-74475</v>
          </cell>
        </row>
        <row r="3342">
          <cell r="A3342">
            <v>1825561</v>
          </cell>
          <cell r="B3342">
            <v>-59685</v>
          </cell>
        </row>
        <row r="3343">
          <cell r="A3343">
            <v>1825577</v>
          </cell>
          <cell r="B3343">
            <v>-57855</v>
          </cell>
        </row>
        <row r="3344">
          <cell r="A3344">
            <v>1825627</v>
          </cell>
          <cell r="B3344">
            <v>-2314356</v>
          </cell>
        </row>
        <row r="3345">
          <cell r="A3345">
            <v>1825641</v>
          </cell>
          <cell r="B3345">
            <v>-25288</v>
          </cell>
        </row>
        <row r="3346">
          <cell r="A3346">
            <v>1825656</v>
          </cell>
          <cell r="B3346">
            <v>-78822</v>
          </cell>
        </row>
        <row r="3347">
          <cell r="A3347">
            <v>1825659</v>
          </cell>
          <cell r="B3347">
            <v>-62681</v>
          </cell>
        </row>
        <row r="3348">
          <cell r="A3348">
            <v>1825668</v>
          </cell>
          <cell r="B3348">
            <v>-51976</v>
          </cell>
        </row>
        <row r="3349">
          <cell r="A3349">
            <v>1825673</v>
          </cell>
          <cell r="B3349">
            <v>-51976</v>
          </cell>
        </row>
        <row r="3350">
          <cell r="A3350">
            <v>1825800</v>
          </cell>
          <cell r="B3350">
            <v>-78822</v>
          </cell>
        </row>
        <row r="3351">
          <cell r="A3351">
            <v>1825928</v>
          </cell>
          <cell r="B3351">
            <v>-46459</v>
          </cell>
        </row>
        <row r="3352">
          <cell r="A3352">
            <v>1825972</v>
          </cell>
          <cell r="B3352">
            <v>-12093</v>
          </cell>
        </row>
        <row r="3353">
          <cell r="A3353">
            <v>1826016</v>
          </cell>
          <cell r="B3353">
            <v>-133139</v>
          </cell>
        </row>
        <row r="3354">
          <cell r="A3354">
            <v>1826020</v>
          </cell>
          <cell r="B3354">
            <v>-14593</v>
          </cell>
        </row>
        <row r="3355">
          <cell r="A3355">
            <v>1826024</v>
          </cell>
          <cell r="B3355">
            <v>-57855</v>
          </cell>
        </row>
        <row r="3356">
          <cell r="A3356">
            <v>1826152</v>
          </cell>
          <cell r="B3356">
            <v>-25288</v>
          </cell>
        </row>
        <row r="3357">
          <cell r="A3357">
            <v>1826176</v>
          </cell>
          <cell r="B3357">
            <v>-25288</v>
          </cell>
        </row>
        <row r="3358">
          <cell r="A3358">
            <v>1826267</v>
          </cell>
          <cell r="B3358">
            <v>-19929</v>
          </cell>
        </row>
        <row r="3359">
          <cell r="A3359">
            <v>1826317</v>
          </cell>
          <cell r="B3359">
            <v>-46402</v>
          </cell>
        </row>
        <row r="3360">
          <cell r="A3360">
            <v>1826333</v>
          </cell>
          <cell r="B3360">
            <v>-2090108</v>
          </cell>
        </row>
        <row r="3361">
          <cell r="A3361">
            <v>1826340</v>
          </cell>
          <cell r="B3361">
            <v>-103425</v>
          </cell>
        </row>
        <row r="3362">
          <cell r="A3362">
            <v>1826428</v>
          </cell>
          <cell r="B3362">
            <v>-78822</v>
          </cell>
        </row>
        <row r="3363">
          <cell r="A3363">
            <v>1826452</v>
          </cell>
          <cell r="B3363">
            <v>-51976</v>
          </cell>
        </row>
        <row r="3364">
          <cell r="A3364">
            <v>1826467</v>
          </cell>
          <cell r="B3364">
            <v>-3375426</v>
          </cell>
        </row>
        <row r="3365">
          <cell r="A3365">
            <v>1826483</v>
          </cell>
          <cell r="B3365">
            <v>-227633</v>
          </cell>
        </row>
        <row r="3366">
          <cell r="A3366">
            <v>1826541</v>
          </cell>
          <cell r="B3366">
            <v>-25288</v>
          </cell>
        </row>
        <row r="3367">
          <cell r="A3367">
            <v>1826579</v>
          </cell>
          <cell r="B3367">
            <v>-25288</v>
          </cell>
        </row>
        <row r="3368">
          <cell r="A3368">
            <v>1826606</v>
          </cell>
          <cell r="B3368">
            <v>-52069</v>
          </cell>
        </row>
        <row r="3369">
          <cell r="A3369">
            <v>1826649</v>
          </cell>
          <cell r="B3369">
            <v>-53202</v>
          </cell>
        </row>
        <row r="3370">
          <cell r="A3370">
            <v>1826659</v>
          </cell>
          <cell r="B3370">
            <v>-12557</v>
          </cell>
        </row>
        <row r="3371">
          <cell r="A3371">
            <v>1826781</v>
          </cell>
          <cell r="B3371">
            <v>-57855</v>
          </cell>
        </row>
        <row r="3372">
          <cell r="A3372">
            <v>1826923</v>
          </cell>
          <cell r="B3372">
            <v>-65407</v>
          </cell>
        </row>
        <row r="3373">
          <cell r="A3373">
            <v>1826940</v>
          </cell>
          <cell r="B3373">
            <v>-80608</v>
          </cell>
        </row>
        <row r="3374">
          <cell r="A3374">
            <v>1827046</v>
          </cell>
          <cell r="B3374">
            <v>-42856</v>
          </cell>
        </row>
        <row r="3375">
          <cell r="A3375">
            <v>1827048</v>
          </cell>
          <cell r="B3375">
            <v>-19929</v>
          </cell>
        </row>
        <row r="3376">
          <cell r="A3376">
            <v>1827067</v>
          </cell>
          <cell r="B3376">
            <v>-190666</v>
          </cell>
        </row>
        <row r="3377">
          <cell r="A3377">
            <v>1827072</v>
          </cell>
          <cell r="B3377">
            <v>-12093</v>
          </cell>
        </row>
        <row r="3378">
          <cell r="A3378">
            <v>1827093</v>
          </cell>
          <cell r="B3378">
            <v>-54812</v>
          </cell>
        </row>
        <row r="3379">
          <cell r="A3379">
            <v>1827095</v>
          </cell>
          <cell r="B3379">
            <v>-9357</v>
          </cell>
        </row>
        <row r="3380">
          <cell r="A3380">
            <v>1827097</v>
          </cell>
          <cell r="B3380">
            <v>-68607</v>
          </cell>
        </row>
        <row r="3381">
          <cell r="A3381">
            <v>1827109</v>
          </cell>
          <cell r="B3381">
            <v>-2704968</v>
          </cell>
        </row>
        <row r="3382">
          <cell r="A3382">
            <v>1827128</v>
          </cell>
          <cell r="B3382">
            <v>-1070</v>
          </cell>
        </row>
        <row r="3383">
          <cell r="A3383">
            <v>1827179</v>
          </cell>
          <cell r="B3383">
            <v>-415816</v>
          </cell>
        </row>
        <row r="3384">
          <cell r="A3384">
            <v>1827182</v>
          </cell>
          <cell r="B3384">
            <v>-19929</v>
          </cell>
        </row>
        <row r="3385">
          <cell r="A3385">
            <v>1827192</v>
          </cell>
          <cell r="B3385">
            <v>-12093</v>
          </cell>
        </row>
        <row r="3386">
          <cell r="A3386">
            <v>1827203</v>
          </cell>
          <cell r="B3386">
            <v>-12093</v>
          </cell>
        </row>
        <row r="3387">
          <cell r="A3387">
            <v>1827259</v>
          </cell>
          <cell r="B3387">
            <v>-78822</v>
          </cell>
        </row>
        <row r="3388">
          <cell r="A3388">
            <v>1827270</v>
          </cell>
          <cell r="B3388">
            <v>-79299</v>
          </cell>
        </row>
        <row r="3389">
          <cell r="A3389">
            <v>1827293</v>
          </cell>
          <cell r="B3389">
            <v>-18386</v>
          </cell>
        </row>
        <row r="3390">
          <cell r="A3390">
            <v>1827296</v>
          </cell>
          <cell r="B3390">
            <v>-18386</v>
          </cell>
        </row>
        <row r="3391">
          <cell r="A3391">
            <v>1827300</v>
          </cell>
          <cell r="B3391">
            <v>-18386</v>
          </cell>
        </row>
        <row r="3392">
          <cell r="A3392">
            <v>1827312</v>
          </cell>
          <cell r="B3392">
            <v>-211570</v>
          </cell>
        </row>
        <row r="3393">
          <cell r="A3393">
            <v>1827313</v>
          </cell>
          <cell r="B3393">
            <v>-21495</v>
          </cell>
        </row>
        <row r="3394">
          <cell r="A3394">
            <v>1827385</v>
          </cell>
          <cell r="B3394">
            <v>-272227</v>
          </cell>
        </row>
        <row r="3395">
          <cell r="A3395">
            <v>1827418</v>
          </cell>
          <cell r="B3395">
            <v>-35987</v>
          </cell>
        </row>
        <row r="3396">
          <cell r="A3396">
            <v>1827604</v>
          </cell>
          <cell r="B3396">
            <v>-57855</v>
          </cell>
        </row>
        <row r="3397">
          <cell r="A3397">
            <v>1827637</v>
          </cell>
          <cell r="B3397">
            <v>-12093</v>
          </cell>
        </row>
        <row r="3398">
          <cell r="A3398">
            <v>1827708</v>
          </cell>
          <cell r="B3398">
            <v>-57855</v>
          </cell>
        </row>
        <row r="3399">
          <cell r="A3399">
            <v>1827717</v>
          </cell>
          <cell r="B3399">
            <v>-186969</v>
          </cell>
        </row>
        <row r="3400">
          <cell r="A3400">
            <v>1827733</v>
          </cell>
          <cell r="B3400">
            <v>-57855</v>
          </cell>
        </row>
        <row r="3401">
          <cell r="A3401">
            <v>1827756</v>
          </cell>
          <cell r="B3401">
            <v>-2670634</v>
          </cell>
        </row>
        <row r="3402">
          <cell r="A3402">
            <v>1827767</v>
          </cell>
          <cell r="B3402">
            <v>-9357</v>
          </cell>
        </row>
        <row r="3403">
          <cell r="A3403">
            <v>1827844</v>
          </cell>
          <cell r="B3403">
            <v>-163043</v>
          </cell>
        </row>
        <row r="3404">
          <cell r="A3404">
            <v>1827895</v>
          </cell>
          <cell r="B3404">
            <v>-75029</v>
          </cell>
        </row>
        <row r="3405">
          <cell r="A3405">
            <v>1827933</v>
          </cell>
          <cell r="B3405">
            <v>-46439281</v>
          </cell>
        </row>
        <row r="3406">
          <cell r="A3406">
            <v>1828031</v>
          </cell>
          <cell r="B3406">
            <v>-51976</v>
          </cell>
        </row>
        <row r="3407">
          <cell r="A3407">
            <v>1828093</v>
          </cell>
          <cell r="B3407">
            <v>-12093</v>
          </cell>
        </row>
        <row r="3408">
          <cell r="A3408">
            <v>1828151</v>
          </cell>
          <cell r="B3408">
            <v>-347856</v>
          </cell>
        </row>
        <row r="3409">
          <cell r="A3409">
            <v>1828156</v>
          </cell>
          <cell r="B3409">
            <v>-51976</v>
          </cell>
        </row>
        <row r="3410">
          <cell r="A3410">
            <v>1828176</v>
          </cell>
          <cell r="B3410">
            <v>-45881</v>
          </cell>
        </row>
        <row r="3411">
          <cell r="A3411">
            <v>1828186</v>
          </cell>
          <cell r="B3411">
            <v>-1137571</v>
          </cell>
        </row>
        <row r="3412">
          <cell r="A3412">
            <v>1828190</v>
          </cell>
          <cell r="B3412">
            <v>-51976</v>
          </cell>
        </row>
        <row r="3413">
          <cell r="A3413">
            <v>1828200</v>
          </cell>
          <cell r="B3413">
            <v>-51976</v>
          </cell>
        </row>
        <row r="3414">
          <cell r="A3414">
            <v>1828228</v>
          </cell>
          <cell r="B3414">
            <v>-4653485</v>
          </cell>
        </row>
        <row r="3415">
          <cell r="A3415">
            <v>1828235</v>
          </cell>
          <cell r="B3415">
            <v>-51976</v>
          </cell>
        </row>
        <row r="3416">
          <cell r="A3416">
            <v>1828347</v>
          </cell>
          <cell r="B3416">
            <v>-6568412</v>
          </cell>
        </row>
        <row r="3417">
          <cell r="A3417">
            <v>1828363</v>
          </cell>
          <cell r="B3417">
            <v>-57855</v>
          </cell>
        </row>
        <row r="3418">
          <cell r="A3418">
            <v>1828434</v>
          </cell>
          <cell r="B3418">
            <v>-87568</v>
          </cell>
        </row>
        <row r="3419">
          <cell r="A3419">
            <v>1828457</v>
          </cell>
          <cell r="B3419">
            <v>-1952218</v>
          </cell>
        </row>
        <row r="3420">
          <cell r="A3420">
            <v>1828487</v>
          </cell>
          <cell r="B3420">
            <v>-12820915</v>
          </cell>
        </row>
        <row r="3421">
          <cell r="A3421">
            <v>1828495</v>
          </cell>
          <cell r="B3421">
            <v>-57855</v>
          </cell>
        </row>
        <row r="3422">
          <cell r="A3422">
            <v>1828555</v>
          </cell>
          <cell r="B3422">
            <v>-80913</v>
          </cell>
        </row>
        <row r="3423">
          <cell r="A3423">
            <v>1828566</v>
          </cell>
          <cell r="B3423">
            <v>-65407</v>
          </cell>
        </row>
        <row r="3424">
          <cell r="A3424">
            <v>1828576</v>
          </cell>
          <cell r="B3424">
            <v>-51976</v>
          </cell>
        </row>
        <row r="3425">
          <cell r="A3425">
            <v>1828600</v>
          </cell>
          <cell r="B3425">
            <v>-15450</v>
          </cell>
        </row>
        <row r="3426">
          <cell r="A3426">
            <v>1828627</v>
          </cell>
          <cell r="B3426">
            <v>-85010</v>
          </cell>
        </row>
        <row r="3427">
          <cell r="A3427">
            <v>1828648</v>
          </cell>
          <cell r="B3427">
            <v>-303497</v>
          </cell>
        </row>
        <row r="3428">
          <cell r="A3428">
            <v>1828687</v>
          </cell>
          <cell r="B3428">
            <v>-57855</v>
          </cell>
        </row>
        <row r="3429">
          <cell r="A3429">
            <v>1828701</v>
          </cell>
          <cell r="B3429">
            <v>-840785</v>
          </cell>
        </row>
        <row r="3430">
          <cell r="A3430">
            <v>1828742</v>
          </cell>
          <cell r="B3430">
            <v>-46459</v>
          </cell>
        </row>
        <row r="3431">
          <cell r="A3431">
            <v>1828788</v>
          </cell>
          <cell r="B3431">
            <v>-1070</v>
          </cell>
        </row>
        <row r="3432">
          <cell r="A3432">
            <v>1828801</v>
          </cell>
          <cell r="B3432">
            <v>-1465299</v>
          </cell>
        </row>
        <row r="3433">
          <cell r="A3433">
            <v>1828879</v>
          </cell>
          <cell r="B3433">
            <v>-36299</v>
          </cell>
        </row>
        <row r="3434">
          <cell r="A3434">
            <v>1829051</v>
          </cell>
          <cell r="B3434">
            <v>-65407</v>
          </cell>
        </row>
        <row r="3435">
          <cell r="A3435">
            <v>1829070</v>
          </cell>
          <cell r="B3435">
            <v>-19929</v>
          </cell>
        </row>
        <row r="3436">
          <cell r="A3436">
            <v>1829097</v>
          </cell>
          <cell r="B3436">
            <v>-88678</v>
          </cell>
        </row>
        <row r="3437">
          <cell r="A3437">
            <v>1829131</v>
          </cell>
          <cell r="B3437">
            <v>-25796</v>
          </cell>
        </row>
        <row r="3438">
          <cell r="A3438">
            <v>1829142</v>
          </cell>
          <cell r="B3438">
            <v>-208463</v>
          </cell>
        </row>
        <row r="3439">
          <cell r="A3439">
            <v>1829164</v>
          </cell>
          <cell r="B3439">
            <v>-25796</v>
          </cell>
        </row>
        <row r="3440">
          <cell r="A3440">
            <v>1829181</v>
          </cell>
          <cell r="B3440">
            <v>-2097132</v>
          </cell>
        </row>
        <row r="3441">
          <cell r="A3441">
            <v>1829205</v>
          </cell>
          <cell r="B3441">
            <v>-19101</v>
          </cell>
        </row>
        <row r="3442">
          <cell r="A3442">
            <v>1829255</v>
          </cell>
          <cell r="B3442">
            <v>-5612730</v>
          </cell>
        </row>
        <row r="3443">
          <cell r="A3443">
            <v>1829287</v>
          </cell>
          <cell r="B3443">
            <v>-14766</v>
          </cell>
        </row>
        <row r="3444">
          <cell r="A3444">
            <v>1829293</v>
          </cell>
          <cell r="B3444">
            <v>-19929</v>
          </cell>
        </row>
        <row r="3445">
          <cell r="A3445">
            <v>1829311</v>
          </cell>
          <cell r="B3445">
            <v>-12557</v>
          </cell>
        </row>
        <row r="3446">
          <cell r="A3446">
            <v>1829350</v>
          </cell>
          <cell r="B3446">
            <v>-6495653</v>
          </cell>
        </row>
        <row r="3447">
          <cell r="A3447">
            <v>1829393</v>
          </cell>
          <cell r="B3447">
            <v>-19929</v>
          </cell>
        </row>
        <row r="3448">
          <cell r="A3448">
            <v>1829398</v>
          </cell>
          <cell r="B3448">
            <v>-19929</v>
          </cell>
        </row>
        <row r="3449">
          <cell r="A3449">
            <v>1829409</v>
          </cell>
          <cell r="B3449">
            <v>-9357</v>
          </cell>
        </row>
        <row r="3450">
          <cell r="A3450">
            <v>1829416</v>
          </cell>
          <cell r="B3450">
            <v>-33314</v>
          </cell>
        </row>
        <row r="3451">
          <cell r="A3451">
            <v>1829470</v>
          </cell>
          <cell r="B3451">
            <v>-12093</v>
          </cell>
        </row>
        <row r="3452">
          <cell r="A3452">
            <v>1829515</v>
          </cell>
          <cell r="B3452">
            <v>-135941</v>
          </cell>
        </row>
        <row r="3453">
          <cell r="A3453">
            <v>1829551</v>
          </cell>
          <cell r="B3453">
            <v>-392093</v>
          </cell>
        </row>
        <row r="3454">
          <cell r="A3454">
            <v>1830018</v>
          </cell>
          <cell r="B3454">
            <v>-4316848</v>
          </cell>
        </row>
        <row r="3455">
          <cell r="A3455">
            <v>1830026</v>
          </cell>
          <cell r="B3455">
            <v>-4488392</v>
          </cell>
        </row>
        <row r="3456">
          <cell r="A3456">
            <v>1830030</v>
          </cell>
          <cell r="B3456">
            <v>-1198540</v>
          </cell>
        </row>
        <row r="3457">
          <cell r="A3457">
            <v>1830372</v>
          </cell>
          <cell r="B3457">
            <v>-12093</v>
          </cell>
        </row>
        <row r="3458">
          <cell r="A3458">
            <v>1830393</v>
          </cell>
          <cell r="B3458">
            <v>-19929</v>
          </cell>
        </row>
        <row r="3459">
          <cell r="A3459">
            <v>1830398</v>
          </cell>
          <cell r="B3459">
            <v>-19929</v>
          </cell>
        </row>
        <row r="3460">
          <cell r="A3460">
            <v>1830418</v>
          </cell>
          <cell r="B3460">
            <v>-145729</v>
          </cell>
        </row>
        <row r="3461">
          <cell r="A3461">
            <v>1830440</v>
          </cell>
          <cell r="B3461">
            <v>-57855</v>
          </cell>
        </row>
        <row r="3462">
          <cell r="A3462">
            <v>1830441</v>
          </cell>
          <cell r="B3462">
            <v>-57855</v>
          </cell>
        </row>
        <row r="3463">
          <cell r="A3463">
            <v>1830449</v>
          </cell>
          <cell r="B3463">
            <v>-60511</v>
          </cell>
        </row>
        <row r="3464">
          <cell r="A3464">
            <v>1830479</v>
          </cell>
          <cell r="B3464">
            <v>-78822</v>
          </cell>
        </row>
        <row r="3465">
          <cell r="A3465">
            <v>1830514</v>
          </cell>
          <cell r="B3465">
            <v>-68607</v>
          </cell>
        </row>
        <row r="3466">
          <cell r="A3466">
            <v>1830558</v>
          </cell>
          <cell r="B3466">
            <v>-12093</v>
          </cell>
        </row>
        <row r="3467">
          <cell r="A3467">
            <v>1830591</v>
          </cell>
          <cell r="B3467">
            <v>-51976</v>
          </cell>
        </row>
        <row r="3468">
          <cell r="A3468">
            <v>1830595</v>
          </cell>
          <cell r="B3468">
            <v>-51976</v>
          </cell>
        </row>
        <row r="3469">
          <cell r="A3469">
            <v>1830606</v>
          </cell>
          <cell r="B3469">
            <v>-14593</v>
          </cell>
        </row>
        <row r="3470">
          <cell r="A3470">
            <v>1830609</v>
          </cell>
          <cell r="B3470">
            <v>-51976</v>
          </cell>
        </row>
        <row r="3471">
          <cell r="A3471">
            <v>1830630</v>
          </cell>
          <cell r="B3471">
            <v>-142623</v>
          </cell>
        </row>
        <row r="3472">
          <cell r="A3472">
            <v>1830652</v>
          </cell>
          <cell r="B3472">
            <v>-51976</v>
          </cell>
        </row>
        <row r="3473">
          <cell r="A3473">
            <v>1830658</v>
          </cell>
          <cell r="B3473">
            <v>-51976</v>
          </cell>
        </row>
        <row r="3474">
          <cell r="A3474">
            <v>1830663</v>
          </cell>
          <cell r="B3474">
            <v>-51976</v>
          </cell>
        </row>
        <row r="3475">
          <cell r="A3475">
            <v>1830668</v>
          </cell>
          <cell r="B3475">
            <v>-51976</v>
          </cell>
        </row>
        <row r="3476">
          <cell r="A3476">
            <v>1830673</v>
          </cell>
          <cell r="B3476">
            <v>-51976</v>
          </cell>
        </row>
        <row r="3477">
          <cell r="A3477">
            <v>1830711</v>
          </cell>
          <cell r="B3477">
            <v>-18386</v>
          </cell>
        </row>
        <row r="3478">
          <cell r="A3478">
            <v>1830758</v>
          </cell>
          <cell r="B3478">
            <v>-78822</v>
          </cell>
        </row>
        <row r="3479">
          <cell r="A3479">
            <v>1830812</v>
          </cell>
          <cell r="B3479">
            <v>-57855</v>
          </cell>
        </row>
        <row r="3480">
          <cell r="A3480">
            <v>1830819</v>
          </cell>
          <cell r="B3480">
            <v>-48604</v>
          </cell>
        </row>
        <row r="3481">
          <cell r="A3481">
            <v>1830836</v>
          </cell>
          <cell r="B3481">
            <v>-65407</v>
          </cell>
        </row>
        <row r="3482">
          <cell r="A3482">
            <v>1830848</v>
          </cell>
          <cell r="B3482">
            <v>-54655</v>
          </cell>
        </row>
        <row r="3483">
          <cell r="A3483">
            <v>1830857</v>
          </cell>
          <cell r="B3483">
            <v>-15450</v>
          </cell>
        </row>
        <row r="3484">
          <cell r="A3484">
            <v>1830925</v>
          </cell>
          <cell r="B3484">
            <v>-60372</v>
          </cell>
        </row>
        <row r="3485">
          <cell r="A3485">
            <v>1830927</v>
          </cell>
          <cell r="B3485">
            <v>-12093</v>
          </cell>
        </row>
        <row r="3486">
          <cell r="A3486">
            <v>1830958</v>
          </cell>
          <cell r="B3486">
            <v>-34305</v>
          </cell>
        </row>
        <row r="3487">
          <cell r="A3487">
            <v>1830982</v>
          </cell>
          <cell r="B3487">
            <v>-12093</v>
          </cell>
        </row>
        <row r="3488">
          <cell r="A3488">
            <v>1830997</v>
          </cell>
          <cell r="B3488">
            <v>-2210302</v>
          </cell>
          <cell r="D3488">
            <v>-1340955</v>
          </cell>
        </row>
        <row r="3489">
          <cell r="A3489">
            <v>1831000</v>
          </cell>
          <cell r="B3489">
            <v>-44811</v>
          </cell>
        </row>
        <row r="3490">
          <cell r="A3490">
            <v>1831016</v>
          </cell>
          <cell r="B3490">
            <v>-2704457</v>
          </cell>
        </row>
        <row r="3491">
          <cell r="A3491">
            <v>1831039</v>
          </cell>
          <cell r="B3491">
            <v>-559424</v>
          </cell>
        </row>
        <row r="3492">
          <cell r="A3492">
            <v>1831070</v>
          </cell>
          <cell r="B3492">
            <v>-9357</v>
          </cell>
        </row>
        <row r="3493">
          <cell r="A3493">
            <v>1831107</v>
          </cell>
          <cell r="B3493">
            <v>-208463</v>
          </cell>
        </row>
        <row r="3494">
          <cell r="A3494">
            <v>1831173</v>
          </cell>
          <cell r="B3494">
            <v>-132374</v>
          </cell>
        </row>
        <row r="3495">
          <cell r="A3495">
            <v>1831247</v>
          </cell>
          <cell r="B3495">
            <v>-47587</v>
          </cell>
        </row>
        <row r="3496">
          <cell r="A3496">
            <v>1831251</v>
          </cell>
          <cell r="B3496">
            <v>-5340</v>
          </cell>
        </row>
        <row r="3497">
          <cell r="A3497">
            <v>1831275</v>
          </cell>
          <cell r="B3497">
            <v>-12557</v>
          </cell>
        </row>
        <row r="3498">
          <cell r="A3498">
            <v>1831352</v>
          </cell>
          <cell r="B3498">
            <v>-22596</v>
          </cell>
        </row>
        <row r="3499">
          <cell r="A3499">
            <v>1831392</v>
          </cell>
          <cell r="B3499">
            <v>-57855</v>
          </cell>
        </row>
        <row r="3500">
          <cell r="A3500">
            <v>1831402</v>
          </cell>
          <cell r="B3500">
            <v>-57855</v>
          </cell>
        </row>
        <row r="3501">
          <cell r="A3501">
            <v>1831516</v>
          </cell>
          <cell r="B3501">
            <v>-9357</v>
          </cell>
        </row>
        <row r="3502">
          <cell r="A3502">
            <v>1831522</v>
          </cell>
          <cell r="B3502">
            <v>-12093</v>
          </cell>
        </row>
        <row r="3503">
          <cell r="A3503">
            <v>1831572</v>
          </cell>
          <cell r="B3503">
            <v>-51976</v>
          </cell>
        </row>
        <row r="3504">
          <cell r="A3504">
            <v>1831587</v>
          </cell>
          <cell r="B3504">
            <v>-51976</v>
          </cell>
        </row>
        <row r="3505">
          <cell r="A3505">
            <v>1831597</v>
          </cell>
          <cell r="B3505">
            <v>-4909614</v>
          </cell>
        </row>
        <row r="3506">
          <cell r="A3506">
            <v>1831639</v>
          </cell>
          <cell r="B3506">
            <v>-9357</v>
          </cell>
        </row>
        <row r="3507">
          <cell r="A3507">
            <v>1831659</v>
          </cell>
          <cell r="B3507">
            <v>-18386</v>
          </cell>
        </row>
        <row r="3508">
          <cell r="A3508">
            <v>1831693</v>
          </cell>
          <cell r="B3508">
            <v>-40109</v>
          </cell>
        </row>
        <row r="3509">
          <cell r="A3509">
            <v>1831699</v>
          </cell>
          <cell r="B3509">
            <v>-33105</v>
          </cell>
        </row>
        <row r="3510">
          <cell r="A3510">
            <v>1831703</v>
          </cell>
          <cell r="B3510">
            <v>-94528</v>
          </cell>
        </row>
        <row r="3511">
          <cell r="A3511">
            <v>1831730</v>
          </cell>
          <cell r="B3511">
            <v>-665366</v>
          </cell>
        </row>
        <row r="3512">
          <cell r="A3512">
            <v>1831772</v>
          </cell>
          <cell r="B3512">
            <v>-4270</v>
          </cell>
        </row>
        <row r="3513">
          <cell r="A3513">
            <v>1831904</v>
          </cell>
          <cell r="B3513">
            <v>-57855</v>
          </cell>
        </row>
        <row r="3514">
          <cell r="A3514">
            <v>1831912</v>
          </cell>
          <cell r="B3514">
            <v>-78822</v>
          </cell>
        </row>
        <row r="3515">
          <cell r="A3515">
            <v>1831930</v>
          </cell>
          <cell r="B3515">
            <v>-80825</v>
          </cell>
        </row>
        <row r="3516">
          <cell r="A3516">
            <v>1831995</v>
          </cell>
          <cell r="B3516">
            <v>-486660</v>
          </cell>
        </row>
        <row r="3517">
          <cell r="A3517">
            <v>1831997</v>
          </cell>
          <cell r="B3517">
            <v>-15450</v>
          </cell>
        </row>
        <row r="3518">
          <cell r="A3518">
            <v>1832005</v>
          </cell>
          <cell r="B3518">
            <v>-75029</v>
          </cell>
        </row>
        <row r="3519">
          <cell r="A3519">
            <v>1832011</v>
          </cell>
          <cell r="B3519">
            <v>-31230</v>
          </cell>
        </row>
        <row r="3520">
          <cell r="A3520">
            <v>1832152</v>
          </cell>
          <cell r="B3520">
            <v>-78822</v>
          </cell>
        </row>
        <row r="3521">
          <cell r="A3521">
            <v>1832183</v>
          </cell>
          <cell r="B3521">
            <v>-25288</v>
          </cell>
        </row>
        <row r="3522">
          <cell r="A3522">
            <v>1832186</v>
          </cell>
          <cell r="B3522">
            <v>-136986</v>
          </cell>
        </row>
        <row r="3523">
          <cell r="A3523">
            <v>1832194</v>
          </cell>
          <cell r="B3523">
            <v>-25288</v>
          </cell>
        </row>
        <row r="3524">
          <cell r="A3524">
            <v>1832217</v>
          </cell>
          <cell r="B3524">
            <v>-51976</v>
          </cell>
        </row>
        <row r="3525">
          <cell r="A3525">
            <v>1832226</v>
          </cell>
          <cell r="B3525">
            <v>-51976</v>
          </cell>
        </row>
        <row r="3526">
          <cell r="A3526">
            <v>1832234</v>
          </cell>
          <cell r="B3526">
            <v>-13101352</v>
          </cell>
        </row>
        <row r="3527">
          <cell r="A3527">
            <v>1832246</v>
          </cell>
          <cell r="B3527">
            <v>-51976</v>
          </cell>
        </row>
        <row r="3528">
          <cell r="A3528">
            <v>1832247</v>
          </cell>
          <cell r="B3528">
            <v>-78822</v>
          </cell>
        </row>
        <row r="3529">
          <cell r="A3529">
            <v>1832289</v>
          </cell>
          <cell r="B3529">
            <v>-103425</v>
          </cell>
        </row>
        <row r="3530">
          <cell r="A3530">
            <v>1832291</v>
          </cell>
          <cell r="B3530">
            <v>-22596</v>
          </cell>
        </row>
        <row r="3531">
          <cell r="A3531">
            <v>1832320</v>
          </cell>
          <cell r="B3531">
            <v>-107467</v>
          </cell>
        </row>
        <row r="3532">
          <cell r="A3532">
            <v>1832330</v>
          </cell>
          <cell r="B3532">
            <v>-25288</v>
          </cell>
        </row>
        <row r="3533">
          <cell r="A3533">
            <v>1832340</v>
          </cell>
          <cell r="B3533">
            <v>-3072642</v>
          </cell>
        </row>
        <row r="3534">
          <cell r="A3534">
            <v>1832371</v>
          </cell>
          <cell r="B3534">
            <v>-1534386</v>
          </cell>
        </row>
        <row r="3535">
          <cell r="A3535">
            <v>1832377</v>
          </cell>
          <cell r="B3535">
            <v>-19929</v>
          </cell>
        </row>
        <row r="3536">
          <cell r="A3536">
            <v>1832400</v>
          </cell>
          <cell r="B3536">
            <v>-63705</v>
          </cell>
        </row>
        <row r="3537">
          <cell r="A3537">
            <v>1832408</v>
          </cell>
          <cell r="B3537">
            <v>-30114</v>
          </cell>
        </row>
        <row r="3538">
          <cell r="A3538">
            <v>1832436</v>
          </cell>
          <cell r="B3538">
            <v>-19929</v>
          </cell>
        </row>
        <row r="3539">
          <cell r="A3539">
            <v>1832456</v>
          </cell>
          <cell r="B3539">
            <v>-1698995</v>
          </cell>
        </row>
        <row r="3540">
          <cell r="A3540">
            <v>1832461</v>
          </cell>
          <cell r="B3540">
            <v>-78822</v>
          </cell>
        </row>
        <row r="3541">
          <cell r="A3541">
            <v>1832508</v>
          </cell>
          <cell r="B3541">
            <v>-80608</v>
          </cell>
        </row>
        <row r="3542">
          <cell r="A3542">
            <v>1832513</v>
          </cell>
          <cell r="B3542">
            <v>-78822</v>
          </cell>
        </row>
        <row r="3543">
          <cell r="A3543">
            <v>1832525</v>
          </cell>
          <cell r="B3543">
            <v>-19929</v>
          </cell>
        </row>
        <row r="3544">
          <cell r="A3544">
            <v>1832529</v>
          </cell>
          <cell r="B3544">
            <v>-51961</v>
          </cell>
        </row>
        <row r="3545">
          <cell r="A3545">
            <v>1832569</v>
          </cell>
          <cell r="B3545">
            <v>-4424975</v>
          </cell>
        </row>
        <row r="3546">
          <cell r="A3546">
            <v>1832571</v>
          </cell>
          <cell r="B3546">
            <v>-51976</v>
          </cell>
        </row>
        <row r="3547">
          <cell r="A3547">
            <v>1832616</v>
          </cell>
          <cell r="B3547">
            <v>-51976</v>
          </cell>
        </row>
        <row r="3548">
          <cell r="A3548">
            <v>1832624</v>
          </cell>
          <cell r="B3548">
            <v>-51976</v>
          </cell>
        </row>
        <row r="3549">
          <cell r="A3549">
            <v>1832632</v>
          </cell>
          <cell r="B3549">
            <v>-208463</v>
          </cell>
        </row>
        <row r="3550">
          <cell r="A3550">
            <v>1832691</v>
          </cell>
          <cell r="B3550">
            <v>-57855</v>
          </cell>
        </row>
        <row r="3551">
          <cell r="A3551">
            <v>1832723</v>
          </cell>
          <cell r="B3551">
            <v>-14766</v>
          </cell>
        </row>
        <row r="3552">
          <cell r="A3552">
            <v>1832814</v>
          </cell>
          <cell r="B3552">
            <v>-78822</v>
          </cell>
        </row>
        <row r="3553">
          <cell r="A3553">
            <v>1832932</v>
          </cell>
          <cell r="B3553">
            <v>-57855</v>
          </cell>
        </row>
        <row r="3554">
          <cell r="A3554">
            <v>1832946</v>
          </cell>
          <cell r="B3554">
            <v>-57855</v>
          </cell>
        </row>
        <row r="3555">
          <cell r="A3555">
            <v>1832948</v>
          </cell>
          <cell r="B3555">
            <v>-57855</v>
          </cell>
        </row>
        <row r="3556">
          <cell r="A3556">
            <v>1832950</v>
          </cell>
          <cell r="B3556">
            <v>-57855</v>
          </cell>
        </row>
        <row r="3557">
          <cell r="A3557">
            <v>1833029</v>
          </cell>
          <cell r="B3557">
            <v>-15450</v>
          </cell>
        </row>
        <row r="3558">
          <cell r="A3558">
            <v>1833068</v>
          </cell>
          <cell r="B3558">
            <v>-8883849</v>
          </cell>
        </row>
        <row r="3559">
          <cell r="A3559">
            <v>1833126</v>
          </cell>
          <cell r="B3559">
            <v>-20456180</v>
          </cell>
        </row>
        <row r="3560">
          <cell r="A3560">
            <v>1833147</v>
          </cell>
          <cell r="B3560">
            <v>-303497</v>
          </cell>
        </row>
        <row r="3561">
          <cell r="A3561">
            <v>1833203</v>
          </cell>
          <cell r="B3561">
            <v>-19929</v>
          </cell>
        </row>
        <row r="3562">
          <cell r="A3562">
            <v>1833251</v>
          </cell>
          <cell r="B3562">
            <v>-5000330</v>
          </cell>
        </row>
        <row r="3563">
          <cell r="A3563">
            <v>1833265</v>
          </cell>
          <cell r="B3563">
            <v>-5567329</v>
          </cell>
        </row>
        <row r="3564">
          <cell r="A3564">
            <v>1833291</v>
          </cell>
          <cell r="B3564">
            <v>-4997208</v>
          </cell>
        </row>
        <row r="3565">
          <cell r="A3565">
            <v>1833319</v>
          </cell>
          <cell r="B3565">
            <v>-9480422</v>
          </cell>
        </row>
        <row r="3566">
          <cell r="A3566">
            <v>1833321</v>
          </cell>
          <cell r="B3566">
            <v>-130414</v>
          </cell>
        </row>
        <row r="3567">
          <cell r="A3567">
            <v>1833342</v>
          </cell>
          <cell r="C3567">
            <v>-1436020</v>
          </cell>
        </row>
        <row r="3568">
          <cell r="A3568">
            <v>1833353</v>
          </cell>
          <cell r="B3568">
            <v>-25288</v>
          </cell>
        </row>
        <row r="3569">
          <cell r="A3569">
            <v>1833362</v>
          </cell>
          <cell r="B3569">
            <v>-1696406</v>
          </cell>
        </row>
        <row r="3570">
          <cell r="A3570">
            <v>1833386</v>
          </cell>
          <cell r="B3570">
            <v>-78822</v>
          </cell>
        </row>
        <row r="3571">
          <cell r="A3571">
            <v>1833428</v>
          </cell>
          <cell r="B3571">
            <v>-14072063</v>
          </cell>
        </row>
        <row r="3572">
          <cell r="A3572">
            <v>1833501</v>
          </cell>
          <cell r="B3572">
            <v>-180723</v>
          </cell>
        </row>
        <row r="3573">
          <cell r="A3573">
            <v>1833519</v>
          </cell>
          <cell r="B3573">
            <v>-57855</v>
          </cell>
        </row>
        <row r="3574">
          <cell r="A3574">
            <v>1833563</v>
          </cell>
          <cell r="B3574">
            <v>-30114</v>
          </cell>
        </row>
        <row r="3575">
          <cell r="A3575">
            <v>1833613</v>
          </cell>
          <cell r="B3575">
            <v>-78822</v>
          </cell>
        </row>
        <row r="3576">
          <cell r="A3576">
            <v>1833618</v>
          </cell>
          <cell r="B3576">
            <v>-78822</v>
          </cell>
        </row>
        <row r="3577">
          <cell r="A3577">
            <v>1833646</v>
          </cell>
          <cell r="B3577">
            <v>-22164</v>
          </cell>
        </row>
        <row r="3578">
          <cell r="A3578">
            <v>1833653</v>
          </cell>
          <cell r="B3578">
            <v>-78822</v>
          </cell>
        </row>
        <row r="3579">
          <cell r="A3579">
            <v>1833682</v>
          </cell>
          <cell r="B3579">
            <v>-19929</v>
          </cell>
        </row>
        <row r="3580">
          <cell r="A3580">
            <v>1833688</v>
          </cell>
          <cell r="B3580">
            <v>-19929</v>
          </cell>
        </row>
        <row r="3581">
          <cell r="A3581">
            <v>1833734</v>
          </cell>
          <cell r="B3581">
            <v>-67147</v>
          </cell>
        </row>
        <row r="3582">
          <cell r="A3582">
            <v>1833757</v>
          </cell>
          <cell r="B3582">
            <v>-85724</v>
          </cell>
        </row>
        <row r="3583">
          <cell r="A3583">
            <v>1833776</v>
          </cell>
          <cell r="B3583">
            <v>-2263749</v>
          </cell>
        </row>
        <row r="3584">
          <cell r="A3584">
            <v>1833852</v>
          </cell>
          <cell r="B3584">
            <v>-321200</v>
          </cell>
        </row>
        <row r="3585">
          <cell r="A3585">
            <v>1833856</v>
          </cell>
          <cell r="B3585">
            <v>-241472</v>
          </cell>
        </row>
        <row r="3586">
          <cell r="A3586">
            <v>1833864</v>
          </cell>
          <cell r="B3586">
            <v>-208463</v>
          </cell>
        </row>
        <row r="3587">
          <cell r="A3587">
            <v>1833871</v>
          </cell>
          <cell r="B3587">
            <v>-12093</v>
          </cell>
        </row>
        <row r="3588">
          <cell r="A3588">
            <v>1833897</v>
          </cell>
          <cell r="B3588">
            <v>-3989770</v>
          </cell>
        </row>
        <row r="3589">
          <cell r="A3589">
            <v>1833916</v>
          </cell>
          <cell r="B3589">
            <v>-12093</v>
          </cell>
        </row>
        <row r="3590">
          <cell r="A3590">
            <v>1833954</v>
          </cell>
          <cell r="B3590">
            <v>-19929</v>
          </cell>
        </row>
        <row r="3591">
          <cell r="A3591">
            <v>1833955</v>
          </cell>
          <cell r="B3591">
            <v>-12093</v>
          </cell>
        </row>
        <row r="3592">
          <cell r="A3592">
            <v>1833958</v>
          </cell>
          <cell r="B3592">
            <v>-21495</v>
          </cell>
        </row>
        <row r="3593">
          <cell r="A3593">
            <v>1833980</v>
          </cell>
          <cell r="B3593">
            <v>-582903</v>
          </cell>
        </row>
        <row r="3594">
          <cell r="A3594">
            <v>1833983</v>
          </cell>
          <cell r="B3594">
            <v>-12093</v>
          </cell>
        </row>
        <row r="3595">
          <cell r="A3595">
            <v>1833987</v>
          </cell>
          <cell r="B3595">
            <v>-86481</v>
          </cell>
        </row>
        <row r="3596">
          <cell r="A3596">
            <v>1834000</v>
          </cell>
          <cell r="B3596">
            <v>-33314</v>
          </cell>
        </row>
        <row r="3597">
          <cell r="A3597">
            <v>1834002</v>
          </cell>
          <cell r="B3597">
            <v>-24206</v>
          </cell>
        </row>
        <row r="3598">
          <cell r="A3598">
            <v>1834070</v>
          </cell>
          <cell r="B3598">
            <v>-57855</v>
          </cell>
        </row>
        <row r="3599">
          <cell r="A3599">
            <v>1834073</v>
          </cell>
          <cell r="B3599">
            <v>-103425</v>
          </cell>
        </row>
        <row r="3600">
          <cell r="A3600">
            <v>1834089</v>
          </cell>
          <cell r="B3600">
            <v>-78822</v>
          </cell>
        </row>
        <row r="3601">
          <cell r="A3601">
            <v>1834132</v>
          </cell>
          <cell r="B3601">
            <v>-78822</v>
          </cell>
        </row>
        <row r="3602">
          <cell r="A3602">
            <v>1834223</v>
          </cell>
          <cell r="B3602">
            <v>-51976</v>
          </cell>
        </row>
        <row r="3603">
          <cell r="A3603">
            <v>1834260</v>
          </cell>
          <cell r="B3603">
            <v>-57855</v>
          </cell>
        </row>
        <row r="3604">
          <cell r="A3604">
            <v>1834269</v>
          </cell>
          <cell r="B3604">
            <v>-25288</v>
          </cell>
        </row>
        <row r="3605">
          <cell r="A3605">
            <v>1834275</v>
          </cell>
          <cell r="B3605">
            <v>-78822</v>
          </cell>
        </row>
        <row r="3606">
          <cell r="A3606">
            <v>1834282</v>
          </cell>
          <cell r="B3606">
            <v>-85911</v>
          </cell>
        </row>
        <row r="3607">
          <cell r="A3607">
            <v>1834364</v>
          </cell>
          <cell r="B3607">
            <v>-12093</v>
          </cell>
        </row>
        <row r="3608">
          <cell r="A3608">
            <v>1834367</v>
          </cell>
          <cell r="B3608">
            <v>-78822</v>
          </cell>
        </row>
        <row r="3609">
          <cell r="A3609">
            <v>1834378</v>
          </cell>
          <cell r="B3609">
            <v>-3221109</v>
          </cell>
        </row>
        <row r="3610">
          <cell r="A3610">
            <v>1834386</v>
          </cell>
          <cell r="B3610">
            <v>-25288</v>
          </cell>
        </row>
        <row r="3611">
          <cell r="A3611">
            <v>1834429</v>
          </cell>
          <cell r="B3611">
            <v>-78822</v>
          </cell>
        </row>
        <row r="3612">
          <cell r="A3612">
            <v>1834442</v>
          </cell>
          <cell r="B3612">
            <v>-42507</v>
          </cell>
        </row>
        <row r="3613">
          <cell r="A3613">
            <v>1834473</v>
          </cell>
          <cell r="B3613">
            <v>-332093</v>
          </cell>
        </row>
        <row r="3614">
          <cell r="A3614">
            <v>1834545</v>
          </cell>
          <cell r="B3614">
            <v>-57855</v>
          </cell>
        </row>
        <row r="3615">
          <cell r="A3615">
            <v>1834580</v>
          </cell>
          <cell r="B3615">
            <v>-208463</v>
          </cell>
        </row>
        <row r="3616">
          <cell r="A3616">
            <v>1834585</v>
          </cell>
          <cell r="B3616">
            <v>-45372</v>
          </cell>
        </row>
        <row r="3617">
          <cell r="A3617">
            <v>1834650</v>
          </cell>
          <cell r="B3617">
            <v>-1117800</v>
          </cell>
        </row>
        <row r="3618">
          <cell r="A3618">
            <v>1834678</v>
          </cell>
          <cell r="B3618">
            <v>-78822</v>
          </cell>
        </row>
        <row r="3619">
          <cell r="A3619">
            <v>1834723</v>
          </cell>
          <cell r="B3619">
            <v>-78603</v>
          </cell>
        </row>
        <row r="3620">
          <cell r="A3620">
            <v>1834727</v>
          </cell>
          <cell r="B3620">
            <v>-12093</v>
          </cell>
        </row>
        <row r="3621">
          <cell r="A3621">
            <v>1834759</v>
          </cell>
          <cell r="B3621">
            <v>-3238721</v>
          </cell>
        </row>
        <row r="3622">
          <cell r="A3622">
            <v>1834801</v>
          </cell>
          <cell r="B3622">
            <v>-57855</v>
          </cell>
        </row>
        <row r="3623">
          <cell r="A3623">
            <v>1834896</v>
          </cell>
          <cell r="B3623">
            <v>-12093</v>
          </cell>
        </row>
        <row r="3624">
          <cell r="A3624">
            <v>1834899</v>
          </cell>
          <cell r="B3624">
            <v>-19929</v>
          </cell>
        </row>
        <row r="3625">
          <cell r="A3625">
            <v>1835011</v>
          </cell>
          <cell r="B3625">
            <v>-27295</v>
          </cell>
        </row>
        <row r="3626">
          <cell r="A3626">
            <v>1835024</v>
          </cell>
          <cell r="B3626">
            <v>-78822</v>
          </cell>
        </row>
        <row r="3627">
          <cell r="A3627">
            <v>1835126</v>
          </cell>
          <cell r="B3627">
            <v>-170847</v>
          </cell>
        </row>
        <row r="3628">
          <cell r="A3628">
            <v>1835167</v>
          </cell>
          <cell r="B3628">
            <v>-48069</v>
          </cell>
        </row>
        <row r="3629">
          <cell r="A3629">
            <v>1835172</v>
          </cell>
          <cell r="B3629">
            <v>-74423</v>
          </cell>
        </row>
        <row r="3630">
          <cell r="A3630">
            <v>1835173</v>
          </cell>
          <cell r="B3630">
            <v>-360782</v>
          </cell>
        </row>
        <row r="3631">
          <cell r="A3631">
            <v>1835202</v>
          </cell>
          <cell r="B3631">
            <v>-162826</v>
          </cell>
        </row>
        <row r="3632">
          <cell r="A3632">
            <v>1835210</v>
          </cell>
          <cell r="B3632">
            <v>-149557</v>
          </cell>
        </row>
        <row r="3633">
          <cell r="A3633">
            <v>1835217</v>
          </cell>
          <cell r="B3633">
            <v>-28482032</v>
          </cell>
        </row>
        <row r="3634">
          <cell r="A3634">
            <v>1835249</v>
          </cell>
          <cell r="B3634">
            <v>-78822</v>
          </cell>
        </row>
        <row r="3635">
          <cell r="A3635">
            <v>1835277</v>
          </cell>
          <cell r="B3635">
            <v>-30114</v>
          </cell>
        </row>
        <row r="3636">
          <cell r="A3636">
            <v>1835311</v>
          </cell>
          <cell r="B3636">
            <v>-456079</v>
          </cell>
        </row>
        <row r="3637">
          <cell r="A3637">
            <v>1835339</v>
          </cell>
          <cell r="B3637">
            <v>-25288</v>
          </cell>
        </row>
        <row r="3638">
          <cell r="A3638">
            <v>1835421</v>
          </cell>
          <cell r="B3638">
            <v>-19929</v>
          </cell>
        </row>
        <row r="3639">
          <cell r="A3639">
            <v>1835476</v>
          </cell>
          <cell r="B3639">
            <v>-21949884</v>
          </cell>
        </row>
        <row r="3640">
          <cell r="A3640">
            <v>1835486</v>
          </cell>
          <cell r="B3640">
            <v>-12557</v>
          </cell>
        </row>
        <row r="3641">
          <cell r="A3641">
            <v>1835489</v>
          </cell>
          <cell r="B3641">
            <v>-208463</v>
          </cell>
        </row>
        <row r="3642">
          <cell r="A3642">
            <v>1835493</v>
          </cell>
          <cell r="B3642">
            <v>-36299</v>
          </cell>
        </row>
        <row r="3643">
          <cell r="A3643">
            <v>1835526</v>
          </cell>
          <cell r="B3643">
            <v>-18807</v>
          </cell>
        </row>
        <row r="3644">
          <cell r="A3644">
            <v>1835531</v>
          </cell>
          <cell r="B3644">
            <v>-17912561</v>
          </cell>
        </row>
        <row r="3645">
          <cell r="A3645">
            <v>1835641</v>
          </cell>
          <cell r="B3645">
            <v>-57855</v>
          </cell>
        </row>
        <row r="3646">
          <cell r="A3646">
            <v>1835677</v>
          </cell>
          <cell r="B3646">
            <v>-513527</v>
          </cell>
        </row>
        <row r="3647">
          <cell r="A3647">
            <v>1835728</v>
          </cell>
          <cell r="B3647">
            <v>-1171002</v>
          </cell>
        </row>
        <row r="3648">
          <cell r="A3648">
            <v>1835770</v>
          </cell>
          <cell r="B3648">
            <v>-384643</v>
          </cell>
        </row>
        <row r="3649">
          <cell r="A3649">
            <v>1835833</v>
          </cell>
          <cell r="B3649">
            <v>-51976</v>
          </cell>
        </row>
        <row r="3650">
          <cell r="A3650">
            <v>1835843</v>
          </cell>
          <cell r="B3650">
            <v>-51335</v>
          </cell>
        </row>
        <row r="3651">
          <cell r="A3651">
            <v>1835866</v>
          </cell>
          <cell r="B3651">
            <v>-51976</v>
          </cell>
        </row>
        <row r="3652">
          <cell r="A3652">
            <v>1835895</v>
          </cell>
          <cell r="B3652">
            <v>-57855</v>
          </cell>
        </row>
        <row r="3653">
          <cell r="A3653">
            <v>1835909</v>
          </cell>
          <cell r="B3653">
            <v>-25288</v>
          </cell>
        </row>
        <row r="3654">
          <cell r="A3654">
            <v>1835925</v>
          </cell>
          <cell r="B3654">
            <v>-68607</v>
          </cell>
        </row>
        <row r="3655">
          <cell r="A3655">
            <v>1835945</v>
          </cell>
          <cell r="B3655">
            <v>-310756</v>
          </cell>
        </row>
        <row r="3656">
          <cell r="A3656">
            <v>1835954</v>
          </cell>
          <cell r="B3656">
            <v>-57855</v>
          </cell>
        </row>
        <row r="3657">
          <cell r="A3657">
            <v>1835956</v>
          </cell>
          <cell r="B3657">
            <v>-51976</v>
          </cell>
        </row>
        <row r="3658">
          <cell r="A3658">
            <v>1835985</v>
          </cell>
          <cell r="B3658">
            <v>-10365685</v>
          </cell>
        </row>
        <row r="3659">
          <cell r="A3659">
            <v>1835986</v>
          </cell>
          <cell r="B3659">
            <v>-51976</v>
          </cell>
        </row>
        <row r="3660">
          <cell r="A3660">
            <v>1836019</v>
          </cell>
          <cell r="B3660">
            <v>-19929</v>
          </cell>
        </row>
        <row r="3661">
          <cell r="A3661">
            <v>1836020</v>
          </cell>
          <cell r="B3661">
            <v>-2312912</v>
          </cell>
        </row>
        <row r="3662">
          <cell r="A3662">
            <v>1836033</v>
          </cell>
          <cell r="B3662">
            <v>-78822</v>
          </cell>
        </row>
        <row r="3663">
          <cell r="A3663">
            <v>1836054</v>
          </cell>
          <cell r="B3663">
            <v>-4387931</v>
          </cell>
        </row>
        <row r="3664">
          <cell r="A3664">
            <v>1836066</v>
          </cell>
          <cell r="B3664">
            <v>-792253</v>
          </cell>
        </row>
        <row r="3665">
          <cell r="A3665">
            <v>1836100</v>
          </cell>
          <cell r="B3665">
            <v>-53202</v>
          </cell>
        </row>
        <row r="3666">
          <cell r="A3666">
            <v>1836142</v>
          </cell>
          <cell r="B3666">
            <v>-57855</v>
          </cell>
        </row>
        <row r="3667">
          <cell r="A3667">
            <v>1836157</v>
          </cell>
          <cell r="B3667">
            <v>-208463</v>
          </cell>
        </row>
        <row r="3668">
          <cell r="A3668">
            <v>1836163</v>
          </cell>
          <cell r="B3668">
            <v>-125863</v>
          </cell>
        </row>
        <row r="3669">
          <cell r="A3669">
            <v>1836169</v>
          </cell>
          <cell r="B3669">
            <v>-4270</v>
          </cell>
        </row>
        <row r="3670">
          <cell r="A3670">
            <v>1836196</v>
          </cell>
          <cell r="B3670">
            <v>-1375415</v>
          </cell>
        </row>
        <row r="3671">
          <cell r="A3671">
            <v>1836245</v>
          </cell>
          <cell r="B3671">
            <v>-9357</v>
          </cell>
        </row>
        <row r="3672">
          <cell r="A3672">
            <v>1836256</v>
          </cell>
          <cell r="B3672">
            <v>-60511</v>
          </cell>
        </row>
        <row r="3673">
          <cell r="A3673">
            <v>1836279</v>
          </cell>
          <cell r="B3673">
            <v>-31669</v>
          </cell>
        </row>
        <row r="3674">
          <cell r="A3674">
            <v>1836335</v>
          </cell>
          <cell r="B3674">
            <v>-19929</v>
          </cell>
        </row>
        <row r="3675">
          <cell r="A3675">
            <v>1836367</v>
          </cell>
          <cell r="B3675">
            <v>-12093</v>
          </cell>
        </row>
        <row r="3676">
          <cell r="A3676">
            <v>1836425</v>
          </cell>
          <cell r="B3676">
            <v>-94311</v>
          </cell>
        </row>
        <row r="3677">
          <cell r="A3677">
            <v>1836428</v>
          </cell>
          <cell r="B3677">
            <v>-25288</v>
          </cell>
        </row>
        <row r="3678">
          <cell r="A3678">
            <v>1836435</v>
          </cell>
          <cell r="B3678">
            <v>-75029</v>
          </cell>
        </row>
        <row r="3679">
          <cell r="A3679">
            <v>1836449</v>
          </cell>
          <cell r="B3679">
            <v>-8986024</v>
          </cell>
        </row>
        <row r="3680">
          <cell r="A3680">
            <v>1836534</v>
          </cell>
          <cell r="B3680">
            <v>-51976</v>
          </cell>
        </row>
        <row r="3681">
          <cell r="A3681">
            <v>1836543</v>
          </cell>
          <cell r="B3681">
            <v>-8893</v>
          </cell>
        </row>
        <row r="3682">
          <cell r="A3682">
            <v>1836565</v>
          </cell>
          <cell r="B3682">
            <v>-483855</v>
          </cell>
        </row>
        <row r="3683">
          <cell r="A3683">
            <v>1836581</v>
          </cell>
          <cell r="B3683">
            <v>-19929</v>
          </cell>
        </row>
        <row r="3684">
          <cell r="A3684">
            <v>1836589</v>
          </cell>
          <cell r="B3684">
            <v>-19101</v>
          </cell>
        </row>
        <row r="3685">
          <cell r="A3685">
            <v>1836640</v>
          </cell>
          <cell r="B3685">
            <v>-57855</v>
          </cell>
        </row>
        <row r="3686">
          <cell r="A3686">
            <v>1836648</v>
          </cell>
          <cell r="B3686">
            <v>-43469</v>
          </cell>
        </row>
        <row r="3687">
          <cell r="A3687">
            <v>1836665</v>
          </cell>
          <cell r="B3687">
            <v>-114313</v>
          </cell>
        </row>
        <row r="3688">
          <cell r="A3688">
            <v>1836671</v>
          </cell>
          <cell r="B3688">
            <v>-57855</v>
          </cell>
        </row>
        <row r="3689">
          <cell r="A3689">
            <v>1836672</v>
          </cell>
          <cell r="B3689">
            <v>-51976</v>
          </cell>
        </row>
        <row r="3690">
          <cell r="A3690">
            <v>1836691</v>
          </cell>
          <cell r="B3690">
            <v>-51976</v>
          </cell>
        </row>
        <row r="3691">
          <cell r="A3691">
            <v>1836718</v>
          </cell>
          <cell r="B3691">
            <v>-2394396</v>
          </cell>
        </row>
        <row r="3692">
          <cell r="A3692">
            <v>1836725</v>
          </cell>
          <cell r="B3692">
            <v>-100466</v>
          </cell>
        </row>
        <row r="3693">
          <cell r="A3693">
            <v>1836763</v>
          </cell>
          <cell r="B3693">
            <v>-51976</v>
          </cell>
        </row>
        <row r="3694">
          <cell r="A3694">
            <v>1836788</v>
          </cell>
          <cell r="B3694">
            <v>-78822</v>
          </cell>
        </row>
        <row r="3695">
          <cell r="A3695">
            <v>1836792</v>
          </cell>
          <cell r="B3695">
            <v>-19929</v>
          </cell>
        </row>
        <row r="3696">
          <cell r="A3696">
            <v>1836795</v>
          </cell>
          <cell r="B3696">
            <v>-318868</v>
          </cell>
        </row>
        <row r="3697">
          <cell r="A3697">
            <v>1836808</v>
          </cell>
          <cell r="B3697">
            <v>-25288</v>
          </cell>
        </row>
        <row r="3698">
          <cell r="A3698">
            <v>1836820</v>
          </cell>
          <cell r="B3698">
            <v>-16729</v>
          </cell>
        </row>
        <row r="3699">
          <cell r="A3699">
            <v>1836846</v>
          </cell>
          <cell r="B3699">
            <v>-51976</v>
          </cell>
        </row>
        <row r="3700">
          <cell r="A3700">
            <v>1836891</v>
          </cell>
          <cell r="B3700">
            <v>-142623</v>
          </cell>
        </row>
        <row r="3701">
          <cell r="A3701">
            <v>1836908</v>
          </cell>
          <cell r="B3701">
            <v>-19929</v>
          </cell>
        </row>
        <row r="3702">
          <cell r="A3702">
            <v>1836916</v>
          </cell>
          <cell r="B3702">
            <v>-19929</v>
          </cell>
        </row>
        <row r="3703">
          <cell r="A3703">
            <v>1836931</v>
          </cell>
          <cell r="B3703">
            <v>-19929</v>
          </cell>
        </row>
        <row r="3704">
          <cell r="A3704">
            <v>1836942</v>
          </cell>
          <cell r="B3704">
            <v>-19929</v>
          </cell>
        </row>
        <row r="3705">
          <cell r="A3705">
            <v>1836970</v>
          </cell>
          <cell r="B3705">
            <v>-39499</v>
          </cell>
        </row>
        <row r="3706">
          <cell r="A3706">
            <v>1836994</v>
          </cell>
          <cell r="B3706">
            <v>-19929</v>
          </cell>
        </row>
        <row r="3707">
          <cell r="A3707">
            <v>1836996</v>
          </cell>
          <cell r="B3707">
            <v>-78822</v>
          </cell>
        </row>
        <row r="3708">
          <cell r="A3708">
            <v>1837009</v>
          </cell>
          <cell r="B3708">
            <v>-19929</v>
          </cell>
        </row>
        <row r="3709">
          <cell r="A3709">
            <v>1837029</v>
          </cell>
          <cell r="B3709">
            <v>-64495340</v>
          </cell>
        </row>
        <row r="3710">
          <cell r="A3710">
            <v>1837053</v>
          </cell>
          <cell r="B3710">
            <v>-235472</v>
          </cell>
        </row>
        <row r="3711">
          <cell r="A3711">
            <v>1837063</v>
          </cell>
          <cell r="B3711">
            <v>-19929</v>
          </cell>
        </row>
        <row r="3712">
          <cell r="A3712">
            <v>1837081</v>
          </cell>
          <cell r="B3712">
            <v>-43608</v>
          </cell>
        </row>
        <row r="3713">
          <cell r="A3713">
            <v>1837089</v>
          </cell>
          <cell r="B3713">
            <v>-19929</v>
          </cell>
        </row>
        <row r="3714">
          <cell r="A3714">
            <v>1837107</v>
          </cell>
          <cell r="B3714">
            <v>-27055468</v>
          </cell>
          <cell r="D3714">
            <v>-206170</v>
          </cell>
        </row>
        <row r="3715">
          <cell r="A3715">
            <v>1837114</v>
          </cell>
          <cell r="B3715">
            <v>-669364</v>
          </cell>
        </row>
        <row r="3716">
          <cell r="A3716">
            <v>1837208</v>
          </cell>
          <cell r="B3716">
            <v>-103425</v>
          </cell>
        </row>
        <row r="3717">
          <cell r="A3717">
            <v>1837210</v>
          </cell>
          <cell r="B3717">
            <v>-57855</v>
          </cell>
        </row>
        <row r="3718">
          <cell r="A3718">
            <v>1837280</v>
          </cell>
          <cell r="B3718">
            <v>-40109</v>
          </cell>
        </row>
        <row r="3719">
          <cell r="A3719">
            <v>1837292</v>
          </cell>
          <cell r="B3719">
            <v>-25796</v>
          </cell>
        </row>
        <row r="3720">
          <cell r="A3720">
            <v>1837366</v>
          </cell>
          <cell r="B3720">
            <v>-18386</v>
          </cell>
        </row>
        <row r="3721">
          <cell r="A3721">
            <v>1837423</v>
          </cell>
          <cell r="B3721">
            <v>-85724</v>
          </cell>
        </row>
        <row r="3722">
          <cell r="A3722">
            <v>1837434</v>
          </cell>
          <cell r="B3722">
            <v>-78822</v>
          </cell>
        </row>
        <row r="3723">
          <cell r="A3723">
            <v>1837448</v>
          </cell>
          <cell r="B3723">
            <v>-33314</v>
          </cell>
        </row>
        <row r="3724">
          <cell r="A3724">
            <v>1837475</v>
          </cell>
          <cell r="B3724">
            <v>-22596</v>
          </cell>
        </row>
        <row r="3725">
          <cell r="A3725">
            <v>1837497</v>
          </cell>
          <cell r="B3725">
            <v>-12093</v>
          </cell>
        </row>
        <row r="3726">
          <cell r="A3726">
            <v>1837603</v>
          </cell>
          <cell r="B3726">
            <v>-51976</v>
          </cell>
        </row>
        <row r="3727">
          <cell r="A3727">
            <v>1837669</v>
          </cell>
          <cell r="B3727">
            <v>-60442</v>
          </cell>
        </row>
        <row r="3728">
          <cell r="A3728">
            <v>1837722</v>
          </cell>
          <cell r="B3728">
            <v>-57855</v>
          </cell>
        </row>
        <row r="3729">
          <cell r="A3729">
            <v>1837751</v>
          </cell>
          <cell r="B3729">
            <v>-57855</v>
          </cell>
        </row>
        <row r="3730">
          <cell r="A3730">
            <v>1837836</v>
          </cell>
          <cell r="B3730">
            <v>-483855</v>
          </cell>
        </row>
        <row r="3731">
          <cell r="A3731">
            <v>1837847</v>
          </cell>
          <cell r="B3731">
            <v>-51976</v>
          </cell>
        </row>
        <row r="3732">
          <cell r="A3732">
            <v>1837887</v>
          </cell>
          <cell r="B3732">
            <v>-51976</v>
          </cell>
        </row>
        <row r="3733">
          <cell r="A3733">
            <v>1837892</v>
          </cell>
          <cell r="B3733">
            <v>-51976</v>
          </cell>
        </row>
        <row r="3734">
          <cell r="A3734">
            <v>1837901</v>
          </cell>
          <cell r="B3734">
            <v>-51976</v>
          </cell>
        </row>
        <row r="3735">
          <cell r="A3735">
            <v>1837944</v>
          </cell>
          <cell r="B3735">
            <v>-208463</v>
          </cell>
        </row>
        <row r="3736">
          <cell r="A3736">
            <v>1837975</v>
          </cell>
          <cell r="B3736">
            <v>-57855</v>
          </cell>
        </row>
        <row r="3737">
          <cell r="A3737">
            <v>1837983</v>
          </cell>
          <cell r="B3737">
            <v>-57855</v>
          </cell>
        </row>
        <row r="3738">
          <cell r="A3738">
            <v>1838017</v>
          </cell>
          <cell r="B3738">
            <v>-19929</v>
          </cell>
        </row>
        <row r="3739">
          <cell r="A3739">
            <v>1838021</v>
          </cell>
          <cell r="B3739">
            <v>-51976</v>
          </cell>
        </row>
        <row r="3740">
          <cell r="A3740">
            <v>1838040</v>
          </cell>
          <cell r="B3740">
            <v>-19929</v>
          </cell>
        </row>
        <row r="3741">
          <cell r="A3741">
            <v>1838046</v>
          </cell>
          <cell r="B3741">
            <v>-51976</v>
          </cell>
        </row>
        <row r="3742">
          <cell r="A3742">
            <v>1838071</v>
          </cell>
          <cell r="B3742">
            <v>-25942</v>
          </cell>
        </row>
        <row r="3743">
          <cell r="A3743">
            <v>1838093</v>
          </cell>
          <cell r="B3743">
            <v>-78822</v>
          </cell>
        </row>
        <row r="3744">
          <cell r="A3744">
            <v>1838121</v>
          </cell>
          <cell r="B3744">
            <v>-57855</v>
          </cell>
        </row>
        <row r="3745">
          <cell r="A3745">
            <v>1838133</v>
          </cell>
          <cell r="B3745">
            <v>-500000</v>
          </cell>
        </row>
        <row r="3746">
          <cell r="A3746">
            <v>1838143</v>
          </cell>
          <cell r="B3746">
            <v>-18386</v>
          </cell>
        </row>
        <row r="3747">
          <cell r="A3747">
            <v>1838144</v>
          </cell>
          <cell r="B3747">
            <v>-81245704</v>
          </cell>
        </row>
        <row r="3748">
          <cell r="A3748">
            <v>1838178</v>
          </cell>
          <cell r="B3748">
            <v>-78822</v>
          </cell>
        </row>
        <row r="3749">
          <cell r="A3749">
            <v>1838259</v>
          </cell>
          <cell r="B3749">
            <v>-53202</v>
          </cell>
        </row>
        <row r="3750">
          <cell r="A3750">
            <v>1838272</v>
          </cell>
          <cell r="B3750">
            <v>-12557</v>
          </cell>
        </row>
        <row r="3751">
          <cell r="A3751">
            <v>1838276</v>
          </cell>
          <cell r="B3751">
            <v>-19929</v>
          </cell>
        </row>
        <row r="3752">
          <cell r="A3752">
            <v>1838296</v>
          </cell>
          <cell r="B3752">
            <v>-19929</v>
          </cell>
        </row>
        <row r="3753">
          <cell r="A3753">
            <v>1838311</v>
          </cell>
          <cell r="B3753">
            <v>-82179</v>
          </cell>
        </row>
        <row r="3754">
          <cell r="A3754">
            <v>1838369</v>
          </cell>
          <cell r="B3754">
            <v>-35225958</v>
          </cell>
          <cell r="D3754">
            <v>-5376396</v>
          </cell>
        </row>
        <row r="3755">
          <cell r="A3755">
            <v>1838374</v>
          </cell>
          <cell r="B3755">
            <v>-74037</v>
          </cell>
        </row>
        <row r="3756">
          <cell r="A3756">
            <v>1838394</v>
          </cell>
          <cell r="B3756">
            <v>-933731</v>
          </cell>
        </row>
        <row r="3757">
          <cell r="A3757">
            <v>1838556</v>
          </cell>
          <cell r="B3757">
            <v>-131632</v>
          </cell>
        </row>
        <row r="3758">
          <cell r="A3758">
            <v>1838599</v>
          </cell>
          <cell r="B3758">
            <v>-9357</v>
          </cell>
        </row>
        <row r="3759">
          <cell r="A3759">
            <v>1838622</v>
          </cell>
          <cell r="B3759">
            <v>-208463</v>
          </cell>
        </row>
        <row r="3760">
          <cell r="A3760">
            <v>1838625</v>
          </cell>
          <cell r="B3760">
            <v>-25390</v>
          </cell>
        </row>
        <row r="3761">
          <cell r="A3761">
            <v>1838648</v>
          </cell>
          <cell r="B3761">
            <v>-12093</v>
          </cell>
        </row>
        <row r="3762">
          <cell r="A3762">
            <v>1838664</v>
          </cell>
          <cell r="B3762">
            <v>-25288</v>
          </cell>
        </row>
        <row r="3763">
          <cell r="A3763">
            <v>1838694</v>
          </cell>
          <cell r="B3763">
            <v>-483743</v>
          </cell>
        </row>
        <row r="3764">
          <cell r="A3764">
            <v>1838700</v>
          </cell>
          <cell r="B3764">
            <v>-12557</v>
          </cell>
        </row>
        <row r="3765">
          <cell r="A3765">
            <v>1838715</v>
          </cell>
          <cell r="B3765">
            <v>-762093</v>
          </cell>
        </row>
        <row r="3766">
          <cell r="A3766">
            <v>1838721</v>
          </cell>
          <cell r="B3766">
            <v>-78822</v>
          </cell>
        </row>
        <row r="3767">
          <cell r="A3767">
            <v>1838750</v>
          </cell>
          <cell r="B3767">
            <v>-598324</v>
          </cell>
        </row>
        <row r="3768">
          <cell r="A3768">
            <v>1838761</v>
          </cell>
          <cell r="B3768">
            <v>-103425</v>
          </cell>
        </row>
        <row r="3769">
          <cell r="A3769">
            <v>1838809</v>
          </cell>
          <cell r="B3769">
            <v>-19929</v>
          </cell>
        </row>
        <row r="3770">
          <cell r="A3770">
            <v>1838827</v>
          </cell>
          <cell r="B3770">
            <v>-78294</v>
          </cell>
        </row>
        <row r="3771">
          <cell r="A3771">
            <v>1838856</v>
          </cell>
          <cell r="B3771">
            <v>-19929</v>
          </cell>
        </row>
        <row r="3772">
          <cell r="A3772">
            <v>1838883</v>
          </cell>
          <cell r="B3772">
            <v>-78822</v>
          </cell>
        </row>
        <row r="3773">
          <cell r="A3773">
            <v>1838897</v>
          </cell>
          <cell r="B3773">
            <v>-319159</v>
          </cell>
        </row>
        <row r="3774">
          <cell r="A3774">
            <v>1838948</v>
          </cell>
          <cell r="B3774">
            <v>-9100485</v>
          </cell>
        </row>
        <row r="3775">
          <cell r="A3775">
            <v>1838967</v>
          </cell>
          <cell r="B3775">
            <v>-19929</v>
          </cell>
        </row>
        <row r="3776">
          <cell r="A3776">
            <v>1838987</v>
          </cell>
          <cell r="B3776">
            <v>-227842</v>
          </cell>
        </row>
        <row r="3777">
          <cell r="A3777">
            <v>1838993</v>
          </cell>
          <cell r="B3777">
            <v>-57855</v>
          </cell>
        </row>
        <row r="3778">
          <cell r="A3778">
            <v>1839054</v>
          </cell>
          <cell r="B3778">
            <v>-137464</v>
          </cell>
        </row>
        <row r="3779">
          <cell r="A3779">
            <v>1839069</v>
          </cell>
          <cell r="B3779">
            <v>-16729</v>
          </cell>
        </row>
        <row r="3780">
          <cell r="A3780">
            <v>1839109</v>
          </cell>
          <cell r="B3780">
            <v>-17828</v>
          </cell>
        </row>
        <row r="3781">
          <cell r="A3781">
            <v>1839143</v>
          </cell>
          <cell r="B3781">
            <v>-21527256</v>
          </cell>
        </row>
        <row r="3782">
          <cell r="A3782">
            <v>1839166</v>
          </cell>
          <cell r="B3782">
            <v>-12093</v>
          </cell>
        </row>
        <row r="3783">
          <cell r="A3783">
            <v>1839171</v>
          </cell>
          <cell r="B3783">
            <v>-12093</v>
          </cell>
        </row>
        <row r="3784">
          <cell r="A3784">
            <v>1839175</v>
          </cell>
          <cell r="B3784">
            <v>-14593</v>
          </cell>
        </row>
        <row r="3785">
          <cell r="A3785">
            <v>1839190</v>
          </cell>
          <cell r="B3785">
            <v>-51976</v>
          </cell>
        </row>
        <row r="3786">
          <cell r="A3786">
            <v>1839196</v>
          </cell>
          <cell r="B3786">
            <v>-103425</v>
          </cell>
        </row>
        <row r="3787">
          <cell r="A3787">
            <v>1839214</v>
          </cell>
          <cell r="B3787">
            <v>-78822</v>
          </cell>
        </row>
        <row r="3788">
          <cell r="A3788">
            <v>1839229</v>
          </cell>
          <cell r="B3788">
            <v>-279609</v>
          </cell>
        </row>
        <row r="3789">
          <cell r="A3789">
            <v>1839249</v>
          </cell>
          <cell r="B3789">
            <v>-57855</v>
          </cell>
        </row>
        <row r="3790">
          <cell r="A3790">
            <v>1839253</v>
          </cell>
          <cell r="B3790">
            <v>-78822</v>
          </cell>
        </row>
        <row r="3791">
          <cell r="A3791">
            <v>1839259</v>
          </cell>
          <cell r="B3791">
            <v>-57855</v>
          </cell>
        </row>
        <row r="3792">
          <cell r="A3792">
            <v>1839302</v>
          </cell>
          <cell r="B3792">
            <v>-78822</v>
          </cell>
        </row>
        <row r="3793">
          <cell r="A3793">
            <v>1839447</v>
          </cell>
          <cell r="B3793">
            <v>-85010</v>
          </cell>
        </row>
        <row r="3794">
          <cell r="A3794">
            <v>1839474</v>
          </cell>
          <cell r="B3794">
            <v>-933718</v>
          </cell>
        </row>
        <row r="3795">
          <cell r="A3795">
            <v>1839491</v>
          </cell>
          <cell r="B3795">
            <v>-57855</v>
          </cell>
        </row>
        <row r="3796">
          <cell r="A3796">
            <v>1839493</v>
          </cell>
          <cell r="B3796">
            <v>-87725</v>
          </cell>
        </row>
        <row r="3797">
          <cell r="A3797">
            <v>1839575</v>
          </cell>
          <cell r="B3797">
            <v>-3910480</v>
          </cell>
        </row>
        <row r="3798">
          <cell r="A3798">
            <v>1839578</v>
          </cell>
          <cell r="B3798">
            <v>-57855</v>
          </cell>
        </row>
        <row r="3799">
          <cell r="A3799">
            <v>1839590</v>
          </cell>
          <cell r="B3799">
            <v>-19929</v>
          </cell>
        </row>
        <row r="3800">
          <cell r="A3800">
            <v>1839677</v>
          </cell>
          <cell r="B3800">
            <v>-1438406</v>
          </cell>
        </row>
        <row r="3801">
          <cell r="A3801">
            <v>1839697</v>
          </cell>
          <cell r="B3801">
            <v>-25288</v>
          </cell>
        </row>
        <row r="3802">
          <cell r="A3802">
            <v>1839705</v>
          </cell>
          <cell r="B3802">
            <v>-51976</v>
          </cell>
        </row>
        <row r="3803">
          <cell r="A3803">
            <v>1839734</v>
          </cell>
          <cell r="B3803">
            <v>-12901999</v>
          </cell>
        </row>
        <row r="3804">
          <cell r="A3804">
            <v>1839736</v>
          </cell>
          <cell r="B3804">
            <v>-78822</v>
          </cell>
        </row>
        <row r="3805">
          <cell r="A3805">
            <v>1839756</v>
          </cell>
          <cell r="B3805">
            <v>-19929</v>
          </cell>
        </row>
        <row r="3806">
          <cell r="A3806">
            <v>1839767</v>
          </cell>
          <cell r="B3806">
            <v>-19929</v>
          </cell>
        </row>
        <row r="3807">
          <cell r="A3807">
            <v>1839798</v>
          </cell>
          <cell r="B3807">
            <v>-49532</v>
          </cell>
        </row>
        <row r="3808">
          <cell r="A3808">
            <v>1839842</v>
          </cell>
          <cell r="B3808">
            <v>-8721447</v>
          </cell>
        </row>
        <row r="3809">
          <cell r="A3809">
            <v>1839843</v>
          </cell>
          <cell r="B3809">
            <v>-33314</v>
          </cell>
        </row>
        <row r="3810">
          <cell r="A3810">
            <v>1839856</v>
          </cell>
          <cell r="B3810">
            <v>-327832</v>
          </cell>
        </row>
        <row r="3811">
          <cell r="A3811">
            <v>1839874</v>
          </cell>
          <cell r="B3811">
            <v>-208463</v>
          </cell>
        </row>
        <row r="3812">
          <cell r="A3812">
            <v>1839940</v>
          </cell>
          <cell r="B3812">
            <v>-48604</v>
          </cell>
        </row>
        <row r="3813">
          <cell r="A3813">
            <v>1839946</v>
          </cell>
          <cell r="B3813">
            <v>-19929</v>
          </cell>
        </row>
        <row r="3814">
          <cell r="A3814">
            <v>1839951</v>
          </cell>
          <cell r="B3814">
            <v>-65407</v>
          </cell>
        </row>
        <row r="3815">
          <cell r="A3815">
            <v>1839987</v>
          </cell>
          <cell r="B3815">
            <v>-1199034</v>
          </cell>
        </row>
        <row r="3816">
          <cell r="A3816">
            <v>1840000</v>
          </cell>
          <cell r="B3816">
            <v>-21495</v>
          </cell>
        </row>
        <row r="3817">
          <cell r="A3817">
            <v>1840001</v>
          </cell>
          <cell r="B3817">
            <v>-78822</v>
          </cell>
        </row>
        <row r="3818">
          <cell r="A3818">
            <v>1840005</v>
          </cell>
          <cell r="B3818">
            <v>-57855</v>
          </cell>
        </row>
        <row r="3819">
          <cell r="A3819">
            <v>1840014</v>
          </cell>
          <cell r="B3819">
            <v>-19929</v>
          </cell>
        </row>
        <row r="3820">
          <cell r="A3820">
            <v>1840031</v>
          </cell>
          <cell r="B3820">
            <v>-248987</v>
          </cell>
        </row>
        <row r="3821">
          <cell r="A3821">
            <v>1840037</v>
          </cell>
          <cell r="B3821">
            <v>-19929</v>
          </cell>
        </row>
        <row r="3822">
          <cell r="A3822">
            <v>1840081</v>
          </cell>
          <cell r="B3822">
            <v>-78822</v>
          </cell>
        </row>
        <row r="3823">
          <cell r="A3823">
            <v>1840119</v>
          </cell>
          <cell r="B3823">
            <v>-2562709</v>
          </cell>
        </row>
        <row r="3824">
          <cell r="A3824">
            <v>1840178</v>
          </cell>
          <cell r="B3824">
            <v>-3832015</v>
          </cell>
        </row>
        <row r="3825">
          <cell r="A3825">
            <v>1840196</v>
          </cell>
          <cell r="B3825">
            <v>-68607</v>
          </cell>
        </row>
        <row r="3826">
          <cell r="A3826">
            <v>1840199</v>
          </cell>
          <cell r="B3826">
            <v>-19929</v>
          </cell>
        </row>
        <row r="3827">
          <cell r="A3827">
            <v>1840205</v>
          </cell>
          <cell r="B3827">
            <v>-48604</v>
          </cell>
        </row>
        <row r="3828">
          <cell r="A3828">
            <v>1840233</v>
          </cell>
          <cell r="B3828">
            <v>-42538</v>
          </cell>
        </row>
        <row r="3829">
          <cell r="A3829">
            <v>1840431</v>
          </cell>
          <cell r="B3829">
            <v>-8449346</v>
          </cell>
          <cell r="C3829">
            <v>-237180</v>
          </cell>
        </row>
        <row r="3830">
          <cell r="A3830">
            <v>1840445</v>
          </cell>
          <cell r="B3830">
            <v>-15450</v>
          </cell>
        </row>
        <row r="3831">
          <cell r="A3831">
            <v>1840486</v>
          </cell>
          <cell r="B3831">
            <v>-66905</v>
          </cell>
        </row>
        <row r="3832">
          <cell r="A3832">
            <v>1840520</v>
          </cell>
          <cell r="B3832">
            <v>-78822</v>
          </cell>
        </row>
        <row r="3833">
          <cell r="A3833">
            <v>1840544</v>
          </cell>
          <cell r="B3833">
            <v>-5340</v>
          </cell>
        </row>
        <row r="3834">
          <cell r="A3834">
            <v>1840557</v>
          </cell>
          <cell r="B3834">
            <v>-25589255</v>
          </cell>
        </row>
        <row r="3835">
          <cell r="A3835">
            <v>1840576</v>
          </cell>
          <cell r="B3835">
            <v>-12557</v>
          </cell>
        </row>
        <row r="3836">
          <cell r="A3836">
            <v>1840577</v>
          </cell>
          <cell r="B3836">
            <v>-12093</v>
          </cell>
        </row>
        <row r="3837">
          <cell r="A3837">
            <v>1840670</v>
          </cell>
          <cell r="B3837">
            <v>-51976</v>
          </cell>
        </row>
        <row r="3838">
          <cell r="A3838">
            <v>1840746</v>
          </cell>
          <cell r="B3838">
            <v>-30114</v>
          </cell>
        </row>
        <row r="3839">
          <cell r="A3839">
            <v>1840756</v>
          </cell>
          <cell r="B3839">
            <v>-19929</v>
          </cell>
        </row>
        <row r="3840">
          <cell r="A3840">
            <v>1840771</v>
          </cell>
          <cell r="B3840">
            <v>-47587</v>
          </cell>
        </row>
        <row r="3841">
          <cell r="A3841">
            <v>1840880</v>
          </cell>
          <cell r="B3841">
            <v>-78822</v>
          </cell>
        </row>
        <row r="3842">
          <cell r="A3842">
            <v>1840909</v>
          </cell>
          <cell r="B3842">
            <v>-42782</v>
          </cell>
        </row>
        <row r="3843">
          <cell r="A3843">
            <v>1840929</v>
          </cell>
          <cell r="B3843">
            <v>-135420</v>
          </cell>
        </row>
        <row r="3844">
          <cell r="A3844">
            <v>1840938</v>
          </cell>
          <cell r="B3844">
            <v>-5805146</v>
          </cell>
        </row>
        <row r="3845">
          <cell r="A3845">
            <v>1840949</v>
          </cell>
          <cell r="B3845">
            <v>-13485791</v>
          </cell>
        </row>
        <row r="3846">
          <cell r="A3846">
            <v>1840955</v>
          </cell>
          <cell r="B3846">
            <v>-2650536</v>
          </cell>
        </row>
        <row r="3847">
          <cell r="A3847">
            <v>1841107</v>
          </cell>
          <cell r="B3847">
            <v>-128894</v>
          </cell>
        </row>
        <row r="3848">
          <cell r="A3848">
            <v>1841152</v>
          </cell>
          <cell r="B3848">
            <v>-12093</v>
          </cell>
        </row>
        <row r="3849">
          <cell r="A3849">
            <v>1841180</v>
          </cell>
          <cell r="B3849">
            <v>-17936</v>
          </cell>
        </row>
        <row r="3850">
          <cell r="A3850">
            <v>1841195</v>
          </cell>
          <cell r="B3850">
            <v>-17936</v>
          </cell>
        </row>
        <row r="3851">
          <cell r="A3851">
            <v>1841253</v>
          </cell>
          <cell r="B3851">
            <v>-11400948</v>
          </cell>
        </row>
        <row r="3852">
          <cell r="A3852">
            <v>1841275</v>
          </cell>
          <cell r="B3852">
            <v>-3763934</v>
          </cell>
        </row>
        <row r="3853">
          <cell r="A3853">
            <v>1841343</v>
          </cell>
          <cell r="B3853">
            <v>-1181695</v>
          </cell>
        </row>
        <row r="3854">
          <cell r="A3854">
            <v>1841368</v>
          </cell>
          <cell r="B3854">
            <v>-33778</v>
          </cell>
        </row>
        <row r="3855">
          <cell r="A3855">
            <v>1841392</v>
          </cell>
          <cell r="B3855">
            <v>-10789592</v>
          </cell>
          <cell r="D3855">
            <v>-186551</v>
          </cell>
        </row>
        <row r="3856">
          <cell r="A3856">
            <v>1841415</v>
          </cell>
          <cell r="B3856">
            <v>-11404671</v>
          </cell>
        </row>
        <row r="3857">
          <cell r="A3857">
            <v>1841429</v>
          </cell>
          <cell r="B3857">
            <v>-971665</v>
          </cell>
        </row>
        <row r="3858">
          <cell r="A3858">
            <v>1841544</v>
          </cell>
          <cell r="B3858">
            <v>-2490100</v>
          </cell>
        </row>
        <row r="3859">
          <cell r="A3859">
            <v>1841548</v>
          </cell>
          <cell r="B3859">
            <v>-111991</v>
          </cell>
        </row>
        <row r="3860">
          <cell r="A3860">
            <v>1841555</v>
          </cell>
          <cell r="B3860">
            <v>-1403436</v>
          </cell>
        </row>
        <row r="3861">
          <cell r="A3861">
            <v>1841570</v>
          </cell>
          <cell r="B3861">
            <v>-2138658</v>
          </cell>
        </row>
        <row r="3862">
          <cell r="A3862">
            <v>1841581</v>
          </cell>
          <cell r="B3862">
            <v>-467559</v>
          </cell>
        </row>
        <row r="3863">
          <cell r="A3863">
            <v>1841584</v>
          </cell>
          <cell r="B3863">
            <v>-57855</v>
          </cell>
        </row>
        <row r="3864">
          <cell r="A3864">
            <v>1841589</v>
          </cell>
          <cell r="B3864">
            <v>-5000670</v>
          </cell>
        </row>
        <row r="3865">
          <cell r="A3865">
            <v>1841617</v>
          </cell>
          <cell r="B3865">
            <v>-13905</v>
          </cell>
        </row>
        <row r="3866">
          <cell r="A3866">
            <v>1841630</v>
          </cell>
          <cell r="B3866">
            <v>-57855</v>
          </cell>
        </row>
        <row r="3867">
          <cell r="A3867">
            <v>1841655</v>
          </cell>
          <cell r="B3867">
            <v>-147842</v>
          </cell>
        </row>
        <row r="3868">
          <cell r="A3868">
            <v>1841662</v>
          </cell>
          <cell r="B3868">
            <v>-57855</v>
          </cell>
        </row>
        <row r="3869">
          <cell r="A3869">
            <v>1841672</v>
          </cell>
          <cell r="B3869">
            <v>-78822</v>
          </cell>
        </row>
        <row r="3870">
          <cell r="A3870">
            <v>1841718</v>
          </cell>
          <cell r="B3870">
            <v>-51976</v>
          </cell>
        </row>
        <row r="3871">
          <cell r="A3871">
            <v>1841742</v>
          </cell>
          <cell r="B3871">
            <v>-3497095</v>
          </cell>
        </row>
        <row r="3872">
          <cell r="A3872">
            <v>1841743</v>
          </cell>
          <cell r="B3872">
            <v>-51976</v>
          </cell>
        </row>
        <row r="3873">
          <cell r="A3873">
            <v>1841748</v>
          </cell>
          <cell r="B3873">
            <v>-19929</v>
          </cell>
        </row>
        <row r="3874">
          <cell r="A3874">
            <v>1841750</v>
          </cell>
          <cell r="B3874">
            <v>-3355198</v>
          </cell>
        </row>
        <row r="3875">
          <cell r="A3875">
            <v>1841759</v>
          </cell>
          <cell r="B3875">
            <v>-9640722</v>
          </cell>
        </row>
        <row r="3876">
          <cell r="A3876">
            <v>1841768</v>
          </cell>
          <cell r="B3876">
            <v>-57855</v>
          </cell>
        </row>
        <row r="3877">
          <cell r="A3877">
            <v>1841770</v>
          </cell>
          <cell r="B3877">
            <v>-51976</v>
          </cell>
        </row>
        <row r="3878">
          <cell r="A3878">
            <v>1841785</v>
          </cell>
          <cell r="B3878">
            <v>-13323587</v>
          </cell>
        </row>
        <row r="3879">
          <cell r="A3879">
            <v>1841797</v>
          </cell>
          <cell r="B3879">
            <v>-208463</v>
          </cell>
        </row>
        <row r="3880">
          <cell r="A3880">
            <v>1841834</v>
          </cell>
          <cell r="B3880">
            <v>-66905</v>
          </cell>
        </row>
        <row r="3881">
          <cell r="A3881">
            <v>1841868</v>
          </cell>
          <cell r="B3881">
            <v>-19929</v>
          </cell>
        </row>
        <row r="3882">
          <cell r="A3882">
            <v>1841916</v>
          </cell>
          <cell r="B3882">
            <v>-19929</v>
          </cell>
        </row>
        <row r="3883">
          <cell r="A3883">
            <v>1841945</v>
          </cell>
          <cell r="B3883">
            <v>-51976</v>
          </cell>
        </row>
        <row r="3884">
          <cell r="A3884">
            <v>1841966</v>
          </cell>
          <cell r="B3884">
            <v>-51976</v>
          </cell>
        </row>
        <row r="3885">
          <cell r="A3885">
            <v>1841999</v>
          </cell>
          <cell r="B3885">
            <v>-3600793</v>
          </cell>
          <cell r="C3885">
            <v>-15020</v>
          </cell>
        </row>
        <row r="3886">
          <cell r="A3886">
            <v>1842025</v>
          </cell>
          <cell r="B3886">
            <v>-5332026</v>
          </cell>
        </row>
        <row r="3887">
          <cell r="A3887">
            <v>1842075</v>
          </cell>
          <cell r="B3887">
            <v>-3026928</v>
          </cell>
        </row>
        <row r="3888">
          <cell r="A3888">
            <v>1842182</v>
          </cell>
          <cell r="B3888">
            <v>-57855</v>
          </cell>
        </row>
        <row r="3889">
          <cell r="A3889">
            <v>1842317</v>
          </cell>
          <cell r="B3889">
            <v>-68732</v>
          </cell>
        </row>
        <row r="3890">
          <cell r="A3890">
            <v>1842459</v>
          </cell>
          <cell r="B3890">
            <v>-21615</v>
          </cell>
        </row>
        <row r="3891">
          <cell r="A3891">
            <v>1842465</v>
          </cell>
          <cell r="B3891">
            <v>-35206</v>
          </cell>
        </row>
        <row r="3892">
          <cell r="A3892">
            <v>1842478</v>
          </cell>
          <cell r="B3892">
            <v>-265360</v>
          </cell>
        </row>
        <row r="3893">
          <cell r="A3893">
            <v>1842511</v>
          </cell>
          <cell r="B3893">
            <v>-78822</v>
          </cell>
        </row>
        <row r="3894">
          <cell r="A3894">
            <v>1842601</v>
          </cell>
          <cell r="B3894">
            <v>-49197</v>
          </cell>
        </row>
        <row r="3895">
          <cell r="A3895">
            <v>1842602</v>
          </cell>
          <cell r="B3895">
            <v>-57855</v>
          </cell>
        </row>
        <row r="3896">
          <cell r="A3896">
            <v>1842643</v>
          </cell>
          <cell r="B3896">
            <v>-25448</v>
          </cell>
        </row>
        <row r="3897">
          <cell r="A3897">
            <v>1842644</v>
          </cell>
          <cell r="B3897">
            <v>-57855</v>
          </cell>
        </row>
        <row r="3898">
          <cell r="A3898">
            <v>1842664</v>
          </cell>
          <cell r="B3898">
            <v>-57855</v>
          </cell>
        </row>
        <row r="3899">
          <cell r="A3899">
            <v>1842681</v>
          </cell>
          <cell r="B3899">
            <v>-464927</v>
          </cell>
        </row>
        <row r="3900">
          <cell r="A3900">
            <v>1842710</v>
          </cell>
          <cell r="B3900">
            <v>-1395160</v>
          </cell>
        </row>
        <row r="3901">
          <cell r="A3901">
            <v>1842729</v>
          </cell>
          <cell r="B3901">
            <v>-208463</v>
          </cell>
        </row>
        <row r="3902">
          <cell r="A3902">
            <v>1842752</v>
          </cell>
          <cell r="B3902">
            <v>-379355</v>
          </cell>
        </row>
        <row r="3903">
          <cell r="A3903">
            <v>1842768</v>
          </cell>
          <cell r="B3903">
            <v>-3498699</v>
          </cell>
        </row>
        <row r="3904">
          <cell r="A3904">
            <v>1842828</v>
          </cell>
          <cell r="B3904">
            <v>-53202</v>
          </cell>
        </row>
        <row r="3905">
          <cell r="A3905">
            <v>1842859</v>
          </cell>
          <cell r="B3905">
            <v>-643407</v>
          </cell>
        </row>
        <row r="3906">
          <cell r="A3906">
            <v>1842917</v>
          </cell>
          <cell r="B3906">
            <v>-80829</v>
          </cell>
        </row>
        <row r="3907">
          <cell r="A3907">
            <v>1842932</v>
          </cell>
          <cell r="B3907">
            <v>-57855</v>
          </cell>
        </row>
        <row r="3908">
          <cell r="A3908">
            <v>1842936</v>
          </cell>
          <cell r="B3908">
            <v>-19929</v>
          </cell>
        </row>
        <row r="3909">
          <cell r="A3909">
            <v>1842949</v>
          </cell>
          <cell r="B3909">
            <v>-33314</v>
          </cell>
        </row>
        <row r="3910">
          <cell r="A3910">
            <v>1842992</v>
          </cell>
          <cell r="B3910">
            <v>-19929</v>
          </cell>
        </row>
        <row r="3911">
          <cell r="A3911">
            <v>1843063</v>
          </cell>
          <cell r="B3911">
            <v>-18386</v>
          </cell>
        </row>
        <row r="3912">
          <cell r="A3912">
            <v>1843141</v>
          </cell>
          <cell r="B3912">
            <v>-25288</v>
          </cell>
        </row>
        <row r="3913">
          <cell r="A3913">
            <v>1843181</v>
          </cell>
          <cell r="B3913">
            <v>-19929</v>
          </cell>
        </row>
        <row r="3914">
          <cell r="A3914">
            <v>1843207</v>
          </cell>
          <cell r="B3914">
            <v>-19929</v>
          </cell>
        </row>
        <row r="3915">
          <cell r="A3915">
            <v>1843227</v>
          </cell>
          <cell r="B3915">
            <v>-134181</v>
          </cell>
        </row>
        <row r="3916">
          <cell r="A3916">
            <v>1843248</v>
          </cell>
          <cell r="B3916">
            <v>-12557</v>
          </cell>
        </row>
        <row r="3917">
          <cell r="A3917">
            <v>1843258</v>
          </cell>
          <cell r="B3917">
            <v>-71417</v>
          </cell>
        </row>
        <row r="3918">
          <cell r="A3918">
            <v>1843271</v>
          </cell>
          <cell r="B3918">
            <v>-12557</v>
          </cell>
        </row>
        <row r="3919">
          <cell r="A3919">
            <v>1843341</v>
          </cell>
          <cell r="B3919">
            <v>-57855</v>
          </cell>
        </row>
        <row r="3920">
          <cell r="A3920">
            <v>1843346</v>
          </cell>
          <cell r="B3920">
            <v>-57855</v>
          </cell>
        </row>
        <row r="3921">
          <cell r="A3921">
            <v>1843364</v>
          </cell>
          <cell r="B3921">
            <v>-9357</v>
          </cell>
        </row>
        <row r="3922">
          <cell r="A3922">
            <v>1843392</v>
          </cell>
          <cell r="B3922">
            <v>-303497</v>
          </cell>
        </row>
        <row r="3923">
          <cell r="A3923">
            <v>1843418</v>
          </cell>
          <cell r="B3923">
            <v>-94405</v>
          </cell>
        </row>
        <row r="3924">
          <cell r="A3924">
            <v>1843434</v>
          </cell>
          <cell r="B3924">
            <v>-30114</v>
          </cell>
        </row>
        <row r="3925">
          <cell r="A3925">
            <v>1843438</v>
          </cell>
          <cell r="B3925">
            <v>-51976</v>
          </cell>
        </row>
        <row r="3926">
          <cell r="A3926">
            <v>1843450</v>
          </cell>
          <cell r="B3926">
            <v>-51976</v>
          </cell>
        </row>
        <row r="3927">
          <cell r="A3927">
            <v>1843453</v>
          </cell>
          <cell r="B3927">
            <v>-51976</v>
          </cell>
        </row>
        <row r="3928">
          <cell r="A3928">
            <v>1843469</v>
          </cell>
          <cell r="B3928">
            <v>-51976</v>
          </cell>
        </row>
        <row r="3929">
          <cell r="A3929">
            <v>1843492</v>
          </cell>
          <cell r="B3929">
            <v>-12557</v>
          </cell>
        </row>
        <row r="3930">
          <cell r="A3930">
            <v>1843493</v>
          </cell>
          <cell r="B3930">
            <v>-12093</v>
          </cell>
        </row>
        <row r="3931">
          <cell r="A3931">
            <v>1843508</v>
          </cell>
          <cell r="B3931">
            <v>-12714</v>
          </cell>
        </row>
        <row r="3932">
          <cell r="A3932">
            <v>1843577</v>
          </cell>
          <cell r="B3932">
            <v>-25288</v>
          </cell>
        </row>
        <row r="3933">
          <cell r="A3933">
            <v>1843587</v>
          </cell>
          <cell r="B3933">
            <v>-9357</v>
          </cell>
        </row>
        <row r="3934">
          <cell r="A3934">
            <v>1843592</v>
          </cell>
          <cell r="B3934">
            <v>-78822</v>
          </cell>
        </row>
        <row r="3935">
          <cell r="A3935">
            <v>1843599</v>
          </cell>
          <cell r="B3935">
            <v>-8661178</v>
          </cell>
        </row>
        <row r="3936">
          <cell r="A3936">
            <v>1843620</v>
          </cell>
          <cell r="B3936">
            <v>-15450</v>
          </cell>
        </row>
        <row r="3937">
          <cell r="A3937">
            <v>1843631</v>
          </cell>
          <cell r="B3937">
            <v>-19101</v>
          </cell>
        </row>
        <row r="3938">
          <cell r="A3938">
            <v>1843712</v>
          </cell>
          <cell r="B3938">
            <v>-44469461</v>
          </cell>
        </row>
        <row r="3939">
          <cell r="A3939">
            <v>1843728</v>
          </cell>
          <cell r="B3939">
            <v>-12557</v>
          </cell>
        </row>
        <row r="3940">
          <cell r="A3940">
            <v>1843732</v>
          </cell>
          <cell r="B3940">
            <v>-12557</v>
          </cell>
        </row>
        <row r="3941">
          <cell r="A3941">
            <v>1843769</v>
          </cell>
          <cell r="B3941">
            <v>-6640082</v>
          </cell>
        </row>
        <row r="3942">
          <cell r="A3942">
            <v>1843774</v>
          </cell>
          <cell r="B3942">
            <v>-12557</v>
          </cell>
        </row>
        <row r="3943">
          <cell r="A3943">
            <v>1843783</v>
          </cell>
          <cell r="B3943">
            <v>-51976</v>
          </cell>
        </row>
        <row r="3944">
          <cell r="A3944">
            <v>1843839</v>
          </cell>
          <cell r="B3944">
            <v>-18386</v>
          </cell>
        </row>
        <row r="3945">
          <cell r="A3945">
            <v>1843854</v>
          </cell>
          <cell r="B3945">
            <v>-57855</v>
          </cell>
        </row>
        <row r="3946">
          <cell r="A3946">
            <v>1843865</v>
          </cell>
          <cell r="B3946">
            <v>-51976</v>
          </cell>
        </row>
        <row r="3947">
          <cell r="A3947">
            <v>1843876</v>
          </cell>
          <cell r="B3947">
            <v>-19779</v>
          </cell>
        </row>
        <row r="3948">
          <cell r="A3948">
            <v>1843882</v>
          </cell>
          <cell r="B3948">
            <v>-483855</v>
          </cell>
        </row>
        <row r="3949">
          <cell r="A3949">
            <v>1843913</v>
          </cell>
          <cell r="B3949">
            <v>-18807</v>
          </cell>
        </row>
        <row r="3950">
          <cell r="A3950">
            <v>1844068</v>
          </cell>
          <cell r="B3950">
            <v>-57855</v>
          </cell>
        </row>
        <row r="3951">
          <cell r="A3951">
            <v>1844156</v>
          </cell>
          <cell r="B3951">
            <v>-19929</v>
          </cell>
        </row>
        <row r="3952">
          <cell r="A3952">
            <v>1844259</v>
          </cell>
          <cell r="B3952">
            <v>-51976</v>
          </cell>
        </row>
        <row r="3953">
          <cell r="A3953">
            <v>1844281</v>
          </cell>
          <cell r="B3953">
            <v>-51976</v>
          </cell>
        </row>
        <row r="3954">
          <cell r="A3954">
            <v>1844292</v>
          </cell>
          <cell r="B3954">
            <v>-279609</v>
          </cell>
        </row>
        <row r="3955">
          <cell r="A3955">
            <v>1844310</v>
          </cell>
          <cell r="B3955">
            <v>-78822</v>
          </cell>
        </row>
        <row r="3956">
          <cell r="A3956">
            <v>1844320</v>
          </cell>
          <cell r="B3956">
            <v>-12093</v>
          </cell>
        </row>
        <row r="3957">
          <cell r="A3957">
            <v>1844381</v>
          </cell>
          <cell r="B3957">
            <v>-30114</v>
          </cell>
        </row>
        <row r="3958">
          <cell r="A3958">
            <v>1844390</v>
          </cell>
          <cell r="B3958">
            <v>-9357</v>
          </cell>
        </row>
        <row r="3959">
          <cell r="A3959">
            <v>1844392</v>
          </cell>
          <cell r="B3959">
            <v>-51976</v>
          </cell>
        </row>
        <row r="3960">
          <cell r="A3960">
            <v>1844394</v>
          </cell>
          <cell r="B3960">
            <v>-12093</v>
          </cell>
        </row>
        <row r="3961">
          <cell r="A3961">
            <v>1844401</v>
          </cell>
          <cell r="B3961">
            <v>-51976</v>
          </cell>
        </row>
        <row r="3962">
          <cell r="A3962">
            <v>1844405</v>
          </cell>
          <cell r="B3962">
            <v>-51976</v>
          </cell>
        </row>
        <row r="3963">
          <cell r="A3963">
            <v>1844411</v>
          </cell>
          <cell r="B3963">
            <v>-44811</v>
          </cell>
        </row>
        <row r="3964">
          <cell r="A3964">
            <v>1844430</v>
          </cell>
          <cell r="B3964">
            <v>-78822</v>
          </cell>
        </row>
        <row r="3965">
          <cell r="A3965">
            <v>1844434</v>
          </cell>
          <cell r="B3965">
            <v>-19929</v>
          </cell>
        </row>
        <row r="3966">
          <cell r="A3966">
            <v>1844445</v>
          </cell>
          <cell r="B3966">
            <v>-26439941</v>
          </cell>
        </row>
        <row r="3967">
          <cell r="A3967">
            <v>1844454</v>
          </cell>
          <cell r="B3967">
            <v>-12557</v>
          </cell>
        </row>
        <row r="3968">
          <cell r="A3968">
            <v>1844467</v>
          </cell>
          <cell r="B3968">
            <v>-19929</v>
          </cell>
        </row>
        <row r="3969">
          <cell r="A3969">
            <v>1844511</v>
          </cell>
          <cell r="B3969">
            <v>-51976</v>
          </cell>
        </row>
        <row r="3970">
          <cell r="A3970">
            <v>1844527</v>
          </cell>
          <cell r="B3970">
            <v>-9357</v>
          </cell>
        </row>
        <row r="3971">
          <cell r="A3971">
            <v>1844534</v>
          </cell>
          <cell r="B3971">
            <v>-25288</v>
          </cell>
        </row>
        <row r="3972">
          <cell r="A3972">
            <v>1844537</v>
          </cell>
          <cell r="B3972">
            <v>-16729</v>
          </cell>
        </row>
        <row r="3973">
          <cell r="A3973">
            <v>1844567</v>
          </cell>
          <cell r="B3973">
            <v>-78822</v>
          </cell>
        </row>
        <row r="3974">
          <cell r="A3974">
            <v>1844607</v>
          </cell>
          <cell r="B3974">
            <v>-83965</v>
          </cell>
        </row>
        <row r="3975">
          <cell r="A3975">
            <v>1844610</v>
          </cell>
          <cell r="B3975">
            <v>-19929</v>
          </cell>
        </row>
        <row r="3976">
          <cell r="A3976">
            <v>1844635</v>
          </cell>
          <cell r="B3976">
            <v>-25288</v>
          </cell>
        </row>
        <row r="3977">
          <cell r="A3977">
            <v>1844671</v>
          </cell>
          <cell r="B3977">
            <v>-25288</v>
          </cell>
        </row>
        <row r="3978">
          <cell r="A3978">
            <v>1844691</v>
          </cell>
          <cell r="B3978">
            <v>-68380</v>
          </cell>
        </row>
        <row r="3979">
          <cell r="A3979">
            <v>1844692</v>
          </cell>
          <cell r="B3979">
            <v>-3591986</v>
          </cell>
        </row>
        <row r="3980">
          <cell r="A3980">
            <v>1844699</v>
          </cell>
          <cell r="B3980">
            <v>-63705</v>
          </cell>
        </row>
        <row r="3981">
          <cell r="A3981">
            <v>1844787</v>
          </cell>
          <cell r="B3981">
            <v>-57855</v>
          </cell>
        </row>
        <row r="3982">
          <cell r="A3982">
            <v>1844795</v>
          </cell>
          <cell r="B3982">
            <v>-13905</v>
          </cell>
        </row>
        <row r="3983">
          <cell r="A3983">
            <v>1844820</v>
          </cell>
          <cell r="B3983">
            <v>-1334561</v>
          </cell>
        </row>
        <row r="3984">
          <cell r="A3984">
            <v>1844832</v>
          </cell>
          <cell r="B3984">
            <v>-4622457</v>
          </cell>
        </row>
        <row r="3985">
          <cell r="A3985">
            <v>1844834</v>
          </cell>
          <cell r="B3985">
            <v>-57855</v>
          </cell>
        </row>
        <row r="3986">
          <cell r="A3986">
            <v>1844838</v>
          </cell>
          <cell r="B3986">
            <v>-78822</v>
          </cell>
        </row>
        <row r="3987">
          <cell r="A3987">
            <v>1844859</v>
          </cell>
          <cell r="B3987">
            <v>-57855</v>
          </cell>
        </row>
        <row r="3988">
          <cell r="A3988">
            <v>1844873</v>
          </cell>
          <cell r="B3988">
            <v>-57855</v>
          </cell>
        </row>
        <row r="3989">
          <cell r="A3989">
            <v>1844891</v>
          </cell>
          <cell r="B3989">
            <v>-57855</v>
          </cell>
        </row>
        <row r="3990">
          <cell r="A3990">
            <v>1844896</v>
          </cell>
          <cell r="B3990">
            <v>-53052</v>
          </cell>
        </row>
        <row r="3991">
          <cell r="A3991">
            <v>1844914</v>
          </cell>
          <cell r="B3991">
            <v>-9357</v>
          </cell>
        </row>
        <row r="3992">
          <cell r="A3992">
            <v>1844930</v>
          </cell>
          <cell r="B3992">
            <v>-135637</v>
          </cell>
        </row>
        <row r="3993">
          <cell r="A3993">
            <v>1844934</v>
          </cell>
          <cell r="B3993">
            <v>-170003</v>
          </cell>
        </row>
        <row r="3994">
          <cell r="A3994">
            <v>1844957</v>
          </cell>
          <cell r="B3994">
            <v>-9357</v>
          </cell>
        </row>
        <row r="3995">
          <cell r="A3995">
            <v>1844967</v>
          </cell>
          <cell r="B3995">
            <v>-42311</v>
          </cell>
        </row>
        <row r="3996">
          <cell r="A3996">
            <v>1845002</v>
          </cell>
          <cell r="B3996">
            <v>-9357</v>
          </cell>
        </row>
        <row r="3997">
          <cell r="A3997">
            <v>1845035</v>
          </cell>
          <cell r="B3997">
            <v>-4270</v>
          </cell>
        </row>
        <row r="3998">
          <cell r="A3998">
            <v>1845084</v>
          </cell>
          <cell r="B3998">
            <v>-17936</v>
          </cell>
        </row>
        <row r="3999">
          <cell r="A3999">
            <v>1845109</v>
          </cell>
          <cell r="B3999">
            <v>-19929</v>
          </cell>
        </row>
        <row r="4000">
          <cell r="A4000">
            <v>1845155</v>
          </cell>
          <cell r="B4000">
            <v>-2493110</v>
          </cell>
        </row>
        <row r="4001">
          <cell r="A4001">
            <v>1845164</v>
          </cell>
          <cell r="B4001">
            <v>-19929</v>
          </cell>
        </row>
        <row r="4002">
          <cell r="A4002">
            <v>1845194</v>
          </cell>
          <cell r="B4002">
            <v>-19929</v>
          </cell>
        </row>
        <row r="4003">
          <cell r="A4003">
            <v>1845197</v>
          </cell>
          <cell r="B4003">
            <v>-27406</v>
          </cell>
        </row>
        <row r="4004">
          <cell r="A4004">
            <v>1845200</v>
          </cell>
          <cell r="B4004">
            <v>-16827</v>
          </cell>
        </row>
        <row r="4005">
          <cell r="A4005">
            <v>1845204</v>
          </cell>
          <cell r="B4005">
            <v>-10503</v>
          </cell>
        </row>
        <row r="4006">
          <cell r="A4006">
            <v>1845244</v>
          </cell>
          <cell r="B4006">
            <v>-25288</v>
          </cell>
        </row>
        <row r="4007">
          <cell r="A4007">
            <v>1845246</v>
          </cell>
          <cell r="B4007">
            <v>-103425</v>
          </cell>
        </row>
        <row r="4008">
          <cell r="A4008">
            <v>1845248</v>
          </cell>
          <cell r="B4008">
            <v>-78822</v>
          </cell>
        </row>
        <row r="4009">
          <cell r="A4009">
            <v>1845282</v>
          </cell>
          <cell r="B4009">
            <v>-51335</v>
          </cell>
        </row>
        <row r="4010">
          <cell r="A4010">
            <v>1845286</v>
          </cell>
          <cell r="B4010">
            <v>-57855</v>
          </cell>
        </row>
        <row r="4011">
          <cell r="A4011">
            <v>1845362</v>
          </cell>
          <cell r="B4011">
            <v>-21276835</v>
          </cell>
        </row>
        <row r="4012">
          <cell r="A4012">
            <v>1845364</v>
          </cell>
          <cell r="B4012">
            <v>-208463</v>
          </cell>
        </row>
        <row r="4013">
          <cell r="A4013">
            <v>1845387</v>
          </cell>
          <cell r="B4013">
            <v>-768392</v>
          </cell>
        </row>
        <row r="4014">
          <cell r="A4014">
            <v>1845406</v>
          </cell>
          <cell r="B4014">
            <v>-51976</v>
          </cell>
        </row>
        <row r="4015">
          <cell r="A4015">
            <v>1845410</v>
          </cell>
          <cell r="B4015">
            <v>-19929</v>
          </cell>
        </row>
        <row r="4016">
          <cell r="A4016">
            <v>1845413</v>
          </cell>
          <cell r="B4016">
            <v>-6302645</v>
          </cell>
        </row>
        <row r="4017">
          <cell r="A4017">
            <v>1845432</v>
          </cell>
          <cell r="B4017">
            <v>-8893</v>
          </cell>
        </row>
        <row r="4018">
          <cell r="A4018">
            <v>1845443</v>
          </cell>
          <cell r="B4018">
            <v>-782933</v>
          </cell>
        </row>
        <row r="4019">
          <cell r="A4019">
            <v>1845450</v>
          </cell>
          <cell r="B4019">
            <v>-2537400</v>
          </cell>
        </row>
        <row r="4020">
          <cell r="A4020">
            <v>1845456</v>
          </cell>
          <cell r="B4020">
            <v>-690231</v>
          </cell>
        </row>
        <row r="4021">
          <cell r="A4021">
            <v>1845464</v>
          </cell>
          <cell r="B4021">
            <v>-28016</v>
          </cell>
        </row>
        <row r="4022">
          <cell r="A4022">
            <v>1845473</v>
          </cell>
          <cell r="B4022">
            <v>-19929</v>
          </cell>
        </row>
        <row r="4023">
          <cell r="A4023">
            <v>1845478</v>
          </cell>
          <cell r="B4023">
            <v>-25288</v>
          </cell>
        </row>
        <row r="4024">
          <cell r="A4024">
            <v>1845481</v>
          </cell>
          <cell r="B4024">
            <v>-57855</v>
          </cell>
        </row>
        <row r="4025">
          <cell r="A4025">
            <v>1845489</v>
          </cell>
          <cell r="B4025">
            <v>-19929</v>
          </cell>
        </row>
        <row r="4026">
          <cell r="A4026">
            <v>1845494</v>
          </cell>
          <cell r="B4026">
            <v>-19929</v>
          </cell>
        </row>
        <row r="4027">
          <cell r="A4027">
            <v>1845495</v>
          </cell>
          <cell r="B4027">
            <v>-78822</v>
          </cell>
        </row>
        <row r="4028">
          <cell r="A4028">
            <v>1845529</v>
          </cell>
          <cell r="B4028">
            <v>-19929</v>
          </cell>
        </row>
        <row r="4029">
          <cell r="A4029">
            <v>1845549</v>
          </cell>
          <cell r="B4029">
            <v>-9357</v>
          </cell>
        </row>
        <row r="4030">
          <cell r="A4030">
            <v>1845553</v>
          </cell>
          <cell r="B4030">
            <v>-19929</v>
          </cell>
        </row>
        <row r="4031">
          <cell r="A4031">
            <v>1845597</v>
          </cell>
          <cell r="B4031">
            <v>-57855</v>
          </cell>
        </row>
        <row r="4032">
          <cell r="A4032">
            <v>1845607</v>
          </cell>
          <cell r="B4032">
            <v>-78822</v>
          </cell>
        </row>
        <row r="4033">
          <cell r="A4033">
            <v>1845617</v>
          </cell>
          <cell r="B4033">
            <v>-67147</v>
          </cell>
        </row>
        <row r="4034">
          <cell r="A4034">
            <v>1845645</v>
          </cell>
          <cell r="B4034">
            <v>-36299</v>
          </cell>
        </row>
        <row r="4035">
          <cell r="A4035">
            <v>1845689</v>
          </cell>
          <cell r="B4035">
            <v>-19929</v>
          </cell>
        </row>
        <row r="4036">
          <cell r="A4036">
            <v>1845722</v>
          </cell>
          <cell r="B4036">
            <v>-57855</v>
          </cell>
        </row>
        <row r="4037">
          <cell r="A4037">
            <v>1845810</v>
          </cell>
          <cell r="B4037">
            <v>-68607</v>
          </cell>
        </row>
        <row r="4038">
          <cell r="A4038">
            <v>1845825</v>
          </cell>
          <cell r="B4038">
            <v>-17936</v>
          </cell>
        </row>
        <row r="4039">
          <cell r="A4039">
            <v>1845934</v>
          </cell>
          <cell r="B4039">
            <v>-2804548</v>
          </cell>
        </row>
        <row r="4040">
          <cell r="A4040">
            <v>1845953</v>
          </cell>
          <cell r="B4040">
            <v>-12250</v>
          </cell>
        </row>
        <row r="4041">
          <cell r="A4041">
            <v>1845973</v>
          </cell>
          <cell r="B4041">
            <v>-15450</v>
          </cell>
        </row>
        <row r="4042">
          <cell r="A4042">
            <v>1845977</v>
          </cell>
          <cell r="B4042">
            <v>-4121401</v>
          </cell>
        </row>
        <row r="4043">
          <cell r="A4043">
            <v>1846004</v>
          </cell>
          <cell r="B4043">
            <v>-5437963</v>
          </cell>
        </row>
        <row r="4044">
          <cell r="A4044">
            <v>1846012</v>
          </cell>
          <cell r="B4044">
            <v>-3366132</v>
          </cell>
        </row>
        <row r="4045">
          <cell r="A4045">
            <v>1846044</v>
          </cell>
          <cell r="B4045">
            <v>-12093</v>
          </cell>
        </row>
        <row r="4046">
          <cell r="A4046">
            <v>1846052</v>
          </cell>
          <cell r="B4046">
            <v>-39804</v>
          </cell>
        </row>
        <row r="4047">
          <cell r="A4047">
            <v>1846059</v>
          </cell>
          <cell r="B4047">
            <v>-69383</v>
          </cell>
        </row>
        <row r="4048">
          <cell r="A4048">
            <v>1846153</v>
          </cell>
          <cell r="B4048">
            <v>-12250</v>
          </cell>
        </row>
        <row r="4049">
          <cell r="A4049">
            <v>1846189</v>
          </cell>
          <cell r="B4049">
            <v>-77625</v>
          </cell>
        </row>
        <row r="4050">
          <cell r="A4050">
            <v>1846208</v>
          </cell>
          <cell r="B4050">
            <v>-9357</v>
          </cell>
        </row>
        <row r="4051">
          <cell r="A4051">
            <v>1846313</v>
          </cell>
          <cell r="B4051">
            <v>-5546656</v>
          </cell>
        </row>
        <row r="4052">
          <cell r="A4052">
            <v>1846325</v>
          </cell>
          <cell r="B4052">
            <v>-57855</v>
          </cell>
        </row>
        <row r="4053">
          <cell r="A4053">
            <v>1846331</v>
          </cell>
          <cell r="B4053">
            <v>-19929</v>
          </cell>
        </row>
        <row r="4054">
          <cell r="A4054">
            <v>1846343</v>
          </cell>
          <cell r="B4054">
            <v>-239748</v>
          </cell>
        </row>
        <row r="4055">
          <cell r="A4055">
            <v>1846366</v>
          </cell>
          <cell r="B4055">
            <v>-22164</v>
          </cell>
        </row>
        <row r="4056">
          <cell r="A4056">
            <v>1846449</v>
          </cell>
          <cell r="B4056">
            <v>-28486591</v>
          </cell>
        </row>
        <row r="4057">
          <cell r="A4057">
            <v>1846474</v>
          </cell>
          <cell r="B4057">
            <v>-53202</v>
          </cell>
        </row>
        <row r="4058">
          <cell r="A4058">
            <v>1846494</v>
          </cell>
          <cell r="B4058">
            <v>-12093</v>
          </cell>
        </row>
        <row r="4059">
          <cell r="A4059">
            <v>1846503</v>
          </cell>
          <cell r="B4059">
            <v>-336506</v>
          </cell>
        </row>
        <row r="4060">
          <cell r="A4060">
            <v>1846508</v>
          </cell>
          <cell r="B4060">
            <v>-75029</v>
          </cell>
        </row>
        <row r="4061">
          <cell r="A4061">
            <v>1846613</v>
          </cell>
          <cell r="B4061">
            <v>-19929</v>
          </cell>
        </row>
        <row r="4062">
          <cell r="A4062">
            <v>1846627</v>
          </cell>
          <cell r="B4062">
            <v>-11750185</v>
          </cell>
        </row>
        <row r="4063">
          <cell r="A4063">
            <v>1846644</v>
          </cell>
          <cell r="B4063">
            <v>-4212985</v>
          </cell>
        </row>
        <row r="4064">
          <cell r="A4064">
            <v>1846716</v>
          </cell>
          <cell r="B4064">
            <v>-9357</v>
          </cell>
        </row>
        <row r="4065">
          <cell r="A4065">
            <v>1846750</v>
          </cell>
          <cell r="B4065">
            <v>-51976</v>
          </cell>
        </row>
        <row r="4066">
          <cell r="A4066">
            <v>1846764</v>
          </cell>
          <cell r="B4066">
            <v>-51976</v>
          </cell>
        </row>
        <row r="4067">
          <cell r="A4067">
            <v>1846776</v>
          </cell>
          <cell r="B4067">
            <v>-57855</v>
          </cell>
        </row>
        <row r="4068">
          <cell r="A4068">
            <v>1846781</v>
          </cell>
          <cell r="B4068">
            <v>-51976</v>
          </cell>
        </row>
        <row r="4069">
          <cell r="A4069">
            <v>1846823</v>
          </cell>
          <cell r="B4069">
            <v>-208463</v>
          </cell>
        </row>
        <row r="4070">
          <cell r="A4070">
            <v>1846858</v>
          </cell>
          <cell r="B4070">
            <v>-3463107</v>
          </cell>
        </row>
        <row r="4071">
          <cell r="A4071">
            <v>1846871</v>
          </cell>
          <cell r="B4071">
            <v>-17936</v>
          </cell>
        </row>
        <row r="4072">
          <cell r="A4072">
            <v>1846890</v>
          </cell>
          <cell r="B4072">
            <v>-19929</v>
          </cell>
        </row>
        <row r="4073">
          <cell r="A4073">
            <v>1846901</v>
          </cell>
          <cell r="B4073">
            <v>-33314</v>
          </cell>
        </row>
        <row r="4074">
          <cell r="A4074">
            <v>1846916</v>
          </cell>
          <cell r="B4074">
            <v>-19929</v>
          </cell>
        </row>
        <row r="4075">
          <cell r="A4075">
            <v>1846936</v>
          </cell>
          <cell r="B4075">
            <v>-19929</v>
          </cell>
        </row>
        <row r="4076">
          <cell r="A4076">
            <v>1846942</v>
          </cell>
          <cell r="B4076">
            <v>-66905</v>
          </cell>
        </row>
        <row r="4077">
          <cell r="A4077">
            <v>1846949</v>
          </cell>
          <cell r="B4077">
            <v>-12906946</v>
          </cell>
        </row>
        <row r="4078">
          <cell r="A4078">
            <v>1846995</v>
          </cell>
          <cell r="B4078">
            <v>-12093</v>
          </cell>
        </row>
        <row r="4079">
          <cell r="A4079">
            <v>1847016</v>
          </cell>
          <cell r="B4079">
            <v>-44811</v>
          </cell>
        </row>
        <row r="4080">
          <cell r="A4080">
            <v>1847086</v>
          </cell>
          <cell r="B4080">
            <v>-19929</v>
          </cell>
        </row>
        <row r="4081">
          <cell r="A4081">
            <v>1847108</v>
          </cell>
          <cell r="B4081">
            <v>-143691</v>
          </cell>
        </row>
        <row r="4082">
          <cell r="A4082">
            <v>1847118</v>
          </cell>
          <cell r="B4082">
            <v>-57855</v>
          </cell>
        </row>
        <row r="4083">
          <cell r="A4083">
            <v>1847159</v>
          </cell>
          <cell r="B4083">
            <v>-13593360</v>
          </cell>
        </row>
        <row r="4084">
          <cell r="A4084">
            <v>1847171</v>
          </cell>
          <cell r="B4084">
            <v>-78822</v>
          </cell>
        </row>
        <row r="4085">
          <cell r="A4085">
            <v>1847174</v>
          </cell>
          <cell r="B4085">
            <v>-25288</v>
          </cell>
        </row>
        <row r="4086">
          <cell r="A4086">
            <v>1847177</v>
          </cell>
          <cell r="B4086">
            <v>-57855</v>
          </cell>
        </row>
        <row r="4087">
          <cell r="A4087">
            <v>1847179</v>
          </cell>
          <cell r="B4087">
            <v>-1753495</v>
          </cell>
        </row>
        <row r="4088">
          <cell r="A4088">
            <v>1847211</v>
          </cell>
          <cell r="B4088">
            <v>-66183</v>
          </cell>
        </row>
        <row r="4089">
          <cell r="A4089">
            <v>1847306</v>
          </cell>
          <cell r="B4089">
            <v>-18807</v>
          </cell>
        </row>
        <row r="4090">
          <cell r="A4090">
            <v>1847329</v>
          </cell>
          <cell r="B4090">
            <v>-18386</v>
          </cell>
        </row>
        <row r="4091">
          <cell r="A4091">
            <v>1847332</v>
          </cell>
          <cell r="B4091">
            <v>-78822</v>
          </cell>
        </row>
        <row r="4092">
          <cell r="A4092">
            <v>1847417</v>
          </cell>
          <cell r="B4092">
            <v>-19929</v>
          </cell>
        </row>
        <row r="4093">
          <cell r="A4093">
            <v>1847434</v>
          </cell>
          <cell r="B4093">
            <v>-12557</v>
          </cell>
        </row>
        <row r="4094">
          <cell r="A4094">
            <v>1847437</v>
          </cell>
          <cell r="B4094">
            <v>-19929</v>
          </cell>
        </row>
        <row r="4095">
          <cell r="A4095">
            <v>1847465</v>
          </cell>
          <cell r="B4095">
            <v>-19929</v>
          </cell>
        </row>
        <row r="4096">
          <cell r="A4096">
            <v>1847469</v>
          </cell>
          <cell r="B4096">
            <v>-19929</v>
          </cell>
        </row>
        <row r="4097">
          <cell r="A4097">
            <v>1847479</v>
          </cell>
          <cell r="B4097">
            <v>-18386</v>
          </cell>
        </row>
        <row r="4098">
          <cell r="A4098">
            <v>1847510</v>
          </cell>
          <cell r="B4098">
            <v>-59916</v>
          </cell>
        </row>
        <row r="4099">
          <cell r="A4099">
            <v>1847548</v>
          </cell>
          <cell r="B4099">
            <v>-2034577</v>
          </cell>
        </row>
        <row r="4100">
          <cell r="A4100">
            <v>1847559</v>
          </cell>
          <cell r="B4100">
            <v>-19929</v>
          </cell>
        </row>
        <row r="4101">
          <cell r="A4101">
            <v>1847561</v>
          </cell>
          <cell r="B4101">
            <v>-135420</v>
          </cell>
        </row>
        <row r="4102">
          <cell r="A4102">
            <v>1847569</v>
          </cell>
          <cell r="B4102">
            <v>-19929</v>
          </cell>
        </row>
        <row r="4103">
          <cell r="A4103">
            <v>1847680</v>
          </cell>
          <cell r="B4103">
            <v>-57855</v>
          </cell>
        </row>
        <row r="4104">
          <cell r="A4104">
            <v>1847707</v>
          </cell>
          <cell r="B4104">
            <v>-19929</v>
          </cell>
        </row>
        <row r="4105">
          <cell r="A4105">
            <v>1847708</v>
          </cell>
          <cell r="B4105">
            <v>-103425</v>
          </cell>
        </row>
        <row r="4106">
          <cell r="A4106">
            <v>1847735</v>
          </cell>
          <cell r="B4106">
            <v>-73374</v>
          </cell>
        </row>
        <row r="4107">
          <cell r="A4107">
            <v>1847765</v>
          </cell>
          <cell r="B4107">
            <v>-18386</v>
          </cell>
        </row>
        <row r="4108">
          <cell r="A4108">
            <v>1847771</v>
          </cell>
          <cell r="B4108">
            <v>-57855</v>
          </cell>
        </row>
        <row r="4109">
          <cell r="A4109">
            <v>1847794</v>
          </cell>
          <cell r="B4109">
            <v>-73204</v>
          </cell>
        </row>
        <row r="4110">
          <cell r="A4110">
            <v>1847796</v>
          </cell>
          <cell r="B4110">
            <v>-19929</v>
          </cell>
        </row>
        <row r="4111">
          <cell r="A4111">
            <v>1847798</v>
          </cell>
          <cell r="B4111">
            <v>-57855</v>
          </cell>
        </row>
        <row r="4112">
          <cell r="A4112">
            <v>1847809</v>
          </cell>
          <cell r="B4112">
            <v>-3011987</v>
          </cell>
        </row>
        <row r="4113">
          <cell r="A4113">
            <v>1847817</v>
          </cell>
          <cell r="B4113">
            <v>-51976</v>
          </cell>
        </row>
        <row r="4114">
          <cell r="A4114">
            <v>1847831</v>
          </cell>
          <cell r="B4114">
            <v>-51976</v>
          </cell>
        </row>
        <row r="4115">
          <cell r="A4115">
            <v>1847832</v>
          </cell>
          <cell r="B4115">
            <v>-36671</v>
          </cell>
        </row>
        <row r="4116">
          <cell r="A4116">
            <v>1847848</v>
          </cell>
          <cell r="B4116">
            <v>-2359467</v>
          </cell>
        </row>
        <row r="4117">
          <cell r="A4117">
            <v>1847887</v>
          </cell>
          <cell r="B4117">
            <v>-78822</v>
          </cell>
        </row>
        <row r="4118">
          <cell r="A4118">
            <v>1847889</v>
          </cell>
          <cell r="B4118">
            <v>-19929</v>
          </cell>
        </row>
        <row r="4119">
          <cell r="A4119">
            <v>1847914</v>
          </cell>
          <cell r="B4119">
            <v>-78822</v>
          </cell>
        </row>
        <row r="4120">
          <cell r="A4120">
            <v>1847970</v>
          </cell>
          <cell r="B4120">
            <v>-5805858</v>
          </cell>
        </row>
        <row r="4121">
          <cell r="A4121">
            <v>1848026</v>
          </cell>
          <cell r="B4121">
            <v>-2183849</v>
          </cell>
        </row>
        <row r="4122">
          <cell r="A4122">
            <v>1848037</v>
          </cell>
          <cell r="B4122">
            <v>-103425</v>
          </cell>
        </row>
        <row r="4123">
          <cell r="A4123">
            <v>1848064</v>
          </cell>
          <cell r="B4123">
            <v>-208463</v>
          </cell>
        </row>
        <row r="4124">
          <cell r="A4124">
            <v>1848086</v>
          </cell>
          <cell r="B4124">
            <v>-12557</v>
          </cell>
        </row>
        <row r="4125">
          <cell r="A4125">
            <v>1848100</v>
          </cell>
          <cell r="B4125">
            <v>-19929</v>
          </cell>
        </row>
        <row r="4126">
          <cell r="A4126">
            <v>1848105</v>
          </cell>
          <cell r="B4126">
            <v>-14369957</v>
          </cell>
        </row>
        <row r="4127">
          <cell r="A4127">
            <v>1848112</v>
          </cell>
          <cell r="B4127">
            <v>-57855</v>
          </cell>
        </row>
        <row r="4128">
          <cell r="A4128">
            <v>1848128</v>
          </cell>
          <cell r="B4128">
            <v>-103425</v>
          </cell>
        </row>
        <row r="4129">
          <cell r="A4129">
            <v>1848130</v>
          </cell>
          <cell r="B4129">
            <v>-12093</v>
          </cell>
        </row>
        <row r="4130">
          <cell r="A4130">
            <v>1848178</v>
          </cell>
          <cell r="B4130">
            <v>-1758614</v>
          </cell>
        </row>
        <row r="4131">
          <cell r="A4131">
            <v>1848179</v>
          </cell>
          <cell r="B4131">
            <v>-12093</v>
          </cell>
        </row>
        <row r="4132">
          <cell r="A4132">
            <v>1848183</v>
          </cell>
          <cell r="B4132">
            <v>-21495</v>
          </cell>
        </row>
        <row r="4133">
          <cell r="A4133">
            <v>1848210</v>
          </cell>
          <cell r="B4133">
            <v>-19929</v>
          </cell>
        </row>
        <row r="4134">
          <cell r="A4134">
            <v>1848214</v>
          </cell>
          <cell r="B4134">
            <v>-1376470</v>
          </cell>
        </row>
        <row r="4135">
          <cell r="A4135">
            <v>1848262</v>
          </cell>
          <cell r="B4135">
            <v>-19929</v>
          </cell>
        </row>
        <row r="4136">
          <cell r="A4136">
            <v>1848327</v>
          </cell>
          <cell r="B4136">
            <v>-33314</v>
          </cell>
        </row>
        <row r="4137">
          <cell r="A4137">
            <v>1848357</v>
          </cell>
          <cell r="B4137">
            <v>-19929</v>
          </cell>
        </row>
        <row r="4138">
          <cell r="A4138">
            <v>1848408</v>
          </cell>
          <cell r="B4138">
            <v>-19929</v>
          </cell>
        </row>
        <row r="4139">
          <cell r="A4139">
            <v>1848418</v>
          </cell>
          <cell r="B4139">
            <v>-78822</v>
          </cell>
        </row>
        <row r="4140">
          <cell r="A4140">
            <v>1848447</v>
          </cell>
          <cell r="B4140">
            <v>-19929</v>
          </cell>
        </row>
        <row r="4141">
          <cell r="A4141">
            <v>1848460</v>
          </cell>
          <cell r="B4141">
            <v>-57855</v>
          </cell>
        </row>
        <row r="4142">
          <cell r="A4142">
            <v>1848491</v>
          </cell>
          <cell r="B4142">
            <v>-12093</v>
          </cell>
        </row>
        <row r="4143">
          <cell r="A4143">
            <v>1848509</v>
          </cell>
          <cell r="B4143">
            <v>-105990</v>
          </cell>
        </row>
        <row r="4144">
          <cell r="A4144">
            <v>1848523</v>
          </cell>
          <cell r="B4144">
            <v>-1580479</v>
          </cell>
        </row>
        <row r="4145">
          <cell r="A4145">
            <v>1848525</v>
          </cell>
          <cell r="B4145">
            <v>-103425</v>
          </cell>
        </row>
        <row r="4146">
          <cell r="A4146">
            <v>1848583</v>
          </cell>
          <cell r="B4146">
            <v>-78822</v>
          </cell>
        </row>
        <row r="4147">
          <cell r="A4147">
            <v>1848595</v>
          </cell>
          <cell r="B4147">
            <v>-57855</v>
          </cell>
        </row>
        <row r="4148">
          <cell r="A4148">
            <v>1848700</v>
          </cell>
          <cell r="B4148">
            <v>-14774588</v>
          </cell>
        </row>
        <row r="4149">
          <cell r="A4149">
            <v>1848701</v>
          </cell>
          <cell r="B4149">
            <v>-653899</v>
          </cell>
        </row>
        <row r="4150">
          <cell r="A4150">
            <v>1848720</v>
          </cell>
          <cell r="B4150">
            <v>-19929</v>
          </cell>
        </row>
        <row r="4151">
          <cell r="A4151">
            <v>1848761</v>
          </cell>
          <cell r="B4151">
            <v>-19929</v>
          </cell>
        </row>
        <row r="4152">
          <cell r="A4152">
            <v>1848773</v>
          </cell>
          <cell r="B4152">
            <v>-12093</v>
          </cell>
        </row>
        <row r="4153">
          <cell r="A4153">
            <v>1848781</v>
          </cell>
          <cell r="B4153">
            <v>-561961</v>
          </cell>
        </row>
        <row r="4154">
          <cell r="A4154">
            <v>1848795</v>
          </cell>
          <cell r="B4154">
            <v>-15914</v>
          </cell>
        </row>
        <row r="4155">
          <cell r="A4155">
            <v>1848839</v>
          </cell>
          <cell r="B4155">
            <v>-12093</v>
          </cell>
        </row>
        <row r="4156">
          <cell r="A4156">
            <v>1848840</v>
          </cell>
          <cell r="B4156">
            <v>-1962427</v>
          </cell>
        </row>
        <row r="4157">
          <cell r="A4157">
            <v>1848852</v>
          </cell>
          <cell r="B4157">
            <v>-14593</v>
          </cell>
        </row>
        <row r="4158">
          <cell r="A4158">
            <v>1848892</v>
          </cell>
          <cell r="B4158">
            <v>-19929</v>
          </cell>
        </row>
        <row r="4159">
          <cell r="A4159">
            <v>1848894</v>
          </cell>
          <cell r="B4159">
            <v>-68607</v>
          </cell>
        </row>
        <row r="4160">
          <cell r="A4160">
            <v>1848955</v>
          </cell>
          <cell r="B4160">
            <v>-53812</v>
          </cell>
        </row>
        <row r="4161">
          <cell r="A4161">
            <v>1848956</v>
          </cell>
          <cell r="B4161">
            <v>-5833940</v>
          </cell>
        </row>
        <row r="4162">
          <cell r="A4162">
            <v>1848966</v>
          </cell>
          <cell r="B4162">
            <v>-18021</v>
          </cell>
        </row>
        <row r="4163">
          <cell r="A4163">
            <v>1849019</v>
          </cell>
          <cell r="B4163">
            <v>-19929</v>
          </cell>
        </row>
        <row r="4164">
          <cell r="A4164">
            <v>1849029</v>
          </cell>
          <cell r="B4164">
            <v>-21221</v>
          </cell>
        </row>
        <row r="4165">
          <cell r="A4165">
            <v>1849081</v>
          </cell>
          <cell r="B4165">
            <v>-19929</v>
          </cell>
        </row>
        <row r="4166">
          <cell r="A4166">
            <v>1849095</v>
          </cell>
          <cell r="B4166">
            <v>-19929</v>
          </cell>
        </row>
        <row r="4167">
          <cell r="A4167">
            <v>1849113</v>
          </cell>
          <cell r="B4167">
            <v>-51976</v>
          </cell>
        </row>
        <row r="4168">
          <cell r="A4168">
            <v>1849190</v>
          </cell>
          <cell r="B4168">
            <v>-19929</v>
          </cell>
        </row>
        <row r="4169">
          <cell r="A4169">
            <v>1849204</v>
          </cell>
          <cell r="B4169">
            <v>-19929</v>
          </cell>
        </row>
        <row r="4170">
          <cell r="A4170">
            <v>1849214</v>
          </cell>
          <cell r="B4170">
            <v>-75029</v>
          </cell>
        </row>
        <row r="4171">
          <cell r="A4171">
            <v>1849265</v>
          </cell>
          <cell r="B4171">
            <v>-19929</v>
          </cell>
        </row>
        <row r="4172">
          <cell r="A4172">
            <v>1849290</v>
          </cell>
          <cell r="B4172">
            <v>-19929</v>
          </cell>
        </row>
        <row r="4173">
          <cell r="A4173">
            <v>1849421</v>
          </cell>
          <cell r="B4173">
            <v>-12093</v>
          </cell>
        </row>
        <row r="4174">
          <cell r="A4174">
            <v>1849449</v>
          </cell>
          <cell r="B4174">
            <v>-51976</v>
          </cell>
        </row>
        <row r="4175">
          <cell r="A4175">
            <v>1849450</v>
          </cell>
          <cell r="B4175">
            <v>-19929</v>
          </cell>
        </row>
        <row r="4176">
          <cell r="A4176">
            <v>1849454</v>
          </cell>
          <cell r="B4176">
            <v>-12093</v>
          </cell>
        </row>
        <row r="4177">
          <cell r="A4177">
            <v>1849465</v>
          </cell>
          <cell r="B4177">
            <v>-63700311</v>
          </cell>
          <cell r="D4177">
            <v>-1605249</v>
          </cell>
        </row>
        <row r="4178">
          <cell r="A4178">
            <v>1849490</v>
          </cell>
          <cell r="B4178">
            <v>-51976</v>
          </cell>
        </row>
        <row r="4179">
          <cell r="A4179">
            <v>1849524</v>
          </cell>
          <cell r="B4179">
            <v>-51976</v>
          </cell>
        </row>
        <row r="4180">
          <cell r="A4180">
            <v>1849535</v>
          </cell>
          <cell r="B4180">
            <v>-35985639</v>
          </cell>
        </row>
        <row r="4181">
          <cell r="A4181">
            <v>1849542</v>
          </cell>
          <cell r="B4181">
            <v>-1772093</v>
          </cell>
        </row>
        <row r="4182">
          <cell r="A4182">
            <v>1849553</v>
          </cell>
          <cell r="B4182">
            <v>-952485</v>
          </cell>
        </row>
        <row r="4183">
          <cell r="A4183">
            <v>1849680</v>
          </cell>
          <cell r="B4183">
            <v>-51976</v>
          </cell>
        </row>
        <row r="4184">
          <cell r="A4184">
            <v>1849698</v>
          </cell>
          <cell r="B4184">
            <v>-51976</v>
          </cell>
        </row>
        <row r="4185">
          <cell r="A4185">
            <v>1849728</v>
          </cell>
          <cell r="B4185">
            <v>-25288</v>
          </cell>
        </row>
        <row r="4186">
          <cell r="A4186">
            <v>1849750</v>
          </cell>
          <cell r="B4186">
            <v>-78822</v>
          </cell>
        </row>
        <row r="4187">
          <cell r="A4187">
            <v>1849752</v>
          </cell>
          <cell r="B4187">
            <v>-51976</v>
          </cell>
        </row>
        <row r="4188">
          <cell r="A4188">
            <v>1849755</v>
          </cell>
          <cell r="B4188">
            <v>-25288</v>
          </cell>
        </row>
        <row r="4189">
          <cell r="A4189">
            <v>1849767</v>
          </cell>
          <cell r="B4189">
            <v>-51976</v>
          </cell>
        </row>
        <row r="4190">
          <cell r="A4190">
            <v>1849768</v>
          </cell>
          <cell r="B4190">
            <v>-78822</v>
          </cell>
        </row>
        <row r="4191">
          <cell r="A4191">
            <v>1849775</v>
          </cell>
          <cell r="B4191">
            <v>-50199657</v>
          </cell>
          <cell r="D4191">
            <v>-150923</v>
          </cell>
        </row>
        <row r="4192">
          <cell r="A4192">
            <v>1849790</v>
          </cell>
          <cell r="B4192">
            <v>-18386</v>
          </cell>
        </row>
        <row r="4193">
          <cell r="A4193">
            <v>1849825</v>
          </cell>
          <cell r="B4193">
            <v>-80825</v>
          </cell>
        </row>
        <row r="4194">
          <cell r="A4194">
            <v>1849854</v>
          </cell>
          <cell r="B4194">
            <v>-51976</v>
          </cell>
        </row>
        <row r="4195">
          <cell r="A4195">
            <v>1849859</v>
          </cell>
          <cell r="B4195">
            <v>-4104059</v>
          </cell>
        </row>
        <row r="4196">
          <cell r="A4196">
            <v>1849871</v>
          </cell>
          <cell r="B4196">
            <v>-25083671</v>
          </cell>
        </row>
        <row r="4197">
          <cell r="A4197">
            <v>1849873</v>
          </cell>
          <cell r="B4197">
            <v>-69847</v>
          </cell>
        </row>
        <row r="4198">
          <cell r="A4198">
            <v>1849886</v>
          </cell>
          <cell r="B4198">
            <v>-78822</v>
          </cell>
        </row>
        <row r="4199">
          <cell r="A4199">
            <v>1849891</v>
          </cell>
          <cell r="B4199">
            <v>-12093</v>
          </cell>
        </row>
        <row r="4200">
          <cell r="A4200">
            <v>1849897</v>
          </cell>
          <cell r="B4200">
            <v>-726107</v>
          </cell>
        </row>
        <row r="4201">
          <cell r="A4201">
            <v>1849906</v>
          </cell>
          <cell r="B4201">
            <v>-12093</v>
          </cell>
        </row>
        <row r="4202">
          <cell r="A4202">
            <v>1849912</v>
          </cell>
          <cell r="B4202">
            <v>-2106210</v>
          </cell>
        </row>
        <row r="4203">
          <cell r="A4203">
            <v>1849949</v>
          </cell>
          <cell r="B4203">
            <v>-366302</v>
          </cell>
        </row>
        <row r="4204">
          <cell r="A4204">
            <v>1849954</v>
          </cell>
          <cell r="B4204">
            <v>-28968</v>
          </cell>
        </row>
        <row r="4205">
          <cell r="A4205">
            <v>1849977</v>
          </cell>
          <cell r="B4205">
            <v>-19929</v>
          </cell>
        </row>
        <row r="4206">
          <cell r="A4206">
            <v>1849980</v>
          </cell>
          <cell r="B4206">
            <v>-75029</v>
          </cell>
        </row>
        <row r="4207">
          <cell r="A4207">
            <v>1849982</v>
          </cell>
          <cell r="B4207">
            <v>-11301</v>
          </cell>
        </row>
        <row r="4208">
          <cell r="A4208">
            <v>1850021</v>
          </cell>
          <cell r="B4208">
            <v>-3843</v>
          </cell>
        </row>
        <row r="4209">
          <cell r="A4209">
            <v>1850027</v>
          </cell>
          <cell r="B4209">
            <v>-303497</v>
          </cell>
        </row>
        <row r="4210">
          <cell r="A4210">
            <v>1850036</v>
          </cell>
          <cell r="B4210">
            <v>-334311</v>
          </cell>
        </row>
        <row r="4211">
          <cell r="A4211">
            <v>1850040</v>
          </cell>
          <cell r="B4211">
            <v>-18386</v>
          </cell>
        </row>
        <row r="4212">
          <cell r="A4212">
            <v>1850104</v>
          </cell>
          <cell r="B4212">
            <v>-19929</v>
          </cell>
        </row>
        <row r="4213">
          <cell r="A4213">
            <v>1850122</v>
          </cell>
          <cell r="B4213">
            <v>-78822</v>
          </cell>
        </row>
        <row r="4214">
          <cell r="A4214">
            <v>1850155</v>
          </cell>
          <cell r="B4214">
            <v>-78822</v>
          </cell>
        </row>
        <row r="4215">
          <cell r="A4215">
            <v>1850183</v>
          </cell>
          <cell r="B4215">
            <v>-28645</v>
          </cell>
        </row>
        <row r="4216">
          <cell r="A4216">
            <v>1850189</v>
          </cell>
          <cell r="B4216">
            <v>-19929</v>
          </cell>
        </row>
        <row r="4217">
          <cell r="A4217">
            <v>1850268</v>
          </cell>
          <cell r="B4217">
            <v>-57855</v>
          </cell>
        </row>
        <row r="4218">
          <cell r="A4218">
            <v>1850322</v>
          </cell>
          <cell r="B4218">
            <v>-73374</v>
          </cell>
        </row>
        <row r="4219">
          <cell r="A4219">
            <v>1850329</v>
          </cell>
          <cell r="B4219">
            <v>-19929</v>
          </cell>
        </row>
        <row r="4220">
          <cell r="A4220">
            <v>1850370</v>
          </cell>
          <cell r="B4220">
            <v>-121717</v>
          </cell>
        </row>
        <row r="4221">
          <cell r="A4221">
            <v>1850392</v>
          </cell>
          <cell r="B4221">
            <v>-63642</v>
          </cell>
        </row>
        <row r="4222">
          <cell r="A4222">
            <v>1850397</v>
          </cell>
          <cell r="B4222">
            <v>-19929</v>
          </cell>
        </row>
        <row r="4223">
          <cell r="A4223">
            <v>1850417</v>
          </cell>
          <cell r="B4223">
            <v>-77408</v>
          </cell>
        </row>
        <row r="4224">
          <cell r="A4224">
            <v>1850464</v>
          </cell>
          <cell r="B4224">
            <v>-57855</v>
          </cell>
        </row>
        <row r="4225">
          <cell r="A4225">
            <v>1850536</v>
          </cell>
          <cell r="B4225">
            <v>-263010</v>
          </cell>
        </row>
        <row r="4226">
          <cell r="A4226">
            <v>1850558</v>
          </cell>
          <cell r="B4226">
            <v>-263010</v>
          </cell>
        </row>
        <row r="4227">
          <cell r="A4227">
            <v>1850569</v>
          </cell>
          <cell r="B4227">
            <v>-78822</v>
          </cell>
        </row>
        <row r="4228">
          <cell r="A4228">
            <v>1850582</v>
          </cell>
          <cell r="B4228">
            <v>-19929</v>
          </cell>
        </row>
        <row r="4229">
          <cell r="A4229">
            <v>1850628</v>
          </cell>
          <cell r="B4229">
            <v>-3761333</v>
          </cell>
        </row>
        <row r="4230">
          <cell r="A4230">
            <v>1850666</v>
          </cell>
          <cell r="B4230">
            <v>-19929</v>
          </cell>
        </row>
        <row r="4231">
          <cell r="A4231">
            <v>1850689</v>
          </cell>
          <cell r="B4231">
            <v>-78822</v>
          </cell>
        </row>
        <row r="4232">
          <cell r="A4232">
            <v>1850717</v>
          </cell>
          <cell r="B4232">
            <v>-263010</v>
          </cell>
        </row>
        <row r="4233">
          <cell r="A4233">
            <v>1850739</v>
          </cell>
          <cell r="B4233">
            <v>-19929</v>
          </cell>
        </row>
        <row r="4234">
          <cell r="A4234">
            <v>1850749</v>
          </cell>
          <cell r="B4234">
            <v>-39499</v>
          </cell>
        </row>
        <row r="4235">
          <cell r="A4235">
            <v>1850750</v>
          </cell>
          <cell r="B4235">
            <v>-19929</v>
          </cell>
        </row>
        <row r="4236">
          <cell r="A4236">
            <v>1850764</v>
          </cell>
          <cell r="B4236">
            <v>-19929</v>
          </cell>
        </row>
        <row r="4237">
          <cell r="A4237">
            <v>1850854</v>
          </cell>
          <cell r="B4237">
            <v>-2746328</v>
          </cell>
        </row>
        <row r="4238">
          <cell r="A4238">
            <v>1850861</v>
          </cell>
          <cell r="B4238">
            <v>-19929</v>
          </cell>
        </row>
        <row r="4239">
          <cell r="A4239">
            <v>1850878</v>
          </cell>
          <cell r="B4239">
            <v>-36299</v>
          </cell>
        </row>
        <row r="4240">
          <cell r="A4240">
            <v>1850926</v>
          </cell>
          <cell r="B4240">
            <v>-54812</v>
          </cell>
        </row>
        <row r="4241">
          <cell r="A4241">
            <v>1850935</v>
          </cell>
          <cell r="B4241">
            <v>-1873326</v>
          </cell>
        </row>
        <row r="4242">
          <cell r="A4242">
            <v>1850957</v>
          </cell>
          <cell r="B4242">
            <v>-8488753</v>
          </cell>
        </row>
        <row r="4243">
          <cell r="A4243">
            <v>1850967</v>
          </cell>
          <cell r="B4243">
            <v>-591456</v>
          </cell>
        </row>
        <row r="4244">
          <cell r="A4244">
            <v>1851027</v>
          </cell>
          <cell r="B4244">
            <v>-19929</v>
          </cell>
        </row>
        <row r="4245">
          <cell r="A4245">
            <v>1851090</v>
          </cell>
          <cell r="B4245">
            <v>-114974</v>
          </cell>
        </row>
        <row r="4246">
          <cell r="A4246">
            <v>1851110</v>
          </cell>
          <cell r="B4246">
            <v>-2731036</v>
          </cell>
        </row>
        <row r="4247">
          <cell r="A4247">
            <v>1851133</v>
          </cell>
          <cell r="B4247">
            <v>-2120406</v>
          </cell>
        </row>
        <row r="4248">
          <cell r="A4248">
            <v>1851143</v>
          </cell>
          <cell r="B4248">
            <v>-103425</v>
          </cell>
        </row>
        <row r="4249">
          <cell r="A4249">
            <v>1851144</v>
          </cell>
          <cell r="B4249">
            <v>-500000</v>
          </cell>
        </row>
        <row r="4250">
          <cell r="A4250">
            <v>1851145</v>
          </cell>
          <cell r="B4250">
            <v>-2957703</v>
          </cell>
        </row>
        <row r="4251">
          <cell r="A4251">
            <v>1851159</v>
          </cell>
          <cell r="B4251">
            <v>-51976</v>
          </cell>
        </row>
        <row r="4252">
          <cell r="A4252">
            <v>1851171</v>
          </cell>
          <cell r="B4252">
            <v>-496800</v>
          </cell>
        </row>
        <row r="4253">
          <cell r="A4253">
            <v>1851197</v>
          </cell>
          <cell r="B4253">
            <v>-2811477</v>
          </cell>
        </row>
        <row r="4254">
          <cell r="A4254">
            <v>1851199</v>
          </cell>
          <cell r="B4254">
            <v>-68607</v>
          </cell>
        </row>
        <row r="4255">
          <cell r="A4255">
            <v>1851233</v>
          </cell>
          <cell r="B4255">
            <v>-4715235</v>
          </cell>
        </row>
        <row r="4256">
          <cell r="A4256">
            <v>1851255</v>
          </cell>
          <cell r="B4256">
            <v>-2357752</v>
          </cell>
        </row>
        <row r="4257">
          <cell r="A4257">
            <v>1851273</v>
          </cell>
          <cell r="B4257">
            <v>-6467</v>
          </cell>
          <cell r="C4257">
            <v>-42137</v>
          </cell>
        </row>
        <row r="4258">
          <cell r="A4258">
            <v>1851275</v>
          </cell>
          <cell r="B4258">
            <v>-103425</v>
          </cell>
        </row>
        <row r="4259">
          <cell r="A4259">
            <v>1851291</v>
          </cell>
          <cell r="B4259">
            <v>-51976</v>
          </cell>
        </row>
        <row r="4260">
          <cell r="A4260">
            <v>1851306</v>
          </cell>
          <cell r="B4260">
            <v>-18386</v>
          </cell>
        </row>
        <row r="4261">
          <cell r="A4261">
            <v>1851308</v>
          </cell>
          <cell r="B4261">
            <v>-755965</v>
          </cell>
        </row>
        <row r="4262">
          <cell r="A4262">
            <v>1851317</v>
          </cell>
          <cell r="B4262">
            <v>-21743</v>
          </cell>
        </row>
        <row r="4263">
          <cell r="A4263">
            <v>1851330</v>
          </cell>
          <cell r="B4263">
            <v>-2103929</v>
          </cell>
        </row>
        <row r="4264">
          <cell r="A4264">
            <v>1851366</v>
          </cell>
          <cell r="B4264">
            <v>-2163177</v>
          </cell>
        </row>
        <row r="4265">
          <cell r="A4265">
            <v>1851455</v>
          </cell>
          <cell r="B4265">
            <v>-624547</v>
          </cell>
        </row>
        <row r="4266">
          <cell r="A4266">
            <v>1851528</v>
          </cell>
          <cell r="B4266">
            <v>-18386</v>
          </cell>
        </row>
        <row r="4267">
          <cell r="A4267">
            <v>1851683</v>
          </cell>
          <cell r="B4267">
            <v>-2998467</v>
          </cell>
        </row>
        <row r="4268">
          <cell r="A4268">
            <v>1851690</v>
          </cell>
          <cell r="B4268">
            <v>-60162</v>
          </cell>
        </row>
        <row r="4269">
          <cell r="A4269">
            <v>1851708</v>
          </cell>
          <cell r="B4269">
            <v>-12557</v>
          </cell>
        </row>
        <row r="4270">
          <cell r="A4270">
            <v>1851712</v>
          </cell>
          <cell r="B4270">
            <v>-51976</v>
          </cell>
        </row>
        <row r="4271">
          <cell r="A4271">
            <v>1851722</v>
          </cell>
          <cell r="B4271">
            <v>-57855</v>
          </cell>
        </row>
        <row r="4272">
          <cell r="A4272">
            <v>1851724</v>
          </cell>
          <cell r="B4272">
            <v>-57855</v>
          </cell>
        </row>
        <row r="4273">
          <cell r="A4273">
            <v>1851729</v>
          </cell>
          <cell r="B4273">
            <v>-12093</v>
          </cell>
        </row>
        <row r="4274">
          <cell r="A4274">
            <v>1851744</v>
          </cell>
          <cell r="B4274">
            <v>-57855</v>
          </cell>
        </row>
        <row r="4275">
          <cell r="A4275">
            <v>1851777</v>
          </cell>
          <cell r="B4275">
            <v>-78822</v>
          </cell>
        </row>
        <row r="4276">
          <cell r="A4276">
            <v>1851810</v>
          </cell>
          <cell r="B4276">
            <v>-164653</v>
          </cell>
        </row>
        <row r="4277">
          <cell r="A4277">
            <v>1851817</v>
          </cell>
          <cell r="B4277">
            <v>-36852</v>
          </cell>
        </row>
        <row r="4278">
          <cell r="A4278">
            <v>1851913</v>
          </cell>
          <cell r="B4278">
            <v>-3804835</v>
          </cell>
        </row>
        <row r="4279">
          <cell r="A4279">
            <v>1851929</v>
          </cell>
          <cell r="B4279">
            <v>-254790</v>
          </cell>
        </row>
        <row r="4280">
          <cell r="A4280">
            <v>1851956</v>
          </cell>
          <cell r="B4280">
            <v>-336506</v>
          </cell>
        </row>
        <row r="4281">
          <cell r="A4281">
            <v>1852020</v>
          </cell>
          <cell r="B4281">
            <v>-78822</v>
          </cell>
        </row>
        <row r="4282">
          <cell r="A4282">
            <v>1852030</v>
          </cell>
          <cell r="B4282">
            <v>-78822</v>
          </cell>
        </row>
        <row r="4283">
          <cell r="A4283">
            <v>1852048</v>
          </cell>
          <cell r="B4283">
            <v>-19929</v>
          </cell>
        </row>
        <row r="4284">
          <cell r="A4284">
            <v>1852060</v>
          </cell>
          <cell r="B4284">
            <v>-19929</v>
          </cell>
        </row>
        <row r="4285">
          <cell r="A4285">
            <v>1852067</v>
          </cell>
          <cell r="B4285">
            <v>-78822</v>
          </cell>
        </row>
        <row r="4286">
          <cell r="A4286">
            <v>1852078</v>
          </cell>
          <cell r="B4286">
            <v>-3290807</v>
          </cell>
          <cell r="C4286">
            <v>-4289057</v>
          </cell>
        </row>
        <row r="4287">
          <cell r="A4287">
            <v>1852124</v>
          </cell>
          <cell r="B4287">
            <v>-25288</v>
          </cell>
        </row>
        <row r="4288">
          <cell r="A4288">
            <v>1852140</v>
          </cell>
          <cell r="B4288">
            <v>-39499</v>
          </cell>
        </row>
        <row r="4289">
          <cell r="A4289">
            <v>1852155</v>
          </cell>
          <cell r="B4289">
            <v>-19929</v>
          </cell>
        </row>
        <row r="4290">
          <cell r="A4290">
            <v>1852274</v>
          </cell>
          <cell r="B4290">
            <v>-19929</v>
          </cell>
        </row>
        <row r="4291">
          <cell r="A4291">
            <v>1852294</v>
          </cell>
          <cell r="B4291">
            <v>-51976</v>
          </cell>
        </row>
        <row r="4292">
          <cell r="A4292">
            <v>1852318</v>
          </cell>
          <cell r="B4292">
            <v>-19929</v>
          </cell>
        </row>
        <row r="4293">
          <cell r="A4293">
            <v>1852322</v>
          </cell>
          <cell r="B4293">
            <v>-2448025</v>
          </cell>
        </row>
        <row r="4294">
          <cell r="A4294">
            <v>1852333</v>
          </cell>
          <cell r="B4294">
            <v>-9626579</v>
          </cell>
          <cell r="D4294">
            <v>-97954</v>
          </cell>
        </row>
        <row r="4295">
          <cell r="A4295">
            <v>1852340</v>
          </cell>
          <cell r="B4295">
            <v>-57855</v>
          </cell>
        </row>
        <row r="4296">
          <cell r="A4296">
            <v>1852374</v>
          </cell>
          <cell r="B4296">
            <v>-6676557</v>
          </cell>
        </row>
        <row r="4297">
          <cell r="A4297">
            <v>1852376</v>
          </cell>
          <cell r="B4297">
            <v>-57855</v>
          </cell>
        </row>
        <row r="4298">
          <cell r="A4298">
            <v>1852382</v>
          </cell>
          <cell r="B4298">
            <v>-2067046</v>
          </cell>
        </row>
        <row r="4299">
          <cell r="A4299">
            <v>1852384</v>
          </cell>
          <cell r="B4299">
            <v>-16729</v>
          </cell>
        </row>
        <row r="4300">
          <cell r="A4300">
            <v>1852406</v>
          </cell>
          <cell r="B4300">
            <v>-194599</v>
          </cell>
        </row>
        <row r="4301">
          <cell r="A4301">
            <v>1852464</v>
          </cell>
          <cell r="B4301">
            <v>-13905</v>
          </cell>
        </row>
        <row r="4302">
          <cell r="A4302">
            <v>1852472</v>
          </cell>
          <cell r="B4302">
            <v>-10956045</v>
          </cell>
        </row>
        <row r="4303">
          <cell r="A4303">
            <v>1852518</v>
          </cell>
          <cell r="B4303">
            <v>-11375240</v>
          </cell>
        </row>
        <row r="4304">
          <cell r="A4304">
            <v>1852523</v>
          </cell>
          <cell r="B4304">
            <v>-3106639</v>
          </cell>
        </row>
        <row r="4305">
          <cell r="A4305">
            <v>1852668</v>
          </cell>
          <cell r="B4305">
            <v>-151627</v>
          </cell>
        </row>
        <row r="4306">
          <cell r="A4306">
            <v>1852681</v>
          </cell>
          <cell r="B4306">
            <v>-154886</v>
          </cell>
        </row>
        <row r="4307">
          <cell r="A4307">
            <v>1852698</v>
          </cell>
          <cell r="B4307">
            <v>-57855</v>
          </cell>
        </row>
        <row r="4308">
          <cell r="A4308">
            <v>1852798</v>
          </cell>
          <cell r="B4308">
            <v>-9357</v>
          </cell>
        </row>
        <row r="4309">
          <cell r="A4309">
            <v>1852802</v>
          </cell>
          <cell r="B4309">
            <v>-19929</v>
          </cell>
        </row>
        <row r="4310">
          <cell r="A4310">
            <v>1852804</v>
          </cell>
          <cell r="B4310">
            <v>-19929</v>
          </cell>
        </row>
        <row r="4311">
          <cell r="A4311">
            <v>1852807</v>
          </cell>
          <cell r="B4311">
            <v>-19929</v>
          </cell>
        </row>
        <row r="4312">
          <cell r="A4312">
            <v>1852814</v>
          </cell>
          <cell r="B4312">
            <v>-17936</v>
          </cell>
        </row>
        <row r="4313">
          <cell r="A4313">
            <v>1852815</v>
          </cell>
          <cell r="B4313">
            <v>-103425</v>
          </cell>
        </row>
        <row r="4314">
          <cell r="A4314">
            <v>1852818</v>
          </cell>
          <cell r="B4314">
            <v>-19929</v>
          </cell>
        </row>
        <row r="4315">
          <cell r="A4315">
            <v>1852821</v>
          </cell>
          <cell r="B4315">
            <v>-103425</v>
          </cell>
        </row>
        <row r="4316">
          <cell r="A4316">
            <v>1852822</v>
          </cell>
          <cell r="B4316">
            <v>-19929</v>
          </cell>
        </row>
        <row r="4317">
          <cell r="A4317">
            <v>1852845</v>
          </cell>
          <cell r="B4317">
            <v>-19929</v>
          </cell>
        </row>
        <row r="4318">
          <cell r="A4318">
            <v>1852854</v>
          </cell>
          <cell r="B4318">
            <v>-103425</v>
          </cell>
        </row>
        <row r="4319">
          <cell r="A4319">
            <v>1852871</v>
          </cell>
          <cell r="B4319">
            <v>-57855</v>
          </cell>
        </row>
        <row r="4320">
          <cell r="A4320">
            <v>1852894</v>
          </cell>
          <cell r="B4320">
            <v>-51976</v>
          </cell>
        </row>
        <row r="4321">
          <cell r="A4321">
            <v>1852903</v>
          </cell>
          <cell r="B4321">
            <v>-57855</v>
          </cell>
        </row>
        <row r="4322">
          <cell r="A4322">
            <v>1852910</v>
          </cell>
          <cell r="B4322">
            <v>-15631212</v>
          </cell>
        </row>
        <row r="4323">
          <cell r="A4323">
            <v>1852925</v>
          </cell>
          <cell r="B4323">
            <v>-51976</v>
          </cell>
        </row>
        <row r="4324">
          <cell r="A4324">
            <v>1852944</v>
          </cell>
          <cell r="B4324">
            <v>-303497</v>
          </cell>
        </row>
        <row r="4325">
          <cell r="A4325">
            <v>1852950</v>
          </cell>
          <cell r="B4325">
            <v>-61747</v>
          </cell>
        </row>
        <row r="4326">
          <cell r="A4326">
            <v>1852966</v>
          </cell>
          <cell r="B4326">
            <v>-51976</v>
          </cell>
        </row>
        <row r="4327">
          <cell r="A4327">
            <v>1852977</v>
          </cell>
          <cell r="B4327">
            <v>-40738</v>
          </cell>
        </row>
        <row r="4328">
          <cell r="A4328">
            <v>1852981</v>
          </cell>
          <cell r="B4328">
            <v>-51976</v>
          </cell>
        </row>
        <row r="4329">
          <cell r="A4329">
            <v>1852984</v>
          </cell>
          <cell r="B4329">
            <v>-57855</v>
          </cell>
        </row>
        <row r="4330">
          <cell r="A4330">
            <v>1852998</v>
          </cell>
          <cell r="B4330">
            <v>-78822</v>
          </cell>
        </row>
        <row r="4331">
          <cell r="A4331">
            <v>1852999</v>
          </cell>
          <cell r="B4331">
            <v>-51976</v>
          </cell>
        </row>
        <row r="4332">
          <cell r="A4332">
            <v>1853014</v>
          </cell>
          <cell r="B4332">
            <v>-78822</v>
          </cell>
        </row>
        <row r="4333">
          <cell r="A4333">
            <v>1853020</v>
          </cell>
          <cell r="B4333">
            <v>-15450</v>
          </cell>
        </row>
        <row r="4334">
          <cell r="A4334">
            <v>1853045</v>
          </cell>
          <cell r="B4334">
            <v>-208463</v>
          </cell>
        </row>
        <row r="4335">
          <cell r="A4335">
            <v>1853076</v>
          </cell>
          <cell r="B4335">
            <v>-51976</v>
          </cell>
        </row>
        <row r="4336">
          <cell r="A4336">
            <v>1853078</v>
          </cell>
          <cell r="B4336">
            <v>-18386</v>
          </cell>
        </row>
        <row r="4337">
          <cell r="A4337">
            <v>1853091</v>
          </cell>
          <cell r="B4337">
            <v>-19929</v>
          </cell>
        </row>
        <row r="4338">
          <cell r="A4338">
            <v>1853100</v>
          </cell>
          <cell r="B4338">
            <v>-51976</v>
          </cell>
        </row>
        <row r="4339">
          <cell r="A4339">
            <v>1853110</v>
          </cell>
          <cell r="B4339">
            <v>-51976</v>
          </cell>
        </row>
        <row r="4340">
          <cell r="A4340">
            <v>1853116</v>
          </cell>
          <cell r="B4340">
            <v>-12093</v>
          </cell>
        </row>
        <row r="4341">
          <cell r="A4341">
            <v>1853118</v>
          </cell>
          <cell r="B4341">
            <v>-51976</v>
          </cell>
        </row>
        <row r="4342">
          <cell r="A4342">
            <v>1853121</v>
          </cell>
          <cell r="B4342">
            <v>-51976</v>
          </cell>
        </row>
        <row r="4343">
          <cell r="A4343">
            <v>1853143</v>
          </cell>
          <cell r="B4343">
            <v>-19929</v>
          </cell>
        </row>
        <row r="4344">
          <cell r="A4344">
            <v>1853192</v>
          </cell>
          <cell r="B4344">
            <v>-51976</v>
          </cell>
        </row>
        <row r="4345">
          <cell r="A4345">
            <v>1853195</v>
          </cell>
          <cell r="B4345">
            <v>-51976</v>
          </cell>
        </row>
        <row r="4346">
          <cell r="A4346">
            <v>1853204</v>
          </cell>
          <cell r="B4346">
            <v>-125414</v>
          </cell>
        </row>
        <row r="4347">
          <cell r="A4347">
            <v>1853227</v>
          </cell>
          <cell r="B4347">
            <v>-19929</v>
          </cell>
        </row>
        <row r="4348">
          <cell r="A4348">
            <v>1853228</v>
          </cell>
          <cell r="B4348">
            <v>-19929</v>
          </cell>
        </row>
        <row r="4349">
          <cell r="A4349">
            <v>1853234</v>
          </cell>
          <cell r="B4349">
            <v>-57855</v>
          </cell>
        </row>
        <row r="4350">
          <cell r="A4350">
            <v>1853238</v>
          </cell>
          <cell r="B4350">
            <v>-17936</v>
          </cell>
        </row>
        <row r="4351">
          <cell r="A4351">
            <v>1853250</v>
          </cell>
          <cell r="B4351">
            <v>-19929</v>
          </cell>
        </row>
        <row r="4352">
          <cell r="A4352">
            <v>1853254</v>
          </cell>
          <cell r="B4352">
            <v>-1991027</v>
          </cell>
        </row>
        <row r="4353">
          <cell r="A4353">
            <v>1853260</v>
          </cell>
          <cell r="B4353">
            <v>-19929</v>
          </cell>
        </row>
        <row r="4354">
          <cell r="A4354">
            <v>1853283</v>
          </cell>
          <cell r="B4354">
            <v>-19929</v>
          </cell>
        </row>
        <row r="4355">
          <cell r="A4355">
            <v>1853301</v>
          </cell>
          <cell r="B4355">
            <v>-6533888</v>
          </cell>
        </row>
        <row r="4356">
          <cell r="A4356">
            <v>1853340</v>
          </cell>
          <cell r="B4356">
            <v>-19929</v>
          </cell>
        </row>
        <row r="4357">
          <cell r="A4357">
            <v>1853365</v>
          </cell>
          <cell r="B4357">
            <v>-57855</v>
          </cell>
        </row>
        <row r="4358">
          <cell r="A4358">
            <v>1853466</v>
          </cell>
          <cell r="B4358">
            <v>-19929</v>
          </cell>
        </row>
        <row r="4359">
          <cell r="A4359">
            <v>1853512</v>
          </cell>
          <cell r="B4359">
            <v>-35206</v>
          </cell>
        </row>
        <row r="4360">
          <cell r="A4360">
            <v>1853584</v>
          </cell>
          <cell r="B4360">
            <v>-57855</v>
          </cell>
        </row>
        <row r="4361">
          <cell r="A4361">
            <v>1853585</v>
          </cell>
          <cell r="B4361">
            <v>-78822</v>
          </cell>
        </row>
        <row r="4362">
          <cell r="A4362">
            <v>1853589</v>
          </cell>
          <cell r="B4362">
            <v>-25288</v>
          </cell>
        </row>
        <row r="4363">
          <cell r="A4363">
            <v>1853595</v>
          </cell>
          <cell r="B4363">
            <v>-57855</v>
          </cell>
        </row>
        <row r="4364">
          <cell r="A4364">
            <v>1853604</v>
          </cell>
          <cell r="B4364">
            <v>-57855</v>
          </cell>
        </row>
        <row r="4365">
          <cell r="A4365">
            <v>1853635</v>
          </cell>
          <cell r="B4365">
            <v>-57855</v>
          </cell>
        </row>
        <row r="4366">
          <cell r="A4366">
            <v>1853657</v>
          </cell>
          <cell r="B4366">
            <v>-12557</v>
          </cell>
        </row>
        <row r="4367">
          <cell r="A4367">
            <v>1853658</v>
          </cell>
          <cell r="B4367">
            <v>-39607</v>
          </cell>
        </row>
        <row r="4368">
          <cell r="A4368">
            <v>1853686</v>
          </cell>
          <cell r="B4368">
            <v>-12093</v>
          </cell>
        </row>
        <row r="4369">
          <cell r="A4369">
            <v>1853688</v>
          </cell>
          <cell r="B4369">
            <v>-57855</v>
          </cell>
        </row>
        <row r="4370">
          <cell r="A4370">
            <v>1853696</v>
          </cell>
          <cell r="B4370">
            <v>-25288</v>
          </cell>
        </row>
        <row r="4371">
          <cell r="A4371">
            <v>1853704</v>
          </cell>
          <cell r="B4371">
            <v>-19929</v>
          </cell>
        </row>
        <row r="4372">
          <cell r="A4372">
            <v>1853716</v>
          </cell>
          <cell r="B4372">
            <v>-9357</v>
          </cell>
        </row>
        <row r="4373">
          <cell r="A4373">
            <v>1853725</v>
          </cell>
          <cell r="B4373">
            <v>-2145669</v>
          </cell>
        </row>
        <row r="4374">
          <cell r="A4374">
            <v>1853728</v>
          </cell>
          <cell r="B4374">
            <v>-57855</v>
          </cell>
        </row>
        <row r="4375">
          <cell r="A4375">
            <v>1853750</v>
          </cell>
          <cell r="B4375">
            <v>-91048</v>
          </cell>
        </row>
        <row r="4376">
          <cell r="A4376">
            <v>1853760</v>
          </cell>
          <cell r="B4376">
            <v>-21221</v>
          </cell>
        </row>
        <row r="4377">
          <cell r="A4377">
            <v>1853764</v>
          </cell>
          <cell r="B4377">
            <v>-3674733</v>
          </cell>
        </row>
        <row r="4378">
          <cell r="A4378">
            <v>1853768</v>
          </cell>
          <cell r="B4378">
            <v>-9357</v>
          </cell>
        </row>
        <row r="4379">
          <cell r="A4379">
            <v>1853778</v>
          </cell>
          <cell r="B4379">
            <v>-18386</v>
          </cell>
        </row>
        <row r="4380">
          <cell r="A4380">
            <v>1853807</v>
          </cell>
          <cell r="B4380">
            <v>-39499</v>
          </cell>
        </row>
        <row r="4381">
          <cell r="A4381">
            <v>1853858</v>
          </cell>
          <cell r="B4381">
            <v>-4456931</v>
          </cell>
        </row>
        <row r="4382">
          <cell r="A4382">
            <v>1853872</v>
          </cell>
          <cell r="B4382">
            <v>-1402338</v>
          </cell>
        </row>
        <row r="4383">
          <cell r="A4383">
            <v>1853888</v>
          </cell>
          <cell r="B4383">
            <v>-17936</v>
          </cell>
        </row>
        <row r="4384">
          <cell r="A4384">
            <v>1853897</v>
          </cell>
          <cell r="B4384">
            <v>-19929</v>
          </cell>
        </row>
        <row r="4385">
          <cell r="A4385">
            <v>1853902</v>
          </cell>
          <cell r="B4385">
            <v>-19929</v>
          </cell>
        </row>
        <row r="4386">
          <cell r="A4386">
            <v>1853903</v>
          </cell>
          <cell r="B4386">
            <v>-19929</v>
          </cell>
        </row>
        <row r="4387">
          <cell r="A4387">
            <v>1853907</v>
          </cell>
          <cell r="B4387">
            <v>-1140653</v>
          </cell>
        </row>
        <row r="4388">
          <cell r="A4388">
            <v>1853921</v>
          </cell>
          <cell r="B4388">
            <v>-19929</v>
          </cell>
        </row>
        <row r="4389">
          <cell r="A4389">
            <v>1853942</v>
          </cell>
          <cell r="B4389">
            <v>-78822</v>
          </cell>
        </row>
        <row r="4390">
          <cell r="A4390">
            <v>1853997</v>
          </cell>
          <cell r="B4390">
            <v>-19929</v>
          </cell>
        </row>
        <row r="4391">
          <cell r="A4391">
            <v>1853999</v>
          </cell>
          <cell r="B4391">
            <v>-25288</v>
          </cell>
        </row>
        <row r="4392">
          <cell r="A4392">
            <v>1854058</v>
          </cell>
          <cell r="B4392">
            <v>-233584</v>
          </cell>
        </row>
        <row r="4393">
          <cell r="A4393">
            <v>1854062</v>
          </cell>
          <cell r="B4393">
            <v>-25288</v>
          </cell>
        </row>
        <row r="4394">
          <cell r="A4394">
            <v>1854072</v>
          </cell>
          <cell r="B4394">
            <v>-19929</v>
          </cell>
        </row>
        <row r="4395">
          <cell r="A4395">
            <v>1854161</v>
          </cell>
          <cell r="B4395">
            <v>-19929</v>
          </cell>
        </row>
        <row r="4396">
          <cell r="A4396">
            <v>1854191</v>
          </cell>
          <cell r="B4396">
            <v>-73374</v>
          </cell>
        </row>
        <row r="4397">
          <cell r="A4397">
            <v>1854209</v>
          </cell>
          <cell r="B4397">
            <v>-19929</v>
          </cell>
        </row>
        <row r="4398">
          <cell r="A4398">
            <v>1854241</v>
          </cell>
          <cell r="B4398">
            <v>-19929</v>
          </cell>
        </row>
        <row r="4399">
          <cell r="A4399">
            <v>1854287</v>
          </cell>
          <cell r="B4399">
            <v>-51976</v>
          </cell>
        </row>
        <row r="4400">
          <cell r="A4400">
            <v>1854292</v>
          </cell>
          <cell r="B4400">
            <v>-25796</v>
          </cell>
        </row>
        <row r="4401">
          <cell r="A4401">
            <v>1854295</v>
          </cell>
          <cell r="B4401">
            <v>-19929</v>
          </cell>
        </row>
        <row r="4402">
          <cell r="A4402">
            <v>1854296</v>
          </cell>
          <cell r="B4402">
            <v>-4033608</v>
          </cell>
        </row>
        <row r="4403">
          <cell r="A4403">
            <v>1854297</v>
          </cell>
          <cell r="B4403">
            <v>-67515</v>
          </cell>
        </row>
        <row r="4404">
          <cell r="A4404">
            <v>1854319</v>
          </cell>
          <cell r="B4404">
            <v>-24640311</v>
          </cell>
        </row>
        <row r="4405">
          <cell r="A4405">
            <v>1854327</v>
          </cell>
          <cell r="B4405">
            <v>-35031</v>
          </cell>
        </row>
        <row r="4406">
          <cell r="A4406">
            <v>1854330</v>
          </cell>
          <cell r="B4406">
            <v>-19929</v>
          </cell>
        </row>
        <row r="4407">
          <cell r="A4407">
            <v>1854339</v>
          </cell>
          <cell r="B4407">
            <v>-19929</v>
          </cell>
        </row>
        <row r="4408">
          <cell r="A4408">
            <v>1854351</v>
          </cell>
          <cell r="B4408">
            <v>-1581931</v>
          </cell>
        </row>
        <row r="4409">
          <cell r="A4409">
            <v>1854355</v>
          </cell>
          <cell r="B4409">
            <v>-30114</v>
          </cell>
        </row>
        <row r="4410">
          <cell r="A4410">
            <v>1854416</v>
          </cell>
          <cell r="B4410">
            <v>-3133434</v>
          </cell>
        </row>
        <row r="4411">
          <cell r="A4411">
            <v>1854426</v>
          </cell>
          <cell r="B4411">
            <v>-163260</v>
          </cell>
        </row>
        <row r="4412">
          <cell r="A4412">
            <v>1854429</v>
          </cell>
          <cell r="B4412">
            <v>-19929</v>
          </cell>
        </row>
        <row r="4413">
          <cell r="A4413">
            <v>1854446</v>
          </cell>
          <cell r="B4413">
            <v>-19929</v>
          </cell>
        </row>
        <row r="4414">
          <cell r="A4414">
            <v>1854523</v>
          </cell>
          <cell r="B4414">
            <v>-19929</v>
          </cell>
        </row>
        <row r="4415">
          <cell r="A4415">
            <v>1854539</v>
          </cell>
          <cell r="B4415">
            <v>-78822</v>
          </cell>
        </row>
        <row r="4416">
          <cell r="A4416">
            <v>1854545</v>
          </cell>
          <cell r="B4416">
            <v>-103425</v>
          </cell>
        </row>
        <row r="4417">
          <cell r="A4417">
            <v>1854557</v>
          </cell>
          <cell r="B4417">
            <v>-19929</v>
          </cell>
        </row>
        <row r="4418">
          <cell r="A4418">
            <v>1854558</v>
          </cell>
          <cell r="B4418">
            <v>-19929</v>
          </cell>
        </row>
        <row r="4419">
          <cell r="A4419">
            <v>1854595</v>
          </cell>
          <cell r="B4419">
            <v>-19929</v>
          </cell>
        </row>
        <row r="4420">
          <cell r="A4420">
            <v>1854598</v>
          </cell>
          <cell r="B4420">
            <v>-19929</v>
          </cell>
        </row>
        <row r="4421">
          <cell r="A4421">
            <v>1854599</v>
          </cell>
          <cell r="B4421">
            <v>-19929</v>
          </cell>
        </row>
        <row r="4422">
          <cell r="A4422">
            <v>1854650</v>
          </cell>
          <cell r="B4422">
            <v>-208463</v>
          </cell>
        </row>
        <row r="4423">
          <cell r="A4423">
            <v>1854652</v>
          </cell>
          <cell r="B4423">
            <v>-208463</v>
          </cell>
        </row>
        <row r="4424">
          <cell r="A4424">
            <v>1854658</v>
          </cell>
          <cell r="B4424">
            <v>-1155331</v>
          </cell>
        </row>
        <row r="4425">
          <cell r="A4425">
            <v>1854666</v>
          </cell>
          <cell r="B4425">
            <v>-208463</v>
          </cell>
        </row>
        <row r="4426">
          <cell r="A4426">
            <v>1854668</v>
          </cell>
          <cell r="B4426">
            <v>-78822</v>
          </cell>
        </row>
        <row r="4427">
          <cell r="A4427">
            <v>1854670</v>
          </cell>
          <cell r="B4427">
            <v>-402524</v>
          </cell>
        </row>
        <row r="4428">
          <cell r="A4428">
            <v>1854681</v>
          </cell>
          <cell r="B4428">
            <v>-43259</v>
          </cell>
        </row>
        <row r="4429">
          <cell r="A4429">
            <v>1854778</v>
          </cell>
          <cell r="B4429">
            <v>-19929</v>
          </cell>
        </row>
        <row r="4430">
          <cell r="A4430">
            <v>1854794</v>
          </cell>
          <cell r="B4430">
            <v>-19929</v>
          </cell>
        </row>
        <row r="4431">
          <cell r="A4431">
            <v>1854815</v>
          </cell>
          <cell r="B4431">
            <v>-57855</v>
          </cell>
        </row>
        <row r="4432">
          <cell r="A4432">
            <v>1854831</v>
          </cell>
          <cell r="B4432">
            <v>-15450</v>
          </cell>
        </row>
        <row r="4433">
          <cell r="A4433">
            <v>1854845</v>
          </cell>
          <cell r="B4433">
            <v>-19929</v>
          </cell>
        </row>
        <row r="4434">
          <cell r="A4434">
            <v>1854868</v>
          </cell>
          <cell r="B4434">
            <v>-19929</v>
          </cell>
        </row>
        <row r="4435">
          <cell r="A4435">
            <v>1854889</v>
          </cell>
          <cell r="B4435">
            <v>-103425</v>
          </cell>
        </row>
        <row r="4436">
          <cell r="A4436">
            <v>1854891</v>
          </cell>
          <cell r="B4436">
            <v>-78822</v>
          </cell>
        </row>
        <row r="4437">
          <cell r="A4437">
            <v>1854913</v>
          </cell>
          <cell r="B4437">
            <v>-103425</v>
          </cell>
        </row>
        <row r="4438">
          <cell r="A4438">
            <v>1854947</v>
          </cell>
          <cell r="B4438">
            <v>-65407</v>
          </cell>
        </row>
        <row r="4439">
          <cell r="A4439">
            <v>1854949</v>
          </cell>
          <cell r="B4439">
            <v>-208463</v>
          </cell>
        </row>
        <row r="4440">
          <cell r="A4440">
            <v>1854956</v>
          </cell>
          <cell r="B4440">
            <v>-1697259</v>
          </cell>
        </row>
        <row r="4441">
          <cell r="A4441">
            <v>1854991</v>
          </cell>
          <cell r="B4441">
            <v>-4986590</v>
          </cell>
        </row>
        <row r="4442">
          <cell r="A4442">
            <v>1855004</v>
          </cell>
          <cell r="B4442">
            <v>-5531088</v>
          </cell>
        </row>
        <row r="4443">
          <cell r="A4443">
            <v>1855005</v>
          </cell>
          <cell r="B4443">
            <v>-103425</v>
          </cell>
        </row>
        <row r="4444">
          <cell r="A4444">
            <v>1855014</v>
          </cell>
          <cell r="B4444">
            <v>-155131</v>
          </cell>
        </row>
        <row r="4445">
          <cell r="A4445">
            <v>1855024</v>
          </cell>
          <cell r="B4445">
            <v>-103425</v>
          </cell>
        </row>
        <row r="4446">
          <cell r="A4446">
            <v>1855031</v>
          </cell>
          <cell r="B4446">
            <v>-33314</v>
          </cell>
        </row>
        <row r="4447">
          <cell r="A4447">
            <v>1855036</v>
          </cell>
          <cell r="B4447">
            <v>-19929</v>
          </cell>
        </row>
        <row r="4448">
          <cell r="A4448">
            <v>1855045</v>
          </cell>
          <cell r="B4448">
            <v>-19929</v>
          </cell>
        </row>
        <row r="4449">
          <cell r="A4449">
            <v>1855055</v>
          </cell>
          <cell r="B4449">
            <v>-103425</v>
          </cell>
        </row>
        <row r="4450">
          <cell r="A4450">
            <v>1855065</v>
          </cell>
          <cell r="B4450">
            <v>-226602</v>
          </cell>
        </row>
        <row r="4451">
          <cell r="A4451">
            <v>1855079</v>
          </cell>
          <cell r="B4451">
            <v>-39499</v>
          </cell>
        </row>
        <row r="4452">
          <cell r="A4452">
            <v>1855123</v>
          </cell>
          <cell r="B4452">
            <v>-13047027</v>
          </cell>
        </row>
        <row r="4453">
          <cell r="A4453">
            <v>1855144</v>
          </cell>
          <cell r="B4453">
            <v>-78822</v>
          </cell>
        </row>
        <row r="4454">
          <cell r="A4454">
            <v>1855172</v>
          </cell>
          <cell r="B4454">
            <v>-12250</v>
          </cell>
        </row>
        <row r="4455">
          <cell r="A4455">
            <v>1855185</v>
          </cell>
          <cell r="B4455">
            <v>-12557</v>
          </cell>
        </row>
        <row r="4456">
          <cell r="A4456">
            <v>1855258</v>
          </cell>
          <cell r="B4456">
            <v>-51976</v>
          </cell>
        </row>
        <row r="4457">
          <cell r="A4457">
            <v>1855275</v>
          </cell>
          <cell r="B4457">
            <v>-57855</v>
          </cell>
        </row>
        <row r="4458">
          <cell r="A4458">
            <v>1855285</v>
          </cell>
          <cell r="B4458">
            <v>-51976</v>
          </cell>
        </row>
        <row r="4459">
          <cell r="A4459">
            <v>1855311</v>
          </cell>
          <cell r="B4459">
            <v>-57855</v>
          </cell>
        </row>
        <row r="4460">
          <cell r="A4460">
            <v>1855315</v>
          </cell>
          <cell r="B4460">
            <v>-19929</v>
          </cell>
        </row>
        <row r="4461">
          <cell r="A4461">
            <v>1855337</v>
          </cell>
          <cell r="B4461">
            <v>-51976</v>
          </cell>
        </row>
        <row r="4462">
          <cell r="A4462">
            <v>1855346</v>
          </cell>
          <cell r="B4462">
            <v>-373753</v>
          </cell>
        </row>
        <row r="4463">
          <cell r="A4463">
            <v>1855359</v>
          </cell>
          <cell r="B4463">
            <v>-51976</v>
          </cell>
        </row>
        <row r="4464">
          <cell r="A4464">
            <v>1855361</v>
          </cell>
          <cell r="B4464">
            <v>-57855</v>
          </cell>
        </row>
        <row r="4465">
          <cell r="A4465">
            <v>1855388</v>
          </cell>
          <cell r="B4465">
            <v>-318796</v>
          </cell>
        </row>
        <row r="4466">
          <cell r="A4466">
            <v>1855400</v>
          </cell>
          <cell r="B4466">
            <v>-68588</v>
          </cell>
        </row>
        <row r="4467">
          <cell r="A4467">
            <v>1855540</v>
          </cell>
          <cell r="B4467">
            <v>-19929</v>
          </cell>
        </row>
        <row r="4468">
          <cell r="A4468">
            <v>1855567</v>
          </cell>
          <cell r="B4468">
            <v>-19929</v>
          </cell>
        </row>
        <row r="4469">
          <cell r="A4469">
            <v>1855649</v>
          </cell>
          <cell r="B4469">
            <v>-19929</v>
          </cell>
        </row>
        <row r="4470">
          <cell r="A4470">
            <v>1855692</v>
          </cell>
          <cell r="B4470">
            <v>-19929</v>
          </cell>
        </row>
        <row r="4471">
          <cell r="A4471">
            <v>1855700</v>
          </cell>
          <cell r="B4471">
            <v>-19929</v>
          </cell>
        </row>
        <row r="4472">
          <cell r="A4472">
            <v>1855804</v>
          </cell>
          <cell r="B4472">
            <v>-25288</v>
          </cell>
        </row>
        <row r="4473">
          <cell r="A4473">
            <v>1855839</v>
          </cell>
          <cell r="B4473">
            <v>-33314</v>
          </cell>
        </row>
        <row r="4474">
          <cell r="A4474">
            <v>1855861</v>
          </cell>
          <cell r="B4474">
            <v>-78822</v>
          </cell>
        </row>
        <row r="4475">
          <cell r="A4475">
            <v>1855879</v>
          </cell>
          <cell r="B4475">
            <v>-19929</v>
          </cell>
        </row>
        <row r="4476">
          <cell r="A4476">
            <v>1855933</v>
          </cell>
          <cell r="B4476">
            <v>-241472</v>
          </cell>
        </row>
        <row r="4477">
          <cell r="A4477">
            <v>1855935</v>
          </cell>
          <cell r="B4477">
            <v>-18386</v>
          </cell>
        </row>
        <row r="4478">
          <cell r="A4478">
            <v>1855936</v>
          </cell>
          <cell r="B4478">
            <v>-208463</v>
          </cell>
        </row>
        <row r="4479">
          <cell r="A4479">
            <v>1855938</v>
          </cell>
          <cell r="B4479">
            <v>-19929</v>
          </cell>
        </row>
        <row r="4480">
          <cell r="A4480">
            <v>1855943</v>
          </cell>
          <cell r="B4480">
            <v>-19929</v>
          </cell>
        </row>
        <row r="4481">
          <cell r="A4481">
            <v>1855947</v>
          </cell>
          <cell r="B4481">
            <v>-19929</v>
          </cell>
        </row>
        <row r="4482">
          <cell r="A4482">
            <v>1855952</v>
          </cell>
          <cell r="B4482">
            <v>-19929</v>
          </cell>
        </row>
        <row r="4483">
          <cell r="A4483">
            <v>1855961</v>
          </cell>
          <cell r="B4483">
            <v>-19929</v>
          </cell>
        </row>
        <row r="4484">
          <cell r="A4484">
            <v>1855988</v>
          </cell>
          <cell r="B4484">
            <v>-78822</v>
          </cell>
        </row>
        <row r="4485">
          <cell r="A4485">
            <v>1855994</v>
          </cell>
          <cell r="B4485">
            <v>-78822</v>
          </cell>
        </row>
        <row r="4486">
          <cell r="A4486">
            <v>1856005</v>
          </cell>
          <cell r="B4486">
            <v>-19929</v>
          </cell>
        </row>
        <row r="4487">
          <cell r="A4487">
            <v>1856026</v>
          </cell>
          <cell r="B4487">
            <v>-25288</v>
          </cell>
        </row>
        <row r="4488">
          <cell r="A4488">
            <v>1856058</v>
          </cell>
          <cell r="B4488">
            <v>-19929</v>
          </cell>
        </row>
        <row r="4489">
          <cell r="A4489">
            <v>1856092</v>
          </cell>
          <cell r="B4489">
            <v>-25288</v>
          </cell>
        </row>
        <row r="4490">
          <cell r="A4490">
            <v>1856099</v>
          </cell>
          <cell r="B4490">
            <v>-20384</v>
          </cell>
        </row>
        <row r="4491">
          <cell r="A4491">
            <v>1856197</v>
          </cell>
          <cell r="B4491">
            <v>-103425</v>
          </cell>
        </row>
        <row r="4492">
          <cell r="A4492">
            <v>1856259</v>
          </cell>
          <cell r="B4492">
            <v>-19929</v>
          </cell>
        </row>
        <row r="4493">
          <cell r="A4493">
            <v>1856276</v>
          </cell>
          <cell r="B4493">
            <v>-13627</v>
          </cell>
        </row>
        <row r="4494">
          <cell r="A4494">
            <v>1856281</v>
          </cell>
          <cell r="B4494">
            <v>-25288</v>
          </cell>
        </row>
        <row r="4495">
          <cell r="A4495">
            <v>1856320</v>
          </cell>
          <cell r="B4495">
            <v>-339357</v>
          </cell>
        </row>
        <row r="4496">
          <cell r="A4496">
            <v>1856329</v>
          </cell>
          <cell r="B4496">
            <v>-57855</v>
          </cell>
        </row>
        <row r="4497">
          <cell r="A4497">
            <v>1856336</v>
          </cell>
          <cell r="B4497">
            <v>-15450</v>
          </cell>
        </row>
        <row r="4498">
          <cell r="A4498">
            <v>1856414</v>
          </cell>
          <cell r="B4498">
            <v>-103425</v>
          </cell>
        </row>
        <row r="4499">
          <cell r="A4499">
            <v>1856428</v>
          </cell>
          <cell r="B4499">
            <v>-103425</v>
          </cell>
        </row>
        <row r="4500">
          <cell r="A4500">
            <v>1856434</v>
          </cell>
          <cell r="B4500">
            <v>-68607</v>
          </cell>
        </row>
        <row r="4501">
          <cell r="A4501">
            <v>1856465</v>
          </cell>
          <cell r="B4501">
            <v>-402542</v>
          </cell>
        </row>
        <row r="4502">
          <cell r="A4502">
            <v>1856498</v>
          </cell>
          <cell r="B4502">
            <v>-19929</v>
          </cell>
        </row>
        <row r="4503">
          <cell r="A4503">
            <v>1856511</v>
          </cell>
          <cell r="B4503">
            <v>-94468</v>
          </cell>
        </row>
        <row r="4504">
          <cell r="A4504">
            <v>1856545</v>
          </cell>
          <cell r="B4504">
            <v>-19929</v>
          </cell>
        </row>
        <row r="4505">
          <cell r="A4505">
            <v>1856553</v>
          </cell>
          <cell r="B4505">
            <v>-3355597</v>
          </cell>
        </row>
        <row r="4506">
          <cell r="A4506">
            <v>1856559</v>
          </cell>
          <cell r="B4506">
            <v>-16729</v>
          </cell>
        </row>
        <row r="4507">
          <cell r="A4507">
            <v>1856562</v>
          </cell>
          <cell r="B4507">
            <v>-25796</v>
          </cell>
        </row>
        <row r="4508">
          <cell r="A4508">
            <v>1856571</v>
          </cell>
          <cell r="B4508">
            <v>-242514</v>
          </cell>
        </row>
        <row r="4509">
          <cell r="A4509">
            <v>1856604</v>
          </cell>
          <cell r="B4509">
            <v>-12557</v>
          </cell>
        </row>
        <row r="4510">
          <cell r="A4510">
            <v>1856630</v>
          </cell>
          <cell r="B4510">
            <v>-78822</v>
          </cell>
        </row>
        <row r="4511">
          <cell r="A4511">
            <v>1856643</v>
          </cell>
          <cell r="B4511">
            <v>-12557</v>
          </cell>
        </row>
        <row r="4512">
          <cell r="A4512">
            <v>1856654</v>
          </cell>
          <cell r="B4512">
            <v>-78822</v>
          </cell>
        </row>
        <row r="4513">
          <cell r="A4513">
            <v>1856704</v>
          </cell>
          <cell r="B4513">
            <v>-47882</v>
          </cell>
        </row>
        <row r="4514">
          <cell r="A4514">
            <v>1856722</v>
          </cell>
          <cell r="B4514">
            <v>-19929</v>
          </cell>
        </row>
        <row r="4515">
          <cell r="A4515">
            <v>1856730</v>
          </cell>
          <cell r="B4515">
            <v>-18386</v>
          </cell>
        </row>
        <row r="4516">
          <cell r="A4516">
            <v>1856768</v>
          </cell>
          <cell r="B4516">
            <v>-3160515</v>
          </cell>
        </row>
        <row r="4517">
          <cell r="A4517">
            <v>1856775</v>
          </cell>
          <cell r="B4517">
            <v>-19929</v>
          </cell>
        </row>
        <row r="4518">
          <cell r="A4518">
            <v>1856822</v>
          </cell>
          <cell r="B4518">
            <v>-12093</v>
          </cell>
        </row>
        <row r="4519">
          <cell r="A4519">
            <v>1856881</v>
          </cell>
          <cell r="B4519">
            <v>-57855</v>
          </cell>
        </row>
        <row r="4520">
          <cell r="A4520">
            <v>1856934</v>
          </cell>
          <cell r="B4520">
            <v>-15450</v>
          </cell>
        </row>
        <row r="4521">
          <cell r="A4521">
            <v>1856948</v>
          </cell>
          <cell r="B4521">
            <v>-208463</v>
          </cell>
        </row>
        <row r="4522">
          <cell r="A4522">
            <v>1856956</v>
          </cell>
          <cell r="B4522">
            <v>-208463</v>
          </cell>
        </row>
        <row r="4523">
          <cell r="A4523">
            <v>1856963</v>
          </cell>
          <cell r="B4523">
            <v>-208463</v>
          </cell>
        </row>
        <row r="4524">
          <cell r="A4524">
            <v>1856973</v>
          </cell>
          <cell r="B4524">
            <v>-8649207</v>
          </cell>
        </row>
        <row r="4525">
          <cell r="A4525">
            <v>1856992</v>
          </cell>
          <cell r="B4525">
            <v>-19929</v>
          </cell>
        </row>
        <row r="4526">
          <cell r="A4526">
            <v>1857016</v>
          </cell>
          <cell r="B4526">
            <v>-78822</v>
          </cell>
        </row>
        <row r="4527">
          <cell r="A4527">
            <v>1857031</v>
          </cell>
          <cell r="B4527">
            <v>-40738</v>
          </cell>
        </row>
        <row r="4528">
          <cell r="A4528">
            <v>1857059</v>
          </cell>
          <cell r="B4528">
            <v>-17379715</v>
          </cell>
        </row>
        <row r="4529">
          <cell r="A4529">
            <v>1857075</v>
          </cell>
          <cell r="B4529">
            <v>-78822</v>
          </cell>
        </row>
        <row r="4530">
          <cell r="A4530">
            <v>1857091</v>
          </cell>
          <cell r="B4530">
            <v>-19929</v>
          </cell>
        </row>
        <row r="4531">
          <cell r="A4531">
            <v>1857099</v>
          </cell>
          <cell r="B4531">
            <v>-4620338</v>
          </cell>
        </row>
        <row r="4532">
          <cell r="A4532">
            <v>1857155</v>
          </cell>
          <cell r="B4532">
            <v>-87122</v>
          </cell>
        </row>
        <row r="4533">
          <cell r="A4533">
            <v>1857186</v>
          </cell>
          <cell r="B4533">
            <v>-9357</v>
          </cell>
        </row>
        <row r="4534">
          <cell r="A4534">
            <v>1857217</v>
          </cell>
          <cell r="B4534">
            <v>-19929</v>
          </cell>
        </row>
        <row r="4535">
          <cell r="A4535">
            <v>1857226</v>
          </cell>
          <cell r="B4535">
            <v>-51976</v>
          </cell>
        </row>
        <row r="4536">
          <cell r="A4536">
            <v>1857298</v>
          </cell>
          <cell r="B4536">
            <v>-51976</v>
          </cell>
        </row>
        <row r="4537">
          <cell r="A4537">
            <v>1857306</v>
          </cell>
          <cell r="B4537">
            <v>-142623</v>
          </cell>
        </row>
        <row r="4538">
          <cell r="A4538">
            <v>1857317</v>
          </cell>
          <cell r="B4538">
            <v>-19929</v>
          </cell>
        </row>
        <row r="4539">
          <cell r="A4539">
            <v>1857327</v>
          </cell>
          <cell r="B4539">
            <v>-19929</v>
          </cell>
        </row>
        <row r="4540">
          <cell r="A4540">
            <v>1857343</v>
          </cell>
          <cell r="B4540">
            <v>-19929</v>
          </cell>
        </row>
        <row r="4541">
          <cell r="A4541">
            <v>1857356</v>
          </cell>
          <cell r="B4541">
            <v>-19929</v>
          </cell>
        </row>
        <row r="4542">
          <cell r="A4542">
            <v>1857372</v>
          </cell>
          <cell r="B4542">
            <v>-10987858</v>
          </cell>
        </row>
        <row r="4543">
          <cell r="A4543">
            <v>1857382</v>
          </cell>
          <cell r="B4543">
            <v>-6446026</v>
          </cell>
        </row>
        <row r="4544">
          <cell r="A4544">
            <v>1857439</v>
          </cell>
          <cell r="B4544">
            <v>-279929</v>
          </cell>
        </row>
        <row r="4545">
          <cell r="A4545">
            <v>1857495</v>
          </cell>
          <cell r="B4545">
            <v>-9357</v>
          </cell>
        </row>
        <row r="4546">
          <cell r="A4546">
            <v>1857531</v>
          </cell>
          <cell r="B4546">
            <v>-57855</v>
          </cell>
        </row>
        <row r="4547">
          <cell r="A4547">
            <v>1857574</v>
          </cell>
          <cell r="B4547">
            <v>-51976</v>
          </cell>
        </row>
        <row r="4548">
          <cell r="A4548">
            <v>1857582</v>
          </cell>
          <cell r="B4548">
            <v>-51976</v>
          </cell>
        </row>
        <row r="4549">
          <cell r="A4549">
            <v>1857597</v>
          </cell>
          <cell r="B4549">
            <v>-57855</v>
          </cell>
        </row>
        <row r="4550">
          <cell r="A4550">
            <v>1857631</v>
          </cell>
          <cell r="B4550">
            <v>-57855</v>
          </cell>
        </row>
        <row r="4551">
          <cell r="A4551">
            <v>1857637</v>
          </cell>
          <cell r="B4551">
            <v>-51976</v>
          </cell>
        </row>
        <row r="4552">
          <cell r="A4552">
            <v>1857652</v>
          </cell>
          <cell r="B4552">
            <v>-60449</v>
          </cell>
        </row>
        <row r="4553">
          <cell r="A4553">
            <v>1857680</v>
          </cell>
          <cell r="B4553">
            <v>-15450</v>
          </cell>
        </row>
        <row r="4554">
          <cell r="A4554">
            <v>1857725</v>
          </cell>
          <cell r="B4554">
            <v>-208463</v>
          </cell>
        </row>
        <row r="4555">
          <cell r="A4555">
            <v>1857744</v>
          </cell>
          <cell r="B4555">
            <v>-19929</v>
          </cell>
        </row>
        <row r="4556">
          <cell r="A4556">
            <v>1857761</v>
          </cell>
          <cell r="B4556">
            <v>-19929</v>
          </cell>
        </row>
        <row r="4557">
          <cell r="A4557">
            <v>1857764</v>
          </cell>
          <cell r="B4557">
            <v>-78822</v>
          </cell>
        </row>
        <row r="4558">
          <cell r="A4558">
            <v>1857796</v>
          </cell>
          <cell r="B4558">
            <v>-78822</v>
          </cell>
        </row>
        <row r="4559">
          <cell r="A4559">
            <v>1857871</v>
          </cell>
          <cell r="B4559">
            <v>-28812</v>
          </cell>
        </row>
        <row r="4560">
          <cell r="A4560">
            <v>1857878</v>
          </cell>
          <cell r="B4560">
            <v>-12557</v>
          </cell>
        </row>
        <row r="4561">
          <cell r="A4561">
            <v>1857889</v>
          </cell>
          <cell r="B4561">
            <v>-235247</v>
          </cell>
        </row>
        <row r="4562">
          <cell r="A4562">
            <v>1857899</v>
          </cell>
          <cell r="B4562">
            <v>-12093</v>
          </cell>
        </row>
        <row r="4563">
          <cell r="A4563">
            <v>1857903</v>
          </cell>
          <cell r="B4563">
            <v>-19929</v>
          </cell>
        </row>
        <row r="4564">
          <cell r="A4564">
            <v>1857926</v>
          </cell>
          <cell r="B4564">
            <v>-450000</v>
          </cell>
        </row>
        <row r="4565">
          <cell r="A4565">
            <v>1858031</v>
          </cell>
          <cell r="B4565">
            <v>-19101</v>
          </cell>
        </row>
        <row r="4566">
          <cell r="A4566">
            <v>1858043</v>
          </cell>
          <cell r="B4566">
            <v>-57855</v>
          </cell>
        </row>
        <row r="4567">
          <cell r="A4567">
            <v>1858054</v>
          </cell>
          <cell r="B4567">
            <v>-78822</v>
          </cell>
        </row>
        <row r="4568">
          <cell r="A4568">
            <v>1858070</v>
          </cell>
          <cell r="B4568">
            <v>-30114</v>
          </cell>
        </row>
        <row r="4569">
          <cell r="A4569">
            <v>1858119</v>
          </cell>
          <cell r="B4569">
            <v>-57855</v>
          </cell>
        </row>
        <row r="4570">
          <cell r="A4570">
            <v>1858170</v>
          </cell>
          <cell r="B4570">
            <v>-128894</v>
          </cell>
        </row>
        <row r="4571">
          <cell r="A4571">
            <v>1858303</v>
          </cell>
          <cell r="B4571">
            <v>-12093</v>
          </cell>
        </row>
        <row r="4572">
          <cell r="A4572">
            <v>1858310</v>
          </cell>
          <cell r="B4572">
            <v>-19929</v>
          </cell>
        </row>
        <row r="4573">
          <cell r="A4573">
            <v>1858406</v>
          </cell>
          <cell r="B4573">
            <v>-39281</v>
          </cell>
        </row>
        <row r="4574">
          <cell r="A4574">
            <v>1858421</v>
          </cell>
          <cell r="B4574">
            <v>-19929</v>
          </cell>
        </row>
        <row r="4575">
          <cell r="A4575">
            <v>1858426</v>
          </cell>
          <cell r="B4575">
            <v>-18386</v>
          </cell>
        </row>
        <row r="4576">
          <cell r="A4576">
            <v>1858446</v>
          </cell>
          <cell r="B4576">
            <v>-336506</v>
          </cell>
        </row>
        <row r="4577">
          <cell r="A4577">
            <v>1858460</v>
          </cell>
          <cell r="B4577">
            <v>-1973915</v>
          </cell>
        </row>
        <row r="4578">
          <cell r="A4578">
            <v>1858462</v>
          </cell>
          <cell r="B4578">
            <v>-263010</v>
          </cell>
        </row>
        <row r="4579">
          <cell r="A4579">
            <v>1858469</v>
          </cell>
          <cell r="B4579">
            <v>-39499</v>
          </cell>
        </row>
        <row r="4580">
          <cell r="A4580">
            <v>1858478</v>
          </cell>
          <cell r="B4580">
            <v>-1075296</v>
          </cell>
        </row>
        <row r="4581">
          <cell r="A4581">
            <v>1858500</v>
          </cell>
          <cell r="B4581">
            <v>-19929</v>
          </cell>
        </row>
        <row r="4582">
          <cell r="A4582">
            <v>1858502</v>
          </cell>
          <cell r="B4582">
            <v>-78822</v>
          </cell>
        </row>
        <row r="4583">
          <cell r="A4583">
            <v>1858528</v>
          </cell>
          <cell r="B4583">
            <v>-50002</v>
          </cell>
        </row>
        <row r="4584">
          <cell r="A4584">
            <v>1858537</v>
          </cell>
          <cell r="B4584">
            <v>-25288</v>
          </cell>
        </row>
        <row r="4585">
          <cell r="A4585">
            <v>1858571</v>
          </cell>
          <cell r="B4585">
            <v>-87122</v>
          </cell>
        </row>
        <row r="4586">
          <cell r="A4586">
            <v>1858579</v>
          </cell>
          <cell r="B4586">
            <v>-33588</v>
          </cell>
        </row>
        <row r="4587">
          <cell r="A4587">
            <v>1858648</v>
          </cell>
          <cell r="B4587">
            <v>-19929</v>
          </cell>
        </row>
        <row r="4588">
          <cell r="A4588">
            <v>1858651</v>
          </cell>
          <cell r="B4588">
            <v>-15450</v>
          </cell>
        </row>
        <row r="4589">
          <cell r="A4589">
            <v>1858690</v>
          </cell>
          <cell r="B4589">
            <v>-40109</v>
          </cell>
        </row>
        <row r="4590">
          <cell r="A4590">
            <v>1858715</v>
          </cell>
          <cell r="B4590">
            <v>-78822</v>
          </cell>
        </row>
        <row r="4591">
          <cell r="A4591">
            <v>1858764</v>
          </cell>
          <cell r="B4591">
            <v>-78822</v>
          </cell>
        </row>
        <row r="4592">
          <cell r="A4592">
            <v>1858766</v>
          </cell>
          <cell r="B4592">
            <v>-18386</v>
          </cell>
        </row>
        <row r="4593">
          <cell r="A4593">
            <v>1858837</v>
          </cell>
          <cell r="B4593">
            <v>-25288</v>
          </cell>
        </row>
        <row r="4594">
          <cell r="A4594">
            <v>1858853</v>
          </cell>
          <cell r="B4594">
            <v>-78822</v>
          </cell>
        </row>
        <row r="4595">
          <cell r="A4595">
            <v>1858907</v>
          </cell>
          <cell r="B4595">
            <v>-208463</v>
          </cell>
        </row>
        <row r="4596">
          <cell r="A4596">
            <v>1858916</v>
          </cell>
          <cell r="B4596">
            <v>-208463</v>
          </cell>
        </row>
        <row r="4597">
          <cell r="A4597">
            <v>1858955</v>
          </cell>
          <cell r="B4597">
            <v>-589890</v>
          </cell>
        </row>
        <row r="4598">
          <cell r="A4598">
            <v>1859009</v>
          </cell>
          <cell r="B4598">
            <v>-33145235</v>
          </cell>
        </row>
        <row r="4599">
          <cell r="A4599">
            <v>1859024</v>
          </cell>
          <cell r="B4599">
            <v>-78822</v>
          </cell>
        </row>
        <row r="4600">
          <cell r="A4600">
            <v>1859044</v>
          </cell>
          <cell r="B4600">
            <v>-25796</v>
          </cell>
        </row>
        <row r="4601">
          <cell r="A4601">
            <v>1859079</v>
          </cell>
          <cell r="B4601">
            <v>-78822</v>
          </cell>
        </row>
        <row r="4602">
          <cell r="A4602">
            <v>1859106</v>
          </cell>
          <cell r="B4602">
            <v>-1462851</v>
          </cell>
        </row>
        <row r="4603">
          <cell r="A4603">
            <v>1859133</v>
          </cell>
          <cell r="B4603">
            <v>-348441</v>
          </cell>
        </row>
        <row r="4604">
          <cell r="A4604">
            <v>1859170</v>
          </cell>
          <cell r="B4604">
            <v>-31854</v>
          </cell>
        </row>
        <row r="4605">
          <cell r="A4605">
            <v>1859215</v>
          </cell>
          <cell r="B4605">
            <v>-1547641</v>
          </cell>
        </row>
        <row r="4606">
          <cell r="A4606">
            <v>1859216</v>
          </cell>
          <cell r="B4606">
            <v>-25288</v>
          </cell>
        </row>
        <row r="4607">
          <cell r="A4607">
            <v>1859227</v>
          </cell>
          <cell r="B4607">
            <v>-57855</v>
          </cell>
        </row>
        <row r="4608">
          <cell r="A4608">
            <v>1859238</v>
          </cell>
          <cell r="B4608">
            <v>-19929</v>
          </cell>
        </row>
        <row r="4609">
          <cell r="A4609">
            <v>1859240</v>
          </cell>
          <cell r="B4609">
            <v>-57855</v>
          </cell>
        </row>
        <row r="4610">
          <cell r="A4610">
            <v>1859255</v>
          </cell>
          <cell r="B4610">
            <v>-78822</v>
          </cell>
        </row>
        <row r="4611">
          <cell r="A4611">
            <v>1859264</v>
          </cell>
          <cell r="B4611">
            <v>-19929</v>
          </cell>
        </row>
        <row r="4612">
          <cell r="A4612">
            <v>1859298</v>
          </cell>
          <cell r="B4612">
            <v>-26686</v>
          </cell>
        </row>
        <row r="4613">
          <cell r="A4613">
            <v>1859300</v>
          </cell>
          <cell r="B4613">
            <v>-19929</v>
          </cell>
        </row>
        <row r="4614">
          <cell r="A4614">
            <v>1859305</v>
          </cell>
          <cell r="B4614">
            <v>-57855</v>
          </cell>
        </row>
        <row r="4615">
          <cell r="A4615">
            <v>1859322</v>
          </cell>
          <cell r="B4615">
            <v>-104213</v>
          </cell>
        </row>
        <row r="4616">
          <cell r="A4616">
            <v>1859413</v>
          </cell>
          <cell r="B4616">
            <v>-15450</v>
          </cell>
        </row>
        <row r="4617">
          <cell r="A4617">
            <v>1859534</v>
          </cell>
          <cell r="B4617">
            <v>-19929</v>
          </cell>
        </row>
        <row r="4618">
          <cell r="A4618">
            <v>1859537</v>
          </cell>
          <cell r="B4618">
            <v>-51976</v>
          </cell>
        </row>
        <row r="4619">
          <cell r="A4619">
            <v>1859547</v>
          </cell>
          <cell r="B4619">
            <v>-19929</v>
          </cell>
        </row>
        <row r="4620">
          <cell r="A4620">
            <v>1859549</v>
          </cell>
          <cell r="B4620">
            <v>-28215958</v>
          </cell>
        </row>
        <row r="4621">
          <cell r="A4621">
            <v>1859556</v>
          </cell>
          <cell r="B4621">
            <v>-2493734</v>
          </cell>
        </row>
        <row r="4622">
          <cell r="A4622">
            <v>1859558</v>
          </cell>
          <cell r="B4622">
            <v>-19929</v>
          </cell>
        </row>
        <row r="4623">
          <cell r="A4623">
            <v>1859568</v>
          </cell>
          <cell r="B4623">
            <v>-6693284</v>
          </cell>
        </row>
        <row r="4624">
          <cell r="A4624">
            <v>1859580</v>
          </cell>
          <cell r="B4624">
            <v>-78822</v>
          </cell>
        </row>
        <row r="4625">
          <cell r="A4625">
            <v>1859624</v>
          </cell>
          <cell r="B4625">
            <v>-51976</v>
          </cell>
        </row>
        <row r="4626">
          <cell r="A4626">
            <v>1859632</v>
          </cell>
          <cell r="B4626">
            <v>-35494</v>
          </cell>
        </row>
        <row r="4627">
          <cell r="A4627">
            <v>1859662</v>
          </cell>
          <cell r="B4627">
            <v>-36299</v>
          </cell>
        </row>
        <row r="4628">
          <cell r="A4628">
            <v>1859759</v>
          </cell>
          <cell r="B4628">
            <v>-17936</v>
          </cell>
        </row>
        <row r="4629">
          <cell r="A4629">
            <v>1859796</v>
          </cell>
          <cell r="B4629">
            <v>-19929</v>
          </cell>
        </row>
        <row r="4630">
          <cell r="A4630">
            <v>1859871</v>
          </cell>
          <cell r="B4630">
            <v>-51976</v>
          </cell>
        </row>
        <row r="4631">
          <cell r="A4631">
            <v>1859909</v>
          </cell>
          <cell r="B4631">
            <v>-51976</v>
          </cell>
        </row>
        <row r="4632">
          <cell r="A4632">
            <v>1859919</v>
          </cell>
          <cell r="B4632">
            <v>-3535133</v>
          </cell>
        </row>
        <row r="4633">
          <cell r="A4633">
            <v>1859938</v>
          </cell>
          <cell r="B4633">
            <v>-51976</v>
          </cell>
        </row>
        <row r="4634">
          <cell r="A4634">
            <v>1859980</v>
          </cell>
          <cell r="B4634">
            <v>-19101</v>
          </cell>
        </row>
        <row r="4635">
          <cell r="A4635">
            <v>1859991</v>
          </cell>
          <cell r="B4635">
            <v>-241472</v>
          </cell>
        </row>
        <row r="4636">
          <cell r="A4636">
            <v>1860015</v>
          </cell>
          <cell r="B4636">
            <v>-51976</v>
          </cell>
        </row>
        <row r="4637">
          <cell r="A4637">
            <v>1860035</v>
          </cell>
          <cell r="B4637">
            <v>-250867428</v>
          </cell>
          <cell r="C4637">
            <v>-2569117</v>
          </cell>
          <cell r="D4637">
            <v>-9951465</v>
          </cell>
        </row>
        <row r="4638">
          <cell r="A4638">
            <v>1860069</v>
          </cell>
          <cell r="B4638">
            <v>-1412255</v>
          </cell>
        </row>
        <row r="4639">
          <cell r="A4639">
            <v>1860084</v>
          </cell>
          <cell r="B4639">
            <v>-51976</v>
          </cell>
        </row>
        <row r="4640">
          <cell r="A4640">
            <v>1860133</v>
          </cell>
          <cell r="B4640">
            <v>-19929</v>
          </cell>
        </row>
        <row r="4641">
          <cell r="A4641">
            <v>1860196</v>
          </cell>
          <cell r="B4641">
            <v>-21221</v>
          </cell>
        </row>
        <row r="4642">
          <cell r="A4642">
            <v>1860209</v>
          </cell>
          <cell r="B4642">
            <v>-2781186</v>
          </cell>
        </row>
        <row r="4643">
          <cell r="A4643">
            <v>1860326</v>
          </cell>
          <cell r="B4643">
            <v>-57855</v>
          </cell>
        </row>
        <row r="4644">
          <cell r="A4644">
            <v>1860355</v>
          </cell>
          <cell r="B4644">
            <v>-57855</v>
          </cell>
        </row>
        <row r="4645">
          <cell r="A4645">
            <v>1860371</v>
          </cell>
          <cell r="B4645">
            <v>-21791</v>
          </cell>
        </row>
        <row r="4646">
          <cell r="A4646">
            <v>1860397</v>
          </cell>
          <cell r="B4646">
            <v>-78822</v>
          </cell>
        </row>
        <row r="4647">
          <cell r="A4647">
            <v>1860399</v>
          </cell>
          <cell r="B4647">
            <v>-51976</v>
          </cell>
        </row>
        <row r="4648">
          <cell r="A4648">
            <v>1860438</v>
          </cell>
          <cell r="B4648">
            <v>-51976</v>
          </cell>
        </row>
        <row r="4649">
          <cell r="A4649">
            <v>1860463</v>
          </cell>
          <cell r="B4649">
            <v>-12557</v>
          </cell>
        </row>
        <row r="4650">
          <cell r="A4650">
            <v>1860512</v>
          </cell>
          <cell r="B4650">
            <v>-122362</v>
          </cell>
        </row>
        <row r="4651">
          <cell r="A4651">
            <v>1860517</v>
          </cell>
          <cell r="B4651">
            <v>-15450</v>
          </cell>
        </row>
        <row r="4652">
          <cell r="A4652">
            <v>1860549</v>
          </cell>
          <cell r="B4652">
            <v>-3049770</v>
          </cell>
        </row>
        <row r="4653">
          <cell r="A4653">
            <v>1860551</v>
          </cell>
          <cell r="B4653">
            <v>-2683692</v>
          </cell>
        </row>
        <row r="4654">
          <cell r="A4654">
            <v>1860567</v>
          </cell>
          <cell r="B4654">
            <v>-2798992</v>
          </cell>
        </row>
        <row r="4655">
          <cell r="A4655">
            <v>1860582</v>
          </cell>
          <cell r="B4655">
            <v>-15914</v>
          </cell>
        </row>
        <row r="4656">
          <cell r="A4656">
            <v>1860584</v>
          </cell>
          <cell r="B4656">
            <v>-19929</v>
          </cell>
        </row>
        <row r="4657">
          <cell r="A4657">
            <v>1860599</v>
          </cell>
          <cell r="B4657">
            <v>-16729</v>
          </cell>
        </row>
        <row r="4658">
          <cell r="A4658">
            <v>1860602</v>
          </cell>
          <cell r="B4658">
            <v>-33495</v>
          </cell>
        </row>
        <row r="4659">
          <cell r="A4659">
            <v>1860616</v>
          </cell>
          <cell r="B4659">
            <v>-54655</v>
          </cell>
        </row>
        <row r="4660">
          <cell r="A4660">
            <v>1860650</v>
          </cell>
          <cell r="B4660">
            <v>-25288</v>
          </cell>
        </row>
        <row r="4661">
          <cell r="A4661">
            <v>1860702</v>
          </cell>
          <cell r="B4661">
            <v>-19929</v>
          </cell>
        </row>
        <row r="4662">
          <cell r="A4662">
            <v>1860703</v>
          </cell>
          <cell r="B4662">
            <v>-78822</v>
          </cell>
        </row>
        <row r="4663">
          <cell r="A4663">
            <v>1860782</v>
          </cell>
          <cell r="B4663">
            <v>-19929</v>
          </cell>
        </row>
        <row r="4664">
          <cell r="A4664">
            <v>1860805</v>
          </cell>
          <cell r="B4664">
            <v>-57855</v>
          </cell>
        </row>
        <row r="4665">
          <cell r="A4665">
            <v>1860857</v>
          </cell>
          <cell r="B4665">
            <v>-2058774</v>
          </cell>
        </row>
        <row r="4666">
          <cell r="A4666">
            <v>1860883</v>
          </cell>
          <cell r="B4666">
            <v>-57855</v>
          </cell>
        </row>
        <row r="4667">
          <cell r="A4667">
            <v>1860905</v>
          </cell>
          <cell r="B4667">
            <v>-78822</v>
          </cell>
        </row>
        <row r="4668">
          <cell r="A4668">
            <v>1860938</v>
          </cell>
          <cell r="B4668">
            <v>-4305649</v>
          </cell>
        </row>
        <row r="4669">
          <cell r="A4669">
            <v>1860944</v>
          </cell>
          <cell r="B4669">
            <v>-78822</v>
          </cell>
        </row>
        <row r="4670">
          <cell r="A4670">
            <v>1861011</v>
          </cell>
          <cell r="B4670">
            <v>-4162265</v>
          </cell>
        </row>
        <row r="4671">
          <cell r="A4671">
            <v>1861027</v>
          </cell>
          <cell r="B4671">
            <v>-12093</v>
          </cell>
        </row>
        <row r="4672">
          <cell r="A4672">
            <v>1861057</v>
          </cell>
          <cell r="B4672">
            <v>-68607</v>
          </cell>
        </row>
        <row r="4673">
          <cell r="A4673">
            <v>1861101</v>
          </cell>
          <cell r="B4673">
            <v>-19101</v>
          </cell>
        </row>
        <row r="4674">
          <cell r="A4674">
            <v>1861139</v>
          </cell>
          <cell r="B4674">
            <v>-19929</v>
          </cell>
        </row>
        <row r="4675">
          <cell r="A4675">
            <v>1861141</v>
          </cell>
          <cell r="B4675">
            <v>-12557</v>
          </cell>
        </row>
        <row r="4676">
          <cell r="A4676">
            <v>1861152</v>
          </cell>
          <cell r="B4676">
            <v>-57855</v>
          </cell>
        </row>
        <row r="4677">
          <cell r="A4677">
            <v>1861154</v>
          </cell>
          <cell r="B4677">
            <v>-19929</v>
          </cell>
        </row>
        <row r="4678">
          <cell r="A4678">
            <v>1861213</v>
          </cell>
          <cell r="B4678">
            <v>-78822</v>
          </cell>
        </row>
        <row r="4679">
          <cell r="A4679">
            <v>1861305</v>
          </cell>
          <cell r="B4679">
            <v>-336506</v>
          </cell>
        </row>
        <row r="4680">
          <cell r="A4680">
            <v>1861329</v>
          </cell>
          <cell r="B4680">
            <v>-435589</v>
          </cell>
        </row>
        <row r="4681">
          <cell r="A4681">
            <v>1861359</v>
          </cell>
          <cell r="B4681">
            <v>-27406</v>
          </cell>
        </row>
        <row r="4682">
          <cell r="A4682">
            <v>1861360</v>
          </cell>
          <cell r="B4682">
            <v>-17619</v>
          </cell>
        </row>
        <row r="4683">
          <cell r="A4683">
            <v>1861399</v>
          </cell>
          <cell r="B4683">
            <v>-43259</v>
          </cell>
        </row>
        <row r="4684">
          <cell r="A4684">
            <v>1861409</v>
          </cell>
          <cell r="B4684">
            <v>-57855</v>
          </cell>
        </row>
        <row r="4685">
          <cell r="A4685">
            <v>1861410</v>
          </cell>
          <cell r="B4685">
            <v>-80829</v>
          </cell>
        </row>
        <row r="4686">
          <cell r="A4686">
            <v>1861434</v>
          </cell>
          <cell r="B4686">
            <v>-57855</v>
          </cell>
        </row>
        <row r="4687">
          <cell r="A4687">
            <v>1861437</v>
          </cell>
          <cell r="B4687">
            <v>-19929</v>
          </cell>
        </row>
        <row r="4688">
          <cell r="A4688">
            <v>1861443</v>
          </cell>
          <cell r="B4688">
            <v>-78822</v>
          </cell>
        </row>
        <row r="4689">
          <cell r="A4689">
            <v>1861473</v>
          </cell>
          <cell r="B4689">
            <v>-78822</v>
          </cell>
        </row>
        <row r="4690">
          <cell r="A4690">
            <v>1861528</v>
          </cell>
          <cell r="B4690">
            <v>-78822</v>
          </cell>
        </row>
        <row r="4691">
          <cell r="A4691">
            <v>1861530</v>
          </cell>
          <cell r="B4691">
            <v>-5459327</v>
          </cell>
        </row>
        <row r="4692">
          <cell r="A4692">
            <v>1861539</v>
          </cell>
          <cell r="B4692">
            <v>-16729</v>
          </cell>
        </row>
        <row r="4693">
          <cell r="A4693">
            <v>1861563</v>
          </cell>
          <cell r="B4693">
            <v>-78822</v>
          </cell>
        </row>
        <row r="4694">
          <cell r="A4694">
            <v>1861571</v>
          </cell>
          <cell r="B4694">
            <v>-51976</v>
          </cell>
        </row>
        <row r="4695">
          <cell r="A4695">
            <v>1861573</v>
          </cell>
          <cell r="B4695">
            <v>-19929</v>
          </cell>
        </row>
        <row r="4696">
          <cell r="A4696">
            <v>1861581</v>
          </cell>
          <cell r="B4696">
            <v>-25448</v>
          </cell>
        </row>
        <row r="4697">
          <cell r="A4697">
            <v>1861674</v>
          </cell>
          <cell r="B4697">
            <v>-1444509</v>
          </cell>
        </row>
        <row r="4698">
          <cell r="A4698">
            <v>1861681</v>
          </cell>
          <cell r="B4698">
            <v>-303497</v>
          </cell>
        </row>
        <row r="4699">
          <cell r="A4699">
            <v>1861692</v>
          </cell>
          <cell r="B4699">
            <v>-78822</v>
          </cell>
        </row>
        <row r="4700">
          <cell r="A4700">
            <v>1861712</v>
          </cell>
          <cell r="B4700">
            <v>-78822</v>
          </cell>
        </row>
        <row r="4701">
          <cell r="A4701">
            <v>1861716</v>
          </cell>
          <cell r="B4701">
            <v>-51976</v>
          </cell>
        </row>
        <row r="4702">
          <cell r="A4702">
            <v>1861728</v>
          </cell>
          <cell r="B4702">
            <v>-51976</v>
          </cell>
        </row>
        <row r="4703">
          <cell r="A4703">
            <v>1861739</v>
          </cell>
          <cell r="B4703">
            <v>-15914</v>
          </cell>
        </row>
        <row r="4704">
          <cell r="A4704">
            <v>1861751</v>
          </cell>
          <cell r="B4704">
            <v>-314071</v>
          </cell>
        </row>
        <row r="4705">
          <cell r="A4705">
            <v>1861770</v>
          </cell>
          <cell r="B4705">
            <v>-2566626</v>
          </cell>
        </row>
        <row r="4706">
          <cell r="A4706">
            <v>1861771</v>
          </cell>
          <cell r="B4706">
            <v>-78822</v>
          </cell>
        </row>
        <row r="4707">
          <cell r="A4707">
            <v>1861799</v>
          </cell>
          <cell r="B4707">
            <v>-2208190</v>
          </cell>
        </row>
        <row r="4708">
          <cell r="A4708">
            <v>1861849</v>
          </cell>
          <cell r="B4708">
            <v>-18386</v>
          </cell>
        </row>
        <row r="4709">
          <cell r="A4709">
            <v>1861869</v>
          </cell>
          <cell r="B4709">
            <v>-109393</v>
          </cell>
        </row>
        <row r="4710">
          <cell r="A4710">
            <v>1861897</v>
          </cell>
          <cell r="B4710">
            <v>-46366</v>
          </cell>
        </row>
        <row r="4711">
          <cell r="A4711">
            <v>1861910</v>
          </cell>
          <cell r="B4711">
            <v>-103425</v>
          </cell>
        </row>
        <row r="4712">
          <cell r="A4712">
            <v>1861919</v>
          </cell>
          <cell r="B4712">
            <v>-57855</v>
          </cell>
        </row>
        <row r="4713">
          <cell r="A4713">
            <v>1861947</v>
          </cell>
          <cell r="B4713">
            <v>-1195794</v>
          </cell>
        </row>
        <row r="4714">
          <cell r="A4714">
            <v>1861952</v>
          </cell>
          <cell r="B4714">
            <v>-19929</v>
          </cell>
        </row>
        <row r="4715">
          <cell r="A4715">
            <v>1861968</v>
          </cell>
          <cell r="B4715">
            <v>-54655</v>
          </cell>
        </row>
        <row r="4716">
          <cell r="A4716">
            <v>1861994</v>
          </cell>
          <cell r="B4716">
            <v>-57855</v>
          </cell>
        </row>
        <row r="4717">
          <cell r="A4717">
            <v>1861995</v>
          </cell>
          <cell r="B4717">
            <v>-2824514</v>
          </cell>
        </row>
        <row r="4718">
          <cell r="A4718">
            <v>1862002</v>
          </cell>
          <cell r="B4718">
            <v>-19929</v>
          </cell>
        </row>
        <row r="4719">
          <cell r="A4719">
            <v>1862023</v>
          </cell>
          <cell r="B4719">
            <v>-4154729</v>
          </cell>
          <cell r="D4719">
            <v>-4333968</v>
          </cell>
        </row>
        <row r="4720">
          <cell r="A4720">
            <v>1862027</v>
          </cell>
          <cell r="B4720">
            <v>-78822</v>
          </cell>
        </row>
        <row r="4721">
          <cell r="A4721">
            <v>1862059</v>
          </cell>
          <cell r="B4721">
            <v>-103425</v>
          </cell>
        </row>
        <row r="4722">
          <cell r="A4722">
            <v>1862060</v>
          </cell>
          <cell r="B4722">
            <v>-78822</v>
          </cell>
        </row>
        <row r="4723">
          <cell r="A4723">
            <v>1862063</v>
          </cell>
          <cell r="B4723">
            <v>-25288</v>
          </cell>
        </row>
        <row r="4724">
          <cell r="A4724">
            <v>1862128</v>
          </cell>
          <cell r="B4724">
            <v>-10303386</v>
          </cell>
          <cell r="D4724">
            <v>-3826338</v>
          </cell>
        </row>
        <row r="4725">
          <cell r="A4725">
            <v>1862210</v>
          </cell>
          <cell r="B4725">
            <v>-148488</v>
          </cell>
        </row>
        <row r="4726">
          <cell r="A4726">
            <v>1862287</v>
          </cell>
          <cell r="B4726">
            <v>-208463</v>
          </cell>
        </row>
        <row r="4727">
          <cell r="A4727">
            <v>1862289</v>
          </cell>
          <cell r="B4727">
            <v>-208463</v>
          </cell>
        </row>
        <row r="4728">
          <cell r="A4728">
            <v>1862298</v>
          </cell>
          <cell r="B4728">
            <v>-19929</v>
          </cell>
        </row>
        <row r="4729">
          <cell r="A4729">
            <v>1862301</v>
          </cell>
          <cell r="B4729">
            <v>-78822</v>
          </cell>
        </row>
        <row r="4730">
          <cell r="A4730">
            <v>1862304</v>
          </cell>
          <cell r="B4730">
            <v>-19929</v>
          </cell>
        </row>
        <row r="4731">
          <cell r="A4731">
            <v>1862325</v>
          </cell>
          <cell r="B4731">
            <v>-78822</v>
          </cell>
        </row>
        <row r="4732">
          <cell r="A4732">
            <v>1862373</v>
          </cell>
          <cell r="B4732">
            <v>-78822</v>
          </cell>
        </row>
        <row r="4733">
          <cell r="A4733">
            <v>1862410</v>
          </cell>
          <cell r="B4733">
            <v>-18386</v>
          </cell>
        </row>
        <row r="4734">
          <cell r="A4734">
            <v>1862432</v>
          </cell>
          <cell r="B4734">
            <v>-19929</v>
          </cell>
        </row>
        <row r="4735">
          <cell r="A4735">
            <v>1862454</v>
          </cell>
          <cell r="B4735">
            <v>-78822</v>
          </cell>
        </row>
        <row r="4736">
          <cell r="A4736">
            <v>1862541</v>
          </cell>
          <cell r="B4736">
            <v>-78822</v>
          </cell>
        </row>
        <row r="4737">
          <cell r="A4737">
            <v>1862547</v>
          </cell>
          <cell r="B4737">
            <v>-12557</v>
          </cell>
        </row>
        <row r="4738">
          <cell r="A4738">
            <v>1862556</v>
          </cell>
          <cell r="B4738">
            <v>-16729</v>
          </cell>
        </row>
        <row r="4739">
          <cell r="A4739">
            <v>1862579</v>
          </cell>
          <cell r="B4739">
            <v>-16729</v>
          </cell>
        </row>
        <row r="4740">
          <cell r="A4740">
            <v>1862603</v>
          </cell>
          <cell r="B4740">
            <v>-57855</v>
          </cell>
        </row>
        <row r="4741">
          <cell r="A4741">
            <v>1862659</v>
          </cell>
          <cell r="B4741">
            <v>-51976</v>
          </cell>
        </row>
        <row r="4742">
          <cell r="A4742">
            <v>1862662</v>
          </cell>
          <cell r="B4742">
            <v>-303497</v>
          </cell>
        </row>
        <row r="4743">
          <cell r="A4743">
            <v>1862681</v>
          </cell>
          <cell r="B4743">
            <v>-1468152</v>
          </cell>
        </row>
        <row r="4744">
          <cell r="A4744">
            <v>1862705</v>
          </cell>
          <cell r="B4744">
            <v>-12896794</v>
          </cell>
        </row>
        <row r="4745">
          <cell r="A4745">
            <v>1862718</v>
          </cell>
          <cell r="B4745">
            <v>-3748326</v>
          </cell>
        </row>
        <row r="4746">
          <cell r="A4746">
            <v>1862792</v>
          </cell>
          <cell r="B4746">
            <v>-57855</v>
          </cell>
        </row>
        <row r="4747">
          <cell r="A4747">
            <v>1863025</v>
          </cell>
          <cell r="B4747">
            <v>-57855</v>
          </cell>
        </row>
        <row r="4748">
          <cell r="A4748">
            <v>1863037</v>
          </cell>
          <cell r="B4748">
            <v>-51976</v>
          </cell>
        </row>
        <row r="4749">
          <cell r="A4749">
            <v>1863049</v>
          </cell>
          <cell r="B4749">
            <v>-653160</v>
          </cell>
          <cell r="D4749">
            <v>-1980175</v>
          </cell>
        </row>
        <row r="4750">
          <cell r="A4750">
            <v>1863058</v>
          </cell>
          <cell r="B4750">
            <v>-25448</v>
          </cell>
        </row>
        <row r="4751">
          <cell r="A4751">
            <v>1863113</v>
          </cell>
          <cell r="B4751">
            <v>-57855</v>
          </cell>
        </row>
        <row r="4752">
          <cell r="A4752">
            <v>1863123</v>
          </cell>
          <cell r="B4752">
            <v>-19929</v>
          </cell>
        </row>
        <row r="4753">
          <cell r="A4753">
            <v>1863125</v>
          </cell>
          <cell r="B4753">
            <v>-18386</v>
          </cell>
        </row>
        <row r="4754">
          <cell r="A4754">
            <v>1863147</v>
          </cell>
          <cell r="B4754">
            <v>-57855</v>
          </cell>
        </row>
        <row r="4755">
          <cell r="A4755">
            <v>1863200</v>
          </cell>
          <cell r="B4755">
            <v>-78822</v>
          </cell>
        </row>
        <row r="4756">
          <cell r="A4756">
            <v>1863284</v>
          </cell>
          <cell r="B4756">
            <v>-78822</v>
          </cell>
        </row>
        <row r="4757">
          <cell r="A4757">
            <v>1863324</v>
          </cell>
          <cell r="B4757">
            <v>-208463</v>
          </cell>
        </row>
        <row r="4758">
          <cell r="A4758">
            <v>1863334</v>
          </cell>
          <cell r="B4758">
            <v>-762093</v>
          </cell>
        </row>
        <row r="4759">
          <cell r="A4759">
            <v>1863371</v>
          </cell>
          <cell r="B4759">
            <v>-78822</v>
          </cell>
        </row>
        <row r="4760">
          <cell r="A4760">
            <v>1863386</v>
          </cell>
          <cell r="B4760">
            <v>-12557</v>
          </cell>
        </row>
        <row r="4761">
          <cell r="A4761">
            <v>1863446</v>
          </cell>
          <cell r="B4761">
            <v>-208463</v>
          </cell>
        </row>
        <row r="4762">
          <cell r="A4762">
            <v>1863459</v>
          </cell>
          <cell r="B4762">
            <v>-19929</v>
          </cell>
        </row>
        <row r="4763">
          <cell r="A4763">
            <v>1863477</v>
          </cell>
          <cell r="B4763">
            <v>-50787</v>
          </cell>
        </row>
        <row r="4764">
          <cell r="A4764">
            <v>1863485</v>
          </cell>
          <cell r="B4764">
            <v>-16729</v>
          </cell>
        </row>
        <row r="4765">
          <cell r="A4765">
            <v>1863530</v>
          </cell>
          <cell r="B4765">
            <v>-50002</v>
          </cell>
        </row>
        <row r="4766">
          <cell r="A4766">
            <v>1863649</v>
          </cell>
          <cell r="B4766">
            <v>-17936</v>
          </cell>
        </row>
        <row r="4767">
          <cell r="A4767">
            <v>1863669</v>
          </cell>
          <cell r="B4767">
            <v>-25288</v>
          </cell>
        </row>
        <row r="4768">
          <cell r="A4768">
            <v>1863703</v>
          </cell>
          <cell r="B4768">
            <v>-19929</v>
          </cell>
        </row>
        <row r="4769">
          <cell r="A4769">
            <v>1863798</v>
          </cell>
          <cell r="B4769">
            <v>-19929</v>
          </cell>
        </row>
        <row r="4770">
          <cell r="A4770">
            <v>1863850</v>
          </cell>
          <cell r="B4770">
            <v>-481454</v>
          </cell>
        </row>
        <row r="4771">
          <cell r="A4771">
            <v>1863864</v>
          </cell>
          <cell r="B4771">
            <v>-12093</v>
          </cell>
        </row>
        <row r="4772">
          <cell r="A4772">
            <v>1863866</v>
          </cell>
          <cell r="B4772">
            <v>-57855</v>
          </cell>
        </row>
        <row r="4773">
          <cell r="A4773">
            <v>1863875</v>
          </cell>
          <cell r="B4773">
            <v>-51976</v>
          </cell>
        </row>
        <row r="4774">
          <cell r="A4774">
            <v>1863879</v>
          </cell>
          <cell r="B4774">
            <v>-78822</v>
          </cell>
        </row>
        <row r="4775">
          <cell r="A4775">
            <v>1863901</v>
          </cell>
          <cell r="B4775">
            <v>-78822</v>
          </cell>
        </row>
        <row r="4776">
          <cell r="A4776">
            <v>1863944</v>
          </cell>
          <cell r="B4776">
            <v>-57855</v>
          </cell>
        </row>
        <row r="4777">
          <cell r="A4777">
            <v>1863962</v>
          </cell>
          <cell r="B4777">
            <v>-51976</v>
          </cell>
        </row>
        <row r="4778">
          <cell r="A4778">
            <v>1863969</v>
          </cell>
          <cell r="B4778">
            <v>-78822</v>
          </cell>
        </row>
        <row r="4779">
          <cell r="A4779">
            <v>1863974</v>
          </cell>
          <cell r="B4779">
            <v>-51976</v>
          </cell>
        </row>
        <row r="4780">
          <cell r="A4780">
            <v>1863980</v>
          </cell>
          <cell r="B4780">
            <v>-51976</v>
          </cell>
        </row>
        <row r="4781">
          <cell r="A4781">
            <v>1864052</v>
          </cell>
          <cell r="B4781">
            <v>-25288</v>
          </cell>
        </row>
        <row r="4782">
          <cell r="A4782">
            <v>1864099</v>
          </cell>
          <cell r="B4782">
            <v>-818998</v>
          </cell>
        </row>
        <row r="4783">
          <cell r="A4783">
            <v>1864105</v>
          </cell>
          <cell r="B4783">
            <v>-19929</v>
          </cell>
        </row>
        <row r="4784">
          <cell r="A4784">
            <v>1864122</v>
          </cell>
          <cell r="B4784">
            <v>-68732</v>
          </cell>
        </row>
        <row r="4785">
          <cell r="A4785">
            <v>1864140</v>
          </cell>
          <cell r="B4785">
            <v>-51976</v>
          </cell>
        </row>
        <row r="4786">
          <cell r="A4786">
            <v>1864150</v>
          </cell>
          <cell r="B4786">
            <v>-208463</v>
          </cell>
        </row>
        <row r="4787">
          <cell r="A4787">
            <v>1864153</v>
          </cell>
          <cell r="B4787">
            <v>-208463</v>
          </cell>
        </row>
        <row r="4788">
          <cell r="A4788">
            <v>1864187</v>
          </cell>
          <cell r="B4788">
            <v>-51976</v>
          </cell>
        </row>
        <row r="4789">
          <cell r="A4789">
            <v>1864346</v>
          </cell>
          <cell r="B4789">
            <v>-19929</v>
          </cell>
        </row>
        <row r="4790">
          <cell r="A4790">
            <v>1864399</v>
          </cell>
          <cell r="B4790">
            <v>-19929</v>
          </cell>
        </row>
        <row r="4791">
          <cell r="A4791">
            <v>1864438</v>
          </cell>
          <cell r="B4791">
            <v>-500000</v>
          </cell>
        </row>
        <row r="4792">
          <cell r="A4792">
            <v>1864508</v>
          </cell>
          <cell r="B4792">
            <v>-12557</v>
          </cell>
        </row>
        <row r="4793">
          <cell r="A4793">
            <v>1864530</v>
          </cell>
          <cell r="B4793">
            <v>-6714842</v>
          </cell>
        </row>
        <row r="4794">
          <cell r="A4794">
            <v>1864618</v>
          </cell>
          <cell r="B4794">
            <v>-2972978</v>
          </cell>
        </row>
        <row r="4795">
          <cell r="A4795">
            <v>1864631</v>
          </cell>
          <cell r="B4795">
            <v>-19929</v>
          </cell>
        </row>
        <row r="4796">
          <cell r="A4796">
            <v>1864678</v>
          </cell>
          <cell r="B4796">
            <v>-153657</v>
          </cell>
        </row>
        <row r="4797">
          <cell r="A4797">
            <v>1864682</v>
          </cell>
          <cell r="B4797">
            <v>-57855</v>
          </cell>
        </row>
        <row r="4798">
          <cell r="A4798">
            <v>1864700</v>
          </cell>
          <cell r="B4798">
            <v>-19929</v>
          </cell>
        </row>
        <row r="4799">
          <cell r="A4799">
            <v>1864707</v>
          </cell>
          <cell r="B4799">
            <v>-51976</v>
          </cell>
        </row>
        <row r="4800">
          <cell r="A4800">
            <v>1864714</v>
          </cell>
          <cell r="B4800">
            <v>-85010</v>
          </cell>
        </row>
        <row r="4801">
          <cell r="A4801">
            <v>1864740</v>
          </cell>
          <cell r="B4801">
            <v>-51976</v>
          </cell>
        </row>
        <row r="4802">
          <cell r="A4802">
            <v>1864769</v>
          </cell>
          <cell r="B4802">
            <v>-12250</v>
          </cell>
        </row>
        <row r="4803">
          <cell r="A4803">
            <v>1864815</v>
          </cell>
          <cell r="B4803">
            <v>-12557</v>
          </cell>
        </row>
        <row r="4804">
          <cell r="A4804">
            <v>1864870</v>
          </cell>
          <cell r="B4804">
            <v>-208463</v>
          </cell>
        </row>
        <row r="4805">
          <cell r="A4805">
            <v>1864907</v>
          </cell>
          <cell r="B4805">
            <v>-25288</v>
          </cell>
        </row>
        <row r="4806">
          <cell r="A4806">
            <v>1864996</v>
          </cell>
          <cell r="B4806">
            <v>-19929</v>
          </cell>
        </row>
        <row r="4807">
          <cell r="A4807">
            <v>1865038</v>
          </cell>
          <cell r="B4807">
            <v>-78822</v>
          </cell>
        </row>
        <row r="4808">
          <cell r="A4808">
            <v>1865096</v>
          </cell>
          <cell r="B4808">
            <v>-1008419</v>
          </cell>
        </row>
        <row r="4809">
          <cell r="A4809">
            <v>1865098</v>
          </cell>
          <cell r="B4809">
            <v>-12093</v>
          </cell>
        </row>
        <row r="4810">
          <cell r="A4810">
            <v>1865106</v>
          </cell>
          <cell r="B4810">
            <v>-78822</v>
          </cell>
        </row>
        <row r="4811">
          <cell r="A4811">
            <v>1865132</v>
          </cell>
          <cell r="B4811">
            <v>-78822</v>
          </cell>
        </row>
        <row r="4812">
          <cell r="A4812">
            <v>1865197</v>
          </cell>
          <cell r="B4812">
            <v>-12557</v>
          </cell>
        </row>
        <row r="4813">
          <cell r="A4813">
            <v>1865279</v>
          </cell>
          <cell r="B4813">
            <v>-19929</v>
          </cell>
        </row>
        <row r="4814">
          <cell r="A4814">
            <v>1865325</v>
          </cell>
          <cell r="B4814">
            <v>-57855</v>
          </cell>
        </row>
        <row r="4815">
          <cell r="A4815">
            <v>1865349</v>
          </cell>
          <cell r="B4815">
            <v>-19929</v>
          </cell>
        </row>
        <row r="4816">
          <cell r="A4816">
            <v>1865379</v>
          </cell>
          <cell r="B4816">
            <v>-57855</v>
          </cell>
        </row>
        <row r="4817">
          <cell r="A4817">
            <v>1865420</v>
          </cell>
          <cell r="B4817">
            <v>-51976</v>
          </cell>
        </row>
        <row r="4818">
          <cell r="A4818">
            <v>1865442</v>
          </cell>
          <cell r="B4818">
            <v>-12557</v>
          </cell>
        </row>
        <row r="4819">
          <cell r="A4819">
            <v>1865443</v>
          </cell>
          <cell r="B4819">
            <v>-51976</v>
          </cell>
        </row>
        <row r="4820">
          <cell r="A4820">
            <v>1865448</v>
          </cell>
          <cell r="B4820">
            <v>-85010</v>
          </cell>
        </row>
        <row r="4821">
          <cell r="A4821">
            <v>1865452</v>
          </cell>
          <cell r="B4821">
            <v>-142623</v>
          </cell>
        </row>
        <row r="4822">
          <cell r="A4822">
            <v>1865460</v>
          </cell>
          <cell r="B4822">
            <v>-51976</v>
          </cell>
        </row>
        <row r="4823">
          <cell r="A4823">
            <v>1865463</v>
          </cell>
          <cell r="B4823">
            <v>-9321280</v>
          </cell>
        </row>
        <row r="4824">
          <cell r="A4824">
            <v>1865470</v>
          </cell>
          <cell r="B4824">
            <v>-19929</v>
          </cell>
        </row>
        <row r="4825">
          <cell r="A4825">
            <v>1865477</v>
          </cell>
          <cell r="B4825">
            <v>-2508065</v>
          </cell>
        </row>
        <row r="4826">
          <cell r="A4826">
            <v>1865552</v>
          </cell>
          <cell r="B4826">
            <v>-266699</v>
          </cell>
        </row>
        <row r="4827">
          <cell r="A4827">
            <v>1865569</v>
          </cell>
          <cell r="B4827">
            <v>-303497</v>
          </cell>
        </row>
        <row r="4828">
          <cell r="A4828">
            <v>1865573</v>
          </cell>
          <cell r="B4828">
            <v>-2815498</v>
          </cell>
        </row>
        <row r="4829">
          <cell r="A4829">
            <v>1865600</v>
          </cell>
          <cell r="B4829">
            <v>-504870</v>
          </cell>
        </row>
        <row r="4830">
          <cell r="A4830">
            <v>1865605</v>
          </cell>
          <cell r="B4830">
            <v>-19929</v>
          </cell>
        </row>
        <row r="4831">
          <cell r="A4831">
            <v>1865610</v>
          </cell>
          <cell r="B4831">
            <v>-2500139</v>
          </cell>
        </row>
        <row r="4832">
          <cell r="A4832">
            <v>1865611</v>
          </cell>
          <cell r="B4832">
            <v>-19929</v>
          </cell>
        </row>
        <row r="4833">
          <cell r="A4833">
            <v>1865644</v>
          </cell>
          <cell r="B4833">
            <v>-40784</v>
          </cell>
        </row>
        <row r="4834">
          <cell r="A4834">
            <v>1865743</v>
          </cell>
          <cell r="B4834">
            <v>-19929</v>
          </cell>
        </row>
        <row r="4835">
          <cell r="A4835">
            <v>1865759</v>
          </cell>
          <cell r="B4835">
            <v>-408067</v>
          </cell>
        </row>
        <row r="4836">
          <cell r="A4836">
            <v>1865859</v>
          </cell>
          <cell r="B4836">
            <v>-22255</v>
          </cell>
        </row>
        <row r="4837">
          <cell r="A4837">
            <v>1866173</v>
          </cell>
          <cell r="B4837">
            <v>-691150</v>
          </cell>
        </row>
        <row r="4838">
          <cell r="A4838">
            <v>1866501</v>
          </cell>
          <cell r="B4838">
            <v>-17936</v>
          </cell>
        </row>
        <row r="4839">
          <cell r="A4839">
            <v>1866518</v>
          </cell>
          <cell r="B4839">
            <v>-57855</v>
          </cell>
        </row>
        <row r="4840">
          <cell r="A4840">
            <v>1866540</v>
          </cell>
          <cell r="B4840">
            <v>-57855</v>
          </cell>
        </row>
        <row r="4841">
          <cell r="A4841">
            <v>1866552</v>
          </cell>
          <cell r="B4841">
            <v>-48604</v>
          </cell>
        </row>
        <row r="4842">
          <cell r="A4842">
            <v>1866581</v>
          </cell>
          <cell r="B4842">
            <v>-303497</v>
          </cell>
        </row>
        <row r="4843">
          <cell r="A4843">
            <v>1866596</v>
          </cell>
          <cell r="B4843">
            <v>-57855</v>
          </cell>
        </row>
        <row r="4844">
          <cell r="A4844">
            <v>1866618</v>
          </cell>
          <cell r="B4844">
            <v>-19929</v>
          </cell>
        </row>
        <row r="4845">
          <cell r="A4845">
            <v>1866629</v>
          </cell>
          <cell r="B4845">
            <v>-78822</v>
          </cell>
        </row>
        <row r="4846">
          <cell r="A4846">
            <v>1866637</v>
          </cell>
          <cell r="B4846">
            <v>-57855</v>
          </cell>
        </row>
        <row r="4847">
          <cell r="A4847">
            <v>1866647</v>
          </cell>
          <cell r="B4847">
            <v>-81527</v>
          </cell>
        </row>
        <row r="4848">
          <cell r="A4848">
            <v>1866661</v>
          </cell>
          <cell r="B4848">
            <v>-25288</v>
          </cell>
        </row>
        <row r="4849">
          <cell r="A4849">
            <v>1866666</v>
          </cell>
          <cell r="B4849">
            <v>-12093</v>
          </cell>
        </row>
        <row r="4850">
          <cell r="A4850">
            <v>1866673</v>
          </cell>
          <cell r="B4850">
            <v>-2419213</v>
          </cell>
        </row>
        <row r="4851">
          <cell r="A4851">
            <v>1866693</v>
          </cell>
          <cell r="B4851">
            <v>-19929</v>
          </cell>
        </row>
        <row r="4852">
          <cell r="A4852">
            <v>1866696</v>
          </cell>
          <cell r="B4852">
            <v>-57855</v>
          </cell>
        </row>
        <row r="4853">
          <cell r="A4853">
            <v>1866701</v>
          </cell>
          <cell r="B4853">
            <v>-19929</v>
          </cell>
        </row>
        <row r="4854">
          <cell r="A4854">
            <v>1866707</v>
          </cell>
          <cell r="B4854">
            <v>-17936</v>
          </cell>
        </row>
        <row r="4855">
          <cell r="A4855">
            <v>1866712</v>
          </cell>
          <cell r="B4855">
            <v>-153029</v>
          </cell>
        </row>
        <row r="4856">
          <cell r="A4856">
            <v>1866719</v>
          </cell>
          <cell r="B4856">
            <v>-19929</v>
          </cell>
        </row>
        <row r="4857">
          <cell r="A4857">
            <v>1866747</v>
          </cell>
          <cell r="B4857">
            <v>-19929</v>
          </cell>
        </row>
        <row r="4858">
          <cell r="A4858">
            <v>1866763</v>
          </cell>
          <cell r="B4858">
            <v>-500000</v>
          </cell>
        </row>
        <row r="4859">
          <cell r="A4859">
            <v>1866773</v>
          </cell>
          <cell r="B4859">
            <v>-78822</v>
          </cell>
        </row>
        <row r="4860">
          <cell r="A4860">
            <v>1866828</v>
          </cell>
          <cell r="B4860">
            <v>-93953</v>
          </cell>
        </row>
        <row r="4861">
          <cell r="A4861">
            <v>1866860</v>
          </cell>
          <cell r="B4861">
            <v>-62887</v>
          </cell>
        </row>
        <row r="4862">
          <cell r="A4862">
            <v>1866861</v>
          </cell>
          <cell r="B4862">
            <v>-103425</v>
          </cell>
        </row>
        <row r="4863">
          <cell r="A4863">
            <v>1866897</v>
          </cell>
          <cell r="B4863">
            <v>-57855</v>
          </cell>
        </row>
        <row r="4864">
          <cell r="A4864">
            <v>1866900</v>
          </cell>
          <cell r="B4864">
            <v>-103425</v>
          </cell>
        </row>
        <row r="4865">
          <cell r="A4865">
            <v>1866918</v>
          </cell>
          <cell r="B4865">
            <v>-36299</v>
          </cell>
        </row>
        <row r="4866">
          <cell r="A4866">
            <v>1866955</v>
          </cell>
          <cell r="B4866">
            <v>-57855</v>
          </cell>
        </row>
        <row r="4867">
          <cell r="A4867">
            <v>1866969</v>
          </cell>
          <cell r="B4867">
            <v>-47882</v>
          </cell>
        </row>
        <row r="4868">
          <cell r="A4868">
            <v>1866996</v>
          </cell>
          <cell r="B4868">
            <v>-12093</v>
          </cell>
        </row>
        <row r="4869">
          <cell r="A4869">
            <v>1866998</v>
          </cell>
          <cell r="B4869">
            <v>-18807</v>
          </cell>
        </row>
        <row r="4870">
          <cell r="A4870">
            <v>1867000</v>
          </cell>
          <cell r="B4870">
            <v>-208463</v>
          </cell>
        </row>
        <row r="4871">
          <cell r="A4871">
            <v>1867002</v>
          </cell>
          <cell r="B4871">
            <v>-208463</v>
          </cell>
        </row>
        <row r="4872">
          <cell r="A4872">
            <v>1867012</v>
          </cell>
          <cell r="B4872">
            <v>-51976</v>
          </cell>
        </row>
        <row r="4873">
          <cell r="A4873">
            <v>1867023</v>
          </cell>
          <cell r="B4873">
            <v>-18386</v>
          </cell>
        </row>
        <row r="4874">
          <cell r="A4874">
            <v>1867049</v>
          </cell>
          <cell r="B4874">
            <v>-80829</v>
          </cell>
        </row>
        <row r="4875">
          <cell r="A4875">
            <v>1867075</v>
          </cell>
          <cell r="B4875">
            <v>-398459</v>
          </cell>
        </row>
        <row r="4876">
          <cell r="A4876">
            <v>1867119</v>
          </cell>
          <cell r="B4876">
            <v>-19929</v>
          </cell>
        </row>
        <row r="4877">
          <cell r="A4877">
            <v>1867156</v>
          </cell>
          <cell r="B4877">
            <v>-19929</v>
          </cell>
        </row>
        <row r="4878">
          <cell r="A4878">
            <v>1867159</v>
          </cell>
          <cell r="B4878">
            <v>-15450</v>
          </cell>
        </row>
        <row r="4879">
          <cell r="A4879">
            <v>1867169</v>
          </cell>
          <cell r="B4879">
            <v>-19929</v>
          </cell>
        </row>
        <row r="4880">
          <cell r="A4880">
            <v>1867199</v>
          </cell>
          <cell r="B4880">
            <v>-39499</v>
          </cell>
        </row>
        <row r="4881">
          <cell r="A4881">
            <v>1867242</v>
          </cell>
          <cell r="B4881">
            <v>-2274050</v>
          </cell>
        </row>
        <row r="4882">
          <cell r="A4882">
            <v>1867285</v>
          </cell>
          <cell r="B4882">
            <v>-25448</v>
          </cell>
        </row>
        <row r="4883">
          <cell r="A4883">
            <v>1867320</v>
          </cell>
          <cell r="B4883">
            <v>-103425</v>
          </cell>
        </row>
        <row r="4884">
          <cell r="A4884">
            <v>1867353</v>
          </cell>
          <cell r="C4884">
            <v>-11301</v>
          </cell>
        </row>
        <row r="4885">
          <cell r="A4885">
            <v>1867375</v>
          </cell>
          <cell r="B4885">
            <v>-103425</v>
          </cell>
        </row>
        <row r="4886">
          <cell r="A4886">
            <v>1867446</v>
          </cell>
          <cell r="B4886">
            <v>-54655</v>
          </cell>
        </row>
        <row r="4887">
          <cell r="A4887">
            <v>1867476</v>
          </cell>
          <cell r="B4887">
            <v>-50436</v>
          </cell>
        </row>
        <row r="4888">
          <cell r="A4888">
            <v>1867484</v>
          </cell>
          <cell r="B4888">
            <v>-65407</v>
          </cell>
        </row>
        <row r="4889">
          <cell r="A4889">
            <v>1867510</v>
          </cell>
          <cell r="B4889">
            <v>-51976</v>
          </cell>
        </row>
        <row r="4890">
          <cell r="A4890">
            <v>1867517</v>
          </cell>
          <cell r="B4890">
            <v>-51976</v>
          </cell>
        </row>
        <row r="4891">
          <cell r="A4891">
            <v>1867538</v>
          </cell>
          <cell r="B4891">
            <v>-15450</v>
          </cell>
        </row>
        <row r="4892">
          <cell r="A4892">
            <v>1867547</v>
          </cell>
          <cell r="B4892">
            <v>-51976</v>
          </cell>
        </row>
        <row r="4893">
          <cell r="A4893">
            <v>1867552</v>
          </cell>
          <cell r="B4893">
            <v>-51976</v>
          </cell>
        </row>
        <row r="4894">
          <cell r="A4894">
            <v>1867582</v>
          </cell>
          <cell r="B4894">
            <v>-18386</v>
          </cell>
        </row>
        <row r="4895">
          <cell r="A4895">
            <v>1867714</v>
          </cell>
          <cell r="B4895">
            <v>-16729</v>
          </cell>
        </row>
        <row r="4896">
          <cell r="A4896">
            <v>1867734</v>
          </cell>
          <cell r="B4896">
            <v>-78822</v>
          </cell>
        </row>
        <row r="4897">
          <cell r="A4897">
            <v>1867739</v>
          </cell>
          <cell r="B4897">
            <v>-2282078</v>
          </cell>
        </row>
        <row r="4898">
          <cell r="A4898">
            <v>1867754</v>
          </cell>
          <cell r="B4898">
            <v>-12557</v>
          </cell>
        </row>
        <row r="4899">
          <cell r="A4899">
            <v>1867759</v>
          </cell>
          <cell r="B4899">
            <v>-303497</v>
          </cell>
        </row>
        <row r="4900">
          <cell r="A4900">
            <v>1867764</v>
          </cell>
          <cell r="B4900">
            <v>-2373635</v>
          </cell>
        </row>
        <row r="4901">
          <cell r="A4901">
            <v>1867767</v>
          </cell>
          <cell r="B4901">
            <v>-19929</v>
          </cell>
        </row>
        <row r="4902">
          <cell r="A4902">
            <v>1867772</v>
          </cell>
          <cell r="B4902">
            <v>-33314</v>
          </cell>
        </row>
        <row r="4903">
          <cell r="A4903">
            <v>1867778</v>
          </cell>
          <cell r="B4903">
            <v>-659403</v>
          </cell>
        </row>
        <row r="4904">
          <cell r="A4904">
            <v>1867786</v>
          </cell>
          <cell r="B4904">
            <v>-153361</v>
          </cell>
        </row>
        <row r="4905">
          <cell r="A4905">
            <v>1867810</v>
          </cell>
          <cell r="B4905">
            <v>-19929</v>
          </cell>
        </row>
        <row r="4906">
          <cell r="A4906">
            <v>1867814</v>
          </cell>
          <cell r="B4906">
            <v>-33314</v>
          </cell>
        </row>
        <row r="4907">
          <cell r="A4907">
            <v>1867853</v>
          </cell>
          <cell r="B4907">
            <v>-16827</v>
          </cell>
        </row>
        <row r="4908">
          <cell r="A4908">
            <v>1867885</v>
          </cell>
          <cell r="B4908">
            <v>-57855</v>
          </cell>
        </row>
        <row r="4909">
          <cell r="A4909">
            <v>1867902</v>
          </cell>
          <cell r="B4909">
            <v>-51976</v>
          </cell>
        </row>
        <row r="4910">
          <cell r="A4910">
            <v>1867903</v>
          </cell>
          <cell r="B4910">
            <v>-78822</v>
          </cell>
        </row>
        <row r="4911">
          <cell r="A4911">
            <v>1867909</v>
          </cell>
          <cell r="B4911">
            <v>-51976</v>
          </cell>
        </row>
        <row r="4912">
          <cell r="A4912">
            <v>1867928</v>
          </cell>
          <cell r="B4912">
            <v>-78822</v>
          </cell>
        </row>
        <row r="4913">
          <cell r="A4913">
            <v>1867931</v>
          </cell>
          <cell r="B4913">
            <v>-19929</v>
          </cell>
        </row>
        <row r="4914">
          <cell r="A4914">
            <v>1867956</v>
          </cell>
          <cell r="B4914">
            <v>-80829</v>
          </cell>
        </row>
        <row r="4915">
          <cell r="A4915">
            <v>1867976</v>
          </cell>
          <cell r="B4915">
            <v>-19929</v>
          </cell>
        </row>
        <row r="4916">
          <cell r="A4916">
            <v>1867997</v>
          </cell>
          <cell r="B4916">
            <v>-51976</v>
          </cell>
        </row>
        <row r="4917">
          <cell r="A4917">
            <v>1868002</v>
          </cell>
          <cell r="B4917">
            <v>-19929</v>
          </cell>
        </row>
        <row r="4918">
          <cell r="A4918">
            <v>1868005</v>
          </cell>
          <cell r="B4918">
            <v>-45982</v>
          </cell>
        </row>
        <row r="4919">
          <cell r="A4919">
            <v>1868007</v>
          </cell>
          <cell r="B4919">
            <v>-66647</v>
          </cell>
        </row>
        <row r="4920">
          <cell r="A4920">
            <v>1868015</v>
          </cell>
          <cell r="B4920">
            <v>-78822</v>
          </cell>
        </row>
        <row r="4921">
          <cell r="A4921">
            <v>1868059</v>
          </cell>
          <cell r="B4921">
            <v>-19929</v>
          </cell>
        </row>
        <row r="4922">
          <cell r="A4922">
            <v>1868063</v>
          </cell>
          <cell r="B4922">
            <v>-19929</v>
          </cell>
        </row>
        <row r="4923">
          <cell r="A4923">
            <v>1868083</v>
          </cell>
          <cell r="B4923">
            <v>-80829</v>
          </cell>
        </row>
        <row r="4924">
          <cell r="A4924">
            <v>1868090</v>
          </cell>
          <cell r="B4924">
            <v>-257078</v>
          </cell>
        </row>
        <row r="4925">
          <cell r="A4925">
            <v>1868109</v>
          </cell>
          <cell r="B4925">
            <v>-19929</v>
          </cell>
        </row>
        <row r="4926">
          <cell r="A4926">
            <v>1868113</v>
          </cell>
          <cell r="B4926">
            <v>-17936</v>
          </cell>
        </row>
        <row r="4927">
          <cell r="A4927">
            <v>1868180</v>
          </cell>
          <cell r="B4927">
            <v>-78822</v>
          </cell>
        </row>
        <row r="4928">
          <cell r="A4928">
            <v>1868193</v>
          </cell>
          <cell r="B4928">
            <v>-57855</v>
          </cell>
        </row>
        <row r="4929">
          <cell r="A4929">
            <v>1868217</v>
          </cell>
          <cell r="B4929">
            <v>-51976</v>
          </cell>
        </row>
        <row r="4930">
          <cell r="A4930">
            <v>1868233</v>
          </cell>
          <cell r="B4930">
            <v>-51976</v>
          </cell>
        </row>
        <row r="4931">
          <cell r="A4931">
            <v>1868255</v>
          </cell>
          <cell r="B4931">
            <v>-57855</v>
          </cell>
        </row>
        <row r="4932">
          <cell r="A4932">
            <v>1868256</v>
          </cell>
          <cell r="B4932">
            <v>-85010</v>
          </cell>
        </row>
        <row r="4933">
          <cell r="A4933">
            <v>1868290</v>
          </cell>
          <cell r="B4933">
            <v>-51976</v>
          </cell>
        </row>
        <row r="4934">
          <cell r="A4934">
            <v>1868307</v>
          </cell>
          <cell r="B4934">
            <v>-19929</v>
          </cell>
        </row>
        <row r="4935">
          <cell r="A4935">
            <v>1868342</v>
          </cell>
          <cell r="B4935">
            <v>-208463</v>
          </cell>
        </row>
        <row r="4936">
          <cell r="A4936">
            <v>1868346</v>
          </cell>
          <cell r="B4936">
            <v>-1806709</v>
          </cell>
        </row>
        <row r="4937">
          <cell r="A4937">
            <v>1868373</v>
          </cell>
          <cell r="B4937">
            <v>-66999</v>
          </cell>
        </row>
        <row r="4938">
          <cell r="A4938">
            <v>1868374</v>
          </cell>
          <cell r="B4938">
            <v>-57855</v>
          </cell>
        </row>
        <row r="4939">
          <cell r="A4939">
            <v>1868380</v>
          </cell>
          <cell r="B4939">
            <v>-14563312</v>
          </cell>
        </row>
        <row r="4940">
          <cell r="A4940">
            <v>1868422</v>
          </cell>
          <cell r="B4940">
            <v>-19929</v>
          </cell>
        </row>
        <row r="4941">
          <cell r="A4941">
            <v>1868440</v>
          </cell>
          <cell r="B4941">
            <v>-19929</v>
          </cell>
        </row>
        <row r="4942">
          <cell r="A4942">
            <v>1868482</v>
          </cell>
          <cell r="B4942">
            <v>-19929</v>
          </cell>
        </row>
        <row r="4943">
          <cell r="A4943">
            <v>1868486</v>
          </cell>
          <cell r="B4943">
            <v>-53202</v>
          </cell>
        </row>
        <row r="4944">
          <cell r="A4944">
            <v>1868514</v>
          </cell>
          <cell r="B4944">
            <v>-25288</v>
          </cell>
        </row>
        <row r="4945">
          <cell r="A4945">
            <v>1868518</v>
          </cell>
          <cell r="B4945">
            <v>-19929</v>
          </cell>
        </row>
        <row r="4946">
          <cell r="A4946">
            <v>1868522</v>
          </cell>
          <cell r="B4946">
            <v>-12093</v>
          </cell>
        </row>
        <row r="4947">
          <cell r="A4947">
            <v>1868549</v>
          </cell>
          <cell r="B4947">
            <v>-6664380</v>
          </cell>
        </row>
        <row r="4948">
          <cell r="A4948">
            <v>1868563</v>
          </cell>
          <cell r="B4948">
            <v>-12557</v>
          </cell>
        </row>
        <row r="4949">
          <cell r="A4949">
            <v>1868575</v>
          </cell>
          <cell r="B4949">
            <v>-16729</v>
          </cell>
        </row>
        <row r="4950">
          <cell r="A4950">
            <v>1868576</v>
          </cell>
          <cell r="B4950">
            <v>-78822</v>
          </cell>
        </row>
        <row r="4951">
          <cell r="A4951">
            <v>1868595</v>
          </cell>
          <cell r="B4951">
            <v>-19929</v>
          </cell>
        </row>
        <row r="4952">
          <cell r="A4952">
            <v>1868609</v>
          </cell>
          <cell r="B4952">
            <v>-19929</v>
          </cell>
        </row>
        <row r="4953">
          <cell r="A4953">
            <v>1868623</v>
          </cell>
          <cell r="B4953">
            <v>-9357</v>
          </cell>
        </row>
        <row r="4954">
          <cell r="A4954">
            <v>1868628</v>
          </cell>
          <cell r="B4954">
            <v>-2029151</v>
          </cell>
        </row>
        <row r="4955">
          <cell r="A4955">
            <v>1868632</v>
          </cell>
          <cell r="B4955">
            <v>-19929</v>
          </cell>
        </row>
        <row r="4956">
          <cell r="A4956">
            <v>1868671</v>
          </cell>
          <cell r="B4956">
            <v>-19929</v>
          </cell>
        </row>
        <row r="4957">
          <cell r="A4957">
            <v>1868683</v>
          </cell>
          <cell r="B4957">
            <v>-12557</v>
          </cell>
        </row>
        <row r="4958">
          <cell r="A4958">
            <v>1868708</v>
          </cell>
          <cell r="B4958">
            <v>-57855</v>
          </cell>
        </row>
        <row r="4959">
          <cell r="A4959">
            <v>1868733</v>
          </cell>
          <cell r="B4959">
            <v>-149557</v>
          </cell>
        </row>
        <row r="4960">
          <cell r="A4960">
            <v>1868736</v>
          </cell>
          <cell r="B4960">
            <v>-57855</v>
          </cell>
        </row>
        <row r="4961">
          <cell r="A4961">
            <v>1868791</v>
          </cell>
          <cell r="B4961">
            <v>-33314</v>
          </cell>
        </row>
        <row r="4962">
          <cell r="A4962">
            <v>1868875</v>
          </cell>
          <cell r="B4962">
            <v>-57855</v>
          </cell>
        </row>
        <row r="4963">
          <cell r="A4963">
            <v>1868894</v>
          </cell>
          <cell r="B4963">
            <v>-631477</v>
          </cell>
        </row>
        <row r="4964">
          <cell r="A4964">
            <v>1868911</v>
          </cell>
          <cell r="B4964">
            <v>-2648499</v>
          </cell>
          <cell r="D4964">
            <v>-90463</v>
          </cell>
        </row>
        <row r="4965">
          <cell r="A4965">
            <v>1868918</v>
          </cell>
          <cell r="B4965">
            <v>-78822</v>
          </cell>
        </row>
        <row r="4966">
          <cell r="A4966">
            <v>1868940</v>
          </cell>
          <cell r="B4966">
            <v>-482861</v>
          </cell>
        </row>
        <row r="4967">
          <cell r="A4967">
            <v>1868951</v>
          </cell>
          <cell r="B4967">
            <v>-19929</v>
          </cell>
        </row>
        <row r="4968">
          <cell r="A4968">
            <v>1868976</v>
          </cell>
          <cell r="B4968">
            <v>-3073312</v>
          </cell>
        </row>
        <row r="4969">
          <cell r="A4969">
            <v>1868984</v>
          </cell>
          <cell r="B4969">
            <v>-12093</v>
          </cell>
        </row>
        <row r="4970">
          <cell r="A4970">
            <v>1869096</v>
          </cell>
          <cell r="B4970">
            <v>-19929</v>
          </cell>
        </row>
        <row r="4971">
          <cell r="A4971">
            <v>1869100</v>
          </cell>
          <cell r="B4971">
            <v>-19929</v>
          </cell>
        </row>
        <row r="4972">
          <cell r="A4972">
            <v>1869102</v>
          </cell>
          <cell r="B4972">
            <v>-33314</v>
          </cell>
        </row>
        <row r="4973">
          <cell r="A4973">
            <v>1869104</v>
          </cell>
          <cell r="B4973">
            <v>-19929</v>
          </cell>
        </row>
        <row r="4974">
          <cell r="A4974">
            <v>1869117</v>
          </cell>
          <cell r="B4974">
            <v>-19929</v>
          </cell>
        </row>
        <row r="4975">
          <cell r="A4975">
            <v>1869152</v>
          </cell>
          <cell r="B4975">
            <v>-263010</v>
          </cell>
        </row>
        <row r="4976">
          <cell r="A4976">
            <v>1869165</v>
          </cell>
          <cell r="B4976">
            <v>-19929</v>
          </cell>
        </row>
        <row r="4977">
          <cell r="A4977">
            <v>1869177</v>
          </cell>
          <cell r="B4977">
            <v>-19929</v>
          </cell>
        </row>
        <row r="4978">
          <cell r="A4978">
            <v>1869194</v>
          </cell>
          <cell r="B4978">
            <v>-12093</v>
          </cell>
        </row>
        <row r="4979">
          <cell r="A4979">
            <v>1869269</v>
          </cell>
          <cell r="B4979">
            <v>-6598499</v>
          </cell>
        </row>
        <row r="4980">
          <cell r="A4980">
            <v>1869299</v>
          </cell>
          <cell r="B4980">
            <v>-47882</v>
          </cell>
        </row>
        <row r="4981">
          <cell r="A4981">
            <v>1869329</v>
          </cell>
          <cell r="B4981">
            <v>-19929</v>
          </cell>
        </row>
        <row r="4982">
          <cell r="A4982">
            <v>1869369</v>
          </cell>
          <cell r="B4982">
            <v>-19929</v>
          </cell>
        </row>
        <row r="4983">
          <cell r="A4983">
            <v>1869417</v>
          </cell>
          <cell r="B4983">
            <v>-53636</v>
          </cell>
        </row>
        <row r="4984">
          <cell r="A4984">
            <v>1869452</v>
          </cell>
          <cell r="B4984">
            <v>-57855</v>
          </cell>
        </row>
        <row r="4985">
          <cell r="A4985">
            <v>1869475</v>
          </cell>
          <cell r="B4985">
            <v>-51976</v>
          </cell>
        </row>
        <row r="4986">
          <cell r="A4986">
            <v>1869480</v>
          </cell>
          <cell r="B4986">
            <v>-19929</v>
          </cell>
        </row>
        <row r="4987">
          <cell r="A4987">
            <v>1869506</v>
          </cell>
          <cell r="B4987">
            <v>-12557</v>
          </cell>
        </row>
        <row r="4988">
          <cell r="A4988">
            <v>1869562</v>
          </cell>
          <cell r="B4988">
            <v>-3443511</v>
          </cell>
          <cell r="D4988">
            <v>-1353277</v>
          </cell>
        </row>
        <row r="4989">
          <cell r="A4989">
            <v>1869570</v>
          </cell>
          <cell r="B4989">
            <v>-65407</v>
          </cell>
        </row>
        <row r="4990">
          <cell r="A4990">
            <v>1869575</v>
          </cell>
          <cell r="B4990">
            <v>-19929</v>
          </cell>
        </row>
        <row r="4991">
          <cell r="A4991">
            <v>1869623</v>
          </cell>
          <cell r="B4991">
            <v>-68607</v>
          </cell>
        </row>
        <row r="4992">
          <cell r="A4992">
            <v>1869695</v>
          </cell>
          <cell r="B4992">
            <v>-50002</v>
          </cell>
        </row>
        <row r="4993">
          <cell r="A4993">
            <v>1869730</v>
          </cell>
          <cell r="B4993">
            <v>-208463</v>
          </cell>
        </row>
        <row r="4994">
          <cell r="A4994">
            <v>1869735</v>
          </cell>
          <cell r="B4994">
            <v>-208463</v>
          </cell>
        </row>
        <row r="4995">
          <cell r="A4995">
            <v>1869758</v>
          </cell>
          <cell r="B4995">
            <v>-19929</v>
          </cell>
        </row>
        <row r="4996">
          <cell r="A4996">
            <v>1869775</v>
          </cell>
          <cell r="B4996">
            <v>-19929</v>
          </cell>
        </row>
        <row r="4997">
          <cell r="A4997">
            <v>1869782</v>
          </cell>
          <cell r="B4997">
            <v>-12557</v>
          </cell>
        </row>
        <row r="4998">
          <cell r="A4998">
            <v>1869821</v>
          </cell>
          <cell r="B4998">
            <v>-20527</v>
          </cell>
        </row>
        <row r="4999">
          <cell r="A4999">
            <v>1869843</v>
          </cell>
          <cell r="B4999">
            <v>-12456</v>
          </cell>
        </row>
        <row r="5000">
          <cell r="A5000">
            <v>1869873</v>
          </cell>
          <cell r="B5000">
            <v>-31113</v>
          </cell>
        </row>
        <row r="5001">
          <cell r="A5001">
            <v>1869879</v>
          </cell>
          <cell r="B5001">
            <v>-80823</v>
          </cell>
        </row>
        <row r="5002">
          <cell r="A5002">
            <v>1869882</v>
          </cell>
          <cell r="B5002">
            <v>-20527</v>
          </cell>
        </row>
        <row r="5003">
          <cell r="A5003">
            <v>1869900</v>
          </cell>
          <cell r="B5003">
            <v>-106528</v>
          </cell>
        </row>
        <row r="5004">
          <cell r="A5004">
            <v>1869901</v>
          </cell>
          <cell r="B5004">
            <v>-20527</v>
          </cell>
        </row>
        <row r="5005">
          <cell r="A5005">
            <v>1869908</v>
          </cell>
          <cell r="B5005">
            <v>-20527</v>
          </cell>
        </row>
        <row r="5006">
          <cell r="A5006">
            <v>1869911</v>
          </cell>
          <cell r="B5006">
            <v>-18938</v>
          </cell>
        </row>
        <row r="5007">
          <cell r="A5007">
            <v>1869925</v>
          </cell>
          <cell r="B5007">
            <v>-45289</v>
          </cell>
        </row>
        <row r="5008">
          <cell r="A5008">
            <v>1869928</v>
          </cell>
          <cell r="B5008">
            <v>-106381</v>
          </cell>
        </row>
        <row r="5009">
          <cell r="A5009">
            <v>1869995</v>
          </cell>
          <cell r="B5009">
            <v>-59591</v>
          </cell>
        </row>
        <row r="5010">
          <cell r="A5010">
            <v>1870009</v>
          </cell>
          <cell r="B5010">
            <v>-53536</v>
          </cell>
        </row>
        <row r="5011">
          <cell r="A5011">
            <v>1870021</v>
          </cell>
          <cell r="B5011">
            <v>-20527</v>
          </cell>
        </row>
        <row r="5012">
          <cell r="A5012">
            <v>1870041</v>
          </cell>
          <cell r="B5012">
            <v>-53536</v>
          </cell>
        </row>
        <row r="5013">
          <cell r="A5013">
            <v>1870051</v>
          </cell>
          <cell r="B5013">
            <v>-106528</v>
          </cell>
        </row>
        <row r="5014">
          <cell r="A5014">
            <v>1870074</v>
          </cell>
          <cell r="B5014">
            <v>-59591</v>
          </cell>
        </row>
        <row r="5015">
          <cell r="A5015">
            <v>1870081</v>
          </cell>
          <cell r="B5015">
            <v>-34313</v>
          </cell>
        </row>
        <row r="5016">
          <cell r="A5016">
            <v>1870098</v>
          </cell>
          <cell r="B5016">
            <v>-59591</v>
          </cell>
        </row>
        <row r="5017">
          <cell r="A5017">
            <v>1870112</v>
          </cell>
          <cell r="B5017">
            <v>-53536</v>
          </cell>
        </row>
        <row r="5018">
          <cell r="A5018">
            <v>1870113</v>
          </cell>
          <cell r="B5018">
            <v>-106528</v>
          </cell>
        </row>
        <row r="5019">
          <cell r="A5019">
            <v>1870120</v>
          </cell>
          <cell r="B5019">
            <v>-106528</v>
          </cell>
        </row>
        <row r="5020">
          <cell r="A5020">
            <v>1870126</v>
          </cell>
          <cell r="B5020">
            <v>-53536</v>
          </cell>
        </row>
        <row r="5021">
          <cell r="A5021">
            <v>1870131</v>
          </cell>
          <cell r="B5021">
            <v>-53536</v>
          </cell>
        </row>
        <row r="5022">
          <cell r="A5022">
            <v>1870140</v>
          </cell>
          <cell r="B5022">
            <v>-106528</v>
          </cell>
        </row>
        <row r="5023">
          <cell r="A5023">
            <v>1870153</v>
          </cell>
          <cell r="B5023">
            <v>-106528</v>
          </cell>
        </row>
        <row r="5024">
          <cell r="A5024">
            <v>1870176</v>
          </cell>
          <cell r="B5024">
            <v>-83973</v>
          </cell>
        </row>
        <row r="5025">
          <cell r="A5025">
            <v>1870182</v>
          </cell>
          <cell r="B5025">
            <v>-40684</v>
          </cell>
        </row>
        <row r="5026">
          <cell r="A5026">
            <v>1870253</v>
          </cell>
          <cell r="B5026">
            <v>-106528</v>
          </cell>
        </row>
        <row r="5027">
          <cell r="A5027">
            <v>1870298</v>
          </cell>
          <cell r="B5027">
            <v>-991764</v>
          </cell>
        </row>
        <row r="5028">
          <cell r="A5028">
            <v>1870330</v>
          </cell>
          <cell r="B5028">
            <v>-26892591</v>
          </cell>
        </row>
        <row r="5029">
          <cell r="A5029">
            <v>1870354</v>
          </cell>
          <cell r="B5029">
            <v>-20527</v>
          </cell>
        </row>
        <row r="5030">
          <cell r="A5030">
            <v>1870376</v>
          </cell>
          <cell r="B5030">
            <v>-211532</v>
          </cell>
        </row>
        <row r="5031">
          <cell r="A5031">
            <v>1870382</v>
          </cell>
          <cell r="B5031">
            <v>-20527</v>
          </cell>
        </row>
        <row r="5032">
          <cell r="A5032">
            <v>1870412</v>
          </cell>
          <cell r="B5032">
            <v>-80048</v>
          </cell>
        </row>
        <row r="5033">
          <cell r="A5033">
            <v>1870415</v>
          </cell>
          <cell r="B5033">
            <v>-20527</v>
          </cell>
        </row>
        <row r="5034">
          <cell r="A5034">
            <v>1870416</v>
          </cell>
          <cell r="B5034">
            <v>-20527</v>
          </cell>
        </row>
        <row r="5035">
          <cell r="A5035">
            <v>1870424</v>
          </cell>
          <cell r="B5035">
            <v>-26047</v>
          </cell>
        </row>
        <row r="5036">
          <cell r="A5036">
            <v>1870444</v>
          </cell>
          <cell r="B5036">
            <v>-68912</v>
          </cell>
        </row>
        <row r="5037">
          <cell r="A5037">
            <v>1870474</v>
          </cell>
          <cell r="B5037">
            <v>-93778</v>
          </cell>
        </row>
        <row r="5038">
          <cell r="A5038">
            <v>1870503</v>
          </cell>
          <cell r="B5038">
            <v>-81186</v>
          </cell>
        </row>
        <row r="5039">
          <cell r="A5039">
            <v>1870547</v>
          </cell>
          <cell r="B5039">
            <v>-20527</v>
          </cell>
        </row>
        <row r="5040">
          <cell r="A5040">
            <v>1870652</v>
          </cell>
          <cell r="B5040">
            <v>-20527</v>
          </cell>
        </row>
        <row r="5041">
          <cell r="A5041">
            <v>1870654</v>
          </cell>
          <cell r="B5041">
            <v>-22541</v>
          </cell>
        </row>
        <row r="5042">
          <cell r="A5042">
            <v>1870665</v>
          </cell>
          <cell r="B5042">
            <v>-59591</v>
          </cell>
        </row>
        <row r="5043">
          <cell r="A5043">
            <v>1870682</v>
          </cell>
          <cell r="B5043">
            <v>-18474</v>
          </cell>
        </row>
        <row r="5044">
          <cell r="A5044">
            <v>1870684</v>
          </cell>
          <cell r="B5044">
            <v>-53969</v>
          </cell>
        </row>
        <row r="5045">
          <cell r="A5045">
            <v>1870705</v>
          </cell>
          <cell r="B5045">
            <v>-20527</v>
          </cell>
        </row>
        <row r="5046">
          <cell r="A5046">
            <v>1870708</v>
          </cell>
          <cell r="B5046">
            <v>-59591</v>
          </cell>
        </row>
        <row r="5047">
          <cell r="A5047">
            <v>1870712</v>
          </cell>
          <cell r="B5047">
            <v>-36839</v>
          </cell>
        </row>
        <row r="5048">
          <cell r="A5048">
            <v>1870760</v>
          </cell>
          <cell r="B5048">
            <v>-12456</v>
          </cell>
        </row>
        <row r="5049">
          <cell r="A5049">
            <v>1870791</v>
          </cell>
          <cell r="B5049">
            <v>-72676</v>
          </cell>
          <cell r="C5049">
            <v>-8510</v>
          </cell>
        </row>
        <row r="5050">
          <cell r="A5050">
            <v>1870798</v>
          </cell>
          <cell r="C5050">
            <v>-81186</v>
          </cell>
        </row>
        <row r="5051">
          <cell r="A5051">
            <v>1870826</v>
          </cell>
          <cell r="B5051">
            <v>-492594</v>
          </cell>
        </row>
        <row r="5052">
          <cell r="A5052">
            <v>1870852</v>
          </cell>
          <cell r="B5052">
            <v>-4349207</v>
          </cell>
        </row>
        <row r="5053">
          <cell r="A5053">
            <v>1870855</v>
          </cell>
          <cell r="B5053">
            <v>-26570</v>
          </cell>
        </row>
        <row r="5054">
          <cell r="A5054">
            <v>1870868</v>
          </cell>
          <cell r="B5054">
            <v>-12934</v>
          </cell>
        </row>
        <row r="5055">
          <cell r="A5055">
            <v>1870872</v>
          </cell>
          <cell r="B5055">
            <v>-12934</v>
          </cell>
        </row>
        <row r="5056">
          <cell r="A5056">
            <v>1870883</v>
          </cell>
          <cell r="B5056">
            <v>-34313</v>
          </cell>
        </row>
        <row r="5057">
          <cell r="A5057">
            <v>1870968</v>
          </cell>
          <cell r="B5057">
            <v>-81186</v>
          </cell>
        </row>
        <row r="5058">
          <cell r="A5058">
            <v>1871008</v>
          </cell>
          <cell r="B5058">
            <v>-20527</v>
          </cell>
        </row>
        <row r="5059">
          <cell r="A5059">
            <v>1871022</v>
          </cell>
          <cell r="B5059">
            <v>-106528</v>
          </cell>
        </row>
        <row r="5060">
          <cell r="A5060">
            <v>1871073</v>
          </cell>
          <cell r="B5060">
            <v>-59591</v>
          </cell>
        </row>
        <row r="5061">
          <cell r="A5061">
            <v>1871088</v>
          </cell>
          <cell r="B5061">
            <v>-53536</v>
          </cell>
        </row>
        <row r="5062">
          <cell r="A5062">
            <v>1871139</v>
          </cell>
          <cell r="B5062">
            <v>-81186</v>
          </cell>
        </row>
        <row r="5063">
          <cell r="A5063">
            <v>1871141</v>
          </cell>
          <cell r="B5063">
            <v>-9586119</v>
          </cell>
        </row>
        <row r="5064">
          <cell r="A5064">
            <v>1871180</v>
          </cell>
          <cell r="B5064">
            <v>-53536</v>
          </cell>
        </row>
        <row r="5065">
          <cell r="A5065">
            <v>1871211</v>
          </cell>
          <cell r="B5065">
            <v>-51018</v>
          </cell>
        </row>
        <row r="5066">
          <cell r="A5066">
            <v>1871213</v>
          </cell>
          <cell r="B5066">
            <v>-53536</v>
          </cell>
        </row>
        <row r="5067">
          <cell r="A5067">
            <v>1871216</v>
          </cell>
          <cell r="B5067">
            <v>-3145417</v>
          </cell>
        </row>
        <row r="5068">
          <cell r="A5068">
            <v>1871221</v>
          </cell>
          <cell r="B5068">
            <v>-56391</v>
          </cell>
        </row>
        <row r="5069">
          <cell r="A5069">
            <v>1871236</v>
          </cell>
          <cell r="B5069">
            <v>-53536</v>
          </cell>
        </row>
        <row r="5070">
          <cell r="A5070">
            <v>1871245</v>
          </cell>
          <cell r="B5070">
            <v>-81186</v>
          </cell>
        </row>
        <row r="5071">
          <cell r="A5071">
            <v>1871251</v>
          </cell>
          <cell r="B5071">
            <v>-37484</v>
          </cell>
        </row>
        <row r="5072">
          <cell r="A5072">
            <v>1871278</v>
          </cell>
          <cell r="B5072">
            <v>-70665</v>
          </cell>
        </row>
        <row r="5073">
          <cell r="A5073">
            <v>1871340</v>
          </cell>
          <cell r="B5073">
            <v>-20527</v>
          </cell>
        </row>
        <row r="5074">
          <cell r="A5074">
            <v>1871352</v>
          </cell>
          <cell r="B5074">
            <v>-26047</v>
          </cell>
        </row>
        <row r="5075">
          <cell r="A5075">
            <v>1871353</v>
          </cell>
          <cell r="B5075">
            <v>-20527</v>
          </cell>
        </row>
        <row r="5076">
          <cell r="A5076">
            <v>1871411</v>
          </cell>
          <cell r="B5076">
            <v>-20527</v>
          </cell>
        </row>
        <row r="5077">
          <cell r="A5077">
            <v>1871444</v>
          </cell>
          <cell r="B5077">
            <v>-20527</v>
          </cell>
        </row>
        <row r="5078">
          <cell r="A5078">
            <v>1871454</v>
          </cell>
          <cell r="B5078">
            <v>-17327</v>
          </cell>
        </row>
        <row r="5079">
          <cell r="A5079">
            <v>1871462</v>
          </cell>
          <cell r="B5079">
            <v>-2530964</v>
          </cell>
        </row>
        <row r="5080">
          <cell r="A5080">
            <v>1871469</v>
          </cell>
          <cell r="B5080">
            <v>-15914</v>
          </cell>
        </row>
        <row r="5081">
          <cell r="A5081">
            <v>1871476</v>
          </cell>
          <cell r="B5081">
            <v>-59591</v>
          </cell>
        </row>
        <row r="5082">
          <cell r="A5082">
            <v>1871502</v>
          </cell>
          <cell r="B5082">
            <v>-26047</v>
          </cell>
        </row>
        <row r="5083">
          <cell r="A5083">
            <v>1871526</v>
          </cell>
          <cell r="B5083">
            <v>-16115609</v>
          </cell>
        </row>
        <row r="5084">
          <cell r="A5084">
            <v>1871561</v>
          </cell>
          <cell r="B5084">
            <v>-17327</v>
          </cell>
        </row>
        <row r="5085">
          <cell r="A5085">
            <v>1871598</v>
          </cell>
          <cell r="B5085">
            <v>-34313</v>
          </cell>
        </row>
        <row r="5086">
          <cell r="A5086">
            <v>1871621</v>
          </cell>
          <cell r="B5086">
            <v>-4398</v>
          </cell>
        </row>
        <row r="5087">
          <cell r="A5087">
            <v>1871637</v>
          </cell>
          <cell r="B5087">
            <v>-59591</v>
          </cell>
        </row>
        <row r="5088">
          <cell r="A5088">
            <v>1871639</v>
          </cell>
          <cell r="B5088">
            <v>-26047</v>
          </cell>
        </row>
        <row r="5089">
          <cell r="A5089">
            <v>1871642</v>
          </cell>
          <cell r="B5089">
            <v>-12456</v>
          </cell>
        </row>
        <row r="5090">
          <cell r="A5090">
            <v>1871698</v>
          </cell>
          <cell r="B5090">
            <v>-26047</v>
          </cell>
        </row>
        <row r="5091">
          <cell r="A5091">
            <v>1871714</v>
          </cell>
          <cell r="B5091">
            <v>-59591</v>
          </cell>
        </row>
        <row r="5092">
          <cell r="A5092">
            <v>1871717</v>
          </cell>
          <cell r="B5092">
            <v>-270923</v>
          </cell>
        </row>
        <row r="5093">
          <cell r="A5093">
            <v>1871733</v>
          </cell>
          <cell r="B5093">
            <v>-31113</v>
          </cell>
        </row>
        <row r="5094">
          <cell r="A5094">
            <v>1871816</v>
          </cell>
          <cell r="B5094">
            <v>-6487955</v>
          </cell>
        </row>
        <row r="5095">
          <cell r="A5095">
            <v>1871843</v>
          </cell>
          <cell r="B5095">
            <v>-270923</v>
          </cell>
        </row>
        <row r="5096">
          <cell r="A5096">
            <v>1871844</v>
          </cell>
          <cell r="B5096">
            <v>-46779155</v>
          </cell>
        </row>
        <row r="5097">
          <cell r="A5097">
            <v>1871879</v>
          </cell>
          <cell r="B5097">
            <v>-20527</v>
          </cell>
        </row>
        <row r="5098">
          <cell r="A5098">
            <v>1871896</v>
          </cell>
          <cell r="B5098">
            <v>-20527</v>
          </cell>
        </row>
        <row r="5099">
          <cell r="A5099">
            <v>1871908</v>
          </cell>
          <cell r="B5099">
            <v>-20527</v>
          </cell>
        </row>
        <row r="5100">
          <cell r="A5100">
            <v>1871913</v>
          </cell>
          <cell r="B5100">
            <v>-214732</v>
          </cell>
        </row>
        <row r="5101">
          <cell r="A5101">
            <v>1871914</v>
          </cell>
          <cell r="B5101">
            <v>-20527</v>
          </cell>
        </row>
        <row r="5102">
          <cell r="A5102">
            <v>1871918</v>
          </cell>
          <cell r="B5102">
            <v>-20527</v>
          </cell>
        </row>
        <row r="5103">
          <cell r="A5103">
            <v>1871925</v>
          </cell>
          <cell r="B5103">
            <v>-190752</v>
          </cell>
        </row>
        <row r="5104">
          <cell r="A5104">
            <v>1871930</v>
          </cell>
          <cell r="B5104">
            <v>-20527</v>
          </cell>
        </row>
        <row r="5105">
          <cell r="A5105">
            <v>1871932</v>
          </cell>
          <cell r="B5105">
            <v>-1932511</v>
          </cell>
        </row>
        <row r="5106">
          <cell r="A5106">
            <v>1871946</v>
          </cell>
          <cell r="B5106">
            <v>-3050787</v>
          </cell>
        </row>
        <row r="5107">
          <cell r="A5107">
            <v>1871952</v>
          </cell>
          <cell r="B5107">
            <v>-20527</v>
          </cell>
        </row>
        <row r="5108">
          <cell r="A5108">
            <v>1871953</v>
          </cell>
          <cell r="B5108">
            <v>-34313</v>
          </cell>
        </row>
        <row r="5109">
          <cell r="A5109">
            <v>1872009</v>
          </cell>
          <cell r="B5109">
            <v>-1522188</v>
          </cell>
        </row>
        <row r="5110">
          <cell r="A5110">
            <v>1872015</v>
          </cell>
          <cell r="B5110">
            <v>-30154</v>
          </cell>
        </row>
        <row r="5111">
          <cell r="A5111">
            <v>1872056</v>
          </cell>
          <cell r="B5111">
            <v>-20527</v>
          </cell>
        </row>
        <row r="5112">
          <cell r="A5112">
            <v>1872062</v>
          </cell>
          <cell r="B5112">
            <v>-196160</v>
          </cell>
        </row>
        <row r="5113">
          <cell r="A5113">
            <v>1872067</v>
          </cell>
          <cell r="B5113">
            <v>-3059579</v>
          </cell>
        </row>
        <row r="5114">
          <cell r="A5114">
            <v>1872090</v>
          </cell>
          <cell r="B5114">
            <v>-20527</v>
          </cell>
        </row>
        <row r="5115">
          <cell r="A5115">
            <v>1872113</v>
          </cell>
          <cell r="B5115">
            <v>-20527</v>
          </cell>
        </row>
        <row r="5116">
          <cell r="A5116">
            <v>1872149</v>
          </cell>
          <cell r="B5116">
            <v>-47852</v>
          </cell>
        </row>
        <row r="5117">
          <cell r="A5117">
            <v>1872157</v>
          </cell>
          <cell r="B5117">
            <v>-788072</v>
          </cell>
        </row>
        <row r="5118">
          <cell r="A5118">
            <v>1872176</v>
          </cell>
          <cell r="B5118">
            <v>-6718741</v>
          </cell>
        </row>
        <row r="5119">
          <cell r="A5119">
            <v>1872186</v>
          </cell>
          <cell r="B5119">
            <v>-97140</v>
          </cell>
        </row>
        <row r="5120">
          <cell r="A5120">
            <v>1872217</v>
          </cell>
          <cell r="B5120">
            <v>-53536</v>
          </cell>
        </row>
        <row r="5121">
          <cell r="A5121">
            <v>1872223</v>
          </cell>
          <cell r="B5121">
            <v>-53536</v>
          </cell>
        </row>
        <row r="5122">
          <cell r="A5122">
            <v>1872233</v>
          </cell>
          <cell r="B5122">
            <v>-18938</v>
          </cell>
        </row>
        <row r="5123">
          <cell r="A5123">
            <v>1872240</v>
          </cell>
          <cell r="B5123">
            <v>-87561</v>
          </cell>
        </row>
        <row r="5124">
          <cell r="A5124">
            <v>1872245</v>
          </cell>
          <cell r="B5124">
            <v>-12456</v>
          </cell>
        </row>
        <row r="5125">
          <cell r="A5125">
            <v>1872278</v>
          </cell>
          <cell r="B5125">
            <v>-81186</v>
          </cell>
        </row>
        <row r="5126">
          <cell r="A5126">
            <v>1872281</v>
          </cell>
          <cell r="B5126">
            <v>-1472802</v>
          </cell>
        </row>
        <row r="5127">
          <cell r="A5127">
            <v>1872308</v>
          </cell>
          <cell r="B5127">
            <v>-106528</v>
          </cell>
        </row>
        <row r="5128">
          <cell r="A5128">
            <v>1872317</v>
          </cell>
          <cell r="B5128">
            <v>-20982344</v>
          </cell>
          <cell r="D5128">
            <v>-7602738</v>
          </cell>
        </row>
        <row r="5129">
          <cell r="A5129">
            <v>1872363</v>
          </cell>
          <cell r="B5129">
            <v>-83973</v>
          </cell>
        </row>
        <row r="5130">
          <cell r="A5130">
            <v>1872385</v>
          </cell>
          <cell r="B5130">
            <v>-20527</v>
          </cell>
        </row>
        <row r="5131">
          <cell r="A5131">
            <v>1872530</v>
          </cell>
          <cell r="B5131">
            <v>-2476495</v>
          </cell>
        </row>
        <row r="5132">
          <cell r="A5132">
            <v>1872545</v>
          </cell>
          <cell r="B5132">
            <v>-88295</v>
          </cell>
        </row>
        <row r="5133">
          <cell r="A5133">
            <v>1872554</v>
          </cell>
          <cell r="B5133">
            <v>-20527</v>
          </cell>
        </row>
        <row r="5134">
          <cell r="A5134">
            <v>1872558</v>
          </cell>
          <cell r="B5134">
            <v>-12456</v>
          </cell>
        </row>
        <row r="5135">
          <cell r="A5135">
            <v>1872569</v>
          </cell>
          <cell r="B5135">
            <v>-18938</v>
          </cell>
        </row>
        <row r="5136">
          <cell r="A5136">
            <v>1872570</v>
          </cell>
          <cell r="B5136">
            <v>-59591</v>
          </cell>
        </row>
        <row r="5137">
          <cell r="A5137">
            <v>1872578</v>
          </cell>
          <cell r="B5137">
            <v>-20527</v>
          </cell>
        </row>
        <row r="5138">
          <cell r="A5138">
            <v>1872591</v>
          </cell>
          <cell r="B5138">
            <v>-2354432</v>
          </cell>
        </row>
        <row r="5139">
          <cell r="A5139">
            <v>1872597</v>
          </cell>
          <cell r="B5139">
            <v>-214732</v>
          </cell>
        </row>
        <row r="5140">
          <cell r="A5140">
            <v>1872601</v>
          </cell>
          <cell r="B5140">
            <v>-312629</v>
          </cell>
        </row>
        <row r="5141">
          <cell r="A5141">
            <v>1872614</v>
          </cell>
          <cell r="B5141">
            <v>-40684</v>
          </cell>
        </row>
        <row r="5142">
          <cell r="A5142">
            <v>1872637</v>
          </cell>
          <cell r="B5142">
            <v>-17327</v>
          </cell>
        </row>
        <row r="5143">
          <cell r="A5143">
            <v>1872655</v>
          </cell>
          <cell r="B5143">
            <v>-129558</v>
          </cell>
        </row>
        <row r="5144">
          <cell r="A5144">
            <v>1872693</v>
          </cell>
          <cell r="B5144">
            <v>-18339402</v>
          </cell>
          <cell r="D5144">
            <v>-59591</v>
          </cell>
        </row>
        <row r="5145">
          <cell r="A5145">
            <v>1872719</v>
          </cell>
          <cell r="B5145">
            <v>-81186</v>
          </cell>
        </row>
        <row r="5146">
          <cell r="A5146">
            <v>1872736</v>
          </cell>
          <cell r="B5146">
            <v>-18938</v>
          </cell>
        </row>
        <row r="5147">
          <cell r="A5147">
            <v>1872752</v>
          </cell>
          <cell r="B5147">
            <v>-77279</v>
          </cell>
        </row>
        <row r="5148">
          <cell r="A5148">
            <v>1872765</v>
          </cell>
          <cell r="B5148">
            <v>-15031</v>
          </cell>
        </row>
        <row r="5149">
          <cell r="A5149">
            <v>1872776</v>
          </cell>
          <cell r="B5149">
            <v>-4551653</v>
          </cell>
        </row>
        <row r="5150">
          <cell r="A5150">
            <v>1872804</v>
          </cell>
          <cell r="B5150">
            <v>-999095</v>
          </cell>
        </row>
        <row r="5151">
          <cell r="A5151">
            <v>1872856</v>
          </cell>
          <cell r="B5151">
            <v>-59591</v>
          </cell>
        </row>
        <row r="5152">
          <cell r="A5152">
            <v>1872861</v>
          </cell>
          <cell r="B5152">
            <v>-20527</v>
          </cell>
        </row>
        <row r="5153">
          <cell r="A5153">
            <v>1872867</v>
          </cell>
          <cell r="B5153">
            <v>-81186</v>
          </cell>
        </row>
        <row r="5154">
          <cell r="A5154">
            <v>1872893</v>
          </cell>
          <cell r="B5154">
            <v>-53536</v>
          </cell>
        </row>
        <row r="5155">
          <cell r="A5155">
            <v>1872935</v>
          </cell>
          <cell r="B5155">
            <v>-61823</v>
          </cell>
        </row>
        <row r="5156">
          <cell r="A5156">
            <v>1872958</v>
          </cell>
          <cell r="C5156">
            <v>-12934</v>
          </cell>
        </row>
        <row r="5157">
          <cell r="A5157">
            <v>1872992</v>
          </cell>
          <cell r="B5157">
            <v>-106528</v>
          </cell>
        </row>
        <row r="5158">
          <cell r="A5158">
            <v>1873001</v>
          </cell>
          <cell r="B5158">
            <v>-54798</v>
          </cell>
        </row>
        <row r="5159">
          <cell r="A5159">
            <v>1873032</v>
          </cell>
          <cell r="B5159">
            <v>-106528</v>
          </cell>
        </row>
        <row r="5160">
          <cell r="A5160">
            <v>1873038</v>
          </cell>
          <cell r="B5160">
            <v>-106528</v>
          </cell>
        </row>
        <row r="5161">
          <cell r="A5161">
            <v>1873043</v>
          </cell>
          <cell r="B5161">
            <v>-54798</v>
          </cell>
        </row>
        <row r="5162">
          <cell r="A5162">
            <v>1873060</v>
          </cell>
          <cell r="B5162">
            <v>-81186</v>
          </cell>
        </row>
        <row r="5163">
          <cell r="A5163">
            <v>1873076</v>
          </cell>
          <cell r="B5163">
            <v>-20527</v>
          </cell>
        </row>
        <row r="5164">
          <cell r="A5164">
            <v>1873080</v>
          </cell>
          <cell r="B5164">
            <v>-30572655</v>
          </cell>
        </row>
        <row r="5165">
          <cell r="A5165">
            <v>1873090</v>
          </cell>
          <cell r="B5165">
            <v>-106528</v>
          </cell>
        </row>
        <row r="5166">
          <cell r="A5166">
            <v>1873172</v>
          </cell>
          <cell r="B5166">
            <v>-15914</v>
          </cell>
        </row>
        <row r="5167">
          <cell r="A5167">
            <v>1873195</v>
          </cell>
          <cell r="B5167">
            <v>-20527</v>
          </cell>
        </row>
        <row r="5168">
          <cell r="A5168">
            <v>1873223</v>
          </cell>
          <cell r="B5168">
            <v>-37117</v>
          </cell>
        </row>
        <row r="5169">
          <cell r="A5169">
            <v>1873226</v>
          </cell>
          <cell r="B5169">
            <v>-81186</v>
          </cell>
        </row>
        <row r="5170">
          <cell r="A5170">
            <v>1873260</v>
          </cell>
          <cell r="B5170">
            <v>-67465</v>
          </cell>
        </row>
        <row r="5171">
          <cell r="A5171">
            <v>1873349</v>
          </cell>
          <cell r="B5171">
            <v>-18474</v>
          </cell>
        </row>
        <row r="5172">
          <cell r="A5172">
            <v>1873407</v>
          </cell>
          <cell r="B5172">
            <v>-20527</v>
          </cell>
        </row>
        <row r="5173">
          <cell r="A5173">
            <v>1873412</v>
          </cell>
          <cell r="B5173">
            <v>-20527</v>
          </cell>
        </row>
        <row r="5174">
          <cell r="A5174">
            <v>1873415</v>
          </cell>
          <cell r="B5174">
            <v>-12456</v>
          </cell>
        </row>
        <row r="5175">
          <cell r="A5175">
            <v>1873457</v>
          </cell>
          <cell r="B5175">
            <v>-53969</v>
          </cell>
        </row>
        <row r="5176">
          <cell r="A5176">
            <v>1873466</v>
          </cell>
          <cell r="B5176">
            <v>-7509603</v>
          </cell>
        </row>
        <row r="5177">
          <cell r="A5177">
            <v>1873516</v>
          </cell>
          <cell r="B5177">
            <v>-18505</v>
          </cell>
        </row>
        <row r="5178">
          <cell r="A5178">
            <v>1873539</v>
          </cell>
          <cell r="B5178">
            <v>-1198817</v>
          </cell>
        </row>
        <row r="5179">
          <cell r="A5179">
            <v>1873547</v>
          </cell>
          <cell r="B5179">
            <v>-30154</v>
          </cell>
        </row>
        <row r="5180">
          <cell r="A5180">
            <v>1873574</v>
          </cell>
          <cell r="B5180">
            <v>-9216972</v>
          </cell>
          <cell r="D5180">
            <v>-3854694</v>
          </cell>
        </row>
        <row r="5181">
          <cell r="A5181">
            <v>1873584</v>
          </cell>
          <cell r="B5181">
            <v>-53184</v>
          </cell>
        </row>
        <row r="5182">
          <cell r="A5182">
            <v>1873629</v>
          </cell>
          <cell r="B5182">
            <v>-7399997</v>
          </cell>
        </row>
        <row r="5183">
          <cell r="A5183">
            <v>1873633</v>
          </cell>
          <cell r="B5183">
            <v>-377828</v>
          </cell>
        </row>
        <row r="5184">
          <cell r="A5184">
            <v>1873657</v>
          </cell>
          <cell r="B5184">
            <v>-20527</v>
          </cell>
        </row>
        <row r="5185">
          <cell r="A5185">
            <v>1873704</v>
          </cell>
          <cell r="B5185">
            <v>-18474</v>
          </cell>
        </row>
        <row r="5186">
          <cell r="A5186">
            <v>1873719</v>
          </cell>
          <cell r="B5186">
            <v>-105584</v>
          </cell>
        </row>
        <row r="5187">
          <cell r="A5187">
            <v>1873724</v>
          </cell>
          <cell r="B5187">
            <v>-95054</v>
          </cell>
        </row>
        <row r="5188">
          <cell r="A5188">
            <v>1873745</v>
          </cell>
          <cell r="B5188">
            <v>-2329224</v>
          </cell>
        </row>
        <row r="5189">
          <cell r="A5189">
            <v>1873746</v>
          </cell>
          <cell r="B5189">
            <v>-20527</v>
          </cell>
        </row>
        <row r="5190">
          <cell r="A5190">
            <v>1873821</v>
          </cell>
          <cell r="D5190">
            <v>-19674</v>
          </cell>
        </row>
        <row r="5191">
          <cell r="A5191">
            <v>1873847</v>
          </cell>
          <cell r="C5191">
            <v>-53357</v>
          </cell>
        </row>
        <row r="5192">
          <cell r="A5192">
            <v>1873944</v>
          </cell>
          <cell r="B5192">
            <v>-59591</v>
          </cell>
        </row>
        <row r="5193">
          <cell r="A5193">
            <v>1873945</v>
          </cell>
          <cell r="B5193">
            <v>-53536</v>
          </cell>
        </row>
        <row r="5194">
          <cell r="A5194">
            <v>1873964</v>
          </cell>
          <cell r="B5194">
            <v>-53536</v>
          </cell>
        </row>
        <row r="5195">
          <cell r="A5195">
            <v>1873973</v>
          </cell>
          <cell r="B5195">
            <v>-59591</v>
          </cell>
        </row>
        <row r="5196">
          <cell r="A5196">
            <v>1873994</v>
          </cell>
          <cell r="B5196">
            <v>-59591</v>
          </cell>
        </row>
        <row r="5197">
          <cell r="A5197">
            <v>1874005</v>
          </cell>
          <cell r="B5197">
            <v>-81186</v>
          </cell>
        </row>
        <row r="5198">
          <cell r="A5198">
            <v>1874017</v>
          </cell>
          <cell r="B5198">
            <v>-273367</v>
          </cell>
        </row>
        <row r="5199">
          <cell r="A5199">
            <v>1874023</v>
          </cell>
          <cell r="B5199">
            <v>-56391</v>
          </cell>
        </row>
        <row r="5200">
          <cell r="A5200">
            <v>1874040</v>
          </cell>
          <cell r="B5200">
            <v>-81186</v>
          </cell>
        </row>
        <row r="5201">
          <cell r="A5201">
            <v>1874042</v>
          </cell>
          <cell r="B5201">
            <v>-214732</v>
          </cell>
        </row>
        <row r="5202">
          <cell r="A5202">
            <v>1874080</v>
          </cell>
          <cell r="B5202">
            <v>-48182</v>
          </cell>
        </row>
        <row r="5203">
          <cell r="A5203">
            <v>1874111</v>
          </cell>
          <cell r="B5203">
            <v>-574561</v>
          </cell>
        </row>
        <row r="5204">
          <cell r="A5204">
            <v>1874179</v>
          </cell>
          <cell r="B5204">
            <v>-190379</v>
          </cell>
        </row>
        <row r="5205">
          <cell r="A5205">
            <v>1874181</v>
          </cell>
          <cell r="B5205">
            <v>-20527</v>
          </cell>
        </row>
        <row r="5206">
          <cell r="A5206">
            <v>1874186</v>
          </cell>
          <cell r="B5206">
            <v>-25741</v>
          </cell>
        </row>
        <row r="5207">
          <cell r="A5207">
            <v>1874208</v>
          </cell>
          <cell r="B5207">
            <v>-81186</v>
          </cell>
        </row>
        <row r="5208">
          <cell r="A5208">
            <v>1874229</v>
          </cell>
          <cell r="B5208">
            <v>-20527</v>
          </cell>
        </row>
        <row r="5209">
          <cell r="A5209">
            <v>1874268</v>
          </cell>
          <cell r="B5209">
            <v>-88295</v>
          </cell>
        </row>
        <row r="5210">
          <cell r="A5210">
            <v>1874360</v>
          </cell>
          <cell r="B5210">
            <v>-28114</v>
          </cell>
        </row>
        <row r="5211">
          <cell r="A5211">
            <v>1874364</v>
          </cell>
          <cell r="B5211">
            <v>-12934</v>
          </cell>
        </row>
        <row r="5212">
          <cell r="A5212">
            <v>1874445</v>
          </cell>
          <cell r="B5212">
            <v>-44268</v>
          </cell>
        </row>
        <row r="5213">
          <cell r="A5213">
            <v>1874459</v>
          </cell>
          <cell r="B5213">
            <v>-59591</v>
          </cell>
        </row>
        <row r="5214">
          <cell r="A5214">
            <v>1874471</v>
          </cell>
          <cell r="B5214">
            <v>-59591</v>
          </cell>
        </row>
        <row r="5215">
          <cell r="A5215">
            <v>1874494</v>
          </cell>
          <cell r="B5215">
            <v>-1365959</v>
          </cell>
          <cell r="D5215">
            <v>-47842</v>
          </cell>
        </row>
        <row r="5216">
          <cell r="A5216">
            <v>1874530</v>
          </cell>
          <cell r="B5216">
            <v>-680112</v>
          </cell>
        </row>
        <row r="5217">
          <cell r="A5217">
            <v>1874540</v>
          </cell>
          <cell r="B5217">
            <v>-270923</v>
          </cell>
        </row>
        <row r="5218">
          <cell r="A5218">
            <v>1874548</v>
          </cell>
          <cell r="B5218">
            <v>-26570</v>
          </cell>
        </row>
        <row r="5219">
          <cell r="A5219">
            <v>1874605</v>
          </cell>
          <cell r="B5219">
            <v>-47852</v>
          </cell>
        </row>
        <row r="5220">
          <cell r="A5220">
            <v>1874624</v>
          </cell>
          <cell r="B5220">
            <v>-545004</v>
          </cell>
        </row>
        <row r="5221">
          <cell r="A5221">
            <v>1874628</v>
          </cell>
          <cell r="B5221">
            <v>-59591</v>
          </cell>
        </row>
        <row r="5222">
          <cell r="A5222">
            <v>1874634</v>
          </cell>
          <cell r="B5222">
            <v>-122970</v>
          </cell>
        </row>
        <row r="5223">
          <cell r="A5223">
            <v>1874637</v>
          </cell>
          <cell r="B5223">
            <v>-2342149</v>
          </cell>
        </row>
        <row r="5224">
          <cell r="A5224">
            <v>1874642</v>
          </cell>
          <cell r="B5224">
            <v>-59591</v>
          </cell>
        </row>
        <row r="5225">
          <cell r="A5225">
            <v>1874650</v>
          </cell>
          <cell r="B5225">
            <v>-12456</v>
          </cell>
        </row>
        <row r="5226">
          <cell r="A5226">
            <v>1874742</v>
          </cell>
          <cell r="B5226">
            <v>-144056</v>
          </cell>
        </row>
        <row r="5227">
          <cell r="A5227">
            <v>1874784</v>
          </cell>
          <cell r="B5227">
            <v>-40684</v>
          </cell>
        </row>
        <row r="5228">
          <cell r="A5228">
            <v>1874787</v>
          </cell>
          <cell r="B5228">
            <v>-20527</v>
          </cell>
        </row>
        <row r="5229">
          <cell r="A5229">
            <v>1874789</v>
          </cell>
          <cell r="B5229">
            <v>-17327</v>
          </cell>
        </row>
        <row r="5230">
          <cell r="A5230">
            <v>1874791</v>
          </cell>
          <cell r="B5230">
            <v>-312629</v>
          </cell>
        </row>
        <row r="5231">
          <cell r="A5231">
            <v>1874794</v>
          </cell>
          <cell r="B5231">
            <v>-20527</v>
          </cell>
        </row>
        <row r="5232">
          <cell r="A5232">
            <v>1874799</v>
          </cell>
          <cell r="B5232">
            <v>-18474</v>
          </cell>
        </row>
        <row r="5233">
          <cell r="A5233">
            <v>1874803</v>
          </cell>
          <cell r="B5233">
            <v>-20527</v>
          </cell>
        </row>
        <row r="5234">
          <cell r="A5234">
            <v>1874809</v>
          </cell>
          <cell r="B5234">
            <v>-2034708</v>
          </cell>
        </row>
        <row r="5235">
          <cell r="A5235">
            <v>1874835</v>
          </cell>
          <cell r="B5235">
            <v>-81186</v>
          </cell>
        </row>
        <row r="5236">
          <cell r="A5236">
            <v>1874840</v>
          </cell>
          <cell r="B5236">
            <v>-20527</v>
          </cell>
        </row>
        <row r="5237">
          <cell r="A5237">
            <v>1874848</v>
          </cell>
          <cell r="B5237">
            <v>-181714</v>
          </cell>
        </row>
        <row r="5238">
          <cell r="A5238">
            <v>1874850</v>
          </cell>
          <cell r="B5238">
            <v>-54798</v>
          </cell>
        </row>
        <row r="5239">
          <cell r="A5239">
            <v>1874870</v>
          </cell>
          <cell r="B5239">
            <v>-20527</v>
          </cell>
        </row>
        <row r="5240">
          <cell r="A5240">
            <v>1874917</v>
          </cell>
          <cell r="B5240">
            <v>-28114</v>
          </cell>
        </row>
        <row r="5241">
          <cell r="A5241">
            <v>1874920</v>
          </cell>
          <cell r="B5241">
            <v>-81186</v>
          </cell>
        </row>
        <row r="5242">
          <cell r="A5242">
            <v>1874931</v>
          </cell>
          <cell r="B5242">
            <v>-21005</v>
          </cell>
        </row>
        <row r="5243">
          <cell r="A5243">
            <v>1874980</v>
          </cell>
          <cell r="B5243">
            <v>-18983</v>
          </cell>
        </row>
        <row r="5244">
          <cell r="A5244">
            <v>1874982</v>
          </cell>
          <cell r="B5244">
            <v>-9734</v>
          </cell>
        </row>
        <row r="5245">
          <cell r="A5245">
            <v>1874983</v>
          </cell>
          <cell r="B5245">
            <v>-92166</v>
          </cell>
        </row>
        <row r="5246">
          <cell r="A5246">
            <v>1875047</v>
          </cell>
          <cell r="B5246">
            <v>-59591</v>
          </cell>
        </row>
        <row r="5247">
          <cell r="A5247">
            <v>1875058</v>
          </cell>
          <cell r="B5247">
            <v>-61823</v>
          </cell>
        </row>
        <row r="5248">
          <cell r="A5248">
            <v>1875090</v>
          </cell>
          <cell r="B5248">
            <v>-20527</v>
          </cell>
        </row>
        <row r="5249">
          <cell r="A5249">
            <v>1875099</v>
          </cell>
          <cell r="B5249">
            <v>-70665</v>
          </cell>
        </row>
        <row r="5250">
          <cell r="A5250">
            <v>1875126</v>
          </cell>
          <cell r="B5250">
            <v>-53536</v>
          </cell>
        </row>
        <row r="5251">
          <cell r="A5251">
            <v>1875132</v>
          </cell>
          <cell r="B5251">
            <v>-26047</v>
          </cell>
        </row>
        <row r="5252">
          <cell r="A5252">
            <v>1875141</v>
          </cell>
          <cell r="B5252">
            <v>-95875</v>
          </cell>
        </row>
        <row r="5253">
          <cell r="A5253">
            <v>1875152</v>
          </cell>
          <cell r="B5253">
            <v>-26047</v>
          </cell>
        </row>
        <row r="5254">
          <cell r="A5254">
            <v>1875158</v>
          </cell>
          <cell r="B5254">
            <v>-54903</v>
          </cell>
        </row>
        <row r="5255">
          <cell r="A5255">
            <v>1875249</v>
          </cell>
          <cell r="B5255">
            <v>-214732</v>
          </cell>
        </row>
        <row r="5256">
          <cell r="A5256">
            <v>1875275</v>
          </cell>
          <cell r="B5256">
            <v>-20527</v>
          </cell>
        </row>
        <row r="5257">
          <cell r="A5257">
            <v>1875330</v>
          </cell>
          <cell r="B5257">
            <v>-20527</v>
          </cell>
        </row>
        <row r="5258">
          <cell r="A5258">
            <v>1875337</v>
          </cell>
          <cell r="B5258">
            <v>-106528</v>
          </cell>
        </row>
        <row r="5259">
          <cell r="A5259">
            <v>1875345</v>
          </cell>
          <cell r="B5259">
            <v>-75578</v>
          </cell>
        </row>
        <row r="5260">
          <cell r="A5260">
            <v>1875359</v>
          </cell>
          <cell r="B5260">
            <v>-20527</v>
          </cell>
        </row>
        <row r="5261">
          <cell r="A5261">
            <v>1875375</v>
          </cell>
          <cell r="B5261">
            <v>-20527</v>
          </cell>
        </row>
        <row r="5262">
          <cell r="A5262">
            <v>1875462</v>
          </cell>
          <cell r="B5262">
            <v>-83253</v>
          </cell>
        </row>
        <row r="5263">
          <cell r="A5263">
            <v>1875482</v>
          </cell>
          <cell r="B5263">
            <v>-26047</v>
          </cell>
        </row>
        <row r="5264">
          <cell r="A5264">
            <v>1875488</v>
          </cell>
          <cell r="B5264">
            <v>-26047</v>
          </cell>
        </row>
        <row r="5265">
          <cell r="A5265">
            <v>1875518</v>
          </cell>
          <cell r="C5265">
            <v>-81186</v>
          </cell>
        </row>
        <row r="5266">
          <cell r="A5266">
            <v>1875538</v>
          </cell>
          <cell r="B5266">
            <v>-49318</v>
          </cell>
        </row>
        <row r="5267">
          <cell r="A5267">
            <v>1875588</v>
          </cell>
          <cell r="C5267">
            <v>-12934</v>
          </cell>
        </row>
        <row r="5268">
          <cell r="A5268">
            <v>1875621</v>
          </cell>
          <cell r="B5268">
            <v>-59591</v>
          </cell>
        </row>
        <row r="5269">
          <cell r="A5269">
            <v>1875630</v>
          </cell>
          <cell r="B5269">
            <v>-20527</v>
          </cell>
        </row>
        <row r="5270">
          <cell r="A5270">
            <v>1875651</v>
          </cell>
          <cell r="B5270">
            <v>-106528</v>
          </cell>
        </row>
        <row r="5271">
          <cell r="A5271">
            <v>1875674</v>
          </cell>
          <cell r="B5271">
            <v>-40942</v>
          </cell>
        </row>
        <row r="5272">
          <cell r="A5272">
            <v>1875713</v>
          </cell>
          <cell r="B5272">
            <v>-20527</v>
          </cell>
        </row>
        <row r="5273">
          <cell r="A5273">
            <v>1875725</v>
          </cell>
          <cell r="B5273">
            <v>-20527</v>
          </cell>
        </row>
        <row r="5274">
          <cell r="A5274">
            <v>1875749</v>
          </cell>
          <cell r="B5274">
            <v>-887043</v>
          </cell>
        </row>
        <row r="5275">
          <cell r="A5275">
            <v>1875764</v>
          </cell>
          <cell r="B5275">
            <v>-507482</v>
          </cell>
        </row>
        <row r="5276">
          <cell r="A5276">
            <v>1875785</v>
          </cell>
          <cell r="B5276">
            <v>-106528</v>
          </cell>
        </row>
        <row r="5277">
          <cell r="A5277">
            <v>1875796</v>
          </cell>
          <cell r="B5277">
            <v>-34313</v>
          </cell>
        </row>
        <row r="5278">
          <cell r="A5278">
            <v>1875799</v>
          </cell>
          <cell r="B5278">
            <v>-34554</v>
          </cell>
        </row>
        <row r="5279">
          <cell r="A5279">
            <v>1875857</v>
          </cell>
          <cell r="B5279">
            <v>-18405470</v>
          </cell>
        </row>
        <row r="5280">
          <cell r="A5280">
            <v>1875879</v>
          </cell>
          <cell r="B5280">
            <v>-106528</v>
          </cell>
        </row>
        <row r="5281">
          <cell r="A5281">
            <v>1875909</v>
          </cell>
          <cell r="B5281">
            <v>-214732</v>
          </cell>
        </row>
        <row r="5282">
          <cell r="A5282">
            <v>1875918</v>
          </cell>
          <cell r="B5282">
            <v>-20527</v>
          </cell>
        </row>
        <row r="5283">
          <cell r="A5283">
            <v>1875925</v>
          </cell>
          <cell r="B5283">
            <v>-533125</v>
          </cell>
        </row>
        <row r="5284">
          <cell r="A5284">
            <v>1875927</v>
          </cell>
          <cell r="B5284">
            <v>-180260</v>
          </cell>
        </row>
        <row r="5285">
          <cell r="A5285">
            <v>1875932</v>
          </cell>
          <cell r="B5285">
            <v>-20527</v>
          </cell>
        </row>
        <row r="5286">
          <cell r="A5286">
            <v>1875950</v>
          </cell>
          <cell r="B5286">
            <v>-12934</v>
          </cell>
        </row>
        <row r="5287">
          <cell r="A5287">
            <v>1876025</v>
          </cell>
          <cell r="B5287">
            <v>-312000</v>
          </cell>
        </row>
        <row r="5288">
          <cell r="A5288">
            <v>1876058</v>
          </cell>
          <cell r="B5288">
            <v>-20527</v>
          </cell>
        </row>
        <row r="5289">
          <cell r="A5289">
            <v>1876059</v>
          </cell>
          <cell r="B5289">
            <v>-59591</v>
          </cell>
        </row>
        <row r="5290">
          <cell r="A5290">
            <v>1876068</v>
          </cell>
          <cell r="B5290">
            <v>-81186</v>
          </cell>
        </row>
        <row r="5291">
          <cell r="A5291">
            <v>1876075</v>
          </cell>
          <cell r="B5291">
            <v>-81186</v>
          </cell>
        </row>
        <row r="5292">
          <cell r="A5292">
            <v>1876128</v>
          </cell>
          <cell r="D5292">
            <v>-26211</v>
          </cell>
        </row>
        <row r="5293">
          <cell r="A5293">
            <v>1876174</v>
          </cell>
          <cell r="B5293">
            <v>-56391</v>
          </cell>
        </row>
        <row r="5294">
          <cell r="A5294">
            <v>1876257</v>
          </cell>
          <cell r="B5294">
            <v>-208575</v>
          </cell>
        </row>
        <row r="5295">
          <cell r="A5295">
            <v>1876338</v>
          </cell>
          <cell r="B5295">
            <v>-18474</v>
          </cell>
        </row>
        <row r="5296">
          <cell r="A5296">
            <v>1876347</v>
          </cell>
          <cell r="B5296">
            <v>-70665</v>
          </cell>
        </row>
        <row r="5297">
          <cell r="A5297">
            <v>1876351</v>
          </cell>
          <cell r="B5297">
            <v>-59591</v>
          </cell>
        </row>
        <row r="5298">
          <cell r="A5298">
            <v>1876361</v>
          </cell>
          <cell r="B5298">
            <v>-20527</v>
          </cell>
        </row>
        <row r="5299">
          <cell r="A5299">
            <v>1876370</v>
          </cell>
          <cell r="B5299">
            <v>-17327</v>
          </cell>
        </row>
        <row r="5300">
          <cell r="A5300">
            <v>1876372</v>
          </cell>
          <cell r="B5300">
            <v>-12456</v>
          </cell>
        </row>
        <row r="5301">
          <cell r="A5301">
            <v>1876413</v>
          </cell>
          <cell r="B5301">
            <v>-20527</v>
          </cell>
        </row>
        <row r="5302">
          <cell r="A5302">
            <v>1876425</v>
          </cell>
          <cell r="B5302">
            <v>-18505</v>
          </cell>
        </row>
        <row r="5303">
          <cell r="A5303">
            <v>1876458</v>
          </cell>
          <cell r="B5303">
            <v>-1597068</v>
          </cell>
        </row>
        <row r="5304">
          <cell r="A5304">
            <v>1876530</v>
          </cell>
          <cell r="B5304">
            <v>-6388334</v>
          </cell>
        </row>
        <row r="5305">
          <cell r="A5305">
            <v>1876532</v>
          </cell>
          <cell r="B5305">
            <v>-9256</v>
          </cell>
        </row>
        <row r="5306">
          <cell r="A5306">
            <v>1876566</v>
          </cell>
          <cell r="B5306">
            <v>-5342014</v>
          </cell>
        </row>
        <row r="5307">
          <cell r="A5307">
            <v>1876590</v>
          </cell>
          <cell r="B5307">
            <v>-20527</v>
          </cell>
        </row>
        <row r="5308">
          <cell r="A5308">
            <v>1876618</v>
          </cell>
          <cell r="B5308">
            <v>-214732</v>
          </cell>
        </row>
        <row r="5309">
          <cell r="A5309">
            <v>1876627</v>
          </cell>
          <cell r="B5309">
            <v>-12934</v>
          </cell>
        </row>
        <row r="5310">
          <cell r="A5310">
            <v>1876738</v>
          </cell>
          <cell r="B5310">
            <v>-59591</v>
          </cell>
        </row>
        <row r="5311">
          <cell r="A5311">
            <v>1876741</v>
          </cell>
          <cell r="B5311">
            <v>-1264869</v>
          </cell>
        </row>
        <row r="5312">
          <cell r="A5312">
            <v>1876812</v>
          </cell>
          <cell r="B5312">
            <v>-20527</v>
          </cell>
        </row>
        <row r="5313">
          <cell r="A5313">
            <v>1876831</v>
          </cell>
          <cell r="B5313">
            <v>-106528</v>
          </cell>
        </row>
        <row r="5314">
          <cell r="A5314">
            <v>1876834</v>
          </cell>
          <cell r="B5314">
            <v>-515000</v>
          </cell>
        </row>
        <row r="5315">
          <cell r="A5315">
            <v>1876840</v>
          </cell>
          <cell r="D5315">
            <v>-106528</v>
          </cell>
        </row>
        <row r="5316">
          <cell r="A5316">
            <v>1876845</v>
          </cell>
          <cell r="B5316">
            <v>-106528</v>
          </cell>
        </row>
        <row r="5317">
          <cell r="A5317">
            <v>1876858</v>
          </cell>
          <cell r="B5317">
            <v>-20527</v>
          </cell>
        </row>
        <row r="5318">
          <cell r="A5318">
            <v>1876926</v>
          </cell>
          <cell r="B5318">
            <v>-59591</v>
          </cell>
        </row>
        <row r="5319">
          <cell r="A5319">
            <v>1876935</v>
          </cell>
          <cell r="B5319">
            <v>-81186</v>
          </cell>
        </row>
        <row r="5320">
          <cell r="A5320">
            <v>1876953</v>
          </cell>
          <cell r="B5320">
            <v>-59591</v>
          </cell>
        </row>
        <row r="5321">
          <cell r="A5321">
            <v>1876973</v>
          </cell>
          <cell r="B5321">
            <v>-129580</v>
          </cell>
        </row>
        <row r="5322">
          <cell r="A5322">
            <v>1876988</v>
          </cell>
          <cell r="B5322">
            <v>-2260168</v>
          </cell>
        </row>
        <row r="5323">
          <cell r="A5323">
            <v>1876999</v>
          </cell>
          <cell r="B5323">
            <v>-59591</v>
          </cell>
        </row>
        <row r="5324">
          <cell r="A5324">
            <v>1877006</v>
          </cell>
          <cell r="B5324">
            <v>-59591</v>
          </cell>
        </row>
        <row r="5325">
          <cell r="A5325">
            <v>1877008</v>
          </cell>
          <cell r="B5325">
            <v>-59591</v>
          </cell>
        </row>
        <row r="5326">
          <cell r="A5326">
            <v>1877012</v>
          </cell>
          <cell r="B5326">
            <v>-59591</v>
          </cell>
        </row>
        <row r="5327">
          <cell r="A5327">
            <v>1877019</v>
          </cell>
          <cell r="B5327">
            <v>-87561</v>
          </cell>
        </row>
        <row r="5328">
          <cell r="A5328">
            <v>1877021</v>
          </cell>
          <cell r="B5328">
            <v>-8164749</v>
          </cell>
        </row>
        <row r="5329">
          <cell r="A5329">
            <v>1877063</v>
          </cell>
          <cell r="B5329">
            <v>-193259</v>
          </cell>
        </row>
        <row r="5330">
          <cell r="A5330">
            <v>1877069</v>
          </cell>
          <cell r="B5330">
            <v>-281366</v>
          </cell>
        </row>
        <row r="5331">
          <cell r="A5331">
            <v>1877090</v>
          </cell>
          <cell r="B5331">
            <v>-18474</v>
          </cell>
        </row>
        <row r="5332">
          <cell r="A5332">
            <v>1877116</v>
          </cell>
          <cell r="B5332">
            <v>-3805147</v>
          </cell>
          <cell r="D5332">
            <v>-2128392</v>
          </cell>
        </row>
        <row r="5333">
          <cell r="A5333">
            <v>1877130</v>
          </cell>
          <cell r="B5333">
            <v>-18938</v>
          </cell>
        </row>
        <row r="5334">
          <cell r="A5334">
            <v>1877153</v>
          </cell>
          <cell r="B5334">
            <v>-6681904</v>
          </cell>
        </row>
        <row r="5335">
          <cell r="A5335">
            <v>1877168</v>
          </cell>
          <cell r="B5335">
            <v>-15914</v>
          </cell>
        </row>
        <row r="5336">
          <cell r="A5336">
            <v>1877180</v>
          </cell>
          <cell r="B5336">
            <v>-59591</v>
          </cell>
        </row>
        <row r="5337">
          <cell r="A5337">
            <v>1877190</v>
          </cell>
          <cell r="B5337">
            <v>-214732</v>
          </cell>
        </row>
        <row r="5338">
          <cell r="A5338">
            <v>1877227</v>
          </cell>
          <cell r="B5338">
            <v>-3097900</v>
          </cell>
        </row>
        <row r="5339">
          <cell r="A5339">
            <v>1877279</v>
          </cell>
          <cell r="B5339">
            <v>-59591</v>
          </cell>
        </row>
        <row r="5340">
          <cell r="A5340">
            <v>1877290</v>
          </cell>
          <cell r="B5340">
            <v>-47852</v>
          </cell>
        </row>
        <row r="5341">
          <cell r="A5341">
            <v>1877312</v>
          </cell>
          <cell r="B5341">
            <v>-974557</v>
          </cell>
        </row>
        <row r="5342">
          <cell r="A5342">
            <v>1877322</v>
          </cell>
          <cell r="B5342">
            <v>-865110</v>
          </cell>
        </row>
        <row r="5343">
          <cell r="A5343">
            <v>1877328</v>
          </cell>
          <cell r="B5343">
            <v>-95875</v>
          </cell>
        </row>
        <row r="5344">
          <cell r="A5344">
            <v>1877361</v>
          </cell>
          <cell r="B5344">
            <v>-436559</v>
          </cell>
        </row>
        <row r="5345">
          <cell r="A5345">
            <v>1877390</v>
          </cell>
          <cell r="B5345">
            <v>-11063627</v>
          </cell>
        </row>
        <row r="5346">
          <cell r="A5346">
            <v>1877441</v>
          </cell>
          <cell r="B5346">
            <v>-17332</v>
          </cell>
        </row>
        <row r="5347">
          <cell r="A5347">
            <v>1877580</v>
          </cell>
          <cell r="B5347">
            <v>-20527</v>
          </cell>
        </row>
        <row r="5348">
          <cell r="A5348">
            <v>1877613</v>
          </cell>
          <cell r="B5348">
            <v>-64773</v>
          </cell>
        </row>
        <row r="5349">
          <cell r="A5349">
            <v>1877622</v>
          </cell>
          <cell r="B5349">
            <v>-17327</v>
          </cell>
        </row>
        <row r="5350">
          <cell r="A5350">
            <v>1877671</v>
          </cell>
          <cell r="B5350">
            <v>-81186</v>
          </cell>
        </row>
        <row r="5351">
          <cell r="A5351">
            <v>1877725</v>
          </cell>
          <cell r="B5351">
            <v>-70665</v>
          </cell>
        </row>
        <row r="5352">
          <cell r="A5352">
            <v>1877748</v>
          </cell>
          <cell r="B5352">
            <v>-59591</v>
          </cell>
        </row>
        <row r="5353">
          <cell r="A5353">
            <v>1877800</v>
          </cell>
          <cell r="B5353">
            <v>-12456</v>
          </cell>
        </row>
        <row r="5354">
          <cell r="A5354">
            <v>1877850</v>
          </cell>
          <cell r="B5354">
            <v>-37484</v>
          </cell>
        </row>
        <row r="5355">
          <cell r="A5355">
            <v>1877858</v>
          </cell>
          <cell r="B5355">
            <v>-12934</v>
          </cell>
        </row>
        <row r="5356">
          <cell r="A5356">
            <v>1877947</v>
          </cell>
          <cell r="B5356">
            <v>-17327</v>
          </cell>
        </row>
        <row r="5357">
          <cell r="A5357">
            <v>1877965</v>
          </cell>
          <cell r="B5357">
            <v>-1436852</v>
          </cell>
          <cell r="D5357">
            <v>-7338750</v>
          </cell>
        </row>
        <row r="5358">
          <cell r="A5358">
            <v>1877996</v>
          </cell>
          <cell r="B5358">
            <v>-20527</v>
          </cell>
        </row>
        <row r="5359">
          <cell r="A5359">
            <v>1878000</v>
          </cell>
          <cell r="B5359">
            <v>-20527</v>
          </cell>
        </row>
        <row r="5360">
          <cell r="A5360">
            <v>1878011</v>
          </cell>
          <cell r="B5360">
            <v>-26570</v>
          </cell>
        </row>
        <row r="5361">
          <cell r="A5361">
            <v>1878064</v>
          </cell>
          <cell r="B5361">
            <v>-4863248</v>
          </cell>
        </row>
        <row r="5362">
          <cell r="A5362">
            <v>1878073</v>
          </cell>
          <cell r="B5362">
            <v>-81186</v>
          </cell>
        </row>
        <row r="5363">
          <cell r="A5363">
            <v>1878078</v>
          </cell>
          <cell r="B5363">
            <v>-26047</v>
          </cell>
        </row>
        <row r="5364">
          <cell r="A5364">
            <v>1878093</v>
          </cell>
          <cell r="B5364">
            <v>-214732</v>
          </cell>
        </row>
        <row r="5365">
          <cell r="A5365">
            <v>1878148</v>
          </cell>
          <cell r="B5365">
            <v>-297448</v>
          </cell>
        </row>
        <row r="5366">
          <cell r="A5366">
            <v>1878150</v>
          </cell>
          <cell r="B5366">
            <v>-51598</v>
          </cell>
        </row>
        <row r="5367">
          <cell r="A5367">
            <v>1878180</v>
          </cell>
          <cell r="B5367">
            <v>-9614719</v>
          </cell>
        </row>
        <row r="5368">
          <cell r="A5368">
            <v>1878188</v>
          </cell>
          <cell r="B5368">
            <v>-2266506</v>
          </cell>
        </row>
        <row r="5369">
          <cell r="A5369">
            <v>1878219</v>
          </cell>
          <cell r="B5369">
            <v>-1585109</v>
          </cell>
        </row>
        <row r="5370">
          <cell r="A5370">
            <v>1878250</v>
          </cell>
          <cell r="B5370">
            <v>-144052</v>
          </cell>
        </row>
        <row r="5371">
          <cell r="A5371">
            <v>1878254</v>
          </cell>
          <cell r="B5371">
            <v>-222264</v>
          </cell>
        </row>
        <row r="5372">
          <cell r="A5372">
            <v>1878318</v>
          </cell>
          <cell r="B5372">
            <v>-933552</v>
          </cell>
        </row>
        <row r="5373">
          <cell r="A5373">
            <v>1878321</v>
          </cell>
          <cell r="B5373">
            <v>-45796</v>
          </cell>
        </row>
        <row r="5374">
          <cell r="A5374">
            <v>1878353</v>
          </cell>
          <cell r="B5374">
            <v>-3120655</v>
          </cell>
        </row>
        <row r="5375">
          <cell r="A5375">
            <v>1878377</v>
          </cell>
          <cell r="B5375">
            <v>-293088</v>
          </cell>
        </row>
        <row r="5376">
          <cell r="A5376">
            <v>1878424</v>
          </cell>
          <cell r="B5376">
            <v>-399216</v>
          </cell>
        </row>
        <row r="5377">
          <cell r="A5377">
            <v>1878426</v>
          </cell>
          <cell r="B5377">
            <v>-1104660</v>
          </cell>
        </row>
        <row r="5378">
          <cell r="A5378">
            <v>1878428</v>
          </cell>
          <cell r="B5378">
            <v>-16392</v>
          </cell>
        </row>
        <row r="5379">
          <cell r="A5379">
            <v>1878432</v>
          </cell>
          <cell r="B5379">
            <v>-53536</v>
          </cell>
        </row>
        <row r="5380">
          <cell r="A5380">
            <v>1878433</v>
          </cell>
          <cell r="B5380">
            <v>-34791</v>
          </cell>
        </row>
        <row r="5381">
          <cell r="A5381">
            <v>1878451</v>
          </cell>
          <cell r="B5381">
            <v>-26721</v>
          </cell>
        </row>
        <row r="5382">
          <cell r="A5382">
            <v>1878456</v>
          </cell>
          <cell r="B5382">
            <v>-50062</v>
          </cell>
        </row>
        <row r="5383">
          <cell r="A5383">
            <v>1878483</v>
          </cell>
          <cell r="B5383">
            <v>-20527</v>
          </cell>
        </row>
        <row r="5384">
          <cell r="A5384">
            <v>1878485</v>
          </cell>
          <cell r="B5384">
            <v>-53536</v>
          </cell>
        </row>
        <row r="5385">
          <cell r="A5385">
            <v>1878519</v>
          </cell>
          <cell r="B5385">
            <v>-20527</v>
          </cell>
        </row>
        <row r="5386">
          <cell r="A5386">
            <v>1878535</v>
          </cell>
          <cell r="B5386">
            <v>-53536</v>
          </cell>
        </row>
        <row r="5387">
          <cell r="A5387">
            <v>1878542</v>
          </cell>
          <cell r="B5387">
            <v>-40684</v>
          </cell>
        </row>
        <row r="5388">
          <cell r="A5388">
            <v>1878551</v>
          </cell>
          <cell r="B5388">
            <v>-53536</v>
          </cell>
        </row>
        <row r="5389">
          <cell r="A5389">
            <v>1878565</v>
          </cell>
          <cell r="B5389">
            <v>-1528813</v>
          </cell>
        </row>
        <row r="5390">
          <cell r="A5390">
            <v>1878567</v>
          </cell>
          <cell r="B5390">
            <v>-1891096</v>
          </cell>
        </row>
        <row r="5391">
          <cell r="A5391">
            <v>1878599</v>
          </cell>
          <cell r="B5391">
            <v>-53536</v>
          </cell>
        </row>
        <row r="5392">
          <cell r="A5392">
            <v>1878632</v>
          </cell>
          <cell r="B5392">
            <v>-346628</v>
          </cell>
        </row>
        <row r="5393">
          <cell r="A5393">
            <v>1878637</v>
          </cell>
          <cell r="B5393">
            <v>-20527</v>
          </cell>
        </row>
        <row r="5394">
          <cell r="A5394">
            <v>1878649</v>
          </cell>
          <cell r="B5394">
            <v>-53536</v>
          </cell>
        </row>
        <row r="5395">
          <cell r="A5395">
            <v>1878697</v>
          </cell>
          <cell r="B5395">
            <v>-20527</v>
          </cell>
        </row>
        <row r="5396">
          <cell r="A5396">
            <v>1878702</v>
          </cell>
          <cell r="B5396">
            <v>-53536</v>
          </cell>
        </row>
        <row r="5397">
          <cell r="A5397">
            <v>1878706</v>
          </cell>
          <cell r="B5397">
            <v>-53536</v>
          </cell>
        </row>
        <row r="5398">
          <cell r="A5398">
            <v>1878707</v>
          </cell>
          <cell r="B5398">
            <v>-20527</v>
          </cell>
        </row>
        <row r="5399">
          <cell r="A5399">
            <v>1878766</v>
          </cell>
          <cell r="B5399">
            <v>-4595218</v>
          </cell>
        </row>
        <row r="5400">
          <cell r="A5400">
            <v>1878774</v>
          </cell>
          <cell r="B5400">
            <v>-20527</v>
          </cell>
        </row>
        <row r="5401">
          <cell r="A5401">
            <v>1878785</v>
          </cell>
          <cell r="D5401">
            <v>-6303547</v>
          </cell>
        </row>
        <row r="5402">
          <cell r="A5402">
            <v>1878811</v>
          </cell>
          <cell r="B5402">
            <v>-53536</v>
          </cell>
        </row>
        <row r="5403">
          <cell r="A5403">
            <v>1878812</v>
          </cell>
          <cell r="B5403">
            <v>-24987</v>
          </cell>
        </row>
        <row r="5404">
          <cell r="A5404">
            <v>1878816</v>
          </cell>
          <cell r="B5404">
            <v>-20527</v>
          </cell>
        </row>
        <row r="5405">
          <cell r="A5405">
            <v>1878882</v>
          </cell>
          <cell r="B5405">
            <v>-20527</v>
          </cell>
        </row>
        <row r="5406">
          <cell r="A5406">
            <v>1878967</v>
          </cell>
          <cell r="B5406">
            <v>-19307717</v>
          </cell>
        </row>
        <row r="5407">
          <cell r="A5407">
            <v>1879071</v>
          </cell>
          <cell r="B5407">
            <v>-81186</v>
          </cell>
        </row>
        <row r="5408">
          <cell r="A5408">
            <v>1879078</v>
          </cell>
          <cell r="B5408">
            <v>-53536</v>
          </cell>
        </row>
        <row r="5409">
          <cell r="A5409">
            <v>1879115</v>
          </cell>
          <cell r="B5409">
            <v>-53536</v>
          </cell>
        </row>
        <row r="5410">
          <cell r="A5410">
            <v>1879128</v>
          </cell>
          <cell r="B5410">
            <v>-59591</v>
          </cell>
        </row>
        <row r="5411">
          <cell r="A5411">
            <v>1879131</v>
          </cell>
          <cell r="B5411">
            <v>-81186</v>
          </cell>
        </row>
        <row r="5412">
          <cell r="A5412">
            <v>1879133</v>
          </cell>
          <cell r="B5412">
            <v>-59591</v>
          </cell>
        </row>
        <row r="5413">
          <cell r="A5413">
            <v>1879180</v>
          </cell>
          <cell r="B5413">
            <v>-34313</v>
          </cell>
        </row>
        <row r="5414">
          <cell r="A5414">
            <v>1879183</v>
          </cell>
          <cell r="B5414">
            <v>-97028</v>
          </cell>
        </row>
        <row r="5415">
          <cell r="A5415">
            <v>1879259</v>
          </cell>
          <cell r="B5415">
            <v>-91782</v>
          </cell>
        </row>
        <row r="5416">
          <cell r="A5416">
            <v>1879283</v>
          </cell>
          <cell r="B5416">
            <v>-12456</v>
          </cell>
        </row>
        <row r="5417">
          <cell r="A5417">
            <v>1879312</v>
          </cell>
          <cell r="B5417">
            <v>-312629</v>
          </cell>
        </row>
        <row r="5418">
          <cell r="A5418">
            <v>1879332</v>
          </cell>
          <cell r="B5418">
            <v>-97140</v>
          </cell>
        </row>
        <row r="5419">
          <cell r="A5419">
            <v>1879347</v>
          </cell>
          <cell r="B5419">
            <v>-9734</v>
          </cell>
        </row>
        <row r="5420">
          <cell r="A5420">
            <v>1879378</v>
          </cell>
          <cell r="B5420">
            <v>-1034571</v>
          </cell>
        </row>
        <row r="5421">
          <cell r="A5421">
            <v>1879401</v>
          </cell>
          <cell r="B5421">
            <v>-59591</v>
          </cell>
        </row>
        <row r="5422">
          <cell r="A5422">
            <v>1879407</v>
          </cell>
          <cell r="B5422">
            <v>-20527</v>
          </cell>
        </row>
        <row r="5423">
          <cell r="A5423">
            <v>1879409</v>
          </cell>
          <cell r="B5423">
            <v>-68912</v>
          </cell>
        </row>
        <row r="5424">
          <cell r="A5424">
            <v>1879420</v>
          </cell>
          <cell r="B5424">
            <v>-20527</v>
          </cell>
        </row>
        <row r="5425">
          <cell r="A5425">
            <v>1879440</v>
          </cell>
          <cell r="B5425">
            <v>-88295</v>
          </cell>
        </row>
        <row r="5426">
          <cell r="A5426">
            <v>1879449</v>
          </cell>
          <cell r="B5426">
            <v>-59591</v>
          </cell>
        </row>
        <row r="5427">
          <cell r="A5427">
            <v>1879467</v>
          </cell>
          <cell r="B5427">
            <v>-20527</v>
          </cell>
        </row>
        <row r="5428">
          <cell r="A5428">
            <v>1879468</v>
          </cell>
          <cell r="B5428">
            <v>-26570</v>
          </cell>
        </row>
        <row r="5429">
          <cell r="A5429">
            <v>1879487</v>
          </cell>
          <cell r="B5429">
            <v>-214732</v>
          </cell>
        </row>
        <row r="5430">
          <cell r="A5430">
            <v>1879512</v>
          </cell>
          <cell r="B5430">
            <v>-20527</v>
          </cell>
        </row>
        <row r="5431">
          <cell r="A5431">
            <v>1879514</v>
          </cell>
          <cell r="B5431">
            <v>-18938</v>
          </cell>
        </row>
        <row r="5432">
          <cell r="A5432">
            <v>1879540</v>
          </cell>
          <cell r="B5432">
            <v>-12456</v>
          </cell>
        </row>
        <row r="5433">
          <cell r="A5433">
            <v>1879568</v>
          </cell>
          <cell r="B5433">
            <v>-32096</v>
          </cell>
        </row>
        <row r="5434">
          <cell r="A5434">
            <v>1879594</v>
          </cell>
          <cell r="B5434">
            <v>-20527</v>
          </cell>
        </row>
        <row r="5435">
          <cell r="A5435">
            <v>1879627</v>
          </cell>
          <cell r="B5435">
            <v>-20527</v>
          </cell>
        </row>
        <row r="5436">
          <cell r="A5436">
            <v>1879635</v>
          </cell>
          <cell r="B5436">
            <v>-20527</v>
          </cell>
        </row>
        <row r="5437">
          <cell r="A5437">
            <v>1879664</v>
          </cell>
          <cell r="B5437">
            <v>-2797094</v>
          </cell>
        </row>
        <row r="5438">
          <cell r="A5438">
            <v>1879671</v>
          </cell>
          <cell r="B5438">
            <v>-17327</v>
          </cell>
        </row>
        <row r="5439">
          <cell r="A5439">
            <v>1879675</v>
          </cell>
          <cell r="B5439">
            <v>-20527</v>
          </cell>
        </row>
        <row r="5440">
          <cell r="A5440">
            <v>1879682</v>
          </cell>
          <cell r="B5440">
            <v>-20527</v>
          </cell>
        </row>
        <row r="5441">
          <cell r="A5441">
            <v>1879698</v>
          </cell>
          <cell r="B5441">
            <v>-34313</v>
          </cell>
        </row>
        <row r="5442">
          <cell r="A5442">
            <v>1879714</v>
          </cell>
          <cell r="B5442">
            <v>-20527</v>
          </cell>
        </row>
        <row r="5443">
          <cell r="A5443">
            <v>1879727</v>
          </cell>
          <cell r="B5443">
            <v>-20527</v>
          </cell>
        </row>
        <row r="5444">
          <cell r="A5444">
            <v>1879798</v>
          </cell>
          <cell r="B5444">
            <v>-106528</v>
          </cell>
        </row>
        <row r="5445">
          <cell r="A5445">
            <v>1879805</v>
          </cell>
          <cell r="B5445">
            <v>-20527</v>
          </cell>
        </row>
        <row r="5446">
          <cell r="A5446">
            <v>1879810</v>
          </cell>
          <cell r="B5446">
            <v>-20527</v>
          </cell>
        </row>
        <row r="5447">
          <cell r="A5447">
            <v>1879815</v>
          </cell>
          <cell r="B5447">
            <v>-18474</v>
          </cell>
        </row>
        <row r="5448">
          <cell r="A5448">
            <v>1879826</v>
          </cell>
          <cell r="B5448">
            <v>-20527</v>
          </cell>
        </row>
        <row r="5449">
          <cell r="A5449">
            <v>1879828</v>
          </cell>
          <cell r="B5449">
            <v>-20527</v>
          </cell>
        </row>
        <row r="5450">
          <cell r="A5450">
            <v>1879834</v>
          </cell>
          <cell r="B5450">
            <v>-20527</v>
          </cell>
        </row>
        <row r="5451">
          <cell r="A5451">
            <v>1879880</v>
          </cell>
          <cell r="B5451">
            <v>-59591</v>
          </cell>
        </row>
        <row r="5452">
          <cell r="A5452">
            <v>1879885</v>
          </cell>
          <cell r="B5452">
            <v>-70665</v>
          </cell>
        </row>
        <row r="5453">
          <cell r="A5453">
            <v>1879891</v>
          </cell>
          <cell r="B5453">
            <v>-12714</v>
          </cell>
        </row>
        <row r="5454">
          <cell r="A5454">
            <v>1879892</v>
          </cell>
          <cell r="B5454">
            <v>-980445</v>
          </cell>
        </row>
        <row r="5455">
          <cell r="A5455">
            <v>1879918</v>
          </cell>
          <cell r="B5455">
            <v>-245283</v>
          </cell>
        </row>
        <row r="5456">
          <cell r="A5456">
            <v>1879919</v>
          </cell>
          <cell r="B5456">
            <v>-65550</v>
          </cell>
        </row>
        <row r="5457">
          <cell r="A5457">
            <v>1879922</v>
          </cell>
          <cell r="B5457">
            <v>-39966</v>
          </cell>
        </row>
        <row r="5458">
          <cell r="A5458">
            <v>1879929</v>
          </cell>
          <cell r="B5458">
            <v>-59591</v>
          </cell>
        </row>
        <row r="5459">
          <cell r="A5459">
            <v>1879955</v>
          </cell>
          <cell r="B5459">
            <v>-59591</v>
          </cell>
        </row>
        <row r="5460">
          <cell r="A5460">
            <v>1879990</v>
          </cell>
          <cell r="B5460">
            <v>-59591</v>
          </cell>
        </row>
        <row r="5461">
          <cell r="A5461">
            <v>1880000</v>
          </cell>
          <cell r="B5461">
            <v>-81186</v>
          </cell>
        </row>
        <row r="5462">
          <cell r="A5462">
            <v>1880017</v>
          </cell>
          <cell r="B5462">
            <v>-214732</v>
          </cell>
        </row>
        <row r="5463">
          <cell r="A5463">
            <v>1880034</v>
          </cell>
          <cell r="B5463">
            <v>-270923</v>
          </cell>
        </row>
        <row r="5464">
          <cell r="A5464">
            <v>1880052</v>
          </cell>
          <cell r="B5464">
            <v>-20527</v>
          </cell>
        </row>
        <row r="5465">
          <cell r="A5465">
            <v>1880062</v>
          </cell>
          <cell r="B5465">
            <v>-59591</v>
          </cell>
        </row>
        <row r="5466">
          <cell r="A5466">
            <v>1880130</v>
          </cell>
          <cell r="D5466">
            <v>-20527</v>
          </cell>
        </row>
        <row r="5467">
          <cell r="A5467">
            <v>1880136</v>
          </cell>
          <cell r="B5467">
            <v>-20527</v>
          </cell>
        </row>
        <row r="5468">
          <cell r="A5468">
            <v>1880145</v>
          </cell>
          <cell r="B5468">
            <v>-26954</v>
          </cell>
        </row>
        <row r="5469">
          <cell r="A5469">
            <v>1880170</v>
          </cell>
          <cell r="B5469">
            <v>-18938</v>
          </cell>
        </row>
        <row r="5470">
          <cell r="A5470">
            <v>1880192</v>
          </cell>
          <cell r="B5470">
            <v>-12456</v>
          </cell>
        </row>
        <row r="5471">
          <cell r="A5471">
            <v>1880206</v>
          </cell>
          <cell r="B5471">
            <v>-20527</v>
          </cell>
        </row>
        <row r="5472">
          <cell r="A5472">
            <v>1880274</v>
          </cell>
          <cell r="B5472">
            <v>-20527</v>
          </cell>
        </row>
        <row r="5473">
          <cell r="A5473">
            <v>1880344</v>
          </cell>
          <cell r="B5473">
            <v>-20527</v>
          </cell>
        </row>
        <row r="5474">
          <cell r="A5474">
            <v>1880363</v>
          </cell>
          <cell r="B5474">
            <v>-14368</v>
          </cell>
        </row>
        <row r="5475">
          <cell r="A5475">
            <v>1880389</v>
          </cell>
          <cell r="B5475">
            <v>-14368</v>
          </cell>
        </row>
        <row r="5476">
          <cell r="A5476">
            <v>1880413</v>
          </cell>
          <cell r="B5476">
            <v>-20527</v>
          </cell>
        </row>
        <row r="5477">
          <cell r="A5477">
            <v>1880462</v>
          </cell>
          <cell r="B5477">
            <v>-64773</v>
          </cell>
        </row>
        <row r="5478">
          <cell r="A5478">
            <v>1880511</v>
          </cell>
          <cell r="B5478">
            <v>-20527</v>
          </cell>
        </row>
        <row r="5479">
          <cell r="A5479">
            <v>1880527</v>
          </cell>
          <cell r="B5479">
            <v>-20527</v>
          </cell>
        </row>
        <row r="5480">
          <cell r="A5480">
            <v>1880545</v>
          </cell>
          <cell r="B5480">
            <v>-81186</v>
          </cell>
        </row>
        <row r="5481">
          <cell r="A5481">
            <v>1880560</v>
          </cell>
          <cell r="B5481">
            <v>-193259</v>
          </cell>
        </row>
        <row r="5482">
          <cell r="A5482">
            <v>1880566</v>
          </cell>
          <cell r="B5482">
            <v>-59591</v>
          </cell>
        </row>
        <row r="5483">
          <cell r="A5483">
            <v>1880585</v>
          </cell>
          <cell r="B5483">
            <v>-9523689</v>
          </cell>
        </row>
        <row r="5484">
          <cell r="A5484">
            <v>1880610</v>
          </cell>
          <cell r="B5484">
            <v>-59591</v>
          </cell>
        </row>
        <row r="5485">
          <cell r="A5485">
            <v>1880614</v>
          </cell>
          <cell r="B5485">
            <v>-20527</v>
          </cell>
        </row>
        <row r="5486">
          <cell r="A5486">
            <v>1880617</v>
          </cell>
          <cell r="B5486">
            <v>-270923</v>
          </cell>
        </row>
        <row r="5487">
          <cell r="A5487">
            <v>1880642</v>
          </cell>
          <cell r="B5487">
            <v>-18474</v>
          </cell>
        </row>
        <row r="5488">
          <cell r="A5488">
            <v>1880689</v>
          </cell>
          <cell r="B5488">
            <v>-26047</v>
          </cell>
        </row>
        <row r="5489">
          <cell r="A5489">
            <v>1880703</v>
          </cell>
          <cell r="B5489">
            <v>-20527</v>
          </cell>
        </row>
        <row r="5490">
          <cell r="A5490">
            <v>1880755</v>
          </cell>
          <cell r="B5490">
            <v>-312629</v>
          </cell>
        </row>
        <row r="5491">
          <cell r="A5491">
            <v>1880763</v>
          </cell>
          <cell r="B5491">
            <v>-20527</v>
          </cell>
        </row>
        <row r="5492">
          <cell r="A5492">
            <v>1880770</v>
          </cell>
          <cell r="B5492">
            <v>-2917651</v>
          </cell>
        </row>
        <row r="5493">
          <cell r="A5493">
            <v>1880777</v>
          </cell>
          <cell r="B5493">
            <v>-20527</v>
          </cell>
        </row>
        <row r="5494">
          <cell r="A5494">
            <v>1880792</v>
          </cell>
          <cell r="B5494">
            <v>-20527</v>
          </cell>
        </row>
        <row r="5495">
          <cell r="A5495">
            <v>1880834</v>
          </cell>
          <cell r="B5495">
            <v>-2857840</v>
          </cell>
        </row>
        <row r="5496">
          <cell r="A5496">
            <v>1880840</v>
          </cell>
          <cell r="B5496">
            <v>-20527</v>
          </cell>
        </row>
        <row r="5497">
          <cell r="A5497">
            <v>1880850</v>
          </cell>
          <cell r="B5497">
            <v>-17327</v>
          </cell>
        </row>
        <row r="5498">
          <cell r="A5498">
            <v>1880851</v>
          </cell>
          <cell r="B5498">
            <v>-20527</v>
          </cell>
        </row>
        <row r="5499">
          <cell r="A5499">
            <v>1880931</v>
          </cell>
          <cell r="B5499">
            <v>-26211</v>
          </cell>
        </row>
        <row r="5500">
          <cell r="A5500">
            <v>1880950</v>
          </cell>
          <cell r="B5500">
            <v>-81186</v>
          </cell>
        </row>
        <row r="5501">
          <cell r="A5501">
            <v>1880971</v>
          </cell>
          <cell r="B5501">
            <v>-6786526</v>
          </cell>
          <cell r="D5501">
            <v>-30635</v>
          </cell>
        </row>
        <row r="5502">
          <cell r="A5502">
            <v>1881020</v>
          </cell>
          <cell r="B5502">
            <v>-20527</v>
          </cell>
        </row>
        <row r="5503">
          <cell r="A5503">
            <v>1881028</v>
          </cell>
          <cell r="B5503">
            <v>-9734</v>
          </cell>
        </row>
        <row r="5504">
          <cell r="A5504">
            <v>1881095</v>
          </cell>
          <cell r="B5504">
            <v>-18474</v>
          </cell>
        </row>
        <row r="5505">
          <cell r="A5505">
            <v>1881173</v>
          </cell>
          <cell r="B5505">
            <v>-85922</v>
          </cell>
        </row>
        <row r="5506">
          <cell r="A5506">
            <v>1881181</v>
          </cell>
          <cell r="B5506">
            <v>-106528</v>
          </cell>
        </row>
        <row r="5507">
          <cell r="A5507">
            <v>1881190</v>
          </cell>
          <cell r="B5507">
            <v>-20527</v>
          </cell>
        </row>
        <row r="5508">
          <cell r="A5508">
            <v>1881214</v>
          </cell>
          <cell r="B5508">
            <v>-312629</v>
          </cell>
        </row>
        <row r="5509">
          <cell r="A5509">
            <v>1881220</v>
          </cell>
          <cell r="B5509">
            <v>-214732</v>
          </cell>
        </row>
        <row r="5510">
          <cell r="A5510">
            <v>1881229</v>
          </cell>
          <cell r="B5510">
            <v>-34313</v>
          </cell>
        </row>
        <row r="5511">
          <cell r="A5511">
            <v>1881243</v>
          </cell>
          <cell r="B5511">
            <v>-71656</v>
          </cell>
        </row>
        <row r="5512">
          <cell r="A5512">
            <v>1881259</v>
          </cell>
          <cell r="B5512">
            <v>-58985695</v>
          </cell>
          <cell r="D5512">
            <v>-7472346</v>
          </cell>
        </row>
        <row r="5513">
          <cell r="A5513">
            <v>1881281</v>
          </cell>
          <cell r="B5513">
            <v>-20527</v>
          </cell>
        </row>
        <row r="5514">
          <cell r="A5514">
            <v>1881333</v>
          </cell>
          <cell r="B5514">
            <v>-15914</v>
          </cell>
        </row>
        <row r="5515">
          <cell r="A5515">
            <v>1881345</v>
          </cell>
          <cell r="B5515">
            <v>-5946723</v>
          </cell>
        </row>
        <row r="5516">
          <cell r="A5516">
            <v>1881362</v>
          </cell>
          <cell r="B5516">
            <v>-18474</v>
          </cell>
        </row>
        <row r="5517">
          <cell r="A5517">
            <v>1881365</v>
          </cell>
          <cell r="B5517">
            <v>-20527</v>
          </cell>
        </row>
        <row r="5518">
          <cell r="A5518">
            <v>1881366</v>
          </cell>
          <cell r="B5518">
            <v>-3587526</v>
          </cell>
        </row>
        <row r="5519">
          <cell r="A5519">
            <v>1881390</v>
          </cell>
          <cell r="B5519">
            <v>-8307044</v>
          </cell>
        </row>
        <row r="5520">
          <cell r="A5520">
            <v>1881400</v>
          </cell>
          <cell r="B5520">
            <v>-20527</v>
          </cell>
        </row>
        <row r="5521">
          <cell r="A5521">
            <v>1881428</v>
          </cell>
          <cell r="B5521">
            <v>-20527</v>
          </cell>
        </row>
        <row r="5522">
          <cell r="A5522">
            <v>1881438</v>
          </cell>
          <cell r="C5522">
            <v>-51018</v>
          </cell>
        </row>
        <row r="5523">
          <cell r="A5523">
            <v>1881454</v>
          </cell>
          <cell r="B5523">
            <v>-17327</v>
          </cell>
        </row>
        <row r="5524">
          <cell r="A5524">
            <v>1881489</v>
          </cell>
          <cell r="B5524">
            <v>-26047</v>
          </cell>
        </row>
        <row r="5525">
          <cell r="A5525">
            <v>1881534</v>
          </cell>
          <cell r="B5525">
            <v>-26047</v>
          </cell>
        </row>
        <row r="5526">
          <cell r="A5526">
            <v>1881539</v>
          </cell>
          <cell r="B5526">
            <v>-20527</v>
          </cell>
        </row>
        <row r="5527">
          <cell r="A5527">
            <v>1881548</v>
          </cell>
          <cell r="B5527">
            <v>-20527</v>
          </cell>
        </row>
        <row r="5528">
          <cell r="A5528">
            <v>1881570</v>
          </cell>
          <cell r="B5528">
            <v>-59969</v>
          </cell>
        </row>
        <row r="5529">
          <cell r="A5529">
            <v>1881591</v>
          </cell>
          <cell r="B5529">
            <v>-17327</v>
          </cell>
        </row>
        <row r="5530">
          <cell r="A5530">
            <v>1881621</v>
          </cell>
          <cell r="B5530">
            <v>-20527</v>
          </cell>
        </row>
        <row r="5531">
          <cell r="A5531">
            <v>1881631</v>
          </cell>
          <cell r="C5531">
            <v>-89735</v>
          </cell>
        </row>
        <row r="5532">
          <cell r="A5532">
            <v>1881633</v>
          </cell>
          <cell r="B5532">
            <v>-23102</v>
          </cell>
        </row>
        <row r="5533">
          <cell r="A5533">
            <v>1881685</v>
          </cell>
          <cell r="B5533">
            <v>-55182</v>
          </cell>
        </row>
        <row r="5534">
          <cell r="A5534">
            <v>1881719</v>
          </cell>
          <cell r="B5534">
            <v>-20527</v>
          </cell>
        </row>
        <row r="5535">
          <cell r="A5535">
            <v>1881741</v>
          </cell>
          <cell r="B5535">
            <v>-18474</v>
          </cell>
        </row>
        <row r="5536">
          <cell r="A5536">
            <v>1881746</v>
          </cell>
          <cell r="B5536">
            <v>-81186</v>
          </cell>
        </row>
        <row r="5537">
          <cell r="A5537">
            <v>1881786</v>
          </cell>
          <cell r="B5537">
            <v>-306006</v>
          </cell>
        </row>
        <row r="5538">
          <cell r="A5538">
            <v>1881799</v>
          </cell>
          <cell r="C5538">
            <v>-70665</v>
          </cell>
        </row>
        <row r="5539">
          <cell r="A5539">
            <v>1881820</v>
          </cell>
          <cell r="B5539">
            <v>-10116735</v>
          </cell>
        </row>
        <row r="5540">
          <cell r="A5540">
            <v>1881824</v>
          </cell>
          <cell r="B5540">
            <v>-17327</v>
          </cell>
        </row>
        <row r="5541">
          <cell r="A5541">
            <v>1881832</v>
          </cell>
          <cell r="B5541">
            <v>-59591</v>
          </cell>
        </row>
        <row r="5542">
          <cell r="A5542">
            <v>1881882</v>
          </cell>
          <cell r="B5542">
            <v>-154595</v>
          </cell>
        </row>
        <row r="5543">
          <cell r="A5543">
            <v>1881889</v>
          </cell>
          <cell r="B5543">
            <v>-83026</v>
          </cell>
        </row>
        <row r="5544">
          <cell r="A5544">
            <v>1881904</v>
          </cell>
          <cell r="B5544">
            <v>-248731</v>
          </cell>
        </row>
        <row r="5545">
          <cell r="A5545">
            <v>1881912</v>
          </cell>
          <cell r="B5545">
            <v>-1003083</v>
          </cell>
        </row>
        <row r="5546">
          <cell r="A5546">
            <v>1881921</v>
          </cell>
          <cell r="B5546">
            <v>-36348</v>
          </cell>
        </row>
        <row r="5547">
          <cell r="A5547">
            <v>1881929</v>
          </cell>
          <cell r="B5547">
            <v>-94771</v>
          </cell>
        </row>
        <row r="5548">
          <cell r="A5548">
            <v>1881942</v>
          </cell>
          <cell r="B5548">
            <v>-248731</v>
          </cell>
        </row>
        <row r="5549">
          <cell r="A5549">
            <v>1881947</v>
          </cell>
          <cell r="B5549">
            <v>-1513103</v>
          </cell>
        </row>
        <row r="5550">
          <cell r="A5550">
            <v>1881973</v>
          </cell>
          <cell r="B5550">
            <v>-73795</v>
          </cell>
        </row>
        <row r="5551">
          <cell r="A5551">
            <v>1882003</v>
          </cell>
          <cell r="B5551">
            <v>-26047</v>
          </cell>
        </row>
        <row r="5552">
          <cell r="A5552">
            <v>1882016</v>
          </cell>
          <cell r="B5552">
            <v>-5003760</v>
          </cell>
        </row>
        <row r="5553">
          <cell r="A5553">
            <v>1882051</v>
          </cell>
          <cell r="B5553">
            <v>-79255600</v>
          </cell>
          <cell r="C5553">
            <v>-1846819</v>
          </cell>
        </row>
        <row r="5554">
          <cell r="A5554">
            <v>1882054</v>
          </cell>
          <cell r="B5554">
            <v>-26047</v>
          </cell>
        </row>
        <row r="5555">
          <cell r="A5555">
            <v>1882110</v>
          </cell>
          <cell r="B5555">
            <v>-133162</v>
          </cell>
        </row>
        <row r="5556">
          <cell r="A5556">
            <v>1882155</v>
          </cell>
          <cell r="B5556">
            <v>-20527</v>
          </cell>
        </row>
        <row r="5557">
          <cell r="A5557">
            <v>1882160</v>
          </cell>
          <cell r="B5557">
            <v>-20527</v>
          </cell>
        </row>
        <row r="5558">
          <cell r="A5558">
            <v>1882170</v>
          </cell>
          <cell r="B5558">
            <v>-17327</v>
          </cell>
        </row>
        <row r="5559">
          <cell r="A5559">
            <v>1882174</v>
          </cell>
          <cell r="B5559">
            <v>-20527</v>
          </cell>
        </row>
        <row r="5560">
          <cell r="A5560">
            <v>1882178</v>
          </cell>
          <cell r="B5560">
            <v>-18474</v>
          </cell>
        </row>
        <row r="5561">
          <cell r="A5561">
            <v>1882180</v>
          </cell>
          <cell r="B5561">
            <v>-20527</v>
          </cell>
        </row>
        <row r="5562">
          <cell r="A5562">
            <v>1882184</v>
          </cell>
          <cell r="B5562">
            <v>-20527</v>
          </cell>
        </row>
        <row r="5563">
          <cell r="A5563">
            <v>1882192</v>
          </cell>
          <cell r="B5563">
            <v>-17327</v>
          </cell>
        </row>
        <row r="5564">
          <cell r="A5564">
            <v>1882227</v>
          </cell>
          <cell r="B5564">
            <v>-51976</v>
          </cell>
          <cell r="D5564">
            <v>-1560</v>
          </cell>
        </row>
        <row r="5565">
          <cell r="A5565">
            <v>1882230</v>
          </cell>
          <cell r="B5565">
            <v>-59591</v>
          </cell>
        </row>
        <row r="5566">
          <cell r="A5566">
            <v>1882265</v>
          </cell>
          <cell r="B5566">
            <v>-51976</v>
          </cell>
          <cell r="D5566">
            <v>-1560</v>
          </cell>
        </row>
        <row r="5567">
          <cell r="A5567">
            <v>1882270</v>
          </cell>
          <cell r="B5567">
            <v>-59591</v>
          </cell>
        </row>
        <row r="5568">
          <cell r="A5568">
            <v>1882280</v>
          </cell>
          <cell r="B5568">
            <v>-4890010</v>
          </cell>
        </row>
        <row r="5569">
          <cell r="A5569">
            <v>1882343</v>
          </cell>
          <cell r="B5569">
            <v>-20527</v>
          </cell>
        </row>
        <row r="5570">
          <cell r="A5570">
            <v>1882347</v>
          </cell>
          <cell r="B5570">
            <v>-51976</v>
          </cell>
          <cell r="D5570">
            <v>-1560</v>
          </cell>
        </row>
        <row r="5571">
          <cell r="A5571">
            <v>1882386</v>
          </cell>
          <cell r="B5571">
            <v>-20527</v>
          </cell>
        </row>
        <row r="5572">
          <cell r="A5572">
            <v>1882400</v>
          </cell>
          <cell r="B5572">
            <v>-20527</v>
          </cell>
        </row>
        <row r="5573">
          <cell r="A5573">
            <v>1882412</v>
          </cell>
          <cell r="B5573">
            <v>-47852</v>
          </cell>
        </row>
        <row r="5574">
          <cell r="A5574">
            <v>1882454</v>
          </cell>
          <cell r="B5574">
            <v>-20527</v>
          </cell>
        </row>
        <row r="5575">
          <cell r="A5575">
            <v>1882459</v>
          </cell>
          <cell r="B5575">
            <v>-20527</v>
          </cell>
        </row>
        <row r="5576">
          <cell r="A5576">
            <v>1882466</v>
          </cell>
          <cell r="B5576">
            <v>-175464</v>
          </cell>
          <cell r="C5576">
            <v>-39268</v>
          </cell>
        </row>
        <row r="5577">
          <cell r="A5577">
            <v>1882470</v>
          </cell>
          <cell r="B5577">
            <v>-18938</v>
          </cell>
        </row>
        <row r="5578">
          <cell r="A5578">
            <v>1882606</v>
          </cell>
          <cell r="B5578">
            <v>-20527</v>
          </cell>
        </row>
        <row r="5579">
          <cell r="A5579">
            <v>1882659</v>
          </cell>
          <cell r="B5579">
            <v>-59591</v>
          </cell>
        </row>
        <row r="5580">
          <cell r="A5580">
            <v>1882714</v>
          </cell>
          <cell r="B5580">
            <v>-59591</v>
          </cell>
        </row>
        <row r="5581">
          <cell r="A5581">
            <v>1882724</v>
          </cell>
          <cell r="B5581">
            <v>-20527</v>
          </cell>
        </row>
        <row r="5582">
          <cell r="A5582">
            <v>1882883</v>
          </cell>
          <cell r="B5582">
            <v>-26047</v>
          </cell>
        </row>
        <row r="5583">
          <cell r="A5583">
            <v>1882885</v>
          </cell>
          <cell r="B5583">
            <v>-1312899</v>
          </cell>
          <cell r="D5583">
            <v>-895711</v>
          </cell>
        </row>
        <row r="5584">
          <cell r="A5584">
            <v>1882917</v>
          </cell>
          <cell r="B5584">
            <v>-2319342</v>
          </cell>
        </row>
        <row r="5585">
          <cell r="A5585">
            <v>1882924</v>
          </cell>
          <cell r="C5585">
            <v>-81186</v>
          </cell>
        </row>
        <row r="5586">
          <cell r="A5586">
            <v>1882928</v>
          </cell>
          <cell r="B5586">
            <v>-272252</v>
          </cell>
          <cell r="D5586">
            <v>-9114</v>
          </cell>
        </row>
        <row r="5587">
          <cell r="A5587">
            <v>1882930</v>
          </cell>
          <cell r="B5587">
            <v>-41229</v>
          </cell>
        </row>
        <row r="5588">
          <cell r="A5588">
            <v>1882932</v>
          </cell>
          <cell r="B5588">
            <v>-153991</v>
          </cell>
          <cell r="D5588">
            <v>-39268</v>
          </cell>
        </row>
        <row r="5589">
          <cell r="A5589">
            <v>1882944</v>
          </cell>
          <cell r="B5589">
            <v>-818860</v>
          </cell>
          <cell r="D5589">
            <v>-55946</v>
          </cell>
        </row>
        <row r="5590">
          <cell r="A5590">
            <v>1882968</v>
          </cell>
          <cell r="B5590">
            <v>-1143115</v>
          </cell>
        </row>
        <row r="5591">
          <cell r="A5591">
            <v>1883010</v>
          </cell>
          <cell r="B5591">
            <v>-20527</v>
          </cell>
        </row>
        <row r="5592">
          <cell r="A5592">
            <v>1883032</v>
          </cell>
          <cell r="B5592">
            <v>-18938</v>
          </cell>
        </row>
        <row r="5593">
          <cell r="A5593">
            <v>1883037</v>
          </cell>
          <cell r="B5593">
            <v>-18938</v>
          </cell>
        </row>
        <row r="5594">
          <cell r="A5594">
            <v>1883085</v>
          </cell>
          <cell r="B5594">
            <v>-12456</v>
          </cell>
        </row>
        <row r="5595">
          <cell r="A5595">
            <v>1883086</v>
          </cell>
          <cell r="B5595">
            <v>-66008</v>
          </cell>
        </row>
        <row r="5596">
          <cell r="A5596">
            <v>1883189</v>
          </cell>
          <cell r="B5596">
            <v>-81186</v>
          </cell>
        </row>
        <row r="5597">
          <cell r="A5597">
            <v>1883190</v>
          </cell>
          <cell r="B5597">
            <v>-89836</v>
          </cell>
        </row>
        <row r="5598">
          <cell r="A5598">
            <v>1883233</v>
          </cell>
          <cell r="B5598">
            <v>-12456</v>
          </cell>
        </row>
        <row r="5599">
          <cell r="A5599">
            <v>1883303</v>
          </cell>
          <cell r="B5599">
            <v>-400593</v>
          </cell>
        </row>
        <row r="5600">
          <cell r="A5600">
            <v>1883322</v>
          </cell>
          <cell r="B5600">
            <v>-226394</v>
          </cell>
        </row>
        <row r="5601">
          <cell r="A5601">
            <v>1883333</v>
          </cell>
          <cell r="B5601">
            <v>-26047</v>
          </cell>
        </row>
        <row r="5602">
          <cell r="A5602">
            <v>1883387</v>
          </cell>
          <cell r="B5602">
            <v>-225384</v>
          </cell>
        </row>
        <row r="5603">
          <cell r="A5603">
            <v>1883454</v>
          </cell>
          <cell r="B5603">
            <v>-45610</v>
          </cell>
        </row>
        <row r="5604">
          <cell r="A5604">
            <v>1883473</v>
          </cell>
          <cell r="B5604">
            <v>-53536</v>
          </cell>
        </row>
        <row r="5605">
          <cell r="A5605">
            <v>1883511</v>
          </cell>
          <cell r="B5605">
            <v>-81186</v>
          </cell>
        </row>
        <row r="5606">
          <cell r="A5606">
            <v>1883541</v>
          </cell>
          <cell r="B5606">
            <v>-214732</v>
          </cell>
        </row>
        <row r="5607">
          <cell r="A5607">
            <v>1883574</v>
          </cell>
          <cell r="B5607">
            <v>-81186</v>
          </cell>
        </row>
        <row r="5608">
          <cell r="A5608">
            <v>1883592</v>
          </cell>
          <cell r="B5608">
            <v>-12456</v>
          </cell>
        </row>
        <row r="5609">
          <cell r="A5609">
            <v>1883647</v>
          </cell>
          <cell r="B5609">
            <v>-16392</v>
          </cell>
        </row>
        <row r="5610">
          <cell r="A5610">
            <v>1883722</v>
          </cell>
          <cell r="B5610">
            <v>-20527</v>
          </cell>
        </row>
        <row r="5611">
          <cell r="A5611">
            <v>1883737</v>
          </cell>
          <cell r="B5611">
            <v>-68912</v>
          </cell>
        </row>
        <row r="5612">
          <cell r="A5612">
            <v>1883746</v>
          </cell>
          <cell r="B5612">
            <v>-20527</v>
          </cell>
        </row>
        <row r="5613">
          <cell r="A5613">
            <v>1883803</v>
          </cell>
          <cell r="B5613">
            <v>-1683583</v>
          </cell>
        </row>
        <row r="5614">
          <cell r="A5614">
            <v>1883975</v>
          </cell>
          <cell r="B5614">
            <v>-9734</v>
          </cell>
        </row>
        <row r="5615">
          <cell r="A5615">
            <v>1884013</v>
          </cell>
          <cell r="B5615">
            <v>-53536</v>
          </cell>
        </row>
        <row r="5616">
          <cell r="A5616">
            <v>1884024</v>
          </cell>
          <cell r="B5616">
            <v>-12934</v>
          </cell>
        </row>
        <row r="5617">
          <cell r="A5617">
            <v>1884035</v>
          </cell>
          <cell r="B5617">
            <v>-53536</v>
          </cell>
        </row>
        <row r="5618">
          <cell r="A5618">
            <v>1884043</v>
          </cell>
          <cell r="B5618">
            <v>-53536</v>
          </cell>
        </row>
        <row r="5619">
          <cell r="A5619">
            <v>1884057</v>
          </cell>
          <cell r="B5619">
            <v>-20527</v>
          </cell>
        </row>
        <row r="5620">
          <cell r="A5620">
            <v>1884072</v>
          </cell>
          <cell r="B5620">
            <v>-214732</v>
          </cell>
        </row>
        <row r="5621">
          <cell r="A5621">
            <v>1884074</v>
          </cell>
          <cell r="B5621">
            <v>-59591</v>
          </cell>
        </row>
        <row r="5622">
          <cell r="A5622">
            <v>1884078</v>
          </cell>
          <cell r="B5622">
            <v>-12934</v>
          </cell>
        </row>
        <row r="5623">
          <cell r="A5623">
            <v>1884082</v>
          </cell>
          <cell r="B5623">
            <v>-53536</v>
          </cell>
        </row>
        <row r="5624">
          <cell r="A5624">
            <v>1884115</v>
          </cell>
          <cell r="B5624">
            <v>-20527</v>
          </cell>
        </row>
        <row r="5625">
          <cell r="A5625">
            <v>1884123</v>
          </cell>
          <cell r="B5625">
            <v>-26211</v>
          </cell>
        </row>
        <row r="5626">
          <cell r="A5626">
            <v>1884144</v>
          </cell>
          <cell r="B5626">
            <v>-59591</v>
          </cell>
        </row>
        <row r="5627">
          <cell r="A5627">
            <v>1884218</v>
          </cell>
          <cell r="B5627">
            <v>-1036726</v>
          </cell>
        </row>
        <row r="5628">
          <cell r="A5628">
            <v>1884258</v>
          </cell>
          <cell r="B5628">
            <v>-100946</v>
          </cell>
        </row>
        <row r="5629">
          <cell r="A5629">
            <v>1884309</v>
          </cell>
          <cell r="B5629">
            <v>-20527</v>
          </cell>
        </row>
        <row r="5630">
          <cell r="A5630">
            <v>1884326</v>
          </cell>
          <cell r="C5630">
            <v>-21857</v>
          </cell>
        </row>
        <row r="5631">
          <cell r="A5631">
            <v>1884357</v>
          </cell>
          <cell r="B5631">
            <v>-155800</v>
          </cell>
          <cell r="D5631">
            <v>-5269</v>
          </cell>
        </row>
        <row r="5632">
          <cell r="A5632">
            <v>1884377</v>
          </cell>
          <cell r="B5632">
            <v>-2823795</v>
          </cell>
          <cell r="C5632">
            <v>-88342</v>
          </cell>
        </row>
        <row r="5633">
          <cell r="A5633">
            <v>1884458</v>
          </cell>
          <cell r="B5633">
            <v>-20527</v>
          </cell>
        </row>
        <row r="5634">
          <cell r="A5634">
            <v>1884494</v>
          </cell>
          <cell r="B5634">
            <v>-3236836</v>
          </cell>
        </row>
        <row r="5635">
          <cell r="A5635">
            <v>1884509</v>
          </cell>
          <cell r="B5635">
            <v>-3578804</v>
          </cell>
          <cell r="D5635">
            <v>-77286</v>
          </cell>
        </row>
        <row r="5636">
          <cell r="A5636">
            <v>1884517</v>
          </cell>
          <cell r="D5636">
            <v>-5092922</v>
          </cell>
        </row>
        <row r="5637">
          <cell r="A5637">
            <v>1884529</v>
          </cell>
          <cell r="B5637">
            <v>-448534</v>
          </cell>
          <cell r="D5637">
            <v>-47842</v>
          </cell>
        </row>
        <row r="5638">
          <cell r="A5638">
            <v>1884538</v>
          </cell>
          <cell r="B5638">
            <v>-68743</v>
          </cell>
        </row>
        <row r="5639">
          <cell r="A5639">
            <v>1884557</v>
          </cell>
          <cell r="B5639">
            <v>-53632</v>
          </cell>
        </row>
        <row r="5640">
          <cell r="A5640">
            <v>1884562</v>
          </cell>
          <cell r="D5640">
            <v>-6364167</v>
          </cell>
        </row>
        <row r="5641">
          <cell r="A5641">
            <v>1884572</v>
          </cell>
          <cell r="D5641">
            <v>-11687274</v>
          </cell>
        </row>
        <row r="5642">
          <cell r="A5642">
            <v>1884590</v>
          </cell>
          <cell r="B5642">
            <v>-342564</v>
          </cell>
        </row>
        <row r="5643">
          <cell r="A5643">
            <v>1884591</v>
          </cell>
          <cell r="B5643">
            <v>-12934</v>
          </cell>
        </row>
        <row r="5644">
          <cell r="A5644">
            <v>1884610</v>
          </cell>
          <cell r="B5644">
            <v>-2602767</v>
          </cell>
        </row>
        <row r="5645">
          <cell r="A5645">
            <v>1884631</v>
          </cell>
          <cell r="B5645">
            <v>-54798</v>
          </cell>
        </row>
        <row r="5646">
          <cell r="A5646">
            <v>1884648</v>
          </cell>
          <cell r="B5646">
            <v>-2741739</v>
          </cell>
          <cell r="D5646">
            <v>-137603</v>
          </cell>
        </row>
        <row r="5647">
          <cell r="A5647">
            <v>1884668</v>
          </cell>
          <cell r="D5647">
            <v>-7606857</v>
          </cell>
        </row>
        <row r="5648">
          <cell r="A5648">
            <v>1884723</v>
          </cell>
          <cell r="B5648">
            <v>-20527</v>
          </cell>
        </row>
        <row r="5649">
          <cell r="A5649">
            <v>1884729</v>
          </cell>
          <cell r="B5649">
            <v>-59591</v>
          </cell>
        </row>
        <row r="5650">
          <cell r="A5650">
            <v>1884737</v>
          </cell>
          <cell r="B5650">
            <v>-81186</v>
          </cell>
        </row>
        <row r="5651">
          <cell r="A5651">
            <v>1884770</v>
          </cell>
          <cell r="B5651">
            <v>-30154</v>
          </cell>
        </row>
        <row r="5652">
          <cell r="A5652">
            <v>1884790</v>
          </cell>
          <cell r="B5652">
            <v>-59591</v>
          </cell>
        </row>
        <row r="5653">
          <cell r="A5653">
            <v>1884932</v>
          </cell>
          <cell r="B5653">
            <v>-59591</v>
          </cell>
        </row>
        <row r="5654">
          <cell r="A5654">
            <v>1884937</v>
          </cell>
          <cell r="B5654">
            <v>-18938</v>
          </cell>
        </row>
        <row r="5655">
          <cell r="A5655">
            <v>1884964</v>
          </cell>
          <cell r="B5655">
            <v>-59591</v>
          </cell>
        </row>
        <row r="5656">
          <cell r="A5656">
            <v>1885021</v>
          </cell>
          <cell r="D5656">
            <v>-16392</v>
          </cell>
        </row>
        <row r="5657">
          <cell r="A5657">
            <v>1885042</v>
          </cell>
          <cell r="B5657">
            <v>-81186</v>
          </cell>
        </row>
        <row r="5658">
          <cell r="A5658">
            <v>1885066</v>
          </cell>
          <cell r="B5658">
            <v>-12934</v>
          </cell>
        </row>
        <row r="5659">
          <cell r="A5659">
            <v>1885071</v>
          </cell>
          <cell r="D5659">
            <v>-6593200</v>
          </cell>
        </row>
        <row r="5660">
          <cell r="A5660">
            <v>1885084</v>
          </cell>
          <cell r="B5660">
            <v>-2156158</v>
          </cell>
        </row>
        <row r="5661">
          <cell r="A5661">
            <v>1885159</v>
          </cell>
          <cell r="B5661">
            <v>-83253</v>
          </cell>
        </row>
        <row r="5662">
          <cell r="A5662">
            <v>1885162</v>
          </cell>
          <cell r="B5662">
            <v>-214732</v>
          </cell>
        </row>
        <row r="5663">
          <cell r="A5663">
            <v>1885171</v>
          </cell>
          <cell r="B5663">
            <v>-214732</v>
          </cell>
        </row>
        <row r="5664">
          <cell r="A5664">
            <v>1885178</v>
          </cell>
          <cell r="B5664">
            <v>-214732</v>
          </cell>
        </row>
        <row r="5665">
          <cell r="A5665">
            <v>1885189</v>
          </cell>
          <cell r="B5665">
            <v>-20527</v>
          </cell>
        </row>
        <row r="5666">
          <cell r="A5666">
            <v>1885215</v>
          </cell>
          <cell r="D5666">
            <v>-20527</v>
          </cell>
        </row>
        <row r="5667">
          <cell r="A5667">
            <v>1885224</v>
          </cell>
          <cell r="B5667">
            <v>-26047</v>
          </cell>
        </row>
        <row r="5668">
          <cell r="A5668">
            <v>1885231</v>
          </cell>
          <cell r="D5668">
            <v>-1455650</v>
          </cell>
        </row>
        <row r="5669">
          <cell r="A5669">
            <v>1885239</v>
          </cell>
          <cell r="D5669">
            <v>-20527</v>
          </cell>
        </row>
        <row r="5670">
          <cell r="A5670">
            <v>1885258</v>
          </cell>
          <cell r="B5670">
            <v>-81186</v>
          </cell>
        </row>
        <row r="5671">
          <cell r="A5671">
            <v>1885279</v>
          </cell>
          <cell r="B5671">
            <v>-26047</v>
          </cell>
        </row>
        <row r="5672">
          <cell r="A5672">
            <v>1885292</v>
          </cell>
          <cell r="D5672">
            <v>-12007277</v>
          </cell>
        </row>
        <row r="5673">
          <cell r="A5673">
            <v>1885394</v>
          </cell>
          <cell r="C5673">
            <v>-95834236</v>
          </cell>
        </row>
        <row r="5674">
          <cell r="A5674">
            <v>1885439</v>
          </cell>
          <cell r="D5674">
            <v>-32652105</v>
          </cell>
        </row>
        <row r="5675">
          <cell r="A5675">
            <v>1885457</v>
          </cell>
          <cell r="B5675">
            <v>-81186</v>
          </cell>
        </row>
        <row r="5676">
          <cell r="A5676">
            <v>1885489</v>
          </cell>
          <cell r="B5676">
            <v>-48182</v>
          </cell>
        </row>
        <row r="5677">
          <cell r="A5677">
            <v>1885498</v>
          </cell>
          <cell r="B5677">
            <v>-59591</v>
          </cell>
        </row>
        <row r="5678">
          <cell r="A5678">
            <v>1885512</v>
          </cell>
          <cell r="B5678">
            <v>-81186</v>
          </cell>
        </row>
        <row r="5679">
          <cell r="A5679">
            <v>1885544</v>
          </cell>
          <cell r="B5679">
            <v>-81186</v>
          </cell>
        </row>
        <row r="5680">
          <cell r="A5680">
            <v>1885563</v>
          </cell>
          <cell r="B5680">
            <v>-281366</v>
          </cell>
        </row>
        <row r="5681">
          <cell r="A5681">
            <v>1885568</v>
          </cell>
          <cell r="B5681">
            <v>-26047</v>
          </cell>
        </row>
        <row r="5682">
          <cell r="A5682">
            <v>1885592</v>
          </cell>
          <cell r="B5682">
            <v>-288000</v>
          </cell>
        </row>
        <row r="5683">
          <cell r="A5683">
            <v>1885620</v>
          </cell>
          <cell r="B5683">
            <v>-81186</v>
          </cell>
        </row>
        <row r="5684">
          <cell r="A5684">
            <v>1885627</v>
          </cell>
          <cell r="B5684">
            <v>-20527</v>
          </cell>
        </row>
        <row r="5685">
          <cell r="A5685">
            <v>1885670</v>
          </cell>
          <cell r="B5685">
            <v>-38760</v>
          </cell>
        </row>
        <row r="5686">
          <cell r="A5686">
            <v>1885690</v>
          </cell>
          <cell r="B5686">
            <v>-312629</v>
          </cell>
        </row>
        <row r="5687">
          <cell r="A5687">
            <v>1885725</v>
          </cell>
          <cell r="B5687">
            <v>-53536</v>
          </cell>
        </row>
        <row r="5688">
          <cell r="A5688">
            <v>1885731</v>
          </cell>
          <cell r="B5688">
            <v>-15914</v>
          </cell>
        </row>
        <row r="5689">
          <cell r="A5689">
            <v>1885747</v>
          </cell>
          <cell r="B5689">
            <v>-106528</v>
          </cell>
        </row>
        <row r="5690">
          <cell r="A5690">
            <v>1885770</v>
          </cell>
          <cell r="B5690">
            <v>-59591</v>
          </cell>
        </row>
        <row r="5691">
          <cell r="A5691">
            <v>1885775</v>
          </cell>
          <cell r="B5691">
            <v>-48182</v>
          </cell>
        </row>
        <row r="5692">
          <cell r="A5692">
            <v>1885899</v>
          </cell>
          <cell r="B5692">
            <v>-515000</v>
          </cell>
        </row>
        <row r="5693">
          <cell r="A5693">
            <v>1885929</v>
          </cell>
          <cell r="B5693">
            <v>-88930</v>
          </cell>
        </row>
        <row r="5694">
          <cell r="A5694">
            <v>1885953</v>
          </cell>
          <cell r="B5694">
            <v>-65550</v>
          </cell>
        </row>
        <row r="5695">
          <cell r="A5695">
            <v>1885969</v>
          </cell>
          <cell r="B5695">
            <v>-40684</v>
          </cell>
        </row>
        <row r="5696">
          <cell r="A5696">
            <v>1885980</v>
          </cell>
          <cell r="B5696">
            <v>-191424</v>
          </cell>
        </row>
        <row r="5697">
          <cell r="A5697">
            <v>1886022</v>
          </cell>
          <cell r="B5697">
            <v>-289637</v>
          </cell>
        </row>
        <row r="5698">
          <cell r="A5698">
            <v>1886073</v>
          </cell>
          <cell r="B5698">
            <v>-2946850</v>
          </cell>
        </row>
        <row r="5699">
          <cell r="A5699">
            <v>1886085</v>
          </cell>
          <cell r="B5699">
            <v>-12934</v>
          </cell>
        </row>
        <row r="5700">
          <cell r="A5700">
            <v>1886151</v>
          </cell>
          <cell r="B5700">
            <v>-12934</v>
          </cell>
        </row>
        <row r="5701">
          <cell r="A5701">
            <v>1886184</v>
          </cell>
          <cell r="B5701">
            <v>-81186</v>
          </cell>
        </row>
        <row r="5702">
          <cell r="A5702">
            <v>1886215</v>
          </cell>
          <cell r="B5702">
            <v>-1612539</v>
          </cell>
          <cell r="D5702">
            <v>-33999</v>
          </cell>
        </row>
        <row r="5703">
          <cell r="A5703">
            <v>1886226</v>
          </cell>
          <cell r="B5703">
            <v>-81186</v>
          </cell>
        </row>
        <row r="5704">
          <cell r="A5704">
            <v>1886288</v>
          </cell>
          <cell r="B5704">
            <v>-59591</v>
          </cell>
        </row>
        <row r="5705">
          <cell r="A5705">
            <v>1886316</v>
          </cell>
          <cell r="B5705">
            <v>-81186</v>
          </cell>
        </row>
        <row r="5706">
          <cell r="A5706">
            <v>1886447</v>
          </cell>
          <cell r="B5706">
            <v>-106528</v>
          </cell>
        </row>
        <row r="5707">
          <cell r="A5707">
            <v>1886455</v>
          </cell>
          <cell r="B5707">
            <v>-26211</v>
          </cell>
        </row>
        <row r="5708">
          <cell r="A5708">
            <v>1886510</v>
          </cell>
          <cell r="B5708">
            <v>-12456</v>
          </cell>
        </row>
        <row r="5709">
          <cell r="A5709">
            <v>1886534</v>
          </cell>
          <cell r="B5709">
            <v>-50062</v>
          </cell>
        </row>
        <row r="5710">
          <cell r="A5710">
            <v>1886561</v>
          </cell>
          <cell r="B5710">
            <v>-18938</v>
          </cell>
        </row>
        <row r="5711">
          <cell r="A5711">
            <v>1886572</v>
          </cell>
          <cell r="B5711">
            <v>-2477055</v>
          </cell>
        </row>
        <row r="5712">
          <cell r="A5712">
            <v>1886577</v>
          </cell>
          <cell r="B5712">
            <v>-106528</v>
          </cell>
        </row>
        <row r="5713">
          <cell r="A5713">
            <v>1886599</v>
          </cell>
          <cell r="B5713">
            <v>-938810</v>
          </cell>
        </row>
        <row r="5714">
          <cell r="A5714">
            <v>1886608</v>
          </cell>
          <cell r="B5714">
            <v>-1586003</v>
          </cell>
        </row>
        <row r="5715">
          <cell r="A5715">
            <v>1886613</v>
          </cell>
          <cell r="B5715">
            <v>-3497198</v>
          </cell>
        </row>
        <row r="5716">
          <cell r="A5716">
            <v>1886722</v>
          </cell>
          <cell r="B5716">
            <v>-20527</v>
          </cell>
        </row>
        <row r="5717">
          <cell r="A5717">
            <v>1886723</v>
          </cell>
          <cell r="B5717">
            <v>-12934</v>
          </cell>
        </row>
        <row r="5718">
          <cell r="A5718">
            <v>1886727</v>
          </cell>
          <cell r="B5718">
            <v>-405710</v>
          </cell>
          <cell r="C5718">
            <v>-33999</v>
          </cell>
        </row>
        <row r="5719">
          <cell r="A5719">
            <v>1886731</v>
          </cell>
          <cell r="B5719">
            <v>-81186</v>
          </cell>
        </row>
        <row r="5720">
          <cell r="A5720">
            <v>1886747</v>
          </cell>
          <cell r="B5720">
            <v>-28892826</v>
          </cell>
          <cell r="D5720">
            <v>-1947380</v>
          </cell>
        </row>
        <row r="5721">
          <cell r="A5721">
            <v>1886758</v>
          </cell>
          <cell r="B5721">
            <v>-59591</v>
          </cell>
        </row>
        <row r="5722">
          <cell r="A5722">
            <v>1886781</v>
          </cell>
          <cell r="D5722">
            <v>-3409561</v>
          </cell>
        </row>
        <row r="5723">
          <cell r="A5723">
            <v>1886786</v>
          </cell>
          <cell r="B5723">
            <v>-20527</v>
          </cell>
        </row>
        <row r="5724">
          <cell r="A5724">
            <v>1886805</v>
          </cell>
          <cell r="B5724">
            <v>-2383497</v>
          </cell>
        </row>
        <row r="5725">
          <cell r="A5725">
            <v>1886864</v>
          </cell>
          <cell r="D5725">
            <v>-37286864</v>
          </cell>
        </row>
        <row r="5726">
          <cell r="A5726">
            <v>1886866</v>
          </cell>
          <cell r="B5726">
            <v>-65720</v>
          </cell>
        </row>
        <row r="5727">
          <cell r="A5727">
            <v>1886868</v>
          </cell>
          <cell r="B5727">
            <v>-214732</v>
          </cell>
        </row>
        <row r="5728">
          <cell r="A5728">
            <v>1886886</v>
          </cell>
          <cell r="B5728">
            <v>-16392</v>
          </cell>
        </row>
        <row r="5729">
          <cell r="A5729">
            <v>1886906</v>
          </cell>
          <cell r="B5729">
            <v>-206852</v>
          </cell>
        </row>
        <row r="5730">
          <cell r="A5730">
            <v>1886917</v>
          </cell>
          <cell r="B5730">
            <v>-312629</v>
          </cell>
        </row>
        <row r="5731">
          <cell r="A5731">
            <v>1887003</v>
          </cell>
          <cell r="B5731">
            <v>-436986</v>
          </cell>
          <cell r="D5731">
            <v>-131280</v>
          </cell>
        </row>
        <row r="5732">
          <cell r="A5732">
            <v>1887043</v>
          </cell>
          <cell r="B5732">
            <v>-269616</v>
          </cell>
        </row>
        <row r="5733">
          <cell r="A5733">
            <v>1887044</v>
          </cell>
          <cell r="D5733">
            <v>-30501250</v>
          </cell>
        </row>
        <row r="5734">
          <cell r="A5734">
            <v>1887045</v>
          </cell>
          <cell r="D5734">
            <v>-40684</v>
          </cell>
        </row>
        <row r="5735">
          <cell r="A5735">
            <v>1887094</v>
          </cell>
          <cell r="D5735">
            <v>-34313</v>
          </cell>
        </row>
        <row r="5736">
          <cell r="A5736">
            <v>1887121</v>
          </cell>
          <cell r="B5736">
            <v>-161599</v>
          </cell>
        </row>
        <row r="5737">
          <cell r="A5737">
            <v>1887148</v>
          </cell>
          <cell r="B5737">
            <v>-12934</v>
          </cell>
        </row>
        <row r="5738">
          <cell r="A5738">
            <v>1887248</v>
          </cell>
          <cell r="D5738">
            <v>-20527</v>
          </cell>
        </row>
        <row r="5739">
          <cell r="A5739">
            <v>1887270</v>
          </cell>
          <cell r="B5739">
            <v>-221274</v>
          </cell>
        </row>
        <row r="5740">
          <cell r="A5740">
            <v>1887273</v>
          </cell>
          <cell r="D5740">
            <v>-18474</v>
          </cell>
        </row>
        <row r="5741">
          <cell r="A5741">
            <v>1887278</v>
          </cell>
          <cell r="B5741">
            <v>-19674</v>
          </cell>
        </row>
        <row r="5742">
          <cell r="A5742">
            <v>1887288</v>
          </cell>
          <cell r="B5742">
            <v>-61529</v>
          </cell>
        </row>
        <row r="5743">
          <cell r="A5743">
            <v>1887301</v>
          </cell>
          <cell r="D5743">
            <v>-20527</v>
          </cell>
        </row>
        <row r="5744">
          <cell r="A5744">
            <v>1887456</v>
          </cell>
          <cell r="B5744">
            <v>-53536</v>
          </cell>
        </row>
        <row r="5745">
          <cell r="A5745">
            <v>1887471</v>
          </cell>
          <cell r="D5745">
            <v>-59591</v>
          </cell>
        </row>
        <row r="5746">
          <cell r="A5746">
            <v>1887516</v>
          </cell>
          <cell r="D5746">
            <v>-34313</v>
          </cell>
        </row>
        <row r="5747">
          <cell r="A5747">
            <v>1887540</v>
          </cell>
          <cell r="D5747">
            <v>-6216703</v>
          </cell>
        </row>
        <row r="5748">
          <cell r="A5748">
            <v>1887548</v>
          </cell>
          <cell r="B5748">
            <v>-47075</v>
          </cell>
        </row>
        <row r="5749">
          <cell r="A5749">
            <v>1887550</v>
          </cell>
          <cell r="D5749">
            <v>-70816</v>
          </cell>
        </row>
        <row r="5750">
          <cell r="A5750">
            <v>1887554</v>
          </cell>
          <cell r="B5750">
            <v>-139660</v>
          </cell>
        </row>
        <row r="5751">
          <cell r="A5751">
            <v>1887565</v>
          </cell>
          <cell r="D5751">
            <v>-14378833</v>
          </cell>
        </row>
        <row r="5752">
          <cell r="A5752">
            <v>1887566</v>
          </cell>
          <cell r="B5752">
            <v>-8771553</v>
          </cell>
        </row>
        <row r="5753">
          <cell r="A5753">
            <v>1887570</v>
          </cell>
          <cell r="B5753">
            <v>-53536</v>
          </cell>
        </row>
        <row r="5754">
          <cell r="A5754">
            <v>1887577</v>
          </cell>
          <cell r="D5754">
            <v>-59591</v>
          </cell>
        </row>
        <row r="5755">
          <cell r="A5755">
            <v>1887606</v>
          </cell>
          <cell r="D5755">
            <v>-34313</v>
          </cell>
        </row>
        <row r="5756">
          <cell r="A5756">
            <v>1887610</v>
          </cell>
          <cell r="D5756">
            <v>-59591</v>
          </cell>
        </row>
        <row r="5757">
          <cell r="A5757">
            <v>1887618</v>
          </cell>
          <cell r="B5757">
            <v>-214732</v>
          </cell>
        </row>
        <row r="5758">
          <cell r="A5758">
            <v>1887691</v>
          </cell>
          <cell r="D5758">
            <v>-20527</v>
          </cell>
        </row>
        <row r="5759">
          <cell r="A5759">
            <v>1887695</v>
          </cell>
          <cell r="D5759">
            <v>-20527</v>
          </cell>
        </row>
        <row r="5760">
          <cell r="A5760">
            <v>1887710</v>
          </cell>
          <cell r="B5760">
            <v>-53536</v>
          </cell>
        </row>
        <row r="5761">
          <cell r="A5761">
            <v>1887726</v>
          </cell>
          <cell r="B5761">
            <v>-53536</v>
          </cell>
        </row>
        <row r="5762">
          <cell r="A5762">
            <v>1887761</v>
          </cell>
          <cell r="D5762">
            <v>-20527</v>
          </cell>
        </row>
        <row r="5763">
          <cell r="A5763">
            <v>1887775</v>
          </cell>
          <cell r="B5763">
            <v>-53536</v>
          </cell>
        </row>
        <row r="5764">
          <cell r="A5764">
            <v>1887776</v>
          </cell>
          <cell r="D5764">
            <v>-20527</v>
          </cell>
        </row>
        <row r="5765">
          <cell r="A5765">
            <v>1887791</v>
          </cell>
          <cell r="B5765">
            <v>-141097</v>
          </cell>
        </row>
        <row r="5766">
          <cell r="A5766">
            <v>1887798</v>
          </cell>
          <cell r="D5766">
            <v>-20527</v>
          </cell>
        </row>
        <row r="5767">
          <cell r="A5767">
            <v>1887816</v>
          </cell>
          <cell r="D5767">
            <v>-56391</v>
          </cell>
        </row>
        <row r="5768">
          <cell r="A5768">
            <v>1887894</v>
          </cell>
          <cell r="D5768">
            <v>-8317069</v>
          </cell>
        </row>
        <row r="5769">
          <cell r="A5769">
            <v>1887908</v>
          </cell>
          <cell r="C5769">
            <v>-14114</v>
          </cell>
        </row>
        <row r="5770">
          <cell r="A5770">
            <v>1887909</v>
          </cell>
          <cell r="B5770">
            <v>-1939689</v>
          </cell>
        </row>
        <row r="5771">
          <cell r="A5771">
            <v>1887934</v>
          </cell>
          <cell r="B5771">
            <v>-12934</v>
          </cell>
        </row>
        <row r="5772">
          <cell r="A5772">
            <v>1887951</v>
          </cell>
          <cell r="B5772">
            <v>-12934</v>
          </cell>
        </row>
        <row r="5773">
          <cell r="A5773">
            <v>1888015</v>
          </cell>
          <cell r="D5773">
            <v>-20527</v>
          </cell>
        </row>
        <row r="5774">
          <cell r="A5774">
            <v>1888026</v>
          </cell>
          <cell r="B5774">
            <v>-95875</v>
          </cell>
        </row>
        <row r="5775">
          <cell r="A5775">
            <v>1888029</v>
          </cell>
          <cell r="D5775">
            <v>-7827</v>
          </cell>
        </row>
        <row r="5776">
          <cell r="A5776">
            <v>1888039</v>
          </cell>
          <cell r="B5776">
            <v>-2718075</v>
          </cell>
        </row>
        <row r="5777">
          <cell r="A5777">
            <v>1888064</v>
          </cell>
          <cell r="C5777">
            <v>-61714</v>
          </cell>
        </row>
        <row r="5778">
          <cell r="A5778">
            <v>1888140</v>
          </cell>
          <cell r="B5778">
            <v>-41040</v>
          </cell>
        </row>
        <row r="5779">
          <cell r="A5779">
            <v>1888165</v>
          </cell>
          <cell r="C5779">
            <v>-34313</v>
          </cell>
        </row>
        <row r="5780">
          <cell r="A5780">
            <v>1888198</v>
          </cell>
          <cell r="D5780">
            <v>-38760</v>
          </cell>
        </row>
        <row r="5781">
          <cell r="A5781">
            <v>1888217</v>
          </cell>
          <cell r="B5781">
            <v>-248731</v>
          </cell>
        </row>
        <row r="5782">
          <cell r="A5782">
            <v>1888224</v>
          </cell>
          <cell r="B5782">
            <v>-312629</v>
          </cell>
        </row>
        <row r="5783">
          <cell r="A5783">
            <v>1888228</v>
          </cell>
          <cell r="B5783">
            <v>-296406</v>
          </cell>
        </row>
        <row r="5784">
          <cell r="A5784">
            <v>1888278</v>
          </cell>
          <cell r="D5784">
            <v>-59591</v>
          </cell>
        </row>
        <row r="5785">
          <cell r="A5785">
            <v>1888290</v>
          </cell>
          <cell r="D5785">
            <v>-12934</v>
          </cell>
        </row>
        <row r="5786">
          <cell r="A5786">
            <v>1888368</v>
          </cell>
          <cell r="D5786">
            <v>-17327</v>
          </cell>
        </row>
        <row r="5787">
          <cell r="A5787">
            <v>1888375</v>
          </cell>
          <cell r="B5787">
            <v>-261127</v>
          </cell>
        </row>
        <row r="5788">
          <cell r="A5788">
            <v>1888405</v>
          </cell>
          <cell r="B5788">
            <v>-563670</v>
          </cell>
        </row>
        <row r="5789">
          <cell r="A5789">
            <v>1888420</v>
          </cell>
          <cell r="B5789">
            <v>-553048</v>
          </cell>
        </row>
        <row r="5790">
          <cell r="A5790">
            <v>1888433</v>
          </cell>
          <cell r="D5790">
            <v>-20527</v>
          </cell>
        </row>
        <row r="5791">
          <cell r="A5791">
            <v>1888488</v>
          </cell>
          <cell r="D5791">
            <v>-20527</v>
          </cell>
        </row>
        <row r="5792">
          <cell r="A5792">
            <v>1888525</v>
          </cell>
          <cell r="B5792">
            <v>-40180</v>
          </cell>
        </row>
        <row r="5793">
          <cell r="A5793">
            <v>1888530</v>
          </cell>
          <cell r="D5793">
            <v>-81186</v>
          </cell>
        </row>
        <row r="5794">
          <cell r="A5794">
            <v>1888542</v>
          </cell>
          <cell r="D5794">
            <v>-26047</v>
          </cell>
        </row>
        <row r="5795">
          <cell r="A5795">
            <v>1888791</v>
          </cell>
          <cell r="B5795">
            <v>-168478</v>
          </cell>
          <cell r="D5795">
            <v>-4721532</v>
          </cell>
        </row>
        <row r="5796">
          <cell r="A5796">
            <v>1888804</v>
          </cell>
          <cell r="D5796">
            <v>-20527</v>
          </cell>
        </row>
        <row r="5797">
          <cell r="A5797">
            <v>1888822</v>
          </cell>
          <cell r="D5797">
            <v>-20527</v>
          </cell>
        </row>
        <row r="5798">
          <cell r="A5798">
            <v>1888828</v>
          </cell>
          <cell r="D5798">
            <v>-12456</v>
          </cell>
        </row>
        <row r="5799">
          <cell r="A5799">
            <v>1888837</v>
          </cell>
          <cell r="B5799">
            <v>-214732</v>
          </cell>
        </row>
        <row r="5800">
          <cell r="A5800">
            <v>1888899</v>
          </cell>
          <cell r="B5800">
            <v>-25869481</v>
          </cell>
          <cell r="D5800">
            <v>-3519524</v>
          </cell>
        </row>
        <row r="5801">
          <cell r="A5801">
            <v>1888978</v>
          </cell>
          <cell r="B5801">
            <v>-211018</v>
          </cell>
        </row>
        <row r="5802">
          <cell r="A5802">
            <v>1888981</v>
          </cell>
          <cell r="B5802">
            <v>-53536</v>
          </cell>
        </row>
        <row r="5803">
          <cell r="A5803">
            <v>1888996</v>
          </cell>
          <cell r="B5803">
            <v>-4074864</v>
          </cell>
          <cell r="D5803">
            <v>-5817447</v>
          </cell>
        </row>
        <row r="5804">
          <cell r="A5804">
            <v>1889017</v>
          </cell>
          <cell r="D5804">
            <v>-20527</v>
          </cell>
        </row>
        <row r="5805">
          <cell r="A5805">
            <v>1889018</v>
          </cell>
          <cell r="B5805">
            <v>-53536</v>
          </cell>
        </row>
        <row r="5806">
          <cell r="A5806">
            <v>1889024</v>
          </cell>
          <cell r="D5806">
            <v>-20527</v>
          </cell>
        </row>
        <row r="5807">
          <cell r="A5807">
            <v>1889026</v>
          </cell>
          <cell r="B5807">
            <v>-312629</v>
          </cell>
        </row>
        <row r="5808">
          <cell r="A5808">
            <v>1889036</v>
          </cell>
          <cell r="D5808">
            <v>-26570</v>
          </cell>
        </row>
        <row r="5809">
          <cell r="A5809">
            <v>1889041</v>
          </cell>
          <cell r="D5809">
            <v>-12934</v>
          </cell>
        </row>
        <row r="5810">
          <cell r="A5810">
            <v>1889056</v>
          </cell>
          <cell r="B5810">
            <v>-81186</v>
          </cell>
        </row>
        <row r="5811">
          <cell r="A5811">
            <v>1889080</v>
          </cell>
          <cell r="D5811">
            <v>-6937335</v>
          </cell>
        </row>
        <row r="5812">
          <cell r="A5812">
            <v>1889129</v>
          </cell>
          <cell r="D5812">
            <v>-18474</v>
          </cell>
        </row>
        <row r="5813">
          <cell r="A5813">
            <v>1889133</v>
          </cell>
          <cell r="D5813">
            <v>-53536</v>
          </cell>
        </row>
        <row r="5814">
          <cell r="A5814">
            <v>1889236</v>
          </cell>
          <cell r="B5814">
            <v>-53536</v>
          </cell>
        </row>
        <row r="5815">
          <cell r="A5815">
            <v>1889241</v>
          </cell>
          <cell r="B5815">
            <v>-53536</v>
          </cell>
        </row>
        <row r="5816">
          <cell r="A5816">
            <v>1889262</v>
          </cell>
          <cell r="B5816">
            <v>-2409234</v>
          </cell>
        </row>
        <row r="5817">
          <cell r="A5817">
            <v>1889277</v>
          </cell>
          <cell r="B5817">
            <v>-1815928</v>
          </cell>
        </row>
        <row r="5818">
          <cell r="A5818">
            <v>1889300</v>
          </cell>
          <cell r="B5818">
            <v>-1521913</v>
          </cell>
          <cell r="D5818">
            <v>-654358</v>
          </cell>
        </row>
        <row r="5819">
          <cell r="A5819">
            <v>1889333</v>
          </cell>
          <cell r="D5819">
            <v>-20527</v>
          </cell>
        </row>
        <row r="5820">
          <cell r="A5820">
            <v>1889335</v>
          </cell>
          <cell r="B5820">
            <v>-3517982</v>
          </cell>
        </row>
        <row r="5821">
          <cell r="A5821">
            <v>1889346</v>
          </cell>
          <cell r="B5821">
            <v>-9734</v>
          </cell>
        </row>
        <row r="5822">
          <cell r="A5822">
            <v>1889384</v>
          </cell>
          <cell r="D5822">
            <v>-59591</v>
          </cell>
        </row>
        <row r="5823">
          <cell r="A5823">
            <v>1889426</v>
          </cell>
          <cell r="D5823">
            <v>-106528</v>
          </cell>
        </row>
        <row r="5824">
          <cell r="A5824">
            <v>1889517</v>
          </cell>
          <cell r="B5824">
            <v>-81186</v>
          </cell>
        </row>
        <row r="5825">
          <cell r="A5825">
            <v>1889520</v>
          </cell>
          <cell r="D5825">
            <v>-53536</v>
          </cell>
        </row>
        <row r="5826">
          <cell r="A5826">
            <v>1889537</v>
          </cell>
          <cell r="D5826">
            <v>-10287642</v>
          </cell>
        </row>
        <row r="5827">
          <cell r="A5827">
            <v>1889548</v>
          </cell>
          <cell r="D5827">
            <v>-53536</v>
          </cell>
        </row>
        <row r="5828">
          <cell r="A5828">
            <v>1889554</v>
          </cell>
          <cell r="D5828">
            <v>-53536</v>
          </cell>
        </row>
        <row r="5829">
          <cell r="A5829">
            <v>1889561</v>
          </cell>
          <cell r="D5829">
            <v>-58611</v>
          </cell>
        </row>
        <row r="5830">
          <cell r="A5830">
            <v>1889586</v>
          </cell>
          <cell r="D5830">
            <v>-53536</v>
          </cell>
        </row>
        <row r="5831">
          <cell r="A5831">
            <v>1889607</v>
          </cell>
          <cell r="D5831">
            <v>-87561</v>
          </cell>
        </row>
        <row r="5832">
          <cell r="A5832">
            <v>1889609</v>
          </cell>
          <cell r="D5832">
            <v>-26570</v>
          </cell>
        </row>
        <row r="5833">
          <cell r="A5833">
            <v>1889654</v>
          </cell>
          <cell r="D5833">
            <v>-312629</v>
          </cell>
        </row>
        <row r="5834">
          <cell r="A5834">
            <v>1889657</v>
          </cell>
          <cell r="D5834">
            <v>-2201639</v>
          </cell>
        </row>
        <row r="5835">
          <cell r="A5835">
            <v>1889661</v>
          </cell>
          <cell r="D5835">
            <v>-20527</v>
          </cell>
        </row>
        <row r="5836">
          <cell r="A5836">
            <v>1889691</v>
          </cell>
          <cell r="D5836">
            <v>-53536</v>
          </cell>
        </row>
        <row r="5837">
          <cell r="A5837">
            <v>1889748</v>
          </cell>
          <cell r="D5837">
            <v>-121591853</v>
          </cell>
        </row>
        <row r="5838">
          <cell r="A5838">
            <v>1889776</v>
          </cell>
          <cell r="B5838">
            <v>-220483</v>
          </cell>
        </row>
        <row r="5839">
          <cell r="A5839">
            <v>1889798</v>
          </cell>
          <cell r="D5839">
            <v>-26570</v>
          </cell>
        </row>
        <row r="5840">
          <cell r="A5840">
            <v>1889848</v>
          </cell>
          <cell r="D5840">
            <v>-59591</v>
          </cell>
        </row>
        <row r="5841">
          <cell r="A5841">
            <v>1889901</v>
          </cell>
          <cell r="D5841">
            <v>-20527</v>
          </cell>
        </row>
        <row r="5842">
          <cell r="A5842">
            <v>1889925</v>
          </cell>
          <cell r="D5842">
            <v>-41960</v>
          </cell>
        </row>
        <row r="5843">
          <cell r="A5843">
            <v>1889930</v>
          </cell>
          <cell r="D5843">
            <v>-26047</v>
          </cell>
        </row>
        <row r="5844">
          <cell r="A5844">
            <v>1889970</v>
          </cell>
          <cell r="D5844">
            <v>-78125</v>
          </cell>
        </row>
        <row r="5845">
          <cell r="A5845">
            <v>1889985</v>
          </cell>
          <cell r="B5845">
            <v>-9734</v>
          </cell>
        </row>
        <row r="5846">
          <cell r="A5846">
            <v>1890043</v>
          </cell>
          <cell r="D5846">
            <v>-18474</v>
          </cell>
        </row>
        <row r="5847">
          <cell r="A5847">
            <v>1890066</v>
          </cell>
          <cell r="D5847">
            <v>-81186</v>
          </cell>
        </row>
        <row r="5848">
          <cell r="A5848">
            <v>1890080</v>
          </cell>
          <cell r="D5848">
            <v>-18474</v>
          </cell>
        </row>
        <row r="5849">
          <cell r="A5849">
            <v>1890081</v>
          </cell>
          <cell r="D5849">
            <v>-3197320</v>
          </cell>
        </row>
        <row r="5850">
          <cell r="A5850">
            <v>1890127</v>
          </cell>
          <cell r="D5850">
            <v>-3385989</v>
          </cell>
        </row>
        <row r="5851">
          <cell r="A5851">
            <v>1890135</v>
          </cell>
          <cell r="D5851">
            <v>-20527</v>
          </cell>
        </row>
        <row r="5852">
          <cell r="A5852">
            <v>1890142</v>
          </cell>
          <cell r="D5852">
            <v>-26047</v>
          </cell>
        </row>
        <row r="5853">
          <cell r="A5853">
            <v>1890171</v>
          </cell>
          <cell r="D5853">
            <v>-1051709</v>
          </cell>
        </row>
        <row r="5854">
          <cell r="A5854">
            <v>1890177</v>
          </cell>
          <cell r="D5854">
            <v>-541285</v>
          </cell>
        </row>
        <row r="5855">
          <cell r="A5855">
            <v>1890185</v>
          </cell>
          <cell r="D5855">
            <v>-150840</v>
          </cell>
        </row>
        <row r="5856">
          <cell r="A5856">
            <v>1890187</v>
          </cell>
          <cell r="D5856">
            <v>-411616</v>
          </cell>
        </row>
        <row r="5857">
          <cell r="A5857">
            <v>1890199</v>
          </cell>
          <cell r="D5857">
            <v>-53536</v>
          </cell>
        </row>
        <row r="5858">
          <cell r="A5858">
            <v>1890236</v>
          </cell>
          <cell r="D5858">
            <v>-53536</v>
          </cell>
        </row>
        <row r="5859">
          <cell r="A5859">
            <v>1890239</v>
          </cell>
          <cell r="D5859">
            <v>-20527</v>
          </cell>
        </row>
        <row r="5860">
          <cell r="A5860">
            <v>1890274</v>
          </cell>
          <cell r="D5860">
            <v>-18474</v>
          </cell>
        </row>
        <row r="5861">
          <cell r="A5861">
            <v>1890358</v>
          </cell>
          <cell r="D5861">
            <v>-87561</v>
          </cell>
        </row>
        <row r="5862">
          <cell r="A5862">
            <v>1890372</v>
          </cell>
          <cell r="D5862">
            <v>-20527</v>
          </cell>
        </row>
        <row r="5863">
          <cell r="A5863">
            <v>1890391</v>
          </cell>
          <cell r="D5863">
            <v>-20527</v>
          </cell>
        </row>
        <row r="5864">
          <cell r="A5864">
            <v>1890411</v>
          </cell>
          <cell r="D5864">
            <v>-485053</v>
          </cell>
        </row>
        <row r="5865">
          <cell r="A5865">
            <v>1890423</v>
          </cell>
          <cell r="D5865">
            <v>-9734</v>
          </cell>
        </row>
        <row r="5866">
          <cell r="A5866">
            <v>1890426</v>
          </cell>
          <cell r="D5866">
            <v>-4001081</v>
          </cell>
        </row>
        <row r="5867">
          <cell r="A5867">
            <v>1890462</v>
          </cell>
          <cell r="D5867">
            <v>-10827695</v>
          </cell>
        </row>
        <row r="5868">
          <cell r="A5868">
            <v>1890463</v>
          </cell>
          <cell r="D5868">
            <v>-109930</v>
          </cell>
        </row>
        <row r="5869">
          <cell r="A5869">
            <v>1890482</v>
          </cell>
          <cell r="D5869">
            <v>-698699</v>
          </cell>
        </row>
        <row r="5870">
          <cell r="A5870">
            <v>1890486</v>
          </cell>
          <cell r="D5870">
            <v>-81186</v>
          </cell>
        </row>
        <row r="5871">
          <cell r="A5871">
            <v>1890606</v>
          </cell>
          <cell r="D5871">
            <v>-9623086</v>
          </cell>
        </row>
        <row r="5872">
          <cell r="A5872">
            <v>1890615</v>
          </cell>
          <cell r="D5872">
            <v>-12569430</v>
          </cell>
        </row>
        <row r="5873">
          <cell r="A5873">
            <v>1890653</v>
          </cell>
          <cell r="D5873">
            <v>-20527</v>
          </cell>
        </row>
        <row r="5874">
          <cell r="A5874">
            <v>1890824</v>
          </cell>
          <cell r="C5874">
            <v>-20945</v>
          </cell>
        </row>
        <row r="5875">
          <cell r="A5875">
            <v>1890825</v>
          </cell>
          <cell r="D5875">
            <v>-526548</v>
          </cell>
        </row>
        <row r="5876">
          <cell r="A5876">
            <v>1890860</v>
          </cell>
          <cell r="D5876">
            <v>-3456375</v>
          </cell>
        </row>
        <row r="5877">
          <cell r="A5877">
            <v>1890873</v>
          </cell>
          <cell r="D5877">
            <v>-17327</v>
          </cell>
        </row>
        <row r="5878">
          <cell r="A5878">
            <v>1890885</v>
          </cell>
          <cell r="D5878">
            <v>-3068746</v>
          </cell>
        </row>
        <row r="5879">
          <cell r="A5879">
            <v>1890983</v>
          </cell>
          <cell r="D5879">
            <v>-59591</v>
          </cell>
        </row>
        <row r="5880">
          <cell r="A5880">
            <v>1890986</v>
          </cell>
          <cell r="D5880">
            <v>-59591</v>
          </cell>
        </row>
        <row r="5881">
          <cell r="A5881">
            <v>1890993</v>
          </cell>
          <cell r="D5881">
            <v>-53536</v>
          </cell>
        </row>
        <row r="5882">
          <cell r="A5882">
            <v>1891011</v>
          </cell>
          <cell r="D5882">
            <v>-53536</v>
          </cell>
        </row>
        <row r="5883">
          <cell r="A5883">
            <v>1891019</v>
          </cell>
          <cell r="D5883">
            <v>-81186</v>
          </cell>
        </row>
        <row r="5884">
          <cell r="A5884">
            <v>1891023</v>
          </cell>
          <cell r="D5884">
            <v>-53536</v>
          </cell>
        </row>
        <row r="5885">
          <cell r="A5885">
            <v>1891033</v>
          </cell>
          <cell r="D5885">
            <v>-59591</v>
          </cell>
        </row>
        <row r="5886">
          <cell r="A5886">
            <v>1891043</v>
          </cell>
          <cell r="D5886">
            <v>-34313</v>
          </cell>
        </row>
        <row r="5887">
          <cell r="A5887">
            <v>1891045</v>
          </cell>
          <cell r="D5887">
            <v>-146903</v>
          </cell>
        </row>
        <row r="5888">
          <cell r="A5888">
            <v>1891048</v>
          </cell>
          <cell r="D5888">
            <v>-53536</v>
          </cell>
        </row>
        <row r="5889">
          <cell r="A5889">
            <v>1891052</v>
          </cell>
          <cell r="D5889">
            <v>-59591</v>
          </cell>
        </row>
        <row r="5890">
          <cell r="A5890">
            <v>1891064</v>
          </cell>
          <cell r="D5890">
            <v>-59591</v>
          </cell>
        </row>
        <row r="5891">
          <cell r="A5891">
            <v>1891082</v>
          </cell>
          <cell r="D5891">
            <v>-20527</v>
          </cell>
        </row>
        <row r="5892">
          <cell r="A5892">
            <v>1891092</v>
          </cell>
          <cell r="D5892">
            <v>-59591</v>
          </cell>
        </row>
        <row r="5893">
          <cell r="A5893">
            <v>1891113</v>
          </cell>
          <cell r="D5893">
            <v>-54798</v>
          </cell>
        </row>
        <row r="5894">
          <cell r="A5894">
            <v>1891122</v>
          </cell>
          <cell r="D5894">
            <v>-96533</v>
          </cell>
        </row>
        <row r="5895">
          <cell r="A5895">
            <v>1891130</v>
          </cell>
          <cell r="D5895">
            <v>-53536</v>
          </cell>
        </row>
        <row r="5896">
          <cell r="A5896">
            <v>1891138</v>
          </cell>
          <cell r="D5896">
            <v>-53536</v>
          </cell>
        </row>
        <row r="5897">
          <cell r="A5897">
            <v>1891153</v>
          </cell>
          <cell r="D5897">
            <v>-20527</v>
          </cell>
        </row>
        <row r="5898">
          <cell r="A5898">
            <v>1891214</v>
          </cell>
          <cell r="D5898">
            <v>-214732</v>
          </cell>
        </row>
        <row r="5899">
          <cell r="A5899">
            <v>1891224</v>
          </cell>
          <cell r="D5899">
            <v>-12456</v>
          </cell>
        </row>
        <row r="5900">
          <cell r="A5900">
            <v>1891252</v>
          </cell>
          <cell r="D5900">
            <v>-20527</v>
          </cell>
        </row>
        <row r="5901">
          <cell r="A5901">
            <v>1891263</v>
          </cell>
          <cell r="D5901">
            <v>-81186</v>
          </cell>
        </row>
        <row r="5902">
          <cell r="A5902">
            <v>1891274</v>
          </cell>
          <cell r="D5902">
            <v>-3317071</v>
          </cell>
        </row>
        <row r="5903">
          <cell r="A5903">
            <v>1891284</v>
          </cell>
          <cell r="D5903">
            <v>-81186</v>
          </cell>
        </row>
        <row r="5904">
          <cell r="A5904">
            <v>1891302</v>
          </cell>
          <cell r="B5904">
            <v>-81186</v>
          </cell>
        </row>
        <row r="5905">
          <cell r="A5905">
            <v>1891314</v>
          </cell>
          <cell r="D5905">
            <v>-3249082</v>
          </cell>
        </row>
        <row r="5906">
          <cell r="A5906">
            <v>1891338</v>
          </cell>
          <cell r="B5906">
            <v>-81186</v>
          </cell>
        </row>
        <row r="5907">
          <cell r="A5907">
            <v>1891441</v>
          </cell>
          <cell r="C5907">
            <v>-81186</v>
          </cell>
        </row>
        <row r="5908">
          <cell r="A5908">
            <v>1891448</v>
          </cell>
          <cell r="D5908">
            <v>-20527</v>
          </cell>
        </row>
        <row r="5909">
          <cell r="A5909">
            <v>1891460</v>
          </cell>
          <cell r="D5909">
            <v>-59591</v>
          </cell>
        </row>
        <row r="5910">
          <cell r="A5910">
            <v>1891465</v>
          </cell>
          <cell r="D5910">
            <v>-59591</v>
          </cell>
        </row>
        <row r="5911">
          <cell r="A5911">
            <v>1891469</v>
          </cell>
          <cell r="B5911">
            <v>-83026</v>
          </cell>
        </row>
        <row r="5912">
          <cell r="A5912">
            <v>1891470</v>
          </cell>
          <cell r="D5912">
            <v>-20527</v>
          </cell>
        </row>
        <row r="5913">
          <cell r="A5913">
            <v>1891497</v>
          </cell>
          <cell r="D5913">
            <v>-20527</v>
          </cell>
        </row>
        <row r="5914">
          <cell r="A5914">
            <v>1891515</v>
          </cell>
          <cell r="D5914">
            <v>-18474</v>
          </cell>
        </row>
        <row r="5915">
          <cell r="A5915">
            <v>1891520</v>
          </cell>
          <cell r="D5915">
            <v>-81186</v>
          </cell>
        </row>
        <row r="5916">
          <cell r="A5916">
            <v>1891677</v>
          </cell>
          <cell r="D5916">
            <v>-20527</v>
          </cell>
        </row>
        <row r="5917">
          <cell r="A5917">
            <v>1891698</v>
          </cell>
          <cell r="D5917">
            <v>-59591</v>
          </cell>
        </row>
        <row r="5918">
          <cell r="A5918">
            <v>1891705</v>
          </cell>
          <cell r="D5918">
            <v>-20527</v>
          </cell>
        </row>
        <row r="5919">
          <cell r="A5919">
            <v>1891719</v>
          </cell>
          <cell r="B5919">
            <v>-312629</v>
          </cell>
        </row>
        <row r="5920">
          <cell r="A5920">
            <v>1891735</v>
          </cell>
          <cell r="D5920">
            <v>-270923</v>
          </cell>
        </row>
        <row r="5921">
          <cell r="A5921">
            <v>1891738</v>
          </cell>
          <cell r="D5921">
            <v>-188873</v>
          </cell>
        </row>
        <row r="5922">
          <cell r="A5922">
            <v>1891747</v>
          </cell>
          <cell r="D5922">
            <v>-312629</v>
          </cell>
        </row>
        <row r="5923">
          <cell r="A5923">
            <v>1891750</v>
          </cell>
          <cell r="D5923">
            <v>-141122</v>
          </cell>
        </row>
        <row r="5924">
          <cell r="A5924">
            <v>1891759</v>
          </cell>
          <cell r="D5924">
            <v>-39026</v>
          </cell>
        </row>
        <row r="5925">
          <cell r="A5925">
            <v>1891796</v>
          </cell>
          <cell r="D5925">
            <v>-81186</v>
          </cell>
        </row>
        <row r="5926">
          <cell r="A5926">
            <v>1891831</v>
          </cell>
          <cell r="D5926">
            <v>-65712</v>
          </cell>
        </row>
        <row r="5927">
          <cell r="A5927">
            <v>1891848</v>
          </cell>
          <cell r="D5927">
            <v>-20527</v>
          </cell>
        </row>
        <row r="5928">
          <cell r="A5928">
            <v>1891863</v>
          </cell>
          <cell r="D5928">
            <v>-59591</v>
          </cell>
        </row>
        <row r="5929">
          <cell r="A5929">
            <v>1891959</v>
          </cell>
          <cell r="D5929">
            <v>-20527</v>
          </cell>
        </row>
        <row r="5930">
          <cell r="A5930">
            <v>1891969</v>
          </cell>
          <cell r="D5930">
            <v>-190037</v>
          </cell>
        </row>
        <row r="5931">
          <cell r="A5931">
            <v>1891972</v>
          </cell>
          <cell r="D5931">
            <v>-1808571</v>
          </cell>
        </row>
        <row r="5932">
          <cell r="A5932">
            <v>1891980</v>
          </cell>
          <cell r="D5932">
            <v>-3817625</v>
          </cell>
        </row>
        <row r="5933">
          <cell r="A5933">
            <v>1891994</v>
          </cell>
          <cell r="D5933">
            <v>-1458602</v>
          </cell>
        </row>
        <row r="5934">
          <cell r="A5934">
            <v>1891997</v>
          </cell>
          <cell r="D5934">
            <v>-1856445</v>
          </cell>
        </row>
        <row r="5935">
          <cell r="A5935">
            <v>1892006</v>
          </cell>
          <cell r="D5935">
            <v>-214732</v>
          </cell>
        </row>
        <row r="5936">
          <cell r="A5936">
            <v>1892017</v>
          </cell>
          <cell r="D5936">
            <v>-68912</v>
          </cell>
        </row>
        <row r="5937">
          <cell r="A5937">
            <v>1892034</v>
          </cell>
          <cell r="D5937">
            <v>-20527</v>
          </cell>
        </row>
        <row r="5938">
          <cell r="A5938">
            <v>1892080</v>
          </cell>
          <cell r="D5938">
            <v>-20527</v>
          </cell>
        </row>
        <row r="5939">
          <cell r="A5939">
            <v>1892096</v>
          </cell>
          <cell r="D5939">
            <v>-20527</v>
          </cell>
        </row>
        <row r="5940">
          <cell r="A5940">
            <v>1892102</v>
          </cell>
          <cell r="D5940">
            <v>-15992104</v>
          </cell>
        </row>
        <row r="5941">
          <cell r="A5941">
            <v>1892124</v>
          </cell>
          <cell r="D5941">
            <v>-47852</v>
          </cell>
        </row>
        <row r="5942">
          <cell r="A5942">
            <v>1892152</v>
          </cell>
          <cell r="D5942">
            <v>-18474</v>
          </cell>
        </row>
        <row r="5943">
          <cell r="A5943">
            <v>1892156</v>
          </cell>
          <cell r="D5943">
            <v>-8872662</v>
          </cell>
        </row>
        <row r="5944">
          <cell r="A5944">
            <v>1892208</v>
          </cell>
          <cell r="B5944">
            <v>-26047</v>
          </cell>
        </row>
        <row r="5945">
          <cell r="A5945">
            <v>1892215</v>
          </cell>
          <cell r="B5945">
            <v>-26047</v>
          </cell>
        </row>
        <row r="5946">
          <cell r="A5946">
            <v>1892272</v>
          </cell>
          <cell r="D5946">
            <v>-106528</v>
          </cell>
        </row>
        <row r="5947">
          <cell r="A5947">
            <v>1892274</v>
          </cell>
          <cell r="D5947">
            <v>-26047</v>
          </cell>
        </row>
        <row r="5948">
          <cell r="A5948">
            <v>1892310</v>
          </cell>
          <cell r="D5948">
            <v>-106528</v>
          </cell>
        </row>
        <row r="5949">
          <cell r="A5949">
            <v>1892313</v>
          </cell>
          <cell r="D5949">
            <v>-195108</v>
          </cell>
        </row>
        <row r="5950">
          <cell r="A5950">
            <v>1892315</v>
          </cell>
          <cell r="D5950">
            <v>-81186</v>
          </cell>
        </row>
        <row r="5951">
          <cell r="A5951">
            <v>1892363</v>
          </cell>
          <cell r="D5951">
            <v>-81186</v>
          </cell>
        </row>
        <row r="5952">
          <cell r="A5952">
            <v>1892485</v>
          </cell>
          <cell r="D5952">
            <v>-44652</v>
          </cell>
        </row>
        <row r="5953">
          <cell r="A5953">
            <v>1892512</v>
          </cell>
          <cell r="D5953">
            <v>-81186</v>
          </cell>
        </row>
        <row r="5954">
          <cell r="A5954">
            <v>1892514</v>
          </cell>
          <cell r="D5954">
            <v>-20527</v>
          </cell>
        </row>
        <row r="5955">
          <cell r="A5955">
            <v>1892527</v>
          </cell>
          <cell r="D5955">
            <v>-59591</v>
          </cell>
        </row>
        <row r="5956">
          <cell r="A5956">
            <v>1892534</v>
          </cell>
          <cell r="D5956">
            <v>-59591</v>
          </cell>
        </row>
        <row r="5957">
          <cell r="A5957">
            <v>1892603</v>
          </cell>
          <cell r="B5957">
            <v>-9889</v>
          </cell>
        </row>
        <row r="5958">
          <cell r="A5958">
            <v>1892615</v>
          </cell>
          <cell r="D5958">
            <v>-140801</v>
          </cell>
        </row>
        <row r="5959">
          <cell r="A5959">
            <v>1892618</v>
          </cell>
          <cell r="D5959">
            <v>-5156695</v>
          </cell>
        </row>
        <row r="5960">
          <cell r="A5960">
            <v>1892628</v>
          </cell>
          <cell r="D5960">
            <v>-26047</v>
          </cell>
        </row>
        <row r="5961">
          <cell r="A5961">
            <v>1892631</v>
          </cell>
          <cell r="D5961">
            <v>-4463867</v>
          </cell>
        </row>
        <row r="5962">
          <cell r="A5962">
            <v>1892678</v>
          </cell>
          <cell r="D5962">
            <v>-26211</v>
          </cell>
        </row>
        <row r="5963">
          <cell r="A5963">
            <v>1892721</v>
          </cell>
          <cell r="D5963">
            <v>-20527</v>
          </cell>
        </row>
        <row r="5964">
          <cell r="A5964">
            <v>1892810</v>
          </cell>
          <cell r="D5964">
            <v>-81186</v>
          </cell>
        </row>
        <row r="5965">
          <cell r="A5965">
            <v>1892830</v>
          </cell>
          <cell r="D5965">
            <v>-26047</v>
          </cell>
        </row>
        <row r="5966">
          <cell r="A5966">
            <v>1892850</v>
          </cell>
          <cell r="D5966">
            <v>-877415</v>
          </cell>
        </row>
        <row r="5967">
          <cell r="A5967">
            <v>1892881</v>
          </cell>
          <cell r="D5967">
            <v>-51878</v>
          </cell>
        </row>
        <row r="5968">
          <cell r="A5968">
            <v>1892908</v>
          </cell>
          <cell r="D5968">
            <v>-321514</v>
          </cell>
        </row>
        <row r="5969">
          <cell r="A5969">
            <v>1892976</v>
          </cell>
          <cell r="D5969">
            <v>-20527</v>
          </cell>
        </row>
        <row r="5970">
          <cell r="A5970">
            <v>1892978</v>
          </cell>
          <cell r="D5970">
            <v>-20527</v>
          </cell>
        </row>
        <row r="5971">
          <cell r="A5971">
            <v>1892992</v>
          </cell>
          <cell r="D5971">
            <v>-20527</v>
          </cell>
        </row>
        <row r="5972">
          <cell r="A5972">
            <v>1893018</v>
          </cell>
          <cell r="D5972">
            <v>-81186</v>
          </cell>
        </row>
        <row r="5973">
          <cell r="A5973">
            <v>1893021</v>
          </cell>
          <cell r="D5973">
            <v>-53536</v>
          </cell>
        </row>
        <row r="5974">
          <cell r="A5974">
            <v>1893033</v>
          </cell>
          <cell r="D5974">
            <v>-53536</v>
          </cell>
        </row>
        <row r="5975">
          <cell r="A5975">
            <v>1893054</v>
          </cell>
          <cell r="D5975">
            <v>-58256</v>
          </cell>
        </row>
        <row r="5976">
          <cell r="A5976">
            <v>1893092</v>
          </cell>
          <cell r="D5976">
            <v>-2189706</v>
          </cell>
        </row>
        <row r="5977">
          <cell r="A5977">
            <v>1893097</v>
          </cell>
          <cell r="D5977">
            <v>-53536</v>
          </cell>
        </row>
        <row r="5978">
          <cell r="A5978">
            <v>1893108</v>
          </cell>
          <cell r="D5978">
            <v>-53536</v>
          </cell>
        </row>
        <row r="5979">
          <cell r="A5979">
            <v>1893132</v>
          </cell>
          <cell r="D5979">
            <v>-288000</v>
          </cell>
        </row>
        <row r="5980">
          <cell r="A5980">
            <v>1893138</v>
          </cell>
          <cell r="D5980">
            <v>-53536</v>
          </cell>
        </row>
        <row r="5981">
          <cell r="A5981">
            <v>1893145</v>
          </cell>
          <cell r="B5981">
            <v>-34313</v>
          </cell>
        </row>
        <row r="5982">
          <cell r="A5982">
            <v>1893202</v>
          </cell>
          <cell r="D5982">
            <v>-20527</v>
          </cell>
        </row>
        <row r="5983">
          <cell r="A5983">
            <v>1893209</v>
          </cell>
          <cell r="D5983">
            <v>-20527</v>
          </cell>
        </row>
        <row r="5984">
          <cell r="A5984">
            <v>1893215</v>
          </cell>
          <cell r="D5984">
            <v>-5474</v>
          </cell>
        </row>
        <row r="5985">
          <cell r="A5985">
            <v>1893233</v>
          </cell>
          <cell r="D5985">
            <v>-12934</v>
          </cell>
        </row>
        <row r="5986">
          <cell r="A5986">
            <v>1893238</v>
          </cell>
          <cell r="D5986">
            <v>-18474</v>
          </cell>
        </row>
        <row r="5987">
          <cell r="A5987">
            <v>1893244</v>
          </cell>
          <cell r="D5987">
            <v>-20527</v>
          </cell>
        </row>
        <row r="5988">
          <cell r="A5988">
            <v>1893265</v>
          </cell>
          <cell r="D5988">
            <v>-81186</v>
          </cell>
        </row>
        <row r="5989">
          <cell r="A5989">
            <v>1893272</v>
          </cell>
          <cell r="D5989">
            <v>-26047</v>
          </cell>
        </row>
        <row r="5990">
          <cell r="A5990">
            <v>1893292</v>
          </cell>
          <cell r="D5990">
            <v>-54903</v>
          </cell>
        </row>
        <row r="5991">
          <cell r="A5991">
            <v>1893306</v>
          </cell>
          <cell r="D5991">
            <v>-26884</v>
          </cell>
        </row>
        <row r="5992">
          <cell r="A5992">
            <v>1893317</v>
          </cell>
          <cell r="D5992">
            <v>-162591</v>
          </cell>
        </row>
        <row r="5993">
          <cell r="A5993">
            <v>1893336</v>
          </cell>
          <cell r="D5993">
            <v>-1498036</v>
          </cell>
        </row>
        <row r="5994">
          <cell r="A5994">
            <v>1893391</v>
          </cell>
          <cell r="D5994">
            <v>-180733</v>
          </cell>
        </row>
        <row r="5995">
          <cell r="A5995">
            <v>1893398</v>
          </cell>
          <cell r="D5995">
            <v>-53536</v>
          </cell>
        </row>
        <row r="5996">
          <cell r="A5996">
            <v>1893434</v>
          </cell>
          <cell r="D5996">
            <v>-211532</v>
          </cell>
        </row>
        <row r="5997">
          <cell r="A5997">
            <v>1893449</v>
          </cell>
          <cell r="D5997">
            <v>-20527</v>
          </cell>
        </row>
        <row r="5998">
          <cell r="A5998">
            <v>1893450</v>
          </cell>
          <cell r="D5998">
            <v>-1472337</v>
          </cell>
        </row>
        <row r="5999">
          <cell r="A5999">
            <v>1893528</v>
          </cell>
          <cell r="D5999">
            <v>-20527</v>
          </cell>
        </row>
        <row r="6000">
          <cell r="A6000">
            <v>1893543</v>
          </cell>
          <cell r="D6000">
            <v>-20527</v>
          </cell>
        </row>
        <row r="6001">
          <cell r="A6001">
            <v>1893600</v>
          </cell>
          <cell r="D6001">
            <v>-1526821</v>
          </cell>
        </row>
        <row r="6002">
          <cell r="A6002">
            <v>1893648</v>
          </cell>
          <cell r="D6002">
            <v>-3104930</v>
          </cell>
        </row>
        <row r="6003">
          <cell r="A6003">
            <v>1893655</v>
          </cell>
          <cell r="D6003">
            <v>-222659</v>
          </cell>
        </row>
        <row r="6004">
          <cell r="A6004">
            <v>1893667</v>
          </cell>
          <cell r="D6004">
            <v>-41960</v>
          </cell>
        </row>
        <row r="6005">
          <cell r="A6005">
            <v>1893681</v>
          </cell>
          <cell r="D6005">
            <v>-245691</v>
          </cell>
        </row>
        <row r="6006">
          <cell r="A6006">
            <v>1893752</v>
          </cell>
          <cell r="B6006">
            <v>-9734</v>
          </cell>
        </row>
        <row r="6007">
          <cell r="A6007">
            <v>1893757</v>
          </cell>
          <cell r="D6007">
            <v>-12934</v>
          </cell>
        </row>
        <row r="6008">
          <cell r="A6008">
            <v>1893923</v>
          </cell>
          <cell r="D6008">
            <v>-59591</v>
          </cell>
        </row>
        <row r="6009">
          <cell r="A6009">
            <v>1893996</v>
          </cell>
          <cell r="D6009">
            <v>-20527</v>
          </cell>
        </row>
        <row r="6010">
          <cell r="A6010">
            <v>1894019</v>
          </cell>
          <cell r="D6010">
            <v>-15914</v>
          </cell>
        </row>
        <row r="6011">
          <cell r="A6011">
            <v>1894020</v>
          </cell>
          <cell r="D6011">
            <v>-59591</v>
          </cell>
        </row>
        <row r="6012">
          <cell r="A6012">
            <v>1894027</v>
          </cell>
          <cell r="D6012">
            <v>-12934</v>
          </cell>
        </row>
        <row r="6013">
          <cell r="A6013">
            <v>1894049</v>
          </cell>
          <cell r="C6013">
            <v>-12456</v>
          </cell>
        </row>
        <row r="6014">
          <cell r="A6014">
            <v>1894056</v>
          </cell>
          <cell r="B6014">
            <v>-26954</v>
          </cell>
        </row>
        <row r="6015">
          <cell r="A6015">
            <v>1894087</v>
          </cell>
          <cell r="D6015">
            <v>-20527</v>
          </cell>
        </row>
        <row r="6016">
          <cell r="A6016">
            <v>1894093</v>
          </cell>
          <cell r="C6016">
            <v>-18938</v>
          </cell>
        </row>
        <row r="6017">
          <cell r="A6017">
            <v>1894171</v>
          </cell>
          <cell r="D6017">
            <v>-20527</v>
          </cell>
        </row>
        <row r="6018">
          <cell r="A6018">
            <v>1894186</v>
          </cell>
          <cell r="D6018">
            <v>-20527</v>
          </cell>
        </row>
        <row r="6019">
          <cell r="A6019">
            <v>1894187</v>
          </cell>
          <cell r="D6019">
            <v>-68912</v>
          </cell>
        </row>
        <row r="6020">
          <cell r="A6020">
            <v>1894222</v>
          </cell>
          <cell r="D6020">
            <v>-26570</v>
          </cell>
        </row>
        <row r="6021">
          <cell r="A6021">
            <v>1894287</v>
          </cell>
          <cell r="D6021">
            <v>-3158740</v>
          </cell>
        </row>
        <row r="6022">
          <cell r="A6022">
            <v>1894303</v>
          </cell>
          <cell r="D6022">
            <v>-18938</v>
          </cell>
        </row>
        <row r="6023">
          <cell r="A6023">
            <v>1894309</v>
          </cell>
          <cell r="D6023">
            <v>-1485564</v>
          </cell>
        </row>
        <row r="6024">
          <cell r="A6024">
            <v>1894401</v>
          </cell>
          <cell r="D6024">
            <v>-59591</v>
          </cell>
        </row>
        <row r="6025">
          <cell r="A6025">
            <v>1894405</v>
          </cell>
          <cell r="D6025">
            <v>-81186</v>
          </cell>
        </row>
        <row r="6026">
          <cell r="A6026">
            <v>1894570</v>
          </cell>
          <cell r="D6026">
            <v>-312629</v>
          </cell>
        </row>
        <row r="6027">
          <cell r="A6027">
            <v>1894697</v>
          </cell>
          <cell r="D6027">
            <v>-20527</v>
          </cell>
        </row>
        <row r="6028">
          <cell r="A6028">
            <v>1894719</v>
          </cell>
          <cell r="D6028">
            <v>-12456</v>
          </cell>
        </row>
        <row r="6029">
          <cell r="A6029">
            <v>1894752</v>
          </cell>
          <cell r="D6029">
            <v>-22140</v>
          </cell>
        </row>
        <row r="6030">
          <cell r="A6030">
            <v>1894854</v>
          </cell>
          <cell r="D6030">
            <v>-20527</v>
          </cell>
        </row>
        <row r="6031">
          <cell r="A6031">
            <v>1894936</v>
          </cell>
          <cell r="D6031">
            <v>-12934</v>
          </cell>
        </row>
        <row r="6032">
          <cell r="A6032">
            <v>1894974</v>
          </cell>
          <cell r="D6032">
            <v>-59591</v>
          </cell>
        </row>
        <row r="6033">
          <cell r="A6033">
            <v>1894995</v>
          </cell>
          <cell r="D6033">
            <v>-20527</v>
          </cell>
        </row>
        <row r="6034">
          <cell r="A6034">
            <v>1895030</v>
          </cell>
          <cell r="D6034">
            <v>-34313</v>
          </cell>
        </row>
        <row r="6035">
          <cell r="A6035">
            <v>1895032</v>
          </cell>
          <cell r="D6035">
            <v>-185569</v>
          </cell>
        </row>
        <row r="6036">
          <cell r="A6036">
            <v>1895049</v>
          </cell>
          <cell r="D6036">
            <v>-59591</v>
          </cell>
        </row>
        <row r="6037">
          <cell r="A6037">
            <v>1895058</v>
          </cell>
          <cell r="D6037">
            <v>-59591</v>
          </cell>
        </row>
        <row r="6038">
          <cell r="A6038">
            <v>1895165</v>
          </cell>
          <cell r="D6038">
            <v>-264618</v>
          </cell>
        </row>
        <row r="6039">
          <cell r="A6039">
            <v>1895183</v>
          </cell>
          <cell r="D6039">
            <v>-81186</v>
          </cell>
        </row>
        <row r="6040">
          <cell r="A6040">
            <v>1895199</v>
          </cell>
          <cell r="D6040">
            <v>-20527</v>
          </cell>
        </row>
        <row r="6041">
          <cell r="A6041">
            <v>1895223</v>
          </cell>
          <cell r="D6041">
            <v>-15914</v>
          </cell>
        </row>
        <row r="6042">
          <cell r="A6042">
            <v>1895313</v>
          </cell>
          <cell r="D6042">
            <v>-2171478</v>
          </cell>
        </row>
        <row r="6043">
          <cell r="A6043">
            <v>1895336</v>
          </cell>
          <cell r="B6043">
            <v>-249133</v>
          </cell>
        </row>
        <row r="6044">
          <cell r="A6044">
            <v>1895342</v>
          </cell>
          <cell r="D6044">
            <v>-20527</v>
          </cell>
        </row>
        <row r="6045">
          <cell r="A6045">
            <v>1895346</v>
          </cell>
          <cell r="D6045">
            <v>-995962</v>
          </cell>
        </row>
        <row r="6046">
          <cell r="A6046">
            <v>1895349</v>
          </cell>
          <cell r="D6046">
            <v>-106528</v>
          </cell>
        </row>
        <row r="6047">
          <cell r="A6047">
            <v>1895358</v>
          </cell>
          <cell r="D6047">
            <v>-8564524</v>
          </cell>
        </row>
        <row r="6048">
          <cell r="A6048">
            <v>1895380</v>
          </cell>
          <cell r="C6048">
            <v>-81186</v>
          </cell>
        </row>
        <row r="6049">
          <cell r="A6049">
            <v>1895391</v>
          </cell>
          <cell r="D6049">
            <v>-20527</v>
          </cell>
        </row>
        <row r="6050">
          <cell r="A6050">
            <v>1895433</v>
          </cell>
          <cell r="D6050">
            <v>-41694</v>
          </cell>
        </row>
        <row r="6051">
          <cell r="A6051">
            <v>1895434</v>
          </cell>
          <cell r="D6051">
            <v>-3215310</v>
          </cell>
        </row>
        <row r="6052">
          <cell r="A6052">
            <v>1895452</v>
          </cell>
          <cell r="D6052">
            <v>-106528</v>
          </cell>
        </row>
        <row r="6053">
          <cell r="A6053">
            <v>1895494</v>
          </cell>
          <cell r="D6053">
            <v>-1610604</v>
          </cell>
        </row>
        <row r="6054">
          <cell r="A6054">
            <v>1895519</v>
          </cell>
          <cell r="B6054">
            <v>-9256</v>
          </cell>
        </row>
        <row r="6055">
          <cell r="A6055">
            <v>1895611</v>
          </cell>
          <cell r="D6055">
            <v>-18474</v>
          </cell>
        </row>
        <row r="6056">
          <cell r="A6056">
            <v>1895629</v>
          </cell>
          <cell r="D6056">
            <v>-9256</v>
          </cell>
        </row>
        <row r="6057">
          <cell r="A6057">
            <v>1895632</v>
          </cell>
          <cell r="D6057">
            <v>-20527</v>
          </cell>
        </row>
        <row r="6058">
          <cell r="A6058">
            <v>1895644</v>
          </cell>
          <cell r="D6058">
            <v>-288000</v>
          </cell>
        </row>
        <row r="6059">
          <cell r="A6059">
            <v>1895651</v>
          </cell>
          <cell r="D6059">
            <v>-20527</v>
          </cell>
        </row>
        <row r="6060">
          <cell r="A6060">
            <v>1895655</v>
          </cell>
          <cell r="D6060">
            <v>-20527</v>
          </cell>
        </row>
        <row r="6061">
          <cell r="A6061">
            <v>1895677</v>
          </cell>
          <cell r="D6061">
            <v>-81186</v>
          </cell>
        </row>
        <row r="6062">
          <cell r="A6062">
            <v>1895685</v>
          </cell>
          <cell r="D6062">
            <v>-59591</v>
          </cell>
        </row>
        <row r="6063">
          <cell r="A6063">
            <v>1895700</v>
          </cell>
          <cell r="D6063">
            <v>-20527</v>
          </cell>
        </row>
        <row r="6064">
          <cell r="A6064">
            <v>1895701</v>
          </cell>
          <cell r="D6064">
            <v>-312629</v>
          </cell>
        </row>
        <row r="6065">
          <cell r="A6065">
            <v>1895706</v>
          </cell>
          <cell r="D6065">
            <v>-13192</v>
          </cell>
        </row>
        <row r="6066">
          <cell r="A6066">
            <v>1895731</v>
          </cell>
          <cell r="D6066">
            <v>-51310</v>
          </cell>
        </row>
        <row r="6067">
          <cell r="A6067">
            <v>1895732</v>
          </cell>
          <cell r="D6067">
            <v>-26570</v>
          </cell>
        </row>
        <row r="6068">
          <cell r="A6068">
            <v>1895752</v>
          </cell>
          <cell r="D6068">
            <v>-34313</v>
          </cell>
        </row>
        <row r="6069">
          <cell r="A6069">
            <v>1895754</v>
          </cell>
          <cell r="D6069">
            <v>-3321057</v>
          </cell>
        </row>
        <row r="6070">
          <cell r="A6070">
            <v>1895767</v>
          </cell>
          <cell r="D6070">
            <v>-53536</v>
          </cell>
        </row>
        <row r="6071">
          <cell r="A6071">
            <v>1895773</v>
          </cell>
          <cell r="D6071">
            <v>-13755</v>
          </cell>
        </row>
        <row r="6072">
          <cell r="A6072">
            <v>1895803</v>
          </cell>
          <cell r="D6072">
            <v>-1507634</v>
          </cell>
        </row>
        <row r="6073">
          <cell r="A6073">
            <v>1895823</v>
          </cell>
          <cell r="D6073">
            <v>-2102329</v>
          </cell>
        </row>
        <row r="6074">
          <cell r="A6074">
            <v>1895842</v>
          </cell>
          <cell r="D6074">
            <v>-53536</v>
          </cell>
        </row>
        <row r="6075">
          <cell r="A6075">
            <v>1895882</v>
          </cell>
          <cell r="D6075">
            <v>-53536</v>
          </cell>
        </row>
        <row r="6076">
          <cell r="A6076">
            <v>1895907</v>
          </cell>
          <cell r="D6076">
            <v>-59591</v>
          </cell>
        </row>
        <row r="6077">
          <cell r="A6077">
            <v>1895932</v>
          </cell>
          <cell r="D6077">
            <v>-53632</v>
          </cell>
        </row>
        <row r="6078">
          <cell r="A6078">
            <v>1895959</v>
          </cell>
          <cell r="D6078">
            <v>-7557524</v>
          </cell>
        </row>
        <row r="6079">
          <cell r="A6079">
            <v>1895972</v>
          </cell>
          <cell r="D6079">
            <v>-81186</v>
          </cell>
        </row>
        <row r="6080">
          <cell r="A6080">
            <v>1896008</v>
          </cell>
          <cell r="D6080">
            <v>-6536007</v>
          </cell>
        </row>
        <row r="6081">
          <cell r="A6081">
            <v>1896020</v>
          </cell>
          <cell r="D6081">
            <v>-59591</v>
          </cell>
        </row>
        <row r="6082">
          <cell r="A6082">
            <v>1896145</v>
          </cell>
          <cell r="D6082">
            <v>-53536</v>
          </cell>
        </row>
        <row r="6083">
          <cell r="A6083">
            <v>1896184</v>
          </cell>
          <cell r="D6083">
            <v>-59591</v>
          </cell>
        </row>
        <row r="6084">
          <cell r="A6084">
            <v>1896212</v>
          </cell>
          <cell r="D6084">
            <v>-53536</v>
          </cell>
        </row>
        <row r="6085">
          <cell r="A6085">
            <v>1896221</v>
          </cell>
          <cell r="B6085">
            <v>-59591</v>
          </cell>
        </row>
        <row r="6086">
          <cell r="A6086">
            <v>1896250</v>
          </cell>
          <cell r="D6086">
            <v>-59591</v>
          </cell>
        </row>
        <row r="6087">
          <cell r="A6087">
            <v>1896256</v>
          </cell>
          <cell r="D6087">
            <v>-65624</v>
          </cell>
        </row>
        <row r="6088">
          <cell r="A6088">
            <v>1896260</v>
          </cell>
          <cell r="D6088">
            <v>-59591</v>
          </cell>
        </row>
        <row r="6089">
          <cell r="A6089">
            <v>1896276</v>
          </cell>
          <cell r="D6089">
            <v>-20527</v>
          </cell>
        </row>
        <row r="6090">
          <cell r="A6090">
            <v>1896342</v>
          </cell>
          <cell r="D6090">
            <v>-81186</v>
          </cell>
        </row>
        <row r="6091">
          <cell r="A6091">
            <v>1896358</v>
          </cell>
          <cell r="D6091">
            <v>-20527</v>
          </cell>
        </row>
        <row r="6092">
          <cell r="A6092">
            <v>1896376</v>
          </cell>
          <cell r="D6092">
            <v>-26047</v>
          </cell>
        </row>
        <row r="6093">
          <cell r="A6093">
            <v>1896386</v>
          </cell>
          <cell r="B6093">
            <v>-12934</v>
          </cell>
        </row>
        <row r="6094">
          <cell r="A6094">
            <v>1896387</v>
          </cell>
          <cell r="D6094">
            <v>-53536</v>
          </cell>
        </row>
        <row r="6095">
          <cell r="A6095">
            <v>1896395</v>
          </cell>
          <cell r="D6095">
            <v>-18474</v>
          </cell>
        </row>
        <row r="6096">
          <cell r="A6096">
            <v>1896410</v>
          </cell>
          <cell r="D6096">
            <v>-20527</v>
          </cell>
        </row>
        <row r="6097">
          <cell r="A6097">
            <v>1896412</v>
          </cell>
          <cell r="D6097">
            <v>-214732</v>
          </cell>
        </row>
        <row r="6098">
          <cell r="A6098">
            <v>1896419</v>
          </cell>
          <cell r="D6098">
            <v>-20527</v>
          </cell>
        </row>
        <row r="6099">
          <cell r="A6099">
            <v>1896421</v>
          </cell>
          <cell r="D6099">
            <v>-384554</v>
          </cell>
        </row>
        <row r="6100">
          <cell r="A6100">
            <v>1896424</v>
          </cell>
          <cell r="D6100">
            <v>-146903</v>
          </cell>
        </row>
        <row r="6101">
          <cell r="A6101">
            <v>1896425</v>
          </cell>
          <cell r="D6101">
            <v>-1728135</v>
          </cell>
        </row>
        <row r="6102">
          <cell r="A6102">
            <v>1896428</v>
          </cell>
          <cell r="D6102">
            <v>-20527</v>
          </cell>
        </row>
        <row r="6103">
          <cell r="A6103">
            <v>1896446</v>
          </cell>
          <cell r="D6103">
            <v>-20527</v>
          </cell>
        </row>
        <row r="6104">
          <cell r="A6104">
            <v>1896460</v>
          </cell>
          <cell r="D6104">
            <v>-20527</v>
          </cell>
        </row>
        <row r="6105">
          <cell r="A6105">
            <v>1896487</v>
          </cell>
          <cell r="D6105">
            <v>-20527</v>
          </cell>
        </row>
        <row r="6106">
          <cell r="A6106">
            <v>1896515</v>
          </cell>
          <cell r="D6106">
            <v>-12934</v>
          </cell>
        </row>
        <row r="6107">
          <cell r="A6107">
            <v>1896519</v>
          </cell>
          <cell r="D6107">
            <v>-9938057</v>
          </cell>
        </row>
        <row r="6108">
          <cell r="A6108">
            <v>1896525</v>
          </cell>
          <cell r="D6108">
            <v>-81186</v>
          </cell>
        </row>
        <row r="6109">
          <cell r="A6109">
            <v>1896527</v>
          </cell>
          <cell r="D6109">
            <v>-20527</v>
          </cell>
        </row>
        <row r="6110">
          <cell r="A6110">
            <v>1896532</v>
          </cell>
          <cell r="D6110">
            <v>-26047</v>
          </cell>
        </row>
        <row r="6111">
          <cell r="A6111">
            <v>1896577</v>
          </cell>
          <cell r="D6111">
            <v>-81186</v>
          </cell>
        </row>
        <row r="6112">
          <cell r="A6112">
            <v>1896603</v>
          </cell>
          <cell r="D6112">
            <v>-12934</v>
          </cell>
        </row>
        <row r="6113">
          <cell r="A6113">
            <v>1896616</v>
          </cell>
          <cell r="D6113">
            <v>-18938</v>
          </cell>
        </row>
        <row r="6114">
          <cell r="A6114">
            <v>1896638</v>
          </cell>
          <cell r="B6114">
            <v>-12934</v>
          </cell>
        </row>
        <row r="6115">
          <cell r="A6115">
            <v>1896698</v>
          </cell>
          <cell r="D6115">
            <v>-17327</v>
          </cell>
        </row>
        <row r="6116">
          <cell r="A6116">
            <v>1896726</v>
          </cell>
          <cell r="D6116">
            <v>-20527</v>
          </cell>
        </row>
        <row r="6117">
          <cell r="A6117">
            <v>1896760</v>
          </cell>
          <cell r="D6117">
            <v>-15914</v>
          </cell>
        </row>
        <row r="6118">
          <cell r="A6118">
            <v>1896853</v>
          </cell>
          <cell r="D6118">
            <v>-34969</v>
          </cell>
        </row>
        <row r="6119">
          <cell r="A6119">
            <v>1896859</v>
          </cell>
          <cell r="D6119">
            <v>-59591</v>
          </cell>
        </row>
        <row r="6120">
          <cell r="A6120">
            <v>1896863</v>
          </cell>
          <cell r="D6120">
            <v>-59591</v>
          </cell>
        </row>
        <row r="6121">
          <cell r="A6121">
            <v>1896872</v>
          </cell>
          <cell r="D6121">
            <v>-59591</v>
          </cell>
        </row>
        <row r="6122">
          <cell r="A6122">
            <v>1896892</v>
          </cell>
          <cell r="D6122">
            <v>-71943</v>
          </cell>
        </row>
        <row r="6123">
          <cell r="A6123">
            <v>1896915</v>
          </cell>
          <cell r="C6123">
            <v>-89162</v>
          </cell>
        </row>
        <row r="6124">
          <cell r="A6124">
            <v>1896930</v>
          </cell>
          <cell r="D6124">
            <v>-81186</v>
          </cell>
        </row>
        <row r="6125">
          <cell r="A6125">
            <v>1896944</v>
          </cell>
          <cell r="D6125">
            <v>-22021278</v>
          </cell>
        </row>
        <row r="6126">
          <cell r="A6126">
            <v>1896960</v>
          </cell>
          <cell r="D6126">
            <v>-19674</v>
          </cell>
        </row>
        <row r="6127">
          <cell r="A6127">
            <v>1896967</v>
          </cell>
          <cell r="D6127">
            <v>-19674</v>
          </cell>
        </row>
        <row r="6128">
          <cell r="A6128">
            <v>1896974</v>
          </cell>
          <cell r="D6128">
            <v>-59591</v>
          </cell>
        </row>
        <row r="6129">
          <cell r="A6129">
            <v>1896987</v>
          </cell>
          <cell r="D6129">
            <v>-141777</v>
          </cell>
        </row>
        <row r="6130">
          <cell r="A6130">
            <v>1897070</v>
          </cell>
          <cell r="D6130">
            <v>-20527</v>
          </cell>
        </row>
        <row r="6131">
          <cell r="A6131">
            <v>1897112</v>
          </cell>
          <cell r="D6131">
            <v>-12456</v>
          </cell>
        </row>
        <row r="6132">
          <cell r="A6132">
            <v>1897120</v>
          </cell>
          <cell r="D6132">
            <v>-88295</v>
          </cell>
        </row>
        <row r="6133">
          <cell r="A6133">
            <v>1897129</v>
          </cell>
          <cell r="D6133">
            <v>-20527</v>
          </cell>
        </row>
        <row r="6134">
          <cell r="A6134">
            <v>1897130</v>
          </cell>
          <cell r="D6134">
            <v>-12098</v>
          </cell>
        </row>
        <row r="6135">
          <cell r="A6135">
            <v>1897132</v>
          </cell>
          <cell r="D6135">
            <v>-20527</v>
          </cell>
        </row>
        <row r="6136">
          <cell r="A6136">
            <v>1897144</v>
          </cell>
          <cell r="D6136">
            <v>-20527</v>
          </cell>
        </row>
        <row r="6137">
          <cell r="A6137">
            <v>1897156</v>
          </cell>
          <cell r="D6137">
            <v>-12456</v>
          </cell>
        </row>
        <row r="6138">
          <cell r="A6138">
            <v>1897190</v>
          </cell>
          <cell r="D6138">
            <v>-20527</v>
          </cell>
        </row>
        <row r="6139">
          <cell r="A6139">
            <v>1897200</v>
          </cell>
          <cell r="D6139">
            <v>-20527</v>
          </cell>
        </row>
        <row r="6140">
          <cell r="A6140">
            <v>1897226</v>
          </cell>
          <cell r="D6140">
            <v>-311965</v>
          </cell>
        </row>
        <row r="6141">
          <cell r="A6141">
            <v>1897234</v>
          </cell>
          <cell r="D6141">
            <v>-26570</v>
          </cell>
        </row>
        <row r="6142">
          <cell r="A6142">
            <v>1897246</v>
          </cell>
          <cell r="D6142">
            <v>-3708046</v>
          </cell>
        </row>
        <row r="6143">
          <cell r="A6143">
            <v>1897255</v>
          </cell>
          <cell r="D6143">
            <v>-214732</v>
          </cell>
        </row>
        <row r="6144">
          <cell r="A6144">
            <v>1897261</v>
          </cell>
          <cell r="D6144">
            <v>-312629</v>
          </cell>
        </row>
        <row r="6145">
          <cell r="A6145">
            <v>1897270</v>
          </cell>
          <cell r="D6145">
            <v>-26047</v>
          </cell>
        </row>
        <row r="6146">
          <cell r="A6146">
            <v>1897277</v>
          </cell>
          <cell r="B6146">
            <v>-26047</v>
          </cell>
        </row>
        <row r="6147">
          <cell r="A6147">
            <v>1897387</v>
          </cell>
          <cell r="D6147">
            <v>-81186</v>
          </cell>
        </row>
        <row r="6148">
          <cell r="A6148">
            <v>1897397</v>
          </cell>
          <cell r="D6148">
            <v>-59591</v>
          </cell>
        </row>
        <row r="6149">
          <cell r="A6149">
            <v>1897402</v>
          </cell>
          <cell r="D6149">
            <v>-20527</v>
          </cell>
        </row>
        <row r="6150">
          <cell r="A6150">
            <v>1897415</v>
          </cell>
          <cell r="D6150">
            <v>-18938</v>
          </cell>
        </row>
        <row r="6151">
          <cell r="A6151">
            <v>1897467</v>
          </cell>
          <cell r="D6151">
            <v>-94471</v>
          </cell>
        </row>
        <row r="6152">
          <cell r="A6152">
            <v>1897499</v>
          </cell>
          <cell r="D6152">
            <v>-59591</v>
          </cell>
        </row>
        <row r="6153">
          <cell r="A6153">
            <v>1897555</v>
          </cell>
          <cell r="D6153">
            <v>-53536</v>
          </cell>
        </row>
        <row r="6154">
          <cell r="A6154">
            <v>1897565</v>
          </cell>
          <cell r="D6154">
            <v>-20527</v>
          </cell>
        </row>
        <row r="6155">
          <cell r="A6155">
            <v>1897570</v>
          </cell>
          <cell r="D6155">
            <v>-26047</v>
          </cell>
        </row>
        <row r="6156">
          <cell r="A6156">
            <v>1897576</v>
          </cell>
          <cell r="D6156">
            <v>-53536</v>
          </cell>
        </row>
        <row r="6157">
          <cell r="A6157">
            <v>1897598</v>
          </cell>
          <cell r="D6157">
            <v>-28114</v>
          </cell>
        </row>
        <row r="6158">
          <cell r="A6158">
            <v>1897605</v>
          </cell>
          <cell r="D6158">
            <v>-764294</v>
          </cell>
        </row>
        <row r="6159">
          <cell r="A6159">
            <v>1897628</v>
          </cell>
          <cell r="D6159">
            <v>-53536</v>
          </cell>
        </row>
        <row r="6160">
          <cell r="A6160">
            <v>1897638</v>
          </cell>
          <cell r="D6160">
            <v>-53536</v>
          </cell>
        </row>
        <row r="6161">
          <cell r="A6161">
            <v>1897649</v>
          </cell>
          <cell r="D6161">
            <v>-2527558</v>
          </cell>
        </row>
        <row r="6162">
          <cell r="A6162">
            <v>1897677</v>
          </cell>
          <cell r="D6162">
            <v>-59591</v>
          </cell>
        </row>
        <row r="6163">
          <cell r="A6163">
            <v>1897686</v>
          </cell>
          <cell r="D6163">
            <v>-106528</v>
          </cell>
        </row>
        <row r="6164">
          <cell r="A6164">
            <v>1897695</v>
          </cell>
          <cell r="D6164">
            <v>-20527</v>
          </cell>
        </row>
        <row r="6165">
          <cell r="A6165">
            <v>1897723</v>
          </cell>
          <cell r="D6165">
            <v>-4743951</v>
          </cell>
        </row>
        <row r="6166">
          <cell r="A6166">
            <v>1897733</v>
          </cell>
          <cell r="D6166">
            <v>-81186</v>
          </cell>
        </row>
        <row r="6167">
          <cell r="A6167">
            <v>1897743</v>
          </cell>
          <cell r="B6167">
            <v>-7132</v>
          </cell>
          <cell r="D6167">
            <v>-847121</v>
          </cell>
        </row>
        <row r="6168">
          <cell r="A6168">
            <v>1897785</v>
          </cell>
          <cell r="B6168">
            <v>-55740</v>
          </cell>
        </row>
        <row r="6169">
          <cell r="A6169">
            <v>1897793</v>
          </cell>
          <cell r="B6169">
            <v>-83654</v>
          </cell>
        </row>
        <row r="6170">
          <cell r="A6170">
            <v>1897828</v>
          </cell>
          <cell r="D6170">
            <v>-18938</v>
          </cell>
        </row>
        <row r="6171">
          <cell r="A6171">
            <v>1897856</v>
          </cell>
          <cell r="D6171">
            <v>-309429</v>
          </cell>
        </row>
        <row r="6172">
          <cell r="A6172">
            <v>1897930</v>
          </cell>
          <cell r="D6172">
            <v>-20527</v>
          </cell>
        </row>
        <row r="6173">
          <cell r="A6173">
            <v>1897978</v>
          </cell>
          <cell r="D6173">
            <v>-12714</v>
          </cell>
        </row>
        <row r="6174">
          <cell r="A6174">
            <v>1898038</v>
          </cell>
          <cell r="D6174">
            <v>-59591</v>
          </cell>
        </row>
        <row r="6175">
          <cell r="A6175">
            <v>1898042</v>
          </cell>
          <cell r="D6175">
            <v>-41475</v>
          </cell>
        </row>
        <row r="6176">
          <cell r="A6176">
            <v>1898082</v>
          </cell>
          <cell r="D6176">
            <v>-53536</v>
          </cell>
        </row>
        <row r="6177">
          <cell r="A6177">
            <v>1898118</v>
          </cell>
          <cell r="D6177">
            <v>-53536</v>
          </cell>
        </row>
        <row r="6178">
          <cell r="A6178">
            <v>1898166</v>
          </cell>
          <cell r="D6178">
            <v>-53536</v>
          </cell>
        </row>
        <row r="6179">
          <cell r="A6179">
            <v>1898169</v>
          </cell>
          <cell r="B6179">
            <v>-340785</v>
          </cell>
        </row>
        <row r="6180">
          <cell r="A6180">
            <v>1898179</v>
          </cell>
          <cell r="D6180">
            <v>-2307285</v>
          </cell>
        </row>
        <row r="6181">
          <cell r="A6181">
            <v>1898183</v>
          </cell>
          <cell r="D6181">
            <v>-53536</v>
          </cell>
        </row>
        <row r="6182">
          <cell r="A6182">
            <v>1898207</v>
          </cell>
          <cell r="D6182">
            <v>-141097</v>
          </cell>
        </row>
        <row r="6183">
          <cell r="A6183">
            <v>1898209</v>
          </cell>
          <cell r="D6183">
            <v>-81186</v>
          </cell>
        </row>
        <row r="6184">
          <cell r="A6184">
            <v>1898218</v>
          </cell>
          <cell r="D6184">
            <v>-20527</v>
          </cell>
        </row>
        <row r="6185">
          <cell r="A6185">
            <v>1898231</v>
          </cell>
          <cell r="D6185">
            <v>-59591</v>
          </cell>
        </row>
        <row r="6186">
          <cell r="A6186">
            <v>1898234</v>
          </cell>
          <cell r="D6186">
            <v>-20527</v>
          </cell>
        </row>
        <row r="6187">
          <cell r="A6187">
            <v>1898321</v>
          </cell>
          <cell r="D6187">
            <v>-57960</v>
          </cell>
        </row>
        <row r="6188">
          <cell r="A6188">
            <v>1898350</v>
          </cell>
          <cell r="D6188">
            <v>-33341</v>
          </cell>
        </row>
        <row r="6189">
          <cell r="A6189">
            <v>1898355</v>
          </cell>
          <cell r="D6189">
            <v>-44802</v>
          </cell>
        </row>
        <row r="6190">
          <cell r="A6190">
            <v>1898372</v>
          </cell>
          <cell r="B6190">
            <v>-51598</v>
          </cell>
        </row>
        <row r="6191">
          <cell r="A6191">
            <v>1898487</v>
          </cell>
          <cell r="D6191">
            <v>-20527</v>
          </cell>
        </row>
        <row r="6192">
          <cell r="A6192">
            <v>1898492</v>
          </cell>
          <cell r="D6192">
            <v>-20527</v>
          </cell>
        </row>
        <row r="6193">
          <cell r="A6193">
            <v>1898529</v>
          </cell>
          <cell r="D6193">
            <v>-12714</v>
          </cell>
        </row>
        <row r="6194">
          <cell r="A6194">
            <v>1898565</v>
          </cell>
          <cell r="D6194">
            <v>-4890917</v>
          </cell>
        </row>
        <row r="6195">
          <cell r="A6195">
            <v>1898591</v>
          </cell>
          <cell r="D6195">
            <v>-20527</v>
          </cell>
        </row>
        <row r="6196">
          <cell r="A6196">
            <v>1898600</v>
          </cell>
          <cell r="D6196">
            <v>-50336</v>
          </cell>
        </row>
        <row r="6197">
          <cell r="A6197">
            <v>1898601</v>
          </cell>
          <cell r="D6197">
            <v>-26047</v>
          </cell>
        </row>
        <row r="6198">
          <cell r="A6198">
            <v>1898608</v>
          </cell>
          <cell r="D6198">
            <v>-1468459</v>
          </cell>
        </row>
        <row r="6199">
          <cell r="A6199">
            <v>1898632</v>
          </cell>
          <cell r="D6199">
            <v>-7930700</v>
          </cell>
        </row>
        <row r="6200">
          <cell r="A6200">
            <v>1898634</v>
          </cell>
          <cell r="D6200">
            <v>-53536</v>
          </cell>
        </row>
        <row r="6201">
          <cell r="A6201">
            <v>1898641</v>
          </cell>
          <cell r="D6201">
            <v>-41960</v>
          </cell>
        </row>
        <row r="6202">
          <cell r="A6202">
            <v>1898656</v>
          </cell>
          <cell r="D6202">
            <v>-6894427</v>
          </cell>
        </row>
        <row r="6203">
          <cell r="A6203">
            <v>1898663</v>
          </cell>
          <cell r="D6203">
            <v>-143703</v>
          </cell>
        </row>
        <row r="6204">
          <cell r="A6204">
            <v>1898692</v>
          </cell>
          <cell r="D6204">
            <v>-81186</v>
          </cell>
        </row>
        <row r="6205">
          <cell r="A6205">
            <v>1898710</v>
          </cell>
          <cell r="D6205">
            <v>-6439175</v>
          </cell>
        </row>
        <row r="6206">
          <cell r="A6206">
            <v>1898733</v>
          </cell>
          <cell r="D6206">
            <v>-18474</v>
          </cell>
        </row>
        <row r="6207">
          <cell r="A6207">
            <v>1898734</v>
          </cell>
          <cell r="B6207">
            <v>-14444</v>
          </cell>
          <cell r="D6207">
            <v>-2497252</v>
          </cell>
        </row>
        <row r="6208">
          <cell r="A6208">
            <v>1898762</v>
          </cell>
          <cell r="B6208">
            <v>-29849425</v>
          </cell>
        </row>
        <row r="6209">
          <cell r="A6209">
            <v>1898767</v>
          </cell>
          <cell r="D6209">
            <v>-20527</v>
          </cell>
        </row>
        <row r="6210">
          <cell r="A6210">
            <v>1898802</v>
          </cell>
          <cell r="D6210">
            <v>-214732</v>
          </cell>
        </row>
        <row r="6211">
          <cell r="A6211">
            <v>1898808</v>
          </cell>
          <cell r="D6211">
            <v>-312629</v>
          </cell>
        </row>
        <row r="6212">
          <cell r="A6212">
            <v>1898814</v>
          </cell>
          <cell r="D6212">
            <v>-20527</v>
          </cell>
        </row>
        <row r="6213">
          <cell r="A6213">
            <v>1898816</v>
          </cell>
          <cell r="D6213">
            <v>-502299</v>
          </cell>
        </row>
        <row r="6214">
          <cell r="A6214">
            <v>1898817</v>
          </cell>
          <cell r="B6214">
            <v>-8762888</v>
          </cell>
        </row>
        <row r="6215">
          <cell r="A6215">
            <v>1898838</v>
          </cell>
          <cell r="D6215">
            <v>-81186</v>
          </cell>
        </row>
        <row r="6216">
          <cell r="A6216">
            <v>1898842</v>
          </cell>
          <cell r="D6216">
            <v>-26047</v>
          </cell>
        </row>
        <row r="6217">
          <cell r="A6217">
            <v>1898931</v>
          </cell>
          <cell r="D6217">
            <v>-27487</v>
          </cell>
        </row>
        <row r="6218">
          <cell r="A6218">
            <v>1898936</v>
          </cell>
          <cell r="D6218">
            <v>-12456</v>
          </cell>
        </row>
        <row r="6219">
          <cell r="A6219">
            <v>1898940</v>
          </cell>
          <cell r="D6219">
            <v>-43049</v>
          </cell>
        </row>
        <row r="6220">
          <cell r="A6220">
            <v>1898947</v>
          </cell>
          <cell r="D6220">
            <v>-20527</v>
          </cell>
        </row>
        <row r="6221">
          <cell r="A6221">
            <v>1899001</v>
          </cell>
          <cell r="D6221">
            <v>-234464</v>
          </cell>
        </row>
        <row r="6222">
          <cell r="A6222">
            <v>1899034</v>
          </cell>
          <cell r="D6222">
            <v>-59591</v>
          </cell>
        </row>
        <row r="6223">
          <cell r="A6223">
            <v>1899035</v>
          </cell>
          <cell r="D6223">
            <v>-81186</v>
          </cell>
        </row>
        <row r="6224">
          <cell r="A6224">
            <v>1899120</v>
          </cell>
          <cell r="D6224">
            <v>-53536</v>
          </cell>
        </row>
        <row r="6225">
          <cell r="A6225">
            <v>1899122</v>
          </cell>
          <cell r="D6225">
            <v>-26211</v>
          </cell>
        </row>
        <row r="6226">
          <cell r="A6226">
            <v>1899141</v>
          </cell>
          <cell r="D6226">
            <v>-3148513</v>
          </cell>
        </row>
        <row r="6227">
          <cell r="A6227">
            <v>1899156</v>
          </cell>
          <cell r="D6227">
            <v>-12934</v>
          </cell>
        </row>
        <row r="6228">
          <cell r="A6228">
            <v>1899162</v>
          </cell>
          <cell r="D6228">
            <v>-16010425</v>
          </cell>
        </row>
        <row r="6229">
          <cell r="A6229">
            <v>1899163</v>
          </cell>
          <cell r="D6229">
            <v>-87561</v>
          </cell>
        </row>
        <row r="6230">
          <cell r="A6230">
            <v>1899166</v>
          </cell>
          <cell r="D6230">
            <v>-59591</v>
          </cell>
        </row>
        <row r="6231">
          <cell r="A6231">
            <v>1899182</v>
          </cell>
          <cell r="D6231">
            <v>-59591</v>
          </cell>
        </row>
        <row r="6232">
          <cell r="A6232">
            <v>1899186</v>
          </cell>
          <cell r="D6232">
            <v>-214732</v>
          </cell>
        </row>
        <row r="6233">
          <cell r="A6233">
            <v>1899188</v>
          </cell>
          <cell r="D6233">
            <v>-15914</v>
          </cell>
        </row>
        <row r="6234">
          <cell r="A6234">
            <v>1899189</v>
          </cell>
          <cell r="D6234">
            <v>-312629</v>
          </cell>
        </row>
        <row r="6235">
          <cell r="A6235">
            <v>1899200</v>
          </cell>
          <cell r="D6235">
            <v>-6191070</v>
          </cell>
        </row>
        <row r="6236">
          <cell r="A6236">
            <v>1899213</v>
          </cell>
          <cell r="D6236">
            <v>-81186</v>
          </cell>
        </row>
        <row r="6237">
          <cell r="A6237">
            <v>1899235</v>
          </cell>
          <cell r="D6237">
            <v>-53536</v>
          </cell>
        </row>
        <row r="6238">
          <cell r="A6238">
            <v>1899246</v>
          </cell>
          <cell r="D6238">
            <v>-18474</v>
          </cell>
        </row>
        <row r="6239">
          <cell r="A6239">
            <v>1899261</v>
          </cell>
          <cell r="D6239">
            <v>-20527</v>
          </cell>
        </row>
        <row r="6240">
          <cell r="A6240">
            <v>1899276</v>
          </cell>
          <cell r="D6240">
            <v>-20527</v>
          </cell>
        </row>
        <row r="6241">
          <cell r="A6241">
            <v>1899287</v>
          </cell>
          <cell r="D6241">
            <v>-56391</v>
          </cell>
        </row>
        <row r="6242">
          <cell r="A6242">
            <v>1899307</v>
          </cell>
          <cell r="D6242">
            <v>-18474</v>
          </cell>
        </row>
        <row r="6243">
          <cell r="A6243">
            <v>1899328</v>
          </cell>
          <cell r="D6243">
            <v>-81186</v>
          </cell>
        </row>
        <row r="6244">
          <cell r="A6244">
            <v>1899332</v>
          </cell>
          <cell r="D6244">
            <v>-53536</v>
          </cell>
        </row>
        <row r="6245">
          <cell r="A6245">
            <v>1899335</v>
          </cell>
          <cell r="D6245">
            <v>-26047</v>
          </cell>
        </row>
        <row r="6246">
          <cell r="A6246">
            <v>1899366</v>
          </cell>
          <cell r="D6246">
            <v>-18427</v>
          </cell>
        </row>
        <row r="6247">
          <cell r="A6247">
            <v>1899415</v>
          </cell>
          <cell r="D6247">
            <v>-26047</v>
          </cell>
        </row>
        <row r="6248">
          <cell r="A6248">
            <v>1899422</v>
          </cell>
          <cell r="D6248">
            <v>-20527</v>
          </cell>
        </row>
        <row r="6249">
          <cell r="A6249">
            <v>1899431</v>
          </cell>
          <cell r="D6249">
            <v>-20527</v>
          </cell>
        </row>
        <row r="6250">
          <cell r="A6250">
            <v>1899442</v>
          </cell>
          <cell r="D6250">
            <v>-83026</v>
          </cell>
        </row>
        <row r="6251">
          <cell r="A6251">
            <v>1899468</v>
          </cell>
          <cell r="D6251">
            <v>-41312</v>
          </cell>
        </row>
        <row r="6252">
          <cell r="A6252">
            <v>1899472</v>
          </cell>
          <cell r="D6252">
            <v>-20527</v>
          </cell>
        </row>
        <row r="6253">
          <cell r="A6253">
            <v>1899476</v>
          </cell>
          <cell r="D6253">
            <v>-18099877</v>
          </cell>
        </row>
        <row r="6254">
          <cell r="A6254">
            <v>1899491</v>
          </cell>
          <cell r="D6254">
            <v>-52927</v>
          </cell>
        </row>
        <row r="6255">
          <cell r="A6255">
            <v>1899502</v>
          </cell>
          <cell r="B6255">
            <v>-3743727</v>
          </cell>
          <cell r="C6255">
            <v>-150040</v>
          </cell>
        </row>
        <row r="6256">
          <cell r="A6256">
            <v>1899550</v>
          </cell>
          <cell r="D6256">
            <v>-81186</v>
          </cell>
        </row>
        <row r="6257">
          <cell r="A6257">
            <v>1899555</v>
          </cell>
          <cell r="D6257">
            <v>-53632</v>
          </cell>
        </row>
        <row r="6258">
          <cell r="A6258">
            <v>1899571</v>
          </cell>
          <cell r="D6258">
            <v>-59591</v>
          </cell>
        </row>
        <row r="6259">
          <cell r="A6259">
            <v>1899573</v>
          </cell>
          <cell r="D6259">
            <v>-26047</v>
          </cell>
        </row>
        <row r="6260">
          <cell r="A6260">
            <v>1899578</v>
          </cell>
          <cell r="C6260">
            <v>-47842</v>
          </cell>
          <cell r="D6260">
            <v>-1404962</v>
          </cell>
        </row>
        <row r="6261">
          <cell r="A6261">
            <v>1899582</v>
          </cell>
          <cell r="D6261">
            <v>-59591</v>
          </cell>
        </row>
        <row r="6262">
          <cell r="A6262">
            <v>1899585</v>
          </cell>
          <cell r="B6262">
            <v>-47842</v>
          </cell>
          <cell r="D6262">
            <v>-4820806</v>
          </cell>
        </row>
        <row r="6263">
          <cell r="A6263">
            <v>1899597</v>
          </cell>
          <cell r="D6263">
            <v>-59591</v>
          </cell>
        </row>
        <row r="6264">
          <cell r="A6264">
            <v>1899600</v>
          </cell>
          <cell r="D6264">
            <v>-30154</v>
          </cell>
        </row>
        <row r="6265">
          <cell r="A6265">
            <v>1899617</v>
          </cell>
          <cell r="D6265">
            <v>-56391</v>
          </cell>
        </row>
        <row r="6266">
          <cell r="A6266">
            <v>1899633</v>
          </cell>
          <cell r="D6266">
            <v>-3639740</v>
          </cell>
        </row>
        <row r="6267">
          <cell r="A6267">
            <v>1899660</v>
          </cell>
          <cell r="D6267">
            <v>-5998310</v>
          </cell>
        </row>
        <row r="6268">
          <cell r="A6268">
            <v>1899673</v>
          </cell>
          <cell r="B6268">
            <v>-5169933</v>
          </cell>
          <cell r="C6268">
            <v>-54503</v>
          </cell>
        </row>
        <row r="6269">
          <cell r="A6269">
            <v>1899703</v>
          </cell>
          <cell r="D6269">
            <v>-6486589</v>
          </cell>
        </row>
        <row r="6270">
          <cell r="A6270">
            <v>1899715</v>
          </cell>
          <cell r="D6270">
            <v>-2774156</v>
          </cell>
        </row>
        <row r="6271">
          <cell r="A6271">
            <v>1899722</v>
          </cell>
          <cell r="B6271">
            <v>-3922</v>
          </cell>
          <cell r="D6271">
            <v>-1519808</v>
          </cell>
        </row>
        <row r="6272">
          <cell r="A6272">
            <v>1899725</v>
          </cell>
          <cell r="C6272">
            <v>-223578</v>
          </cell>
        </row>
        <row r="6273">
          <cell r="A6273">
            <v>1899743</v>
          </cell>
          <cell r="D6273">
            <v>-4258187</v>
          </cell>
        </row>
        <row r="6274">
          <cell r="A6274">
            <v>1899747</v>
          </cell>
          <cell r="D6274">
            <v>-1460944</v>
          </cell>
        </row>
        <row r="6275">
          <cell r="A6275">
            <v>1899789</v>
          </cell>
          <cell r="D6275">
            <v>-2064473</v>
          </cell>
        </row>
        <row r="6276">
          <cell r="A6276">
            <v>1899812</v>
          </cell>
          <cell r="D6276">
            <v>-20527</v>
          </cell>
        </row>
        <row r="6277">
          <cell r="A6277">
            <v>1899825</v>
          </cell>
          <cell r="D6277">
            <v>-29504</v>
          </cell>
        </row>
        <row r="6278">
          <cell r="A6278">
            <v>1899833</v>
          </cell>
          <cell r="D6278">
            <v>-3156980</v>
          </cell>
        </row>
        <row r="6279">
          <cell r="A6279">
            <v>1899836</v>
          </cell>
          <cell r="D6279">
            <v>-1495223</v>
          </cell>
        </row>
        <row r="6280">
          <cell r="A6280">
            <v>1899845</v>
          </cell>
          <cell r="D6280">
            <v>-26689</v>
          </cell>
        </row>
        <row r="6281">
          <cell r="A6281">
            <v>1899855</v>
          </cell>
          <cell r="D6281">
            <v>-20527</v>
          </cell>
        </row>
        <row r="6282">
          <cell r="A6282">
            <v>1899861</v>
          </cell>
          <cell r="D6282">
            <v>-20527</v>
          </cell>
        </row>
        <row r="6283">
          <cell r="A6283">
            <v>1899877</v>
          </cell>
          <cell r="D6283">
            <v>-12456</v>
          </cell>
        </row>
        <row r="6284">
          <cell r="A6284">
            <v>1899885</v>
          </cell>
          <cell r="D6284">
            <v>-81186</v>
          </cell>
        </row>
        <row r="6285">
          <cell r="A6285">
            <v>1899887</v>
          </cell>
          <cell r="D6285">
            <v>-112912</v>
          </cell>
        </row>
        <row r="6286">
          <cell r="A6286">
            <v>1899903</v>
          </cell>
          <cell r="D6286">
            <v>-81186</v>
          </cell>
        </row>
        <row r="6287">
          <cell r="A6287">
            <v>1899910</v>
          </cell>
          <cell r="D6287">
            <v>-81186</v>
          </cell>
        </row>
        <row r="6288">
          <cell r="A6288">
            <v>1899928</v>
          </cell>
          <cell r="D6288">
            <v>-8322068</v>
          </cell>
        </row>
        <row r="6289">
          <cell r="A6289">
            <v>1899971</v>
          </cell>
          <cell r="D6289">
            <v>-20527</v>
          </cell>
        </row>
        <row r="6290">
          <cell r="A6290">
            <v>1899982</v>
          </cell>
          <cell r="D6290">
            <v>-26211</v>
          </cell>
        </row>
        <row r="6291">
          <cell r="A6291">
            <v>1899995</v>
          </cell>
          <cell r="D6291">
            <v>-24338</v>
          </cell>
        </row>
        <row r="6292">
          <cell r="A6292">
            <v>1900035</v>
          </cell>
          <cell r="D6292">
            <v>-144160</v>
          </cell>
        </row>
        <row r="6293">
          <cell r="A6293">
            <v>1900037</v>
          </cell>
          <cell r="D6293">
            <v>-34313</v>
          </cell>
        </row>
        <row r="6294">
          <cell r="A6294">
            <v>1900046</v>
          </cell>
          <cell r="D6294">
            <v>-20527</v>
          </cell>
        </row>
        <row r="6295">
          <cell r="A6295">
            <v>1900047</v>
          </cell>
          <cell r="B6295">
            <v>-6536</v>
          </cell>
          <cell r="D6295">
            <v>-10436751</v>
          </cell>
        </row>
        <row r="6296">
          <cell r="A6296">
            <v>1900100</v>
          </cell>
          <cell r="D6296">
            <v>-59591</v>
          </cell>
        </row>
        <row r="6297">
          <cell r="A6297">
            <v>1900108</v>
          </cell>
          <cell r="D6297">
            <v>-53536</v>
          </cell>
        </row>
        <row r="6298">
          <cell r="A6298">
            <v>1900117</v>
          </cell>
          <cell r="D6298">
            <v>-53536</v>
          </cell>
        </row>
        <row r="6299">
          <cell r="A6299">
            <v>1900123</v>
          </cell>
          <cell r="D6299">
            <v>-20447523</v>
          </cell>
        </row>
        <row r="6300">
          <cell r="A6300">
            <v>1900135</v>
          </cell>
          <cell r="D6300">
            <v>-31113</v>
          </cell>
        </row>
        <row r="6301">
          <cell r="A6301">
            <v>1900160</v>
          </cell>
          <cell r="D6301">
            <v>-81186</v>
          </cell>
        </row>
        <row r="6302">
          <cell r="A6302">
            <v>1900209</v>
          </cell>
          <cell r="D6302">
            <v>-59591</v>
          </cell>
        </row>
        <row r="6303">
          <cell r="A6303">
            <v>1900218</v>
          </cell>
          <cell r="D6303">
            <v>-33784</v>
          </cell>
        </row>
        <row r="6304">
          <cell r="A6304">
            <v>1900227</v>
          </cell>
          <cell r="D6304">
            <v>-81167</v>
          </cell>
        </row>
        <row r="6305">
          <cell r="A6305">
            <v>1900243</v>
          </cell>
          <cell r="D6305">
            <v>-53536</v>
          </cell>
        </row>
        <row r="6306">
          <cell r="A6306">
            <v>1900316</v>
          </cell>
          <cell r="D6306">
            <v>-81186</v>
          </cell>
        </row>
        <row r="6307">
          <cell r="A6307">
            <v>1900353</v>
          </cell>
          <cell r="D6307">
            <v>-59591</v>
          </cell>
        </row>
        <row r="6308">
          <cell r="A6308">
            <v>1900363</v>
          </cell>
          <cell r="D6308">
            <v>-214732</v>
          </cell>
        </row>
        <row r="6309">
          <cell r="A6309">
            <v>1900448</v>
          </cell>
          <cell r="D6309">
            <v>-16392</v>
          </cell>
        </row>
        <row r="6310">
          <cell r="A6310">
            <v>1900460</v>
          </cell>
          <cell r="D6310">
            <v>-97928</v>
          </cell>
        </row>
        <row r="6311">
          <cell r="A6311">
            <v>1900512</v>
          </cell>
          <cell r="D6311">
            <v>-59591</v>
          </cell>
        </row>
        <row r="6312">
          <cell r="A6312">
            <v>1900562</v>
          </cell>
          <cell r="D6312">
            <v>-39335</v>
          </cell>
        </row>
        <row r="6313">
          <cell r="A6313">
            <v>1900569</v>
          </cell>
          <cell r="D6313">
            <v>-81186</v>
          </cell>
        </row>
        <row r="6314">
          <cell r="A6314">
            <v>1900571</v>
          </cell>
          <cell r="D6314">
            <v>-51882</v>
          </cell>
        </row>
        <row r="6315">
          <cell r="A6315">
            <v>1900635</v>
          </cell>
          <cell r="B6315">
            <v>-102412</v>
          </cell>
        </row>
        <row r="6316">
          <cell r="A6316">
            <v>1900662</v>
          </cell>
          <cell r="D6316">
            <v>-19674</v>
          </cell>
        </row>
        <row r="6317">
          <cell r="A6317">
            <v>1900671</v>
          </cell>
          <cell r="D6317">
            <v>-20527</v>
          </cell>
        </row>
        <row r="6318">
          <cell r="A6318">
            <v>1900715</v>
          </cell>
          <cell r="D6318">
            <v>-81186</v>
          </cell>
        </row>
        <row r="6319">
          <cell r="A6319">
            <v>1900749</v>
          </cell>
          <cell r="B6319">
            <v>-9734</v>
          </cell>
        </row>
        <row r="6320">
          <cell r="A6320">
            <v>1900755</v>
          </cell>
          <cell r="B6320">
            <v>-27487</v>
          </cell>
        </row>
        <row r="6321">
          <cell r="A6321">
            <v>1900758</v>
          </cell>
          <cell r="B6321">
            <v>-96844</v>
          </cell>
        </row>
        <row r="6322">
          <cell r="A6322">
            <v>1900771</v>
          </cell>
          <cell r="D6322">
            <v>-20527</v>
          </cell>
        </row>
        <row r="6323">
          <cell r="A6323">
            <v>1900783</v>
          </cell>
          <cell r="D6323">
            <v>-20527</v>
          </cell>
        </row>
        <row r="6324">
          <cell r="A6324">
            <v>1900785</v>
          </cell>
          <cell r="B6324">
            <v>-139482</v>
          </cell>
        </row>
        <row r="6325">
          <cell r="A6325">
            <v>1900803</v>
          </cell>
          <cell r="D6325">
            <v>-20527</v>
          </cell>
        </row>
        <row r="6326">
          <cell r="A6326">
            <v>1900823</v>
          </cell>
          <cell r="D6326">
            <v>-59591</v>
          </cell>
        </row>
        <row r="6327">
          <cell r="A6327">
            <v>1900826</v>
          </cell>
          <cell r="D6327">
            <v>-20527</v>
          </cell>
        </row>
        <row r="6328">
          <cell r="A6328">
            <v>1900828</v>
          </cell>
          <cell r="D6328">
            <v>-20527</v>
          </cell>
        </row>
        <row r="6329">
          <cell r="A6329">
            <v>1900839</v>
          </cell>
          <cell r="D6329">
            <v>-20527</v>
          </cell>
        </row>
        <row r="6330">
          <cell r="A6330">
            <v>1900862</v>
          </cell>
          <cell r="D6330">
            <v>-12714</v>
          </cell>
        </row>
        <row r="6331">
          <cell r="A6331">
            <v>1900877</v>
          </cell>
          <cell r="D6331">
            <v>-53536</v>
          </cell>
        </row>
        <row r="6332">
          <cell r="A6332">
            <v>1900895</v>
          </cell>
          <cell r="D6332">
            <v>-81186</v>
          </cell>
        </row>
        <row r="6333">
          <cell r="A6333">
            <v>1900924</v>
          </cell>
          <cell r="D6333">
            <v>-81186</v>
          </cell>
        </row>
        <row r="6334">
          <cell r="A6334">
            <v>1900959</v>
          </cell>
          <cell r="D6334">
            <v>-20527</v>
          </cell>
        </row>
        <row r="6335">
          <cell r="A6335">
            <v>1901019</v>
          </cell>
          <cell r="D6335">
            <v>-53536</v>
          </cell>
        </row>
        <row r="6336">
          <cell r="A6336">
            <v>1901040</v>
          </cell>
          <cell r="D6336">
            <v>-1017304</v>
          </cell>
        </row>
        <row r="6337">
          <cell r="A6337">
            <v>1901085</v>
          </cell>
          <cell r="D6337">
            <v>-20527</v>
          </cell>
        </row>
        <row r="6338">
          <cell r="A6338">
            <v>1901095</v>
          </cell>
          <cell r="D6338">
            <v>-312629</v>
          </cell>
        </row>
        <row r="6339">
          <cell r="A6339">
            <v>1901102</v>
          </cell>
          <cell r="D6339">
            <v>-2158035</v>
          </cell>
        </row>
        <row r="6340">
          <cell r="A6340">
            <v>1901165</v>
          </cell>
          <cell r="D6340">
            <v>-5541843</v>
          </cell>
        </row>
        <row r="6341">
          <cell r="A6341">
            <v>1901171</v>
          </cell>
          <cell r="D6341">
            <v>-83680</v>
          </cell>
        </row>
        <row r="6342">
          <cell r="A6342">
            <v>1901183</v>
          </cell>
          <cell r="D6342">
            <v>-12934</v>
          </cell>
        </row>
        <row r="6343">
          <cell r="A6343">
            <v>1901202</v>
          </cell>
          <cell r="D6343">
            <v>-11109879</v>
          </cell>
        </row>
        <row r="6344">
          <cell r="A6344">
            <v>1901206</v>
          </cell>
          <cell r="D6344">
            <v>-48182</v>
          </cell>
        </row>
        <row r="6345">
          <cell r="A6345">
            <v>1901211</v>
          </cell>
          <cell r="D6345">
            <v>-12456</v>
          </cell>
        </row>
        <row r="6346">
          <cell r="A6346">
            <v>1901243</v>
          </cell>
          <cell r="D6346">
            <v>-44652</v>
          </cell>
        </row>
        <row r="6347">
          <cell r="A6347">
            <v>1901254</v>
          </cell>
          <cell r="D6347">
            <v>-2964121</v>
          </cell>
        </row>
        <row r="6348">
          <cell r="A6348">
            <v>1901271</v>
          </cell>
          <cell r="C6348">
            <v>-12456</v>
          </cell>
        </row>
        <row r="6349">
          <cell r="A6349">
            <v>1901283</v>
          </cell>
          <cell r="D6349">
            <v>-1597568</v>
          </cell>
        </row>
        <row r="6350">
          <cell r="A6350">
            <v>1901327</v>
          </cell>
          <cell r="B6350">
            <v>-85124</v>
          </cell>
        </row>
        <row r="6351">
          <cell r="A6351">
            <v>1901332</v>
          </cell>
          <cell r="D6351">
            <v>-79265</v>
          </cell>
        </row>
        <row r="6352">
          <cell r="A6352">
            <v>1901371</v>
          </cell>
          <cell r="D6352">
            <v>-1546336</v>
          </cell>
        </row>
        <row r="6353">
          <cell r="A6353">
            <v>1901427</v>
          </cell>
          <cell r="D6353">
            <v>-20527</v>
          </cell>
        </row>
        <row r="6354">
          <cell r="A6354">
            <v>1901431</v>
          </cell>
          <cell r="D6354">
            <v>-20527</v>
          </cell>
        </row>
        <row r="6355">
          <cell r="A6355">
            <v>1901474</v>
          </cell>
          <cell r="D6355">
            <v>-6642899</v>
          </cell>
        </row>
        <row r="6356">
          <cell r="A6356">
            <v>1901485</v>
          </cell>
          <cell r="D6356">
            <v>-34313</v>
          </cell>
        </row>
        <row r="6357">
          <cell r="A6357">
            <v>1901501</v>
          </cell>
          <cell r="D6357">
            <v>-53536</v>
          </cell>
        </row>
        <row r="6358">
          <cell r="A6358">
            <v>1901508</v>
          </cell>
          <cell r="C6358">
            <v>-18474</v>
          </cell>
        </row>
        <row r="6359">
          <cell r="A6359">
            <v>1901518</v>
          </cell>
          <cell r="D6359">
            <v>-20527</v>
          </cell>
        </row>
        <row r="6360">
          <cell r="A6360">
            <v>1901538</v>
          </cell>
          <cell r="D6360">
            <v>-81186</v>
          </cell>
        </row>
        <row r="6361">
          <cell r="A6361">
            <v>1901551</v>
          </cell>
          <cell r="D6361">
            <v>-26047</v>
          </cell>
        </row>
        <row r="6362">
          <cell r="A6362">
            <v>1901566</v>
          </cell>
          <cell r="D6362">
            <v>-81186</v>
          </cell>
        </row>
        <row r="6363">
          <cell r="A6363">
            <v>1901575</v>
          </cell>
          <cell r="D6363">
            <v>-35913441</v>
          </cell>
        </row>
        <row r="6364">
          <cell r="A6364">
            <v>1901595</v>
          </cell>
          <cell r="D6364">
            <v>-81186</v>
          </cell>
        </row>
        <row r="6365">
          <cell r="A6365">
            <v>1901610</v>
          </cell>
          <cell r="D6365">
            <v>-48182</v>
          </cell>
        </row>
        <row r="6366">
          <cell r="A6366">
            <v>1901686</v>
          </cell>
          <cell r="D6366">
            <v>-1601554</v>
          </cell>
        </row>
        <row r="6367">
          <cell r="A6367">
            <v>1901687</v>
          </cell>
          <cell r="D6367">
            <v>-53536</v>
          </cell>
        </row>
        <row r="6368">
          <cell r="A6368">
            <v>1901691</v>
          </cell>
          <cell r="D6368">
            <v>-59591</v>
          </cell>
        </row>
        <row r="6369">
          <cell r="A6369">
            <v>1901693</v>
          </cell>
          <cell r="D6369">
            <v>-8586242</v>
          </cell>
        </row>
        <row r="6370">
          <cell r="A6370">
            <v>1901706</v>
          </cell>
          <cell r="D6370">
            <v>-53536</v>
          </cell>
        </row>
        <row r="6371">
          <cell r="A6371">
            <v>1901718</v>
          </cell>
          <cell r="D6371">
            <v>-26721</v>
          </cell>
        </row>
        <row r="6372">
          <cell r="A6372">
            <v>1901726</v>
          </cell>
          <cell r="D6372">
            <v>-167325</v>
          </cell>
        </row>
        <row r="6373">
          <cell r="A6373">
            <v>1901728</v>
          </cell>
          <cell r="D6373">
            <v>-53536</v>
          </cell>
        </row>
        <row r="6374">
          <cell r="A6374">
            <v>1901731</v>
          </cell>
          <cell r="D6374">
            <v>-53536</v>
          </cell>
        </row>
        <row r="6375">
          <cell r="A6375">
            <v>1901742</v>
          </cell>
          <cell r="D6375">
            <v>-448625</v>
          </cell>
        </row>
        <row r="6376">
          <cell r="A6376">
            <v>1901747</v>
          </cell>
          <cell r="D6376">
            <v>-312629</v>
          </cell>
        </row>
        <row r="6377">
          <cell r="A6377">
            <v>1901755</v>
          </cell>
          <cell r="D6377">
            <v>-26570</v>
          </cell>
        </row>
        <row r="6378">
          <cell r="A6378">
            <v>1901766</v>
          </cell>
          <cell r="D6378">
            <v>-214732</v>
          </cell>
        </row>
        <row r="6379">
          <cell r="A6379">
            <v>1901805</v>
          </cell>
          <cell r="D6379">
            <v>-59591</v>
          </cell>
        </row>
        <row r="6380">
          <cell r="A6380">
            <v>1901849</v>
          </cell>
          <cell r="D6380">
            <v>-53536</v>
          </cell>
        </row>
        <row r="6381">
          <cell r="A6381">
            <v>1901890</v>
          </cell>
          <cell r="B6381">
            <v>-17332</v>
          </cell>
        </row>
        <row r="6382">
          <cell r="A6382">
            <v>1902094</v>
          </cell>
          <cell r="D6382">
            <v>-20527</v>
          </cell>
        </row>
        <row r="6383">
          <cell r="A6383">
            <v>1902095</v>
          </cell>
          <cell r="D6383">
            <v>-20527</v>
          </cell>
        </row>
        <row r="6384">
          <cell r="A6384">
            <v>1902111</v>
          </cell>
          <cell r="D6384">
            <v>-59591</v>
          </cell>
        </row>
        <row r="6385">
          <cell r="A6385">
            <v>1902114</v>
          </cell>
          <cell r="D6385">
            <v>-20527</v>
          </cell>
        </row>
        <row r="6386">
          <cell r="A6386">
            <v>1902135</v>
          </cell>
          <cell r="D6386">
            <v>-53536</v>
          </cell>
        </row>
        <row r="6387">
          <cell r="A6387">
            <v>1902160</v>
          </cell>
          <cell r="D6387">
            <v>-59591</v>
          </cell>
        </row>
        <row r="6388">
          <cell r="A6388">
            <v>1902169</v>
          </cell>
          <cell r="D6388">
            <v>-59591</v>
          </cell>
        </row>
        <row r="6389">
          <cell r="A6389">
            <v>1902171</v>
          </cell>
          <cell r="D6389">
            <v>-20527</v>
          </cell>
        </row>
        <row r="6390">
          <cell r="A6390">
            <v>1902173</v>
          </cell>
          <cell r="D6390">
            <v>-515000</v>
          </cell>
        </row>
        <row r="6391">
          <cell r="A6391">
            <v>1902178</v>
          </cell>
          <cell r="D6391">
            <v>-53536</v>
          </cell>
        </row>
        <row r="6392">
          <cell r="A6392">
            <v>1902184</v>
          </cell>
          <cell r="D6392">
            <v>-59591</v>
          </cell>
        </row>
        <row r="6393">
          <cell r="A6393">
            <v>1902198</v>
          </cell>
          <cell r="D6393">
            <v>-81186</v>
          </cell>
        </row>
        <row r="6394">
          <cell r="A6394">
            <v>1902206</v>
          </cell>
          <cell r="D6394">
            <v>-20527</v>
          </cell>
        </row>
        <row r="6395">
          <cell r="A6395">
            <v>1902224</v>
          </cell>
          <cell r="D6395">
            <v>-59591</v>
          </cell>
        </row>
        <row r="6396">
          <cell r="A6396">
            <v>1902227</v>
          </cell>
          <cell r="D6396">
            <v>-59591</v>
          </cell>
        </row>
        <row r="6397">
          <cell r="A6397">
            <v>1902254</v>
          </cell>
          <cell r="D6397">
            <v>-81186</v>
          </cell>
        </row>
        <row r="6398">
          <cell r="A6398">
            <v>1902256</v>
          </cell>
          <cell r="D6398">
            <v>-53536</v>
          </cell>
        </row>
        <row r="6399">
          <cell r="A6399">
            <v>1902257</v>
          </cell>
          <cell r="D6399">
            <v>-20527</v>
          </cell>
        </row>
        <row r="6400">
          <cell r="A6400">
            <v>1902272</v>
          </cell>
          <cell r="D6400">
            <v>-53536</v>
          </cell>
        </row>
        <row r="6401">
          <cell r="A6401">
            <v>1902277</v>
          </cell>
          <cell r="D6401">
            <v>-20527</v>
          </cell>
        </row>
        <row r="6402">
          <cell r="A6402">
            <v>1902289</v>
          </cell>
          <cell r="D6402">
            <v>-53536</v>
          </cell>
        </row>
        <row r="6403">
          <cell r="A6403">
            <v>1902312</v>
          </cell>
          <cell r="D6403">
            <v>-50062</v>
          </cell>
        </row>
        <row r="6404">
          <cell r="A6404">
            <v>1902358</v>
          </cell>
          <cell r="D6404">
            <v>-20527</v>
          </cell>
        </row>
        <row r="6405">
          <cell r="A6405">
            <v>1902380</v>
          </cell>
          <cell r="D6405">
            <v>-20527</v>
          </cell>
        </row>
        <row r="6406">
          <cell r="A6406">
            <v>1902403</v>
          </cell>
          <cell r="D6406">
            <v>-53536</v>
          </cell>
        </row>
        <row r="6407">
          <cell r="A6407">
            <v>1902433</v>
          </cell>
          <cell r="D6407">
            <v>-6563468</v>
          </cell>
        </row>
        <row r="6408">
          <cell r="A6408">
            <v>1902498</v>
          </cell>
          <cell r="D6408">
            <v>-1039328</v>
          </cell>
        </row>
        <row r="6409">
          <cell r="A6409">
            <v>1902519</v>
          </cell>
          <cell r="D6409">
            <v>-20527</v>
          </cell>
        </row>
        <row r="6410">
          <cell r="A6410">
            <v>1902528</v>
          </cell>
          <cell r="D6410">
            <v>-1654560</v>
          </cell>
        </row>
        <row r="6411">
          <cell r="A6411">
            <v>1902564</v>
          </cell>
          <cell r="D6411">
            <v>-12456</v>
          </cell>
        </row>
        <row r="6412">
          <cell r="A6412">
            <v>1902567</v>
          </cell>
          <cell r="D6412">
            <v>-12456</v>
          </cell>
        </row>
        <row r="6413">
          <cell r="A6413">
            <v>1902580</v>
          </cell>
          <cell r="D6413">
            <v>-48182</v>
          </cell>
        </row>
        <row r="6414">
          <cell r="A6414">
            <v>1902590</v>
          </cell>
          <cell r="D6414">
            <v>-12456</v>
          </cell>
        </row>
        <row r="6415">
          <cell r="A6415">
            <v>1902601</v>
          </cell>
          <cell r="D6415">
            <v>-28228</v>
          </cell>
        </row>
        <row r="6416">
          <cell r="A6416">
            <v>1902602</v>
          </cell>
          <cell r="D6416">
            <v>-53536</v>
          </cell>
        </row>
        <row r="6417">
          <cell r="A6417">
            <v>1902610</v>
          </cell>
          <cell r="D6417">
            <v>-53536</v>
          </cell>
        </row>
        <row r="6418">
          <cell r="A6418">
            <v>1902613</v>
          </cell>
          <cell r="D6418">
            <v>-77279</v>
          </cell>
        </row>
        <row r="6419">
          <cell r="A6419">
            <v>1902628</v>
          </cell>
          <cell r="D6419">
            <v>-12456</v>
          </cell>
        </row>
        <row r="6420">
          <cell r="A6420">
            <v>1902631</v>
          </cell>
          <cell r="D6420">
            <v>-53536</v>
          </cell>
        </row>
        <row r="6421">
          <cell r="A6421">
            <v>1902645</v>
          </cell>
          <cell r="D6421">
            <v>-12456</v>
          </cell>
        </row>
        <row r="6422">
          <cell r="A6422">
            <v>1902646</v>
          </cell>
          <cell r="D6422">
            <v>-496463</v>
          </cell>
        </row>
        <row r="6423">
          <cell r="A6423">
            <v>1902655</v>
          </cell>
          <cell r="D6423">
            <v>-20527</v>
          </cell>
        </row>
        <row r="6424">
          <cell r="A6424">
            <v>1902660</v>
          </cell>
          <cell r="D6424">
            <v>-53536</v>
          </cell>
        </row>
        <row r="6425">
          <cell r="A6425">
            <v>1902661</v>
          </cell>
          <cell r="D6425">
            <v>-77279</v>
          </cell>
        </row>
        <row r="6426">
          <cell r="A6426">
            <v>1902680</v>
          </cell>
          <cell r="D6426">
            <v>-20527</v>
          </cell>
        </row>
        <row r="6427">
          <cell r="A6427">
            <v>1902704</v>
          </cell>
          <cell r="D6427">
            <v>-28228</v>
          </cell>
        </row>
        <row r="6428">
          <cell r="A6428">
            <v>1902714</v>
          </cell>
          <cell r="D6428">
            <v>-12456</v>
          </cell>
        </row>
        <row r="6429">
          <cell r="A6429">
            <v>1902729</v>
          </cell>
          <cell r="D6429">
            <v>-22140</v>
          </cell>
        </row>
        <row r="6430">
          <cell r="A6430">
            <v>1902758</v>
          </cell>
          <cell r="B6430">
            <v>-12456</v>
          </cell>
        </row>
        <row r="6431">
          <cell r="A6431">
            <v>1902801</v>
          </cell>
          <cell r="D6431">
            <v>-77279</v>
          </cell>
        </row>
        <row r="6432">
          <cell r="A6432">
            <v>1902807</v>
          </cell>
          <cell r="D6432">
            <v>-53536</v>
          </cell>
        </row>
        <row r="6433">
          <cell r="A6433">
            <v>1902829</v>
          </cell>
          <cell r="D6433">
            <v>-27821489</v>
          </cell>
        </row>
        <row r="6434">
          <cell r="A6434">
            <v>1902851</v>
          </cell>
          <cell r="B6434">
            <v>-77279</v>
          </cell>
        </row>
        <row r="6435">
          <cell r="A6435">
            <v>1902859</v>
          </cell>
          <cell r="D6435">
            <v>-924167</v>
          </cell>
        </row>
        <row r="6436">
          <cell r="A6436">
            <v>1902906</v>
          </cell>
          <cell r="B6436">
            <v>-12934</v>
          </cell>
        </row>
        <row r="6437">
          <cell r="A6437">
            <v>1903020</v>
          </cell>
          <cell r="D6437">
            <v>-20527</v>
          </cell>
        </row>
        <row r="6438">
          <cell r="A6438">
            <v>1903031</v>
          </cell>
          <cell r="D6438">
            <v>-81186</v>
          </cell>
        </row>
        <row r="6439">
          <cell r="A6439">
            <v>1903080</v>
          </cell>
          <cell r="D6439">
            <v>-59591</v>
          </cell>
        </row>
        <row r="6440">
          <cell r="A6440">
            <v>1903087</v>
          </cell>
          <cell r="D6440">
            <v>-20527</v>
          </cell>
        </row>
        <row r="6441">
          <cell r="A6441">
            <v>1903092</v>
          </cell>
          <cell r="D6441">
            <v>-59591</v>
          </cell>
        </row>
        <row r="6442">
          <cell r="A6442">
            <v>1903095</v>
          </cell>
          <cell r="D6442">
            <v>-59591</v>
          </cell>
        </row>
        <row r="6443">
          <cell r="A6443">
            <v>1903101</v>
          </cell>
          <cell r="D6443">
            <v>-53632</v>
          </cell>
        </row>
        <row r="6444">
          <cell r="A6444">
            <v>1903107</v>
          </cell>
          <cell r="D6444">
            <v>-81186</v>
          </cell>
        </row>
        <row r="6445">
          <cell r="A6445">
            <v>1903134</v>
          </cell>
          <cell r="D6445">
            <v>-22396</v>
          </cell>
        </row>
        <row r="6446">
          <cell r="A6446">
            <v>1903155</v>
          </cell>
          <cell r="D6446">
            <v>-106528</v>
          </cell>
        </row>
        <row r="6447">
          <cell r="A6447">
            <v>1903180</v>
          </cell>
          <cell r="D6447">
            <v>-281366</v>
          </cell>
        </row>
        <row r="6448">
          <cell r="A6448">
            <v>1903183</v>
          </cell>
          <cell r="D6448">
            <v>-29364</v>
          </cell>
        </row>
        <row r="6449">
          <cell r="A6449">
            <v>1903189</v>
          </cell>
          <cell r="D6449">
            <v>-20527</v>
          </cell>
        </row>
        <row r="6450">
          <cell r="A6450">
            <v>1903195</v>
          </cell>
          <cell r="D6450">
            <v>-59591</v>
          </cell>
        </row>
        <row r="6451">
          <cell r="A6451">
            <v>1903203</v>
          </cell>
          <cell r="D6451">
            <v>-20527</v>
          </cell>
        </row>
        <row r="6452">
          <cell r="A6452">
            <v>1903206</v>
          </cell>
          <cell r="D6452">
            <v>-20527</v>
          </cell>
        </row>
        <row r="6453">
          <cell r="A6453">
            <v>1903223</v>
          </cell>
          <cell r="D6453">
            <v>-26211</v>
          </cell>
        </row>
        <row r="6454">
          <cell r="A6454">
            <v>1903229</v>
          </cell>
          <cell r="D6454">
            <v>-20527</v>
          </cell>
        </row>
        <row r="6455">
          <cell r="A6455">
            <v>1903230</v>
          </cell>
          <cell r="D6455">
            <v>-20527</v>
          </cell>
        </row>
        <row r="6456">
          <cell r="A6456">
            <v>1903254</v>
          </cell>
          <cell r="D6456">
            <v>-20527</v>
          </cell>
        </row>
        <row r="6457">
          <cell r="A6457">
            <v>1903263</v>
          </cell>
          <cell r="D6457">
            <v>-20527</v>
          </cell>
        </row>
        <row r="6458">
          <cell r="A6458">
            <v>1903267</v>
          </cell>
          <cell r="D6458">
            <v>-12714</v>
          </cell>
        </row>
        <row r="6459">
          <cell r="A6459">
            <v>1903289</v>
          </cell>
          <cell r="D6459">
            <v>-81186</v>
          </cell>
        </row>
        <row r="6460">
          <cell r="A6460">
            <v>1903301</v>
          </cell>
          <cell r="D6460">
            <v>-40684</v>
          </cell>
        </row>
        <row r="6461">
          <cell r="A6461">
            <v>1903336</v>
          </cell>
          <cell r="D6461">
            <v>-53536</v>
          </cell>
        </row>
        <row r="6462">
          <cell r="A6462">
            <v>1903341</v>
          </cell>
          <cell r="D6462">
            <v>-34313</v>
          </cell>
        </row>
        <row r="6463">
          <cell r="A6463">
            <v>1903348</v>
          </cell>
          <cell r="D6463">
            <v>-20527</v>
          </cell>
        </row>
        <row r="6464">
          <cell r="A6464">
            <v>1903359</v>
          </cell>
          <cell r="D6464">
            <v>-53536</v>
          </cell>
        </row>
        <row r="6465">
          <cell r="A6465">
            <v>1903360</v>
          </cell>
          <cell r="D6465">
            <v>-53536</v>
          </cell>
        </row>
        <row r="6466">
          <cell r="A6466">
            <v>1903364</v>
          </cell>
          <cell r="D6466">
            <v>-59591</v>
          </cell>
        </row>
        <row r="6467">
          <cell r="A6467">
            <v>1903378</v>
          </cell>
          <cell r="D6467">
            <v>-50062</v>
          </cell>
        </row>
        <row r="6468">
          <cell r="A6468">
            <v>1903411</v>
          </cell>
          <cell r="D6468">
            <v>-53536</v>
          </cell>
        </row>
        <row r="6469">
          <cell r="A6469">
            <v>1903444</v>
          </cell>
          <cell r="D6469">
            <v>-26047</v>
          </cell>
        </row>
        <row r="6470">
          <cell r="A6470">
            <v>1903468</v>
          </cell>
          <cell r="B6470">
            <v>-28228</v>
          </cell>
        </row>
        <row r="6471">
          <cell r="A6471">
            <v>1903489</v>
          </cell>
          <cell r="D6471">
            <v>-234464</v>
          </cell>
        </row>
        <row r="6472">
          <cell r="A6472">
            <v>1903517</v>
          </cell>
          <cell r="D6472">
            <v>-20527</v>
          </cell>
        </row>
        <row r="6473">
          <cell r="A6473">
            <v>1903528</v>
          </cell>
          <cell r="B6473">
            <v>-12934</v>
          </cell>
        </row>
        <row r="6474">
          <cell r="A6474">
            <v>1903530</v>
          </cell>
          <cell r="D6474">
            <v>-56391</v>
          </cell>
        </row>
        <row r="6475">
          <cell r="A6475">
            <v>1903533</v>
          </cell>
          <cell r="D6475">
            <v>-59591</v>
          </cell>
        </row>
        <row r="6476">
          <cell r="A6476">
            <v>1903540</v>
          </cell>
          <cell r="D6476">
            <v>-20527</v>
          </cell>
        </row>
        <row r="6477">
          <cell r="A6477">
            <v>1903549</v>
          </cell>
          <cell r="D6477">
            <v>-214732</v>
          </cell>
        </row>
        <row r="6478">
          <cell r="A6478">
            <v>1903554</v>
          </cell>
          <cell r="D6478">
            <v>-53632</v>
          </cell>
        </row>
        <row r="6479">
          <cell r="A6479">
            <v>1903555</v>
          </cell>
          <cell r="D6479">
            <v>-81186</v>
          </cell>
        </row>
        <row r="6480">
          <cell r="A6480">
            <v>1903564</v>
          </cell>
          <cell r="D6480">
            <v>-81186</v>
          </cell>
        </row>
        <row r="6481">
          <cell r="A6481">
            <v>1903567</v>
          </cell>
          <cell r="D6481">
            <v>-53536</v>
          </cell>
        </row>
        <row r="6482">
          <cell r="A6482">
            <v>1903568</v>
          </cell>
          <cell r="D6482">
            <v>-312629</v>
          </cell>
        </row>
        <row r="6483">
          <cell r="A6483">
            <v>1903580</v>
          </cell>
          <cell r="B6483">
            <v>-12934</v>
          </cell>
        </row>
        <row r="6484">
          <cell r="A6484">
            <v>1903585</v>
          </cell>
          <cell r="D6484">
            <v>-20527</v>
          </cell>
        </row>
        <row r="6485">
          <cell r="A6485">
            <v>1903588</v>
          </cell>
          <cell r="D6485">
            <v>-40684</v>
          </cell>
        </row>
        <row r="6486">
          <cell r="A6486">
            <v>1903608</v>
          </cell>
          <cell r="D6486">
            <v>-19674</v>
          </cell>
        </row>
        <row r="6487">
          <cell r="A6487">
            <v>1903640</v>
          </cell>
          <cell r="D6487">
            <v>-12456</v>
          </cell>
        </row>
        <row r="6488">
          <cell r="A6488">
            <v>1903704</v>
          </cell>
          <cell r="D6488">
            <v>-9734</v>
          </cell>
        </row>
        <row r="6489">
          <cell r="A6489">
            <v>1903753</v>
          </cell>
          <cell r="D6489">
            <v>-81186</v>
          </cell>
        </row>
        <row r="6490">
          <cell r="A6490">
            <v>1903807</v>
          </cell>
          <cell r="D6490">
            <v>-95875</v>
          </cell>
        </row>
        <row r="6491">
          <cell r="A6491">
            <v>1903841</v>
          </cell>
          <cell r="D6491">
            <v>-31113</v>
          </cell>
        </row>
        <row r="6492">
          <cell r="A6492">
            <v>1903847</v>
          </cell>
          <cell r="D6492">
            <v>-20527</v>
          </cell>
        </row>
        <row r="6493">
          <cell r="A6493">
            <v>1903852</v>
          </cell>
          <cell r="D6493">
            <v>-53536</v>
          </cell>
        </row>
        <row r="6494">
          <cell r="A6494">
            <v>1903856</v>
          </cell>
          <cell r="D6494">
            <v>-26047</v>
          </cell>
        </row>
        <row r="6495">
          <cell r="A6495">
            <v>1903887</v>
          </cell>
          <cell r="D6495">
            <v>-59591</v>
          </cell>
        </row>
        <row r="6496">
          <cell r="A6496">
            <v>1903891</v>
          </cell>
          <cell r="D6496">
            <v>-50062</v>
          </cell>
        </row>
        <row r="6497">
          <cell r="A6497">
            <v>1903939</v>
          </cell>
          <cell r="D6497">
            <v>-59591</v>
          </cell>
        </row>
        <row r="6498">
          <cell r="A6498">
            <v>1903941</v>
          </cell>
          <cell r="D6498">
            <v>-59591</v>
          </cell>
        </row>
        <row r="6499">
          <cell r="A6499">
            <v>1903944</v>
          </cell>
          <cell r="B6499">
            <v>-78805</v>
          </cell>
        </row>
        <row r="6500">
          <cell r="A6500">
            <v>1903953</v>
          </cell>
          <cell r="D6500">
            <v>-106528</v>
          </cell>
        </row>
        <row r="6501">
          <cell r="A6501">
            <v>1903958</v>
          </cell>
          <cell r="D6501">
            <v>-34313</v>
          </cell>
        </row>
        <row r="6502">
          <cell r="A6502">
            <v>1903979</v>
          </cell>
          <cell r="D6502">
            <v>-168154</v>
          </cell>
        </row>
        <row r="6503">
          <cell r="A6503">
            <v>1903983</v>
          </cell>
          <cell r="D6503">
            <v>-53536</v>
          </cell>
        </row>
        <row r="6504">
          <cell r="A6504">
            <v>1903992</v>
          </cell>
          <cell r="D6504">
            <v>-106528</v>
          </cell>
        </row>
        <row r="6505">
          <cell r="A6505">
            <v>1903997</v>
          </cell>
          <cell r="D6505">
            <v>-30028</v>
          </cell>
        </row>
        <row r="6506">
          <cell r="A6506">
            <v>1904012</v>
          </cell>
          <cell r="D6506">
            <v>-81186</v>
          </cell>
        </row>
        <row r="6507">
          <cell r="A6507">
            <v>1904068</v>
          </cell>
          <cell r="D6507">
            <v>-20527</v>
          </cell>
        </row>
        <row r="6508">
          <cell r="A6508">
            <v>1904070</v>
          </cell>
          <cell r="D6508">
            <v>-106528</v>
          </cell>
        </row>
        <row r="6509">
          <cell r="A6509">
            <v>1904083</v>
          </cell>
          <cell r="D6509">
            <v>-214732</v>
          </cell>
        </row>
        <row r="6510">
          <cell r="A6510">
            <v>1904085</v>
          </cell>
          <cell r="D6510">
            <v>-81186</v>
          </cell>
        </row>
        <row r="6511">
          <cell r="A6511">
            <v>1904112</v>
          </cell>
          <cell r="D6511">
            <v>-34777</v>
          </cell>
        </row>
        <row r="6512">
          <cell r="A6512">
            <v>1904118</v>
          </cell>
          <cell r="D6512">
            <v>-26047</v>
          </cell>
        </row>
        <row r="6513">
          <cell r="A6513">
            <v>1904123</v>
          </cell>
          <cell r="D6513">
            <v>-143733</v>
          </cell>
        </row>
        <row r="6514">
          <cell r="A6514">
            <v>1904134</v>
          </cell>
          <cell r="D6514">
            <v>-85124</v>
          </cell>
        </row>
        <row r="6515">
          <cell r="A6515">
            <v>1904145</v>
          </cell>
          <cell r="D6515">
            <v>-106528</v>
          </cell>
        </row>
        <row r="6516">
          <cell r="A6516">
            <v>1904270</v>
          </cell>
          <cell r="D6516">
            <v>-106528</v>
          </cell>
        </row>
        <row r="6517">
          <cell r="A6517">
            <v>1904281</v>
          </cell>
          <cell r="D6517">
            <v>-59591</v>
          </cell>
        </row>
        <row r="6518">
          <cell r="A6518">
            <v>1904301</v>
          </cell>
          <cell r="D6518">
            <v>-54798</v>
          </cell>
        </row>
        <row r="6519">
          <cell r="A6519">
            <v>1904308</v>
          </cell>
          <cell r="B6519">
            <v>-1031398</v>
          </cell>
        </row>
        <row r="6520">
          <cell r="A6520">
            <v>1904327</v>
          </cell>
          <cell r="D6520">
            <v>-87561</v>
          </cell>
        </row>
        <row r="6521">
          <cell r="A6521">
            <v>1904336</v>
          </cell>
          <cell r="D6521">
            <v>-81186</v>
          </cell>
        </row>
        <row r="6522">
          <cell r="A6522">
            <v>1904372</v>
          </cell>
          <cell r="D6522">
            <v>-193259</v>
          </cell>
        </row>
        <row r="6523">
          <cell r="A6523">
            <v>1904395</v>
          </cell>
          <cell r="D6523">
            <v>-37484</v>
          </cell>
        </row>
        <row r="6524">
          <cell r="A6524">
            <v>1904396</v>
          </cell>
          <cell r="D6524">
            <v>-2146538</v>
          </cell>
        </row>
        <row r="6525">
          <cell r="A6525">
            <v>1904403</v>
          </cell>
          <cell r="B6525">
            <v>-9256</v>
          </cell>
        </row>
        <row r="6526">
          <cell r="A6526">
            <v>1904432</v>
          </cell>
          <cell r="D6526">
            <v>-2295658</v>
          </cell>
        </row>
        <row r="6527">
          <cell r="A6527">
            <v>1904450</v>
          </cell>
          <cell r="D6527">
            <v>-81186</v>
          </cell>
        </row>
        <row r="6528">
          <cell r="A6528">
            <v>1904461</v>
          </cell>
          <cell r="D6528">
            <v>-1094968</v>
          </cell>
        </row>
        <row r="6529">
          <cell r="A6529">
            <v>1904470</v>
          </cell>
          <cell r="D6529">
            <v>-53536</v>
          </cell>
        </row>
        <row r="6530">
          <cell r="A6530">
            <v>1904479</v>
          </cell>
          <cell r="D6530">
            <v>-53536</v>
          </cell>
        </row>
        <row r="6531">
          <cell r="A6531">
            <v>1904485</v>
          </cell>
          <cell r="D6531">
            <v>-53536</v>
          </cell>
        </row>
        <row r="6532">
          <cell r="A6532">
            <v>1904503</v>
          </cell>
          <cell r="D6532">
            <v>-152032</v>
          </cell>
        </row>
        <row r="6533">
          <cell r="A6533">
            <v>1904512</v>
          </cell>
          <cell r="D6533">
            <v>-9983693</v>
          </cell>
        </row>
        <row r="6534">
          <cell r="A6534">
            <v>1904548</v>
          </cell>
          <cell r="D6534">
            <v>-59591</v>
          </cell>
        </row>
        <row r="6535">
          <cell r="A6535">
            <v>1904573</v>
          </cell>
          <cell r="D6535">
            <v>-20527</v>
          </cell>
        </row>
        <row r="6536">
          <cell r="A6536">
            <v>1904576</v>
          </cell>
          <cell r="D6536">
            <v>-76841</v>
          </cell>
        </row>
        <row r="6537">
          <cell r="A6537">
            <v>1904592</v>
          </cell>
          <cell r="D6537">
            <v>-81186</v>
          </cell>
        </row>
        <row r="6538">
          <cell r="A6538">
            <v>1904595</v>
          </cell>
          <cell r="D6538">
            <v>-20527</v>
          </cell>
        </row>
        <row r="6539">
          <cell r="A6539">
            <v>1904601</v>
          </cell>
          <cell r="C6539">
            <v>-77738</v>
          </cell>
        </row>
        <row r="6540">
          <cell r="A6540">
            <v>1904616</v>
          </cell>
          <cell r="D6540">
            <v>-81186</v>
          </cell>
        </row>
        <row r="6541">
          <cell r="A6541">
            <v>1904646</v>
          </cell>
          <cell r="D6541">
            <v>-81186</v>
          </cell>
        </row>
        <row r="6542">
          <cell r="A6542">
            <v>1904649</v>
          </cell>
          <cell r="D6542">
            <v>-20527</v>
          </cell>
        </row>
        <row r="6543">
          <cell r="A6543">
            <v>1904706</v>
          </cell>
          <cell r="D6543">
            <v>-59591</v>
          </cell>
        </row>
        <row r="6544">
          <cell r="A6544">
            <v>1904712</v>
          </cell>
          <cell r="D6544">
            <v>-20527</v>
          </cell>
        </row>
        <row r="6545">
          <cell r="A6545">
            <v>1904723</v>
          </cell>
          <cell r="D6545">
            <v>-20527</v>
          </cell>
        </row>
        <row r="6546">
          <cell r="A6546">
            <v>1904729</v>
          </cell>
          <cell r="D6546">
            <v>-59591</v>
          </cell>
        </row>
        <row r="6547">
          <cell r="A6547">
            <v>1904745</v>
          </cell>
          <cell r="D6547">
            <v>-59591</v>
          </cell>
        </row>
        <row r="6548">
          <cell r="A6548">
            <v>1904768</v>
          </cell>
          <cell r="D6548">
            <v>-20527</v>
          </cell>
        </row>
        <row r="6549">
          <cell r="A6549">
            <v>1904779</v>
          </cell>
          <cell r="D6549">
            <v>-59591</v>
          </cell>
        </row>
        <row r="6550">
          <cell r="A6550">
            <v>1904781</v>
          </cell>
          <cell r="D6550">
            <v>-20527</v>
          </cell>
        </row>
        <row r="6551">
          <cell r="A6551">
            <v>1904785</v>
          </cell>
          <cell r="C6551">
            <v>-404058</v>
          </cell>
          <cell r="D6551">
            <v>-9135326</v>
          </cell>
        </row>
        <row r="6552">
          <cell r="A6552">
            <v>1904794</v>
          </cell>
          <cell r="D6552">
            <v>-53536</v>
          </cell>
        </row>
        <row r="6553">
          <cell r="A6553">
            <v>1904806</v>
          </cell>
          <cell r="D6553">
            <v>-214732</v>
          </cell>
        </row>
        <row r="6554">
          <cell r="A6554">
            <v>1904824</v>
          </cell>
          <cell r="D6554">
            <v>-53536</v>
          </cell>
        </row>
        <row r="6555">
          <cell r="A6555">
            <v>1904854</v>
          </cell>
          <cell r="D6555">
            <v>-53536</v>
          </cell>
        </row>
        <row r="6556">
          <cell r="A6556">
            <v>1904856</v>
          </cell>
          <cell r="D6556">
            <v>-59591</v>
          </cell>
        </row>
        <row r="6557">
          <cell r="A6557">
            <v>1904857</v>
          </cell>
          <cell r="C6557">
            <v>-478629</v>
          </cell>
          <cell r="D6557">
            <v>-3012593</v>
          </cell>
        </row>
        <row r="6558">
          <cell r="A6558">
            <v>1904860</v>
          </cell>
          <cell r="D6558">
            <v>-59591</v>
          </cell>
        </row>
        <row r="6559">
          <cell r="A6559">
            <v>1904882</v>
          </cell>
          <cell r="D6559">
            <v>-53536</v>
          </cell>
        </row>
        <row r="6560">
          <cell r="A6560">
            <v>1904903</v>
          </cell>
          <cell r="D6560">
            <v>-53536</v>
          </cell>
        </row>
        <row r="6561">
          <cell r="A6561">
            <v>1904910</v>
          </cell>
          <cell r="D6561">
            <v>-53536</v>
          </cell>
        </row>
        <row r="6562">
          <cell r="A6562">
            <v>1904914</v>
          </cell>
          <cell r="D6562">
            <v>-12456</v>
          </cell>
        </row>
        <row r="6563">
          <cell r="A6563">
            <v>1904941</v>
          </cell>
          <cell r="D6563">
            <v>-48182</v>
          </cell>
        </row>
        <row r="6564">
          <cell r="A6564">
            <v>1904943</v>
          </cell>
          <cell r="D6564">
            <v>-12934</v>
          </cell>
        </row>
        <row r="6565">
          <cell r="A6565">
            <v>1904956</v>
          </cell>
          <cell r="C6565">
            <v>-1490198</v>
          </cell>
          <cell r="D6565">
            <v>-7048256</v>
          </cell>
        </row>
        <row r="6566">
          <cell r="A6566">
            <v>1904980</v>
          </cell>
          <cell r="D6566">
            <v>-18474</v>
          </cell>
        </row>
        <row r="6567">
          <cell r="A6567">
            <v>1904994</v>
          </cell>
          <cell r="D6567">
            <v>-20527</v>
          </cell>
        </row>
        <row r="6568">
          <cell r="A6568">
            <v>1904996</v>
          </cell>
          <cell r="D6568">
            <v>-81186</v>
          </cell>
        </row>
        <row r="6569">
          <cell r="A6569">
            <v>1905008</v>
          </cell>
          <cell r="D6569">
            <v>-81186</v>
          </cell>
        </row>
        <row r="6570">
          <cell r="A6570">
            <v>1905035</v>
          </cell>
          <cell r="D6570">
            <v>-21857</v>
          </cell>
        </row>
        <row r="6571">
          <cell r="A6571">
            <v>1905050</v>
          </cell>
          <cell r="D6571">
            <v>-20527</v>
          </cell>
        </row>
        <row r="6572">
          <cell r="A6572">
            <v>1905055</v>
          </cell>
          <cell r="D6572">
            <v>-100946</v>
          </cell>
        </row>
        <row r="6573">
          <cell r="A6573">
            <v>1905058</v>
          </cell>
          <cell r="C6573">
            <v>-2966040</v>
          </cell>
          <cell r="D6573">
            <v>-8690241</v>
          </cell>
        </row>
        <row r="6574">
          <cell r="A6574">
            <v>1905084</v>
          </cell>
          <cell r="D6574">
            <v>-20527</v>
          </cell>
        </row>
        <row r="6575">
          <cell r="A6575">
            <v>1905097</v>
          </cell>
          <cell r="D6575">
            <v>-689899</v>
          </cell>
        </row>
        <row r="6576">
          <cell r="A6576">
            <v>1905102</v>
          </cell>
          <cell r="D6576">
            <v>-861894</v>
          </cell>
        </row>
        <row r="6577">
          <cell r="A6577">
            <v>1905110</v>
          </cell>
          <cell r="D6577">
            <v>-15914</v>
          </cell>
        </row>
        <row r="6578">
          <cell r="A6578">
            <v>1905118</v>
          </cell>
          <cell r="D6578">
            <v>-20527</v>
          </cell>
        </row>
        <row r="6579">
          <cell r="A6579">
            <v>1905125</v>
          </cell>
          <cell r="D6579">
            <v>-1349010</v>
          </cell>
        </row>
        <row r="6580">
          <cell r="A6580">
            <v>1905144</v>
          </cell>
          <cell r="D6580">
            <v>-2516258</v>
          </cell>
        </row>
        <row r="6581">
          <cell r="A6581">
            <v>1905195</v>
          </cell>
          <cell r="B6581">
            <v>-89735</v>
          </cell>
        </row>
        <row r="6582">
          <cell r="A6582">
            <v>1905197</v>
          </cell>
          <cell r="D6582">
            <v>-89735</v>
          </cell>
        </row>
        <row r="6583">
          <cell r="A6583">
            <v>1905251</v>
          </cell>
          <cell r="D6583">
            <v>-59591</v>
          </cell>
        </row>
        <row r="6584">
          <cell r="A6584">
            <v>1905300</v>
          </cell>
          <cell r="D6584">
            <v>-59591</v>
          </cell>
        </row>
        <row r="6585">
          <cell r="A6585">
            <v>1905438</v>
          </cell>
          <cell r="D6585">
            <v>-26047</v>
          </cell>
        </row>
        <row r="6586">
          <cell r="A6586">
            <v>1905448</v>
          </cell>
          <cell r="D6586">
            <v>-59591</v>
          </cell>
        </row>
        <row r="6587">
          <cell r="A6587">
            <v>1905471</v>
          </cell>
          <cell r="D6587">
            <v>-2105764</v>
          </cell>
        </row>
        <row r="6588">
          <cell r="A6588">
            <v>1905502</v>
          </cell>
          <cell r="C6588">
            <v>-164561</v>
          </cell>
        </row>
        <row r="6589">
          <cell r="A6589">
            <v>1905528</v>
          </cell>
          <cell r="C6589">
            <v>-251169</v>
          </cell>
          <cell r="D6589">
            <v>-22086307</v>
          </cell>
        </row>
        <row r="6590">
          <cell r="A6590">
            <v>1905541</v>
          </cell>
          <cell r="D6590">
            <v>-20527</v>
          </cell>
        </row>
        <row r="6591">
          <cell r="A6591">
            <v>1905544</v>
          </cell>
          <cell r="D6591">
            <v>-5199290</v>
          </cell>
        </row>
        <row r="6592">
          <cell r="A6592">
            <v>1905547</v>
          </cell>
          <cell r="D6592">
            <v>-626826</v>
          </cell>
        </row>
        <row r="6593">
          <cell r="A6593">
            <v>1905549</v>
          </cell>
          <cell r="D6593">
            <v>-26047</v>
          </cell>
        </row>
        <row r="6594">
          <cell r="A6594">
            <v>1905558</v>
          </cell>
          <cell r="D6594">
            <v>-26047</v>
          </cell>
        </row>
        <row r="6595">
          <cell r="A6595">
            <v>1905570</v>
          </cell>
          <cell r="D6595">
            <v>-18474</v>
          </cell>
        </row>
        <row r="6596">
          <cell r="A6596">
            <v>1905601</v>
          </cell>
          <cell r="D6596">
            <v>-17327</v>
          </cell>
        </row>
        <row r="6597">
          <cell r="A6597">
            <v>1905611</v>
          </cell>
          <cell r="D6597">
            <v>-20527</v>
          </cell>
        </row>
        <row r="6598">
          <cell r="A6598">
            <v>1905624</v>
          </cell>
          <cell r="D6598">
            <v>-20527</v>
          </cell>
        </row>
        <row r="6599">
          <cell r="A6599">
            <v>1905630</v>
          </cell>
          <cell r="C6599">
            <v>-5351307</v>
          </cell>
        </row>
        <row r="6600">
          <cell r="A6600">
            <v>1905635</v>
          </cell>
          <cell r="D6600">
            <v>-20527</v>
          </cell>
        </row>
        <row r="6601">
          <cell r="A6601">
            <v>1905637</v>
          </cell>
          <cell r="B6601">
            <v>-88295</v>
          </cell>
        </row>
        <row r="6602">
          <cell r="A6602">
            <v>1905638</v>
          </cell>
          <cell r="D6602">
            <v>-214732</v>
          </cell>
        </row>
        <row r="6603">
          <cell r="A6603">
            <v>1905640</v>
          </cell>
          <cell r="D6603">
            <v>-214732</v>
          </cell>
        </row>
        <row r="6604">
          <cell r="A6604">
            <v>1905641</v>
          </cell>
          <cell r="D6604">
            <v>-20527</v>
          </cell>
        </row>
        <row r="6605">
          <cell r="A6605">
            <v>1905718</v>
          </cell>
          <cell r="D6605">
            <v>-18474</v>
          </cell>
        </row>
        <row r="6606">
          <cell r="A6606">
            <v>1905720</v>
          </cell>
          <cell r="D6606">
            <v>-2038447</v>
          </cell>
        </row>
        <row r="6607">
          <cell r="A6607">
            <v>1905734</v>
          </cell>
          <cell r="D6607">
            <v>-20527</v>
          </cell>
        </row>
        <row r="6608">
          <cell r="A6608">
            <v>1905749</v>
          </cell>
          <cell r="D6608">
            <v>-20527</v>
          </cell>
        </row>
        <row r="6609">
          <cell r="A6609">
            <v>1905753</v>
          </cell>
          <cell r="D6609">
            <v>-20527</v>
          </cell>
        </row>
        <row r="6610">
          <cell r="A6610">
            <v>1905762</v>
          </cell>
          <cell r="D6610">
            <v>-81186</v>
          </cell>
        </row>
        <row r="6611">
          <cell r="A6611">
            <v>1905809</v>
          </cell>
          <cell r="D6611">
            <v>-3958</v>
          </cell>
        </row>
        <row r="6612">
          <cell r="A6612">
            <v>1905814</v>
          </cell>
          <cell r="B6612">
            <v>-12934</v>
          </cell>
        </row>
        <row r="6613">
          <cell r="A6613">
            <v>1905832</v>
          </cell>
          <cell r="D6613">
            <v>-20527</v>
          </cell>
        </row>
        <row r="6614">
          <cell r="A6614">
            <v>1905846</v>
          </cell>
          <cell r="D6614">
            <v>-34099</v>
          </cell>
        </row>
        <row r="6615">
          <cell r="A6615">
            <v>1905855</v>
          </cell>
          <cell r="D6615">
            <v>-18938</v>
          </cell>
        </row>
        <row r="6616">
          <cell r="A6616">
            <v>1905945</v>
          </cell>
          <cell r="D6616">
            <v>-53536</v>
          </cell>
        </row>
        <row r="6617">
          <cell r="A6617">
            <v>1905961</v>
          </cell>
          <cell r="D6617">
            <v>-270923</v>
          </cell>
        </row>
        <row r="6618">
          <cell r="A6618">
            <v>1905967</v>
          </cell>
          <cell r="D6618">
            <v>-26570</v>
          </cell>
        </row>
        <row r="6619">
          <cell r="A6619">
            <v>1905980</v>
          </cell>
          <cell r="D6619">
            <v>-270923</v>
          </cell>
        </row>
        <row r="6620">
          <cell r="A6620">
            <v>1905994</v>
          </cell>
          <cell r="B6620">
            <v>-81186</v>
          </cell>
        </row>
        <row r="6621">
          <cell r="A6621">
            <v>1905996</v>
          </cell>
          <cell r="D6621">
            <v>-193259</v>
          </cell>
        </row>
        <row r="6622">
          <cell r="A6622">
            <v>1906004</v>
          </cell>
          <cell r="D6622">
            <v>-528811</v>
          </cell>
        </row>
        <row r="6623">
          <cell r="A6623">
            <v>1906013</v>
          </cell>
          <cell r="D6623">
            <v>-170151</v>
          </cell>
        </row>
        <row r="6624">
          <cell r="A6624">
            <v>1906040</v>
          </cell>
          <cell r="D6624">
            <v>-34313</v>
          </cell>
        </row>
        <row r="6625">
          <cell r="A6625">
            <v>1906046</v>
          </cell>
          <cell r="D6625">
            <v>-67070</v>
          </cell>
        </row>
        <row r="6626">
          <cell r="A6626">
            <v>1906060</v>
          </cell>
          <cell r="D6626">
            <v>-48182</v>
          </cell>
        </row>
        <row r="6627">
          <cell r="A6627">
            <v>1906083</v>
          </cell>
          <cell r="D6627">
            <v>-53536</v>
          </cell>
        </row>
        <row r="6628">
          <cell r="A6628">
            <v>1906097</v>
          </cell>
          <cell r="D6628">
            <v>-76440</v>
          </cell>
        </row>
        <row r="6629">
          <cell r="A6629">
            <v>1906098</v>
          </cell>
          <cell r="D6629">
            <v>-59591</v>
          </cell>
        </row>
        <row r="6630">
          <cell r="A6630">
            <v>1906103</v>
          </cell>
          <cell r="D6630">
            <v>-224187</v>
          </cell>
        </row>
        <row r="6631">
          <cell r="A6631">
            <v>1906136</v>
          </cell>
          <cell r="D6631">
            <v>-53536</v>
          </cell>
        </row>
        <row r="6632">
          <cell r="A6632">
            <v>1906214</v>
          </cell>
          <cell r="D6632">
            <v>-270923</v>
          </cell>
        </row>
        <row r="6633">
          <cell r="A6633">
            <v>1906226</v>
          </cell>
          <cell r="D6633">
            <v>-20527</v>
          </cell>
        </row>
        <row r="6634">
          <cell r="A6634">
            <v>1906240</v>
          </cell>
          <cell r="D6634">
            <v>-30154</v>
          </cell>
        </row>
        <row r="6635">
          <cell r="A6635">
            <v>1906254</v>
          </cell>
          <cell r="D6635">
            <v>-81186</v>
          </cell>
        </row>
        <row r="6636">
          <cell r="A6636">
            <v>1906281</v>
          </cell>
          <cell r="D6636">
            <v>-20527</v>
          </cell>
        </row>
        <row r="6637">
          <cell r="A6637">
            <v>1906287</v>
          </cell>
          <cell r="D6637">
            <v>-20527</v>
          </cell>
        </row>
        <row r="6638">
          <cell r="A6638">
            <v>1906316</v>
          </cell>
          <cell r="D6638">
            <v>-20527</v>
          </cell>
        </row>
        <row r="6639">
          <cell r="A6639">
            <v>1906347</v>
          </cell>
          <cell r="D6639">
            <v>-824448</v>
          </cell>
        </row>
        <row r="6640">
          <cell r="A6640">
            <v>1906355</v>
          </cell>
          <cell r="D6640">
            <v>-81186</v>
          </cell>
        </row>
        <row r="6641">
          <cell r="A6641">
            <v>1906385</v>
          </cell>
          <cell r="D6641">
            <v>-119441</v>
          </cell>
        </row>
        <row r="6642">
          <cell r="A6642">
            <v>1906391</v>
          </cell>
          <cell r="D6642">
            <v>-19674</v>
          </cell>
        </row>
        <row r="6643">
          <cell r="A6643">
            <v>1906402</v>
          </cell>
          <cell r="D6643">
            <v>-47033</v>
          </cell>
        </row>
        <row r="6644">
          <cell r="A6644">
            <v>1906405</v>
          </cell>
          <cell r="D6644">
            <v>-20527</v>
          </cell>
        </row>
        <row r="6645">
          <cell r="A6645">
            <v>1906435</v>
          </cell>
          <cell r="B6645">
            <v>-23019</v>
          </cell>
        </row>
        <row r="6646">
          <cell r="A6646">
            <v>1906458</v>
          </cell>
          <cell r="D6646">
            <v>-18474</v>
          </cell>
        </row>
        <row r="6647">
          <cell r="A6647">
            <v>1906465</v>
          </cell>
          <cell r="D6647">
            <v>-20527</v>
          </cell>
        </row>
        <row r="6648">
          <cell r="A6648">
            <v>1906489</v>
          </cell>
          <cell r="D6648">
            <v>-54980</v>
          </cell>
        </row>
        <row r="6649">
          <cell r="A6649">
            <v>1906495</v>
          </cell>
          <cell r="D6649">
            <v>-81186</v>
          </cell>
        </row>
        <row r="6650">
          <cell r="A6650">
            <v>1906502</v>
          </cell>
          <cell r="D6650">
            <v>-20527</v>
          </cell>
        </row>
        <row r="6651">
          <cell r="A6651">
            <v>1906503</v>
          </cell>
          <cell r="D6651">
            <v>-53536</v>
          </cell>
        </row>
        <row r="6652">
          <cell r="A6652">
            <v>1906510</v>
          </cell>
          <cell r="B6652">
            <v>-66988</v>
          </cell>
        </row>
        <row r="6653">
          <cell r="A6653">
            <v>1906520</v>
          </cell>
          <cell r="D6653">
            <v>-81186</v>
          </cell>
        </row>
        <row r="6654">
          <cell r="A6654">
            <v>1906536</v>
          </cell>
          <cell r="D6654">
            <v>-81186</v>
          </cell>
        </row>
        <row r="6655">
          <cell r="A6655">
            <v>1906556</v>
          </cell>
          <cell r="D6655">
            <v>-53536</v>
          </cell>
        </row>
        <row r="6656">
          <cell r="A6656">
            <v>1906572</v>
          </cell>
          <cell r="D6656">
            <v>-50062</v>
          </cell>
        </row>
        <row r="6657">
          <cell r="A6657">
            <v>1906603</v>
          </cell>
          <cell r="D6657">
            <v>-53536</v>
          </cell>
        </row>
        <row r="6658">
          <cell r="A6658">
            <v>1906613</v>
          </cell>
          <cell r="D6658">
            <v>-95300</v>
          </cell>
        </row>
        <row r="6659">
          <cell r="A6659">
            <v>1906620</v>
          </cell>
          <cell r="C6659">
            <v>-265091</v>
          </cell>
        </row>
        <row r="6660">
          <cell r="A6660">
            <v>1906623</v>
          </cell>
          <cell r="D6660">
            <v>-95300</v>
          </cell>
        </row>
        <row r="6661">
          <cell r="A6661">
            <v>1906630</v>
          </cell>
          <cell r="D6661">
            <v>-163796</v>
          </cell>
        </row>
        <row r="6662">
          <cell r="A6662">
            <v>1906632</v>
          </cell>
          <cell r="D6662">
            <v>-26047</v>
          </cell>
        </row>
        <row r="6663">
          <cell r="A6663">
            <v>1906633</v>
          </cell>
          <cell r="D6663">
            <v>-53536</v>
          </cell>
        </row>
        <row r="6664">
          <cell r="A6664">
            <v>1906640</v>
          </cell>
          <cell r="D6664">
            <v>-95875</v>
          </cell>
        </row>
        <row r="6665">
          <cell r="A6665">
            <v>1906678</v>
          </cell>
          <cell r="D6665">
            <v>-24554</v>
          </cell>
        </row>
        <row r="6666">
          <cell r="A6666">
            <v>1906690</v>
          </cell>
          <cell r="D6666">
            <v>-106528</v>
          </cell>
        </row>
        <row r="6667">
          <cell r="A6667">
            <v>1906724</v>
          </cell>
          <cell r="D6667">
            <v>-5161532</v>
          </cell>
        </row>
        <row r="6668">
          <cell r="A6668">
            <v>1906741</v>
          </cell>
          <cell r="D6668">
            <v>-53536</v>
          </cell>
        </row>
        <row r="6669">
          <cell r="A6669">
            <v>1906745</v>
          </cell>
          <cell r="B6669">
            <v>-9256</v>
          </cell>
        </row>
        <row r="6670">
          <cell r="A6670">
            <v>1906754</v>
          </cell>
          <cell r="D6670">
            <v>-56391</v>
          </cell>
        </row>
        <row r="6671">
          <cell r="A6671">
            <v>1906788</v>
          </cell>
          <cell r="D6671">
            <v>-655142</v>
          </cell>
        </row>
        <row r="6672">
          <cell r="A6672">
            <v>1906803</v>
          </cell>
          <cell r="B6672">
            <v>-8263311</v>
          </cell>
        </row>
        <row r="6673">
          <cell r="A6673">
            <v>1906808</v>
          </cell>
          <cell r="D6673">
            <v>-1110935</v>
          </cell>
        </row>
        <row r="6674">
          <cell r="A6674">
            <v>1906833</v>
          </cell>
          <cell r="B6674">
            <v>-20527</v>
          </cell>
        </row>
        <row r="6675">
          <cell r="A6675">
            <v>1906851</v>
          </cell>
          <cell r="D6675">
            <v>-15914</v>
          </cell>
        </row>
        <row r="6676">
          <cell r="A6676">
            <v>1906864</v>
          </cell>
          <cell r="D6676">
            <v>-26047</v>
          </cell>
        </row>
        <row r="6677">
          <cell r="A6677">
            <v>1906939</v>
          </cell>
          <cell r="D6677">
            <v>-2502688</v>
          </cell>
        </row>
        <row r="6678">
          <cell r="A6678">
            <v>1906965</v>
          </cell>
          <cell r="B6678">
            <v>-81186</v>
          </cell>
        </row>
        <row r="6679">
          <cell r="A6679">
            <v>1907005</v>
          </cell>
          <cell r="D6679">
            <v>-106528</v>
          </cell>
        </row>
        <row r="6680">
          <cell r="A6680">
            <v>1907013</v>
          </cell>
          <cell r="B6680">
            <v>-20527</v>
          </cell>
        </row>
        <row r="6681">
          <cell r="A6681">
            <v>1907024</v>
          </cell>
          <cell r="D6681">
            <v>-65624</v>
          </cell>
        </row>
        <row r="6682">
          <cell r="A6682">
            <v>1907035</v>
          </cell>
          <cell r="D6682">
            <v>-81186</v>
          </cell>
        </row>
        <row r="6683">
          <cell r="A6683">
            <v>1907037</v>
          </cell>
          <cell r="D6683">
            <v>-53536</v>
          </cell>
        </row>
        <row r="6684">
          <cell r="A6684">
            <v>1907060</v>
          </cell>
          <cell r="D6684">
            <v>-26047</v>
          </cell>
        </row>
        <row r="6685">
          <cell r="A6685">
            <v>1907062</v>
          </cell>
          <cell r="B6685">
            <v>-17327</v>
          </cell>
        </row>
        <row r="6686">
          <cell r="A6686">
            <v>1907065</v>
          </cell>
          <cell r="D6686">
            <v>-106528</v>
          </cell>
        </row>
        <row r="6687">
          <cell r="A6687">
            <v>1907067</v>
          </cell>
          <cell r="B6687">
            <v>-59591</v>
          </cell>
        </row>
        <row r="6688">
          <cell r="A6688">
            <v>1907084</v>
          </cell>
          <cell r="B6688">
            <v>-20527</v>
          </cell>
        </row>
        <row r="6689">
          <cell r="A6689">
            <v>1907085</v>
          </cell>
          <cell r="D6689">
            <v>-53536</v>
          </cell>
        </row>
        <row r="6690">
          <cell r="A6690">
            <v>1907094</v>
          </cell>
          <cell r="B6690">
            <v>-17327</v>
          </cell>
        </row>
        <row r="6691">
          <cell r="A6691">
            <v>1907096</v>
          </cell>
          <cell r="B6691">
            <v>-59591</v>
          </cell>
        </row>
        <row r="6692">
          <cell r="A6692">
            <v>1907111</v>
          </cell>
          <cell r="B6692">
            <v>-18474</v>
          </cell>
        </row>
        <row r="6693">
          <cell r="A6693">
            <v>1907119</v>
          </cell>
          <cell r="D6693">
            <v>-53536</v>
          </cell>
        </row>
        <row r="6694">
          <cell r="A6694">
            <v>1907121</v>
          </cell>
          <cell r="B6694">
            <v>-81186</v>
          </cell>
        </row>
        <row r="6695">
          <cell r="A6695">
            <v>1907145</v>
          </cell>
          <cell r="D6695">
            <v>-83026</v>
          </cell>
        </row>
        <row r="6696">
          <cell r="A6696">
            <v>1907173</v>
          </cell>
          <cell r="D6696">
            <v>-26570</v>
          </cell>
        </row>
        <row r="6697">
          <cell r="A6697">
            <v>1907185</v>
          </cell>
          <cell r="D6697">
            <v>-53536</v>
          </cell>
        </row>
        <row r="6698">
          <cell r="A6698">
            <v>1907202</v>
          </cell>
          <cell r="D6698">
            <v>-53536</v>
          </cell>
        </row>
        <row r="6699">
          <cell r="A6699">
            <v>1907238</v>
          </cell>
          <cell r="D6699">
            <v>-12456</v>
          </cell>
        </row>
        <row r="6700">
          <cell r="A6700">
            <v>1907240</v>
          </cell>
          <cell r="D6700">
            <v>-53536</v>
          </cell>
        </row>
        <row r="6701">
          <cell r="A6701">
            <v>1907259</v>
          </cell>
          <cell r="B6701">
            <v>-20527</v>
          </cell>
        </row>
        <row r="6702">
          <cell r="A6702">
            <v>1907306</v>
          </cell>
          <cell r="B6702">
            <v>-17327</v>
          </cell>
        </row>
        <row r="6703">
          <cell r="A6703">
            <v>1907322</v>
          </cell>
          <cell r="B6703">
            <v>-18474</v>
          </cell>
        </row>
        <row r="6704">
          <cell r="A6704">
            <v>1907333</v>
          </cell>
          <cell r="B6704">
            <v>-20527</v>
          </cell>
        </row>
        <row r="6705">
          <cell r="A6705">
            <v>1907334</v>
          </cell>
          <cell r="B6705">
            <v>-20527</v>
          </cell>
        </row>
        <row r="6706">
          <cell r="A6706">
            <v>1907342</v>
          </cell>
          <cell r="B6706">
            <v>-68162093</v>
          </cell>
        </row>
        <row r="6707">
          <cell r="A6707">
            <v>1907362</v>
          </cell>
          <cell r="D6707">
            <v>-492369</v>
          </cell>
        </row>
        <row r="6708">
          <cell r="A6708">
            <v>1907370</v>
          </cell>
          <cell r="D6708">
            <v>-620274</v>
          </cell>
        </row>
        <row r="6709">
          <cell r="A6709">
            <v>1907376</v>
          </cell>
          <cell r="D6709">
            <v>-408176</v>
          </cell>
        </row>
        <row r="6710">
          <cell r="A6710">
            <v>1907451</v>
          </cell>
          <cell r="D6710">
            <v>-89735</v>
          </cell>
        </row>
        <row r="6711">
          <cell r="A6711">
            <v>1907484</v>
          </cell>
          <cell r="D6711">
            <v>-2732610</v>
          </cell>
        </row>
        <row r="6712">
          <cell r="A6712">
            <v>1907504</v>
          </cell>
          <cell r="B6712">
            <v>-30154</v>
          </cell>
        </row>
        <row r="6713">
          <cell r="A6713">
            <v>1907532</v>
          </cell>
          <cell r="B6713">
            <v>-177587</v>
          </cell>
        </row>
        <row r="6714">
          <cell r="A6714">
            <v>1907559</v>
          </cell>
          <cell r="B6714">
            <v>-157402</v>
          </cell>
        </row>
        <row r="6715">
          <cell r="A6715">
            <v>1907573</v>
          </cell>
          <cell r="B6715">
            <v>-32816</v>
          </cell>
        </row>
        <row r="6716">
          <cell r="A6716">
            <v>1907606</v>
          </cell>
          <cell r="B6716">
            <v>-83026</v>
          </cell>
        </row>
        <row r="6717">
          <cell r="A6717">
            <v>1907653</v>
          </cell>
          <cell r="B6717">
            <v>-17327</v>
          </cell>
        </row>
        <row r="6718">
          <cell r="A6718">
            <v>1907655</v>
          </cell>
          <cell r="B6718">
            <v>-59591</v>
          </cell>
        </row>
        <row r="6719">
          <cell r="A6719">
            <v>1907665</v>
          </cell>
          <cell r="B6719">
            <v>-20527</v>
          </cell>
        </row>
        <row r="6720">
          <cell r="A6720">
            <v>1907669</v>
          </cell>
          <cell r="B6720">
            <v>-59591</v>
          </cell>
        </row>
        <row r="6721">
          <cell r="A6721">
            <v>1907684</v>
          </cell>
          <cell r="B6721">
            <v>-25741</v>
          </cell>
        </row>
        <row r="6722">
          <cell r="A6722">
            <v>1907690</v>
          </cell>
          <cell r="B6722">
            <v>-111190</v>
          </cell>
        </row>
        <row r="6723">
          <cell r="A6723">
            <v>1907696</v>
          </cell>
          <cell r="D6723">
            <v>-1477716</v>
          </cell>
        </row>
        <row r="6724">
          <cell r="A6724">
            <v>1907716</v>
          </cell>
          <cell r="B6724">
            <v>-34791</v>
          </cell>
        </row>
        <row r="6725">
          <cell r="A6725">
            <v>1907768</v>
          </cell>
          <cell r="B6725">
            <v>-106528</v>
          </cell>
        </row>
        <row r="6726">
          <cell r="A6726">
            <v>1907769</v>
          </cell>
          <cell r="B6726">
            <v>-20527</v>
          </cell>
        </row>
        <row r="6727">
          <cell r="A6727">
            <v>1907771</v>
          </cell>
          <cell r="B6727">
            <v>-106528</v>
          </cell>
        </row>
        <row r="6728">
          <cell r="A6728">
            <v>1907800</v>
          </cell>
          <cell r="B6728">
            <v>-4699693</v>
          </cell>
          <cell r="C6728">
            <v>-112809</v>
          </cell>
        </row>
        <row r="6729">
          <cell r="A6729">
            <v>1907813</v>
          </cell>
          <cell r="B6729">
            <v>-20527</v>
          </cell>
        </row>
        <row r="6730">
          <cell r="A6730">
            <v>1907833</v>
          </cell>
          <cell r="B6730">
            <v>-20527</v>
          </cell>
        </row>
        <row r="6731">
          <cell r="A6731">
            <v>1907837</v>
          </cell>
          <cell r="B6731">
            <v>-1057492</v>
          </cell>
        </row>
        <row r="6732">
          <cell r="A6732">
            <v>1907849</v>
          </cell>
          <cell r="B6732">
            <v>-81186</v>
          </cell>
        </row>
        <row r="6733">
          <cell r="A6733">
            <v>1907912</v>
          </cell>
          <cell r="B6733">
            <v>-1837382</v>
          </cell>
          <cell r="D6733">
            <v>-3247476</v>
          </cell>
        </row>
        <row r="6734">
          <cell r="A6734">
            <v>1907930</v>
          </cell>
          <cell r="B6734">
            <v>-81186</v>
          </cell>
        </row>
        <row r="6735">
          <cell r="A6735">
            <v>1907937</v>
          </cell>
          <cell r="B6735">
            <v>-20527</v>
          </cell>
        </row>
        <row r="6736">
          <cell r="A6736">
            <v>1907992</v>
          </cell>
          <cell r="B6736">
            <v>-59591</v>
          </cell>
        </row>
        <row r="6737">
          <cell r="A6737">
            <v>1907999</v>
          </cell>
          <cell r="B6737">
            <v>-12934</v>
          </cell>
        </row>
        <row r="6738">
          <cell r="A6738">
            <v>1908014</v>
          </cell>
          <cell r="B6738">
            <v>-270923</v>
          </cell>
        </row>
        <row r="6739">
          <cell r="A6739">
            <v>1908041</v>
          </cell>
          <cell r="B6739">
            <v>-81186</v>
          </cell>
        </row>
        <row r="6740">
          <cell r="A6740">
            <v>1908047</v>
          </cell>
          <cell r="B6740">
            <v>-26047</v>
          </cell>
        </row>
        <row r="6741">
          <cell r="A6741">
            <v>1908063</v>
          </cell>
          <cell r="B6741">
            <v>-141097</v>
          </cell>
        </row>
        <row r="6742">
          <cell r="A6742">
            <v>1908080</v>
          </cell>
          <cell r="B6742">
            <v>-81186</v>
          </cell>
        </row>
        <row r="6743">
          <cell r="A6743">
            <v>1908083</v>
          </cell>
          <cell r="B6743">
            <v>-59591</v>
          </cell>
        </row>
        <row r="6744">
          <cell r="A6744">
            <v>1908089</v>
          </cell>
          <cell r="B6744">
            <v>-18474</v>
          </cell>
        </row>
        <row r="6745">
          <cell r="A6745">
            <v>1908091</v>
          </cell>
          <cell r="B6745">
            <v>-23795156</v>
          </cell>
        </row>
        <row r="6746">
          <cell r="A6746">
            <v>1908094</v>
          </cell>
          <cell r="B6746">
            <v>-81186</v>
          </cell>
        </row>
        <row r="6747">
          <cell r="A6747">
            <v>1908100</v>
          </cell>
          <cell r="B6747">
            <v>-59591</v>
          </cell>
        </row>
        <row r="6748">
          <cell r="A6748">
            <v>1908115</v>
          </cell>
          <cell r="B6748">
            <v>-53536</v>
          </cell>
        </row>
        <row r="6749">
          <cell r="A6749">
            <v>1908131</v>
          </cell>
          <cell r="B6749">
            <v>-53536</v>
          </cell>
        </row>
        <row r="6750">
          <cell r="A6750">
            <v>1908138</v>
          </cell>
          <cell r="B6750">
            <v>-20527</v>
          </cell>
        </row>
        <row r="6751">
          <cell r="A6751">
            <v>1908172</v>
          </cell>
          <cell r="B6751">
            <v>-20527</v>
          </cell>
        </row>
        <row r="6752">
          <cell r="A6752">
            <v>1908178</v>
          </cell>
          <cell r="B6752">
            <v>-81186</v>
          </cell>
        </row>
        <row r="6753">
          <cell r="A6753">
            <v>1908181</v>
          </cell>
          <cell r="B6753">
            <v>-243831</v>
          </cell>
        </row>
        <row r="6754">
          <cell r="A6754">
            <v>1908214</v>
          </cell>
          <cell r="B6754">
            <v>-20527</v>
          </cell>
        </row>
        <row r="6755">
          <cell r="A6755">
            <v>1908222</v>
          </cell>
          <cell r="B6755">
            <v>-53536</v>
          </cell>
        </row>
        <row r="6756">
          <cell r="A6756">
            <v>1908238</v>
          </cell>
          <cell r="B6756">
            <v>-87235</v>
          </cell>
        </row>
        <row r="6757">
          <cell r="A6757">
            <v>1908251</v>
          </cell>
          <cell r="B6757">
            <v>-81186</v>
          </cell>
        </row>
        <row r="6758">
          <cell r="A6758">
            <v>1908269</v>
          </cell>
          <cell r="B6758">
            <v>-18474</v>
          </cell>
        </row>
        <row r="6759">
          <cell r="A6759">
            <v>1908280</v>
          </cell>
          <cell r="B6759">
            <v>-53536</v>
          </cell>
        </row>
        <row r="6760">
          <cell r="A6760">
            <v>1908293</v>
          </cell>
          <cell r="B6760">
            <v>-65211</v>
          </cell>
        </row>
        <row r="6761">
          <cell r="A6761">
            <v>1908297</v>
          </cell>
          <cell r="B6761">
            <v>-81186</v>
          </cell>
        </row>
        <row r="6762">
          <cell r="A6762">
            <v>1908371</v>
          </cell>
          <cell r="B6762">
            <v>-182855</v>
          </cell>
        </row>
        <row r="6763">
          <cell r="A6763">
            <v>1908396</v>
          </cell>
          <cell r="B6763">
            <v>-59591</v>
          </cell>
        </row>
        <row r="6764">
          <cell r="A6764">
            <v>1908405</v>
          </cell>
          <cell r="B6764">
            <v>-18474</v>
          </cell>
        </row>
        <row r="6765">
          <cell r="A6765">
            <v>1908418</v>
          </cell>
          <cell r="B6765">
            <v>-97003</v>
          </cell>
        </row>
        <row r="6766">
          <cell r="A6766">
            <v>1908427</v>
          </cell>
          <cell r="B6766">
            <v>-59591</v>
          </cell>
        </row>
        <row r="6767">
          <cell r="A6767">
            <v>1908431</v>
          </cell>
          <cell r="B6767">
            <v>-59591</v>
          </cell>
        </row>
        <row r="6768">
          <cell r="A6768">
            <v>1908434</v>
          </cell>
          <cell r="B6768">
            <v>-20527</v>
          </cell>
        </row>
        <row r="6769">
          <cell r="A6769">
            <v>1908461</v>
          </cell>
          <cell r="B6769">
            <v>-2592448</v>
          </cell>
          <cell r="C6769">
            <v>-383711</v>
          </cell>
        </row>
        <row r="6770">
          <cell r="A6770">
            <v>1908475</v>
          </cell>
          <cell r="B6770">
            <v>-20527</v>
          </cell>
        </row>
        <row r="6771">
          <cell r="A6771">
            <v>1908483</v>
          </cell>
          <cell r="B6771">
            <v>-94471</v>
          </cell>
        </row>
        <row r="6772">
          <cell r="A6772">
            <v>1908518</v>
          </cell>
          <cell r="B6772">
            <v>-20527</v>
          </cell>
        </row>
        <row r="6773">
          <cell r="A6773">
            <v>1908602</v>
          </cell>
          <cell r="B6773">
            <v>-2166910</v>
          </cell>
        </row>
        <row r="6774">
          <cell r="A6774">
            <v>1908606</v>
          </cell>
          <cell r="B6774">
            <v>-148832</v>
          </cell>
        </row>
        <row r="6775">
          <cell r="A6775">
            <v>1908610</v>
          </cell>
          <cell r="B6775">
            <v>-20527</v>
          </cell>
        </row>
        <row r="6776">
          <cell r="A6776">
            <v>1908644</v>
          </cell>
          <cell r="C6776">
            <v>-9734</v>
          </cell>
        </row>
        <row r="6777">
          <cell r="A6777">
            <v>1908670</v>
          </cell>
          <cell r="B6777">
            <v>-18474</v>
          </cell>
        </row>
        <row r="6778">
          <cell r="A6778">
            <v>1908673</v>
          </cell>
          <cell r="B6778">
            <v>-2765768</v>
          </cell>
          <cell r="C6778">
            <v>-5368928</v>
          </cell>
        </row>
        <row r="6779">
          <cell r="A6779">
            <v>1908677</v>
          </cell>
          <cell r="B6779">
            <v>-53536</v>
          </cell>
        </row>
        <row r="6780">
          <cell r="A6780">
            <v>1908720</v>
          </cell>
          <cell r="B6780">
            <v>-3905160</v>
          </cell>
        </row>
        <row r="6781">
          <cell r="A6781">
            <v>1908725</v>
          </cell>
          <cell r="B6781">
            <v>-53536</v>
          </cell>
        </row>
        <row r="6782">
          <cell r="A6782">
            <v>1908756</v>
          </cell>
          <cell r="B6782">
            <v>-20527</v>
          </cell>
        </row>
        <row r="6783">
          <cell r="A6783">
            <v>1908762</v>
          </cell>
          <cell r="B6783">
            <v>-20527</v>
          </cell>
        </row>
        <row r="6784">
          <cell r="A6784">
            <v>1908769</v>
          </cell>
          <cell r="B6784">
            <v>-619662</v>
          </cell>
        </row>
        <row r="6785">
          <cell r="A6785">
            <v>1908777</v>
          </cell>
          <cell r="B6785">
            <v>-50062</v>
          </cell>
        </row>
        <row r="6786">
          <cell r="A6786">
            <v>1908795</v>
          </cell>
          <cell r="B6786">
            <v>-12456</v>
          </cell>
        </row>
        <row r="6787">
          <cell r="A6787">
            <v>1908830</v>
          </cell>
          <cell r="B6787">
            <v>-53536</v>
          </cell>
        </row>
        <row r="6788">
          <cell r="A6788">
            <v>1908844</v>
          </cell>
          <cell r="B6788">
            <v>-53536</v>
          </cell>
        </row>
        <row r="6789">
          <cell r="A6789">
            <v>1908848</v>
          </cell>
          <cell r="B6789">
            <v>-78976</v>
          </cell>
        </row>
        <row r="6790">
          <cell r="A6790">
            <v>1908863</v>
          </cell>
          <cell r="B6790">
            <v>-214732</v>
          </cell>
        </row>
        <row r="6791">
          <cell r="A6791">
            <v>1908865</v>
          </cell>
          <cell r="B6791">
            <v>-9734</v>
          </cell>
        </row>
        <row r="6792">
          <cell r="A6792">
            <v>1908933</v>
          </cell>
          <cell r="B6792">
            <v>-21391</v>
          </cell>
        </row>
        <row r="6793">
          <cell r="A6793">
            <v>1908935</v>
          </cell>
          <cell r="B6793">
            <v>-81186</v>
          </cell>
        </row>
        <row r="6794">
          <cell r="A6794">
            <v>1909006</v>
          </cell>
          <cell r="B6794">
            <v>-59591</v>
          </cell>
        </row>
        <row r="6795">
          <cell r="A6795">
            <v>1909010</v>
          </cell>
          <cell r="B6795">
            <v>-59591</v>
          </cell>
        </row>
        <row r="6796">
          <cell r="A6796">
            <v>1909041</v>
          </cell>
          <cell r="B6796">
            <v>-18938</v>
          </cell>
        </row>
        <row r="6797">
          <cell r="A6797">
            <v>1909045</v>
          </cell>
          <cell r="B6797">
            <v>-365422</v>
          </cell>
          <cell r="C6797">
            <v>-454643</v>
          </cell>
        </row>
        <row r="6798">
          <cell r="A6798">
            <v>1909047</v>
          </cell>
          <cell r="B6798">
            <v>-95875</v>
          </cell>
        </row>
        <row r="6799">
          <cell r="A6799">
            <v>1909058</v>
          </cell>
          <cell r="C6799">
            <v>-168445</v>
          </cell>
        </row>
        <row r="6800">
          <cell r="A6800">
            <v>1909081</v>
          </cell>
          <cell r="B6800">
            <v>-81186</v>
          </cell>
        </row>
        <row r="6801">
          <cell r="A6801">
            <v>1909118</v>
          </cell>
          <cell r="B6801">
            <v>-81186</v>
          </cell>
        </row>
        <row r="6802">
          <cell r="A6802">
            <v>1909154</v>
          </cell>
          <cell r="B6802">
            <v>-81186</v>
          </cell>
        </row>
        <row r="6803">
          <cell r="A6803">
            <v>1909205</v>
          </cell>
          <cell r="B6803">
            <v>-12934</v>
          </cell>
        </row>
        <row r="6804">
          <cell r="A6804">
            <v>1909207</v>
          </cell>
          <cell r="B6804">
            <v>-1489962</v>
          </cell>
        </row>
        <row r="6805">
          <cell r="A6805">
            <v>1909220</v>
          </cell>
          <cell r="B6805">
            <v>-48524</v>
          </cell>
        </row>
        <row r="6806">
          <cell r="A6806">
            <v>1909229</v>
          </cell>
          <cell r="C6806">
            <v>-56456</v>
          </cell>
        </row>
        <row r="6807">
          <cell r="A6807">
            <v>1909239</v>
          </cell>
          <cell r="C6807">
            <v>-11956</v>
          </cell>
        </row>
        <row r="6808">
          <cell r="A6808">
            <v>1909315</v>
          </cell>
          <cell r="B6808">
            <v>-20527</v>
          </cell>
        </row>
        <row r="6809">
          <cell r="A6809">
            <v>1909336</v>
          </cell>
          <cell r="B6809">
            <v>-18474</v>
          </cell>
        </row>
        <row r="6810">
          <cell r="A6810">
            <v>1909342</v>
          </cell>
          <cell r="B6810">
            <v>-20527</v>
          </cell>
        </row>
        <row r="6811">
          <cell r="A6811">
            <v>1909350</v>
          </cell>
          <cell r="B6811">
            <v>-26047</v>
          </cell>
        </row>
        <row r="6812">
          <cell r="A6812">
            <v>1909373</v>
          </cell>
          <cell r="C6812">
            <v>-81186</v>
          </cell>
        </row>
        <row r="6813">
          <cell r="A6813">
            <v>1909376</v>
          </cell>
          <cell r="B6813">
            <v>-53536</v>
          </cell>
        </row>
        <row r="6814">
          <cell r="A6814">
            <v>1909390</v>
          </cell>
          <cell r="B6814">
            <v>-53536</v>
          </cell>
        </row>
        <row r="6815">
          <cell r="A6815">
            <v>1909404</v>
          </cell>
          <cell r="B6815">
            <v>-20527</v>
          </cell>
        </row>
        <row r="6816">
          <cell r="A6816">
            <v>1909406</v>
          </cell>
          <cell r="B6816">
            <v>-20527</v>
          </cell>
        </row>
        <row r="6817">
          <cell r="A6817">
            <v>1909420</v>
          </cell>
          <cell r="B6817">
            <v>-20527</v>
          </cell>
        </row>
        <row r="6818">
          <cell r="A6818">
            <v>1909426</v>
          </cell>
          <cell r="B6818">
            <v>-121041</v>
          </cell>
        </row>
        <row r="6819">
          <cell r="A6819">
            <v>1909438</v>
          </cell>
          <cell r="B6819">
            <v>-53536</v>
          </cell>
        </row>
        <row r="6820">
          <cell r="A6820">
            <v>1909460</v>
          </cell>
          <cell r="B6820">
            <v>-59591</v>
          </cell>
        </row>
        <row r="6821">
          <cell r="A6821">
            <v>1909466</v>
          </cell>
          <cell r="B6821">
            <v>-20527</v>
          </cell>
        </row>
        <row r="6822">
          <cell r="A6822">
            <v>1909482</v>
          </cell>
          <cell r="B6822">
            <v>-47852</v>
          </cell>
        </row>
        <row r="6823">
          <cell r="A6823">
            <v>1909484</v>
          </cell>
          <cell r="B6823">
            <v>-48182</v>
          </cell>
        </row>
        <row r="6824">
          <cell r="A6824">
            <v>1909489</v>
          </cell>
          <cell r="B6824">
            <v>-25179</v>
          </cell>
        </row>
        <row r="6825">
          <cell r="A6825">
            <v>1909504</v>
          </cell>
          <cell r="B6825">
            <v>-59591</v>
          </cell>
        </row>
        <row r="6826">
          <cell r="A6826">
            <v>1909507</v>
          </cell>
          <cell r="B6826">
            <v>-81186</v>
          </cell>
        </row>
        <row r="6827">
          <cell r="A6827">
            <v>1909519</v>
          </cell>
          <cell r="B6827">
            <v>-53536</v>
          </cell>
        </row>
        <row r="6828">
          <cell r="A6828">
            <v>1909532</v>
          </cell>
          <cell r="B6828">
            <v>-53536</v>
          </cell>
        </row>
        <row r="6829">
          <cell r="A6829">
            <v>1909533</v>
          </cell>
          <cell r="B6829">
            <v>-26047</v>
          </cell>
        </row>
        <row r="6830">
          <cell r="A6830">
            <v>1909540</v>
          </cell>
          <cell r="B6830">
            <v>-81186</v>
          </cell>
        </row>
        <row r="6831">
          <cell r="A6831">
            <v>1909561</v>
          </cell>
          <cell r="B6831">
            <v>-50062</v>
          </cell>
        </row>
        <row r="6832">
          <cell r="A6832">
            <v>1909567</v>
          </cell>
          <cell r="B6832">
            <v>-53536</v>
          </cell>
        </row>
        <row r="6833">
          <cell r="A6833">
            <v>1909583</v>
          </cell>
          <cell r="C6833">
            <v>-31113</v>
          </cell>
        </row>
        <row r="6834">
          <cell r="A6834">
            <v>1909584</v>
          </cell>
          <cell r="B6834">
            <v>-53536</v>
          </cell>
        </row>
        <row r="6835">
          <cell r="A6835">
            <v>1909622</v>
          </cell>
          <cell r="B6835">
            <v>-20527</v>
          </cell>
        </row>
        <row r="6836">
          <cell r="A6836">
            <v>1909637</v>
          </cell>
          <cell r="B6836">
            <v>-59591</v>
          </cell>
        </row>
        <row r="6837">
          <cell r="A6837">
            <v>1909647</v>
          </cell>
          <cell r="B6837">
            <v>-20527</v>
          </cell>
        </row>
        <row r="6838">
          <cell r="A6838">
            <v>1909690</v>
          </cell>
          <cell r="B6838">
            <v>-26047</v>
          </cell>
        </row>
        <row r="6839">
          <cell r="A6839">
            <v>1909701</v>
          </cell>
          <cell r="B6839">
            <v>-26047</v>
          </cell>
        </row>
        <row r="6840">
          <cell r="A6840">
            <v>1909764</v>
          </cell>
          <cell r="C6840">
            <v>-9734</v>
          </cell>
        </row>
        <row r="6841">
          <cell r="A6841">
            <v>1909773</v>
          </cell>
          <cell r="B6841">
            <v>-20527</v>
          </cell>
        </row>
        <row r="6842">
          <cell r="A6842">
            <v>1909777</v>
          </cell>
          <cell r="B6842">
            <v>-20527</v>
          </cell>
        </row>
        <row r="6843">
          <cell r="A6843">
            <v>1909781</v>
          </cell>
          <cell r="B6843">
            <v>-20527</v>
          </cell>
        </row>
        <row r="6844">
          <cell r="A6844">
            <v>1909782</v>
          </cell>
          <cell r="B6844">
            <v>-20527</v>
          </cell>
        </row>
        <row r="6845">
          <cell r="A6845">
            <v>1909783</v>
          </cell>
          <cell r="B6845">
            <v>-20527</v>
          </cell>
        </row>
        <row r="6846">
          <cell r="A6846">
            <v>1909803</v>
          </cell>
          <cell r="B6846">
            <v>-26047</v>
          </cell>
        </row>
        <row r="6847">
          <cell r="A6847">
            <v>1909815</v>
          </cell>
          <cell r="B6847">
            <v>-81186</v>
          </cell>
        </row>
        <row r="6848">
          <cell r="A6848">
            <v>1909837</v>
          </cell>
          <cell r="B6848">
            <v>-604084</v>
          </cell>
        </row>
        <row r="6849">
          <cell r="A6849">
            <v>1909847</v>
          </cell>
          <cell r="B6849">
            <v>-59591</v>
          </cell>
        </row>
        <row r="6850">
          <cell r="A6850">
            <v>1909852</v>
          </cell>
          <cell r="B6850">
            <v>-2043857</v>
          </cell>
        </row>
        <row r="6851">
          <cell r="A6851">
            <v>1909865</v>
          </cell>
          <cell r="B6851">
            <v>-20527</v>
          </cell>
        </row>
        <row r="6852">
          <cell r="A6852">
            <v>1909875</v>
          </cell>
          <cell r="B6852">
            <v>-334489</v>
          </cell>
        </row>
        <row r="6853">
          <cell r="A6853">
            <v>1909903</v>
          </cell>
          <cell r="B6853">
            <v>-15749214</v>
          </cell>
        </row>
        <row r="6854">
          <cell r="A6854">
            <v>1909925</v>
          </cell>
          <cell r="B6854">
            <v>-59591</v>
          </cell>
        </row>
        <row r="6855">
          <cell r="A6855">
            <v>1909934</v>
          </cell>
          <cell r="B6855">
            <v>-59591</v>
          </cell>
        </row>
        <row r="6856">
          <cell r="A6856">
            <v>1909935</v>
          </cell>
          <cell r="B6856">
            <v>-26047</v>
          </cell>
        </row>
        <row r="6857">
          <cell r="A6857">
            <v>1909939</v>
          </cell>
          <cell r="B6857">
            <v>-26047</v>
          </cell>
        </row>
        <row r="6858">
          <cell r="A6858">
            <v>1909940</v>
          </cell>
          <cell r="B6858">
            <v>-59591</v>
          </cell>
        </row>
        <row r="6859">
          <cell r="A6859">
            <v>1909953</v>
          </cell>
          <cell r="B6859">
            <v>-4386158</v>
          </cell>
        </row>
        <row r="6860">
          <cell r="A6860">
            <v>1909970</v>
          </cell>
          <cell r="B6860">
            <v>-81186</v>
          </cell>
        </row>
        <row r="6861">
          <cell r="A6861">
            <v>1909981</v>
          </cell>
          <cell r="B6861">
            <v>-59591</v>
          </cell>
        </row>
        <row r="6862">
          <cell r="A6862">
            <v>1909992</v>
          </cell>
          <cell r="B6862">
            <v>-12934</v>
          </cell>
        </row>
        <row r="6863">
          <cell r="A6863">
            <v>1909995</v>
          </cell>
          <cell r="B6863">
            <v>-53536</v>
          </cell>
        </row>
        <row r="6864">
          <cell r="A6864">
            <v>1909999</v>
          </cell>
          <cell r="B6864">
            <v>-1286730</v>
          </cell>
        </row>
        <row r="6865">
          <cell r="A6865">
            <v>1910012</v>
          </cell>
          <cell r="B6865">
            <v>-180733</v>
          </cell>
        </row>
        <row r="6866">
          <cell r="A6866">
            <v>1910020</v>
          </cell>
          <cell r="B6866">
            <v>-39966</v>
          </cell>
        </row>
        <row r="6867">
          <cell r="A6867">
            <v>1910021</v>
          </cell>
          <cell r="B6867">
            <v>-790285</v>
          </cell>
        </row>
        <row r="6868">
          <cell r="A6868">
            <v>1910024</v>
          </cell>
          <cell r="B6868">
            <v>-26570</v>
          </cell>
        </row>
        <row r="6869">
          <cell r="A6869">
            <v>1910028</v>
          </cell>
          <cell r="B6869">
            <v>-53536</v>
          </cell>
        </row>
        <row r="6870">
          <cell r="A6870">
            <v>1910068</v>
          </cell>
          <cell r="B6870">
            <v>-81186</v>
          </cell>
        </row>
        <row r="6871">
          <cell r="A6871">
            <v>1910147</v>
          </cell>
          <cell r="B6871">
            <v>-20527</v>
          </cell>
        </row>
        <row r="6872">
          <cell r="A6872">
            <v>1910159</v>
          </cell>
          <cell r="B6872">
            <v>-15914</v>
          </cell>
        </row>
        <row r="6873">
          <cell r="A6873">
            <v>1910177</v>
          </cell>
          <cell r="B6873">
            <v>-77279</v>
          </cell>
        </row>
        <row r="6874">
          <cell r="A6874">
            <v>1910181</v>
          </cell>
          <cell r="B6874">
            <v>-20527</v>
          </cell>
        </row>
        <row r="6875">
          <cell r="A6875">
            <v>1910202</v>
          </cell>
          <cell r="B6875">
            <v>-731860</v>
          </cell>
          <cell r="C6875">
            <v>-95100</v>
          </cell>
        </row>
        <row r="6876">
          <cell r="A6876">
            <v>1910205</v>
          </cell>
          <cell r="B6876">
            <v>-20527</v>
          </cell>
        </row>
        <row r="6877">
          <cell r="A6877">
            <v>1910213</v>
          </cell>
          <cell r="B6877">
            <v>-20527</v>
          </cell>
        </row>
        <row r="6878">
          <cell r="A6878">
            <v>1910219</v>
          </cell>
          <cell r="B6878">
            <v>-81186</v>
          </cell>
        </row>
        <row r="6879">
          <cell r="A6879">
            <v>1910235</v>
          </cell>
          <cell r="B6879">
            <v>-20527</v>
          </cell>
        </row>
        <row r="6880">
          <cell r="A6880">
            <v>1910245</v>
          </cell>
          <cell r="B6880">
            <v>-20527</v>
          </cell>
        </row>
        <row r="6881">
          <cell r="A6881">
            <v>1910308</v>
          </cell>
          <cell r="B6881">
            <v>-26651244</v>
          </cell>
          <cell r="C6881">
            <v>-3232914</v>
          </cell>
        </row>
        <row r="6882">
          <cell r="A6882">
            <v>1910316</v>
          </cell>
          <cell r="B6882">
            <v>-6439134</v>
          </cell>
        </row>
        <row r="6883">
          <cell r="A6883">
            <v>1910337</v>
          </cell>
          <cell r="B6883">
            <v>-42342</v>
          </cell>
        </row>
        <row r="6884">
          <cell r="A6884">
            <v>1910345</v>
          </cell>
          <cell r="C6884">
            <v>-12934</v>
          </cell>
        </row>
        <row r="6885">
          <cell r="A6885">
            <v>1910366</v>
          </cell>
          <cell r="B6885">
            <v>-26047</v>
          </cell>
        </row>
        <row r="6886">
          <cell r="A6886">
            <v>1910391</v>
          </cell>
          <cell r="B6886">
            <v>-20527</v>
          </cell>
        </row>
        <row r="6887">
          <cell r="A6887">
            <v>1910409</v>
          </cell>
          <cell r="B6887">
            <v>-95300</v>
          </cell>
        </row>
        <row r="6888">
          <cell r="A6888">
            <v>1910412</v>
          </cell>
          <cell r="B6888">
            <v>-59591</v>
          </cell>
        </row>
        <row r="6889">
          <cell r="A6889">
            <v>1910420</v>
          </cell>
          <cell r="B6889">
            <v>-52970</v>
          </cell>
        </row>
        <row r="6890">
          <cell r="A6890">
            <v>1910423</v>
          </cell>
          <cell r="B6890">
            <v>-20527</v>
          </cell>
        </row>
        <row r="6891">
          <cell r="A6891">
            <v>1910437</v>
          </cell>
          <cell r="C6891">
            <v>-81186</v>
          </cell>
        </row>
        <row r="6892">
          <cell r="A6892">
            <v>1910452</v>
          </cell>
          <cell r="B6892">
            <v>-59591</v>
          </cell>
        </row>
        <row r="6893">
          <cell r="A6893">
            <v>1910501</v>
          </cell>
          <cell r="B6893">
            <v>-59591</v>
          </cell>
        </row>
        <row r="6894">
          <cell r="A6894">
            <v>1910504</v>
          </cell>
          <cell r="B6894">
            <v>-106528</v>
          </cell>
        </row>
        <row r="6895">
          <cell r="A6895">
            <v>1910521</v>
          </cell>
          <cell r="B6895">
            <v>-81186</v>
          </cell>
        </row>
        <row r="6896">
          <cell r="A6896">
            <v>1910584</v>
          </cell>
          <cell r="B6896">
            <v>-81186</v>
          </cell>
        </row>
        <row r="6897">
          <cell r="A6897">
            <v>1910611</v>
          </cell>
          <cell r="C6897">
            <v>-26047</v>
          </cell>
        </row>
        <row r="6898">
          <cell r="A6898">
            <v>1910685</v>
          </cell>
          <cell r="B6898">
            <v>-44142</v>
          </cell>
        </row>
        <row r="6899">
          <cell r="A6899">
            <v>1910702</v>
          </cell>
          <cell r="B6899">
            <v>-2191724</v>
          </cell>
          <cell r="C6899">
            <v>-180639</v>
          </cell>
        </row>
        <row r="6900">
          <cell r="A6900">
            <v>1910727</v>
          </cell>
          <cell r="B6900">
            <v>-34313</v>
          </cell>
        </row>
        <row r="6901">
          <cell r="A6901">
            <v>1910737</v>
          </cell>
          <cell r="B6901">
            <v>-20527</v>
          </cell>
        </row>
        <row r="6902">
          <cell r="A6902">
            <v>1910767</v>
          </cell>
          <cell r="B6902">
            <v>-20527</v>
          </cell>
        </row>
        <row r="6903">
          <cell r="A6903">
            <v>1910768</v>
          </cell>
          <cell r="B6903">
            <v>-20527</v>
          </cell>
        </row>
        <row r="6904">
          <cell r="A6904">
            <v>1910779</v>
          </cell>
          <cell r="B6904">
            <v>-20527</v>
          </cell>
        </row>
        <row r="6905">
          <cell r="A6905">
            <v>1910792</v>
          </cell>
          <cell r="B6905">
            <v>-223858</v>
          </cell>
        </row>
        <row r="6906">
          <cell r="A6906">
            <v>1910809</v>
          </cell>
          <cell r="B6906">
            <v>-214732</v>
          </cell>
        </row>
        <row r="6907">
          <cell r="A6907">
            <v>1910812</v>
          </cell>
          <cell r="B6907">
            <v>-12934</v>
          </cell>
        </row>
        <row r="6908">
          <cell r="A6908">
            <v>1910819</v>
          </cell>
          <cell r="B6908">
            <v>-26570</v>
          </cell>
        </row>
        <row r="6909">
          <cell r="A6909">
            <v>1910822</v>
          </cell>
          <cell r="B6909">
            <v>-214732</v>
          </cell>
        </row>
        <row r="6910">
          <cell r="A6910">
            <v>1910849</v>
          </cell>
          <cell r="B6910">
            <v>-4748735</v>
          </cell>
          <cell r="C6910">
            <v>-47842</v>
          </cell>
        </row>
        <row r="6911">
          <cell r="A6911">
            <v>1910879</v>
          </cell>
          <cell r="B6911">
            <v>-81186</v>
          </cell>
        </row>
        <row r="6912">
          <cell r="A6912">
            <v>1910899</v>
          </cell>
          <cell r="B6912">
            <v>-1121431</v>
          </cell>
        </row>
        <row r="6913">
          <cell r="A6913">
            <v>1910930</v>
          </cell>
          <cell r="B6913">
            <v>-107892</v>
          </cell>
        </row>
        <row r="6914">
          <cell r="A6914">
            <v>1910933</v>
          </cell>
          <cell r="B6914">
            <v>-20527</v>
          </cell>
        </row>
        <row r="6915">
          <cell r="A6915">
            <v>1910959</v>
          </cell>
          <cell r="B6915">
            <v>-20527</v>
          </cell>
        </row>
        <row r="6916">
          <cell r="A6916">
            <v>1910995</v>
          </cell>
          <cell r="B6916">
            <v>-40684</v>
          </cell>
        </row>
        <row r="6917">
          <cell r="A6917">
            <v>1910997</v>
          </cell>
          <cell r="B6917">
            <v>-20527</v>
          </cell>
        </row>
        <row r="6918">
          <cell r="A6918">
            <v>1911024</v>
          </cell>
          <cell r="B6918">
            <v>-164561</v>
          </cell>
        </row>
        <row r="6919">
          <cell r="A6919">
            <v>1911040</v>
          </cell>
          <cell r="B6919">
            <v>-270923</v>
          </cell>
        </row>
        <row r="6920">
          <cell r="A6920">
            <v>1911046</v>
          </cell>
          <cell r="B6920">
            <v>-425357</v>
          </cell>
          <cell r="C6920">
            <v>-3049</v>
          </cell>
        </row>
        <row r="6921">
          <cell r="A6921">
            <v>1911058</v>
          </cell>
          <cell r="B6921">
            <v>-58611</v>
          </cell>
        </row>
        <row r="6922">
          <cell r="A6922">
            <v>1911059</v>
          </cell>
          <cell r="B6922">
            <v>-53536</v>
          </cell>
        </row>
        <row r="6923">
          <cell r="A6923">
            <v>1911075</v>
          </cell>
          <cell r="B6923">
            <v>-59591</v>
          </cell>
        </row>
        <row r="6924">
          <cell r="A6924">
            <v>1911082</v>
          </cell>
          <cell r="B6924">
            <v>-53536</v>
          </cell>
        </row>
        <row r="6925">
          <cell r="A6925">
            <v>1911110</v>
          </cell>
          <cell r="B6925">
            <v>-81186</v>
          </cell>
        </row>
        <row r="6926">
          <cell r="A6926">
            <v>1911115</v>
          </cell>
          <cell r="B6926">
            <v>-20527</v>
          </cell>
        </row>
        <row r="6927">
          <cell r="A6927">
            <v>1911135</v>
          </cell>
          <cell r="B6927">
            <v>-53536</v>
          </cell>
        </row>
        <row r="6928">
          <cell r="A6928">
            <v>1911171</v>
          </cell>
          <cell r="B6928">
            <v>-53536</v>
          </cell>
        </row>
        <row r="6929">
          <cell r="A6929">
            <v>1911179</v>
          </cell>
          <cell r="B6929">
            <v>-20527</v>
          </cell>
        </row>
        <row r="6930">
          <cell r="A6930">
            <v>1911182</v>
          </cell>
          <cell r="B6930">
            <v>-88295</v>
          </cell>
        </row>
        <row r="6931">
          <cell r="A6931">
            <v>1911184</v>
          </cell>
          <cell r="B6931">
            <v>-366208</v>
          </cell>
        </row>
        <row r="6932">
          <cell r="A6932">
            <v>1911195</v>
          </cell>
          <cell r="B6932">
            <v>-94853</v>
          </cell>
          <cell r="C6932">
            <v>-10540</v>
          </cell>
        </row>
        <row r="6933">
          <cell r="A6933">
            <v>1911201</v>
          </cell>
          <cell r="B6933">
            <v>-59591</v>
          </cell>
        </row>
        <row r="6934">
          <cell r="A6934">
            <v>1911207</v>
          </cell>
          <cell r="B6934">
            <v>-54589</v>
          </cell>
        </row>
        <row r="6935">
          <cell r="A6935">
            <v>1911208</v>
          </cell>
          <cell r="B6935">
            <v>-214732</v>
          </cell>
        </row>
        <row r="6936">
          <cell r="A6936">
            <v>1911238</v>
          </cell>
          <cell r="B6936">
            <v>-53536</v>
          </cell>
        </row>
        <row r="6937">
          <cell r="A6937">
            <v>1911245</v>
          </cell>
          <cell r="B6937">
            <v>-12456</v>
          </cell>
        </row>
        <row r="6938">
          <cell r="A6938">
            <v>1911255</v>
          </cell>
          <cell r="B6938">
            <v>-18474</v>
          </cell>
        </row>
        <row r="6939">
          <cell r="A6939">
            <v>1911256</v>
          </cell>
          <cell r="B6939">
            <v>-53264</v>
          </cell>
        </row>
        <row r="6940">
          <cell r="A6940">
            <v>1911278</v>
          </cell>
          <cell r="B6940">
            <v>-20527</v>
          </cell>
        </row>
        <row r="6941">
          <cell r="A6941">
            <v>1911299</v>
          </cell>
          <cell r="B6941">
            <v>-12456</v>
          </cell>
        </row>
        <row r="6942">
          <cell r="A6942">
            <v>1911314</v>
          </cell>
          <cell r="B6942">
            <v>-77279</v>
          </cell>
        </row>
        <row r="6943">
          <cell r="A6943">
            <v>1911321</v>
          </cell>
          <cell r="B6943">
            <v>-53536</v>
          </cell>
        </row>
        <row r="6944">
          <cell r="A6944">
            <v>1911327</v>
          </cell>
          <cell r="B6944">
            <v>-7827</v>
          </cell>
        </row>
        <row r="6945">
          <cell r="A6945">
            <v>1911331</v>
          </cell>
          <cell r="B6945">
            <v>-65211</v>
          </cell>
        </row>
        <row r="6946">
          <cell r="A6946">
            <v>1911345</v>
          </cell>
          <cell r="B6946">
            <v>-89017</v>
          </cell>
        </row>
        <row r="6947">
          <cell r="A6947">
            <v>1911374</v>
          </cell>
          <cell r="B6947">
            <v>-12456</v>
          </cell>
        </row>
        <row r="6948">
          <cell r="A6948">
            <v>1911380</v>
          </cell>
          <cell r="B6948">
            <v>-77279</v>
          </cell>
        </row>
        <row r="6949">
          <cell r="A6949">
            <v>1911418</v>
          </cell>
          <cell r="B6949">
            <v>-59591</v>
          </cell>
        </row>
        <row r="6950">
          <cell r="A6950">
            <v>1911437</v>
          </cell>
          <cell r="B6950">
            <v>-20527</v>
          </cell>
        </row>
        <row r="6951">
          <cell r="A6951">
            <v>1911448</v>
          </cell>
          <cell r="B6951">
            <v>-20527</v>
          </cell>
        </row>
        <row r="6952">
          <cell r="A6952">
            <v>1911459</v>
          </cell>
          <cell r="B6952">
            <v>-12456</v>
          </cell>
        </row>
        <row r="6953">
          <cell r="A6953">
            <v>1911460</v>
          </cell>
          <cell r="C6953">
            <v>-20527</v>
          </cell>
        </row>
        <row r="6954">
          <cell r="A6954">
            <v>1911478</v>
          </cell>
          <cell r="B6954">
            <v>-112046</v>
          </cell>
        </row>
        <row r="6955">
          <cell r="A6955">
            <v>1911511</v>
          </cell>
          <cell r="B6955">
            <v>-1905062</v>
          </cell>
        </row>
        <row r="6956">
          <cell r="A6956">
            <v>1911563</v>
          </cell>
          <cell r="B6956">
            <v>-22140</v>
          </cell>
        </row>
        <row r="6957">
          <cell r="A6957">
            <v>1911625</v>
          </cell>
          <cell r="B6957">
            <v>-20527</v>
          </cell>
        </row>
        <row r="6958">
          <cell r="A6958">
            <v>1911649</v>
          </cell>
          <cell r="B6958">
            <v>-20527</v>
          </cell>
        </row>
        <row r="6959">
          <cell r="A6959">
            <v>1911699</v>
          </cell>
          <cell r="B6959">
            <v>-20527</v>
          </cell>
        </row>
        <row r="6960">
          <cell r="A6960">
            <v>1911717</v>
          </cell>
          <cell r="B6960">
            <v>-106528</v>
          </cell>
        </row>
        <row r="6961">
          <cell r="A6961">
            <v>1911746</v>
          </cell>
          <cell r="B6961">
            <v>-20527</v>
          </cell>
        </row>
        <row r="6962">
          <cell r="A6962">
            <v>1911749</v>
          </cell>
          <cell r="B6962">
            <v>-20527</v>
          </cell>
        </row>
        <row r="6963">
          <cell r="A6963">
            <v>1911773</v>
          </cell>
          <cell r="B6963">
            <v>-53536</v>
          </cell>
        </row>
        <row r="6964">
          <cell r="A6964">
            <v>1911792</v>
          </cell>
          <cell r="B6964">
            <v>-81186</v>
          </cell>
        </row>
        <row r="6965">
          <cell r="A6965">
            <v>1911827</v>
          </cell>
          <cell r="B6965">
            <v>-97140</v>
          </cell>
        </row>
        <row r="6966">
          <cell r="A6966">
            <v>1911829</v>
          </cell>
          <cell r="B6966">
            <v>-20527</v>
          </cell>
        </row>
        <row r="6967">
          <cell r="A6967">
            <v>1911868</v>
          </cell>
          <cell r="B6967">
            <v>-105167</v>
          </cell>
        </row>
        <row r="6968">
          <cell r="A6968">
            <v>1911895</v>
          </cell>
          <cell r="B6968">
            <v>-39451844</v>
          </cell>
          <cell r="C6968">
            <v>-168823</v>
          </cell>
        </row>
        <row r="6969">
          <cell r="A6969">
            <v>1911906</v>
          </cell>
          <cell r="B6969">
            <v>-26047</v>
          </cell>
        </row>
        <row r="6970">
          <cell r="A6970">
            <v>1911909</v>
          </cell>
          <cell r="B6970">
            <v>-106528</v>
          </cell>
        </row>
        <row r="6971">
          <cell r="A6971">
            <v>1911916</v>
          </cell>
          <cell r="B6971">
            <v>-106528</v>
          </cell>
        </row>
        <row r="6972">
          <cell r="A6972">
            <v>1911921</v>
          </cell>
          <cell r="B6972">
            <v>-53536</v>
          </cell>
        </row>
        <row r="6973">
          <cell r="A6973">
            <v>1911942</v>
          </cell>
          <cell r="B6973">
            <v>-73772</v>
          </cell>
        </row>
        <row r="6974">
          <cell r="A6974">
            <v>1911954</v>
          </cell>
          <cell r="B6974">
            <v>-449452</v>
          </cell>
        </row>
        <row r="6975">
          <cell r="A6975">
            <v>1911959</v>
          </cell>
          <cell r="B6975">
            <v>-88295</v>
          </cell>
        </row>
        <row r="6976">
          <cell r="A6976">
            <v>1911961</v>
          </cell>
          <cell r="C6976">
            <v>-3460219</v>
          </cell>
        </row>
        <row r="6977">
          <cell r="A6977">
            <v>1911964</v>
          </cell>
          <cell r="B6977">
            <v>-88295</v>
          </cell>
        </row>
        <row r="6978">
          <cell r="A6978">
            <v>1911966</v>
          </cell>
          <cell r="B6978">
            <v>-53536</v>
          </cell>
        </row>
        <row r="6979">
          <cell r="A6979">
            <v>1911970</v>
          </cell>
          <cell r="B6979">
            <v>-106528</v>
          </cell>
        </row>
        <row r="6980">
          <cell r="A6980">
            <v>1911985</v>
          </cell>
          <cell r="B6980">
            <v>-88295</v>
          </cell>
        </row>
        <row r="6981">
          <cell r="A6981">
            <v>1911986</v>
          </cell>
          <cell r="B6981">
            <v>-1798445</v>
          </cell>
        </row>
        <row r="6982">
          <cell r="A6982">
            <v>1912007</v>
          </cell>
          <cell r="B6982">
            <v>-1009242</v>
          </cell>
        </row>
        <row r="6983">
          <cell r="A6983">
            <v>1912011</v>
          </cell>
          <cell r="B6983">
            <v>-106528</v>
          </cell>
        </row>
        <row r="6984">
          <cell r="A6984">
            <v>1912060</v>
          </cell>
          <cell r="B6984">
            <v>-20527</v>
          </cell>
        </row>
        <row r="6985">
          <cell r="A6985">
            <v>1912105</v>
          </cell>
          <cell r="B6985">
            <v>-1299446</v>
          </cell>
        </row>
        <row r="6986">
          <cell r="A6986">
            <v>1912116</v>
          </cell>
          <cell r="B6986">
            <v>-499258</v>
          </cell>
        </row>
        <row r="6987">
          <cell r="A6987">
            <v>1912117</v>
          </cell>
          <cell r="B6987">
            <v>-8762888</v>
          </cell>
        </row>
        <row r="6988">
          <cell r="A6988">
            <v>1912170</v>
          </cell>
          <cell r="B6988">
            <v>-517528</v>
          </cell>
        </row>
        <row r="6989">
          <cell r="A6989">
            <v>1912196</v>
          </cell>
          <cell r="B6989">
            <v>-20527</v>
          </cell>
        </row>
        <row r="6990">
          <cell r="A6990">
            <v>1912208</v>
          </cell>
          <cell r="B6990">
            <v>-333679</v>
          </cell>
        </row>
        <row r="6991">
          <cell r="A6991">
            <v>1912235</v>
          </cell>
          <cell r="B6991">
            <v>-106528</v>
          </cell>
        </row>
        <row r="6992">
          <cell r="A6992">
            <v>1912248</v>
          </cell>
          <cell r="B6992">
            <v>-8279390</v>
          </cell>
          <cell r="C6992">
            <v>-83667</v>
          </cell>
        </row>
        <row r="6993">
          <cell r="A6993">
            <v>1912271</v>
          </cell>
          <cell r="B6993">
            <v>-4889940</v>
          </cell>
        </row>
        <row r="6994">
          <cell r="A6994">
            <v>1912299</v>
          </cell>
          <cell r="B6994">
            <v>-106528</v>
          </cell>
        </row>
        <row r="6995">
          <cell r="A6995">
            <v>1912302</v>
          </cell>
          <cell r="B6995">
            <v>-20527</v>
          </cell>
        </row>
        <row r="6996">
          <cell r="A6996">
            <v>1912310</v>
          </cell>
          <cell r="B6996">
            <v>-53536</v>
          </cell>
        </row>
        <row r="6997">
          <cell r="A6997">
            <v>1912318</v>
          </cell>
          <cell r="B6997">
            <v>-20527</v>
          </cell>
        </row>
        <row r="6998">
          <cell r="A6998">
            <v>1912337</v>
          </cell>
          <cell r="B6998">
            <v>-53536</v>
          </cell>
        </row>
        <row r="6999">
          <cell r="A6999">
            <v>1912359</v>
          </cell>
          <cell r="B6999">
            <v>-106528</v>
          </cell>
        </row>
        <row r="7000">
          <cell r="A7000">
            <v>1912364</v>
          </cell>
          <cell r="B7000">
            <v>-20527</v>
          </cell>
        </row>
        <row r="7001">
          <cell r="A7001">
            <v>1912366</v>
          </cell>
          <cell r="B7001">
            <v>-53536</v>
          </cell>
        </row>
        <row r="7002">
          <cell r="A7002">
            <v>1912378</v>
          </cell>
          <cell r="B7002">
            <v>-20527</v>
          </cell>
        </row>
        <row r="7003">
          <cell r="A7003">
            <v>1912386</v>
          </cell>
          <cell r="B7003">
            <v>-31113</v>
          </cell>
        </row>
        <row r="7004">
          <cell r="A7004">
            <v>1912411</v>
          </cell>
          <cell r="B7004">
            <v>-3109705</v>
          </cell>
        </row>
        <row r="7005">
          <cell r="A7005">
            <v>1912416</v>
          </cell>
          <cell r="B7005">
            <v>-6665149</v>
          </cell>
          <cell r="C7005">
            <v>-19674</v>
          </cell>
        </row>
        <row r="7006">
          <cell r="A7006">
            <v>1912422</v>
          </cell>
          <cell r="C7006">
            <v>-12456</v>
          </cell>
        </row>
        <row r="7007">
          <cell r="A7007">
            <v>1912443</v>
          </cell>
          <cell r="B7007">
            <v>-53536</v>
          </cell>
        </row>
        <row r="7008">
          <cell r="A7008">
            <v>1912450</v>
          </cell>
          <cell r="C7008">
            <v>-81186</v>
          </cell>
        </row>
        <row r="7009">
          <cell r="A7009">
            <v>1912472</v>
          </cell>
          <cell r="B7009">
            <v>-53536</v>
          </cell>
        </row>
        <row r="7010">
          <cell r="A7010">
            <v>1912483</v>
          </cell>
          <cell r="B7010">
            <v>-81186</v>
          </cell>
        </row>
        <row r="7011">
          <cell r="A7011">
            <v>1912485</v>
          </cell>
          <cell r="B7011">
            <v>-53536</v>
          </cell>
        </row>
        <row r="7012">
          <cell r="A7012">
            <v>1912488</v>
          </cell>
          <cell r="B7012">
            <v>-53536</v>
          </cell>
        </row>
        <row r="7013">
          <cell r="A7013">
            <v>1912514</v>
          </cell>
          <cell r="B7013">
            <v>-72496</v>
          </cell>
        </row>
        <row r="7014">
          <cell r="A7014">
            <v>1912534</v>
          </cell>
          <cell r="C7014">
            <v>-81186</v>
          </cell>
        </row>
        <row r="7015">
          <cell r="A7015">
            <v>1912544</v>
          </cell>
          <cell r="C7015">
            <v>-81186</v>
          </cell>
        </row>
        <row r="7016">
          <cell r="A7016">
            <v>1912601</v>
          </cell>
          <cell r="B7016">
            <v>-78268464</v>
          </cell>
          <cell r="C7016">
            <v>-2607110</v>
          </cell>
        </row>
        <row r="7017">
          <cell r="A7017">
            <v>1912636</v>
          </cell>
          <cell r="B7017">
            <v>-20527</v>
          </cell>
        </row>
        <row r="7018">
          <cell r="A7018">
            <v>1912649</v>
          </cell>
          <cell r="B7018">
            <v>-58611</v>
          </cell>
        </row>
        <row r="7019">
          <cell r="A7019">
            <v>1912659</v>
          </cell>
          <cell r="B7019">
            <v>-81186</v>
          </cell>
        </row>
        <row r="7020">
          <cell r="A7020">
            <v>1912679</v>
          </cell>
          <cell r="B7020">
            <v>-81186</v>
          </cell>
        </row>
        <row r="7021">
          <cell r="A7021">
            <v>1912688</v>
          </cell>
          <cell r="B7021">
            <v>-58611</v>
          </cell>
        </row>
        <row r="7022">
          <cell r="A7022">
            <v>1912695</v>
          </cell>
          <cell r="B7022">
            <v>-12456</v>
          </cell>
        </row>
        <row r="7023">
          <cell r="A7023">
            <v>1912731</v>
          </cell>
          <cell r="C7023">
            <v>-2981850</v>
          </cell>
        </row>
        <row r="7024">
          <cell r="A7024">
            <v>1912754</v>
          </cell>
          <cell r="B7024">
            <v>-18474</v>
          </cell>
        </row>
        <row r="7025">
          <cell r="A7025">
            <v>1912767</v>
          </cell>
          <cell r="B7025">
            <v>-20527</v>
          </cell>
        </row>
        <row r="7026">
          <cell r="A7026">
            <v>1912768</v>
          </cell>
          <cell r="B7026">
            <v>-20527</v>
          </cell>
        </row>
        <row r="7027">
          <cell r="A7027">
            <v>1912769</v>
          </cell>
          <cell r="B7027">
            <v>-20527</v>
          </cell>
        </row>
        <row r="7028">
          <cell r="A7028">
            <v>1912773</v>
          </cell>
          <cell r="B7028">
            <v>-20527</v>
          </cell>
        </row>
        <row r="7029">
          <cell r="A7029">
            <v>1912775</v>
          </cell>
          <cell r="B7029">
            <v>-18474</v>
          </cell>
        </row>
        <row r="7030">
          <cell r="A7030">
            <v>1912776</v>
          </cell>
          <cell r="B7030">
            <v>-20527</v>
          </cell>
        </row>
        <row r="7031">
          <cell r="A7031">
            <v>1912793</v>
          </cell>
          <cell r="B7031">
            <v>-59591</v>
          </cell>
        </row>
        <row r="7032">
          <cell r="A7032">
            <v>1912812</v>
          </cell>
          <cell r="B7032">
            <v>-26047</v>
          </cell>
        </row>
        <row r="7033">
          <cell r="A7033">
            <v>1912834</v>
          </cell>
          <cell r="B7033">
            <v>-59591</v>
          </cell>
        </row>
        <row r="7034">
          <cell r="A7034">
            <v>1912840</v>
          </cell>
          <cell r="B7034">
            <v>-59591</v>
          </cell>
        </row>
        <row r="7035">
          <cell r="A7035">
            <v>1912844</v>
          </cell>
          <cell r="B7035">
            <v>-53536</v>
          </cell>
        </row>
        <row r="7036">
          <cell r="A7036">
            <v>1912862</v>
          </cell>
          <cell r="B7036">
            <v>-53536</v>
          </cell>
        </row>
        <row r="7037">
          <cell r="A7037">
            <v>1912874</v>
          </cell>
          <cell r="B7037">
            <v>-270923</v>
          </cell>
        </row>
        <row r="7038">
          <cell r="A7038">
            <v>1912884</v>
          </cell>
          <cell r="B7038">
            <v>-270923</v>
          </cell>
        </row>
        <row r="7039">
          <cell r="A7039">
            <v>1912886</v>
          </cell>
          <cell r="B7039">
            <v>-59591</v>
          </cell>
        </row>
        <row r="7040">
          <cell r="A7040">
            <v>1912894</v>
          </cell>
          <cell r="B7040">
            <v>-59591</v>
          </cell>
        </row>
        <row r="7041">
          <cell r="A7041">
            <v>1912899</v>
          </cell>
          <cell r="B7041">
            <v>-59591</v>
          </cell>
        </row>
        <row r="7042">
          <cell r="A7042">
            <v>1912911</v>
          </cell>
          <cell r="B7042">
            <v>-65550</v>
          </cell>
        </row>
        <row r="7043">
          <cell r="A7043">
            <v>1912920</v>
          </cell>
          <cell r="B7043">
            <v>-25741</v>
          </cell>
        </row>
        <row r="7044">
          <cell r="A7044">
            <v>1912928</v>
          </cell>
          <cell r="B7044">
            <v>-17327</v>
          </cell>
        </row>
        <row r="7045">
          <cell r="A7045">
            <v>1912931</v>
          </cell>
          <cell r="B7045">
            <v>-15914</v>
          </cell>
        </row>
        <row r="7046">
          <cell r="A7046">
            <v>1912937</v>
          </cell>
          <cell r="B7046">
            <v>-59591</v>
          </cell>
        </row>
        <row r="7047">
          <cell r="A7047">
            <v>1912990</v>
          </cell>
          <cell r="B7047">
            <v>-51310</v>
          </cell>
        </row>
        <row r="7048">
          <cell r="A7048">
            <v>1912995</v>
          </cell>
          <cell r="B7048">
            <v>-20527</v>
          </cell>
        </row>
        <row r="7049">
          <cell r="A7049">
            <v>1913018</v>
          </cell>
          <cell r="B7049">
            <v>-53536</v>
          </cell>
        </row>
        <row r="7050">
          <cell r="A7050">
            <v>1913032</v>
          </cell>
          <cell r="B7050">
            <v>-270923</v>
          </cell>
        </row>
        <row r="7051">
          <cell r="A7051">
            <v>1913064</v>
          </cell>
          <cell r="B7051">
            <v>-214732</v>
          </cell>
        </row>
        <row r="7052">
          <cell r="A7052">
            <v>1913072</v>
          </cell>
          <cell r="B7052">
            <v>-53536</v>
          </cell>
        </row>
        <row r="7053">
          <cell r="A7053">
            <v>1913091</v>
          </cell>
          <cell r="B7053">
            <v>-252831</v>
          </cell>
        </row>
        <row r="7054">
          <cell r="A7054">
            <v>1913110</v>
          </cell>
          <cell r="B7054">
            <v>-18474</v>
          </cell>
        </row>
        <row r="7055">
          <cell r="A7055">
            <v>1913112</v>
          </cell>
          <cell r="C7055">
            <v>-26047</v>
          </cell>
        </row>
        <row r="7056">
          <cell r="A7056">
            <v>1913120</v>
          </cell>
          <cell r="C7056">
            <v>-81186</v>
          </cell>
        </row>
        <row r="7057">
          <cell r="A7057">
            <v>1913126</v>
          </cell>
          <cell r="B7057">
            <v>-53536</v>
          </cell>
        </row>
        <row r="7058">
          <cell r="A7058">
            <v>1913135</v>
          </cell>
          <cell r="B7058">
            <v>-81186</v>
          </cell>
        </row>
        <row r="7059">
          <cell r="A7059">
            <v>1913136</v>
          </cell>
          <cell r="B7059">
            <v>-53536</v>
          </cell>
        </row>
        <row r="7060">
          <cell r="A7060">
            <v>1913146</v>
          </cell>
          <cell r="B7060">
            <v>-34313</v>
          </cell>
        </row>
        <row r="7061">
          <cell r="A7061">
            <v>1913180</v>
          </cell>
          <cell r="B7061">
            <v>-610419</v>
          </cell>
        </row>
        <row r="7062">
          <cell r="A7062">
            <v>1913182</v>
          </cell>
          <cell r="B7062">
            <v>-515000</v>
          </cell>
        </row>
        <row r="7063">
          <cell r="A7063">
            <v>1913197</v>
          </cell>
          <cell r="B7063">
            <v>-20527</v>
          </cell>
        </row>
        <row r="7064">
          <cell r="A7064">
            <v>1913203</v>
          </cell>
          <cell r="B7064">
            <v>-20527</v>
          </cell>
        </row>
        <row r="7065">
          <cell r="A7065">
            <v>1913219</v>
          </cell>
          <cell r="B7065">
            <v>-81186</v>
          </cell>
        </row>
        <row r="7066">
          <cell r="A7066">
            <v>1913228</v>
          </cell>
          <cell r="B7066">
            <v>-234464</v>
          </cell>
        </row>
        <row r="7067">
          <cell r="A7067">
            <v>1913230</v>
          </cell>
          <cell r="B7067">
            <v>-20527</v>
          </cell>
        </row>
        <row r="7068">
          <cell r="A7068">
            <v>1913234</v>
          </cell>
          <cell r="B7068">
            <v>-20527</v>
          </cell>
        </row>
        <row r="7069">
          <cell r="A7069">
            <v>1913240</v>
          </cell>
          <cell r="B7069">
            <v>-20527</v>
          </cell>
        </row>
        <row r="7070">
          <cell r="A7070">
            <v>1913263</v>
          </cell>
          <cell r="B7070">
            <v>-270923</v>
          </cell>
        </row>
        <row r="7071">
          <cell r="A7071">
            <v>1913332</v>
          </cell>
          <cell r="B7071">
            <v>-20527</v>
          </cell>
        </row>
        <row r="7072">
          <cell r="A7072">
            <v>1913346</v>
          </cell>
          <cell r="B7072">
            <v>-20527</v>
          </cell>
        </row>
        <row r="7073">
          <cell r="A7073">
            <v>1913417</v>
          </cell>
          <cell r="B7073">
            <v>-36301</v>
          </cell>
        </row>
        <row r="7074">
          <cell r="A7074">
            <v>1913419</v>
          </cell>
          <cell r="B7074">
            <v>-20527</v>
          </cell>
        </row>
        <row r="7075">
          <cell r="A7075">
            <v>1913478</v>
          </cell>
          <cell r="B7075">
            <v>-170613</v>
          </cell>
        </row>
        <row r="7076">
          <cell r="A7076">
            <v>1913501</v>
          </cell>
          <cell r="B7076">
            <v>-6804246</v>
          </cell>
          <cell r="C7076">
            <v>-144417</v>
          </cell>
        </row>
        <row r="7077">
          <cell r="A7077">
            <v>1913578</v>
          </cell>
          <cell r="B7077">
            <v>-20527</v>
          </cell>
        </row>
        <row r="7078">
          <cell r="A7078">
            <v>1913585</v>
          </cell>
          <cell r="B7078">
            <v>-20527</v>
          </cell>
        </row>
        <row r="7079">
          <cell r="A7079">
            <v>1913607</v>
          </cell>
          <cell r="B7079">
            <v>-20527</v>
          </cell>
        </row>
        <row r="7080">
          <cell r="A7080">
            <v>1913608</v>
          </cell>
          <cell r="B7080">
            <v>-291000</v>
          </cell>
        </row>
        <row r="7081">
          <cell r="A7081">
            <v>1913632</v>
          </cell>
          <cell r="B7081">
            <v>-59591</v>
          </cell>
        </row>
        <row r="7082">
          <cell r="A7082">
            <v>1913647</v>
          </cell>
          <cell r="B7082">
            <v>-50062</v>
          </cell>
        </row>
        <row r="7083">
          <cell r="A7083">
            <v>1913652</v>
          </cell>
          <cell r="B7083">
            <v>-8577593</v>
          </cell>
        </row>
        <row r="7084">
          <cell r="A7084">
            <v>1913686</v>
          </cell>
          <cell r="B7084">
            <v>-106528</v>
          </cell>
        </row>
        <row r="7085">
          <cell r="A7085">
            <v>1913702</v>
          </cell>
          <cell r="B7085">
            <v>-89333</v>
          </cell>
        </row>
        <row r="7086">
          <cell r="A7086">
            <v>1913738</v>
          </cell>
          <cell r="B7086">
            <v>-4153762</v>
          </cell>
        </row>
        <row r="7087">
          <cell r="A7087">
            <v>1913772</v>
          </cell>
          <cell r="B7087">
            <v>-59591</v>
          </cell>
        </row>
        <row r="7088">
          <cell r="A7088">
            <v>1913811</v>
          </cell>
          <cell r="C7088">
            <v>-81186</v>
          </cell>
        </row>
        <row r="7089">
          <cell r="A7089">
            <v>1913821</v>
          </cell>
          <cell r="B7089">
            <v>-62350</v>
          </cell>
        </row>
        <row r="7090">
          <cell r="A7090">
            <v>1913854</v>
          </cell>
          <cell r="B7090">
            <v>-81186</v>
          </cell>
        </row>
        <row r="7091">
          <cell r="A7091">
            <v>1913857</v>
          </cell>
          <cell r="B7091">
            <v>-1526286</v>
          </cell>
        </row>
        <row r="7092">
          <cell r="A7092">
            <v>1913891</v>
          </cell>
          <cell r="B7092">
            <v>-90578</v>
          </cell>
        </row>
        <row r="7093">
          <cell r="A7093">
            <v>1913937</v>
          </cell>
          <cell r="B7093">
            <v>-13953564</v>
          </cell>
        </row>
        <row r="7094">
          <cell r="A7094">
            <v>1913949</v>
          </cell>
          <cell r="B7094">
            <v>-20527</v>
          </cell>
        </row>
        <row r="7095">
          <cell r="A7095">
            <v>1913953</v>
          </cell>
          <cell r="B7095">
            <v>-214732</v>
          </cell>
        </row>
        <row r="7096">
          <cell r="A7096">
            <v>1913957</v>
          </cell>
          <cell r="B7096">
            <v>-346628</v>
          </cell>
        </row>
        <row r="7097">
          <cell r="A7097">
            <v>1913972</v>
          </cell>
          <cell r="B7097">
            <v>-56391</v>
          </cell>
        </row>
        <row r="7098">
          <cell r="A7098">
            <v>1913988</v>
          </cell>
          <cell r="B7098">
            <v>-20527</v>
          </cell>
        </row>
        <row r="7099">
          <cell r="A7099">
            <v>1913990</v>
          </cell>
          <cell r="B7099">
            <v>-20527</v>
          </cell>
        </row>
        <row r="7100">
          <cell r="A7100">
            <v>1914000</v>
          </cell>
          <cell r="B7100">
            <v>-344420</v>
          </cell>
        </row>
        <row r="7101">
          <cell r="A7101">
            <v>1914037</v>
          </cell>
          <cell r="B7101">
            <v>-31556161</v>
          </cell>
          <cell r="C7101">
            <v>-153465</v>
          </cell>
        </row>
        <row r="7102">
          <cell r="A7102">
            <v>1914069</v>
          </cell>
          <cell r="B7102">
            <v>-20527</v>
          </cell>
        </row>
        <row r="7103">
          <cell r="A7103">
            <v>1914098</v>
          </cell>
          <cell r="B7103">
            <v>-18474</v>
          </cell>
        </row>
        <row r="7104">
          <cell r="A7104">
            <v>1914114</v>
          </cell>
          <cell r="B7104">
            <v>-20527</v>
          </cell>
        </row>
        <row r="7105">
          <cell r="A7105">
            <v>1914117</v>
          </cell>
          <cell r="B7105">
            <v>-20527</v>
          </cell>
        </row>
        <row r="7106">
          <cell r="A7106">
            <v>1914125</v>
          </cell>
          <cell r="B7106">
            <v>-20527</v>
          </cell>
        </row>
        <row r="7107">
          <cell r="A7107">
            <v>1914133</v>
          </cell>
          <cell r="B7107">
            <v>-168538</v>
          </cell>
        </row>
        <row r="7108">
          <cell r="A7108">
            <v>1914154</v>
          </cell>
          <cell r="B7108">
            <v>-2714068</v>
          </cell>
        </row>
        <row r="7109">
          <cell r="A7109">
            <v>1914215</v>
          </cell>
          <cell r="B7109">
            <v>-14246752</v>
          </cell>
          <cell r="C7109">
            <v>-47842</v>
          </cell>
        </row>
        <row r="7110">
          <cell r="A7110">
            <v>1914216</v>
          </cell>
          <cell r="B7110">
            <v>-20527</v>
          </cell>
        </row>
        <row r="7111">
          <cell r="A7111">
            <v>1914224</v>
          </cell>
          <cell r="B7111">
            <v>-1035535</v>
          </cell>
        </row>
        <row r="7112">
          <cell r="A7112">
            <v>1914245</v>
          </cell>
          <cell r="B7112">
            <v>-9435601</v>
          </cell>
        </row>
        <row r="7113">
          <cell r="A7113">
            <v>1914265</v>
          </cell>
          <cell r="B7113">
            <v>-59591</v>
          </cell>
        </row>
        <row r="7114">
          <cell r="A7114">
            <v>1914267</v>
          </cell>
          <cell r="B7114">
            <v>-31113</v>
          </cell>
        </row>
        <row r="7115">
          <cell r="A7115">
            <v>1914272</v>
          </cell>
          <cell r="B7115">
            <v>-270923</v>
          </cell>
        </row>
        <row r="7116">
          <cell r="A7116">
            <v>1914273</v>
          </cell>
          <cell r="B7116">
            <v>-2141555</v>
          </cell>
        </row>
        <row r="7117">
          <cell r="A7117">
            <v>1914318</v>
          </cell>
          <cell r="B7117">
            <v>-56458</v>
          </cell>
        </row>
        <row r="7118">
          <cell r="A7118">
            <v>1914321</v>
          </cell>
          <cell r="B7118">
            <v>-1166474</v>
          </cell>
        </row>
        <row r="7119">
          <cell r="A7119">
            <v>1914331</v>
          </cell>
          <cell r="C7119">
            <v>-41275</v>
          </cell>
        </row>
        <row r="7120">
          <cell r="A7120">
            <v>1914337</v>
          </cell>
          <cell r="B7120">
            <v>-59591</v>
          </cell>
        </row>
        <row r="7121">
          <cell r="A7121">
            <v>1914357</v>
          </cell>
          <cell r="B7121">
            <v>-20527</v>
          </cell>
        </row>
        <row r="7122">
          <cell r="A7122">
            <v>1914364</v>
          </cell>
          <cell r="B7122">
            <v>-20527</v>
          </cell>
        </row>
        <row r="7123">
          <cell r="A7123">
            <v>1914372</v>
          </cell>
          <cell r="B7123">
            <v>-270923</v>
          </cell>
        </row>
        <row r="7124">
          <cell r="A7124">
            <v>1914376</v>
          </cell>
          <cell r="B7124">
            <v>-53536</v>
          </cell>
        </row>
        <row r="7125">
          <cell r="A7125">
            <v>1914388</v>
          </cell>
          <cell r="B7125">
            <v>-20527</v>
          </cell>
        </row>
        <row r="7126">
          <cell r="A7126">
            <v>1914398</v>
          </cell>
          <cell r="B7126">
            <v>-81186</v>
          </cell>
        </row>
        <row r="7127">
          <cell r="A7127">
            <v>1914403</v>
          </cell>
          <cell r="B7127">
            <v>-81186</v>
          </cell>
        </row>
        <row r="7128">
          <cell r="A7128">
            <v>1914407</v>
          </cell>
          <cell r="B7128">
            <v>-3958</v>
          </cell>
        </row>
        <row r="7129">
          <cell r="A7129">
            <v>1914419</v>
          </cell>
          <cell r="B7129">
            <v>-20527</v>
          </cell>
        </row>
        <row r="7130">
          <cell r="A7130">
            <v>1914425</v>
          </cell>
          <cell r="B7130">
            <v>-193235</v>
          </cell>
        </row>
        <row r="7131">
          <cell r="A7131">
            <v>1914429</v>
          </cell>
          <cell r="B7131">
            <v>-26047</v>
          </cell>
        </row>
        <row r="7132">
          <cell r="A7132">
            <v>1914432</v>
          </cell>
          <cell r="B7132">
            <v>-53536</v>
          </cell>
        </row>
        <row r="7133">
          <cell r="A7133">
            <v>1914441</v>
          </cell>
          <cell r="B7133">
            <v>-81186</v>
          </cell>
        </row>
        <row r="7134">
          <cell r="A7134">
            <v>1914448</v>
          </cell>
          <cell r="B7134">
            <v>-53536</v>
          </cell>
        </row>
        <row r="7135">
          <cell r="A7135">
            <v>1914451</v>
          </cell>
          <cell r="B7135">
            <v>-26047</v>
          </cell>
        </row>
        <row r="7136">
          <cell r="A7136">
            <v>1914472</v>
          </cell>
          <cell r="B7136">
            <v>-214732</v>
          </cell>
        </row>
        <row r="7137">
          <cell r="A7137">
            <v>1914474</v>
          </cell>
          <cell r="B7137">
            <v>-18938</v>
          </cell>
        </row>
        <row r="7138">
          <cell r="A7138">
            <v>1914502</v>
          </cell>
          <cell r="B7138">
            <v>-53536</v>
          </cell>
        </row>
        <row r="7139">
          <cell r="A7139">
            <v>1914506</v>
          </cell>
          <cell r="B7139">
            <v>-53536</v>
          </cell>
        </row>
        <row r="7140">
          <cell r="A7140">
            <v>1914513</v>
          </cell>
          <cell r="B7140">
            <v>-223858</v>
          </cell>
        </row>
        <row r="7141">
          <cell r="A7141">
            <v>1914567</v>
          </cell>
          <cell r="B7141">
            <v>-20527</v>
          </cell>
        </row>
        <row r="7142">
          <cell r="A7142">
            <v>1914574</v>
          </cell>
          <cell r="B7142">
            <v>-30606</v>
          </cell>
          <cell r="C7142">
            <v>-75922</v>
          </cell>
        </row>
        <row r="7143">
          <cell r="A7143">
            <v>1914587</v>
          </cell>
          <cell r="B7143">
            <v>-106528</v>
          </cell>
        </row>
        <row r="7144">
          <cell r="A7144">
            <v>1914592</v>
          </cell>
          <cell r="B7144">
            <v>-20527</v>
          </cell>
        </row>
        <row r="7145">
          <cell r="A7145">
            <v>1914594</v>
          </cell>
          <cell r="B7145">
            <v>-20527</v>
          </cell>
        </row>
        <row r="7146">
          <cell r="A7146">
            <v>1914600</v>
          </cell>
          <cell r="B7146">
            <v>-106528</v>
          </cell>
        </row>
        <row r="7147">
          <cell r="A7147">
            <v>1914601</v>
          </cell>
          <cell r="B7147">
            <v>-106528</v>
          </cell>
        </row>
        <row r="7148">
          <cell r="A7148">
            <v>1914612</v>
          </cell>
          <cell r="B7148">
            <v>-40684</v>
          </cell>
        </row>
        <row r="7149">
          <cell r="A7149">
            <v>1914613</v>
          </cell>
          <cell r="B7149">
            <v>-106528</v>
          </cell>
        </row>
        <row r="7150">
          <cell r="A7150">
            <v>1914628</v>
          </cell>
          <cell r="B7150">
            <v>-20527</v>
          </cell>
        </row>
        <row r="7151">
          <cell r="A7151">
            <v>1914635</v>
          </cell>
          <cell r="B7151">
            <v>-774006</v>
          </cell>
        </row>
        <row r="7152">
          <cell r="A7152">
            <v>1914644</v>
          </cell>
          <cell r="C7152">
            <v>-18938</v>
          </cell>
        </row>
        <row r="7153">
          <cell r="A7153">
            <v>1914646</v>
          </cell>
          <cell r="B7153">
            <v>-3605901</v>
          </cell>
        </row>
        <row r="7154">
          <cell r="A7154">
            <v>1914654</v>
          </cell>
          <cell r="B7154">
            <v>-335623</v>
          </cell>
        </row>
        <row r="7155">
          <cell r="A7155">
            <v>1914667</v>
          </cell>
          <cell r="B7155">
            <v>-825995</v>
          </cell>
        </row>
        <row r="7156">
          <cell r="A7156">
            <v>1914669</v>
          </cell>
          <cell r="B7156">
            <v>-20527</v>
          </cell>
        </row>
        <row r="7157">
          <cell r="A7157">
            <v>1914685</v>
          </cell>
          <cell r="B7157">
            <v>-1297639</v>
          </cell>
        </row>
        <row r="7158">
          <cell r="A7158">
            <v>1914699</v>
          </cell>
          <cell r="B7158">
            <v>-2522097</v>
          </cell>
        </row>
        <row r="7159">
          <cell r="A7159">
            <v>1914709</v>
          </cell>
          <cell r="B7159">
            <v>-4885583</v>
          </cell>
        </row>
        <row r="7160">
          <cell r="A7160">
            <v>1914739</v>
          </cell>
          <cell r="B7160">
            <v>-106528</v>
          </cell>
        </row>
        <row r="7161">
          <cell r="A7161">
            <v>1914751</v>
          </cell>
          <cell r="B7161">
            <v>-106528</v>
          </cell>
        </row>
        <row r="7162">
          <cell r="A7162">
            <v>1914771</v>
          </cell>
          <cell r="B7162">
            <v>-20527</v>
          </cell>
        </row>
        <row r="7163">
          <cell r="A7163">
            <v>1914787</v>
          </cell>
          <cell r="B7163">
            <v>-20527</v>
          </cell>
        </row>
        <row r="7164">
          <cell r="A7164">
            <v>1914791</v>
          </cell>
          <cell r="B7164">
            <v>-84302</v>
          </cell>
        </row>
        <row r="7165">
          <cell r="A7165">
            <v>1914824</v>
          </cell>
          <cell r="C7165">
            <v>-58382</v>
          </cell>
        </row>
        <row r="7166">
          <cell r="A7166">
            <v>1914833</v>
          </cell>
          <cell r="B7166">
            <v>-20527</v>
          </cell>
        </row>
        <row r="7167">
          <cell r="A7167">
            <v>1914873</v>
          </cell>
          <cell r="B7167">
            <v>-949898</v>
          </cell>
        </row>
        <row r="7168">
          <cell r="A7168">
            <v>1914928</v>
          </cell>
          <cell r="B7168">
            <v>-20527</v>
          </cell>
        </row>
        <row r="7169">
          <cell r="A7169">
            <v>1914939</v>
          </cell>
          <cell r="B7169">
            <v>-20527</v>
          </cell>
        </row>
        <row r="7170">
          <cell r="A7170">
            <v>1914956</v>
          </cell>
          <cell r="C7170">
            <v>-50062</v>
          </cell>
        </row>
        <row r="7171">
          <cell r="A7171">
            <v>1914969</v>
          </cell>
          <cell r="B7171">
            <v>-125996</v>
          </cell>
        </row>
        <row r="7172">
          <cell r="A7172">
            <v>1914974</v>
          </cell>
          <cell r="B7172">
            <v>-20527</v>
          </cell>
        </row>
        <row r="7173">
          <cell r="A7173">
            <v>1914976</v>
          </cell>
          <cell r="B7173">
            <v>-20527</v>
          </cell>
        </row>
        <row r="7174">
          <cell r="A7174">
            <v>1914978</v>
          </cell>
          <cell r="B7174">
            <v>-26047</v>
          </cell>
        </row>
        <row r="7175">
          <cell r="A7175">
            <v>1914992</v>
          </cell>
          <cell r="B7175">
            <v>-2588220</v>
          </cell>
        </row>
        <row r="7176">
          <cell r="A7176">
            <v>1915004</v>
          </cell>
          <cell r="C7176">
            <v>-6982828</v>
          </cell>
        </row>
        <row r="7177">
          <cell r="A7177">
            <v>1915020</v>
          </cell>
          <cell r="B7177">
            <v>-20527</v>
          </cell>
        </row>
        <row r="7178">
          <cell r="A7178">
            <v>1915023</v>
          </cell>
          <cell r="B7178">
            <v>-30154</v>
          </cell>
        </row>
        <row r="7179">
          <cell r="A7179">
            <v>1915039</v>
          </cell>
          <cell r="B7179">
            <v>-65424</v>
          </cell>
        </row>
        <row r="7180">
          <cell r="A7180">
            <v>1915044</v>
          </cell>
          <cell r="B7180">
            <v>-53536</v>
          </cell>
        </row>
        <row r="7181">
          <cell r="A7181">
            <v>1915050</v>
          </cell>
          <cell r="B7181">
            <v>-146903</v>
          </cell>
        </row>
        <row r="7182">
          <cell r="A7182">
            <v>1915060</v>
          </cell>
          <cell r="B7182">
            <v>-53536</v>
          </cell>
        </row>
        <row r="7183">
          <cell r="A7183">
            <v>1915072</v>
          </cell>
          <cell r="B7183">
            <v>-26047</v>
          </cell>
        </row>
        <row r="7184">
          <cell r="A7184">
            <v>1915087</v>
          </cell>
          <cell r="B7184">
            <v>-18938</v>
          </cell>
        </row>
        <row r="7185">
          <cell r="A7185">
            <v>1915120</v>
          </cell>
          <cell r="B7185">
            <v>-7774</v>
          </cell>
        </row>
        <row r="7186">
          <cell r="A7186">
            <v>1915149</v>
          </cell>
          <cell r="C7186">
            <v>-81186</v>
          </cell>
        </row>
        <row r="7187">
          <cell r="A7187">
            <v>1915208</v>
          </cell>
          <cell r="B7187">
            <v>-23383</v>
          </cell>
        </row>
        <row r="7188">
          <cell r="A7188">
            <v>1915230</v>
          </cell>
          <cell r="B7188">
            <v>-26047</v>
          </cell>
        </row>
        <row r="7189">
          <cell r="A7189">
            <v>1915240</v>
          </cell>
          <cell r="B7189">
            <v>-53536</v>
          </cell>
        </row>
        <row r="7190">
          <cell r="A7190">
            <v>1915293</v>
          </cell>
          <cell r="B7190">
            <v>-100953</v>
          </cell>
        </row>
        <row r="7191">
          <cell r="A7191">
            <v>1915304</v>
          </cell>
          <cell r="B7191">
            <v>-95875</v>
          </cell>
        </row>
        <row r="7192">
          <cell r="A7192">
            <v>1915331</v>
          </cell>
          <cell r="B7192">
            <v>-20527</v>
          </cell>
        </row>
        <row r="7193">
          <cell r="A7193">
            <v>1915340</v>
          </cell>
          <cell r="B7193">
            <v>-28228</v>
          </cell>
        </row>
        <row r="7194">
          <cell r="A7194">
            <v>1915343</v>
          </cell>
          <cell r="B7194">
            <v>-20527</v>
          </cell>
        </row>
        <row r="7195">
          <cell r="A7195">
            <v>1915344</v>
          </cell>
          <cell r="B7195">
            <v>-106528</v>
          </cell>
        </row>
        <row r="7196">
          <cell r="A7196">
            <v>1915346</v>
          </cell>
          <cell r="B7196">
            <v>-20527</v>
          </cell>
        </row>
        <row r="7197">
          <cell r="A7197">
            <v>1915350</v>
          </cell>
          <cell r="B7197">
            <v>-59591</v>
          </cell>
        </row>
        <row r="7198">
          <cell r="A7198">
            <v>1915383</v>
          </cell>
          <cell r="C7198">
            <v>-59591</v>
          </cell>
        </row>
        <row r="7199">
          <cell r="A7199">
            <v>1915407</v>
          </cell>
          <cell r="B7199">
            <v>-20527</v>
          </cell>
        </row>
        <row r="7200">
          <cell r="A7200">
            <v>1915425</v>
          </cell>
          <cell r="B7200">
            <v>-20527</v>
          </cell>
        </row>
        <row r="7201">
          <cell r="A7201">
            <v>1915434</v>
          </cell>
          <cell r="B7201">
            <v>-80773</v>
          </cell>
        </row>
        <row r="7202">
          <cell r="A7202">
            <v>1915437</v>
          </cell>
          <cell r="B7202">
            <v>-20527</v>
          </cell>
        </row>
        <row r="7203">
          <cell r="A7203">
            <v>1915450</v>
          </cell>
          <cell r="B7203">
            <v>-18474</v>
          </cell>
        </row>
        <row r="7204">
          <cell r="A7204">
            <v>1915454</v>
          </cell>
          <cell r="B7204">
            <v>-59591</v>
          </cell>
        </row>
        <row r="7205">
          <cell r="A7205">
            <v>1915456</v>
          </cell>
          <cell r="B7205">
            <v>-53536</v>
          </cell>
        </row>
        <row r="7206">
          <cell r="A7206">
            <v>1915458</v>
          </cell>
          <cell r="C7206">
            <v>-12714</v>
          </cell>
        </row>
        <row r="7207">
          <cell r="A7207">
            <v>1915468</v>
          </cell>
          <cell r="B7207">
            <v>-53536</v>
          </cell>
        </row>
        <row r="7208">
          <cell r="A7208">
            <v>1915469</v>
          </cell>
          <cell r="B7208">
            <v>-53536</v>
          </cell>
        </row>
        <row r="7209">
          <cell r="A7209">
            <v>1915490</v>
          </cell>
          <cell r="B7209">
            <v>-527361</v>
          </cell>
        </row>
        <row r="7210">
          <cell r="A7210">
            <v>1915496</v>
          </cell>
          <cell r="B7210">
            <v>-20527</v>
          </cell>
        </row>
        <row r="7211">
          <cell r="A7211">
            <v>1915500</v>
          </cell>
          <cell r="B7211">
            <v>-20527</v>
          </cell>
        </row>
        <row r="7212">
          <cell r="A7212">
            <v>1915502</v>
          </cell>
          <cell r="B7212">
            <v>-48182</v>
          </cell>
        </row>
        <row r="7213">
          <cell r="A7213">
            <v>1915510</v>
          </cell>
          <cell r="B7213">
            <v>-18474</v>
          </cell>
        </row>
        <row r="7214">
          <cell r="A7214">
            <v>1915516</v>
          </cell>
          <cell r="B7214">
            <v>-26047</v>
          </cell>
        </row>
        <row r="7215">
          <cell r="A7215">
            <v>1915541</v>
          </cell>
          <cell r="B7215">
            <v>-53536</v>
          </cell>
        </row>
        <row r="7216">
          <cell r="A7216">
            <v>1915570</v>
          </cell>
          <cell r="B7216">
            <v>-312629</v>
          </cell>
        </row>
        <row r="7217">
          <cell r="A7217">
            <v>1915638</v>
          </cell>
          <cell r="B7217">
            <v>-20527</v>
          </cell>
        </row>
        <row r="7218">
          <cell r="A7218">
            <v>1915641</v>
          </cell>
          <cell r="B7218">
            <v>-111882</v>
          </cell>
        </row>
        <row r="7219">
          <cell r="A7219">
            <v>1915689</v>
          </cell>
          <cell r="B7219">
            <v>-26570</v>
          </cell>
        </row>
        <row r="7220">
          <cell r="A7220">
            <v>1915762</v>
          </cell>
          <cell r="B7220">
            <v>-20527</v>
          </cell>
        </row>
        <row r="7221">
          <cell r="A7221">
            <v>1915767</v>
          </cell>
          <cell r="B7221">
            <v>-81186</v>
          </cell>
        </row>
        <row r="7222">
          <cell r="A7222">
            <v>1915775</v>
          </cell>
          <cell r="B7222">
            <v>-20527</v>
          </cell>
        </row>
        <row r="7223">
          <cell r="A7223">
            <v>1915793</v>
          </cell>
          <cell r="B7223">
            <v>-20527</v>
          </cell>
        </row>
        <row r="7224">
          <cell r="A7224">
            <v>1915794</v>
          </cell>
          <cell r="B7224">
            <v>-26047</v>
          </cell>
        </row>
        <row r="7225">
          <cell r="A7225">
            <v>1915803</v>
          </cell>
          <cell r="B7225">
            <v>-20527</v>
          </cell>
        </row>
        <row r="7226">
          <cell r="A7226">
            <v>1915815</v>
          </cell>
          <cell r="B7226">
            <v>-648373</v>
          </cell>
        </row>
        <row r="7227">
          <cell r="A7227">
            <v>1915820</v>
          </cell>
          <cell r="B7227">
            <v>-81186</v>
          </cell>
        </row>
        <row r="7228">
          <cell r="A7228">
            <v>1915843</v>
          </cell>
          <cell r="B7228">
            <v>-9734</v>
          </cell>
        </row>
        <row r="7229">
          <cell r="A7229">
            <v>1915860</v>
          </cell>
          <cell r="C7229">
            <v>-81186</v>
          </cell>
        </row>
        <row r="7230">
          <cell r="A7230">
            <v>1915876</v>
          </cell>
          <cell r="B7230">
            <v>-171738</v>
          </cell>
        </row>
        <row r="7231">
          <cell r="A7231">
            <v>1915882</v>
          </cell>
          <cell r="B7231">
            <v>-525417</v>
          </cell>
        </row>
        <row r="7232">
          <cell r="A7232">
            <v>1915909</v>
          </cell>
          <cell r="B7232">
            <v>-181824</v>
          </cell>
        </row>
        <row r="7233">
          <cell r="A7233">
            <v>1915917</v>
          </cell>
          <cell r="B7233">
            <v>-3270448</v>
          </cell>
        </row>
        <row r="7234">
          <cell r="A7234">
            <v>1915920</v>
          </cell>
          <cell r="B7234">
            <v>-81186</v>
          </cell>
        </row>
        <row r="7235">
          <cell r="A7235">
            <v>1915931</v>
          </cell>
          <cell r="B7235">
            <v>-81186</v>
          </cell>
        </row>
        <row r="7236">
          <cell r="A7236">
            <v>1915937</v>
          </cell>
          <cell r="B7236">
            <v>-26047</v>
          </cell>
        </row>
        <row r="7237">
          <cell r="A7237">
            <v>1915955</v>
          </cell>
          <cell r="B7237">
            <v>-53332</v>
          </cell>
        </row>
        <row r="7238">
          <cell r="A7238">
            <v>1915958</v>
          </cell>
          <cell r="B7238">
            <v>-2277350</v>
          </cell>
          <cell r="C7238">
            <v>-47842</v>
          </cell>
        </row>
        <row r="7239">
          <cell r="A7239">
            <v>1915967</v>
          </cell>
          <cell r="B7239">
            <v>-20527</v>
          </cell>
        </row>
        <row r="7240">
          <cell r="A7240">
            <v>1915974</v>
          </cell>
          <cell r="B7240">
            <v>-2934247</v>
          </cell>
        </row>
        <row r="7241">
          <cell r="A7241">
            <v>1916039</v>
          </cell>
          <cell r="B7241">
            <v>-17327</v>
          </cell>
        </row>
        <row r="7242">
          <cell r="A7242">
            <v>1916055</v>
          </cell>
          <cell r="B7242">
            <v>-81186</v>
          </cell>
        </row>
        <row r="7243">
          <cell r="A7243">
            <v>1916059</v>
          </cell>
          <cell r="B7243">
            <v>-20527</v>
          </cell>
        </row>
        <row r="7244">
          <cell r="A7244">
            <v>1916060</v>
          </cell>
          <cell r="B7244">
            <v>-312629</v>
          </cell>
        </row>
        <row r="7245">
          <cell r="A7245">
            <v>1916063</v>
          </cell>
          <cell r="B7245">
            <v>-20527</v>
          </cell>
        </row>
        <row r="7246">
          <cell r="A7246">
            <v>1916066</v>
          </cell>
          <cell r="B7246">
            <v>-20527</v>
          </cell>
        </row>
        <row r="7247">
          <cell r="A7247">
            <v>1916076</v>
          </cell>
          <cell r="B7247">
            <v>-81186</v>
          </cell>
        </row>
        <row r="7248">
          <cell r="A7248">
            <v>1916079</v>
          </cell>
          <cell r="B7248">
            <v>-20527</v>
          </cell>
        </row>
        <row r="7249">
          <cell r="A7249">
            <v>1916099</v>
          </cell>
          <cell r="B7249">
            <v>-12456</v>
          </cell>
        </row>
        <row r="7250">
          <cell r="A7250">
            <v>1916108</v>
          </cell>
          <cell r="B7250">
            <v>-20527</v>
          </cell>
        </row>
        <row r="7251">
          <cell r="A7251">
            <v>1916135</v>
          </cell>
          <cell r="B7251">
            <v>-20527</v>
          </cell>
        </row>
        <row r="7252">
          <cell r="A7252">
            <v>1916145</v>
          </cell>
          <cell r="B7252">
            <v>-81186</v>
          </cell>
        </row>
        <row r="7253">
          <cell r="A7253">
            <v>1916214</v>
          </cell>
          <cell r="B7253">
            <v>-94887</v>
          </cell>
        </row>
        <row r="7254">
          <cell r="A7254">
            <v>1916322</v>
          </cell>
          <cell r="B7254">
            <v>-20527</v>
          </cell>
        </row>
        <row r="7255">
          <cell r="A7255">
            <v>1916328</v>
          </cell>
          <cell r="B7255">
            <v>-53536</v>
          </cell>
        </row>
        <row r="7256">
          <cell r="A7256">
            <v>1916347</v>
          </cell>
          <cell r="B7256">
            <v>-1139473</v>
          </cell>
        </row>
        <row r="7257">
          <cell r="A7257">
            <v>1916351</v>
          </cell>
          <cell r="B7257">
            <v>-53536</v>
          </cell>
        </row>
        <row r="7258">
          <cell r="A7258">
            <v>1916360</v>
          </cell>
          <cell r="B7258">
            <v>-59591</v>
          </cell>
        </row>
        <row r="7259">
          <cell r="A7259">
            <v>1916366</v>
          </cell>
          <cell r="B7259">
            <v>-934476</v>
          </cell>
        </row>
        <row r="7260">
          <cell r="A7260">
            <v>1916426</v>
          </cell>
          <cell r="B7260">
            <v>-59591</v>
          </cell>
        </row>
        <row r="7261">
          <cell r="A7261">
            <v>1916442</v>
          </cell>
          <cell r="B7261">
            <v>-53536</v>
          </cell>
        </row>
        <row r="7262">
          <cell r="A7262">
            <v>1916455</v>
          </cell>
          <cell r="B7262">
            <v>-55112</v>
          </cell>
        </row>
        <row r="7263">
          <cell r="A7263">
            <v>1916463</v>
          </cell>
          <cell r="B7263">
            <v>-59591</v>
          </cell>
        </row>
        <row r="7264">
          <cell r="A7264">
            <v>1916467</v>
          </cell>
          <cell r="B7264">
            <v>-53536</v>
          </cell>
        </row>
        <row r="7265">
          <cell r="A7265">
            <v>1916474</v>
          </cell>
          <cell r="B7265">
            <v>-53536</v>
          </cell>
        </row>
        <row r="7266">
          <cell r="A7266">
            <v>1916487</v>
          </cell>
          <cell r="B7266">
            <v>-20527</v>
          </cell>
        </row>
        <row r="7267">
          <cell r="A7267">
            <v>1916498</v>
          </cell>
          <cell r="B7267">
            <v>-53536</v>
          </cell>
        </row>
        <row r="7268">
          <cell r="A7268">
            <v>1916543</v>
          </cell>
          <cell r="B7268">
            <v>-53536</v>
          </cell>
        </row>
        <row r="7269">
          <cell r="A7269">
            <v>1916559</v>
          </cell>
          <cell r="B7269">
            <v>-35809528</v>
          </cell>
        </row>
        <row r="7270">
          <cell r="A7270">
            <v>1916572</v>
          </cell>
          <cell r="B7270">
            <v>-53536</v>
          </cell>
        </row>
        <row r="7271">
          <cell r="A7271">
            <v>1916588</v>
          </cell>
          <cell r="B7271">
            <v>-81186</v>
          </cell>
        </row>
        <row r="7272">
          <cell r="A7272">
            <v>1916605</v>
          </cell>
          <cell r="B7272">
            <v>-380627</v>
          </cell>
        </row>
        <row r="7273">
          <cell r="A7273">
            <v>1916656</v>
          </cell>
          <cell r="B7273">
            <v>-59591</v>
          </cell>
        </row>
        <row r="7274">
          <cell r="A7274">
            <v>1916683</v>
          </cell>
          <cell r="B7274">
            <v>-20527</v>
          </cell>
        </row>
        <row r="7275">
          <cell r="A7275">
            <v>1916706</v>
          </cell>
          <cell r="C7275">
            <v>-59591</v>
          </cell>
        </row>
        <row r="7276">
          <cell r="A7276">
            <v>1916715</v>
          </cell>
          <cell r="B7276">
            <v>-371231</v>
          </cell>
          <cell r="C7276">
            <v>-33999</v>
          </cell>
        </row>
        <row r="7277">
          <cell r="A7277">
            <v>1916726</v>
          </cell>
          <cell r="B7277">
            <v>-731216</v>
          </cell>
        </row>
        <row r="7278">
          <cell r="A7278">
            <v>1916728</v>
          </cell>
          <cell r="B7278">
            <v>-20527</v>
          </cell>
        </row>
        <row r="7279">
          <cell r="A7279">
            <v>1916833</v>
          </cell>
          <cell r="B7279">
            <v>-89735</v>
          </cell>
        </row>
        <row r="7280">
          <cell r="A7280">
            <v>1916846</v>
          </cell>
          <cell r="B7280">
            <v>-20527</v>
          </cell>
        </row>
        <row r="7281">
          <cell r="A7281">
            <v>1916851</v>
          </cell>
          <cell r="B7281">
            <v>-20527</v>
          </cell>
        </row>
        <row r="7282">
          <cell r="A7282">
            <v>1916852</v>
          </cell>
          <cell r="B7282">
            <v>-59591</v>
          </cell>
        </row>
        <row r="7283">
          <cell r="A7283">
            <v>1916864</v>
          </cell>
          <cell r="B7283">
            <v>-20527</v>
          </cell>
        </row>
        <row r="7284">
          <cell r="A7284">
            <v>1916872</v>
          </cell>
          <cell r="B7284">
            <v>-26047</v>
          </cell>
        </row>
        <row r="7285">
          <cell r="A7285">
            <v>1916881</v>
          </cell>
          <cell r="B7285">
            <v>-59591</v>
          </cell>
        </row>
        <row r="7286">
          <cell r="A7286">
            <v>1916888</v>
          </cell>
          <cell r="B7286">
            <v>-26047</v>
          </cell>
        </row>
        <row r="7287">
          <cell r="A7287">
            <v>1916914</v>
          </cell>
          <cell r="B7287">
            <v>-3905160</v>
          </cell>
        </row>
        <row r="7288">
          <cell r="A7288">
            <v>1916922</v>
          </cell>
          <cell r="B7288">
            <v>-20527</v>
          </cell>
        </row>
        <row r="7289">
          <cell r="A7289">
            <v>1916935</v>
          </cell>
          <cell r="B7289">
            <v>-3905160</v>
          </cell>
        </row>
        <row r="7290">
          <cell r="A7290">
            <v>1916957</v>
          </cell>
          <cell r="B7290">
            <v>-20527</v>
          </cell>
        </row>
        <row r="7291">
          <cell r="A7291">
            <v>1916967</v>
          </cell>
          <cell r="B7291">
            <v>-803401</v>
          </cell>
        </row>
        <row r="7292">
          <cell r="A7292">
            <v>1917004</v>
          </cell>
          <cell r="B7292">
            <v>-20527</v>
          </cell>
        </row>
        <row r="7293">
          <cell r="A7293">
            <v>1917009</v>
          </cell>
          <cell r="B7293">
            <v>-34596</v>
          </cell>
        </row>
        <row r="7294">
          <cell r="A7294">
            <v>1917014</v>
          </cell>
          <cell r="C7294">
            <v>-26047</v>
          </cell>
        </row>
        <row r="7295">
          <cell r="A7295">
            <v>1917026</v>
          </cell>
          <cell r="B7295">
            <v>-26047</v>
          </cell>
        </row>
        <row r="7296">
          <cell r="A7296">
            <v>1917052</v>
          </cell>
          <cell r="B7296">
            <v>-211346</v>
          </cell>
        </row>
        <row r="7297">
          <cell r="A7297">
            <v>1917132</v>
          </cell>
          <cell r="B7297">
            <v>-53536</v>
          </cell>
        </row>
        <row r="7298">
          <cell r="A7298">
            <v>1917154</v>
          </cell>
          <cell r="B7298">
            <v>-20527</v>
          </cell>
        </row>
        <row r="7299">
          <cell r="A7299">
            <v>1917241</v>
          </cell>
          <cell r="B7299">
            <v>-40684</v>
          </cell>
        </row>
        <row r="7300">
          <cell r="A7300">
            <v>1917248</v>
          </cell>
          <cell r="B7300">
            <v>-53536</v>
          </cell>
        </row>
        <row r="7301">
          <cell r="A7301">
            <v>1917255</v>
          </cell>
          <cell r="B7301">
            <v>-26047</v>
          </cell>
        </row>
        <row r="7302">
          <cell r="A7302">
            <v>1917288</v>
          </cell>
          <cell r="B7302">
            <v>-41312</v>
          </cell>
        </row>
        <row r="7303">
          <cell r="A7303">
            <v>1917301</v>
          </cell>
          <cell r="B7303">
            <v>-106528</v>
          </cell>
        </row>
        <row r="7304">
          <cell r="A7304">
            <v>1917316</v>
          </cell>
          <cell r="B7304">
            <v>-34313</v>
          </cell>
        </row>
        <row r="7305">
          <cell r="A7305">
            <v>1917376</v>
          </cell>
          <cell r="B7305">
            <v>-53536</v>
          </cell>
        </row>
        <row r="7306">
          <cell r="A7306">
            <v>1917382</v>
          </cell>
          <cell r="B7306">
            <v>-303159</v>
          </cell>
        </row>
        <row r="7307">
          <cell r="A7307">
            <v>1917390</v>
          </cell>
          <cell r="C7307">
            <v>-34313</v>
          </cell>
        </row>
        <row r="7308">
          <cell r="A7308">
            <v>1917425</v>
          </cell>
          <cell r="B7308">
            <v>-106528</v>
          </cell>
        </row>
        <row r="7309">
          <cell r="A7309">
            <v>1917441</v>
          </cell>
          <cell r="B7309">
            <v>-42064</v>
          </cell>
        </row>
        <row r="7310">
          <cell r="A7310">
            <v>1917481</v>
          </cell>
          <cell r="C7310">
            <v>-20527</v>
          </cell>
        </row>
        <row r="7311">
          <cell r="A7311">
            <v>1917495</v>
          </cell>
          <cell r="B7311">
            <v>-20527</v>
          </cell>
        </row>
        <row r="7312">
          <cell r="A7312">
            <v>1917501</v>
          </cell>
          <cell r="B7312">
            <v>-20527</v>
          </cell>
        </row>
        <row r="7313">
          <cell r="A7313">
            <v>1917503</v>
          </cell>
          <cell r="B7313">
            <v>-214732</v>
          </cell>
        </row>
        <row r="7314">
          <cell r="A7314">
            <v>1917517</v>
          </cell>
          <cell r="B7314">
            <v>-95875</v>
          </cell>
        </row>
        <row r="7315">
          <cell r="A7315">
            <v>1917523</v>
          </cell>
          <cell r="B7315">
            <v>-20527</v>
          </cell>
        </row>
        <row r="7316">
          <cell r="A7316">
            <v>1917527</v>
          </cell>
          <cell r="B7316">
            <v>-20527</v>
          </cell>
        </row>
        <row r="7317">
          <cell r="A7317">
            <v>1917539</v>
          </cell>
          <cell r="B7317">
            <v>-81186</v>
          </cell>
        </row>
        <row r="7318">
          <cell r="A7318">
            <v>1917596</v>
          </cell>
          <cell r="B7318">
            <v>-20527</v>
          </cell>
        </row>
        <row r="7319">
          <cell r="A7319">
            <v>1917622</v>
          </cell>
          <cell r="B7319">
            <v>-65712</v>
          </cell>
        </row>
        <row r="7320">
          <cell r="A7320">
            <v>1917680</v>
          </cell>
          <cell r="B7320">
            <v>-53536</v>
          </cell>
        </row>
        <row r="7321">
          <cell r="A7321">
            <v>1917696</v>
          </cell>
          <cell r="B7321">
            <v>-52970</v>
          </cell>
        </row>
        <row r="7322">
          <cell r="A7322">
            <v>1917698</v>
          </cell>
          <cell r="B7322">
            <v>-106528</v>
          </cell>
        </row>
        <row r="7323">
          <cell r="A7323">
            <v>1917712</v>
          </cell>
          <cell r="B7323">
            <v>-26954</v>
          </cell>
        </row>
        <row r="7324">
          <cell r="A7324">
            <v>1917715</v>
          </cell>
          <cell r="B7324">
            <v>-59591</v>
          </cell>
        </row>
        <row r="7325">
          <cell r="A7325">
            <v>1917833</v>
          </cell>
          <cell r="B7325">
            <v>-9734</v>
          </cell>
        </row>
        <row r="7326">
          <cell r="A7326">
            <v>1917888</v>
          </cell>
          <cell r="B7326">
            <v>-8271971</v>
          </cell>
        </row>
        <row r="7327">
          <cell r="A7327">
            <v>1917918</v>
          </cell>
          <cell r="B7327">
            <v>-61137</v>
          </cell>
        </row>
        <row r="7328">
          <cell r="A7328">
            <v>1917935</v>
          </cell>
          <cell r="B7328">
            <v>-53536</v>
          </cell>
        </row>
        <row r="7329">
          <cell r="A7329">
            <v>1917937</v>
          </cell>
          <cell r="B7329">
            <v>-12934</v>
          </cell>
        </row>
        <row r="7330">
          <cell r="A7330">
            <v>1917939</v>
          </cell>
          <cell r="B7330">
            <v>-2164351</v>
          </cell>
          <cell r="C7330">
            <v>-33999</v>
          </cell>
        </row>
        <row r="7331">
          <cell r="A7331">
            <v>1917947</v>
          </cell>
          <cell r="B7331">
            <v>-706729</v>
          </cell>
        </row>
        <row r="7332">
          <cell r="A7332">
            <v>1917975</v>
          </cell>
          <cell r="B7332">
            <v>-53536</v>
          </cell>
        </row>
        <row r="7333">
          <cell r="A7333">
            <v>1918024</v>
          </cell>
          <cell r="B7333">
            <v>-20527</v>
          </cell>
        </row>
        <row r="7334">
          <cell r="A7334">
            <v>1918028</v>
          </cell>
          <cell r="B7334">
            <v>-20527</v>
          </cell>
        </row>
        <row r="7335">
          <cell r="A7335">
            <v>1918038</v>
          </cell>
          <cell r="B7335">
            <v>-81186</v>
          </cell>
        </row>
        <row r="7336">
          <cell r="A7336">
            <v>1918047</v>
          </cell>
          <cell r="B7336">
            <v>-17332</v>
          </cell>
        </row>
        <row r="7337">
          <cell r="A7337">
            <v>1918060</v>
          </cell>
          <cell r="B7337">
            <v>-613019</v>
          </cell>
        </row>
        <row r="7338">
          <cell r="A7338">
            <v>1918064</v>
          </cell>
          <cell r="B7338">
            <v>-153701</v>
          </cell>
        </row>
        <row r="7339">
          <cell r="A7339">
            <v>1918074</v>
          </cell>
          <cell r="B7339">
            <v>-53536</v>
          </cell>
        </row>
        <row r="7340">
          <cell r="A7340">
            <v>1918096</v>
          </cell>
          <cell r="B7340">
            <v>-81186</v>
          </cell>
        </row>
        <row r="7341">
          <cell r="A7341">
            <v>1918097</v>
          </cell>
          <cell r="B7341">
            <v>-89735</v>
          </cell>
        </row>
        <row r="7342">
          <cell r="A7342">
            <v>1918116</v>
          </cell>
          <cell r="B7342">
            <v>-47852</v>
          </cell>
        </row>
        <row r="7343">
          <cell r="A7343">
            <v>1918123</v>
          </cell>
          <cell r="B7343">
            <v>-53536</v>
          </cell>
        </row>
        <row r="7344">
          <cell r="A7344">
            <v>1918130</v>
          </cell>
          <cell r="B7344">
            <v>-1885366</v>
          </cell>
        </row>
        <row r="7345">
          <cell r="A7345">
            <v>1918175</v>
          </cell>
          <cell r="B7345">
            <v>-20527</v>
          </cell>
        </row>
        <row r="7346">
          <cell r="A7346">
            <v>1918177</v>
          </cell>
          <cell r="B7346">
            <v>-20527</v>
          </cell>
        </row>
        <row r="7347">
          <cell r="A7347">
            <v>1918184</v>
          </cell>
          <cell r="B7347">
            <v>-20527</v>
          </cell>
        </row>
        <row r="7348">
          <cell r="A7348">
            <v>1918185</v>
          </cell>
          <cell r="B7348">
            <v>-20527</v>
          </cell>
        </row>
        <row r="7349">
          <cell r="A7349">
            <v>1918219</v>
          </cell>
          <cell r="B7349">
            <v>-53536</v>
          </cell>
        </row>
        <row r="7350">
          <cell r="A7350">
            <v>1918237</v>
          </cell>
          <cell r="B7350">
            <v>-20527</v>
          </cell>
        </row>
        <row r="7351">
          <cell r="A7351">
            <v>1918265</v>
          </cell>
          <cell r="B7351">
            <v>-20527</v>
          </cell>
        </row>
        <row r="7352">
          <cell r="A7352">
            <v>1918283</v>
          </cell>
          <cell r="B7352">
            <v>-20527</v>
          </cell>
        </row>
        <row r="7353">
          <cell r="A7353">
            <v>1918306</v>
          </cell>
          <cell r="B7353">
            <v>-6437156</v>
          </cell>
        </row>
        <row r="7354">
          <cell r="A7354">
            <v>1918325</v>
          </cell>
          <cell r="B7354">
            <v>-281366</v>
          </cell>
        </row>
        <row r="7355">
          <cell r="A7355">
            <v>1918335</v>
          </cell>
          <cell r="B7355">
            <v>-81186</v>
          </cell>
        </row>
        <row r="7356">
          <cell r="A7356">
            <v>1918352</v>
          </cell>
          <cell r="B7356">
            <v>-59591</v>
          </cell>
        </row>
        <row r="7357">
          <cell r="A7357">
            <v>1918354</v>
          </cell>
          <cell r="B7357">
            <v>-3768591</v>
          </cell>
        </row>
        <row r="7358">
          <cell r="A7358">
            <v>1918363</v>
          </cell>
          <cell r="B7358">
            <v>-1370692</v>
          </cell>
          <cell r="C7358">
            <v>-69953</v>
          </cell>
        </row>
        <row r="7359">
          <cell r="A7359">
            <v>1918404</v>
          </cell>
          <cell r="B7359">
            <v>-1086027</v>
          </cell>
        </row>
        <row r="7360">
          <cell r="A7360">
            <v>1918415</v>
          </cell>
          <cell r="C7360">
            <v>-44652</v>
          </cell>
        </row>
        <row r="7361">
          <cell r="A7361">
            <v>1918450</v>
          </cell>
          <cell r="B7361">
            <v>-48068</v>
          </cell>
        </row>
        <row r="7362">
          <cell r="A7362">
            <v>1918473</v>
          </cell>
          <cell r="C7362">
            <v>-4398</v>
          </cell>
        </row>
        <row r="7363">
          <cell r="A7363">
            <v>1918488</v>
          </cell>
          <cell r="B7363">
            <v>-59591</v>
          </cell>
        </row>
        <row r="7364">
          <cell r="A7364">
            <v>1918561</v>
          </cell>
          <cell r="B7364">
            <v>-20527</v>
          </cell>
        </row>
        <row r="7365">
          <cell r="A7365">
            <v>1918562</v>
          </cell>
          <cell r="B7365">
            <v>-20527</v>
          </cell>
        </row>
        <row r="7366">
          <cell r="A7366">
            <v>1918564</v>
          </cell>
          <cell r="B7366">
            <v>-20527</v>
          </cell>
        </row>
        <row r="7367">
          <cell r="A7367">
            <v>1918573</v>
          </cell>
          <cell r="B7367">
            <v>-20527</v>
          </cell>
        </row>
        <row r="7368">
          <cell r="A7368">
            <v>1918575</v>
          </cell>
          <cell r="B7368">
            <v>-20527</v>
          </cell>
        </row>
        <row r="7369">
          <cell r="A7369">
            <v>1918578</v>
          </cell>
          <cell r="B7369">
            <v>-167932</v>
          </cell>
        </row>
        <row r="7370">
          <cell r="A7370">
            <v>1918581</v>
          </cell>
          <cell r="B7370">
            <v>-18474</v>
          </cell>
        </row>
        <row r="7371">
          <cell r="A7371">
            <v>1918644</v>
          </cell>
          <cell r="B7371">
            <v>-54798</v>
          </cell>
        </row>
        <row r="7372">
          <cell r="A7372">
            <v>1918646</v>
          </cell>
          <cell r="B7372">
            <v>-20527</v>
          </cell>
        </row>
        <row r="7373">
          <cell r="A7373">
            <v>1918661</v>
          </cell>
          <cell r="B7373">
            <v>-20527</v>
          </cell>
        </row>
        <row r="7374">
          <cell r="A7374">
            <v>1918668</v>
          </cell>
          <cell r="B7374">
            <v>-20527</v>
          </cell>
        </row>
        <row r="7375">
          <cell r="A7375">
            <v>1918683</v>
          </cell>
          <cell r="C7375">
            <v>-81186</v>
          </cell>
        </row>
        <row r="7376">
          <cell r="A7376">
            <v>1918704</v>
          </cell>
          <cell r="B7376">
            <v>-4887687</v>
          </cell>
        </row>
        <row r="7377">
          <cell r="A7377">
            <v>1918710</v>
          </cell>
          <cell r="B7377">
            <v>-18474</v>
          </cell>
        </row>
        <row r="7378">
          <cell r="A7378">
            <v>1918733</v>
          </cell>
          <cell r="B7378">
            <v>-21857</v>
          </cell>
        </row>
        <row r="7379">
          <cell r="A7379">
            <v>1918738</v>
          </cell>
          <cell r="B7379">
            <v>-1972829</v>
          </cell>
          <cell r="C7379">
            <v>-33999</v>
          </cell>
        </row>
        <row r="7380">
          <cell r="A7380">
            <v>1918789</v>
          </cell>
          <cell r="B7380">
            <v>-10980974</v>
          </cell>
        </row>
        <row r="7381">
          <cell r="A7381">
            <v>1918841</v>
          </cell>
          <cell r="B7381">
            <v>-37484</v>
          </cell>
        </row>
        <row r="7382">
          <cell r="A7382">
            <v>1918850</v>
          </cell>
          <cell r="B7382">
            <v>-1317938</v>
          </cell>
        </row>
        <row r="7383">
          <cell r="A7383">
            <v>1918852</v>
          </cell>
          <cell r="B7383">
            <v>-20527</v>
          </cell>
        </row>
        <row r="7384">
          <cell r="A7384">
            <v>1918865</v>
          </cell>
          <cell r="B7384">
            <v>-59591</v>
          </cell>
        </row>
        <row r="7385">
          <cell r="A7385">
            <v>1918919</v>
          </cell>
          <cell r="B7385">
            <v>-65550</v>
          </cell>
        </row>
        <row r="7386">
          <cell r="A7386">
            <v>1918922</v>
          </cell>
          <cell r="B7386">
            <v>-59591</v>
          </cell>
        </row>
        <row r="7387">
          <cell r="A7387">
            <v>1918924</v>
          </cell>
          <cell r="B7387">
            <v>-81231</v>
          </cell>
        </row>
        <row r="7388">
          <cell r="A7388">
            <v>1918949</v>
          </cell>
          <cell r="B7388">
            <v>-54798</v>
          </cell>
        </row>
        <row r="7389">
          <cell r="A7389">
            <v>1918979</v>
          </cell>
          <cell r="B7389">
            <v>-214732</v>
          </cell>
        </row>
        <row r="7390">
          <cell r="A7390">
            <v>1919016</v>
          </cell>
          <cell r="B7390">
            <v>-53536</v>
          </cell>
        </row>
        <row r="7391">
          <cell r="A7391">
            <v>1919026</v>
          </cell>
          <cell r="B7391">
            <v>-41312</v>
          </cell>
        </row>
        <row r="7392">
          <cell r="A7392">
            <v>1919030</v>
          </cell>
          <cell r="B7392">
            <v>-1581526</v>
          </cell>
        </row>
        <row r="7393">
          <cell r="A7393">
            <v>1919036</v>
          </cell>
          <cell r="B7393">
            <v>-88295</v>
          </cell>
        </row>
        <row r="7394">
          <cell r="A7394">
            <v>1919040</v>
          </cell>
          <cell r="B7394">
            <v>-20527</v>
          </cell>
        </row>
        <row r="7395">
          <cell r="A7395">
            <v>1919067</v>
          </cell>
          <cell r="B7395">
            <v>-53536</v>
          </cell>
        </row>
        <row r="7396">
          <cell r="A7396">
            <v>1919073</v>
          </cell>
          <cell r="B7396">
            <v>-59591</v>
          </cell>
        </row>
        <row r="7397">
          <cell r="A7397">
            <v>1919075</v>
          </cell>
          <cell r="B7397">
            <v>-20527</v>
          </cell>
        </row>
        <row r="7398">
          <cell r="A7398">
            <v>1919083</v>
          </cell>
          <cell r="B7398">
            <v>-20527</v>
          </cell>
        </row>
        <row r="7399">
          <cell r="A7399">
            <v>1919110</v>
          </cell>
          <cell r="B7399">
            <v>-1510086</v>
          </cell>
        </row>
        <row r="7400">
          <cell r="A7400">
            <v>1919115</v>
          </cell>
          <cell r="B7400">
            <v>-131929</v>
          </cell>
        </row>
        <row r="7401">
          <cell r="A7401">
            <v>1919122</v>
          </cell>
          <cell r="C7401">
            <v>-23370</v>
          </cell>
        </row>
        <row r="7402">
          <cell r="A7402">
            <v>1919140</v>
          </cell>
          <cell r="B7402">
            <v>-53536</v>
          </cell>
        </row>
        <row r="7403">
          <cell r="A7403">
            <v>1919239</v>
          </cell>
          <cell r="B7403">
            <v>-312629</v>
          </cell>
        </row>
        <row r="7404">
          <cell r="A7404">
            <v>1919244</v>
          </cell>
          <cell r="B7404">
            <v>-17327</v>
          </cell>
        </row>
        <row r="7405">
          <cell r="A7405">
            <v>1919250</v>
          </cell>
          <cell r="B7405">
            <v>-18474</v>
          </cell>
        </row>
        <row r="7406">
          <cell r="A7406">
            <v>1919277</v>
          </cell>
          <cell r="B7406">
            <v>-12456</v>
          </cell>
        </row>
        <row r="7407">
          <cell r="A7407">
            <v>1919331</v>
          </cell>
          <cell r="C7407">
            <v>-17332</v>
          </cell>
        </row>
        <row r="7408">
          <cell r="A7408">
            <v>1919339</v>
          </cell>
          <cell r="B7408">
            <v>-213943</v>
          </cell>
        </row>
        <row r="7409">
          <cell r="A7409">
            <v>1919354</v>
          </cell>
          <cell r="B7409">
            <v>-64932</v>
          </cell>
        </row>
        <row r="7410">
          <cell r="A7410">
            <v>1919357</v>
          </cell>
          <cell r="B7410">
            <v>-685537</v>
          </cell>
        </row>
        <row r="7411">
          <cell r="A7411">
            <v>1919369</v>
          </cell>
          <cell r="B7411">
            <v>-162297</v>
          </cell>
        </row>
        <row r="7412">
          <cell r="A7412">
            <v>1919394</v>
          </cell>
          <cell r="B7412">
            <v>-81186</v>
          </cell>
        </row>
        <row r="7413">
          <cell r="A7413">
            <v>1919430</v>
          </cell>
          <cell r="B7413">
            <v>-88295</v>
          </cell>
        </row>
        <row r="7414">
          <cell r="A7414">
            <v>1919510</v>
          </cell>
          <cell r="B7414">
            <v>-20527</v>
          </cell>
        </row>
        <row r="7415">
          <cell r="A7415">
            <v>1919523</v>
          </cell>
          <cell r="B7415">
            <v>-53536</v>
          </cell>
        </row>
        <row r="7416">
          <cell r="A7416">
            <v>1919527</v>
          </cell>
          <cell r="B7416">
            <v>-59591</v>
          </cell>
        </row>
        <row r="7417">
          <cell r="A7417">
            <v>1919545</v>
          </cell>
          <cell r="B7417">
            <v>-54798</v>
          </cell>
        </row>
        <row r="7418">
          <cell r="A7418">
            <v>1919560</v>
          </cell>
          <cell r="B7418">
            <v>-20527</v>
          </cell>
        </row>
        <row r="7419">
          <cell r="A7419">
            <v>1919570</v>
          </cell>
          <cell r="B7419">
            <v>-18474</v>
          </cell>
        </row>
        <row r="7420">
          <cell r="A7420">
            <v>1919580</v>
          </cell>
          <cell r="C7420">
            <v>-20527</v>
          </cell>
        </row>
        <row r="7421">
          <cell r="A7421">
            <v>1919602</v>
          </cell>
          <cell r="B7421">
            <v>-20527</v>
          </cell>
        </row>
        <row r="7422">
          <cell r="A7422">
            <v>1919611</v>
          </cell>
          <cell r="B7422">
            <v>-54798</v>
          </cell>
        </row>
        <row r="7423">
          <cell r="A7423">
            <v>1919632</v>
          </cell>
          <cell r="B7423">
            <v>-214732</v>
          </cell>
        </row>
        <row r="7424">
          <cell r="A7424">
            <v>1919648</v>
          </cell>
          <cell r="C7424">
            <v>-95875</v>
          </cell>
        </row>
        <row r="7425">
          <cell r="A7425">
            <v>1919683</v>
          </cell>
          <cell r="B7425">
            <v>-53536</v>
          </cell>
        </row>
        <row r="7426">
          <cell r="A7426">
            <v>1919685</v>
          </cell>
          <cell r="B7426">
            <v>-54798</v>
          </cell>
        </row>
        <row r="7427">
          <cell r="A7427">
            <v>1919716</v>
          </cell>
          <cell r="B7427">
            <v>-106528</v>
          </cell>
        </row>
        <row r="7428">
          <cell r="A7428">
            <v>1919719</v>
          </cell>
          <cell r="B7428">
            <v>-20527</v>
          </cell>
        </row>
        <row r="7429">
          <cell r="A7429">
            <v>1919735</v>
          </cell>
          <cell r="B7429">
            <v>-2134552</v>
          </cell>
        </row>
        <row r="7430">
          <cell r="A7430">
            <v>1919752</v>
          </cell>
          <cell r="B7430">
            <v>-81186</v>
          </cell>
        </row>
        <row r="7431">
          <cell r="A7431">
            <v>1919773</v>
          </cell>
          <cell r="B7431">
            <v>-53536</v>
          </cell>
        </row>
        <row r="7432">
          <cell r="A7432">
            <v>1919780</v>
          </cell>
          <cell r="B7432">
            <v>-53536</v>
          </cell>
        </row>
        <row r="7433">
          <cell r="A7433">
            <v>1919790</v>
          </cell>
          <cell r="B7433">
            <v>-59591</v>
          </cell>
        </row>
        <row r="7434">
          <cell r="A7434">
            <v>1919811</v>
          </cell>
          <cell r="C7434">
            <v>-81186</v>
          </cell>
        </row>
        <row r="7435">
          <cell r="A7435">
            <v>1919821</v>
          </cell>
          <cell r="B7435">
            <v>-20527</v>
          </cell>
        </row>
        <row r="7436">
          <cell r="A7436">
            <v>1919864</v>
          </cell>
          <cell r="B7436">
            <v>-3905160</v>
          </cell>
        </row>
        <row r="7437">
          <cell r="A7437">
            <v>1919869</v>
          </cell>
          <cell r="B7437">
            <v>-356376</v>
          </cell>
        </row>
        <row r="7438">
          <cell r="A7438">
            <v>1919898</v>
          </cell>
          <cell r="B7438">
            <v>-34313</v>
          </cell>
        </row>
        <row r="7439">
          <cell r="A7439">
            <v>1919947</v>
          </cell>
          <cell r="B7439">
            <v>-51598</v>
          </cell>
        </row>
        <row r="7440">
          <cell r="A7440">
            <v>1919948</v>
          </cell>
          <cell r="B7440">
            <v>-106528</v>
          </cell>
        </row>
        <row r="7441">
          <cell r="A7441">
            <v>1920079</v>
          </cell>
          <cell r="C7441">
            <v>-561483</v>
          </cell>
        </row>
        <row r="7442">
          <cell r="A7442">
            <v>1920148</v>
          </cell>
          <cell r="B7442">
            <v>-59591</v>
          </cell>
        </row>
        <row r="7443">
          <cell r="A7443">
            <v>1920157</v>
          </cell>
          <cell r="B7443">
            <v>-20527</v>
          </cell>
        </row>
        <row r="7444">
          <cell r="A7444">
            <v>1920171</v>
          </cell>
          <cell r="B7444">
            <v>-126987</v>
          </cell>
        </row>
        <row r="7445">
          <cell r="A7445">
            <v>1920180</v>
          </cell>
          <cell r="B7445">
            <v>-52970</v>
          </cell>
        </row>
        <row r="7446">
          <cell r="A7446">
            <v>1920186</v>
          </cell>
          <cell r="B7446">
            <v>-20527</v>
          </cell>
        </row>
        <row r="7447">
          <cell r="A7447">
            <v>1920188</v>
          </cell>
          <cell r="B7447">
            <v>-20527</v>
          </cell>
        </row>
        <row r="7448">
          <cell r="A7448">
            <v>1920206</v>
          </cell>
          <cell r="B7448">
            <v>-59591</v>
          </cell>
        </row>
        <row r="7449">
          <cell r="A7449">
            <v>1920210</v>
          </cell>
          <cell r="B7449">
            <v>-20527</v>
          </cell>
        </row>
        <row r="7450">
          <cell r="A7450">
            <v>1920214</v>
          </cell>
          <cell r="B7450">
            <v>-18474</v>
          </cell>
        </row>
        <row r="7451">
          <cell r="A7451">
            <v>1920216</v>
          </cell>
          <cell r="B7451">
            <v>-18474</v>
          </cell>
        </row>
        <row r="7452">
          <cell r="A7452">
            <v>1920236</v>
          </cell>
          <cell r="B7452">
            <v>-31113</v>
          </cell>
        </row>
        <row r="7453">
          <cell r="A7453">
            <v>1920246</v>
          </cell>
          <cell r="B7453">
            <v>-53536</v>
          </cell>
        </row>
        <row r="7454">
          <cell r="A7454">
            <v>1920268</v>
          </cell>
          <cell r="B7454">
            <v>-56170</v>
          </cell>
        </row>
        <row r="7455">
          <cell r="A7455">
            <v>1920271</v>
          </cell>
          <cell r="B7455">
            <v>-53536</v>
          </cell>
        </row>
        <row r="7456">
          <cell r="A7456">
            <v>1920280</v>
          </cell>
          <cell r="B7456">
            <v>-97140</v>
          </cell>
        </row>
        <row r="7457">
          <cell r="A7457">
            <v>1920288</v>
          </cell>
          <cell r="B7457">
            <v>-20527</v>
          </cell>
        </row>
        <row r="7458">
          <cell r="A7458">
            <v>1920301</v>
          </cell>
          <cell r="B7458">
            <v>-53536</v>
          </cell>
        </row>
        <row r="7459">
          <cell r="A7459">
            <v>1920336</v>
          </cell>
          <cell r="B7459">
            <v>-87561</v>
          </cell>
        </row>
        <row r="7460">
          <cell r="A7460">
            <v>1920368</v>
          </cell>
          <cell r="B7460">
            <v>-20527</v>
          </cell>
        </row>
        <row r="7461">
          <cell r="A7461">
            <v>1920370</v>
          </cell>
          <cell r="B7461">
            <v>-48811</v>
          </cell>
        </row>
        <row r="7462">
          <cell r="A7462">
            <v>1920375</v>
          </cell>
          <cell r="B7462">
            <v>-6433709</v>
          </cell>
        </row>
        <row r="7463">
          <cell r="A7463">
            <v>1920442</v>
          </cell>
          <cell r="B7463">
            <v>-431077</v>
          </cell>
        </row>
        <row r="7464">
          <cell r="A7464">
            <v>1920449</v>
          </cell>
          <cell r="B7464">
            <v>-20527</v>
          </cell>
        </row>
        <row r="7465">
          <cell r="A7465">
            <v>1920459</v>
          </cell>
          <cell r="B7465">
            <v>-87561</v>
          </cell>
        </row>
        <row r="7466">
          <cell r="A7466">
            <v>1920465</v>
          </cell>
          <cell r="B7466">
            <v>-40684</v>
          </cell>
        </row>
        <row r="7467">
          <cell r="A7467">
            <v>1920494</v>
          </cell>
          <cell r="B7467">
            <v>-15914</v>
          </cell>
        </row>
        <row r="7468">
          <cell r="A7468">
            <v>1920506</v>
          </cell>
          <cell r="B7468">
            <v>-5633971</v>
          </cell>
        </row>
        <row r="7469">
          <cell r="A7469">
            <v>1920522</v>
          </cell>
          <cell r="B7469">
            <v>-53536</v>
          </cell>
        </row>
        <row r="7470">
          <cell r="A7470">
            <v>1920530</v>
          </cell>
          <cell r="B7470">
            <v>-1576354</v>
          </cell>
        </row>
        <row r="7471">
          <cell r="A7471">
            <v>1920532</v>
          </cell>
          <cell r="B7471">
            <v>-20527</v>
          </cell>
        </row>
        <row r="7472">
          <cell r="A7472">
            <v>1920538</v>
          </cell>
          <cell r="B7472">
            <v>-53536</v>
          </cell>
        </row>
        <row r="7473">
          <cell r="A7473">
            <v>1920552</v>
          </cell>
          <cell r="B7473">
            <v>-53536</v>
          </cell>
        </row>
        <row r="7474">
          <cell r="A7474">
            <v>1920553</v>
          </cell>
          <cell r="B7474">
            <v>-20527</v>
          </cell>
        </row>
        <row r="7475">
          <cell r="A7475">
            <v>1920564</v>
          </cell>
          <cell r="B7475">
            <v>-17332</v>
          </cell>
        </row>
        <row r="7476">
          <cell r="A7476">
            <v>1920619</v>
          </cell>
          <cell r="B7476">
            <v>-59591</v>
          </cell>
        </row>
        <row r="7477">
          <cell r="A7477">
            <v>1920627</v>
          </cell>
          <cell r="B7477">
            <v>-59591</v>
          </cell>
        </row>
        <row r="7478">
          <cell r="A7478">
            <v>1920630</v>
          </cell>
          <cell r="B7478">
            <v>-59591</v>
          </cell>
        </row>
        <row r="7479">
          <cell r="A7479">
            <v>1920643</v>
          </cell>
          <cell r="B7479">
            <v>-53536</v>
          </cell>
        </row>
        <row r="7480">
          <cell r="A7480">
            <v>1920644</v>
          </cell>
          <cell r="B7480">
            <v>-146903</v>
          </cell>
        </row>
        <row r="7481">
          <cell r="A7481">
            <v>1920645</v>
          </cell>
          <cell r="B7481">
            <v>-87561</v>
          </cell>
        </row>
        <row r="7482">
          <cell r="A7482">
            <v>1920662</v>
          </cell>
          <cell r="B7482">
            <v>-59591</v>
          </cell>
        </row>
        <row r="7483">
          <cell r="A7483">
            <v>1920663</v>
          </cell>
          <cell r="B7483">
            <v>-59591</v>
          </cell>
        </row>
        <row r="7484">
          <cell r="A7484">
            <v>1920667</v>
          </cell>
          <cell r="B7484">
            <v>-59591</v>
          </cell>
        </row>
        <row r="7485">
          <cell r="A7485">
            <v>1920677</v>
          </cell>
          <cell r="B7485">
            <v>-214732</v>
          </cell>
        </row>
        <row r="7486">
          <cell r="A7486">
            <v>1920691</v>
          </cell>
          <cell r="B7486">
            <v>-59591</v>
          </cell>
        </row>
        <row r="7487">
          <cell r="A7487">
            <v>1920693</v>
          </cell>
          <cell r="B7487">
            <v>-53536</v>
          </cell>
        </row>
        <row r="7488">
          <cell r="A7488">
            <v>1920695</v>
          </cell>
          <cell r="B7488">
            <v>-87561</v>
          </cell>
        </row>
        <row r="7489">
          <cell r="A7489">
            <v>1920699</v>
          </cell>
          <cell r="B7489">
            <v>-59591</v>
          </cell>
        </row>
        <row r="7490">
          <cell r="A7490">
            <v>1920780</v>
          </cell>
          <cell r="C7490">
            <v>-26047</v>
          </cell>
        </row>
        <row r="7491">
          <cell r="A7491">
            <v>1920798</v>
          </cell>
          <cell r="B7491">
            <v>-53536</v>
          </cell>
        </row>
        <row r="7492">
          <cell r="A7492">
            <v>1920810</v>
          </cell>
          <cell r="B7492">
            <v>-20527</v>
          </cell>
        </row>
        <row r="7493">
          <cell r="A7493">
            <v>1920812</v>
          </cell>
          <cell r="B7493">
            <v>-16097419</v>
          </cell>
        </row>
        <row r="7494">
          <cell r="A7494">
            <v>1920820</v>
          </cell>
          <cell r="B7494">
            <v>-18474</v>
          </cell>
        </row>
        <row r="7495">
          <cell r="A7495">
            <v>1920842</v>
          </cell>
          <cell r="B7495">
            <v>-20527</v>
          </cell>
        </row>
        <row r="7496">
          <cell r="A7496">
            <v>1920858</v>
          </cell>
          <cell r="B7496">
            <v>-59591</v>
          </cell>
        </row>
        <row r="7497">
          <cell r="A7497">
            <v>1920894</v>
          </cell>
          <cell r="B7497">
            <v>-8146854</v>
          </cell>
        </row>
        <row r="7498">
          <cell r="A7498">
            <v>1920903</v>
          </cell>
          <cell r="B7498">
            <v>-47852</v>
          </cell>
        </row>
        <row r="7499">
          <cell r="A7499">
            <v>1920908</v>
          </cell>
          <cell r="B7499">
            <v>-12591984</v>
          </cell>
        </row>
        <row r="7500">
          <cell r="A7500">
            <v>1920932</v>
          </cell>
          <cell r="B7500">
            <v>-20527</v>
          </cell>
        </row>
        <row r="7501">
          <cell r="A7501">
            <v>1920940</v>
          </cell>
          <cell r="B7501">
            <v>-59591</v>
          </cell>
        </row>
        <row r="7502">
          <cell r="A7502">
            <v>1920989</v>
          </cell>
          <cell r="C7502">
            <v>-9734</v>
          </cell>
        </row>
        <row r="7503">
          <cell r="A7503">
            <v>1921033</v>
          </cell>
          <cell r="B7503">
            <v>-20527</v>
          </cell>
        </row>
        <row r="7504">
          <cell r="A7504">
            <v>1921046</v>
          </cell>
          <cell r="B7504">
            <v>-20527</v>
          </cell>
        </row>
        <row r="7505">
          <cell r="A7505">
            <v>1921067</v>
          </cell>
          <cell r="B7505">
            <v>-57647</v>
          </cell>
        </row>
        <row r="7506">
          <cell r="A7506">
            <v>1921106</v>
          </cell>
          <cell r="B7506">
            <v>-81186</v>
          </cell>
        </row>
        <row r="7507">
          <cell r="A7507">
            <v>1921133</v>
          </cell>
          <cell r="B7507">
            <v>-20527</v>
          </cell>
        </row>
        <row r="7508">
          <cell r="A7508">
            <v>1921148</v>
          </cell>
          <cell r="B7508">
            <v>-21354</v>
          </cell>
        </row>
        <row r="7509">
          <cell r="A7509">
            <v>1921156</v>
          </cell>
          <cell r="B7509">
            <v>-20527</v>
          </cell>
        </row>
        <row r="7510">
          <cell r="A7510">
            <v>1921164</v>
          </cell>
          <cell r="B7510">
            <v>-18938</v>
          </cell>
        </row>
        <row r="7511">
          <cell r="A7511">
            <v>1921175</v>
          </cell>
          <cell r="B7511">
            <v>-59591</v>
          </cell>
        </row>
        <row r="7512">
          <cell r="A7512">
            <v>1921199</v>
          </cell>
          <cell r="B7512">
            <v>-47852</v>
          </cell>
        </row>
        <row r="7513">
          <cell r="A7513">
            <v>1921239</v>
          </cell>
          <cell r="B7513">
            <v>-106528</v>
          </cell>
        </row>
        <row r="7514">
          <cell r="A7514">
            <v>1921260</v>
          </cell>
          <cell r="B7514">
            <v>-103088</v>
          </cell>
        </row>
        <row r="7515">
          <cell r="A7515">
            <v>1921280</v>
          </cell>
          <cell r="B7515">
            <v>-20527</v>
          </cell>
        </row>
        <row r="7516">
          <cell r="A7516">
            <v>1921290</v>
          </cell>
          <cell r="C7516">
            <v>-55056</v>
          </cell>
        </row>
        <row r="7517">
          <cell r="A7517">
            <v>1921293</v>
          </cell>
          <cell r="B7517">
            <v>-18474</v>
          </cell>
        </row>
        <row r="7518">
          <cell r="A7518">
            <v>1921304</v>
          </cell>
          <cell r="B7518">
            <v>-40684</v>
          </cell>
        </row>
        <row r="7519">
          <cell r="A7519">
            <v>1921318</v>
          </cell>
          <cell r="B7519">
            <v>-157744630</v>
          </cell>
        </row>
        <row r="7520">
          <cell r="A7520">
            <v>1921375</v>
          </cell>
          <cell r="B7520">
            <v>-20527</v>
          </cell>
        </row>
        <row r="7521">
          <cell r="A7521">
            <v>1921378</v>
          </cell>
          <cell r="B7521">
            <v>-380627</v>
          </cell>
        </row>
        <row r="7522">
          <cell r="A7522">
            <v>1921391</v>
          </cell>
          <cell r="B7522">
            <v>-59591</v>
          </cell>
        </row>
        <row r="7523">
          <cell r="A7523">
            <v>1921396</v>
          </cell>
          <cell r="B7523">
            <v>-214732</v>
          </cell>
        </row>
        <row r="7524">
          <cell r="A7524">
            <v>1921401</v>
          </cell>
          <cell r="B7524">
            <v>-214732</v>
          </cell>
        </row>
        <row r="7525">
          <cell r="A7525">
            <v>1921409</v>
          </cell>
          <cell r="B7525">
            <v>-214732</v>
          </cell>
        </row>
        <row r="7526">
          <cell r="A7526">
            <v>1921417</v>
          </cell>
          <cell r="B7526">
            <v>-6853972</v>
          </cell>
        </row>
        <row r="7527">
          <cell r="A7527">
            <v>1921430</v>
          </cell>
          <cell r="B7527">
            <v>-20527</v>
          </cell>
        </row>
        <row r="7528">
          <cell r="A7528">
            <v>1921463</v>
          </cell>
          <cell r="B7528">
            <v>-20527</v>
          </cell>
        </row>
        <row r="7529">
          <cell r="A7529">
            <v>1921467</v>
          </cell>
          <cell r="B7529">
            <v>-20527</v>
          </cell>
        </row>
        <row r="7530">
          <cell r="A7530">
            <v>1921472</v>
          </cell>
          <cell r="B7530">
            <v>-20527</v>
          </cell>
        </row>
        <row r="7531">
          <cell r="A7531">
            <v>1921504</v>
          </cell>
          <cell r="B7531">
            <v>-15914</v>
          </cell>
        </row>
        <row r="7532">
          <cell r="A7532">
            <v>1921515</v>
          </cell>
          <cell r="B7532">
            <v>-20527</v>
          </cell>
        </row>
        <row r="7533">
          <cell r="A7533">
            <v>1921544</v>
          </cell>
          <cell r="B7533">
            <v>-18474</v>
          </cell>
        </row>
        <row r="7534">
          <cell r="A7534">
            <v>1921551</v>
          </cell>
          <cell r="B7534">
            <v>-1071040</v>
          </cell>
        </row>
        <row r="7535">
          <cell r="A7535">
            <v>1921557</v>
          </cell>
          <cell r="B7535">
            <v>-118644</v>
          </cell>
        </row>
        <row r="7536">
          <cell r="A7536">
            <v>1921573</v>
          </cell>
          <cell r="B7536">
            <v>-34313</v>
          </cell>
        </row>
        <row r="7537">
          <cell r="A7537">
            <v>1921580</v>
          </cell>
          <cell r="B7537">
            <v>-1245858</v>
          </cell>
          <cell r="C7537">
            <v>-115780</v>
          </cell>
        </row>
        <row r="7538">
          <cell r="A7538">
            <v>1921587</v>
          </cell>
          <cell r="B7538">
            <v>-20527</v>
          </cell>
        </row>
        <row r="7539">
          <cell r="A7539">
            <v>1921608</v>
          </cell>
          <cell r="B7539">
            <v>-20527</v>
          </cell>
        </row>
        <row r="7540">
          <cell r="A7540">
            <v>1921668</v>
          </cell>
          <cell r="B7540">
            <v>-20527</v>
          </cell>
        </row>
        <row r="7541">
          <cell r="A7541">
            <v>1921735</v>
          </cell>
          <cell r="B7541">
            <v>-18938</v>
          </cell>
        </row>
        <row r="7542">
          <cell r="A7542">
            <v>1921742</v>
          </cell>
          <cell r="B7542">
            <v>-53536</v>
          </cell>
        </row>
        <row r="7543">
          <cell r="A7543">
            <v>1921744</v>
          </cell>
          <cell r="B7543">
            <v>-17327</v>
          </cell>
        </row>
        <row r="7544">
          <cell r="A7544">
            <v>1921751</v>
          </cell>
          <cell r="B7544">
            <v>-53536</v>
          </cell>
        </row>
        <row r="7545">
          <cell r="A7545">
            <v>1921776</v>
          </cell>
          <cell r="B7545">
            <v>-59591</v>
          </cell>
        </row>
        <row r="7546">
          <cell r="A7546">
            <v>1921786</v>
          </cell>
          <cell r="B7546">
            <v>-53536</v>
          </cell>
        </row>
        <row r="7547">
          <cell r="A7547">
            <v>1921826</v>
          </cell>
          <cell r="C7547">
            <v>-31113</v>
          </cell>
        </row>
        <row r="7548">
          <cell r="A7548">
            <v>1921838</v>
          </cell>
          <cell r="B7548">
            <v>-494461</v>
          </cell>
        </row>
        <row r="7549">
          <cell r="A7549">
            <v>1921839</v>
          </cell>
          <cell r="C7549">
            <v>-8762888</v>
          </cell>
        </row>
        <row r="7550">
          <cell r="A7550">
            <v>1921841</v>
          </cell>
          <cell r="B7550">
            <v>-53536</v>
          </cell>
        </row>
        <row r="7551">
          <cell r="A7551">
            <v>1921846</v>
          </cell>
          <cell r="C7551">
            <v>-81186</v>
          </cell>
        </row>
        <row r="7552">
          <cell r="A7552">
            <v>1921848</v>
          </cell>
          <cell r="B7552">
            <v>-59591</v>
          </cell>
        </row>
        <row r="7553">
          <cell r="A7553">
            <v>1921914</v>
          </cell>
          <cell r="B7553">
            <v>-20527</v>
          </cell>
        </row>
        <row r="7554">
          <cell r="A7554">
            <v>1921922</v>
          </cell>
          <cell r="B7554">
            <v>-48182</v>
          </cell>
        </row>
        <row r="7555">
          <cell r="A7555">
            <v>1921931</v>
          </cell>
          <cell r="B7555">
            <v>-59591</v>
          </cell>
        </row>
        <row r="7556">
          <cell r="A7556">
            <v>1921932</v>
          </cell>
          <cell r="B7556">
            <v>-53536</v>
          </cell>
        </row>
        <row r="7557">
          <cell r="A7557">
            <v>1921939</v>
          </cell>
          <cell r="B7557">
            <v>-270923</v>
          </cell>
        </row>
        <row r="7558">
          <cell r="A7558">
            <v>1921964</v>
          </cell>
          <cell r="B7558">
            <v>-81186</v>
          </cell>
        </row>
        <row r="7559">
          <cell r="A7559">
            <v>1921968</v>
          </cell>
          <cell r="B7559">
            <v>-270923</v>
          </cell>
        </row>
        <row r="7560">
          <cell r="A7560">
            <v>1921984</v>
          </cell>
          <cell r="B7560">
            <v>-26047</v>
          </cell>
        </row>
        <row r="7561">
          <cell r="A7561">
            <v>1922005</v>
          </cell>
          <cell r="B7561">
            <v>-7916</v>
          </cell>
        </row>
        <row r="7562">
          <cell r="A7562">
            <v>1922029</v>
          </cell>
          <cell r="B7562">
            <v>-20527</v>
          </cell>
        </row>
        <row r="7563">
          <cell r="A7563">
            <v>1922045</v>
          </cell>
          <cell r="B7563">
            <v>-59591</v>
          </cell>
        </row>
        <row r="7564">
          <cell r="A7564">
            <v>1922048</v>
          </cell>
          <cell r="C7564">
            <v>-80433</v>
          </cell>
        </row>
        <row r="7565">
          <cell r="A7565">
            <v>1922057</v>
          </cell>
          <cell r="B7565">
            <v>-214732</v>
          </cell>
        </row>
        <row r="7566">
          <cell r="A7566">
            <v>1922064</v>
          </cell>
          <cell r="B7566">
            <v>-54798</v>
          </cell>
        </row>
        <row r="7567">
          <cell r="A7567">
            <v>1922093</v>
          </cell>
          <cell r="B7567">
            <v>-312629</v>
          </cell>
        </row>
        <row r="7568">
          <cell r="A7568">
            <v>1922096</v>
          </cell>
          <cell r="C7568">
            <v>-12934</v>
          </cell>
        </row>
        <row r="7569">
          <cell r="A7569">
            <v>1922145</v>
          </cell>
          <cell r="B7569">
            <v>-112580167</v>
          </cell>
        </row>
        <row r="7570">
          <cell r="A7570">
            <v>1922160</v>
          </cell>
          <cell r="B7570">
            <v>-12714</v>
          </cell>
        </row>
        <row r="7571">
          <cell r="A7571">
            <v>1922191</v>
          </cell>
          <cell r="B7571">
            <v>-7827</v>
          </cell>
        </row>
        <row r="7572">
          <cell r="A7572">
            <v>1922192</v>
          </cell>
          <cell r="C7572">
            <v>-81186</v>
          </cell>
        </row>
        <row r="7573">
          <cell r="A7573">
            <v>1922262</v>
          </cell>
          <cell r="B7573">
            <v>-20527</v>
          </cell>
        </row>
        <row r="7574">
          <cell r="A7574">
            <v>1922267</v>
          </cell>
          <cell r="B7574">
            <v>-20527</v>
          </cell>
        </row>
        <row r="7575">
          <cell r="A7575">
            <v>1922295</v>
          </cell>
          <cell r="B7575">
            <v>-19674</v>
          </cell>
        </row>
        <row r="7576">
          <cell r="A7576">
            <v>1922316</v>
          </cell>
          <cell r="B7576">
            <v>-31113</v>
          </cell>
        </row>
        <row r="7577">
          <cell r="A7577">
            <v>1922338</v>
          </cell>
          <cell r="B7577">
            <v>-20527</v>
          </cell>
        </row>
        <row r="7578">
          <cell r="A7578">
            <v>1922374</v>
          </cell>
          <cell r="C7578">
            <v>-32001</v>
          </cell>
        </row>
        <row r="7579">
          <cell r="A7579">
            <v>1922410</v>
          </cell>
          <cell r="B7579">
            <v>-31113</v>
          </cell>
        </row>
        <row r="7580">
          <cell r="A7580">
            <v>1922439</v>
          </cell>
          <cell r="B7580">
            <v>-53536</v>
          </cell>
        </row>
        <row r="7581">
          <cell r="A7581">
            <v>1922447</v>
          </cell>
          <cell r="C7581">
            <v>-81186</v>
          </cell>
        </row>
        <row r="7582">
          <cell r="A7582">
            <v>1922456</v>
          </cell>
          <cell r="B7582">
            <v>-53969</v>
          </cell>
        </row>
        <row r="7583">
          <cell r="A7583">
            <v>1922475</v>
          </cell>
          <cell r="B7583">
            <v>-81186</v>
          </cell>
        </row>
        <row r="7584">
          <cell r="A7584">
            <v>1922476</v>
          </cell>
          <cell r="B7584">
            <v>-53536</v>
          </cell>
        </row>
        <row r="7585">
          <cell r="A7585">
            <v>1922502</v>
          </cell>
          <cell r="B7585">
            <v>-107756</v>
          </cell>
        </row>
        <row r="7586">
          <cell r="A7586">
            <v>1922509</v>
          </cell>
          <cell r="B7586">
            <v>-12379</v>
          </cell>
        </row>
        <row r="7587">
          <cell r="A7587">
            <v>1922518</v>
          </cell>
          <cell r="B7587">
            <v>-412268</v>
          </cell>
        </row>
        <row r="7588">
          <cell r="A7588">
            <v>1922641</v>
          </cell>
          <cell r="B7588">
            <v>-20527</v>
          </cell>
        </row>
        <row r="7589">
          <cell r="A7589">
            <v>1922658</v>
          </cell>
          <cell r="B7589">
            <v>-106528</v>
          </cell>
        </row>
        <row r="7590">
          <cell r="A7590">
            <v>1922695</v>
          </cell>
          <cell r="B7590">
            <v>-20527</v>
          </cell>
        </row>
        <row r="7591">
          <cell r="A7591">
            <v>1922719</v>
          </cell>
          <cell r="B7591">
            <v>-291550</v>
          </cell>
        </row>
        <row r="7592">
          <cell r="A7592">
            <v>1922721</v>
          </cell>
          <cell r="B7592">
            <v>-20527</v>
          </cell>
        </row>
        <row r="7593">
          <cell r="A7593">
            <v>1922750</v>
          </cell>
          <cell r="B7593">
            <v>-20527</v>
          </cell>
        </row>
        <row r="7594">
          <cell r="A7594">
            <v>1922765</v>
          </cell>
          <cell r="B7594">
            <v>-20527</v>
          </cell>
        </row>
        <row r="7595">
          <cell r="A7595">
            <v>1922791</v>
          </cell>
          <cell r="B7595">
            <v>-87561</v>
          </cell>
        </row>
        <row r="7596">
          <cell r="A7596">
            <v>1922795</v>
          </cell>
          <cell r="B7596">
            <v>-106528</v>
          </cell>
        </row>
        <row r="7597">
          <cell r="A7597">
            <v>1922815</v>
          </cell>
          <cell r="B7597">
            <v>-53536</v>
          </cell>
        </row>
        <row r="7598">
          <cell r="A7598">
            <v>1922855</v>
          </cell>
          <cell r="C7598">
            <v>-15914</v>
          </cell>
        </row>
        <row r="7599">
          <cell r="A7599">
            <v>1922862</v>
          </cell>
          <cell r="B7599">
            <v>-53536</v>
          </cell>
        </row>
        <row r="7600">
          <cell r="A7600">
            <v>1922908</v>
          </cell>
          <cell r="B7600">
            <v>-12456</v>
          </cell>
        </row>
        <row r="7601">
          <cell r="A7601">
            <v>1922930</v>
          </cell>
          <cell r="B7601">
            <v>-20527</v>
          </cell>
        </row>
        <row r="7602">
          <cell r="A7602">
            <v>1922947</v>
          </cell>
          <cell r="B7602">
            <v>-8521082</v>
          </cell>
        </row>
        <row r="7603">
          <cell r="A7603">
            <v>1922977</v>
          </cell>
          <cell r="B7603">
            <v>-2884725</v>
          </cell>
        </row>
        <row r="7604">
          <cell r="A7604">
            <v>1922983</v>
          </cell>
          <cell r="B7604">
            <v>-59591</v>
          </cell>
        </row>
        <row r="7605">
          <cell r="A7605">
            <v>1923085</v>
          </cell>
          <cell r="B7605">
            <v>-9302357</v>
          </cell>
        </row>
        <row r="7606">
          <cell r="A7606">
            <v>1923087</v>
          </cell>
          <cell r="B7606">
            <v>-53536</v>
          </cell>
        </row>
        <row r="7607">
          <cell r="A7607">
            <v>1923151</v>
          </cell>
          <cell r="B7607">
            <v>-53536</v>
          </cell>
        </row>
        <row r="7608">
          <cell r="A7608">
            <v>1923181</v>
          </cell>
          <cell r="B7608">
            <v>-11337868</v>
          </cell>
          <cell r="C7608">
            <v>-586391</v>
          </cell>
        </row>
        <row r="7609">
          <cell r="A7609">
            <v>1923190</v>
          </cell>
          <cell r="B7609">
            <v>-20527</v>
          </cell>
        </row>
        <row r="7610">
          <cell r="A7610">
            <v>1923197</v>
          </cell>
          <cell r="B7610">
            <v>-53536</v>
          </cell>
        </row>
        <row r="7611">
          <cell r="A7611">
            <v>1923198</v>
          </cell>
          <cell r="B7611">
            <v>-4213017</v>
          </cell>
        </row>
        <row r="7612">
          <cell r="A7612">
            <v>1923213</v>
          </cell>
          <cell r="B7612">
            <v>-2215336</v>
          </cell>
        </row>
        <row r="7613">
          <cell r="A7613">
            <v>1923248</v>
          </cell>
          <cell r="C7613">
            <v>-14132</v>
          </cell>
        </row>
        <row r="7614">
          <cell r="A7614">
            <v>1923287</v>
          </cell>
          <cell r="B7614">
            <v>-20527</v>
          </cell>
        </row>
        <row r="7615">
          <cell r="A7615">
            <v>1923293</v>
          </cell>
          <cell r="B7615">
            <v>-20527</v>
          </cell>
        </row>
        <row r="7616">
          <cell r="A7616">
            <v>1923299</v>
          </cell>
          <cell r="B7616">
            <v>-20527</v>
          </cell>
        </row>
        <row r="7617">
          <cell r="A7617">
            <v>1923300</v>
          </cell>
          <cell r="B7617">
            <v>-20527</v>
          </cell>
        </row>
        <row r="7618">
          <cell r="A7618">
            <v>1923305</v>
          </cell>
          <cell r="B7618">
            <v>-18474</v>
          </cell>
        </row>
        <row r="7619">
          <cell r="A7619">
            <v>1923342</v>
          </cell>
          <cell r="C7619">
            <v>-12456</v>
          </cell>
        </row>
        <row r="7620">
          <cell r="A7620">
            <v>1923377</v>
          </cell>
          <cell r="B7620">
            <v>-995345</v>
          </cell>
        </row>
        <row r="7621">
          <cell r="A7621">
            <v>1923382</v>
          </cell>
          <cell r="B7621">
            <v>-53536</v>
          </cell>
        </row>
        <row r="7622">
          <cell r="A7622">
            <v>1923405</v>
          </cell>
          <cell r="B7622">
            <v>-79826</v>
          </cell>
        </row>
        <row r="7623">
          <cell r="A7623">
            <v>1923410</v>
          </cell>
          <cell r="B7623">
            <v>-1041722</v>
          </cell>
          <cell r="C7623">
            <v>-8844726</v>
          </cell>
        </row>
        <row r="7624">
          <cell r="A7624">
            <v>1923414</v>
          </cell>
          <cell r="B7624">
            <v>-53536</v>
          </cell>
        </row>
        <row r="7625">
          <cell r="A7625">
            <v>1923424</v>
          </cell>
          <cell r="B7625">
            <v>-12456</v>
          </cell>
        </row>
        <row r="7626">
          <cell r="A7626">
            <v>1923443</v>
          </cell>
          <cell r="C7626">
            <v>-26047</v>
          </cell>
        </row>
        <row r="7627">
          <cell r="A7627">
            <v>1923455</v>
          </cell>
          <cell r="B7627">
            <v>-57171</v>
          </cell>
        </row>
        <row r="7628">
          <cell r="A7628">
            <v>1923460</v>
          </cell>
          <cell r="B7628">
            <v>-26047</v>
          </cell>
        </row>
        <row r="7629">
          <cell r="A7629">
            <v>1923476</v>
          </cell>
          <cell r="B7629">
            <v>-18474</v>
          </cell>
        </row>
        <row r="7630">
          <cell r="A7630">
            <v>1923499</v>
          </cell>
          <cell r="B7630">
            <v>-53536</v>
          </cell>
        </row>
        <row r="7631">
          <cell r="A7631">
            <v>1923507</v>
          </cell>
          <cell r="B7631">
            <v>-577454</v>
          </cell>
        </row>
        <row r="7632">
          <cell r="A7632">
            <v>1923512</v>
          </cell>
          <cell r="B7632">
            <v>-53536</v>
          </cell>
        </row>
        <row r="7633">
          <cell r="A7633">
            <v>1923515</v>
          </cell>
          <cell r="B7633">
            <v>-2625393</v>
          </cell>
        </row>
        <row r="7634">
          <cell r="A7634">
            <v>1923522</v>
          </cell>
          <cell r="B7634">
            <v>-716752</v>
          </cell>
        </row>
        <row r="7635">
          <cell r="A7635">
            <v>1923529</v>
          </cell>
          <cell r="B7635">
            <v>-20527</v>
          </cell>
        </row>
        <row r="7636">
          <cell r="A7636">
            <v>1923532</v>
          </cell>
          <cell r="B7636">
            <v>-3107029</v>
          </cell>
        </row>
        <row r="7637">
          <cell r="A7637">
            <v>1923546</v>
          </cell>
          <cell r="B7637">
            <v>-20527</v>
          </cell>
        </row>
        <row r="7638">
          <cell r="A7638">
            <v>1923565</v>
          </cell>
          <cell r="B7638">
            <v>-945190</v>
          </cell>
        </row>
        <row r="7639">
          <cell r="A7639">
            <v>1923566</v>
          </cell>
          <cell r="B7639">
            <v>-312629</v>
          </cell>
        </row>
        <row r="7640">
          <cell r="A7640">
            <v>1923570</v>
          </cell>
          <cell r="B7640">
            <v>-20527</v>
          </cell>
        </row>
        <row r="7641">
          <cell r="A7641">
            <v>1923578</v>
          </cell>
          <cell r="B7641">
            <v>-3905160</v>
          </cell>
        </row>
        <row r="7642">
          <cell r="A7642">
            <v>1923581</v>
          </cell>
          <cell r="B7642">
            <v>-973808</v>
          </cell>
        </row>
        <row r="7643">
          <cell r="A7643">
            <v>1923592</v>
          </cell>
          <cell r="B7643">
            <v>-17327</v>
          </cell>
        </row>
        <row r="7644">
          <cell r="A7644">
            <v>1923603</v>
          </cell>
          <cell r="B7644">
            <v>-20527</v>
          </cell>
        </row>
        <row r="7645">
          <cell r="A7645">
            <v>1923605</v>
          </cell>
          <cell r="B7645">
            <v>-20527</v>
          </cell>
        </row>
        <row r="7646">
          <cell r="A7646">
            <v>1923609</v>
          </cell>
          <cell r="B7646">
            <v>-20527</v>
          </cell>
        </row>
        <row r="7647">
          <cell r="A7647">
            <v>1923619</v>
          </cell>
          <cell r="B7647">
            <v>-20527</v>
          </cell>
        </row>
        <row r="7648">
          <cell r="A7648">
            <v>1923627</v>
          </cell>
          <cell r="C7648">
            <v>-9734</v>
          </cell>
        </row>
        <row r="7649">
          <cell r="A7649">
            <v>1923634</v>
          </cell>
          <cell r="B7649">
            <v>-698621</v>
          </cell>
        </row>
        <row r="7650">
          <cell r="A7650">
            <v>1923667</v>
          </cell>
          <cell r="B7650">
            <v>-20527</v>
          </cell>
        </row>
        <row r="7651">
          <cell r="A7651">
            <v>1923828</v>
          </cell>
          <cell r="B7651">
            <v>-1610604</v>
          </cell>
        </row>
        <row r="7652">
          <cell r="A7652">
            <v>1923835</v>
          </cell>
          <cell r="B7652">
            <v>-106528</v>
          </cell>
        </row>
        <row r="7653">
          <cell r="A7653">
            <v>1923836</v>
          </cell>
          <cell r="B7653">
            <v>-3237475</v>
          </cell>
        </row>
        <row r="7654">
          <cell r="A7654">
            <v>1923842</v>
          </cell>
          <cell r="B7654">
            <v>-121903</v>
          </cell>
        </row>
        <row r="7655">
          <cell r="A7655">
            <v>1923845</v>
          </cell>
          <cell r="B7655">
            <v>-81186</v>
          </cell>
        </row>
        <row r="7656">
          <cell r="A7656">
            <v>1923880</v>
          </cell>
          <cell r="C7656">
            <v>-81186</v>
          </cell>
        </row>
        <row r="7657">
          <cell r="A7657">
            <v>1923896</v>
          </cell>
          <cell r="B7657">
            <v>-106528</v>
          </cell>
        </row>
        <row r="7658">
          <cell r="A7658">
            <v>1923912</v>
          </cell>
          <cell r="B7658">
            <v>-106528</v>
          </cell>
        </row>
        <row r="7659">
          <cell r="A7659">
            <v>1923923</v>
          </cell>
          <cell r="B7659">
            <v>-20527</v>
          </cell>
        </row>
        <row r="7660">
          <cell r="A7660">
            <v>1923945</v>
          </cell>
          <cell r="B7660">
            <v>-4472180</v>
          </cell>
        </row>
        <row r="7661">
          <cell r="A7661">
            <v>1923984</v>
          </cell>
          <cell r="B7661">
            <v>-4889940</v>
          </cell>
        </row>
        <row r="7662">
          <cell r="A7662">
            <v>1923989</v>
          </cell>
          <cell r="B7662">
            <v>-2936581</v>
          </cell>
          <cell r="C7662">
            <v>-26903545</v>
          </cell>
        </row>
        <row r="7663">
          <cell r="A7663">
            <v>1923993</v>
          </cell>
          <cell r="B7663">
            <v>-12456</v>
          </cell>
        </row>
        <row r="7664">
          <cell r="A7664">
            <v>1923996</v>
          </cell>
          <cell r="B7664">
            <v>-8548052</v>
          </cell>
        </row>
        <row r="7665">
          <cell r="A7665">
            <v>1924000</v>
          </cell>
          <cell r="B7665">
            <v>-2837830</v>
          </cell>
        </row>
        <row r="7666">
          <cell r="A7666">
            <v>1924016</v>
          </cell>
          <cell r="B7666">
            <v>-8541865</v>
          </cell>
        </row>
        <row r="7667">
          <cell r="A7667">
            <v>1924024</v>
          </cell>
          <cell r="B7667">
            <v>-59591</v>
          </cell>
        </row>
        <row r="7668">
          <cell r="A7668">
            <v>1924079</v>
          </cell>
          <cell r="B7668">
            <v>-26570</v>
          </cell>
        </row>
        <row r="7669">
          <cell r="A7669">
            <v>1924082</v>
          </cell>
          <cell r="B7669">
            <v>-20527</v>
          </cell>
        </row>
        <row r="7670">
          <cell r="A7670">
            <v>1924094</v>
          </cell>
          <cell r="B7670">
            <v>-106528</v>
          </cell>
        </row>
        <row r="7671">
          <cell r="A7671">
            <v>1924103</v>
          </cell>
          <cell r="B7671">
            <v>-9523689</v>
          </cell>
        </row>
        <row r="7672">
          <cell r="A7672">
            <v>1924137</v>
          </cell>
          <cell r="B7672">
            <v>-20527</v>
          </cell>
        </row>
        <row r="7673">
          <cell r="A7673">
            <v>1924158</v>
          </cell>
          <cell r="C7673">
            <v>-68912</v>
          </cell>
        </row>
        <row r="7674">
          <cell r="A7674">
            <v>1924184</v>
          </cell>
          <cell r="B7674">
            <v>-312629</v>
          </cell>
        </row>
        <row r="7675">
          <cell r="A7675">
            <v>1924194</v>
          </cell>
          <cell r="B7675">
            <v>-214732</v>
          </cell>
        </row>
        <row r="7676">
          <cell r="A7676">
            <v>1924205</v>
          </cell>
          <cell r="C7676">
            <v>-19372</v>
          </cell>
        </row>
        <row r="7677">
          <cell r="A7677">
            <v>1924207</v>
          </cell>
          <cell r="C7677">
            <v>-26047</v>
          </cell>
        </row>
        <row r="7678">
          <cell r="A7678">
            <v>1924212</v>
          </cell>
          <cell r="B7678">
            <v>-20527</v>
          </cell>
        </row>
        <row r="7679">
          <cell r="A7679">
            <v>1924240</v>
          </cell>
          <cell r="B7679">
            <v>-223909</v>
          </cell>
          <cell r="C7679">
            <v>-41200</v>
          </cell>
        </row>
        <row r="7680">
          <cell r="A7680">
            <v>1924304</v>
          </cell>
          <cell r="B7680">
            <v>-34313</v>
          </cell>
        </row>
        <row r="7681">
          <cell r="A7681">
            <v>1924311</v>
          </cell>
          <cell r="B7681">
            <v>-20527</v>
          </cell>
        </row>
        <row r="7682">
          <cell r="A7682">
            <v>1924361</v>
          </cell>
          <cell r="B7682">
            <v>-4267599</v>
          </cell>
        </row>
        <row r="7683">
          <cell r="A7683">
            <v>1924367</v>
          </cell>
          <cell r="B7683">
            <v>-20527</v>
          </cell>
        </row>
        <row r="7684">
          <cell r="A7684">
            <v>1924402</v>
          </cell>
          <cell r="B7684">
            <v>-1850710</v>
          </cell>
        </row>
        <row r="7685">
          <cell r="A7685">
            <v>1924416</v>
          </cell>
          <cell r="B7685">
            <v>-2350844</v>
          </cell>
        </row>
        <row r="7686">
          <cell r="A7686">
            <v>1924419</v>
          </cell>
          <cell r="B7686">
            <v>-15914</v>
          </cell>
        </row>
        <row r="7687">
          <cell r="A7687">
            <v>1924435</v>
          </cell>
          <cell r="B7687">
            <v>-20527</v>
          </cell>
        </row>
        <row r="7688">
          <cell r="A7688">
            <v>1924500</v>
          </cell>
          <cell r="B7688">
            <v>-19376317</v>
          </cell>
        </row>
        <row r="7689">
          <cell r="A7689">
            <v>1924506</v>
          </cell>
          <cell r="B7689">
            <v>-20527</v>
          </cell>
        </row>
        <row r="7690">
          <cell r="A7690">
            <v>1924521</v>
          </cell>
          <cell r="B7690">
            <v>-9734</v>
          </cell>
        </row>
        <row r="7691">
          <cell r="A7691">
            <v>1924549</v>
          </cell>
          <cell r="B7691">
            <v>-20527</v>
          </cell>
        </row>
        <row r="7692">
          <cell r="A7692">
            <v>1924558</v>
          </cell>
          <cell r="B7692">
            <v>-270923</v>
          </cell>
        </row>
        <row r="7693">
          <cell r="A7693">
            <v>1924563</v>
          </cell>
          <cell r="B7693">
            <v>-270923</v>
          </cell>
        </row>
        <row r="7694">
          <cell r="A7694">
            <v>1924567</v>
          </cell>
          <cell r="B7694">
            <v>-20527</v>
          </cell>
        </row>
        <row r="7695">
          <cell r="A7695">
            <v>1924571</v>
          </cell>
          <cell r="B7695">
            <v>-59591</v>
          </cell>
        </row>
        <row r="7696">
          <cell r="A7696">
            <v>1924583</v>
          </cell>
          <cell r="C7696">
            <v>-81186</v>
          </cell>
        </row>
        <row r="7697">
          <cell r="A7697">
            <v>1924585</v>
          </cell>
          <cell r="B7697">
            <v>-53536</v>
          </cell>
        </row>
        <row r="7698">
          <cell r="A7698">
            <v>1924586</v>
          </cell>
          <cell r="B7698">
            <v>-20527</v>
          </cell>
        </row>
        <row r="7699">
          <cell r="A7699">
            <v>1924617</v>
          </cell>
          <cell r="B7699">
            <v>-81186</v>
          </cell>
        </row>
        <row r="7700">
          <cell r="A7700">
            <v>1924635</v>
          </cell>
          <cell r="B7700">
            <v>-20527</v>
          </cell>
        </row>
        <row r="7701">
          <cell r="A7701">
            <v>1924639</v>
          </cell>
          <cell r="B7701">
            <v>-463436</v>
          </cell>
        </row>
        <row r="7702">
          <cell r="A7702">
            <v>1924648</v>
          </cell>
          <cell r="B7702">
            <v>-26721</v>
          </cell>
        </row>
        <row r="7703">
          <cell r="A7703">
            <v>1924697</v>
          </cell>
          <cell r="B7703">
            <v>-20527</v>
          </cell>
        </row>
        <row r="7704">
          <cell r="A7704">
            <v>1924722</v>
          </cell>
          <cell r="B7704">
            <v>-53536</v>
          </cell>
        </row>
        <row r="7705">
          <cell r="A7705">
            <v>1924726</v>
          </cell>
          <cell r="B7705">
            <v>-70214</v>
          </cell>
        </row>
        <row r="7706">
          <cell r="A7706">
            <v>1924732</v>
          </cell>
          <cell r="B7706">
            <v>-17327</v>
          </cell>
        </row>
        <row r="7707">
          <cell r="A7707">
            <v>1924780</v>
          </cell>
          <cell r="B7707">
            <v>-87561</v>
          </cell>
        </row>
        <row r="7708">
          <cell r="A7708">
            <v>1924784</v>
          </cell>
          <cell r="B7708">
            <v>-20527</v>
          </cell>
        </row>
        <row r="7709">
          <cell r="A7709">
            <v>1924807</v>
          </cell>
          <cell r="B7709">
            <v>-53536</v>
          </cell>
        </row>
        <row r="7710">
          <cell r="A7710">
            <v>1924821</v>
          </cell>
          <cell r="B7710">
            <v>-194145</v>
          </cell>
        </row>
        <row r="7711">
          <cell r="A7711">
            <v>1924837</v>
          </cell>
          <cell r="B7711">
            <v>-312629</v>
          </cell>
        </row>
        <row r="7712">
          <cell r="A7712">
            <v>1924857</v>
          </cell>
          <cell r="B7712">
            <v>-16172</v>
          </cell>
        </row>
        <row r="7713">
          <cell r="A7713">
            <v>1924883</v>
          </cell>
          <cell r="B7713">
            <v>-20527</v>
          </cell>
        </row>
        <row r="7714">
          <cell r="A7714">
            <v>1924893</v>
          </cell>
          <cell r="B7714">
            <v>-53536</v>
          </cell>
        </row>
        <row r="7715">
          <cell r="A7715">
            <v>1924906</v>
          </cell>
          <cell r="B7715">
            <v>-59591</v>
          </cell>
        </row>
        <row r="7716">
          <cell r="A7716">
            <v>1924909</v>
          </cell>
          <cell r="B7716">
            <v>-20527</v>
          </cell>
        </row>
        <row r="7717">
          <cell r="A7717">
            <v>1924939</v>
          </cell>
          <cell r="B7717">
            <v>-12934</v>
          </cell>
        </row>
        <row r="7718">
          <cell r="A7718">
            <v>1924958</v>
          </cell>
          <cell r="B7718">
            <v>-53536</v>
          </cell>
        </row>
        <row r="7719">
          <cell r="A7719">
            <v>1924965</v>
          </cell>
          <cell r="B7719">
            <v>-181237</v>
          </cell>
        </row>
        <row r="7720">
          <cell r="A7720">
            <v>1924966</v>
          </cell>
          <cell r="B7720">
            <v>-53536</v>
          </cell>
        </row>
        <row r="7721">
          <cell r="A7721">
            <v>1924974</v>
          </cell>
          <cell r="B7721">
            <v>-20527</v>
          </cell>
        </row>
        <row r="7722">
          <cell r="A7722">
            <v>1924995</v>
          </cell>
          <cell r="B7722">
            <v>-134372</v>
          </cell>
        </row>
        <row r="7723">
          <cell r="A7723">
            <v>1925004</v>
          </cell>
          <cell r="B7723">
            <v>-20527</v>
          </cell>
        </row>
        <row r="7724">
          <cell r="A7724">
            <v>1925011</v>
          </cell>
          <cell r="B7724">
            <v>-93672</v>
          </cell>
        </row>
        <row r="7725">
          <cell r="A7725">
            <v>1925051</v>
          </cell>
          <cell r="B7725">
            <v>-53536</v>
          </cell>
        </row>
        <row r="7726">
          <cell r="A7726">
            <v>1925053</v>
          </cell>
          <cell r="B7726">
            <v>-87561</v>
          </cell>
        </row>
        <row r="7727">
          <cell r="A7727">
            <v>1925070</v>
          </cell>
          <cell r="C7727">
            <v>-56170</v>
          </cell>
        </row>
        <row r="7728">
          <cell r="A7728">
            <v>1925075</v>
          </cell>
          <cell r="B7728">
            <v>-61529</v>
          </cell>
        </row>
        <row r="7729">
          <cell r="A7729">
            <v>1925083</v>
          </cell>
          <cell r="B7729">
            <v>-65211</v>
          </cell>
        </row>
        <row r="7730">
          <cell r="A7730">
            <v>1925098</v>
          </cell>
          <cell r="B7730">
            <v>-20527</v>
          </cell>
        </row>
        <row r="7731">
          <cell r="A7731">
            <v>1925100</v>
          </cell>
          <cell r="B7731">
            <v>-53536</v>
          </cell>
        </row>
        <row r="7732">
          <cell r="A7732">
            <v>1925167</v>
          </cell>
          <cell r="B7732">
            <v>-1157584</v>
          </cell>
        </row>
        <row r="7733">
          <cell r="A7733">
            <v>1925194</v>
          </cell>
          <cell r="B7733">
            <v>-87561</v>
          </cell>
        </row>
        <row r="7734">
          <cell r="A7734">
            <v>1925209</v>
          </cell>
          <cell r="B7734">
            <v>-38438</v>
          </cell>
        </row>
        <row r="7735">
          <cell r="A7735">
            <v>1925234</v>
          </cell>
          <cell r="B7735">
            <v>-81186</v>
          </cell>
        </row>
        <row r="7736">
          <cell r="A7736">
            <v>1925359</v>
          </cell>
          <cell r="B7736">
            <v>-20527</v>
          </cell>
        </row>
        <row r="7737">
          <cell r="A7737">
            <v>1925391</v>
          </cell>
          <cell r="B7737">
            <v>-79826</v>
          </cell>
        </row>
        <row r="7738">
          <cell r="A7738">
            <v>1925408</v>
          </cell>
          <cell r="B7738">
            <v>-53536</v>
          </cell>
        </row>
        <row r="7739">
          <cell r="A7739">
            <v>1925418</v>
          </cell>
          <cell r="B7739">
            <v>-20527</v>
          </cell>
        </row>
        <row r="7740">
          <cell r="A7740">
            <v>1925422</v>
          </cell>
          <cell r="B7740">
            <v>-20527</v>
          </cell>
        </row>
        <row r="7741">
          <cell r="A7741">
            <v>1925435</v>
          </cell>
          <cell r="B7741">
            <v>-20527</v>
          </cell>
        </row>
        <row r="7742">
          <cell r="A7742">
            <v>1925441</v>
          </cell>
          <cell r="B7742">
            <v>-20527</v>
          </cell>
        </row>
        <row r="7743">
          <cell r="A7743">
            <v>1925452</v>
          </cell>
          <cell r="C7743">
            <v>-81186</v>
          </cell>
        </row>
        <row r="7744">
          <cell r="A7744">
            <v>1925463</v>
          </cell>
          <cell r="B7744">
            <v>-6717155</v>
          </cell>
        </row>
        <row r="7745">
          <cell r="A7745">
            <v>1925514</v>
          </cell>
          <cell r="B7745">
            <v>-20527</v>
          </cell>
        </row>
        <row r="7746">
          <cell r="A7746">
            <v>1925633</v>
          </cell>
          <cell r="B7746">
            <v>-53536</v>
          </cell>
        </row>
        <row r="7747">
          <cell r="A7747">
            <v>1925682</v>
          </cell>
          <cell r="B7747">
            <v>-106528</v>
          </cell>
        </row>
        <row r="7748">
          <cell r="A7748">
            <v>1925705</v>
          </cell>
          <cell r="B7748">
            <v>-410056</v>
          </cell>
        </row>
        <row r="7749">
          <cell r="A7749">
            <v>1925750</v>
          </cell>
          <cell r="B7749">
            <v>-56391</v>
          </cell>
        </row>
        <row r="7750">
          <cell r="A7750">
            <v>1925774</v>
          </cell>
          <cell r="B7750">
            <v>-39966</v>
          </cell>
        </row>
        <row r="7751">
          <cell r="A7751">
            <v>1925777</v>
          </cell>
          <cell r="B7751">
            <v>-214732</v>
          </cell>
        </row>
        <row r="7752">
          <cell r="A7752">
            <v>1925841</v>
          </cell>
          <cell r="B7752">
            <v>-5376767</v>
          </cell>
        </row>
        <row r="7753">
          <cell r="A7753">
            <v>1925878</v>
          </cell>
          <cell r="B7753">
            <v>-7636089</v>
          </cell>
          <cell r="C7753">
            <v>-55059</v>
          </cell>
        </row>
        <row r="7754">
          <cell r="A7754">
            <v>1925897</v>
          </cell>
          <cell r="B7754">
            <v>-20527</v>
          </cell>
        </row>
        <row r="7755">
          <cell r="A7755">
            <v>1925942</v>
          </cell>
          <cell r="B7755">
            <v>-9734</v>
          </cell>
        </row>
        <row r="7756">
          <cell r="A7756">
            <v>1926011</v>
          </cell>
          <cell r="B7756">
            <v>-20527</v>
          </cell>
        </row>
        <row r="7757">
          <cell r="A7757">
            <v>1926013</v>
          </cell>
          <cell r="B7757">
            <v>-53536</v>
          </cell>
        </row>
        <row r="7758">
          <cell r="A7758">
            <v>1926029</v>
          </cell>
          <cell r="B7758">
            <v>-53536</v>
          </cell>
        </row>
        <row r="7759">
          <cell r="A7759">
            <v>1926056</v>
          </cell>
          <cell r="B7759">
            <v>-20527</v>
          </cell>
        </row>
        <row r="7760">
          <cell r="A7760">
            <v>1926057</v>
          </cell>
          <cell r="C7760">
            <v>-81186</v>
          </cell>
        </row>
        <row r="7761">
          <cell r="A7761">
            <v>1926058</v>
          </cell>
          <cell r="B7761">
            <v>-53536</v>
          </cell>
        </row>
        <row r="7762">
          <cell r="A7762">
            <v>1926065</v>
          </cell>
          <cell r="B7762">
            <v>-18474</v>
          </cell>
        </row>
        <row r="7763">
          <cell r="A7763">
            <v>1926089</v>
          </cell>
          <cell r="B7763">
            <v>-22414974</v>
          </cell>
          <cell r="C7763">
            <v>-194321</v>
          </cell>
        </row>
        <row r="7764">
          <cell r="A7764">
            <v>1926092</v>
          </cell>
          <cell r="B7764">
            <v>-81186</v>
          </cell>
        </row>
        <row r="7765">
          <cell r="A7765">
            <v>1926105</v>
          </cell>
          <cell r="C7765">
            <v>-81186</v>
          </cell>
        </row>
        <row r="7766">
          <cell r="A7766">
            <v>1926111</v>
          </cell>
          <cell r="B7766">
            <v>-1228170</v>
          </cell>
        </row>
        <row r="7767">
          <cell r="A7767">
            <v>1926157</v>
          </cell>
          <cell r="B7767">
            <v>-166833</v>
          </cell>
        </row>
        <row r="7768">
          <cell r="A7768">
            <v>1926209</v>
          </cell>
          <cell r="B7768">
            <v>-20527</v>
          </cell>
        </row>
        <row r="7769">
          <cell r="A7769">
            <v>1926218</v>
          </cell>
          <cell r="B7769">
            <v>-22278</v>
          </cell>
        </row>
        <row r="7770">
          <cell r="A7770">
            <v>1926226</v>
          </cell>
          <cell r="B7770">
            <v>-47899701</v>
          </cell>
          <cell r="C7770">
            <v>-2125396</v>
          </cell>
        </row>
        <row r="7771">
          <cell r="A7771">
            <v>1926238</v>
          </cell>
          <cell r="C7771">
            <v>-253538</v>
          </cell>
        </row>
        <row r="7772">
          <cell r="A7772">
            <v>1926242</v>
          </cell>
          <cell r="C7772">
            <v>-56170</v>
          </cell>
        </row>
        <row r="7773">
          <cell r="A7773">
            <v>1926272</v>
          </cell>
          <cell r="C7773">
            <v>-12934</v>
          </cell>
        </row>
        <row r="7774">
          <cell r="A7774">
            <v>1926283</v>
          </cell>
          <cell r="B7774">
            <v>-2239030</v>
          </cell>
          <cell r="C7774">
            <v>-33999</v>
          </cell>
        </row>
        <row r="7775">
          <cell r="A7775">
            <v>1926288</v>
          </cell>
          <cell r="B7775">
            <v>-53536</v>
          </cell>
        </row>
        <row r="7776">
          <cell r="A7776">
            <v>1926303</v>
          </cell>
          <cell r="B7776">
            <v>-346628</v>
          </cell>
        </row>
        <row r="7777">
          <cell r="A7777">
            <v>1926314</v>
          </cell>
          <cell r="B7777">
            <v>-17327</v>
          </cell>
        </row>
        <row r="7778">
          <cell r="A7778">
            <v>1926319</v>
          </cell>
          <cell r="B7778">
            <v>-2204608</v>
          </cell>
          <cell r="C7778">
            <v>-47842</v>
          </cell>
        </row>
        <row r="7779">
          <cell r="A7779">
            <v>1926336</v>
          </cell>
          <cell r="B7779">
            <v>-5058779</v>
          </cell>
        </row>
        <row r="7780">
          <cell r="A7780">
            <v>1926348</v>
          </cell>
          <cell r="B7780">
            <v>-12934</v>
          </cell>
        </row>
        <row r="7781">
          <cell r="A7781">
            <v>1926358</v>
          </cell>
          <cell r="B7781">
            <v>-214732</v>
          </cell>
        </row>
        <row r="7782">
          <cell r="A7782">
            <v>1926440</v>
          </cell>
          <cell r="B7782">
            <v>-20527</v>
          </cell>
        </row>
        <row r="7783">
          <cell r="A7783">
            <v>1926443</v>
          </cell>
          <cell r="B7783">
            <v>-40684</v>
          </cell>
        </row>
        <row r="7784">
          <cell r="A7784">
            <v>1926504</v>
          </cell>
          <cell r="C7784">
            <v>-40684</v>
          </cell>
        </row>
        <row r="7785">
          <cell r="A7785">
            <v>1926558</v>
          </cell>
          <cell r="B7785">
            <v>-20527</v>
          </cell>
        </row>
        <row r="7786">
          <cell r="A7786">
            <v>1926577</v>
          </cell>
          <cell r="B7786">
            <v>-1270827</v>
          </cell>
        </row>
        <row r="7787">
          <cell r="A7787">
            <v>1926584</v>
          </cell>
          <cell r="C7787">
            <v>-9256</v>
          </cell>
        </row>
        <row r="7788">
          <cell r="A7788">
            <v>1926616</v>
          </cell>
          <cell r="B7788">
            <v>-20527</v>
          </cell>
        </row>
        <row r="7789">
          <cell r="A7789">
            <v>1926657</v>
          </cell>
          <cell r="B7789">
            <v>-20527</v>
          </cell>
        </row>
        <row r="7790">
          <cell r="A7790">
            <v>1926811</v>
          </cell>
          <cell r="B7790">
            <v>-5713831</v>
          </cell>
        </row>
        <row r="7791">
          <cell r="A7791">
            <v>1926826</v>
          </cell>
          <cell r="B7791">
            <v>-20527</v>
          </cell>
        </row>
        <row r="7792">
          <cell r="A7792">
            <v>1926871</v>
          </cell>
          <cell r="B7792">
            <v>-1381599</v>
          </cell>
        </row>
        <row r="7793">
          <cell r="A7793">
            <v>1926886</v>
          </cell>
          <cell r="B7793">
            <v>-1008953</v>
          </cell>
        </row>
        <row r="7794">
          <cell r="A7794">
            <v>1926912</v>
          </cell>
          <cell r="B7794">
            <v>-1972868</v>
          </cell>
        </row>
        <row r="7795">
          <cell r="A7795">
            <v>1926924</v>
          </cell>
          <cell r="B7795">
            <v>-29697</v>
          </cell>
        </row>
        <row r="7796">
          <cell r="A7796">
            <v>1926930</v>
          </cell>
          <cell r="B7796">
            <v>-1535746</v>
          </cell>
        </row>
        <row r="7797">
          <cell r="A7797">
            <v>1926959</v>
          </cell>
          <cell r="B7797">
            <v>-358375</v>
          </cell>
        </row>
        <row r="7798">
          <cell r="A7798">
            <v>1927005</v>
          </cell>
          <cell r="B7798">
            <v>-4472552</v>
          </cell>
        </row>
        <row r="7799">
          <cell r="A7799">
            <v>1927056</v>
          </cell>
          <cell r="B7799">
            <v>-20527</v>
          </cell>
        </row>
        <row r="7800">
          <cell r="A7800">
            <v>1927072</v>
          </cell>
          <cell r="B7800">
            <v>-53536</v>
          </cell>
        </row>
        <row r="7801">
          <cell r="A7801">
            <v>1927080</v>
          </cell>
          <cell r="B7801">
            <v>-59591</v>
          </cell>
        </row>
        <row r="7802">
          <cell r="A7802">
            <v>1927082</v>
          </cell>
          <cell r="C7802">
            <v>-26047</v>
          </cell>
        </row>
        <row r="7803">
          <cell r="A7803">
            <v>1927085</v>
          </cell>
          <cell r="C7803">
            <v>-26047</v>
          </cell>
        </row>
        <row r="7804">
          <cell r="A7804">
            <v>1927100</v>
          </cell>
          <cell r="B7804">
            <v>-20527</v>
          </cell>
        </row>
        <row r="7805">
          <cell r="A7805">
            <v>1927108</v>
          </cell>
          <cell r="C7805">
            <v>-88295</v>
          </cell>
        </row>
        <row r="7806">
          <cell r="A7806">
            <v>1927112</v>
          </cell>
          <cell r="B7806">
            <v>-53536</v>
          </cell>
        </row>
        <row r="7807">
          <cell r="A7807">
            <v>1927119</v>
          </cell>
          <cell r="C7807">
            <v>-81186</v>
          </cell>
        </row>
        <row r="7808">
          <cell r="A7808">
            <v>1927124</v>
          </cell>
          <cell r="B7808">
            <v>-59591</v>
          </cell>
        </row>
        <row r="7809">
          <cell r="A7809">
            <v>1927144</v>
          </cell>
          <cell r="B7809">
            <v>-26047</v>
          </cell>
        </row>
        <row r="7810">
          <cell r="A7810">
            <v>1927180</v>
          </cell>
          <cell r="B7810">
            <v>-281366</v>
          </cell>
        </row>
        <row r="7811">
          <cell r="A7811">
            <v>1927194</v>
          </cell>
          <cell r="B7811">
            <v>-214732</v>
          </cell>
        </row>
        <row r="7812">
          <cell r="A7812">
            <v>1927204</v>
          </cell>
          <cell r="B7812">
            <v>-53536</v>
          </cell>
        </row>
        <row r="7813">
          <cell r="A7813">
            <v>1927245</v>
          </cell>
          <cell r="B7813">
            <v>-20527</v>
          </cell>
        </row>
        <row r="7814">
          <cell r="A7814">
            <v>1927248</v>
          </cell>
          <cell r="B7814">
            <v>-20527</v>
          </cell>
        </row>
        <row r="7815">
          <cell r="A7815">
            <v>1927292</v>
          </cell>
          <cell r="B7815">
            <v>-20527</v>
          </cell>
        </row>
        <row r="7816">
          <cell r="A7816">
            <v>1927296</v>
          </cell>
          <cell r="B7816">
            <v>-17327</v>
          </cell>
        </row>
        <row r="7817">
          <cell r="A7817">
            <v>1927303</v>
          </cell>
          <cell r="B7817">
            <v>-20527</v>
          </cell>
        </row>
        <row r="7818">
          <cell r="A7818">
            <v>1927325</v>
          </cell>
          <cell r="B7818">
            <v>-20527</v>
          </cell>
        </row>
        <row r="7819">
          <cell r="A7819">
            <v>1927339</v>
          </cell>
          <cell r="B7819">
            <v>-20527</v>
          </cell>
        </row>
        <row r="7820">
          <cell r="A7820">
            <v>1927343</v>
          </cell>
          <cell r="B7820">
            <v>-9734</v>
          </cell>
        </row>
        <row r="7821">
          <cell r="A7821">
            <v>1927345</v>
          </cell>
          <cell r="B7821">
            <v>-146452</v>
          </cell>
        </row>
        <row r="7822">
          <cell r="A7822">
            <v>1927351</v>
          </cell>
          <cell r="C7822">
            <v>-20527</v>
          </cell>
        </row>
        <row r="7823">
          <cell r="A7823">
            <v>1927354</v>
          </cell>
          <cell r="B7823">
            <v>-18474</v>
          </cell>
        </row>
        <row r="7824">
          <cell r="A7824">
            <v>1927362</v>
          </cell>
          <cell r="B7824">
            <v>-12714</v>
          </cell>
        </row>
        <row r="7825">
          <cell r="A7825">
            <v>1927378</v>
          </cell>
          <cell r="B7825">
            <v>-20527</v>
          </cell>
        </row>
        <row r="7826">
          <cell r="A7826">
            <v>1927387</v>
          </cell>
          <cell r="B7826">
            <v>-44292</v>
          </cell>
        </row>
        <row r="7827">
          <cell r="A7827">
            <v>1927410</v>
          </cell>
          <cell r="B7827">
            <v>-20527</v>
          </cell>
        </row>
        <row r="7828">
          <cell r="A7828">
            <v>1927445</v>
          </cell>
          <cell r="B7828">
            <v>-34313</v>
          </cell>
        </row>
        <row r="7829">
          <cell r="A7829">
            <v>1927517</v>
          </cell>
          <cell r="B7829">
            <v>-1724927</v>
          </cell>
          <cell r="C7829">
            <v>-47842</v>
          </cell>
        </row>
        <row r="7830">
          <cell r="A7830">
            <v>1927521</v>
          </cell>
          <cell r="B7830">
            <v>-59591</v>
          </cell>
        </row>
        <row r="7831">
          <cell r="A7831">
            <v>1927529</v>
          </cell>
          <cell r="B7831">
            <v>-20527</v>
          </cell>
        </row>
        <row r="7832">
          <cell r="A7832">
            <v>1927551</v>
          </cell>
          <cell r="B7832">
            <v>-20527</v>
          </cell>
        </row>
        <row r="7833">
          <cell r="A7833">
            <v>1927557</v>
          </cell>
          <cell r="B7833">
            <v>-59591</v>
          </cell>
        </row>
        <row r="7834">
          <cell r="A7834">
            <v>1927582</v>
          </cell>
          <cell r="C7834">
            <v>-34313</v>
          </cell>
        </row>
        <row r="7835">
          <cell r="A7835">
            <v>1927585</v>
          </cell>
          <cell r="B7835">
            <v>-20527</v>
          </cell>
        </row>
        <row r="7836">
          <cell r="A7836">
            <v>1927602</v>
          </cell>
          <cell r="B7836">
            <v>-20527</v>
          </cell>
        </row>
        <row r="7837">
          <cell r="A7837">
            <v>1927633</v>
          </cell>
          <cell r="B7837">
            <v>-346628</v>
          </cell>
        </row>
        <row r="7838">
          <cell r="A7838">
            <v>1927634</v>
          </cell>
          <cell r="B7838">
            <v>-20527</v>
          </cell>
        </row>
        <row r="7839">
          <cell r="A7839">
            <v>1927637</v>
          </cell>
          <cell r="B7839">
            <v>-214732</v>
          </cell>
        </row>
        <row r="7840">
          <cell r="A7840">
            <v>1927643</v>
          </cell>
          <cell r="B7840">
            <v>-20527</v>
          </cell>
        </row>
        <row r="7841">
          <cell r="A7841">
            <v>1927644</v>
          </cell>
          <cell r="B7841">
            <v>-214732</v>
          </cell>
        </row>
        <row r="7842">
          <cell r="A7842">
            <v>1927646</v>
          </cell>
          <cell r="B7842">
            <v>-8996724</v>
          </cell>
          <cell r="C7842">
            <v>-138992</v>
          </cell>
        </row>
        <row r="7843">
          <cell r="A7843">
            <v>1927653</v>
          </cell>
          <cell r="B7843">
            <v>-20527</v>
          </cell>
        </row>
        <row r="7844">
          <cell r="A7844">
            <v>1927662</v>
          </cell>
          <cell r="B7844">
            <v>-38438</v>
          </cell>
        </row>
        <row r="7845">
          <cell r="A7845">
            <v>1927679</v>
          </cell>
          <cell r="B7845">
            <v>-20527</v>
          </cell>
        </row>
        <row r="7846">
          <cell r="A7846">
            <v>1927706</v>
          </cell>
          <cell r="B7846">
            <v>-20527</v>
          </cell>
        </row>
        <row r="7847">
          <cell r="A7847">
            <v>1927707</v>
          </cell>
          <cell r="B7847">
            <v>-20527</v>
          </cell>
        </row>
        <row r="7848">
          <cell r="A7848">
            <v>1927719</v>
          </cell>
          <cell r="B7848">
            <v>-20527</v>
          </cell>
        </row>
        <row r="7849">
          <cell r="A7849">
            <v>1927739</v>
          </cell>
          <cell r="B7849">
            <v>-81186</v>
          </cell>
        </row>
        <row r="7850">
          <cell r="A7850">
            <v>1927830</v>
          </cell>
          <cell r="B7850">
            <v>-20527</v>
          </cell>
        </row>
        <row r="7851">
          <cell r="A7851">
            <v>1927853</v>
          </cell>
          <cell r="B7851">
            <v>-20527</v>
          </cell>
        </row>
        <row r="7852">
          <cell r="A7852">
            <v>1927905</v>
          </cell>
          <cell r="B7852">
            <v>-59591</v>
          </cell>
        </row>
        <row r="7853">
          <cell r="A7853">
            <v>1927908</v>
          </cell>
          <cell r="B7853">
            <v>-53536</v>
          </cell>
        </row>
        <row r="7854">
          <cell r="A7854">
            <v>1927943</v>
          </cell>
          <cell r="B7854">
            <v>-270923</v>
          </cell>
        </row>
        <row r="7855">
          <cell r="A7855">
            <v>1927963</v>
          </cell>
          <cell r="B7855">
            <v>-15914</v>
          </cell>
        </row>
        <row r="7856">
          <cell r="A7856">
            <v>1927975</v>
          </cell>
          <cell r="B7856">
            <v>-53536</v>
          </cell>
        </row>
        <row r="7857">
          <cell r="A7857">
            <v>1927980</v>
          </cell>
          <cell r="B7857">
            <v>-53536</v>
          </cell>
        </row>
        <row r="7858">
          <cell r="A7858">
            <v>1927991</v>
          </cell>
          <cell r="B7858">
            <v>-270923</v>
          </cell>
        </row>
        <row r="7859">
          <cell r="A7859">
            <v>1928008</v>
          </cell>
          <cell r="B7859">
            <v>-20527</v>
          </cell>
        </row>
        <row r="7860">
          <cell r="A7860">
            <v>1928048</v>
          </cell>
          <cell r="B7860">
            <v>-59591</v>
          </cell>
        </row>
        <row r="7861">
          <cell r="A7861">
            <v>1928059</v>
          </cell>
          <cell r="B7861">
            <v>-81186</v>
          </cell>
        </row>
        <row r="7862">
          <cell r="A7862">
            <v>1928105</v>
          </cell>
          <cell r="C7862">
            <v>-81186</v>
          </cell>
        </row>
        <row r="7863">
          <cell r="A7863">
            <v>1928112</v>
          </cell>
          <cell r="B7863">
            <v>-20527</v>
          </cell>
        </row>
        <row r="7864">
          <cell r="A7864">
            <v>1928117</v>
          </cell>
          <cell r="B7864">
            <v>-243831</v>
          </cell>
        </row>
        <row r="7865">
          <cell r="A7865">
            <v>1928125</v>
          </cell>
          <cell r="B7865">
            <v>-270923</v>
          </cell>
        </row>
        <row r="7866">
          <cell r="A7866">
            <v>1928128</v>
          </cell>
          <cell r="B7866">
            <v>-59591</v>
          </cell>
        </row>
        <row r="7867">
          <cell r="A7867">
            <v>1928135</v>
          </cell>
          <cell r="C7867">
            <v>-282681</v>
          </cell>
        </row>
        <row r="7868">
          <cell r="A7868">
            <v>1928161</v>
          </cell>
          <cell r="B7868">
            <v>-25406</v>
          </cell>
        </row>
        <row r="7869">
          <cell r="A7869">
            <v>1928186</v>
          </cell>
          <cell r="B7869">
            <v>-15914</v>
          </cell>
        </row>
        <row r="7870">
          <cell r="A7870">
            <v>1928201</v>
          </cell>
          <cell r="B7870">
            <v>-214732</v>
          </cell>
        </row>
        <row r="7871">
          <cell r="A7871">
            <v>1928211</v>
          </cell>
          <cell r="B7871">
            <v>-346628</v>
          </cell>
        </row>
        <row r="7872">
          <cell r="A7872">
            <v>1928215</v>
          </cell>
          <cell r="B7872">
            <v>-39966</v>
          </cell>
        </row>
        <row r="7873">
          <cell r="A7873">
            <v>1928267</v>
          </cell>
          <cell r="B7873">
            <v>-18474</v>
          </cell>
        </row>
        <row r="7874">
          <cell r="A7874">
            <v>1928299</v>
          </cell>
          <cell r="B7874">
            <v>-50336</v>
          </cell>
        </row>
        <row r="7875">
          <cell r="A7875">
            <v>1928305</v>
          </cell>
          <cell r="C7875">
            <v>-34313</v>
          </cell>
        </row>
        <row r="7876">
          <cell r="A7876">
            <v>1928306</v>
          </cell>
          <cell r="B7876">
            <v>-59591</v>
          </cell>
        </row>
        <row r="7877">
          <cell r="A7877">
            <v>1928307</v>
          </cell>
          <cell r="B7877">
            <v>-20527</v>
          </cell>
        </row>
        <row r="7878">
          <cell r="A7878">
            <v>1928321</v>
          </cell>
          <cell r="B7878">
            <v>-56391</v>
          </cell>
        </row>
        <row r="7879">
          <cell r="A7879">
            <v>1928325</v>
          </cell>
          <cell r="C7879">
            <v>-81186</v>
          </cell>
        </row>
        <row r="7880">
          <cell r="A7880">
            <v>1928341</v>
          </cell>
          <cell r="C7880">
            <v>-26047</v>
          </cell>
        </row>
        <row r="7881">
          <cell r="A7881">
            <v>1928421</v>
          </cell>
          <cell r="B7881">
            <v>-20527</v>
          </cell>
        </row>
        <row r="7882">
          <cell r="A7882">
            <v>1928424</v>
          </cell>
          <cell r="B7882">
            <v>-106528</v>
          </cell>
        </row>
        <row r="7883">
          <cell r="A7883">
            <v>1928425</v>
          </cell>
          <cell r="B7883">
            <v>-20527</v>
          </cell>
        </row>
        <row r="7884">
          <cell r="A7884">
            <v>1928428</v>
          </cell>
          <cell r="B7884">
            <v>-20527</v>
          </cell>
        </row>
        <row r="7885">
          <cell r="A7885">
            <v>1928453</v>
          </cell>
          <cell r="B7885">
            <v>-53536</v>
          </cell>
        </row>
        <row r="7886">
          <cell r="A7886">
            <v>1928465</v>
          </cell>
          <cell r="B7886">
            <v>-53536</v>
          </cell>
        </row>
        <row r="7887">
          <cell r="A7887">
            <v>1928475</v>
          </cell>
          <cell r="B7887">
            <v>-106528</v>
          </cell>
        </row>
        <row r="7888">
          <cell r="A7888">
            <v>1928478</v>
          </cell>
          <cell r="B7888">
            <v>-18474</v>
          </cell>
        </row>
        <row r="7889">
          <cell r="A7889">
            <v>1928480</v>
          </cell>
          <cell r="B7889">
            <v>-2304765</v>
          </cell>
        </row>
        <row r="7890">
          <cell r="A7890">
            <v>1928484</v>
          </cell>
          <cell r="B7890">
            <v>-20527</v>
          </cell>
        </row>
        <row r="7891">
          <cell r="A7891">
            <v>1928496</v>
          </cell>
          <cell r="B7891">
            <v>-26047</v>
          </cell>
        </row>
        <row r="7892">
          <cell r="A7892">
            <v>1928497</v>
          </cell>
          <cell r="B7892">
            <v>-106528</v>
          </cell>
        </row>
        <row r="7893">
          <cell r="A7893">
            <v>1928546</v>
          </cell>
          <cell r="B7893">
            <v>-18938</v>
          </cell>
        </row>
        <row r="7894">
          <cell r="A7894">
            <v>1928561</v>
          </cell>
          <cell r="B7894">
            <v>-56391</v>
          </cell>
        </row>
        <row r="7895">
          <cell r="A7895">
            <v>1928575</v>
          </cell>
          <cell r="B7895">
            <v>-18938</v>
          </cell>
        </row>
        <row r="7896">
          <cell r="A7896">
            <v>1928595</v>
          </cell>
          <cell r="B7896">
            <v>-53536</v>
          </cell>
        </row>
        <row r="7897">
          <cell r="A7897">
            <v>1928605</v>
          </cell>
          <cell r="C7897">
            <v>-9734</v>
          </cell>
        </row>
        <row r="7898">
          <cell r="A7898">
            <v>1928692</v>
          </cell>
          <cell r="B7898">
            <v>-95875</v>
          </cell>
        </row>
        <row r="7899">
          <cell r="A7899">
            <v>1928706</v>
          </cell>
          <cell r="B7899">
            <v>-17327</v>
          </cell>
        </row>
        <row r="7900">
          <cell r="A7900">
            <v>1928710</v>
          </cell>
          <cell r="B7900">
            <v>-20527</v>
          </cell>
        </row>
        <row r="7901">
          <cell r="A7901">
            <v>1928723</v>
          </cell>
          <cell r="B7901">
            <v>-626826</v>
          </cell>
        </row>
        <row r="7902">
          <cell r="A7902">
            <v>1928726</v>
          </cell>
          <cell r="B7902">
            <v>-20527</v>
          </cell>
        </row>
        <row r="7903">
          <cell r="A7903">
            <v>1928730</v>
          </cell>
          <cell r="B7903">
            <v>-20527</v>
          </cell>
        </row>
        <row r="7904">
          <cell r="A7904">
            <v>1928741</v>
          </cell>
          <cell r="B7904">
            <v>-20527</v>
          </cell>
        </row>
        <row r="7905">
          <cell r="A7905">
            <v>1928749</v>
          </cell>
          <cell r="B7905">
            <v>-30154</v>
          </cell>
        </row>
        <row r="7906">
          <cell r="A7906">
            <v>1928761</v>
          </cell>
          <cell r="B7906">
            <v>-81186</v>
          </cell>
        </row>
        <row r="7907">
          <cell r="A7907">
            <v>1928775</v>
          </cell>
          <cell r="B7907">
            <v>-18474</v>
          </cell>
        </row>
        <row r="7908">
          <cell r="A7908">
            <v>1928813</v>
          </cell>
          <cell r="B7908">
            <v>-81186</v>
          </cell>
        </row>
        <row r="7909">
          <cell r="A7909">
            <v>1928833</v>
          </cell>
          <cell r="B7909">
            <v>-59591</v>
          </cell>
        </row>
        <row r="7910">
          <cell r="A7910">
            <v>1928880</v>
          </cell>
          <cell r="C7910">
            <v>-9734</v>
          </cell>
        </row>
        <row r="7911">
          <cell r="A7911">
            <v>1928888</v>
          </cell>
          <cell r="B7911">
            <v>-20527</v>
          </cell>
        </row>
        <row r="7912">
          <cell r="A7912">
            <v>1928911</v>
          </cell>
          <cell r="B7912">
            <v>-81186</v>
          </cell>
        </row>
        <row r="7913">
          <cell r="A7913">
            <v>1928915</v>
          </cell>
          <cell r="B7913">
            <v>-20527</v>
          </cell>
        </row>
        <row r="7914">
          <cell r="A7914">
            <v>1928942</v>
          </cell>
          <cell r="B7914">
            <v>-53536</v>
          </cell>
        </row>
        <row r="7915">
          <cell r="A7915">
            <v>1928968</v>
          </cell>
          <cell r="B7915">
            <v>-3056294</v>
          </cell>
        </row>
        <row r="7916">
          <cell r="A7916">
            <v>1928980</v>
          </cell>
          <cell r="B7916">
            <v>-180496</v>
          </cell>
          <cell r="C7916">
            <v>-2960549</v>
          </cell>
        </row>
        <row r="7917">
          <cell r="A7917">
            <v>1928982</v>
          </cell>
          <cell r="B7917">
            <v>-81186</v>
          </cell>
        </row>
        <row r="7918">
          <cell r="A7918">
            <v>1928989</v>
          </cell>
          <cell r="B7918">
            <v>-53536</v>
          </cell>
        </row>
        <row r="7919">
          <cell r="A7919">
            <v>1929007</v>
          </cell>
          <cell r="B7919">
            <v>-53536</v>
          </cell>
        </row>
        <row r="7920">
          <cell r="A7920">
            <v>1929010</v>
          </cell>
          <cell r="B7920">
            <v>-20527</v>
          </cell>
        </row>
        <row r="7921">
          <cell r="A7921">
            <v>1929044</v>
          </cell>
          <cell r="B7921">
            <v>-48182</v>
          </cell>
        </row>
        <row r="7922">
          <cell r="A7922">
            <v>1929048</v>
          </cell>
          <cell r="B7922">
            <v>-78805</v>
          </cell>
        </row>
        <row r="7923">
          <cell r="A7923">
            <v>1929073</v>
          </cell>
          <cell r="B7923">
            <v>-53536</v>
          </cell>
        </row>
        <row r="7924">
          <cell r="A7924">
            <v>1929081</v>
          </cell>
          <cell r="B7924">
            <v>-43580</v>
          </cell>
        </row>
        <row r="7925">
          <cell r="A7925">
            <v>1929097</v>
          </cell>
          <cell r="B7925">
            <v>-892359</v>
          </cell>
        </row>
        <row r="7926">
          <cell r="A7926">
            <v>1929100</v>
          </cell>
          <cell r="B7926">
            <v>-87561</v>
          </cell>
        </row>
        <row r="7927">
          <cell r="A7927">
            <v>1929115</v>
          </cell>
          <cell r="B7927">
            <v>-1371906</v>
          </cell>
        </row>
        <row r="7928">
          <cell r="A7928">
            <v>1929116</v>
          </cell>
          <cell r="C7928">
            <v>-34313</v>
          </cell>
        </row>
        <row r="7929">
          <cell r="A7929">
            <v>1929118</v>
          </cell>
          <cell r="B7929">
            <v>-48182</v>
          </cell>
        </row>
        <row r="7930">
          <cell r="A7930">
            <v>1929121</v>
          </cell>
          <cell r="B7930">
            <v>-53536</v>
          </cell>
        </row>
        <row r="7931">
          <cell r="A7931">
            <v>1929148</v>
          </cell>
          <cell r="B7931">
            <v>-53536</v>
          </cell>
        </row>
        <row r="7932">
          <cell r="A7932">
            <v>1929154</v>
          </cell>
          <cell r="B7932">
            <v>-59591</v>
          </cell>
        </row>
        <row r="7933">
          <cell r="A7933">
            <v>1929158</v>
          </cell>
          <cell r="B7933">
            <v>-53536</v>
          </cell>
        </row>
        <row r="7934">
          <cell r="A7934">
            <v>1929160</v>
          </cell>
          <cell r="B7934">
            <v>-59591</v>
          </cell>
        </row>
        <row r="7935">
          <cell r="A7935">
            <v>1929161</v>
          </cell>
          <cell r="B7935">
            <v>-87561</v>
          </cell>
        </row>
        <row r="7936">
          <cell r="A7936">
            <v>1929168</v>
          </cell>
          <cell r="B7936">
            <v>-53536</v>
          </cell>
        </row>
        <row r="7937">
          <cell r="A7937">
            <v>1929189</v>
          </cell>
          <cell r="B7937">
            <v>-106528</v>
          </cell>
        </row>
        <row r="7938">
          <cell r="A7938">
            <v>1929255</v>
          </cell>
          <cell r="C7938">
            <v>-81186</v>
          </cell>
        </row>
        <row r="7939">
          <cell r="A7939">
            <v>1929276</v>
          </cell>
          <cell r="C7939">
            <v>-40684</v>
          </cell>
        </row>
        <row r="7940">
          <cell r="A7940">
            <v>1929311</v>
          </cell>
          <cell r="B7940">
            <v>-26211</v>
          </cell>
        </row>
        <row r="7941">
          <cell r="A7941">
            <v>1929331</v>
          </cell>
          <cell r="B7941">
            <v>-214732</v>
          </cell>
        </row>
        <row r="7942">
          <cell r="A7942">
            <v>1929354</v>
          </cell>
          <cell r="B7942">
            <v>-346628</v>
          </cell>
        </row>
        <row r="7943">
          <cell r="A7943">
            <v>1929370</v>
          </cell>
          <cell r="C7943">
            <v>-26570</v>
          </cell>
        </row>
        <row r="7944">
          <cell r="A7944">
            <v>1929391</v>
          </cell>
          <cell r="B7944">
            <v>-2492329</v>
          </cell>
        </row>
        <row r="7945">
          <cell r="A7945">
            <v>1929394</v>
          </cell>
          <cell r="B7945">
            <v>-18474</v>
          </cell>
        </row>
        <row r="7946">
          <cell r="A7946">
            <v>1929397</v>
          </cell>
          <cell r="C7946">
            <v>-150456</v>
          </cell>
        </row>
        <row r="7947">
          <cell r="A7947">
            <v>1929428</v>
          </cell>
          <cell r="B7947">
            <v>-1087468</v>
          </cell>
        </row>
        <row r="7948">
          <cell r="A7948">
            <v>1929450</v>
          </cell>
          <cell r="B7948">
            <v>-20527</v>
          </cell>
        </row>
        <row r="7949">
          <cell r="A7949">
            <v>1929474</v>
          </cell>
          <cell r="B7949">
            <v>-20527</v>
          </cell>
        </row>
        <row r="7950">
          <cell r="A7950">
            <v>1929499</v>
          </cell>
          <cell r="B7950">
            <v>-20527</v>
          </cell>
        </row>
        <row r="7951">
          <cell r="A7951">
            <v>1929506</v>
          </cell>
          <cell r="B7951">
            <v>-20527</v>
          </cell>
        </row>
        <row r="7952">
          <cell r="A7952">
            <v>1929513</v>
          </cell>
          <cell r="B7952">
            <v>-20527</v>
          </cell>
        </row>
        <row r="7953">
          <cell r="A7953">
            <v>1929525</v>
          </cell>
          <cell r="B7953">
            <v>-81186</v>
          </cell>
        </row>
        <row r="7954">
          <cell r="A7954">
            <v>1929529</v>
          </cell>
          <cell r="B7954">
            <v>-20527</v>
          </cell>
        </row>
        <row r="7955">
          <cell r="A7955">
            <v>1929534</v>
          </cell>
          <cell r="B7955">
            <v>-20527</v>
          </cell>
        </row>
        <row r="7956">
          <cell r="A7956">
            <v>1929556</v>
          </cell>
          <cell r="C7956">
            <v>-86706</v>
          </cell>
        </row>
        <row r="7957">
          <cell r="A7957">
            <v>1929618</v>
          </cell>
          <cell r="B7957">
            <v>-59591</v>
          </cell>
        </row>
        <row r="7958">
          <cell r="A7958">
            <v>1929620</v>
          </cell>
          <cell r="C7958">
            <v>-9256</v>
          </cell>
        </row>
        <row r="7959">
          <cell r="A7959">
            <v>1929669</v>
          </cell>
          <cell r="B7959">
            <v>-310761</v>
          </cell>
        </row>
        <row r="7960">
          <cell r="A7960">
            <v>1929767</v>
          </cell>
          <cell r="B7960">
            <v>-106528</v>
          </cell>
        </row>
        <row r="7961">
          <cell r="A7961">
            <v>1929772</v>
          </cell>
          <cell r="B7961">
            <v>-106528</v>
          </cell>
        </row>
        <row r="7962">
          <cell r="A7962">
            <v>1929790</v>
          </cell>
          <cell r="B7962">
            <v>-106528</v>
          </cell>
        </row>
        <row r="7963">
          <cell r="A7963">
            <v>1929800</v>
          </cell>
          <cell r="B7963">
            <v>-20527</v>
          </cell>
        </row>
        <row r="7964">
          <cell r="A7964">
            <v>1929819</v>
          </cell>
          <cell r="B7964">
            <v>-214732</v>
          </cell>
        </row>
        <row r="7965">
          <cell r="A7965">
            <v>1929821</v>
          </cell>
          <cell r="B7965">
            <v>-312629</v>
          </cell>
        </row>
        <row r="7966">
          <cell r="A7966">
            <v>1929822</v>
          </cell>
          <cell r="C7966">
            <v>-81186</v>
          </cell>
        </row>
        <row r="7967">
          <cell r="A7967">
            <v>1929862</v>
          </cell>
          <cell r="C7967">
            <v>-496243</v>
          </cell>
        </row>
        <row r="7968">
          <cell r="A7968">
            <v>1929890</v>
          </cell>
          <cell r="B7968">
            <v>-20527</v>
          </cell>
        </row>
        <row r="7969">
          <cell r="A7969">
            <v>1929891</v>
          </cell>
          <cell r="B7969">
            <v>-9496596</v>
          </cell>
        </row>
        <row r="7970">
          <cell r="A7970">
            <v>1929937</v>
          </cell>
          <cell r="C7970">
            <v>-1234461</v>
          </cell>
        </row>
        <row r="7971">
          <cell r="A7971">
            <v>1929960</v>
          </cell>
          <cell r="B7971">
            <v>-1396464</v>
          </cell>
        </row>
        <row r="7972">
          <cell r="A7972">
            <v>1930034</v>
          </cell>
          <cell r="B7972">
            <v>-373163</v>
          </cell>
        </row>
        <row r="7973">
          <cell r="A7973">
            <v>1930041</v>
          </cell>
          <cell r="B7973">
            <v>-20527</v>
          </cell>
        </row>
        <row r="7974">
          <cell r="A7974">
            <v>1930057</v>
          </cell>
          <cell r="B7974">
            <v>-20527</v>
          </cell>
        </row>
        <row r="7975">
          <cell r="A7975">
            <v>1930073</v>
          </cell>
          <cell r="B7975">
            <v>-20527</v>
          </cell>
        </row>
        <row r="7976">
          <cell r="A7976">
            <v>1930076</v>
          </cell>
          <cell r="B7976">
            <v>-20527</v>
          </cell>
        </row>
        <row r="7977">
          <cell r="A7977">
            <v>1930108</v>
          </cell>
          <cell r="B7977">
            <v>-20527</v>
          </cell>
        </row>
        <row r="7978">
          <cell r="A7978">
            <v>1930111</v>
          </cell>
          <cell r="B7978">
            <v>-1084652</v>
          </cell>
        </row>
        <row r="7979">
          <cell r="A7979">
            <v>1930114</v>
          </cell>
          <cell r="C7979">
            <v>-12714</v>
          </cell>
        </row>
        <row r="7980">
          <cell r="A7980">
            <v>1930176</v>
          </cell>
          <cell r="B7980">
            <v>-5257063</v>
          </cell>
        </row>
        <row r="7981">
          <cell r="A7981">
            <v>1930222</v>
          </cell>
          <cell r="B7981">
            <v>-9396499</v>
          </cell>
        </row>
        <row r="7982">
          <cell r="A7982">
            <v>1930223</v>
          </cell>
          <cell r="B7982">
            <v>-1630388</v>
          </cell>
        </row>
        <row r="7983">
          <cell r="A7983">
            <v>1930241</v>
          </cell>
          <cell r="B7983">
            <v>-5161709</v>
          </cell>
        </row>
        <row r="7984">
          <cell r="A7984">
            <v>1930285</v>
          </cell>
          <cell r="B7984">
            <v>-20527</v>
          </cell>
        </row>
        <row r="7985">
          <cell r="A7985">
            <v>1930296</v>
          </cell>
          <cell r="B7985">
            <v>-80539</v>
          </cell>
        </row>
        <row r="7986">
          <cell r="A7986">
            <v>1930373</v>
          </cell>
          <cell r="C7986">
            <v>-34313</v>
          </cell>
        </row>
        <row r="7987">
          <cell r="A7987">
            <v>1930414</v>
          </cell>
          <cell r="B7987">
            <v>-48182</v>
          </cell>
        </row>
        <row r="7988">
          <cell r="A7988">
            <v>1930417</v>
          </cell>
          <cell r="B7988">
            <v>-59591</v>
          </cell>
        </row>
        <row r="7989">
          <cell r="A7989">
            <v>1930439</v>
          </cell>
          <cell r="B7989">
            <v>-270923</v>
          </cell>
        </row>
        <row r="7990">
          <cell r="A7990">
            <v>1930445</v>
          </cell>
          <cell r="B7990">
            <v>-234464</v>
          </cell>
        </row>
        <row r="7991">
          <cell r="A7991">
            <v>1930464</v>
          </cell>
          <cell r="B7991">
            <v>-100171</v>
          </cell>
        </row>
        <row r="7992">
          <cell r="A7992">
            <v>1930479</v>
          </cell>
          <cell r="B7992">
            <v>-694364</v>
          </cell>
        </row>
        <row r="7993">
          <cell r="A7993">
            <v>1930505</v>
          </cell>
          <cell r="C7993">
            <v>-81186</v>
          </cell>
        </row>
        <row r="7994">
          <cell r="A7994">
            <v>1930509</v>
          </cell>
          <cell r="B7994">
            <v>-9734</v>
          </cell>
        </row>
        <row r="7995">
          <cell r="A7995">
            <v>1930516</v>
          </cell>
          <cell r="C7995">
            <v>-9256</v>
          </cell>
        </row>
        <row r="7996">
          <cell r="A7996">
            <v>1930528</v>
          </cell>
          <cell r="B7996">
            <v>-45012</v>
          </cell>
        </row>
        <row r="7997">
          <cell r="A7997">
            <v>1930566</v>
          </cell>
          <cell r="B7997">
            <v>-20527</v>
          </cell>
        </row>
        <row r="7998">
          <cell r="A7998">
            <v>1930575</v>
          </cell>
          <cell r="B7998">
            <v>-59591</v>
          </cell>
        </row>
        <row r="7999">
          <cell r="A7999">
            <v>1930587</v>
          </cell>
          <cell r="B7999">
            <v>-17327</v>
          </cell>
        </row>
        <row r="8000">
          <cell r="A8000">
            <v>1930604</v>
          </cell>
          <cell r="B8000">
            <v>-59591</v>
          </cell>
        </row>
        <row r="8001">
          <cell r="A8001">
            <v>1930617</v>
          </cell>
          <cell r="B8001">
            <v>-53536</v>
          </cell>
        </row>
        <row r="8002">
          <cell r="A8002">
            <v>1930619</v>
          </cell>
          <cell r="C8002">
            <v>-12714</v>
          </cell>
        </row>
        <row r="8003">
          <cell r="A8003">
            <v>1930653</v>
          </cell>
          <cell r="C8003">
            <v>-103051</v>
          </cell>
        </row>
        <row r="8004">
          <cell r="A8004">
            <v>1930685</v>
          </cell>
          <cell r="B8004">
            <v>-48182</v>
          </cell>
        </row>
        <row r="8005">
          <cell r="A8005">
            <v>1930703</v>
          </cell>
          <cell r="B8005">
            <v>-53536</v>
          </cell>
        </row>
        <row r="8006">
          <cell r="A8006">
            <v>1930734</v>
          </cell>
          <cell r="B8006">
            <v>-17327</v>
          </cell>
        </row>
        <row r="8007">
          <cell r="A8007">
            <v>1930738</v>
          </cell>
          <cell r="B8007">
            <v>-18474</v>
          </cell>
        </row>
        <row r="8008">
          <cell r="A8008">
            <v>1930755</v>
          </cell>
          <cell r="B8008">
            <v>-48182</v>
          </cell>
        </row>
        <row r="8009">
          <cell r="A8009">
            <v>1930764</v>
          </cell>
          <cell r="B8009">
            <v>-146903</v>
          </cell>
        </row>
        <row r="8010">
          <cell r="A8010">
            <v>1930767</v>
          </cell>
          <cell r="C8010">
            <v>-53536</v>
          </cell>
        </row>
        <row r="8011">
          <cell r="A8011">
            <v>1930779</v>
          </cell>
          <cell r="B8011">
            <v>-20527</v>
          </cell>
        </row>
        <row r="8012">
          <cell r="A8012">
            <v>1930783</v>
          </cell>
          <cell r="B8012">
            <v>-214732</v>
          </cell>
        </row>
        <row r="8013">
          <cell r="A8013">
            <v>1930803</v>
          </cell>
          <cell r="C8013">
            <v>-80048</v>
          </cell>
        </row>
        <row r="8014">
          <cell r="A8014">
            <v>1930846</v>
          </cell>
          <cell r="B8014">
            <v>-141097</v>
          </cell>
        </row>
        <row r="8015">
          <cell r="A8015">
            <v>1930882</v>
          </cell>
          <cell r="C8015">
            <v>-83248</v>
          </cell>
        </row>
        <row r="8016">
          <cell r="A8016">
            <v>1930926</v>
          </cell>
          <cell r="B8016">
            <v>-53536</v>
          </cell>
        </row>
        <row r="8017">
          <cell r="A8017">
            <v>1930929</v>
          </cell>
          <cell r="B8017">
            <v>-50460</v>
          </cell>
        </row>
        <row r="8018">
          <cell r="A8018">
            <v>1931007</v>
          </cell>
          <cell r="B8018">
            <v>-20527</v>
          </cell>
        </row>
        <row r="8019">
          <cell r="A8019">
            <v>1931017</v>
          </cell>
          <cell r="B8019">
            <v>-20527</v>
          </cell>
        </row>
        <row r="8020">
          <cell r="A8020">
            <v>1931019</v>
          </cell>
          <cell r="B8020">
            <v>-53536</v>
          </cell>
        </row>
        <row r="8021">
          <cell r="A8021">
            <v>1931026</v>
          </cell>
          <cell r="B8021">
            <v>-33952</v>
          </cell>
        </row>
        <row r="8022">
          <cell r="A8022">
            <v>1931030</v>
          </cell>
          <cell r="C8022">
            <v>-12456</v>
          </cell>
        </row>
        <row r="8023">
          <cell r="A8023">
            <v>1931057</v>
          </cell>
          <cell r="B8023">
            <v>-53536</v>
          </cell>
        </row>
        <row r="8024">
          <cell r="A8024">
            <v>1931078</v>
          </cell>
          <cell r="B8024">
            <v>-53536</v>
          </cell>
        </row>
        <row r="8025">
          <cell r="A8025">
            <v>1931088</v>
          </cell>
          <cell r="C8025">
            <v>-106528</v>
          </cell>
        </row>
        <row r="8026">
          <cell r="A8026">
            <v>1931102</v>
          </cell>
          <cell r="B8026">
            <v>-20527</v>
          </cell>
        </row>
        <row r="8027">
          <cell r="A8027">
            <v>1931108</v>
          </cell>
          <cell r="B8027">
            <v>-53536</v>
          </cell>
        </row>
        <row r="8028">
          <cell r="A8028">
            <v>1931152</v>
          </cell>
          <cell r="B8028">
            <v>-122809</v>
          </cell>
        </row>
        <row r="8029">
          <cell r="A8029">
            <v>1931163</v>
          </cell>
          <cell r="C8029">
            <v>-118782</v>
          </cell>
        </row>
        <row r="8030">
          <cell r="A8030">
            <v>1931178</v>
          </cell>
          <cell r="C8030">
            <v>-26884</v>
          </cell>
        </row>
        <row r="8031">
          <cell r="A8031">
            <v>1931181</v>
          </cell>
          <cell r="B8031">
            <v>-59591</v>
          </cell>
        </row>
        <row r="8032">
          <cell r="A8032">
            <v>1931183</v>
          </cell>
          <cell r="B8032">
            <v>-460975</v>
          </cell>
        </row>
        <row r="8033">
          <cell r="A8033">
            <v>1931191</v>
          </cell>
          <cell r="B8033">
            <v>-4903721</v>
          </cell>
        </row>
        <row r="8034">
          <cell r="A8034">
            <v>1931194</v>
          </cell>
          <cell r="B8034">
            <v>-7827</v>
          </cell>
        </row>
        <row r="8035">
          <cell r="A8035">
            <v>1931204</v>
          </cell>
          <cell r="B8035">
            <v>-53536</v>
          </cell>
        </row>
        <row r="8036">
          <cell r="A8036">
            <v>1931277</v>
          </cell>
          <cell r="C8036">
            <v>-81186</v>
          </cell>
        </row>
        <row r="8037">
          <cell r="A8037">
            <v>1931383</v>
          </cell>
          <cell r="B8037">
            <v>-20527</v>
          </cell>
        </row>
        <row r="8038">
          <cell r="A8038">
            <v>1931416</v>
          </cell>
          <cell r="B8038">
            <v>-5868130</v>
          </cell>
        </row>
        <row r="8039">
          <cell r="A8039">
            <v>1931450</v>
          </cell>
          <cell r="B8039">
            <v>-106528</v>
          </cell>
        </row>
        <row r="8040">
          <cell r="A8040">
            <v>1931451</v>
          </cell>
          <cell r="B8040">
            <v>-20527</v>
          </cell>
        </row>
        <row r="8041">
          <cell r="A8041">
            <v>1931527</v>
          </cell>
          <cell r="B8041">
            <v>-2170542</v>
          </cell>
        </row>
        <row r="8042">
          <cell r="A8042">
            <v>1931682</v>
          </cell>
          <cell r="B8042">
            <v>-20527</v>
          </cell>
        </row>
        <row r="8043">
          <cell r="A8043">
            <v>1931701</v>
          </cell>
          <cell r="B8043">
            <v>-59591</v>
          </cell>
        </row>
        <row r="8044">
          <cell r="A8044">
            <v>1931708</v>
          </cell>
          <cell r="B8044">
            <v>-20527</v>
          </cell>
        </row>
        <row r="8045">
          <cell r="A8045">
            <v>1931720</v>
          </cell>
          <cell r="B8045">
            <v>-53536</v>
          </cell>
        </row>
        <row r="8046">
          <cell r="A8046">
            <v>1931727</v>
          </cell>
          <cell r="B8046">
            <v>-12934</v>
          </cell>
        </row>
        <row r="8047">
          <cell r="A8047">
            <v>1931733</v>
          </cell>
          <cell r="B8047">
            <v>-87561</v>
          </cell>
        </row>
        <row r="8048">
          <cell r="A8048">
            <v>1931736</v>
          </cell>
          <cell r="B8048">
            <v>-59591</v>
          </cell>
        </row>
        <row r="8049">
          <cell r="A8049">
            <v>1931761</v>
          </cell>
          <cell r="B8049">
            <v>-20527</v>
          </cell>
        </row>
        <row r="8050">
          <cell r="A8050">
            <v>1931766</v>
          </cell>
          <cell r="C8050">
            <v>-59591</v>
          </cell>
        </row>
        <row r="8051">
          <cell r="A8051">
            <v>1931810</v>
          </cell>
          <cell r="B8051">
            <v>-20527</v>
          </cell>
        </row>
        <row r="8052">
          <cell r="A8052">
            <v>1931839</v>
          </cell>
          <cell r="B8052">
            <v>-9962171</v>
          </cell>
          <cell r="C8052">
            <v>-299011</v>
          </cell>
        </row>
        <row r="8053">
          <cell r="A8053">
            <v>1931860</v>
          </cell>
          <cell r="B8053">
            <v>-47438710</v>
          </cell>
          <cell r="C8053">
            <v>-7106183</v>
          </cell>
        </row>
        <row r="8054">
          <cell r="A8054">
            <v>1931865</v>
          </cell>
          <cell r="B8054">
            <v>-59591</v>
          </cell>
        </row>
        <row r="8055">
          <cell r="A8055">
            <v>1931877</v>
          </cell>
          <cell r="B8055">
            <v>-53536</v>
          </cell>
        </row>
        <row r="8056">
          <cell r="A8056">
            <v>1931902</v>
          </cell>
          <cell r="C8056">
            <v>-12934</v>
          </cell>
        </row>
        <row r="8057">
          <cell r="A8057">
            <v>1931924</v>
          </cell>
          <cell r="B8057">
            <v>-14586489</v>
          </cell>
        </row>
        <row r="8058">
          <cell r="A8058">
            <v>1931948</v>
          </cell>
          <cell r="B8058">
            <v>-20527</v>
          </cell>
        </row>
        <row r="8059">
          <cell r="A8059">
            <v>1931951</v>
          </cell>
          <cell r="B8059">
            <v>-59591</v>
          </cell>
        </row>
        <row r="8060">
          <cell r="A8060">
            <v>1931973</v>
          </cell>
          <cell r="B8060">
            <v>-59591</v>
          </cell>
        </row>
        <row r="8061">
          <cell r="A8061">
            <v>1932057</v>
          </cell>
          <cell r="C8061">
            <v>-9734</v>
          </cell>
        </row>
        <row r="8062">
          <cell r="A8062">
            <v>1932088</v>
          </cell>
          <cell r="B8062">
            <v>-20527</v>
          </cell>
        </row>
        <row r="8063">
          <cell r="A8063">
            <v>1932105</v>
          </cell>
          <cell r="B8063">
            <v>-20527</v>
          </cell>
        </row>
        <row r="8064">
          <cell r="A8064">
            <v>1932108</v>
          </cell>
          <cell r="B8064">
            <v>-20527</v>
          </cell>
        </row>
        <row r="8065">
          <cell r="A8065">
            <v>1932110</v>
          </cell>
          <cell r="C8065">
            <v>-20527</v>
          </cell>
        </row>
        <row r="8066">
          <cell r="A8066">
            <v>1932145</v>
          </cell>
          <cell r="C8066">
            <v>-40684</v>
          </cell>
        </row>
        <row r="8067">
          <cell r="A8067">
            <v>1932150</v>
          </cell>
          <cell r="B8067">
            <v>-53536</v>
          </cell>
        </row>
        <row r="8068">
          <cell r="A8068">
            <v>1932171</v>
          </cell>
          <cell r="B8068">
            <v>-59591</v>
          </cell>
        </row>
        <row r="8069">
          <cell r="A8069">
            <v>1932216</v>
          </cell>
          <cell r="B8069">
            <v>-243831</v>
          </cell>
        </row>
        <row r="8070">
          <cell r="A8070">
            <v>1932221</v>
          </cell>
          <cell r="B8070">
            <v>-213344</v>
          </cell>
        </row>
        <row r="8071">
          <cell r="A8071">
            <v>1932231</v>
          </cell>
          <cell r="B8071">
            <v>-1385865</v>
          </cell>
        </row>
        <row r="8072">
          <cell r="A8072">
            <v>1932305</v>
          </cell>
          <cell r="B8072">
            <v>-59591</v>
          </cell>
        </row>
        <row r="8073">
          <cell r="A8073">
            <v>1932322</v>
          </cell>
          <cell r="C8073">
            <v>-12456</v>
          </cell>
        </row>
        <row r="8074">
          <cell r="A8074">
            <v>1932334</v>
          </cell>
          <cell r="B8074">
            <v>-53536</v>
          </cell>
        </row>
        <row r="8075">
          <cell r="A8075">
            <v>1932346</v>
          </cell>
          <cell r="B8075">
            <v>-53536</v>
          </cell>
        </row>
        <row r="8076">
          <cell r="A8076">
            <v>1932355</v>
          </cell>
          <cell r="B8076">
            <v>-53536</v>
          </cell>
        </row>
        <row r="8077">
          <cell r="A8077">
            <v>1932367</v>
          </cell>
          <cell r="B8077">
            <v>-70563</v>
          </cell>
        </row>
        <row r="8078">
          <cell r="A8078">
            <v>1932405</v>
          </cell>
          <cell r="B8078">
            <v>-118119</v>
          </cell>
        </row>
        <row r="8079">
          <cell r="A8079">
            <v>1932410</v>
          </cell>
          <cell r="B8079">
            <v>-59591</v>
          </cell>
        </row>
        <row r="8080">
          <cell r="A8080">
            <v>1932413</v>
          </cell>
          <cell r="B8080">
            <v>-20527</v>
          </cell>
        </row>
        <row r="8081">
          <cell r="A8081">
            <v>1932414</v>
          </cell>
          <cell r="B8081">
            <v>-40323</v>
          </cell>
        </row>
        <row r="8082">
          <cell r="A8082">
            <v>1932416</v>
          </cell>
          <cell r="B8082">
            <v>-20527</v>
          </cell>
        </row>
        <row r="8083">
          <cell r="A8083">
            <v>1932420</v>
          </cell>
          <cell r="B8083">
            <v>-59591</v>
          </cell>
        </row>
        <row r="8084">
          <cell r="A8084">
            <v>1932433</v>
          </cell>
          <cell r="B8084">
            <v>-40496</v>
          </cell>
        </row>
        <row r="8085">
          <cell r="A8085">
            <v>1932453</v>
          </cell>
          <cell r="B8085">
            <v>-59591</v>
          </cell>
        </row>
        <row r="8086">
          <cell r="A8086">
            <v>1932514</v>
          </cell>
          <cell r="B8086">
            <v>-59591</v>
          </cell>
        </row>
        <row r="8087">
          <cell r="A8087">
            <v>1932531</v>
          </cell>
          <cell r="B8087">
            <v>-25741</v>
          </cell>
        </row>
        <row r="8088">
          <cell r="A8088">
            <v>1932643</v>
          </cell>
          <cell r="B8088">
            <v>-7827</v>
          </cell>
        </row>
        <row r="8089">
          <cell r="A8089">
            <v>1932699</v>
          </cell>
          <cell r="B8089">
            <v>-106528</v>
          </cell>
        </row>
        <row r="8090">
          <cell r="A8090">
            <v>1932700</v>
          </cell>
          <cell r="C8090">
            <v>-58382</v>
          </cell>
        </row>
        <row r="8091">
          <cell r="A8091">
            <v>1932714</v>
          </cell>
          <cell r="C8091">
            <v>-81186</v>
          </cell>
        </row>
        <row r="8092">
          <cell r="A8092">
            <v>1932729</v>
          </cell>
          <cell r="B8092">
            <v>-59591</v>
          </cell>
        </row>
        <row r="8093">
          <cell r="A8093">
            <v>1932739</v>
          </cell>
          <cell r="B8093">
            <v>-59591</v>
          </cell>
        </row>
        <row r="8094">
          <cell r="A8094">
            <v>1932768</v>
          </cell>
          <cell r="C8094">
            <v>-68912</v>
          </cell>
        </row>
        <row r="8095">
          <cell r="A8095">
            <v>1932834</v>
          </cell>
          <cell r="C8095">
            <v>-26570</v>
          </cell>
        </row>
        <row r="8096">
          <cell r="A8096">
            <v>1932853</v>
          </cell>
          <cell r="B8096">
            <v>-106528</v>
          </cell>
        </row>
        <row r="8097">
          <cell r="A8097">
            <v>1932877</v>
          </cell>
          <cell r="B8097">
            <v>-59591</v>
          </cell>
        </row>
        <row r="8098">
          <cell r="A8098">
            <v>1932978</v>
          </cell>
          <cell r="B8098">
            <v>-15914</v>
          </cell>
        </row>
        <row r="8099">
          <cell r="A8099">
            <v>1933076</v>
          </cell>
          <cell r="B8099">
            <v>-20527</v>
          </cell>
        </row>
        <row r="8100">
          <cell r="A8100">
            <v>1933086</v>
          </cell>
          <cell r="B8100">
            <v>-20527</v>
          </cell>
        </row>
        <row r="8101">
          <cell r="A8101">
            <v>1933100</v>
          </cell>
          <cell r="B8101">
            <v>-7827</v>
          </cell>
        </row>
        <row r="8102">
          <cell r="A8102">
            <v>1933104</v>
          </cell>
          <cell r="C8102">
            <v>-41960</v>
          </cell>
        </row>
        <row r="8103">
          <cell r="A8103">
            <v>1933125</v>
          </cell>
          <cell r="B8103">
            <v>-17327</v>
          </cell>
        </row>
        <row r="8104">
          <cell r="A8104">
            <v>1933198</v>
          </cell>
          <cell r="B8104">
            <v>-1850645</v>
          </cell>
        </row>
        <row r="8105">
          <cell r="A8105">
            <v>1933207</v>
          </cell>
          <cell r="B8105">
            <v>-1576296</v>
          </cell>
        </row>
        <row r="8106">
          <cell r="A8106">
            <v>1933216</v>
          </cell>
          <cell r="B8106">
            <v>-20527</v>
          </cell>
        </row>
        <row r="8107">
          <cell r="A8107">
            <v>1933217</v>
          </cell>
          <cell r="B8107">
            <v>-627649</v>
          </cell>
        </row>
        <row r="8108">
          <cell r="A8108">
            <v>1933222</v>
          </cell>
          <cell r="B8108">
            <v>-1467849</v>
          </cell>
        </row>
        <row r="8109">
          <cell r="A8109">
            <v>1933228</v>
          </cell>
          <cell r="B8109">
            <v>-642653</v>
          </cell>
        </row>
        <row r="8110">
          <cell r="A8110">
            <v>1933232</v>
          </cell>
          <cell r="C8110">
            <v>-81186</v>
          </cell>
        </row>
        <row r="8111">
          <cell r="A8111">
            <v>1933234</v>
          </cell>
          <cell r="B8111">
            <v>-704801</v>
          </cell>
        </row>
        <row r="8112">
          <cell r="A8112">
            <v>1933245</v>
          </cell>
          <cell r="B8112">
            <v>-1282333</v>
          </cell>
        </row>
        <row r="8113">
          <cell r="A8113">
            <v>1933258</v>
          </cell>
          <cell r="B8113">
            <v>-5839010</v>
          </cell>
        </row>
        <row r="8114">
          <cell r="A8114">
            <v>1933276</v>
          </cell>
          <cell r="B8114">
            <v>-9854396</v>
          </cell>
          <cell r="C8114">
            <v>-1504426</v>
          </cell>
        </row>
        <row r="8115">
          <cell r="A8115">
            <v>1933330</v>
          </cell>
          <cell r="B8115">
            <v>-59591</v>
          </cell>
        </row>
        <row r="8116">
          <cell r="A8116">
            <v>1933335</v>
          </cell>
          <cell r="B8116">
            <v>-59591</v>
          </cell>
        </row>
        <row r="8117">
          <cell r="A8117">
            <v>1933369</v>
          </cell>
          <cell r="B8117">
            <v>-2571014</v>
          </cell>
        </row>
        <row r="8118">
          <cell r="A8118">
            <v>1933383</v>
          </cell>
          <cell r="B8118">
            <v>-128399</v>
          </cell>
        </row>
        <row r="8119">
          <cell r="A8119">
            <v>1933398</v>
          </cell>
          <cell r="B8119">
            <v>-20527</v>
          </cell>
        </row>
        <row r="8120">
          <cell r="A8120">
            <v>1933399</v>
          </cell>
          <cell r="B8120">
            <v>-53536</v>
          </cell>
        </row>
        <row r="8121">
          <cell r="A8121">
            <v>1933410</v>
          </cell>
          <cell r="B8121">
            <v>-59591</v>
          </cell>
        </row>
        <row r="8122">
          <cell r="A8122">
            <v>1933430</v>
          </cell>
          <cell r="B8122">
            <v>-9734</v>
          </cell>
        </row>
        <row r="8123">
          <cell r="A8123">
            <v>1933433</v>
          </cell>
          <cell r="B8123">
            <v>-59591</v>
          </cell>
        </row>
        <row r="8124">
          <cell r="A8124">
            <v>1933434</v>
          </cell>
          <cell r="B8124">
            <v>-59591</v>
          </cell>
        </row>
        <row r="8125">
          <cell r="A8125">
            <v>1933437</v>
          </cell>
          <cell r="C8125">
            <v>-20527</v>
          </cell>
        </row>
        <row r="8126">
          <cell r="A8126">
            <v>1933442</v>
          </cell>
          <cell r="B8126">
            <v>-48182</v>
          </cell>
        </row>
        <row r="8127">
          <cell r="A8127">
            <v>1933443</v>
          </cell>
          <cell r="B8127">
            <v>-59591</v>
          </cell>
        </row>
        <row r="8128">
          <cell r="A8128">
            <v>1933446</v>
          </cell>
          <cell r="B8128">
            <v>-59591</v>
          </cell>
        </row>
        <row r="8129">
          <cell r="A8129">
            <v>1933462</v>
          </cell>
          <cell r="B8129">
            <v>-59591</v>
          </cell>
        </row>
        <row r="8130">
          <cell r="A8130">
            <v>1933477</v>
          </cell>
          <cell r="B8130">
            <v>-56391</v>
          </cell>
        </row>
        <row r="8131">
          <cell r="A8131">
            <v>1933479</v>
          </cell>
          <cell r="B8131">
            <v>-9492492</v>
          </cell>
        </row>
        <row r="8132">
          <cell r="A8132">
            <v>1933520</v>
          </cell>
          <cell r="B8132">
            <v>-59591</v>
          </cell>
        </row>
        <row r="8133">
          <cell r="A8133">
            <v>1933531</v>
          </cell>
          <cell r="B8133">
            <v>-5875105</v>
          </cell>
        </row>
        <row r="8134">
          <cell r="A8134">
            <v>1933538</v>
          </cell>
          <cell r="B8134">
            <v>-59591</v>
          </cell>
        </row>
        <row r="8135">
          <cell r="A8135">
            <v>1933557</v>
          </cell>
          <cell r="B8135">
            <v>-59591</v>
          </cell>
        </row>
        <row r="8136">
          <cell r="A8136">
            <v>1933558</v>
          </cell>
          <cell r="B8136">
            <v>-2126601</v>
          </cell>
        </row>
        <row r="8137">
          <cell r="A8137">
            <v>1933594</v>
          </cell>
          <cell r="C8137">
            <v>-9256</v>
          </cell>
        </row>
        <row r="8138">
          <cell r="A8138">
            <v>1933609</v>
          </cell>
          <cell r="B8138">
            <v>-20527</v>
          </cell>
        </row>
        <row r="8139">
          <cell r="A8139">
            <v>1933616</v>
          </cell>
          <cell r="B8139">
            <v>-17327</v>
          </cell>
        </row>
        <row r="8140">
          <cell r="A8140">
            <v>1933667</v>
          </cell>
          <cell r="B8140">
            <v>-270923</v>
          </cell>
        </row>
        <row r="8141">
          <cell r="A8141">
            <v>1933693</v>
          </cell>
          <cell r="C8141">
            <v>-20527</v>
          </cell>
        </row>
        <row r="8142">
          <cell r="A8142">
            <v>1933697</v>
          </cell>
          <cell r="B8142">
            <v>-18474</v>
          </cell>
        </row>
        <row r="8143">
          <cell r="A8143">
            <v>1933703</v>
          </cell>
          <cell r="C8143">
            <v>-83253</v>
          </cell>
        </row>
        <row r="8144">
          <cell r="A8144">
            <v>1933708</v>
          </cell>
          <cell r="B8144">
            <v>-53536</v>
          </cell>
        </row>
        <row r="8145">
          <cell r="A8145">
            <v>1933742</v>
          </cell>
          <cell r="B8145">
            <v>-17327</v>
          </cell>
        </row>
        <row r="8146">
          <cell r="A8146">
            <v>1933747</v>
          </cell>
          <cell r="B8146">
            <v>-20527</v>
          </cell>
        </row>
        <row r="8147">
          <cell r="A8147">
            <v>1933768</v>
          </cell>
          <cell r="C8147">
            <v>-9256</v>
          </cell>
        </row>
        <row r="8148">
          <cell r="A8148">
            <v>1933773</v>
          </cell>
          <cell r="B8148">
            <v>-20527</v>
          </cell>
        </row>
        <row r="8149">
          <cell r="A8149">
            <v>1933794</v>
          </cell>
          <cell r="B8149">
            <v>-53536</v>
          </cell>
        </row>
        <row r="8150">
          <cell r="A8150">
            <v>1933801</v>
          </cell>
          <cell r="B8150">
            <v>-53536</v>
          </cell>
        </row>
        <row r="8151">
          <cell r="A8151">
            <v>1933837</v>
          </cell>
          <cell r="B8151">
            <v>-53536</v>
          </cell>
        </row>
        <row r="8152">
          <cell r="A8152">
            <v>1933842</v>
          </cell>
          <cell r="C8152">
            <v>-76080</v>
          </cell>
        </row>
        <row r="8153">
          <cell r="A8153">
            <v>1933993</v>
          </cell>
          <cell r="C8153">
            <v>-12714</v>
          </cell>
        </row>
        <row r="8154">
          <cell r="A8154">
            <v>1934013</v>
          </cell>
          <cell r="B8154">
            <v>-59591</v>
          </cell>
        </row>
        <row r="8155">
          <cell r="A8155">
            <v>1934025</v>
          </cell>
          <cell r="B8155">
            <v>-53536</v>
          </cell>
        </row>
        <row r="8156">
          <cell r="A8156">
            <v>1934027</v>
          </cell>
          <cell r="B8156">
            <v>-20527</v>
          </cell>
        </row>
        <row r="8157">
          <cell r="A8157">
            <v>1934058</v>
          </cell>
          <cell r="B8157">
            <v>-59591</v>
          </cell>
        </row>
        <row r="8158">
          <cell r="A8158">
            <v>1934118</v>
          </cell>
          <cell r="B8158">
            <v>-53536</v>
          </cell>
        </row>
        <row r="8159">
          <cell r="A8159">
            <v>1934134</v>
          </cell>
          <cell r="B8159">
            <v>-81186</v>
          </cell>
        </row>
        <row r="8160">
          <cell r="A8160">
            <v>1934145</v>
          </cell>
          <cell r="B8160">
            <v>-53536</v>
          </cell>
        </row>
        <row r="8161">
          <cell r="A8161">
            <v>1934189</v>
          </cell>
          <cell r="B8161">
            <v>-9734</v>
          </cell>
        </row>
        <row r="8162">
          <cell r="A8162">
            <v>1934225</v>
          </cell>
          <cell r="B8162">
            <v>-1497914</v>
          </cell>
        </row>
        <row r="8163">
          <cell r="A8163">
            <v>1934233</v>
          </cell>
          <cell r="B8163">
            <v>-4735942</v>
          </cell>
        </row>
        <row r="8164">
          <cell r="A8164">
            <v>1934290</v>
          </cell>
          <cell r="B8164">
            <v>-1541663</v>
          </cell>
        </row>
        <row r="8165">
          <cell r="A8165">
            <v>1934303</v>
          </cell>
          <cell r="B8165">
            <v>-46891</v>
          </cell>
        </row>
        <row r="8166">
          <cell r="A8166">
            <v>1934317</v>
          </cell>
          <cell r="B8166">
            <v>-2126062</v>
          </cell>
        </row>
        <row r="8167">
          <cell r="A8167">
            <v>1934386</v>
          </cell>
          <cell r="B8167">
            <v>-53632</v>
          </cell>
        </row>
        <row r="8168">
          <cell r="A8168">
            <v>1934428</v>
          </cell>
          <cell r="B8168">
            <v>-59591</v>
          </cell>
        </row>
        <row r="8169">
          <cell r="A8169">
            <v>1934432</v>
          </cell>
          <cell r="B8169">
            <v>-1371509</v>
          </cell>
        </row>
        <row r="8170">
          <cell r="A8170">
            <v>1934444</v>
          </cell>
          <cell r="B8170">
            <v>-115113</v>
          </cell>
        </row>
        <row r="8171">
          <cell r="A8171">
            <v>1934469</v>
          </cell>
          <cell r="B8171">
            <v>-59591</v>
          </cell>
        </row>
        <row r="8172">
          <cell r="A8172">
            <v>1934482</v>
          </cell>
          <cell r="B8172">
            <v>-53536</v>
          </cell>
        </row>
        <row r="8173">
          <cell r="A8173">
            <v>1934489</v>
          </cell>
          <cell r="B8173">
            <v>-39026</v>
          </cell>
        </row>
        <row r="8174">
          <cell r="A8174">
            <v>1934494</v>
          </cell>
          <cell r="B8174">
            <v>-59591</v>
          </cell>
        </row>
        <row r="8175">
          <cell r="A8175">
            <v>1934504</v>
          </cell>
          <cell r="B8175">
            <v>-20527</v>
          </cell>
        </row>
        <row r="8176">
          <cell r="A8176">
            <v>1934508</v>
          </cell>
          <cell r="B8176">
            <v>-59591</v>
          </cell>
        </row>
        <row r="8177">
          <cell r="A8177">
            <v>1934513</v>
          </cell>
          <cell r="B8177">
            <v>-20527</v>
          </cell>
        </row>
        <row r="8178">
          <cell r="A8178">
            <v>1934517</v>
          </cell>
          <cell r="B8178">
            <v>-20527</v>
          </cell>
        </row>
        <row r="8179">
          <cell r="A8179">
            <v>1934537</v>
          </cell>
          <cell r="B8179">
            <v>-20527</v>
          </cell>
        </row>
        <row r="8180">
          <cell r="A8180">
            <v>1934542</v>
          </cell>
          <cell r="C8180">
            <v>-23370</v>
          </cell>
        </row>
        <row r="8181">
          <cell r="A8181">
            <v>1934563</v>
          </cell>
          <cell r="B8181">
            <v>-20527</v>
          </cell>
        </row>
        <row r="8182">
          <cell r="A8182">
            <v>1934571</v>
          </cell>
          <cell r="B8182">
            <v>-20527</v>
          </cell>
        </row>
        <row r="8183">
          <cell r="A8183">
            <v>1934573</v>
          </cell>
          <cell r="B8183">
            <v>-20527</v>
          </cell>
        </row>
        <row r="8184">
          <cell r="A8184">
            <v>1934583</v>
          </cell>
          <cell r="B8184">
            <v>-20527</v>
          </cell>
        </row>
        <row r="8185">
          <cell r="A8185">
            <v>1934630</v>
          </cell>
          <cell r="B8185">
            <v>-20036</v>
          </cell>
        </row>
        <row r="8186">
          <cell r="A8186">
            <v>1934641</v>
          </cell>
          <cell r="B8186">
            <v>-53536</v>
          </cell>
        </row>
        <row r="8187">
          <cell r="A8187">
            <v>1934651</v>
          </cell>
          <cell r="B8187">
            <v>-20527</v>
          </cell>
        </row>
        <row r="8188">
          <cell r="A8188">
            <v>1934674</v>
          </cell>
          <cell r="B8188">
            <v>-248731</v>
          </cell>
        </row>
        <row r="8189">
          <cell r="A8189">
            <v>1934685</v>
          </cell>
          <cell r="B8189">
            <v>-53536</v>
          </cell>
        </row>
        <row r="8190">
          <cell r="A8190">
            <v>1934687</v>
          </cell>
          <cell r="C8190">
            <v>-122168</v>
          </cell>
        </row>
        <row r="8191">
          <cell r="A8191">
            <v>1934700</v>
          </cell>
          <cell r="B8191">
            <v>-53536</v>
          </cell>
        </row>
        <row r="8192">
          <cell r="A8192">
            <v>1934722</v>
          </cell>
          <cell r="C8192">
            <v>-20527</v>
          </cell>
        </row>
        <row r="8193">
          <cell r="A8193">
            <v>1934902</v>
          </cell>
          <cell r="B8193">
            <v>-4889940</v>
          </cell>
        </row>
        <row r="8194">
          <cell r="A8194">
            <v>1934903</v>
          </cell>
          <cell r="B8194">
            <v>-271522</v>
          </cell>
        </row>
        <row r="8195">
          <cell r="A8195">
            <v>1934905</v>
          </cell>
          <cell r="B8195">
            <v>-4889940</v>
          </cell>
        </row>
        <row r="8196">
          <cell r="A8196">
            <v>1934909</v>
          </cell>
          <cell r="B8196">
            <v>-6906960</v>
          </cell>
        </row>
        <row r="8197">
          <cell r="A8197">
            <v>1934940</v>
          </cell>
          <cell r="B8197">
            <v>-20527</v>
          </cell>
        </row>
        <row r="8198">
          <cell r="A8198">
            <v>1934941</v>
          </cell>
          <cell r="B8198">
            <v>-20527</v>
          </cell>
        </row>
        <row r="8199">
          <cell r="A8199">
            <v>1934943</v>
          </cell>
          <cell r="B8199">
            <v>-20527</v>
          </cell>
        </row>
        <row r="8200">
          <cell r="A8200">
            <v>1934993</v>
          </cell>
          <cell r="B8200">
            <v>-87561</v>
          </cell>
        </row>
        <row r="8201">
          <cell r="A8201">
            <v>1935016</v>
          </cell>
          <cell r="B8201">
            <v>-59591</v>
          </cell>
        </row>
        <row r="8202">
          <cell r="A8202">
            <v>1935021</v>
          </cell>
          <cell r="C8202">
            <v>-20527</v>
          </cell>
        </row>
        <row r="8203">
          <cell r="A8203">
            <v>1935029</v>
          </cell>
          <cell r="B8203">
            <v>-50336</v>
          </cell>
        </row>
        <row r="8204">
          <cell r="A8204">
            <v>1935096</v>
          </cell>
          <cell r="B8204">
            <v>-308752</v>
          </cell>
        </row>
        <row r="8205">
          <cell r="A8205">
            <v>1935104</v>
          </cell>
          <cell r="B8205">
            <v>-53536</v>
          </cell>
        </row>
        <row r="8206">
          <cell r="A8206">
            <v>1935144</v>
          </cell>
          <cell r="B8206">
            <v>-312629</v>
          </cell>
        </row>
        <row r="8207">
          <cell r="A8207">
            <v>1935145</v>
          </cell>
          <cell r="B8207">
            <v>-20527</v>
          </cell>
        </row>
        <row r="8208">
          <cell r="A8208">
            <v>1935156</v>
          </cell>
          <cell r="B8208">
            <v>-20527</v>
          </cell>
        </row>
        <row r="8209">
          <cell r="A8209">
            <v>1935158</v>
          </cell>
          <cell r="B8209">
            <v>-389818</v>
          </cell>
        </row>
        <row r="8210">
          <cell r="A8210">
            <v>1935163</v>
          </cell>
          <cell r="B8210">
            <v>-18549</v>
          </cell>
          <cell r="C8210">
            <v>-1978</v>
          </cell>
        </row>
        <row r="8211">
          <cell r="A8211">
            <v>1935185</v>
          </cell>
          <cell r="C8211">
            <v>-106528</v>
          </cell>
        </row>
        <row r="8212">
          <cell r="A8212">
            <v>1935199</v>
          </cell>
          <cell r="C8212">
            <v>-6790277</v>
          </cell>
        </row>
        <row r="8213">
          <cell r="A8213">
            <v>1935287</v>
          </cell>
          <cell r="C8213">
            <v>-938058</v>
          </cell>
        </row>
        <row r="8214">
          <cell r="A8214">
            <v>1935328</v>
          </cell>
          <cell r="C8214">
            <v>-20527</v>
          </cell>
        </row>
        <row r="8215">
          <cell r="A8215">
            <v>1935419</v>
          </cell>
          <cell r="C8215">
            <v>-20527</v>
          </cell>
        </row>
        <row r="8216">
          <cell r="A8216">
            <v>1935459</v>
          </cell>
          <cell r="C8216">
            <v>-20527</v>
          </cell>
        </row>
        <row r="8217">
          <cell r="A8217">
            <v>1935685</v>
          </cell>
          <cell r="C8217">
            <v>-20527</v>
          </cell>
        </row>
        <row r="8218">
          <cell r="A8218">
            <v>1935705</v>
          </cell>
          <cell r="C8218">
            <v>-20527</v>
          </cell>
        </row>
        <row r="8219">
          <cell r="A8219">
            <v>1935710</v>
          </cell>
          <cell r="C8219">
            <v>-20527</v>
          </cell>
        </row>
        <row r="8220">
          <cell r="A8220">
            <v>1935819</v>
          </cell>
          <cell r="C8220">
            <v>-53536</v>
          </cell>
        </row>
        <row r="8221">
          <cell r="A8221">
            <v>1935824</v>
          </cell>
          <cell r="C8221">
            <v>-53536</v>
          </cell>
        </row>
        <row r="8222">
          <cell r="A8222">
            <v>1935844</v>
          </cell>
          <cell r="C8222">
            <v>-53632</v>
          </cell>
        </row>
        <row r="8223">
          <cell r="A8223">
            <v>1935927</v>
          </cell>
          <cell r="C8223">
            <v>-53536</v>
          </cell>
        </row>
        <row r="8224">
          <cell r="A8224">
            <v>1935978</v>
          </cell>
          <cell r="C8224">
            <v>-310381</v>
          </cell>
        </row>
        <row r="8225">
          <cell r="A8225">
            <v>1935980</v>
          </cell>
          <cell r="C8225">
            <v>-9538830</v>
          </cell>
        </row>
        <row r="8226">
          <cell r="A8226">
            <v>1935995</v>
          </cell>
          <cell r="C8226">
            <v>-3271437</v>
          </cell>
        </row>
        <row r="8227">
          <cell r="A8227">
            <v>1936028</v>
          </cell>
          <cell r="C8227">
            <v>-1603349</v>
          </cell>
        </row>
        <row r="8228">
          <cell r="A8228">
            <v>1936056</v>
          </cell>
          <cell r="C8228">
            <v>-2094706</v>
          </cell>
        </row>
        <row r="8229">
          <cell r="A8229">
            <v>1936066</v>
          </cell>
          <cell r="C8229">
            <v>-9632221</v>
          </cell>
        </row>
        <row r="8230">
          <cell r="A8230">
            <v>1936078</v>
          </cell>
          <cell r="C8230">
            <v>-981158</v>
          </cell>
        </row>
        <row r="8231">
          <cell r="A8231">
            <v>1936088</v>
          </cell>
          <cell r="C8231">
            <v>-20527</v>
          </cell>
        </row>
        <row r="8232">
          <cell r="A8232">
            <v>1936090</v>
          </cell>
          <cell r="C8232">
            <v>-19714064</v>
          </cell>
        </row>
        <row r="8233">
          <cell r="A8233">
            <v>1936107</v>
          </cell>
          <cell r="C8233">
            <v>-2480651</v>
          </cell>
        </row>
        <row r="8234">
          <cell r="A8234">
            <v>1936120</v>
          </cell>
          <cell r="C8234">
            <v>-20527</v>
          </cell>
        </row>
        <row r="8235">
          <cell r="A8235">
            <v>1936133</v>
          </cell>
          <cell r="C8235">
            <v>-4441858</v>
          </cell>
        </row>
        <row r="8236">
          <cell r="A8236">
            <v>1936440</v>
          </cell>
          <cell r="C8236">
            <v>-26047</v>
          </cell>
        </row>
        <row r="8237">
          <cell r="A8237">
            <v>1936505</v>
          </cell>
          <cell r="C8237">
            <v>-53536</v>
          </cell>
        </row>
        <row r="8238">
          <cell r="A8238">
            <v>1936561</v>
          </cell>
          <cell r="C8238">
            <v>-59591</v>
          </cell>
        </row>
        <row r="8239">
          <cell r="A8239">
            <v>1936620</v>
          </cell>
          <cell r="C8239">
            <v>-39855</v>
          </cell>
        </row>
        <row r="8240">
          <cell r="A8240">
            <v>1936640</v>
          </cell>
          <cell r="C8240">
            <v>-53536</v>
          </cell>
        </row>
        <row r="8241">
          <cell r="A8241">
            <v>1936662</v>
          </cell>
          <cell r="C8241">
            <v>-53536</v>
          </cell>
        </row>
        <row r="8242">
          <cell r="A8242">
            <v>1936672</v>
          </cell>
          <cell r="C8242">
            <v>-20527</v>
          </cell>
        </row>
        <row r="8243">
          <cell r="A8243">
            <v>1936696</v>
          </cell>
          <cell r="C8243">
            <v>-53536</v>
          </cell>
        </row>
        <row r="8244">
          <cell r="A8244">
            <v>1936703</v>
          </cell>
          <cell r="C8244">
            <v>-51526</v>
          </cell>
        </row>
        <row r="8245">
          <cell r="A8245">
            <v>1936765</v>
          </cell>
          <cell r="C8245">
            <v>-13755</v>
          </cell>
        </row>
        <row r="8246">
          <cell r="A8246">
            <v>1936787</v>
          </cell>
          <cell r="B8246">
            <v>-34800</v>
          </cell>
          <cell r="C8246">
            <v>-6045280</v>
          </cell>
        </row>
        <row r="8247">
          <cell r="A8247">
            <v>1936798</v>
          </cell>
          <cell r="C8247">
            <v>-772500</v>
          </cell>
        </row>
        <row r="8248">
          <cell r="A8248">
            <v>1936803</v>
          </cell>
          <cell r="B8248">
            <v>-3832624</v>
          </cell>
          <cell r="C8248">
            <v>-5927956</v>
          </cell>
        </row>
        <row r="8249">
          <cell r="A8249">
            <v>1936830</v>
          </cell>
          <cell r="C8249">
            <v>-1604140</v>
          </cell>
        </row>
        <row r="8250">
          <cell r="A8250">
            <v>1936905</v>
          </cell>
          <cell r="C8250">
            <v>-304333</v>
          </cell>
        </row>
        <row r="8251">
          <cell r="A8251">
            <v>1937066</v>
          </cell>
          <cell r="C8251">
            <v>-20527</v>
          </cell>
        </row>
        <row r="8252">
          <cell r="A8252">
            <v>1937081</v>
          </cell>
          <cell r="C8252">
            <v>-106528</v>
          </cell>
        </row>
        <row r="8253">
          <cell r="A8253">
            <v>1937183</v>
          </cell>
          <cell r="C8253">
            <v>-527361</v>
          </cell>
        </row>
        <row r="8254">
          <cell r="A8254">
            <v>1937221</v>
          </cell>
          <cell r="C8254">
            <v>-17126512</v>
          </cell>
        </row>
        <row r="8255">
          <cell r="A8255">
            <v>1937230</v>
          </cell>
          <cell r="C8255">
            <v>-106528</v>
          </cell>
        </row>
        <row r="8256">
          <cell r="A8256">
            <v>1937245</v>
          </cell>
          <cell r="C8256">
            <v>-4515328</v>
          </cell>
        </row>
        <row r="8257">
          <cell r="A8257">
            <v>1937246</v>
          </cell>
          <cell r="C8257">
            <v>-20527</v>
          </cell>
        </row>
        <row r="8258">
          <cell r="A8258">
            <v>1937342</v>
          </cell>
          <cell r="C8258">
            <v>-1459025</v>
          </cell>
        </row>
        <row r="8259">
          <cell r="A8259">
            <v>1937369</v>
          </cell>
          <cell r="C8259">
            <v>-17327</v>
          </cell>
        </row>
        <row r="8260">
          <cell r="A8260">
            <v>1937574</v>
          </cell>
          <cell r="C8260">
            <v>-18474</v>
          </cell>
        </row>
        <row r="8261">
          <cell r="A8261">
            <v>1937694</v>
          </cell>
          <cell r="C8261">
            <v>-56391</v>
          </cell>
        </row>
        <row r="8262">
          <cell r="A8262">
            <v>1937722</v>
          </cell>
          <cell r="C8262">
            <v>-40836</v>
          </cell>
        </row>
        <row r="8263">
          <cell r="A8263">
            <v>1937788</v>
          </cell>
          <cell r="C8263">
            <v>-50336</v>
          </cell>
        </row>
        <row r="8264">
          <cell r="A8264">
            <v>1937803</v>
          </cell>
          <cell r="C8264">
            <v>-153566</v>
          </cell>
        </row>
        <row r="8265">
          <cell r="A8265">
            <v>1937809</v>
          </cell>
          <cell r="C8265">
            <v>-39050</v>
          </cell>
        </row>
        <row r="8266">
          <cell r="A8266">
            <v>1937824</v>
          </cell>
          <cell r="C8266">
            <v>-165701</v>
          </cell>
        </row>
        <row r="8267">
          <cell r="A8267">
            <v>1937834</v>
          </cell>
          <cell r="C8267">
            <v>-25412</v>
          </cell>
        </row>
        <row r="8268">
          <cell r="A8268">
            <v>1938025</v>
          </cell>
          <cell r="C8268">
            <v>-20527</v>
          </cell>
        </row>
        <row r="8269">
          <cell r="A8269">
            <v>1938027</v>
          </cell>
          <cell r="C8269">
            <v>-20527</v>
          </cell>
        </row>
        <row r="8270">
          <cell r="A8270">
            <v>1938028</v>
          </cell>
          <cell r="C8270">
            <v>-20527</v>
          </cell>
        </row>
        <row r="8271">
          <cell r="A8271">
            <v>1938050</v>
          </cell>
          <cell r="C8271">
            <v>-3715889</v>
          </cell>
        </row>
        <row r="8272">
          <cell r="A8272">
            <v>1938051</v>
          </cell>
          <cell r="B8272">
            <v>-25031</v>
          </cell>
          <cell r="C8272">
            <v>-56155</v>
          </cell>
        </row>
        <row r="8273">
          <cell r="A8273">
            <v>1938067</v>
          </cell>
          <cell r="C8273">
            <v>-5141971</v>
          </cell>
        </row>
        <row r="8274">
          <cell r="A8274">
            <v>1938164</v>
          </cell>
          <cell r="C8274">
            <v>-60898</v>
          </cell>
        </row>
        <row r="8275">
          <cell r="A8275">
            <v>1938216</v>
          </cell>
          <cell r="C8275">
            <v>-1125438</v>
          </cell>
        </row>
        <row r="8276">
          <cell r="A8276">
            <v>1938232</v>
          </cell>
          <cell r="C8276">
            <v>-10743192</v>
          </cell>
        </row>
        <row r="8277">
          <cell r="A8277">
            <v>1938238</v>
          </cell>
          <cell r="B8277">
            <v>-2390380</v>
          </cell>
        </row>
        <row r="8278">
          <cell r="A8278">
            <v>1938277</v>
          </cell>
          <cell r="B8278">
            <v>-3848509</v>
          </cell>
        </row>
        <row r="8279">
          <cell r="A8279">
            <v>1938303</v>
          </cell>
          <cell r="C8279">
            <v>-326562</v>
          </cell>
        </row>
        <row r="8280">
          <cell r="A8280">
            <v>1938472</v>
          </cell>
          <cell r="C8280">
            <v>-84361</v>
          </cell>
        </row>
        <row r="8281">
          <cell r="A8281">
            <v>1938476</v>
          </cell>
          <cell r="C8281">
            <v>-106528</v>
          </cell>
        </row>
        <row r="8282">
          <cell r="A8282">
            <v>1938572</v>
          </cell>
          <cell r="C8282">
            <v>-5465818</v>
          </cell>
        </row>
        <row r="8283">
          <cell r="A8283">
            <v>1938638</v>
          </cell>
          <cell r="C8283">
            <v>-106528</v>
          </cell>
        </row>
        <row r="8284">
          <cell r="A8284">
            <v>1938652</v>
          </cell>
          <cell r="C8284">
            <v>-106528</v>
          </cell>
        </row>
        <row r="8285">
          <cell r="A8285">
            <v>1938771</v>
          </cell>
          <cell r="C8285">
            <v>-1624685</v>
          </cell>
        </row>
        <row r="8286">
          <cell r="A8286">
            <v>1938837</v>
          </cell>
          <cell r="C8286">
            <v>-393518</v>
          </cell>
        </row>
        <row r="8287">
          <cell r="A8287">
            <v>1938855</v>
          </cell>
          <cell r="C8287">
            <v>-59591</v>
          </cell>
        </row>
        <row r="8288">
          <cell r="A8288">
            <v>1938878</v>
          </cell>
          <cell r="C8288">
            <v>-59591</v>
          </cell>
        </row>
        <row r="8289">
          <cell r="A8289">
            <v>1938953</v>
          </cell>
          <cell r="C8289">
            <v>-2266900</v>
          </cell>
        </row>
        <row r="8290">
          <cell r="A8290">
            <v>1939139</v>
          </cell>
          <cell r="C8290">
            <v>-20527</v>
          </cell>
        </row>
        <row r="8291">
          <cell r="A8291">
            <v>1939147</v>
          </cell>
          <cell r="B8291">
            <v>-20527</v>
          </cell>
        </row>
        <row r="8292">
          <cell r="A8292">
            <v>1939183</v>
          </cell>
          <cell r="C8292">
            <v>-20527</v>
          </cell>
        </row>
        <row r="8293">
          <cell r="A8293">
            <v>1939184</v>
          </cell>
          <cell r="C8293">
            <v>-106528</v>
          </cell>
        </row>
        <row r="8294">
          <cell r="A8294">
            <v>1939208</v>
          </cell>
          <cell r="C8294">
            <v>-59591</v>
          </cell>
        </row>
        <row r="8295">
          <cell r="A8295">
            <v>1939217</v>
          </cell>
          <cell r="C8295">
            <v>-20527</v>
          </cell>
        </row>
        <row r="8296">
          <cell r="A8296">
            <v>1939225</v>
          </cell>
          <cell r="C8296">
            <v>-20527</v>
          </cell>
        </row>
        <row r="8297">
          <cell r="A8297">
            <v>1939229</v>
          </cell>
          <cell r="C8297">
            <v>-208783</v>
          </cell>
        </row>
        <row r="8298">
          <cell r="A8298">
            <v>1939232</v>
          </cell>
          <cell r="C8298">
            <v>-20527</v>
          </cell>
        </row>
        <row r="8299">
          <cell r="A8299">
            <v>1939245</v>
          </cell>
          <cell r="C8299">
            <v>-20527</v>
          </cell>
        </row>
        <row r="8300">
          <cell r="A8300">
            <v>1939297</v>
          </cell>
          <cell r="C8300">
            <v>-20527</v>
          </cell>
        </row>
        <row r="8301">
          <cell r="A8301">
            <v>1939333</v>
          </cell>
          <cell r="C8301">
            <v>-20527</v>
          </cell>
        </row>
        <row r="8302">
          <cell r="A8302">
            <v>1939346</v>
          </cell>
          <cell r="C8302">
            <v>-193259</v>
          </cell>
        </row>
        <row r="8303">
          <cell r="A8303">
            <v>1939408</v>
          </cell>
          <cell r="C8303">
            <v>-20527</v>
          </cell>
        </row>
        <row r="8304">
          <cell r="A8304">
            <v>1939434</v>
          </cell>
          <cell r="C8304">
            <v>-214732</v>
          </cell>
        </row>
        <row r="8305">
          <cell r="A8305">
            <v>1939447</v>
          </cell>
          <cell r="C8305">
            <v>-312629</v>
          </cell>
        </row>
        <row r="8306">
          <cell r="A8306">
            <v>1939468</v>
          </cell>
          <cell r="C8306">
            <v>-2059765</v>
          </cell>
        </row>
        <row r="8307">
          <cell r="A8307">
            <v>1939504</v>
          </cell>
          <cell r="C8307">
            <v>-5122802</v>
          </cell>
        </row>
        <row r="8308">
          <cell r="A8308">
            <v>1939521</v>
          </cell>
          <cell r="C8308">
            <v>-20527</v>
          </cell>
        </row>
        <row r="8309">
          <cell r="A8309">
            <v>1939538</v>
          </cell>
          <cell r="C8309">
            <v>-17127</v>
          </cell>
        </row>
        <row r="8310">
          <cell r="A8310">
            <v>1939545</v>
          </cell>
          <cell r="C8310">
            <v>-20527</v>
          </cell>
        </row>
        <row r="8311">
          <cell r="A8311">
            <v>1939610</v>
          </cell>
          <cell r="C8311">
            <v>-3762643</v>
          </cell>
        </row>
        <row r="8312">
          <cell r="A8312">
            <v>1939677</v>
          </cell>
          <cell r="C8312">
            <v>-20527</v>
          </cell>
        </row>
        <row r="8313">
          <cell r="A8313">
            <v>1939684</v>
          </cell>
          <cell r="C8313">
            <v>-47287</v>
          </cell>
        </row>
        <row r="8314">
          <cell r="A8314">
            <v>1939743</v>
          </cell>
          <cell r="C8314">
            <v>-270923</v>
          </cell>
        </row>
        <row r="8315">
          <cell r="A8315">
            <v>1939753</v>
          </cell>
          <cell r="C8315">
            <v>-53536</v>
          </cell>
        </row>
        <row r="8316">
          <cell r="A8316">
            <v>1939765</v>
          </cell>
          <cell r="C8316">
            <v>-53536</v>
          </cell>
        </row>
        <row r="8317">
          <cell r="A8317">
            <v>1939778</v>
          </cell>
          <cell r="C8317">
            <v>-69096</v>
          </cell>
        </row>
        <row r="8318">
          <cell r="A8318">
            <v>1939782</v>
          </cell>
          <cell r="C8318">
            <v>-270923</v>
          </cell>
        </row>
        <row r="8319">
          <cell r="A8319">
            <v>1939789</v>
          </cell>
          <cell r="C8319">
            <v>-53536</v>
          </cell>
        </row>
        <row r="8320">
          <cell r="A8320">
            <v>1939831</v>
          </cell>
          <cell r="C8320">
            <v>-56191</v>
          </cell>
        </row>
        <row r="8321">
          <cell r="A8321">
            <v>1939835</v>
          </cell>
          <cell r="C8321">
            <v>-20527</v>
          </cell>
        </row>
        <row r="8322">
          <cell r="A8322">
            <v>1939846</v>
          </cell>
          <cell r="C8322">
            <v>-448625</v>
          </cell>
        </row>
        <row r="8323">
          <cell r="A8323">
            <v>1939852</v>
          </cell>
          <cell r="C8323">
            <v>-59591</v>
          </cell>
        </row>
        <row r="8324">
          <cell r="A8324">
            <v>1939853</v>
          </cell>
          <cell r="C8324">
            <v>-27909</v>
          </cell>
        </row>
        <row r="8325">
          <cell r="A8325">
            <v>1939871</v>
          </cell>
          <cell r="C8325">
            <v>-243831</v>
          </cell>
        </row>
        <row r="8326">
          <cell r="A8326">
            <v>1939891</v>
          </cell>
          <cell r="C8326">
            <v>-53536</v>
          </cell>
        </row>
        <row r="8327">
          <cell r="A8327">
            <v>1939920</v>
          </cell>
          <cell r="C8327">
            <v>-20527</v>
          </cell>
        </row>
        <row r="8328">
          <cell r="A8328">
            <v>1939982</v>
          </cell>
          <cell r="C8328">
            <v>-53536</v>
          </cell>
        </row>
        <row r="8329">
          <cell r="A8329">
            <v>1940004</v>
          </cell>
          <cell r="C8329">
            <v>-3856869</v>
          </cell>
        </row>
        <row r="8330">
          <cell r="A8330">
            <v>1940017</v>
          </cell>
          <cell r="C8330">
            <v>-53536</v>
          </cell>
        </row>
        <row r="8331">
          <cell r="A8331">
            <v>1940044</v>
          </cell>
          <cell r="C8331">
            <v>-4343342</v>
          </cell>
        </row>
        <row r="8332">
          <cell r="A8332">
            <v>1940053</v>
          </cell>
          <cell r="C8332">
            <v>-20527</v>
          </cell>
        </row>
        <row r="8333">
          <cell r="A8333">
            <v>1940082</v>
          </cell>
          <cell r="C8333">
            <v>-59591</v>
          </cell>
        </row>
        <row r="8334">
          <cell r="A8334">
            <v>1940109</v>
          </cell>
          <cell r="C8334">
            <v>-59591</v>
          </cell>
        </row>
        <row r="8335">
          <cell r="A8335">
            <v>1940126</v>
          </cell>
          <cell r="C8335">
            <v>-13285</v>
          </cell>
        </row>
        <row r="8336">
          <cell r="A8336">
            <v>1940132</v>
          </cell>
          <cell r="C8336">
            <v>-59591</v>
          </cell>
        </row>
        <row r="8337">
          <cell r="A8337">
            <v>1940157</v>
          </cell>
          <cell r="C8337">
            <v>-11157341</v>
          </cell>
        </row>
        <row r="8338">
          <cell r="A8338">
            <v>1940175</v>
          </cell>
          <cell r="C8338">
            <v>-20527</v>
          </cell>
        </row>
        <row r="8339">
          <cell r="A8339">
            <v>1940319</v>
          </cell>
          <cell r="C8339">
            <v>-20527</v>
          </cell>
        </row>
        <row r="8340">
          <cell r="A8340">
            <v>1940330</v>
          </cell>
          <cell r="C8340">
            <v>-100677</v>
          </cell>
        </row>
        <row r="8341">
          <cell r="A8341">
            <v>1940349</v>
          </cell>
          <cell r="C8341">
            <v>-918270</v>
          </cell>
        </row>
        <row r="8342">
          <cell r="A8342">
            <v>1940361</v>
          </cell>
          <cell r="C8342">
            <v>-19674</v>
          </cell>
        </row>
        <row r="8343">
          <cell r="A8343">
            <v>1940365</v>
          </cell>
          <cell r="C8343">
            <v>-20527</v>
          </cell>
        </row>
        <row r="8344">
          <cell r="A8344">
            <v>1940394</v>
          </cell>
          <cell r="C8344">
            <v>-158209</v>
          </cell>
        </row>
        <row r="8345">
          <cell r="A8345">
            <v>1940408</v>
          </cell>
          <cell r="C8345">
            <v>-20527</v>
          </cell>
        </row>
        <row r="8346">
          <cell r="A8346">
            <v>1940461</v>
          </cell>
          <cell r="C8346">
            <v>-59591</v>
          </cell>
        </row>
        <row r="8347">
          <cell r="A8347">
            <v>1940462</v>
          </cell>
          <cell r="C8347">
            <v>-20527</v>
          </cell>
        </row>
        <row r="8348">
          <cell r="A8348">
            <v>1940464</v>
          </cell>
          <cell r="C8348">
            <v>-20527</v>
          </cell>
        </row>
        <row r="8349">
          <cell r="A8349">
            <v>1940509</v>
          </cell>
          <cell r="C8349">
            <v>-20527</v>
          </cell>
        </row>
        <row r="8350">
          <cell r="A8350">
            <v>1940518</v>
          </cell>
          <cell r="C8350">
            <v>-18505</v>
          </cell>
        </row>
        <row r="8351">
          <cell r="A8351">
            <v>1940532</v>
          </cell>
          <cell r="C8351">
            <v>-30154</v>
          </cell>
        </row>
        <row r="8352">
          <cell r="A8352">
            <v>1940542</v>
          </cell>
          <cell r="C8352">
            <v>-18474</v>
          </cell>
        </row>
        <row r="8353">
          <cell r="A8353">
            <v>1940575</v>
          </cell>
          <cell r="C8353">
            <v>-20527</v>
          </cell>
        </row>
        <row r="8354">
          <cell r="A8354">
            <v>1940592</v>
          </cell>
          <cell r="C8354">
            <v>-20527</v>
          </cell>
        </row>
        <row r="8355">
          <cell r="A8355">
            <v>1940609</v>
          </cell>
          <cell r="C8355">
            <v>-20527</v>
          </cell>
        </row>
        <row r="8356">
          <cell r="A8356">
            <v>1940671</v>
          </cell>
          <cell r="C8356">
            <v>-53536</v>
          </cell>
        </row>
        <row r="8357">
          <cell r="A8357">
            <v>1940709</v>
          </cell>
          <cell r="C8357">
            <v>-56191</v>
          </cell>
        </row>
        <row r="8358">
          <cell r="A8358">
            <v>1940761</v>
          </cell>
          <cell r="C8358">
            <v>-2133494</v>
          </cell>
        </row>
        <row r="8359">
          <cell r="A8359">
            <v>1940791</v>
          </cell>
          <cell r="C8359">
            <v>-20527</v>
          </cell>
        </row>
        <row r="8360">
          <cell r="A8360">
            <v>1940800</v>
          </cell>
          <cell r="C8360">
            <v>-20527</v>
          </cell>
        </row>
        <row r="8361">
          <cell r="A8361">
            <v>1940810</v>
          </cell>
          <cell r="C8361">
            <v>-59591</v>
          </cell>
        </row>
        <row r="8362">
          <cell r="A8362">
            <v>1940829</v>
          </cell>
          <cell r="C8362">
            <v>-81282</v>
          </cell>
        </row>
        <row r="8363">
          <cell r="A8363">
            <v>1940839</v>
          </cell>
          <cell r="C8363">
            <v>-20527</v>
          </cell>
        </row>
        <row r="8364">
          <cell r="A8364">
            <v>1940841</v>
          </cell>
          <cell r="C8364">
            <v>-9612057</v>
          </cell>
        </row>
        <row r="8365">
          <cell r="A8365">
            <v>1940885</v>
          </cell>
          <cell r="C8365">
            <v>-20527</v>
          </cell>
        </row>
        <row r="8366">
          <cell r="A8366">
            <v>1940913</v>
          </cell>
          <cell r="C8366">
            <v>-6757083</v>
          </cell>
        </row>
        <row r="8367">
          <cell r="A8367">
            <v>1940926</v>
          </cell>
          <cell r="C8367">
            <v>-20527</v>
          </cell>
        </row>
        <row r="8368">
          <cell r="A8368">
            <v>1940999</v>
          </cell>
          <cell r="C8368">
            <v>-20527</v>
          </cell>
        </row>
        <row r="8369">
          <cell r="A8369">
            <v>1941113</v>
          </cell>
          <cell r="C8369">
            <v>-20527</v>
          </cell>
        </row>
        <row r="8370">
          <cell r="A8370">
            <v>1941144</v>
          </cell>
          <cell r="C8370">
            <v>-20527</v>
          </cell>
        </row>
        <row r="8371">
          <cell r="A8371">
            <v>1941149</v>
          </cell>
          <cell r="C8371">
            <v>-20527</v>
          </cell>
        </row>
        <row r="8372">
          <cell r="A8372">
            <v>1941155</v>
          </cell>
          <cell r="C8372">
            <v>-53536</v>
          </cell>
        </row>
        <row r="8373">
          <cell r="A8373">
            <v>1941162</v>
          </cell>
          <cell r="C8373">
            <v>-53536</v>
          </cell>
        </row>
        <row r="8374">
          <cell r="A8374">
            <v>1941192</v>
          </cell>
          <cell r="B8374">
            <v>-34571291</v>
          </cell>
        </row>
        <row r="8375">
          <cell r="A8375">
            <v>1941214</v>
          </cell>
          <cell r="C8375">
            <v>-53536</v>
          </cell>
        </row>
        <row r="8376">
          <cell r="A8376">
            <v>1941259</v>
          </cell>
          <cell r="C8376">
            <v>-20527</v>
          </cell>
        </row>
        <row r="8377">
          <cell r="A8377">
            <v>1941265</v>
          </cell>
          <cell r="C8377">
            <v>-59591</v>
          </cell>
        </row>
        <row r="8378">
          <cell r="A8378">
            <v>1941268</v>
          </cell>
          <cell r="C8378">
            <v>-32001</v>
          </cell>
        </row>
        <row r="8379">
          <cell r="A8379">
            <v>1941270</v>
          </cell>
          <cell r="B8379">
            <v>-521155</v>
          </cell>
        </row>
        <row r="8380">
          <cell r="A8380">
            <v>1941307</v>
          </cell>
          <cell r="C8380">
            <v>-310872</v>
          </cell>
        </row>
        <row r="8381">
          <cell r="A8381">
            <v>1941321</v>
          </cell>
          <cell r="C8381">
            <v>-214732</v>
          </cell>
        </row>
        <row r="8382">
          <cell r="A8382">
            <v>1941327</v>
          </cell>
          <cell r="C8382">
            <v>-2167082</v>
          </cell>
        </row>
        <row r="8383">
          <cell r="A8383">
            <v>1941431</v>
          </cell>
          <cell r="C8383">
            <v>-20527</v>
          </cell>
        </row>
        <row r="8384">
          <cell r="A8384">
            <v>1941434</v>
          </cell>
          <cell r="C8384">
            <v>-20527</v>
          </cell>
        </row>
        <row r="8385">
          <cell r="A8385">
            <v>1941481</v>
          </cell>
          <cell r="C8385">
            <v>-59591</v>
          </cell>
        </row>
        <row r="8386">
          <cell r="A8386">
            <v>1941515</v>
          </cell>
          <cell r="C8386">
            <v>-56456</v>
          </cell>
        </row>
        <row r="8387">
          <cell r="A8387">
            <v>1941587</v>
          </cell>
          <cell r="C8387">
            <v>-59591</v>
          </cell>
        </row>
        <row r="8388">
          <cell r="A8388">
            <v>1941601</v>
          </cell>
          <cell r="C8388">
            <v>-53536</v>
          </cell>
        </row>
        <row r="8389">
          <cell r="A8389">
            <v>1941618</v>
          </cell>
          <cell r="C8389">
            <v>-37475</v>
          </cell>
        </row>
        <row r="8390">
          <cell r="A8390">
            <v>1941629</v>
          </cell>
          <cell r="C8390">
            <v>-53536</v>
          </cell>
        </row>
        <row r="8391">
          <cell r="A8391">
            <v>1941691</v>
          </cell>
          <cell r="C8391">
            <v>-59591</v>
          </cell>
        </row>
        <row r="8392">
          <cell r="A8392">
            <v>1941753</v>
          </cell>
          <cell r="C8392">
            <v>-132213</v>
          </cell>
        </row>
        <row r="8393">
          <cell r="A8393">
            <v>1941762</v>
          </cell>
          <cell r="C8393">
            <v>-59591</v>
          </cell>
        </row>
        <row r="8394">
          <cell r="A8394">
            <v>1941823</v>
          </cell>
          <cell r="C8394">
            <v>-20527</v>
          </cell>
        </row>
        <row r="8395">
          <cell r="A8395">
            <v>1941831</v>
          </cell>
          <cell r="C8395">
            <v>-50136</v>
          </cell>
        </row>
        <row r="8396">
          <cell r="A8396">
            <v>1941855</v>
          </cell>
          <cell r="C8396">
            <v>-20527</v>
          </cell>
        </row>
        <row r="8397">
          <cell r="A8397">
            <v>1941858</v>
          </cell>
          <cell r="C8397">
            <v>-2167491</v>
          </cell>
        </row>
        <row r="8398">
          <cell r="A8398">
            <v>1941871</v>
          </cell>
          <cell r="C8398">
            <v>-5206574</v>
          </cell>
        </row>
        <row r="8399">
          <cell r="A8399">
            <v>1941899</v>
          </cell>
          <cell r="C8399">
            <v>-521593</v>
          </cell>
        </row>
        <row r="8400">
          <cell r="A8400">
            <v>1941909</v>
          </cell>
          <cell r="C8400">
            <v>-18474</v>
          </cell>
        </row>
        <row r="8401">
          <cell r="A8401">
            <v>1941927</v>
          </cell>
          <cell r="C8401">
            <v>-20527</v>
          </cell>
        </row>
        <row r="8402">
          <cell r="A8402">
            <v>1941934</v>
          </cell>
          <cell r="C8402">
            <v>-20527</v>
          </cell>
        </row>
        <row r="8403">
          <cell r="A8403">
            <v>1941937</v>
          </cell>
          <cell r="C8403">
            <v>-20527</v>
          </cell>
        </row>
        <row r="8404">
          <cell r="A8404">
            <v>1941942</v>
          </cell>
          <cell r="C8404">
            <v>-20527</v>
          </cell>
        </row>
        <row r="8405">
          <cell r="A8405">
            <v>1941952</v>
          </cell>
          <cell r="C8405">
            <v>-9534</v>
          </cell>
        </row>
        <row r="8406">
          <cell r="A8406">
            <v>1942010</v>
          </cell>
          <cell r="C8406">
            <v>-179067</v>
          </cell>
        </row>
        <row r="8407">
          <cell r="A8407">
            <v>1942020</v>
          </cell>
          <cell r="C8407">
            <v>-20527</v>
          </cell>
        </row>
        <row r="8408">
          <cell r="A8408">
            <v>1942045</v>
          </cell>
          <cell r="C8408">
            <v>-1281349</v>
          </cell>
        </row>
        <row r="8409">
          <cell r="A8409">
            <v>1942069</v>
          </cell>
          <cell r="C8409">
            <v>-20527</v>
          </cell>
        </row>
        <row r="8410">
          <cell r="A8410">
            <v>1942201</v>
          </cell>
          <cell r="C8410">
            <v>-106528</v>
          </cell>
        </row>
        <row r="8411">
          <cell r="A8411">
            <v>1942240</v>
          </cell>
          <cell r="C8411">
            <v>-20527</v>
          </cell>
        </row>
        <row r="8412">
          <cell r="A8412">
            <v>1942297</v>
          </cell>
          <cell r="C8412">
            <v>-20527</v>
          </cell>
        </row>
        <row r="8413">
          <cell r="A8413">
            <v>1942311</v>
          </cell>
          <cell r="C8413">
            <v>-59591</v>
          </cell>
        </row>
        <row r="8414">
          <cell r="A8414">
            <v>1942369</v>
          </cell>
          <cell r="C8414">
            <v>-20527</v>
          </cell>
        </row>
        <row r="8415">
          <cell r="A8415">
            <v>1942372</v>
          </cell>
          <cell r="C8415">
            <v>-106528</v>
          </cell>
        </row>
        <row r="8416">
          <cell r="A8416">
            <v>1942377</v>
          </cell>
          <cell r="C8416">
            <v>-20527</v>
          </cell>
        </row>
        <row r="8417">
          <cell r="A8417">
            <v>1942379</v>
          </cell>
          <cell r="C8417">
            <v>-248731</v>
          </cell>
        </row>
        <row r="8418">
          <cell r="A8418">
            <v>1942380</v>
          </cell>
          <cell r="C8418">
            <v>-20527</v>
          </cell>
        </row>
        <row r="8419">
          <cell r="A8419">
            <v>1942392</v>
          </cell>
          <cell r="C8419">
            <v>-50136</v>
          </cell>
        </row>
        <row r="8420">
          <cell r="A8420">
            <v>1942443</v>
          </cell>
          <cell r="C8420">
            <v>-20527</v>
          </cell>
        </row>
        <row r="8421">
          <cell r="A8421">
            <v>1942485</v>
          </cell>
          <cell r="C8421">
            <v>-11631384</v>
          </cell>
        </row>
        <row r="8422">
          <cell r="A8422">
            <v>1942505</v>
          </cell>
          <cell r="C8422">
            <v>-5092025</v>
          </cell>
        </row>
        <row r="8423">
          <cell r="A8423">
            <v>1942561</v>
          </cell>
          <cell r="C8423">
            <v>-20527</v>
          </cell>
        </row>
        <row r="8424">
          <cell r="A8424">
            <v>1942565</v>
          </cell>
          <cell r="C8424">
            <v>-130102</v>
          </cell>
        </row>
        <row r="8425">
          <cell r="A8425">
            <v>1942587</v>
          </cell>
          <cell r="C8425">
            <v>-20527</v>
          </cell>
        </row>
        <row r="8426">
          <cell r="A8426">
            <v>1942604</v>
          </cell>
          <cell r="C8426">
            <v>-3681767</v>
          </cell>
        </row>
        <row r="8427">
          <cell r="A8427">
            <v>1942661</v>
          </cell>
          <cell r="C8427">
            <v>-48182</v>
          </cell>
        </row>
        <row r="8428">
          <cell r="A8428">
            <v>1942693</v>
          </cell>
          <cell r="C8428">
            <v>-53536</v>
          </cell>
        </row>
        <row r="8429">
          <cell r="A8429">
            <v>1942729</v>
          </cell>
          <cell r="C8429">
            <v>-20527</v>
          </cell>
        </row>
        <row r="8430">
          <cell r="A8430">
            <v>1942752</v>
          </cell>
          <cell r="C8430">
            <v>-20527</v>
          </cell>
        </row>
        <row r="8431">
          <cell r="A8431">
            <v>1942756</v>
          </cell>
          <cell r="C8431">
            <v>-270923</v>
          </cell>
        </row>
        <row r="8432">
          <cell r="A8432">
            <v>1942775</v>
          </cell>
          <cell r="C8432">
            <v>-19674</v>
          </cell>
        </row>
        <row r="8433">
          <cell r="A8433">
            <v>1942778</v>
          </cell>
          <cell r="C8433">
            <v>-53536</v>
          </cell>
        </row>
        <row r="8434">
          <cell r="A8434">
            <v>1942791</v>
          </cell>
          <cell r="C8434">
            <v>-361373</v>
          </cell>
        </row>
        <row r="8435">
          <cell r="A8435">
            <v>1942807</v>
          </cell>
          <cell r="C8435">
            <v>-50136</v>
          </cell>
        </row>
        <row r="8436">
          <cell r="A8436">
            <v>1942808</v>
          </cell>
          <cell r="C8436">
            <v>-19674</v>
          </cell>
        </row>
        <row r="8437">
          <cell r="A8437">
            <v>1942817</v>
          </cell>
          <cell r="C8437">
            <v>-59591</v>
          </cell>
        </row>
        <row r="8438">
          <cell r="A8438">
            <v>1942849</v>
          </cell>
          <cell r="C8438">
            <v>-53536</v>
          </cell>
        </row>
        <row r="8439">
          <cell r="A8439">
            <v>1942895</v>
          </cell>
          <cell r="C8439">
            <v>-270923</v>
          </cell>
        </row>
        <row r="8440">
          <cell r="A8440">
            <v>1942964</v>
          </cell>
          <cell r="C8440">
            <v>-9534</v>
          </cell>
        </row>
        <row r="8441">
          <cell r="A8441">
            <v>1942967</v>
          </cell>
          <cell r="C8441">
            <v>-59591</v>
          </cell>
        </row>
        <row r="8442">
          <cell r="A8442">
            <v>1942968</v>
          </cell>
          <cell r="C8442">
            <v>-41312</v>
          </cell>
        </row>
        <row r="8443">
          <cell r="A8443">
            <v>1942977</v>
          </cell>
          <cell r="C8443">
            <v>-20527</v>
          </cell>
        </row>
        <row r="8444">
          <cell r="A8444">
            <v>1942984</v>
          </cell>
          <cell r="C8444">
            <v>-59591</v>
          </cell>
        </row>
        <row r="8445">
          <cell r="A8445">
            <v>1943041</v>
          </cell>
          <cell r="C8445">
            <v>-59591</v>
          </cell>
        </row>
        <row r="8446">
          <cell r="A8446">
            <v>1943069</v>
          </cell>
          <cell r="C8446">
            <v>-56191</v>
          </cell>
        </row>
        <row r="8447">
          <cell r="A8447">
            <v>1943115</v>
          </cell>
          <cell r="C8447">
            <v>-18938</v>
          </cell>
        </row>
        <row r="8448">
          <cell r="A8448">
            <v>1943144</v>
          </cell>
          <cell r="C8448">
            <v>-17127</v>
          </cell>
        </row>
        <row r="8449">
          <cell r="A8449">
            <v>1943149</v>
          </cell>
          <cell r="C8449">
            <v>-18938</v>
          </cell>
        </row>
        <row r="8450">
          <cell r="A8450">
            <v>1943156</v>
          </cell>
          <cell r="C8450">
            <v>-20527</v>
          </cell>
        </row>
        <row r="8451">
          <cell r="A8451">
            <v>1943170</v>
          </cell>
          <cell r="C8451">
            <v>-262198</v>
          </cell>
        </row>
        <row r="8452">
          <cell r="A8452">
            <v>1943189</v>
          </cell>
          <cell r="C8452">
            <v>-26047</v>
          </cell>
        </row>
        <row r="8453">
          <cell r="A8453">
            <v>1943208</v>
          </cell>
          <cell r="C8453">
            <v>-20527</v>
          </cell>
        </row>
        <row r="8454">
          <cell r="A8454">
            <v>1943229</v>
          </cell>
          <cell r="C8454">
            <v>-1970401</v>
          </cell>
        </row>
        <row r="8455">
          <cell r="A8455">
            <v>1943235</v>
          </cell>
          <cell r="C8455">
            <v>-865421</v>
          </cell>
        </row>
        <row r="8456">
          <cell r="A8456">
            <v>1943306</v>
          </cell>
          <cell r="C8456">
            <v>-20527</v>
          </cell>
        </row>
        <row r="8457">
          <cell r="A8457">
            <v>1943340</v>
          </cell>
          <cell r="C8457">
            <v>-59591</v>
          </cell>
        </row>
        <row r="8458">
          <cell r="A8458">
            <v>1943351</v>
          </cell>
          <cell r="C8458">
            <v>-20527</v>
          </cell>
        </row>
        <row r="8459">
          <cell r="A8459">
            <v>1943354</v>
          </cell>
          <cell r="C8459">
            <v>-20527</v>
          </cell>
        </row>
        <row r="8460">
          <cell r="A8460">
            <v>1943359</v>
          </cell>
          <cell r="C8460">
            <v>-20527</v>
          </cell>
        </row>
        <row r="8461">
          <cell r="A8461">
            <v>1943428</v>
          </cell>
          <cell r="C8461">
            <v>-59591</v>
          </cell>
        </row>
        <row r="8462">
          <cell r="A8462">
            <v>1943435</v>
          </cell>
          <cell r="C8462">
            <v>-20527</v>
          </cell>
        </row>
        <row r="8463">
          <cell r="A8463">
            <v>1943439</v>
          </cell>
          <cell r="C8463">
            <v>-87561</v>
          </cell>
        </row>
        <row r="8464">
          <cell r="A8464">
            <v>1943450</v>
          </cell>
          <cell r="C8464">
            <v>-53536</v>
          </cell>
        </row>
        <row r="8465">
          <cell r="A8465">
            <v>1943482</v>
          </cell>
          <cell r="C8465">
            <v>-106528</v>
          </cell>
        </row>
        <row r="8466">
          <cell r="A8466">
            <v>1943501</v>
          </cell>
          <cell r="C8466">
            <v>-6526868</v>
          </cell>
        </row>
        <row r="8467">
          <cell r="A8467">
            <v>1943553</v>
          </cell>
          <cell r="C8467">
            <v>-2714601</v>
          </cell>
        </row>
        <row r="8468">
          <cell r="A8468">
            <v>1943579</v>
          </cell>
          <cell r="C8468">
            <v>-20527</v>
          </cell>
        </row>
        <row r="8469">
          <cell r="A8469">
            <v>1943587</v>
          </cell>
          <cell r="C8469">
            <v>-20527</v>
          </cell>
        </row>
        <row r="8470">
          <cell r="A8470">
            <v>1943600</v>
          </cell>
          <cell r="C8470">
            <v>-34313</v>
          </cell>
        </row>
        <row r="8471">
          <cell r="A8471">
            <v>1943609</v>
          </cell>
          <cell r="C8471">
            <v>-20527</v>
          </cell>
        </row>
        <row r="8472">
          <cell r="A8472">
            <v>1943652</v>
          </cell>
          <cell r="C8472">
            <v>-56170</v>
          </cell>
        </row>
        <row r="8473">
          <cell r="A8473">
            <v>1943686</v>
          </cell>
          <cell r="C8473">
            <v>-56071</v>
          </cell>
        </row>
        <row r="8474">
          <cell r="A8474">
            <v>1943688</v>
          </cell>
          <cell r="C8474">
            <v>-332703</v>
          </cell>
        </row>
        <row r="8475">
          <cell r="A8475">
            <v>1943718</v>
          </cell>
          <cell r="C8475">
            <v>-11928151</v>
          </cell>
        </row>
        <row r="8476">
          <cell r="A8476">
            <v>1943811</v>
          </cell>
          <cell r="C8476">
            <v>-53536</v>
          </cell>
        </row>
        <row r="8477">
          <cell r="A8477">
            <v>1943835</v>
          </cell>
          <cell r="C8477">
            <v>-53536</v>
          </cell>
        </row>
        <row r="8478">
          <cell r="A8478">
            <v>1943846</v>
          </cell>
          <cell r="C8478">
            <v>-20527</v>
          </cell>
        </row>
        <row r="8479">
          <cell r="A8479">
            <v>1943867</v>
          </cell>
          <cell r="C8479">
            <v>-53536</v>
          </cell>
        </row>
        <row r="8480">
          <cell r="A8480">
            <v>1943871</v>
          </cell>
          <cell r="C8480">
            <v>-20527</v>
          </cell>
        </row>
        <row r="8481">
          <cell r="A8481">
            <v>1943897</v>
          </cell>
          <cell r="C8481">
            <v>-20527</v>
          </cell>
        </row>
        <row r="8482">
          <cell r="A8482">
            <v>1943910</v>
          </cell>
          <cell r="C8482">
            <v>-59591</v>
          </cell>
        </row>
        <row r="8483">
          <cell r="A8483">
            <v>1943937</v>
          </cell>
          <cell r="C8483">
            <v>-20527</v>
          </cell>
        </row>
        <row r="8484">
          <cell r="A8484">
            <v>1943963</v>
          </cell>
          <cell r="C8484">
            <v>-2157131</v>
          </cell>
        </row>
        <row r="8485">
          <cell r="A8485">
            <v>1943968</v>
          </cell>
          <cell r="C8485">
            <v>-48182</v>
          </cell>
        </row>
        <row r="8486">
          <cell r="A8486">
            <v>1943975</v>
          </cell>
          <cell r="C8486">
            <v>-1509680</v>
          </cell>
        </row>
        <row r="8487">
          <cell r="A8487">
            <v>1944001</v>
          </cell>
          <cell r="C8487">
            <v>-59591</v>
          </cell>
        </row>
        <row r="8488">
          <cell r="A8488">
            <v>1944003</v>
          </cell>
          <cell r="C8488">
            <v>-53536</v>
          </cell>
        </row>
        <row r="8489">
          <cell r="A8489">
            <v>1944047</v>
          </cell>
          <cell r="C8489">
            <v>-59591</v>
          </cell>
        </row>
        <row r="8490">
          <cell r="A8490">
            <v>1944100</v>
          </cell>
          <cell r="C8490">
            <v>-178126</v>
          </cell>
        </row>
        <row r="8491">
          <cell r="A8491">
            <v>1944122</v>
          </cell>
          <cell r="C8491">
            <v>-59591</v>
          </cell>
        </row>
        <row r="8492">
          <cell r="A8492">
            <v>1944189</v>
          </cell>
          <cell r="C8492">
            <v>-20527</v>
          </cell>
        </row>
        <row r="8493">
          <cell r="A8493">
            <v>1944195</v>
          </cell>
          <cell r="C8493">
            <v>-20527</v>
          </cell>
        </row>
        <row r="8494">
          <cell r="A8494">
            <v>1944208</v>
          </cell>
          <cell r="C8494">
            <v>-20527</v>
          </cell>
        </row>
        <row r="8495">
          <cell r="A8495">
            <v>1944218</v>
          </cell>
          <cell r="C8495">
            <v>-20527</v>
          </cell>
        </row>
        <row r="8496">
          <cell r="A8496">
            <v>1944224</v>
          </cell>
          <cell r="C8496">
            <v>-20527</v>
          </cell>
        </row>
        <row r="8497">
          <cell r="A8497">
            <v>1944274</v>
          </cell>
          <cell r="C8497">
            <v>-20527</v>
          </cell>
        </row>
        <row r="8498">
          <cell r="A8498">
            <v>1944297</v>
          </cell>
          <cell r="C8498">
            <v>-20527</v>
          </cell>
        </row>
        <row r="8499">
          <cell r="A8499">
            <v>1944521</v>
          </cell>
          <cell r="C8499">
            <v>-53536</v>
          </cell>
        </row>
        <row r="8500">
          <cell r="A8500">
            <v>1944590</v>
          </cell>
          <cell r="C8500">
            <v>-53536</v>
          </cell>
        </row>
        <row r="8501">
          <cell r="A8501">
            <v>1944591</v>
          </cell>
          <cell r="C8501">
            <v>-53536</v>
          </cell>
        </row>
        <row r="8502">
          <cell r="A8502">
            <v>1944618</v>
          </cell>
          <cell r="C8502">
            <v>-59591</v>
          </cell>
        </row>
        <row r="8503">
          <cell r="A8503">
            <v>1944737</v>
          </cell>
          <cell r="C8503">
            <v>-50136</v>
          </cell>
        </row>
        <row r="8504">
          <cell r="A8504">
            <v>1944740</v>
          </cell>
          <cell r="C8504">
            <v>-81186</v>
          </cell>
        </row>
        <row r="8505">
          <cell r="A8505">
            <v>1944807</v>
          </cell>
          <cell r="C8505">
            <v>-53536</v>
          </cell>
        </row>
        <row r="8506">
          <cell r="A8506">
            <v>1944818</v>
          </cell>
          <cell r="C8506">
            <v>-53536</v>
          </cell>
        </row>
        <row r="8507">
          <cell r="A8507">
            <v>1944819</v>
          </cell>
          <cell r="C8507">
            <v>-20527</v>
          </cell>
        </row>
        <row r="8508">
          <cell r="A8508">
            <v>1944840</v>
          </cell>
          <cell r="C8508">
            <v>-20527</v>
          </cell>
        </row>
        <row r="8509">
          <cell r="A8509">
            <v>1944847</v>
          </cell>
          <cell r="C8509">
            <v>-53536</v>
          </cell>
        </row>
        <row r="8510">
          <cell r="A8510">
            <v>1944850</v>
          </cell>
          <cell r="C8510">
            <v>-1587890</v>
          </cell>
        </row>
        <row r="8511">
          <cell r="A8511">
            <v>1944851</v>
          </cell>
          <cell r="C8511">
            <v>-53536</v>
          </cell>
        </row>
        <row r="8512">
          <cell r="A8512">
            <v>1944856</v>
          </cell>
          <cell r="C8512">
            <v>-12456</v>
          </cell>
        </row>
        <row r="8513">
          <cell r="A8513">
            <v>1944860</v>
          </cell>
          <cell r="C8513">
            <v>-20527</v>
          </cell>
        </row>
        <row r="8514">
          <cell r="A8514">
            <v>1944895</v>
          </cell>
          <cell r="C8514">
            <v>-41960</v>
          </cell>
        </row>
        <row r="8515">
          <cell r="A8515">
            <v>1944918</v>
          </cell>
          <cell r="B8515">
            <v>-32048</v>
          </cell>
          <cell r="C8515">
            <v>-8181338</v>
          </cell>
        </row>
        <row r="8516">
          <cell r="A8516">
            <v>1944932</v>
          </cell>
          <cell r="C8516">
            <v>-59591</v>
          </cell>
        </row>
        <row r="8517">
          <cell r="A8517">
            <v>1944951</v>
          </cell>
          <cell r="C8517">
            <v>-3207572</v>
          </cell>
        </row>
        <row r="8518">
          <cell r="A8518">
            <v>1944964</v>
          </cell>
          <cell r="C8518">
            <v>-20527</v>
          </cell>
        </row>
        <row r="8519">
          <cell r="A8519">
            <v>1945023</v>
          </cell>
          <cell r="C8519">
            <v>-18474</v>
          </cell>
        </row>
        <row r="8520">
          <cell r="A8520">
            <v>1945031</v>
          </cell>
          <cell r="C8520">
            <v>-17127</v>
          </cell>
        </row>
        <row r="8521">
          <cell r="A8521">
            <v>1945037</v>
          </cell>
          <cell r="C8521">
            <v>-18474</v>
          </cell>
        </row>
        <row r="8522">
          <cell r="A8522">
            <v>1945053</v>
          </cell>
          <cell r="C8522">
            <v>-20527</v>
          </cell>
        </row>
        <row r="8523">
          <cell r="A8523">
            <v>1945072</v>
          </cell>
          <cell r="C8523">
            <v>-1754314</v>
          </cell>
        </row>
        <row r="8524">
          <cell r="A8524">
            <v>1945172</v>
          </cell>
          <cell r="B8524">
            <v>-307612</v>
          </cell>
          <cell r="C8524">
            <v>-3848251</v>
          </cell>
        </row>
        <row r="8525">
          <cell r="A8525">
            <v>1945194</v>
          </cell>
          <cell r="C8525">
            <v>-1558044</v>
          </cell>
        </row>
        <row r="8526">
          <cell r="A8526">
            <v>1945289</v>
          </cell>
          <cell r="B8526">
            <v>-995725</v>
          </cell>
          <cell r="C8526">
            <v>-3427134</v>
          </cell>
        </row>
        <row r="8527">
          <cell r="A8527">
            <v>1945317</v>
          </cell>
          <cell r="C8527">
            <v>-177586</v>
          </cell>
        </row>
        <row r="8528">
          <cell r="A8528">
            <v>1945336</v>
          </cell>
          <cell r="C8528">
            <v>-122610</v>
          </cell>
        </row>
        <row r="8529">
          <cell r="A8529">
            <v>1945341</v>
          </cell>
          <cell r="C8529">
            <v>-32001</v>
          </cell>
        </row>
        <row r="8530">
          <cell r="A8530">
            <v>1945432</v>
          </cell>
          <cell r="C8530">
            <v>-20527</v>
          </cell>
        </row>
        <row r="8531">
          <cell r="A8531">
            <v>1945444</v>
          </cell>
          <cell r="C8531">
            <v>-20527</v>
          </cell>
        </row>
        <row r="8532">
          <cell r="A8532">
            <v>1945460</v>
          </cell>
          <cell r="C8532">
            <v>-20527</v>
          </cell>
        </row>
        <row r="8533">
          <cell r="A8533">
            <v>1945462</v>
          </cell>
          <cell r="C8533">
            <v>-20527</v>
          </cell>
        </row>
        <row r="8534">
          <cell r="A8534">
            <v>1945476</v>
          </cell>
          <cell r="C8534">
            <v>-81186</v>
          </cell>
        </row>
        <row r="8535">
          <cell r="A8535">
            <v>1945483</v>
          </cell>
          <cell r="C8535">
            <v>-81186</v>
          </cell>
        </row>
        <row r="8536">
          <cell r="A8536">
            <v>1945496</v>
          </cell>
          <cell r="C8536">
            <v>-2768127</v>
          </cell>
        </row>
        <row r="8537">
          <cell r="A8537">
            <v>1945522</v>
          </cell>
          <cell r="C8537">
            <v>-17127</v>
          </cell>
        </row>
        <row r="8538">
          <cell r="A8538">
            <v>1945541</v>
          </cell>
          <cell r="C8538">
            <v>-20527</v>
          </cell>
        </row>
        <row r="8539">
          <cell r="A8539">
            <v>1945545</v>
          </cell>
          <cell r="C8539">
            <v>-20527</v>
          </cell>
        </row>
        <row r="8540">
          <cell r="A8540">
            <v>1945556</v>
          </cell>
          <cell r="C8540">
            <v>-6694671</v>
          </cell>
        </row>
        <row r="8541">
          <cell r="A8541">
            <v>1945596</v>
          </cell>
          <cell r="C8541">
            <v>-61161</v>
          </cell>
        </row>
        <row r="8542">
          <cell r="A8542">
            <v>1945616</v>
          </cell>
          <cell r="C8542">
            <v>-17127</v>
          </cell>
        </row>
        <row r="8543">
          <cell r="A8543">
            <v>1945625</v>
          </cell>
          <cell r="C8543">
            <v>-20527</v>
          </cell>
        </row>
        <row r="8544">
          <cell r="A8544">
            <v>1945669</v>
          </cell>
          <cell r="C8544">
            <v>-53536</v>
          </cell>
        </row>
        <row r="8545">
          <cell r="A8545">
            <v>1945680</v>
          </cell>
          <cell r="C8545">
            <v>-40684</v>
          </cell>
        </row>
        <row r="8546">
          <cell r="A8546">
            <v>1945684</v>
          </cell>
          <cell r="C8546">
            <v>-53536</v>
          </cell>
        </row>
        <row r="8547">
          <cell r="A8547">
            <v>1945711</v>
          </cell>
          <cell r="C8547">
            <v>-270923</v>
          </cell>
        </row>
        <row r="8548">
          <cell r="A8548">
            <v>1945845</v>
          </cell>
          <cell r="C8548">
            <v>-20527</v>
          </cell>
        </row>
        <row r="8549">
          <cell r="A8549">
            <v>1945865</v>
          </cell>
          <cell r="C8549">
            <v>-1764205</v>
          </cell>
        </row>
        <row r="8550">
          <cell r="A8550">
            <v>1945884</v>
          </cell>
          <cell r="C8550">
            <v>-53536</v>
          </cell>
        </row>
        <row r="8551">
          <cell r="A8551">
            <v>1945891</v>
          </cell>
          <cell r="B8551">
            <v>-613860</v>
          </cell>
          <cell r="C8551">
            <v>-1791362</v>
          </cell>
        </row>
        <row r="8552">
          <cell r="A8552">
            <v>1945896</v>
          </cell>
          <cell r="C8552">
            <v>-243831</v>
          </cell>
        </row>
        <row r="8553">
          <cell r="A8553">
            <v>1945926</v>
          </cell>
          <cell r="C8553">
            <v>-20527</v>
          </cell>
        </row>
        <row r="8554">
          <cell r="A8554">
            <v>1945945</v>
          </cell>
          <cell r="C8554">
            <v>-20527</v>
          </cell>
        </row>
        <row r="8555">
          <cell r="A8555">
            <v>1945948</v>
          </cell>
          <cell r="C8555">
            <v>-18474</v>
          </cell>
        </row>
        <row r="8556">
          <cell r="A8556">
            <v>1945966</v>
          </cell>
          <cell r="C8556">
            <v>-59591</v>
          </cell>
        </row>
        <row r="8557">
          <cell r="A8557">
            <v>1946066</v>
          </cell>
          <cell r="C8557">
            <v>-2114069</v>
          </cell>
        </row>
        <row r="8558">
          <cell r="A8558">
            <v>1946093</v>
          </cell>
          <cell r="C8558">
            <v>-4281071</v>
          </cell>
        </row>
        <row r="8559">
          <cell r="A8559">
            <v>1946155</v>
          </cell>
          <cell r="C8559">
            <v>-12456</v>
          </cell>
        </row>
        <row r="8560">
          <cell r="A8560">
            <v>1946168</v>
          </cell>
          <cell r="C8560">
            <v>-9388911</v>
          </cell>
        </row>
        <row r="8561">
          <cell r="A8561">
            <v>1946191</v>
          </cell>
          <cell r="C8561">
            <v>-20527</v>
          </cell>
        </row>
        <row r="8562">
          <cell r="A8562">
            <v>1946194</v>
          </cell>
          <cell r="C8562">
            <v>-20527</v>
          </cell>
        </row>
        <row r="8563">
          <cell r="A8563">
            <v>1946209</v>
          </cell>
          <cell r="C8563">
            <v>-106528</v>
          </cell>
        </row>
        <row r="8564">
          <cell r="A8564">
            <v>1946232</v>
          </cell>
          <cell r="C8564">
            <v>-20527</v>
          </cell>
        </row>
        <row r="8565">
          <cell r="A8565">
            <v>1946241</v>
          </cell>
          <cell r="C8565">
            <v>-106528</v>
          </cell>
        </row>
        <row r="8566">
          <cell r="A8566">
            <v>1946254</v>
          </cell>
          <cell r="C8566">
            <v>-17127</v>
          </cell>
        </row>
        <row r="8567">
          <cell r="A8567">
            <v>1946261</v>
          </cell>
          <cell r="C8567">
            <v>-56191</v>
          </cell>
        </row>
        <row r="8568">
          <cell r="A8568">
            <v>1946265</v>
          </cell>
          <cell r="C8568">
            <v>-20527</v>
          </cell>
        </row>
        <row r="8569">
          <cell r="A8569">
            <v>1946312</v>
          </cell>
          <cell r="C8569">
            <v>-20527</v>
          </cell>
        </row>
        <row r="8570">
          <cell r="A8570">
            <v>1946322</v>
          </cell>
          <cell r="C8570">
            <v>-20527</v>
          </cell>
        </row>
        <row r="8571">
          <cell r="A8571">
            <v>1946329</v>
          </cell>
          <cell r="C8571">
            <v>-186441</v>
          </cell>
        </row>
        <row r="8572">
          <cell r="A8572">
            <v>1946350</v>
          </cell>
          <cell r="B8572">
            <v>-1208518</v>
          </cell>
        </row>
        <row r="8573">
          <cell r="A8573">
            <v>1946368</v>
          </cell>
          <cell r="C8573">
            <v>-20527</v>
          </cell>
        </row>
        <row r="8574">
          <cell r="A8574">
            <v>1946393</v>
          </cell>
          <cell r="C8574">
            <v>-20527</v>
          </cell>
        </row>
        <row r="8575">
          <cell r="A8575">
            <v>1946422</v>
          </cell>
          <cell r="C8575">
            <v>-1257711</v>
          </cell>
        </row>
        <row r="8576">
          <cell r="A8576">
            <v>1946442</v>
          </cell>
          <cell r="C8576">
            <v>-20527</v>
          </cell>
        </row>
        <row r="8577">
          <cell r="A8577">
            <v>1946498</v>
          </cell>
          <cell r="C8577">
            <v>-20527</v>
          </cell>
        </row>
        <row r="8578">
          <cell r="A8578">
            <v>1946557</v>
          </cell>
          <cell r="C8578">
            <v>-59591</v>
          </cell>
        </row>
        <row r="8579">
          <cell r="A8579">
            <v>1946641</v>
          </cell>
          <cell r="C8579">
            <v>-20527</v>
          </cell>
        </row>
        <row r="8580">
          <cell r="A8580">
            <v>1946647</v>
          </cell>
          <cell r="C8580">
            <v>-20527</v>
          </cell>
        </row>
        <row r="8581">
          <cell r="A8581">
            <v>1946702</v>
          </cell>
          <cell r="C8581">
            <v>-53536</v>
          </cell>
        </row>
        <row r="8582">
          <cell r="A8582">
            <v>1946728</v>
          </cell>
          <cell r="C8582">
            <v>-20527</v>
          </cell>
        </row>
        <row r="8583">
          <cell r="A8583">
            <v>1946767</v>
          </cell>
          <cell r="C8583">
            <v>-53536</v>
          </cell>
        </row>
        <row r="8584">
          <cell r="A8584">
            <v>1946771</v>
          </cell>
          <cell r="C8584">
            <v>-87561</v>
          </cell>
        </row>
        <row r="8585">
          <cell r="A8585">
            <v>1946799</v>
          </cell>
          <cell r="C8585">
            <v>-136558</v>
          </cell>
        </row>
        <row r="8586">
          <cell r="A8586">
            <v>1946839</v>
          </cell>
          <cell r="C8586">
            <v>-2055662</v>
          </cell>
        </row>
        <row r="8587">
          <cell r="A8587">
            <v>1946853</v>
          </cell>
          <cell r="C8587">
            <v>-53536</v>
          </cell>
        </row>
        <row r="8588">
          <cell r="A8588">
            <v>1946892</v>
          </cell>
          <cell r="C8588">
            <v>-12934</v>
          </cell>
        </row>
        <row r="8589">
          <cell r="A8589">
            <v>1946964</v>
          </cell>
          <cell r="C8589">
            <v>-13144503</v>
          </cell>
        </row>
        <row r="8590">
          <cell r="A8590">
            <v>1946988</v>
          </cell>
          <cell r="C8590">
            <v>-59591</v>
          </cell>
        </row>
        <row r="8591">
          <cell r="A8591">
            <v>1946999</v>
          </cell>
          <cell r="B8591">
            <v>-561192</v>
          </cell>
          <cell r="C8591">
            <v>-10107380</v>
          </cell>
        </row>
        <row r="8592">
          <cell r="A8592">
            <v>1947068</v>
          </cell>
          <cell r="B8592">
            <v>-2253315</v>
          </cell>
          <cell r="C8592">
            <v>-4361474</v>
          </cell>
        </row>
        <row r="8593">
          <cell r="A8593">
            <v>1947144</v>
          </cell>
          <cell r="C8593">
            <v>-53536</v>
          </cell>
        </row>
        <row r="8594">
          <cell r="A8594">
            <v>1947157</v>
          </cell>
          <cell r="B8594">
            <v>-53536</v>
          </cell>
        </row>
        <row r="8595">
          <cell r="A8595">
            <v>1947161</v>
          </cell>
          <cell r="C8595">
            <v>-21658523</v>
          </cell>
        </row>
        <row r="8596">
          <cell r="A8596">
            <v>1947195</v>
          </cell>
          <cell r="C8596">
            <v>-3809476</v>
          </cell>
        </row>
        <row r="8597">
          <cell r="A8597">
            <v>1947211</v>
          </cell>
          <cell r="B8597">
            <v>-2684463</v>
          </cell>
          <cell r="C8597">
            <v>-1409519</v>
          </cell>
        </row>
        <row r="8598">
          <cell r="A8598">
            <v>1947217</v>
          </cell>
          <cell r="C8598">
            <v>-25549</v>
          </cell>
        </row>
        <row r="8599">
          <cell r="A8599">
            <v>1947252</v>
          </cell>
          <cell r="C8599">
            <v>-53536</v>
          </cell>
        </row>
        <row r="8600">
          <cell r="A8600">
            <v>1947254</v>
          </cell>
          <cell r="C8600">
            <v>-34313</v>
          </cell>
        </row>
        <row r="8601">
          <cell r="A8601">
            <v>1947256</v>
          </cell>
          <cell r="C8601">
            <v>-20527</v>
          </cell>
        </row>
        <row r="8602">
          <cell r="A8602">
            <v>1947267</v>
          </cell>
          <cell r="C8602">
            <v>-59591</v>
          </cell>
        </row>
        <row r="8603">
          <cell r="A8603">
            <v>1947316</v>
          </cell>
          <cell r="C8603">
            <v>-20527</v>
          </cell>
        </row>
        <row r="8604">
          <cell r="A8604">
            <v>1947362</v>
          </cell>
          <cell r="C8604">
            <v>-326370</v>
          </cell>
        </row>
        <row r="8605">
          <cell r="A8605">
            <v>1947386</v>
          </cell>
          <cell r="C8605">
            <v>-1763578</v>
          </cell>
        </row>
        <row r="8606">
          <cell r="A8606">
            <v>1947410</v>
          </cell>
          <cell r="C8606">
            <v>-20527</v>
          </cell>
        </row>
        <row r="8607">
          <cell r="A8607">
            <v>1947418</v>
          </cell>
          <cell r="C8607">
            <v>-8231020</v>
          </cell>
        </row>
        <row r="8608">
          <cell r="A8608">
            <v>1947439</v>
          </cell>
          <cell r="C8608">
            <v>-20527</v>
          </cell>
        </row>
        <row r="8609">
          <cell r="A8609">
            <v>1947448</v>
          </cell>
          <cell r="C8609">
            <v>-20527</v>
          </cell>
        </row>
        <row r="8610">
          <cell r="A8610">
            <v>1947462</v>
          </cell>
          <cell r="C8610">
            <v>-20527</v>
          </cell>
        </row>
        <row r="8611">
          <cell r="A8611">
            <v>1947475</v>
          </cell>
          <cell r="C8611">
            <v>-20527</v>
          </cell>
        </row>
        <row r="8612">
          <cell r="A8612">
            <v>1947485</v>
          </cell>
          <cell r="C8612">
            <v>-20527</v>
          </cell>
        </row>
        <row r="8613">
          <cell r="A8613">
            <v>1947513</v>
          </cell>
          <cell r="C8613">
            <v>-20527</v>
          </cell>
        </row>
        <row r="8614">
          <cell r="A8614">
            <v>1947522</v>
          </cell>
          <cell r="C8614">
            <v>-20527</v>
          </cell>
        </row>
        <row r="8615">
          <cell r="A8615">
            <v>1947542</v>
          </cell>
          <cell r="C8615">
            <v>-20527</v>
          </cell>
        </row>
        <row r="8616">
          <cell r="A8616">
            <v>1947560</v>
          </cell>
          <cell r="C8616">
            <v>-20527</v>
          </cell>
        </row>
        <row r="8617">
          <cell r="A8617">
            <v>1947597</v>
          </cell>
          <cell r="C8617">
            <v>-20527</v>
          </cell>
        </row>
        <row r="8618">
          <cell r="A8618">
            <v>1947680</v>
          </cell>
          <cell r="C8618">
            <v>-20527</v>
          </cell>
        </row>
        <row r="8619">
          <cell r="A8619">
            <v>1947684</v>
          </cell>
          <cell r="C8619">
            <v>-20527</v>
          </cell>
        </row>
        <row r="8620">
          <cell r="A8620">
            <v>1947770</v>
          </cell>
          <cell r="C8620">
            <v>-59591</v>
          </cell>
        </row>
        <row r="8621">
          <cell r="A8621">
            <v>1947791</v>
          </cell>
          <cell r="C8621">
            <v>-95875</v>
          </cell>
        </row>
        <row r="8622">
          <cell r="A8622">
            <v>1947890</v>
          </cell>
          <cell r="C8622">
            <v>-106528</v>
          </cell>
        </row>
        <row r="8623">
          <cell r="A8623">
            <v>1947973</v>
          </cell>
          <cell r="C8623">
            <v>-193259</v>
          </cell>
        </row>
        <row r="8624">
          <cell r="A8624">
            <v>1948038</v>
          </cell>
          <cell r="C8624">
            <v>-81186</v>
          </cell>
        </row>
        <row r="8625">
          <cell r="A8625">
            <v>1948059</v>
          </cell>
          <cell r="C8625">
            <v>-56191</v>
          </cell>
        </row>
        <row r="8626">
          <cell r="A8626">
            <v>1948132</v>
          </cell>
          <cell r="C8626">
            <v>-20527</v>
          </cell>
        </row>
        <row r="8627">
          <cell r="A8627">
            <v>1948136</v>
          </cell>
          <cell r="C8627">
            <v>-18474</v>
          </cell>
        </row>
        <row r="8628">
          <cell r="A8628">
            <v>1948142</v>
          </cell>
          <cell r="C8628">
            <v>-20527</v>
          </cell>
        </row>
        <row r="8629">
          <cell r="A8629">
            <v>1948156</v>
          </cell>
          <cell r="C8629">
            <v>-772500</v>
          </cell>
        </row>
        <row r="8630">
          <cell r="A8630">
            <v>1948163</v>
          </cell>
          <cell r="C8630">
            <v>-114814</v>
          </cell>
        </row>
        <row r="8631">
          <cell r="A8631">
            <v>1948172</v>
          </cell>
          <cell r="C8631">
            <v>-20527</v>
          </cell>
        </row>
        <row r="8632">
          <cell r="A8632">
            <v>1948191</v>
          </cell>
          <cell r="C8632">
            <v>-20527</v>
          </cell>
        </row>
        <row r="8633">
          <cell r="A8633">
            <v>1948194</v>
          </cell>
          <cell r="C8633">
            <v>-20527</v>
          </cell>
        </row>
        <row r="8634">
          <cell r="A8634">
            <v>1948211</v>
          </cell>
          <cell r="C8634">
            <v>-233625</v>
          </cell>
        </row>
        <row r="8635">
          <cell r="A8635">
            <v>1948235</v>
          </cell>
          <cell r="B8635">
            <v>-965684</v>
          </cell>
          <cell r="C8635">
            <v>-2882807</v>
          </cell>
        </row>
        <row r="8636">
          <cell r="A8636">
            <v>1948246</v>
          </cell>
          <cell r="C8636">
            <v>-18474</v>
          </cell>
        </row>
        <row r="8637">
          <cell r="A8637">
            <v>1948249</v>
          </cell>
          <cell r="C8637">
            <v>-20527</v>
          </cell>
        </row>
        <row r="8638">
          <cell r="A8638">
            <v>1948268</v>
          </cell>
          <cell r="C8638">
            <v>-20527</v>
          </cell>
        </row>
        <row r="8639">
          <cell r="A8639">
            <v>1948344</v>
          </cell>
          <cell r="C8639">
            <v>-20527</v>
          </cell>
        </row>
        <row r="8640">
          <cell r="A8640">
            <v>1948383</v>
          </cell>
          <cell r="C8640">
            <v>-20527</v>
          </cell>
        </row>
        <row r="8641">
          <cell r="A8641">
            <v>1948386</v>
          </cell>
          <cell r="C8641">
            <v>-270923</v>
          </cell>
        </row>
        <row r="8642">
          <cell r="A8642">
            <v>1948400</v>
          </cell>
          <cell r="C8642">
            <v>-239766</v>
          </cell>
        </row>
        <row r="8643">
          <cell r="A8643">
            <v>1948410</v>
          </cell>
          <cell r="C8643">
            <v>-81186</v>
          </cell>
        </row>
        <row r="8644">
          <cell r="A8644">
            <v>1948460</v>
          </cell>
          <cell r="C8644">
            <v>-20527</v>
          </cell>
        </row>
        <row r="8645">
          <cell r="A8645">
            <v>1948487</v>
          </cell>
          <cell r="C8645">
            <v>-20527</v>
          </cell>
        </row>
        <row r="8646">
          <cell r="A8646">
            <v>1948488</v>
          </cell>
          <cell r="C8646">
            <v>-53536</v>
          </cell>
        </row>
        <row r="8647">
          <cell r="A8647">
            <v>1948495</v>
          </cell>
          <cell r="C8647">
            <v>-53536</v>
          </cell>
        </row>
        <row r="8648">
          <cell r="A8648">
            <v>1948524</v>
          </cell>
          <cell r="C8648">
            <v>-53536</v>
          </cell>
        </row>
        <row r="8649">
          <cell r="A8649">
            <v>1948529</v>
          </cell>
          <cell r="C8649">
            <v>-20527</v>
          </cell>
        </row>
        <row r="8650">
          <cell r="A8650">
            <v>1948535</v>
          </cell>
          <cell r="B8650">
            <v>-330425</v>
          </cell>
          <cell r="C8650">
            <v>-2728688</v>
          </cell>
        </row>
        <row r="8651">
          <cell r="A8651">
            <v>1948574</v>
          </cell>
          <cell r="C8651">
            <v>-53536</v>
          </cell>
        </row>
        <row r="8652">
          <cell r="A8652">
            <v>1948599</v>
          </cell>
          <cell r="C8652">
            <v>-20527</v>
          </cell>
        </row>
        <row r="8653">
          <cell r="A8653">
            <v>1948602</v>
          </cell>
          <cell r="C8653">
            <v>-53536</v>
          </cell>
        </row>
        <row r="8654">
          <cell r="A8654">
            <v>1948620</v>
          </cell>
          <cell r="C8654">
            <v>-56191</v>
          </cell>
        </row>
        <row r="8655">
          <cell r="A8655">
            <v>1948627</v>
          </cell>
          <cell r="C8655">
            <v>-17127</v>
          </cell>
        </row>
        <row r="8656">
          <cell r="A8656">
            <v>1948643</v>
          </cell>
          <cell r="C8656">
            <v>-20527</v>
          </cell>
        </row>
        <row r="8657">
          <cell r="A8657">
            <v>1948648</v>
          </cell>
          <cell r="C8657">
            <v>-53536</v>
          </cell>
        </row>
        <row r="8658">
          <cell r="A8658">
            <v>1948652</v>
          </cell>
          <cell r="C8658">
            <v>-20527</v>
          </cell>
        </row>
        <row r="8659">
          <cell r="A8659">
            <v>1948674</v>
          </cell>
          <cell r="C8659">
            <v>-59591</v>
          </cell>
        </row>
        <row r="8660">
          <cell r="A8660">
            <v>1948686</v>
          </cell>
          <cell r="C8660">
            <v>-20527</v>
          </cell>
        </row>
        <row r="8661">
          <cell r="A8661">
            <v>1948690</v>
          </cell>
          <cell r="C8661">
            <v>-20527</v>
          </cell>
        </row>
        <row r="8662">
          <cell r="A8662">
            <v>1948704</v>
          </cell>
          <cell r="C8662">
            <v>-1425947</v>
          </cell>
        </row>
        <row r="8663">
          <cell r="A8663">
            <v>1948706</v>
          </cell>
          <cell r="C8663">
            <v>-20527</v>
          </cell>
        </row>
        <row r="8664">
          <cell r="A8664">
            <v>1948714</v>
          </cell>
          <cell r="C8664">
            <v>-20527</v>
          </cell>
        </row>
        <row r="8665">
          <cell r="A8665">
            <v>1948737</v>
          </cell>
          <cell r="C8665">
            <v>-53536</v>
          </cell>
        </row>
        <row r="8666">
          <cell r="A8666">
            <v>1948747</v>
          </cell>
          <cell r="B8666">
            <v>-563010</v>
          </cell>
          <cell r="C8666">
            <v>-3211748</v>
          </cell>
        </row>
        <row r="8667">
          <cell r="A8667">
            <v>1948761</v>
          </cell>
          <cell r="B8667">
            <v>-47842</v>
          </cell>
          <cell r="C8667">
            <v>-1343657</v>
          </cell>
        </row>
        <row r="8668">
          <cell r="A8668">
            <v>1948792</v>
          </cell>
          <cell r="C8668">
            <v>-20527</v>
          </cell>
        </row>
        <row r="8669">
          <cell r="A8669">
            <v>1948797</v>
          </cell>
          <cell r="C8669">
            <v>-59591</v>
          </cell>
        </row>
        <row r="8670">
          <cell r="A8670">
            <v>1948805</v>
          </cell>
          <cell r="C8670">
            <v>-17127</v>
          </cell>
        </row>
        <row r="8671">
          <cell r="A8671">
            <v>1948809</v>
          </cell>
          <cell r="C8671">
            <v>-81186</v>
          </cell>
        </row>
        <row r="8672">
          <cell r="A8672">
            <v>1948817</v>
          </cell>
          <cell r="C8672">
            <v>-59591</v>
          </cell>
        </row>
        <row r="8673">
          <cell r="A8673">
            <v>1948823</v>
          </cell>
          <cell r="C8673">
            <v>-14114</v>
          </cell>
        </row>
        <row r="8674">
          <cell r="A8674">
            <v>1948831</v>
          </cell>
          <cell r="C8674">
            <v>-20527</v>
          </cell>
        </row>
        <row r="8675">
          <cell r="A8675">
            <v>1948832</v>
          </cell>
          <cell r="C8675">
            <v>-20527</v>
          </cell>
        </row>
        <row r="8676">
          <cell r="A8676">
            <v>1948838</v>
          </cell>
          <cell r="C8676">
            <v>-20527</v>
          </cell>
        </row>
        <row r="8677">
          <cell r="A8677">
            <v>1948869</v>
          </cell>
          <cell r="C8677">
            <v>-3905160</v>
          </cell>
        </row>
        <row r="8678">
          <cell r="A8678">
            <v>1948881</v>
          </cell>
          <cell r="C8678">
            <v>-3905160</v>
          </cell>
        </row>
        <row r="8679">
          <cell r="A8679">
            <v>1948893</v>
          </cell>
          <cell r="C8679">
            <v>-20527</v>
          </cell>
        </row>
        <row r="8680">
          <cell r="A8680">
            <v>1948931</v>
          </cell>
          <cell r="C8680">
            <v>-20527</v>
          </cell>
        </row>
        <row r="8681">
          <cell r="A8681">
            <v>1948941</v>
          </cell>
          <cell r="C8681">
            <v>-20527</v>
          </cell>
        </row>
        <row r="8682">
          <cell r="A8682">
            <v>1948951</v>
          </cell>
          <cell r="C8682">
            <v>-20527</v>
          </cell>
        </row>
        <row r="8683">
          <cell r="A8683">
            <v>1948964</v>
          </cell>
          <cell r="C8683">
            <v>-20527</v>
          </cell>
        </row>
        <row r="8684">
          <cell r="A8684">
            <v>1949037</v>
          </cell>
          <cell r="C8684">
            <v>-20527</v>
          </cell>
        </row>
        <row r="8685">
          <cell r="A8685">
            <v>1949081</v>
          </cell>
          <cell r="C8685">
            <v>-106528</v>
          </cell>
        </row>
        <row r="8686">
          <cell r="A8686">
            <v>1949097</v>
          </cell>
          <cell r="C8686">
            <v>-53536</v>
          </cell>
        </row>
        <row r="8687">
          <cell r="A8687">
            <v>1949102</v>
          </cell>
          <cell r="C8687">
            <v>-53536</v>
          </cell>
        </row>
        <row r="8688">
          <cell r="A8688">
            <v>1949114</v>
          </cell>
          <cell r="C8688">
            <v>-25420</v>
          </cell>
        </row>
        <row r="8689">
          <cell r="A8689">
            <v>1949119</v>
          </cell>
          <cell r="C8689">
            <v>-53536</v>
          </cell>
        </row>
        <row r="8690">
          <cell r="A8690">
            <v>1949131</v>
          </cell>
          <cell r="C8690">
            <v>-20527</v>
          </cell>
        </row>
        <row r="8691">
          <cell r="A8691">
            <v>1949135</v>
          </cell>
          <cell r="C8691">
            <v>-17127</v>
          </cell>
        </row>
        <row r="8692">
          <cell r="A8692">
            <v>1949141</v>
          </cell>
          <cell r="C8692">
            <v>-59591</v>
          </cell>
        </row>
        <row r="8693">
          <cell r="A8693">
            <v>1949173</v>
          </cell>
          <cell r="C8693">
            <v>-20527</v>
          </cell>
        </row>
        <row r="8694">
          <cell r="A8694">
            <v>1949185</v>
          </cell>
          <cell r="C8694">
            <v>-20527</v>
          </cell>
        </row>
        <row r="8695">
          <cell r="A8695">
            <v>1949204</v>
          </cell>
          <cell r="C8695">
            <v>-20527</v>
          </cell>
        </row>
        <row r="8696">
          <cell r="A8696">
            <v>1949218</v>
          </cell>
          <cell r="C8696">
            <v>-190019</v>
          </cell>
        </row>
        <row r="8697">
          <cell r="A8697">
            <v>1949224</v>
          </cell>
          <cell r="C8697">
            <v>-53536</v>
          </cell>
        </row>
        <row r="8698">
          <cell r="A8698">
            <v>1949228</v>
          </cell>
          <cell r="C8698">
            <v>-53536</v>
          </cell>
        </row>
        <row r="8699">
          <cell r="A8699">
            <v>1949232</v>
          </cell>
          <cell r="C8699">
            <v>-18474</v>
          </cell>
        </row>
        <row r="8700">
          <cell r="A8700">
            <v>1949273</v>
          </cell>
          <cell r="C8700">
            <v>-53536</v>
          </cell>
        </row>
        <row r="8701">
          <cell r="A8701">
            <v>1949293</v>
          </cell>
          <cell r="C8701">
            <v>-47852</v>
          </cell>
        </row>
        <row r="8702">
          <cell r="A8702">
            <v>1949306</v>
          </cell>
          <cell r="C8702">
            <v>-53536</v>
          </cell>
        </row>
        <row r="8703">
          <cell r="A8703">
            <v>1949351</v>
          </cell>
          <cell r="C8703">
            <v>-53536</v>
          </cell>
        </row>
        <row r="8704">
          <cell r="A8704">
            <v>1949363</v>
          </cell>
          <cell r="C8704">
            <v>-4132980</v>
          </cell>
        </row>
        <row r="8705">
          <cell r="A8705">
            <v>1949375</v>
          </cell>
          <cell r="C8705">
            <v>-20527</v>
          </cell>
        </row>
        <row r="8706">
          <cell r="A8706">
            <v>1949381</v>
          </cell>
          <cell r="C8706">
            <v>-20527</v>
          </cell>
        </row>
        <row r="8707">
          <cell r="A8707">
            <v>1949388</v>
          </cell>
          <cell r="C8707">
            <v>-20527</v>
          </cell>
        </row>
        <row r="8708">
          <cell r="A8708">
            <v>1949391</v>
          </cell>
          <cell r="C8708">
            <v>-18474</v>
          </cell>
        </row>
        <row r="8709">
          <cell r="A8709">
            <v>1949394</v>
          </cell>
          <cell r="C8709">
            <v>-1601792</v>
          </cell>
        </row>
        <row r="8710">
          <cell r="A8710">
            <v>1949406</v>
          </cell>
          <cell r="C8710">
            <v>-20527</v>
          </cell>
        </row>
        <row r="8711">
          <cell r="A8711">
            <v>1949408</v>
          </cell>
          <cell r="C8711">
            <v>-20527</v>
          </cell>
        </row>
        <row r="8712">
          <cell r="A8712">
            <v>1949411</v>
          </cell>
          <cell r="C8712">
            <v>-20527</v>
          </cell>
        </row>
        <row r="8713">
          <cell r="A8713">
            <v>1949418</v>
          </cell>
          <cell r="C8713">
            <v>-12934</v>
          </cell>
        </row>
        <row r="8714">
          <cell r="A8714">
            <v>1949516</v>
          </cell>
          <cell r="C8714">
            <v>-95875</v>
          </cell>
        </row>
        <row r="8715">
          <cell r="A8715">
            <v>1949545</v>
          </cell>
          <cell r="C8715">
            <v>-20527</v>
          </cell>
        </row>
        <row r="8716">
          <cell r="A8716">
            <v>1949557</v>
          </cell>
          <cell r="C8716">
            <v>-20527</v>
          </cell>
        </row>
        <row r="8717">
          <cell r="A8717">
            <v>1949600</v>
          </cell>
          <cell r="C8717">
            <v>-20527</v>
          </cell>
        </row>
        <row r="8718">
          <cell r="A8718">
            <v>1949610</v>
          </cell>
          <cell r="C8718">
            <v>-18474</v>
          </cell>
        </row>
        <row r="8719">
          <cell r="A8719">
            <v>1949663</v>
          </cell>
          <cell r="C8719">
            <v>-20527</v>
          </cell>
        </row>
        <row r="8720">
          <cell r="A8720">
            <v>1949678</v>
          </cell>
          <cell r="C8720">
            <v>-18474</v>
          </cell>
        </row>
        <row r="8721">
          <cell r="A8721">
            <v>1949683</v>
          </cell>
          <cell r="C8721">
            <v>-53536</v>
          </cell>
        </row>
        <row r="8722">
          <cell r="A8722">
            <v>1949718</v>
          </cell>
          <cell r="C8722">
            <v>-20527</v>
          </cell>
        </row>
        <row r="8723">
          <cell r="A8723">
            <v>1949727</v>
          </cell>
          <cell r="C8723">
            <v>-53536</v>
          </cell>
        </row>
        <row r="8724">
          <cell r="A8724">
            <v>1949753</v>
          </cell>
          <cell r="C8724">
            <v>-20527</v>
          </cell>
        </row>
        <row r="8725">
          <cell r="A8725">
            <v>1949776</v>
          </cell>
          <cell r="C8725">
            <v>-53536</v>
          </cell>
        </row>
        <row r="8726">
          <cell r="A8726">
            <v>1949783</v>
          </cell>
          <cell r="C8726">
            <v>-53536</v>
          </cell>
        </row>
        <row r="8727">
          <cell r="A8727">
            <v>1949788</v>
          </cell>
          <cell r="C8727">
            <v>-20527</v>
          </cell>
        </row>
        <row r="8728">
          <cell r="A8728">
            <v>1949789</v>
          </cell>
          <cell r="C8728">
            <v>-53536</v>
          </cell>
        </row>
        <row r="8729">
          <cell r="A8729">
            <v>1949807</v>
          </cell>
          <cell r="C8729">
            <v>-20527</v>
          </cell>
        </row>
        <row r="8730">
          <cell r="A8730">
            <v>1949821</v>
          </cell>
          <cell r="C8730">
            <v>-59591</v>
          </cell>
        </row>
        <row r="8731">
          <cell r="A8731">
            <v>1949829</v>
          </cell>
          <cell r="B8731">
            <v>-214732</v>
          </cell>
        </row>
        <row r="8732">
          <cell r="A8732">
            <v>1949850</v>
          </cell>
          <cell r="C8732">
            <v>-20527</v>
          </cell>
        </row>
        <row r="8733">
          <cell r="A8733">
            <v>1949900</v>
          </cell>
          <cell r="C8733">
            <v>-54648</v>
          </cell>
        </row>
        <row r="8734">
          <cell r="A8734">
            <v>1949917</v>
          </cell>
          <cell r="C8734">
            <v>-20527</v>
          </cell>
        </row>
        <row r="8735">
          <cell r="A8735">
            <v>1949918</v>
          </cell>
          <cell r="C8735">
            <v>-141097</v>
          </cell>
        </row>
        <row r="8736">
          <cell r="A8736">
            <v>1949992</v>
          </cell>
          <cell r="C8736">
            <v>-4890010</v>
          </cell>
        </row>
        <row r="8737">
          <cell r="A8737">
            <v>1950002</v>
          </cell>
          <cell r="C8737">
            <v>-20527</v>
          </cell>
        </row>
        <row r="8738">
          <cell r="A8738">
            <v>1950006</v>
          </cell>
          <cell r="C8738">
            <v>-106528</v>
          </cell>
        </row>
        <row r="8739">
          <cell r="A8739">
            <v>1950041</v>
          </cell>
          <cell r="C8739">
            <v>-20527</v>
          </cell>
        </row>
        <row r="8740">
          <cell r="A8740">
            <v>1950056</v>
          </cell>
          <cell r="C8740">
            <v>-20527</v>
          </cell>
        </row>
        <row r="8741">
          <cell r="A8741">
            <v>1950071</v>
          </cell>
          <cell r="C8741">
            <v>-2402479</v>
          </cell>
        </row>
        <row r="8742">
          <cell r="A8742">
            <v>1950074</v>
          </cell>
          <cell r="C8742">
            <v>-59591</v>
          </cell>
        </row>
        <row r="8743">
          <cell r="A8743">
            <v>1950096</v>
          </cell>
          <cell r="C8743">
            <v>-20527</v>
          </cell>
        </row>
        <row r="8744">
          <cell r="A8744">
            <v>1950119</v>
          </cell>
          <cell r="C8744">
            <v>-20527</v>
          </cell>
        </row>
        <row r="8745">
          <cell r="A8745">
            <v>1950120</v>
          </cell>
          <cell r="C8745">
            <v>-1041757</v>
          </cell>
        </row>
        <row r="8746">
          <cell r="A8746">
            <v>1950146</v>
          </cell>
          <cell r="B8746">
            <v>-1554591</v>
          </cell>
        </row>
        <row r="8747">
          <cell r="A8747">
            <v>1950148</v>
          </cell>
          <cell r="C8747">
            <v>-20527</v>
          </cell>
        </row>
        <row r="8748">
          <cell r="A8748">
            <v>1950157</v>
          </cell>
          <cell r="C8748">
            <v>-576089</v>
          </cell>
        </row>
        <row r="8749">
          <cell r="A8749">
            <v>1950196</v>
          </cell>
          <cell r="C8749">
            <v>-1503725</v>
          </cell>
        </row>
        <row r="8750">
          <cell r="A8750">
            <v>1950199</v>
          </cell>
          <cell r="C8750">
            <v>-338561</v>
          </cell>
        </row>
        <row r="8751">
          <cell r="A8751">
            <v>1950351</v>
          </cell>
          <cell r="C8751">
            <v>-53536</v>
          </cell>
        </row>
        <row r="8752">
          <cell r="A8752">
            <v>1950366</v>
          </cell>
          <cell r="C8752">
            <v>-53536</v>
          </cell>
        </row>
        <row r="8753">
          <cell r="A8753">
            <v>1950368</v>
          </cell>
          <cell r="C8753">
            <v>-37284</v>
          </cell>
        </row>
        <row r="8754">
          <cell r="A8754">
            <v>1950408</v>
          </cell>
          <cell r="C8754">
            <v>-48182</v>
          </cell>
        </row>
        <row r="8755">
          <cell r="A8755">
            <v>1950445</v>
          </cell>
          <cell r="C8755">
            <v>-53536</v>
          </cell>
        </row>
        <row r="8756">
          <cell r="A8756">
            <v>1950453</v>
          </cell>
          <cell r="C8756">
            <v>-12934</v>
          </cell>
        </row>
        <row r="8757">
          <cell r="A8757">
            <v>1950458</v>
          </cell>
          <cell r="C8757">
            <v>-20527</v>
          </cell>
        </row>
        <row r="8758">
          <cell r="A8758">
            <v>1950462</v>
          </cell>
          <cell r="C8758">
            <v>-20527</v>
          </cell>
        </row>
        <row r="8759">
          <cell r="A8759">
            <v>1950467</v>
          </cell>
          <cell r="C8759">
            <v>-20527</v>
          </cell>
        </row>
        <row r="8760">
          <cell r="A8760">
            <v>1950492</v>
          </cell>
          <cell r="C8760">
            <v>-20527</v>
          </cell>
        </row>
        <row r="8761">
          <cell r="A8761">
            <v>1950493</v>
          </cell>
          <cell r="C8761">
            <v>-20527</v>
          </cell>
        </row>
        <row r="8762">
          <cell r="A8762">
            <v>1950502</v>
          </cell>
          <cell r="C8762">
            <v>-20527</v>
          </cell>
        </row>
        <row r="8763">
          <cell r="A8763">
            <v>1950528</v>
          </cell>
          <cell r="C8763">
            <v>-20527</v>
          </cell>
        </row>
        <row r="8764">
          <cell r="A8764">
            <v>1950534</v>
          </cell>
          <cell r="C8764">
            <v>-20527</v>
          </cell>
        </row>
        <row r="8765">
          <cell r="A8765">
            <v>1950540</v>
          </cell>
          <cell r="C8765">
            <v>-20527</v>
          </cell>
        </row>
        <row r="8766">
          <cell r="A8766">
            <v>1950610</v>
          </cell>
          <cell r="C8766">
            <v>-20527</v>
          </cell>
        </row>
        <row r="8767">
          <cell r="A8767">
            <v>1950641</v>
          </cell>
          <cell r="C8767">
            <v>-90733</v>
          </cell>
        </row>
        <row r="8768">
          <cell r="A8768">
            <v>1950665</v>
          </cell>
          <cell r="C8768">
            <v>-12934</v>
          </cell>
        </row>
        <row r="8769">
          <cell r="A8769">
            <v>1950682</v>
          </cell>
          <cell r="C8769">
            <v>-89735</v>
          </cell>
        </row>
        <row r="8770">
          <cell r="A8770">
            <v>1950704</v>
          </cell>
          <cell r="C8770">
            <v>-20527</v>
          </cell>
        </row>
        <row r="8771">
          <cell r="A8771">
            <v>1950705</v>
          </cell>
          <cell r="C8771">
            <v>-20527</v>
          </cell>
        </row>
        <row r="8772">
          <cell r="A8772">
            <v>1950715</v>
          </cell>
          <cell r="C8772">
            <v>-20527</v>
          </cell>
        </row>
        <row r="8773">
          <cell r="A8773">
            <v>1950738</v>
          </cell>
          <cell r="C8773">
            <v>-20527</v>
          </cell>
        </row>
        <row r="8774">
          <cell r="A8774">
            <v>1950747</v>
          </cell>
          <cell r="C8774">
            <v>-20527</v>
          </cell>
        </row>
        <row r="8775">
          <cell r="A8775">
            <v>1950753</v>
          </cell>
          <cell r="C8775">
            <v>-23170</v>
          </cell>
        </row>
        <row r="8776">
          <cell r="A8776">
            <v>1950754</v>
          </cell>
          <cell r="C8776">
            <v>-20527</v>
          </cell>
        </row>
        <row r="8777">
          <cell r="A8777">
            <v>1950802</v>
          </cell>
          <cell r="C8777">
            <v>-17127</v>
          </cell>
        </row>
        <row r="8778">
          <cell r="A8778">
            <v>1950814</v>
          </cell>
          <cell r="C8778">
            <v>-20527</v>
          </cell>
        </row>
        <row r="8779">
          <cell r="A8779">
            <v>1950819</v>
          </cell>
          <cell r="C8779">
            <v>-106528</v>
          </cell>
        </row>
        <row r="8780">
          <cell r="A8780">
            <v>1950847</v>
          </cell>
          <cell r="C8780">
            <v>-95300</v>
          </cell>
        </row>
        <row r="8781">
          <cell r="A8781">
            <v>1950866</v>
          </cell>
          <cell r="C8781">
            <v>-20527</v>
          </cell>
        </row>
        <row r="8782">
          <cell r="A8782">
            <v>1950869</v>
          </cell>
          <cell r="C8782">
            <v>-2754599</v>
          </cell>
        </row>
        <row r="8783">
          <cell r="A8783">
            <v>1950875</v>
          </cell>
          <cell r="C8783">
            <v>-20527</v>
          </cell>
        </row>
        <row r="8784">
          <cell r="A8784">
            <v>1950883</v>
          </cell>
          <cell r="C8784">
            <v>-20527</v>
          </cell>
        </row>
        <row r="8785">
          <cell r="A8785">
            <v>1950897</v>
          </cell>
          <cell r="C8785">
            <v>-1475336</v>
          </cell>
        </row>
        <row r="8786">
          <cell r="A8786">
            <v>1950912</v>
          </cell>
          <cell r="C8786">
            <v>-3151980</v>
          </cell>
        </row>
        <row r="8787">
          <cell r="A8787">
            <v>1950941</v>
          </cell>
          <cell r="C8787">
            <v>-47852</v>
          </cell>
        </row>
        <row r="8788">
          <cell r="A8788">
            <v>1950950</v>
          </cell>
          <cell r="C8788">
            <v>-1541585</v>
          </cell>
        </row>
        <row r="8789">
          <cell r="A8789">
            <v>1950965</v>
          </cell>
          <cell r="C8789">
            <v>-11781879</v>
          </cell>
        </row>
        <row r="8790">
          <cell r="A8790">
            <v>1950977</v>
          </cell>
          <cell r="C8790">
            <v>-3265554</v>
          </cell>
        </row>
        <row r="8791">
          <cell r="A8791">
            <v>1951023</v>
          </cell>
          <cell r="C8791">
            <v>-294825</v>
          </cell>
        </row>
        <row r="8792">
          <cell r="A8792">
            <v>1951031</v>
          </cell>
          <cell r="C8792">
            <v>-59591</v>
          </cell>
        </row>
        <row r="8793">
          <cell r="A8793">
            <v>1951033</v>
          </cell>
          <cell r="C8793">
            <v>-20527</v>
          </cell>
        </row>
        <row r="8794">
          <cell r="A8794">
            <v>1951042</v>
          </cell>
          <cell r="C8794">
            <v>-20527</v>
          </cell>
        </row>
        <row r="8795">
          <cell r="A8795">
            <v>1951048</v>
          </cell>
          <cell r="C8795">
            <v>-81186</v>
          </cell>
        </row>
        <row r="8796">
          <cell r="A8796">
            <v>1951055</v>
          </cell>
          <cell r="C8796">
            <v>-20527</v>
          </cell>
        </row>
        <row r="8797">
          <cell r="A8797">
            <v>1951068</v>
          </cell>
          <cell r="C8797">
            <v>-125454</v>
          </cell>
        </row>
        <row r="8798">
          <cell r="A8798">
            <v>1951072</v>
          </cell>
          <cell r="C8798">
            <v>-20527</v>
          </cell>
        </row>
        <row r="8799">
          <cell r="A8799">
            <v>1951114</v>
          </cell>
          <cell r="C8799">
            <v>-20527</v>
          </cell>
        </row>
        <row r="8800">
          <cell r="A8800">
            <v>1951196</v>
          </cell>
          <cell r="C8800">
            <v>-40684</v>
          </cell>
        </row>
        <row r="8801">
          <cell r="A8801">
            <v>1951233</v>
          </cell>
          <cell r="C8801">
            <v>-20527</v>
          </cell>
        </row>
        <row r="8802">
          <cell r="A8802">
            <v>1951265</v>
          </cell>
          <cell r="B8802">
            <v>-294797</v>
          </cell>
        </row>
        <row r="8803">
          <cell r="A8803">
            <v>1951270</v>
          </cell>
          <cell r="C8803">
            <v>-4890010</v>
          </cell>
        </row>
        <row r="8804">
          <cell r="A8804">
            <v>1951271</v>
          </cell>
          <cell r="C8804">
            <v>-8632960</v>
          </cell>
        </row>
        <row r="8805">
          <cell r="A8805">
            <v>1951283</v>
          </cell>
          <cell r="C8805">
            <v>-53536</v>
          </cell>
        </row>
        <row r="8806">
          <cell r="A8806">
            <v>1951302</v>
          </cell>
          <cell r="C8806">
            <v>-12456</v>
          </cell>
        </row>
        <row r="8807">
          <cell r="A8807">
            <v>1951333</v>
          </cell>
          <cell r="C8807">
            <v>-59591</v>
          </cell>
        </row>
        <row r="8808">
          <cell r="A8808">
            <v>1951347</v>
          </cell>
          <cell r="C8808">
            <v>-59591</v>
          </cell>
        </row>
        <row r="8809">
          <cell r="A8809">
            <v>1951358</v>
          </cell>
          <cell r="C8809">
            <v>-53536</v>
          </cell>
        </row>
        <row r="8810">
          <cell r="A8810">
            <v>1951392</v>
          </cell>
          <cell r="C8810">
            <v>-20527</v>
          </cell>
        </row>
        <row r="8811">
          <cell r="A8811">
            <v>1951424</v>
          </cell>
          <cell r="C8811">
            <v>-141097</v>
          </cell>
        </row>
        <row r="8812">
          <cell r="A8812">
            <v>1951476</v>
          </cell>
          <cell r="C8812">
            <v>-20527</v>
          </cell>
        </row>
        <row r="8813">
          <cell r="A8813">
            <v>1951481</v>
          </cell>
          <cell r="C8813">
            <v>-20527</v>
          </cell>
        </row>
        <row r="8814">
          <cell r="A8814">
            <v>1951508</v>
          </cell>
          <cell r="C8814">
            <v>-78805</v>
          </cell>
        </row>
        <row r="8815">
          <cell r="A8815">
            <v>1951576</v>
          </cell>
          <cell r="C8815">
            <v>-270923</v>
          </cell>
        </row>
        <row r="8816">
          <cell r="A8816">
            <v>1951618</v>
          </cell>
          <cell r="C8816">
            <v>-20527</v>
          </cell>
        </row>
        <row r="8817">
          <cell r="A8817">
            <v>1951632</v>
          </cell>
          <cell r="C8817">
            <v>-20527</v>
          </cell>
        </row>
        <row r="8818">
          <cell r="A8818">
            <v>1951661</v>
          </cell>
          <cell r="C8818">
            <v>-59591</v>
          </cell>
        </row>
        <row r="8819">
          <cell r="A8819">
            <v>1951689</v>
          </cell>
          <cell r="C8819">
            <v>-53632</v>
          </cell>
        </row>
        <row r="8820">
          <cell r="A8820">
            <v>1951693</v>
          </cell>
          <cell r="C8820">
            <v>-20527</v>
          </cell>
        </row>
        <row r="8821">
          <cell r="A8821">
            <v>1951703</v>
          </cell>
          <cell r="C8821">
            <v>-20527</v>
          </cell>
        </row>
        <row r="8822">
          <cell r="A8822">
            <v>1951721</v>
          </cell>
          <cell r="C8822">
            <v>-11956</v>
          </cell>
        </row>
        <row r="8823">
          <cell r="A8823">
            <v>1951728</v>
          </cell>
          <cell r="C8823">
            <v>-20527</v>
          </cell>
        </row>
        <row r="8824">
          <cell r="A8824">
            <v>1951842</v>
          </cell>
          <cell r="C8824">
            <v>-596952</v>
          </cell>
        </row>
        <row r="8825">
          <cell r="A8825">
            <v>1951892</v>
          </cell>
          <cell r="C8825">
            <v>-20527</v>
          </cell>
        </row>
        <row r="8826">
          <cell r="A8826">
            <v>1951929</v>
          </cell>
          <cell r="C8826">
            <v>-23170</v>
          </cell>
        </row>
        <row r="8827">
          <cell r="A8827">
            <v>1951961</v>
          </cell>
          <cell r="C8827">
            <v>-20527</v>
          </cell>
        </row>
        <row r="8828">
          <cell r="A8828">
            <v>1951968</v>
          </cell>
          <cell r="C8828">
            <v>-20527</v>
          </cell>
        </row>
        <row r="8829">
          <cell r="A8829">
            <v>1951970</v>
          </cell>
          <cell r="C8829">
            <v>-20527</v>
          </cell>
        </row>
        <row r="8830">
          <cell r="A8830">
            <v>1951980</v>
          </cell>
          <cell r="C8830">
            <v>-53536</v>
          </cell>
        </row>
        <row r="8831">
          <cell r="A8831">
            <v>1951988</v>
          </cell>
          <cell r="C8831">
            <v>-20527</v>
          </cell>
        </row>
        <row r="8832">
          <cell r="A8832">
            <v>1952003</v>
          </cell>
          <cell r="C8832">
            <v>-20527</v>
          </cell>
        </row>
        <row r="8833">
          <cell r="A8833">
            <v>1952009</v>
          </cell>
          <cell r="C8833">
            <v>-20527</v>
          </cell>
        </row>
        <row r="8834">
          <cell r="A8834">
            <v>1952047</v>
          </cell>
          <cell r="C8834">
            <v>-53536</v>
          </cell>
        </row>
        <row r="8835">
          <cell r="A8835">
            <v>1952051</v>
          </cell>
          <cell r="C8835">
            <v>-18474</v>
          </cell>
        </row>
        <row r="8836">
          <cell r="A8836">
            <v>1952060</v>
          </cell>
          <cell r="C8836">
            <v>-151661</v>
          </cell>
        </row>
        <row r="8837">
          <cell r="A8837">
            <v>1952087</v>
          </cell>
          <cell r="C8837">
            <v>-214732</v>
          </cell>
        </row>
        <row r="8838">
          <cell r="A8838">
            <v>1952098</v>
          </cell>
          <cell r="C8838">
            <v>-106528</v>
          </cell>
        </row>
        <row r="8839">
          <cell r="A8839">
            <v>1952119</v>
          </cell>
          <cell r="B8839">
            <v>-8191096</v>
          </cell>
        </row>
        <row r="8840">
          <cell r="A8840">
            <v>1952165</v>
          </cell>
          <cell r="C8840">
            <v>-20527</v>
          </cell>
        </row>
        <row r="8841">
          <cell r="A8841">
            <v>1952169</v>
          </cell>
          <cell r="C8841">
            <v>-20527</v>
          </cell>
        </row>
        <row r="8842">
          <cell r="A8842">
            <v>1952203</v>
          </cell>
          <cell r="C8842">
            <v>-19674</v>
          </cell>
        </row>
        <row r="8843">
          <cell r="A8843">
            <v>1952224</v>
          </cell>
          <cell r="B8843">
            <v>-20527</v>
          </cell>
        </row>
        <row r="8844">
          <cell r="A8844">
            <v>1952241</v>
          </cell>
          <cell r="C8844">
            <v>-20527</v>
          </cell>
        </row>
        <row r="8845">
          <cell r="A8845">
            <v>1952249</v>
          </cell>
          <cell r="C8845">
            <v>-17127</v>
          </cell>
        </row>
        <row r="8846">
          <cell r="A8846">
            <v>1952256</v>
          </cell>
          <cell r="C8846">
            <v>-26047</v>
          </cell>
        </row>
        <row r="8847">
          <cell r="A8847">
            <v>1952258</v>
          </cell>
          <cell r="C8847">
            <v>-26047</v>
          </cell>
        </row>
        <row r="8848">
          <cell r="A8848">
            <v>1952397</v>
          </cell>
          <cell r="C8848">
            <v>-17127</v>
          </cell>
        </row>
        <row r="8849">
          <cell r="A8849">
            <v>1952420</v>
          </cell>
          <cell r="C8849">
            <v>-86335</v>
          </cell>
        </row>
        <row r="8850">
          <cell r="A8850">
            <v>1952437</v>
          </cell>
          <cell r="C8850">
            <v>-17127</v>
          </cell>
        </row>
        <row r="8851">
          <cell r="A8851">
            <v>1952451</v>
          </cell>
          <cell r="C8851">
            <v>-53536</v>
          </cell>
        </row>
        <row r="8852">
          <cell r="A8852">
            <v>1952453</v>
          </cell>
          <cell r="C8852">
            <v>-20527</v>
          </cell>
        </row>
        <row r="8853">
          <cell r="A8853">
            <v>1952494</v>
          </cell>
          <cell r="C8853">
            <v>-53536</v>
          </cell>
        </row>
        <row r="8854">
          <cell r="A8854">
            <v>1952506</v>
          </cell>
          <cell r="C8854">
            <v>-20527</v>
          </cell>
        </row>
        <row r="8855">
          <cell r="A8855">
            <v>1952515</v>
          </cell>
          <cell r="C8855">
            <v>-20527</v>
          </cell>
        </row>
        <row r="8856">
          <cell r="A8856">
            <v>1952537</v>
          </cell>
          <cell r="C8856">
            <v>-56191</v>
          </cell>
        </row>
        <row r="8857">
          <cell r="A8857">
            <v>1952559</v>
          </cell>
          <cell r="C8857">
            <v>-53536</v>
          </cell>
        </row>
        <row r="8858">
          <cell r="A8858">
            <v>1952611</v>
          </cell>
          <cell r="B8858">
            <v>-12456</v>
          </cell>
        </row>
        <row r="8859">
          <cell r="A8859">
            <v>1952628</v>
          </cell>
          <cell r="C8859">
            <v>-910223</v>
          </cell>
        </row>
        <row r="8860">
          <cell r="A8860">
            <v>1952634</v>
          </cell>
          <cell r="C8860">
            <v>-222347</v>
          </cell>
        </row>
        <row r="8861">
          <cell r="A8861">
            <v>1952638</v>
          </cell>
          <cell r="C8861">
            <v>-20527</v>
          </cell>
        </row>
        <row r="8862">
          <cell r="A8862">
            <v>1952655</v>
          </cell>
          <cell r="C8862">
            <v>-214732</v>
          </cell>
        </row>
        <row r="8863">
          <cell r="A8863">
            <v>1952664</v>
          </cell>
          <cell r="B8863">
            <v>-77279</v>
          </cell>
        </row>
        <row r="8864">
          <cell r="A8864">
            <v>1952679</v>
          </cell>
          <cell r="C8864">
            <v>-829385</v>
          </cell>
        </row>
        <row r="8865">
          <cell r="A8865">
            <v>1952721</v>
          </cell>
          <cell r="C8865">
            <v>-3321266</v>
          </cell>
        </row>
        <row r="8866">
          <cell r="A8866">
            <v>1952723</v>
          </cell>
          <cell r="C8866">
            <v>-18474</v>
          </cell>
        </row>
        <row r="8867">
          <cell r="A8867">
            <v>1952735</v>
          </cell>
          <cell r="C8867">
            <v>-17127</v>
          </cell>
        </row>
        <row r="8868">
          <cell r="A8868">
            <v>1952743</v>
          </cell>
          <cell r="C8868">
            <v>-59591</v>
          </cell>
        </row>
        <row r="8869">
          <cell r="A8869">
            <v>1952785</v>
          </cell>
          <cell r="C8869">
            <v>-20527</v>
          </cell>
        </row>
        <row r="8870">
          <cell r="A8870">
            <v>1952814</v>
          </cell>
          <cell r="C8870">
            <v>-59448</v>
          </cell>
        </row>
        <row r="8871">
          <cell r="A8871">
            <v>1952828</v>
          </cell>
          <cell r="B8871">
            <v>-1706501</v>
          </cell>
        </row>
        <row r="8872">
          <cell r="A8872">
            <v>1952867</v>
          </cell>
          <cell r="C8872">
            <v>-9069890</v>
          </cell>
        </row>
        <row r="8873">
          <cell r="A8873">
            <v>1952916</v>
          </cell>
          <cell r="C8873">
            <v>-82184</v>
          </cell>
        </row>
        <row r="8874">
          <cell r="A8874">
            <v>1952936</v>
          </cell>
          <cell r="C8874">
            <v>-50062</v>
          </cell>
        </row>
        <row r="8875">
          <cell r="A8875">
            <v>1952954</v>
          </cell>
          <cell r="C8875">
            <v>-59591</v>
          </cell>
        </row>
        <row r="8876">
          <cell r="A8876">
            <v>1952973</v>
          </cell>
          <cell r="C8876">
            <v>-141097</v>
          </cell>
        </row>
        <row r="8877">
          <cell r="A8877">
            <v>1952986</v>
          </cell>
          <cell r="C8877">
            <v>-214732</v>
          </cell>
        </row>
        <row r="8878">
          <cell r="A8878">
            <v>1952999</v>
          </cell>
          <cell r="C8878">
            <v>-53536</v>
          </cell>
        </row>
        <row r="8879">
          <cell r="A8879">
            <v>1953041</v>
          </cell>
          <cell r="C8879">
            <v>-59591</v>
          </cell>
        </row>
        <row r="8880">
          <cell r="A8880">
            <v>1953074</v>
          </cell>
          <cell r="C8880">
            <v>-20527</v>
          </cell>
        </row>
        <row r="8881">
          <cell r="A8881">
            <v>1953088</v>
          </cell>
          <cell r="C8881">
            <v>-3809476</v>
          </cell>
        </row>
        <row r="8882">
          <cell r="A8882">
            <v>1953093</v>
          </cell>
          <cell r="C8882">
            <v>-679010</v>
          </cell>
        </row>
        <row r="8883">
          <cell r="A8883">
            <v>1953095</v>
          </cell>
          <cell r="C8883">
            <v>-26047</v>
          </cell>
        </row>
        <row r="8884">
          <cell r="A8884">
            <v>1953099</v>
          </cell>
          <cell r="C8884">
            <v>-53536</v>
          </cell>
        </row>
        <row r="8885">
          <cell r="A8885">
            <v>1953104</v>
          </cell>
          <cell r="C8885">
            <v>-1194099</v>
          </cell>
        </row>
        <row r="8886">
          <cell r="A8886">
            <v>1953113</v>
          </cell>
          <cell r="C8886">
            <v>-48182</v>
          </cell>
        </row>
        <row r="8887">
          <cell r="A8887">
            <v>1953122</v>
          </cell>
          <cell r="C8887">
            <v>-53536</v>
          </cell>
        </row>
        <row r="8888">
          <cell r="A8888">
            <v>1953128</v>
          </cell>
          <cell r="C8888">
            <v>-1563528</v>
          </cell>
        </row>
        <row r="8889">
          <cell r="A8889">
            <v>1953132</v>
          </cell>
          <cell r="C8889">
            <v>-20527</v>
          </cell>
        </row>
        <row r="8890">
          <cell r="A8890">
            <v>1953141</v>
          </cell>
          <cell r="C8890">
            <v>-3045594</v>
          </cell>
        </row>
        <row r="8891">
          <cell r="A8891">
            <v>1953146</v>
          </cell>
          <cell r="C8891">
            <v>-53536</v>
          </cell>
        </row>
        <row r="8892">
          <cell r="A8892">
            <v>1953161</v>
          </cell>
          <cell r="C8892">
            <v>-53536</v>
          </cell>
        </row>
        <row r="8893">
          <cell r="A8893">
            <v>1953169</v>
          </cell>
          <cell r="C8893">
            <v>-53536</v>
          </cell>
        </row>
        <row r="8894">
          <cell r="A8894">
            <v>1953232</v>
          </cell>
          <cell r="C8894">
            <v>-20527</v>
          </cell>
        </row>
        <row r="8895">
          <cell r="A8895">
            <v>1953251</v>
          </cell>
          <cell r="C8895">
            <v>-20527</v>
          </cell>
        </row>
        <row r="8896">
          <cell r="A8896">
            <v>1953266</v>
          </cell>
          <cell r="C8896">
            <v>-9056</v>
          </cell>
        </row>
        <row r="8897">
          <cell r="A8897">
            <v>1953282</v>
          </cell>
          <cell r="C8897">
            <v>-585903</v>
          </cell>
        </row>
        <row r="8898">
          <cell r="A8898">
            <v>1953285</v>
          </cell>
          <cell r="B8898">
            <v>-20527</v>
          </cell>
        </row>
        <row r="8899">
          <cell r="A8899">
            <v>1953287</v>
          </cell>
          <cell r="C8899">
            <v>-20527</v>
          </cell>
        </row>
        <row r="8900">
          <cell r="A8900">
            <v>1953289</v>
          </cell>
          <cell r="C8900">
            <v>-1462520</v>
          </cell>
        </row>
        <row r="8901">
          <cell r="A8901">
            <v>1953296</v>
          </cell>
          <cell r="B8901">
            <v>-56191</v>
          </cell>
        </row>
        <row r="8902">
          <cell r="A8902">
            <v>1953297</v>
          </cell>
          <cell r="C8902">
            <v>-2340798</v>
          </cell>
        </row>
        <row r="8903">
          <cell r="A8903">
            <v>1953307</v>
          </cell>
          <cell r="C8903">
            <v>-2359121</v>
          </cell>
        </row>
        <row r="8904">
          <cell r="A8904">
            <v>1953312</v>
          </cell>
          <cell r="C8904">
            <v>-20527</v>
          </cell>
        </row>
        <row r="8905">
          <cell r="A8905">
            <v>1953315</v>
          </cell>
          <cell r="C8905">
            <v>-18474</v>
          </cell>
        </row>
        <row r="8906">
          <cell r="A8906">
            <v>1953320</v>
          </cell>
          <cell r="C8906">
            <v>-18474</v>
          </cell>
        </row>
        <row r="8907">
          <cell r="A8907">
            <v>1953359</v>
          </cell>
          <cell r="B8907">
            <v>-20527</v>
          </cell>
        </row>
        <row r="8908">
          <cell r="A8908">
            <v>1953388</v>
          </cell>
          <cell r="C8908">
            <v>-20527</v>
          </cell>
        </row>
        <row r="8909">
          <cell r="A8909">
            <v>1953396</v>
          </cell>
          <cell r="C8909">
            <v>-118229</v>
          </cell>
        </row>
        <row r="8910">
          <cell r="A8910">
            <v>1953402</v>
          </cell>
          <cell r="C8910">
            <v>-57309</v>
          </cell>
        </row>
        <row r="8911">
          <cell r="A8911">
            <v>1953416</v>
          </cell>
          <cell r="C8911">
            <v>-12456</v>
          </cell>
        </row>
        <row r="8912">
          <cell r="A8912">
            <v>1953448</v>
          </cell>
          <cell r="C8912">
            <v>-20527</v>
          </cell>
        </row>
        <row r="8913">
          <cell r="A8913">
            <v>1953472</v>
          </cell>
          <cell r="C8913">
            <v>-20527</v>
          </cell>
        </row>
        <row r="8914">
          <cell r="A8914">
            <v>1953478</v>
          </cell>
          <cell r="C8914">
            <v>-103128</v>
          </cell>
        </row>
        <row r="8915">
          <cell r="A8915">
            <v>1953505</v>
          </cell>
          <cell r="C8915">
            <v>-20527</v>
          </cell>
        </row>
        <row r="8916">
          <cell r="A8916">
            <v>1953534</v>
          </cell>
          <cell r="C8916">
            <v>-1675996</v>
          </cell>
        </row>
        <row r="8917">
          <cell r="A8917">
            <v>1953538</v>
          </cell>
          <cell r="C8917">
            <v>-17127</v>
          </cell>
        </row>
        <row r="8918">
          <cell r="A8918">
            <v>1953540</v>
          </cell>
          <cell r="C8918">
            <v>-59591</v>
          </cell>
        </row>
        <row r="8919">
          <cell r="A8919">
            <v>1953590</v>
          </cell>
          <cell r="B8919">
            <v>-295218</v>
          </cell>
          <cell r="C8919">
            <v>-596680</v>
          </cell>
        </row>
        <row r="8920">
          <cell r="A8920">
            <v>1953634</v>
          </cell>
          <cell r="C8920">
            <v>-20527</v>
          </cell>
        </row>
        <row r="8921">
          <cell r="A8921">
            <v>1953686</v>
          </cell>
          <cell r="B8921">
            <v>-20527</v>
          </cell>
        </row>
        <row r="8922">
          <cell r="A8922">
            <v>1953716</v>
          </cell>
          <cell r="B8922">
            <v>-72868</v>
          </cell>
          <cell r="C8922">
            <v>-8318</v>
          </cell>
        </row>
        <row r="8923">
          <cell r="A8923">
            <v>1953749</v>
          </cell>
          <cell r="C8923">
            <v>-18474</v>
          </cell>
        </row>
        <row r="8924">
          <cell r="A8924">
            <v>1953762</v>
          </cell>
          <cell r="C8924">
            <v>-17127</v>
          </cell>
        </row>
        <row r="8925">
          <cell r="A8925">
            <v>1953815</v>
          </cell>
          <cell r="C8925">
            <v>-20527</v>
          </cell>
        </row>
        <row r="8926">
          <cell r="A8926">
            <v>1953819</v>
          </cell>
          <cell r="C8926">
            <v>-1903505</v>
          </cell>
        </row>
        <row r="8927">
          <cell r="A8927">
            <v>1953830</v>
          </cell>
          <cell r="C8927">
            <v>-20527</v>
          </cell>
        </row>
        <row r="8928">
          <cell r="A8928">
            <v>1953858</v>
          </cell>
          <cell r="C8928">
            <v>-1582852</v>
          </cell>
        </row>
        <row r="8929">
          <cell r="A8929">
            <v>1953863</v>
          </cell>
          <cell r="C8929">
            <v>-5150000</v>
          </cell>
        </row>
        <row r="8930">
          <cell r="A8930">
            <v>1953874</v>
          </cell>
          <cell r="C8930">
            <v>-12456</v>
          </cell>
        </row>
        <row r="8931">
          <cell r="A8931">
            <v>1953893</v>
          </cell>
          <cell r="B8931">
            <v>-634120</v>
          </cell>
          <cell r="C8931">
            <v>-5811486</v>
          </cell>
        </row>
        <row r="8932">
          <cell r="A8932">
            <v>1953894</v>
          </cell>
          <cell r="C8932">
            <v>-20527</v>
          </cell>
        </row>
        <row r="8933">
          <cell r="A8933">
            <v>1953895</v>
          </cell>
          <cell r="B8933">
            <v>-4398</v>
          </cell>
        </row>
        <row r="8934">
          <cell r="A8934">
            <v>1953908</v>
          </cell>
          <cell r="C8934">
            <v>-2129043</v>
          </cell>
        </row>
        <row r="8935">
          <cell r="A8935">
            <v>1953927</v>
          </cell>
          <cell r="B8935">
            <v>-20527</v>
          </cell>
        </row>
        <row r="8936">
          <cell r="A8936">
            <v>1953959</v>
          </cell>
          <cell r="B8936">
            <v>-53536</v>
          </cell>
        </row>
        <row r="8937">
          <cell r="A8937">
            <v>1953964</v>
          </cell>
          <cell r="C8937">
            <v>-20527</v>
          </cell>
        </row>
        <row r="8938">
          <cell r="A8938">
            <v>1954062</v>
          </cell>
          <cell r="C8938">
            <v>-59591</v>
          </cell>
        </row>
        <row r="8939">
          <cell r="A8939">
            <v>1954075</v>
          </cell>
          <cell r="C8939">
            <v>-53536</v>
          </cell>
        </row>
        <row r="8940">
          <cell r="A8940">
            <v>1954083</v>
          </cell>
          <cell r="C8940">
            <v>-20527</v>
          </cell>
        </row>
        <row r="8941">
          <cell r="A8941">
            <v>1954085</v>
          </cell>
          <cell r="C8941">
            <v>-77490</v>
          </cell>
        </row>
        <row r="8942">
          <cell r="A8942">
            <v>1954087</v>
          </cell>
          <cell r="C8942">
            <v>-270923</v>
          </cell>
        </row>
        <row r="8943">
          <cell r="A8943">
            <v>1954119</v>
          </cell>
          <cell r="C8943">
            <v>-59591</v>
          </cell>
        </row>
        <row r="8944">
          <cell r="A8944">
            <v>1954120</v>
          </cell>
          <cell r="C8944">
            <v>-270923</v>
          </cell>
        </row>
        <row r="8945">
          <cell r="A8945">
            <v>1954135</v>
          </cell>
          <cell r="C8945">
            <v>-20527</v>
          </cell>
        </row>
        <row r="8946">
          <cell r="A8946">
            <v>1954150</v>
          </cell>
          <cell r="C8946">
            <v>-53536</v>
          </cell>
        </row>
        <row r="8947">
          <cell r="A8947">
            <v>1954194</v>
          </cell>
          <cell r="B8947">
            <v>-20527</v>
          </cell>
        </row>
        <row r="8948">
          <cell r="A8948">
            <v>1954281</v>
          </cell>
          <cell r="C8948">
            <v>-270923</v>
          </cell>
        </row>
        <row r="8949">
          <cell r="A8949">
            <v>1954293</v>
          </cell>
          <cell r="B8949">
            <v>-81186</v>
          </cell>
        </row>
        <row r="8950">
          <cell r="A8950">
            <v>1954366</v>
          </cell>
          <cell r="B8950">
            <v>-20527</v>
          </cell>
        </row>
        <row r="8951">
          <cell r="A8951">
            <v>1954371</v>
          </cell>
          <cell r="B8951">
            <v>-56191</v>
          </cell>
        </row>
        <row r="8952">
          <cell r="A8952">
            <v>1954395</v>
          </cell>
          <cell r="C8952">
            <v>-20527</v>
          </cell>
        </row>
        <row r="8953">
          <cell r="A8953">
            <v>1954416</v>
          </cell>
          <cell r="C8953">
            <v>-20527</v>
          </cell>
        </row>
        <row r="8954">
          <cell r="A8954">
            <v>1954445</v>
          </cell>
          <cell r="C8954">
            <v>-214732</v>
          </cell>
        </row>
        <row r="8955">
          <cell r="A8955">
            <v>1954499</v>
          </cell>
          <cell r="B8955">
            <v>-59591</v>
          </cell>
        </row>
        <row r="8956">
          <cell r="A8956">
            <v>1954505</v>
          </cell>
          <cell r="B8956">
            <v>-20527</v>
          </cell>
        </row>
        <row r="8957">
          <cell r="A8957">
            <v>1954581</v>
          </cell>
          <cell r="C8957">
            <v>-2250303</v>
          </cell>
        </row>
        <row r="8958">
          <cell r="A8958">
            <v>1954590</v>
          </cell>
          <cell r="B8958">
            <v>-1152453</v>
          </cell>
        </row>
        <row r="8959">
          <cell r="A8959">
            <v>1954594</v>
          </cell>
          <cell r="B8959">
            <v>-998</v>
          </cell>
        </row>
        <row r="8960">
          <cell r="A8960">
            <v>1954598</v>
          </cell>
          <cell r="B8960">
            <v>-13285</v>
          </cell>
        </row>
        <row r="8961">
          <cell r="A8961">
            <v>1954609</v>
          </cell>
          <cell r="B8961">
            <v>-20527</v>
          </cell>
        </row>
        <row r="8962">
          <cell r="A8962">
            <v>1954628</v>
          </cell>
          <cell r="B8962">
            <v>-27752</v>
          </cell>
        </row>
        <row r="8963">
          <cell r="A8963">
            <v>1954638</v>
          </cell>
          <cell r="C8963">
            <v>-20527</v>
          </cell>
        </row>
        <row r="8964">
          <cell r="A8964">
            <v>1954663</v>
          </cell>
          <cell r="C8964">
            <v>-48182</v>
          </cell>
        </row>
        <row r="8965">
          <cell r="A8965">
            <v>1954667</v>
          </cell>
          <cell r="B8965">
            <v>-26211</v>
          </cell>
        </row>
        <row r="8966">
          <cell r="A8966">
            <v>1954670</v>
          </cell>
          <cell r="C8966">
            <v>-53536</v>
          </cell>
        </row>
        <row r="8967">
          <cell r="A8967">
            <v>1954680</v>
          </cell>
          <cell r="C8967">
            <v>-20527</v>
          </cell>
        </row>
        <row r="8968">
          <cell r="A8968">
            <v>1954701</v>
          </cell>
          <cell r="C8968">
            <v>-10032526</v>
          </cell>
        </row>
        <row r="8969">
          <cell r="A8969">
            <v>1954705</v>
          </cell>
          <cell r="C8969">
            <v>-53536</v>
          </cell>
        </row>
        <row r="8970">
          <cell r="A8970">
            <v>1954732</v>
          </cell>
          <cell r="B8970">
            <v>-7506298</v>
          </cell>
          <cell r="C8970">
            <v>-4350115</v>
          </cell>
        </row>
        <row r="8971">
          <cell r="A8971">
            <v>1954742</v>
          </cell>
          <cell r="C8971">
            <v>-138667</v>
          </cell>
        </row>
        <row r="8972">
          <cell r="A8972">
            <v>1954756</v>
          </cell>
          <cell r="B8972">
            <v>-18474</v>
          </cell>
        </row>
        <row r="8973">
          <cell r="A8973">
            <v>1954767</v>
          </cell>
          <cell r="B8973">
            <v>-20527</v>
          </cell>
        </row>
        <row r="8974">
          <cell r="A8974">
            <v>1954783</v>
          </cell>
          <cell r="C8974">
            <v>-22849</v>
          </cell>
        </row>
        <row r="8975">
          <cell r="A8975">
            <v>1954792</v>
          </cell>
          <cell r="C8975">
            <v>-171307</v>
          </cell>
        </row>
        <row r="8976">
          <cell r="A8976">
            <v>1954846</v>
          </cell>
          <cell r="C8976">
            <v>-190037</v>
          </cell>
        </row>
        <row r="8977">
          <cell r="A8977">
            <v>1954892</v>
          </cell>
          <cell r="B8977">
            <v>-26047</v>
          </cell>
        </row>
        <row r="8978">
          <cell r="A8978">
            <v>1954896</v>
          </cell>
          <cell r="B8978">
            <v>-23170</v>
          </cell>
        </row>
        <row r="8979">
          <cell r="A8979">
            <v>1954917</v>
          </cell>
          <cell r="C8979">
            <v>-65410285</v>
          </cell>
        </row>
        <row r="8980">
          <cell r="A8980">
            <v>1954919</v>
          </cell>
          <cell r="B8980">
            <v>-113639</v>
          </cell>
        </row>
        <row r="8981">
          <cell r="A8981">
            <v>1954947</v>
          </cell>
          <cell r="C8981">
            <v>-3643249</v>
          </cell>
        </row>
        <row r="8982">
          <cell r="A8982">
            <v>1954956</v>
          </cell>
          <cell r="C8982">
            <v>-20527</v>
          </cell>
        </row>
        <row r="8983">
          <cell r="A8983">
            <v>1954974</v>
          </cell>
          <cell r="C8983">
            <v>-22371</v>
          </cell>
        </row>
        <row r="8984">
          <cell r="A8984">
            <v>1954979</v>
          </cell>
          <cell r="B8984">
            <v>-81186</v>
          </cell>
        </row>
        <row r="8985">
          <cell r="A8985">
            <v>1955013</v>
          </cell>
          <cell r="B8985">
            <v>-88295</v>
          </cell>
        </row>
        <row r="8986">
          <cell r="A8986">
            <v>1955105</v>
          </cell>
          <cell r="C8986">
            <v>-2967752</v>
          </cell>
        </row>
        <row r="8987">
          <cell r="A8987">
            <v>1955153</v>
          </cell>
          <cell r="C8987">
            <v>-3856056</v>
          </cell>
        </row>
        <row r="8988">
          <cell r="A8988">
            <v>1955209</v>
          </cell>
          <cell r="B8988">
            <v>-18457</v>
          </cell>
        </row>
        <row r="8989">
          <cell r="A8989">
            <v>1955221</v>
          </cell>
          <cell r="C8989">
            <v>-310872</v>
          </cell>
        </row>
        <row r="8990">
          <cell r="A8990">
            <v>1955222</v>
          </cell>
          <cell r="C8990">
            <v>-1941091</v>
          </cell>
        </row>
        <row r="8991">
          <cell r="A8991">
            <v>1955225</v>
          </cell>
          <cell r="C8991">
            <v>-3271284</v>
          </cell>
        </row>
        <row r="8992">
          <cell r="A8992">
            <v>1955236</v>
          </cell>
          <cell r="B8992">
            <v>-20527</v>
          </cell>
        </row>
        <row r="8993">
          <cell r="A8993">
            <v>1955238</v>
          </cell>
          <cell r="B8993">
            <v>-106528</v>
          </cell>
        </row>
        <row r="8994">
          <cell r="A8994">
            <v>1955239</v>
          </cell>
          <cell r="B8994">
            <v>-20527</v>
          </cell>
        </row>
        <row r="8995">
          <cell r="A8995">
            <v>1955247</v>
          </cell>
          <cell r="B8995">
            <v>-106528</v>
          </cell>
        </row>
        <row r="8996">
          <cell r="A8996">
            <v>1955249</v>
          </cell>
          <cell r="B8996">
            <v>-20527</v>
          </cell>
        </row>
        <row r="8997">
          <cell r="A8997">
            <v>1955267</v>
          </cell>
          <cell r="B8997">
            <v>-20527</v>
          </cell>
        </row>
        <row r="8998">
          <cell r="A8998">
            <v>1955291</v>
          </cell>
          <cell r="B8998">
            <v>-53536</v>
          </cell>
        </row>
        <row r="8999">
          <cell r="A8999">
            <v>1955293</v>
          </cell>
          <cell r="B8999">
            <v>-53632</v>
          </cell>
        </row>
        <row r="9000">
          <cell r="A9000">
            <v>1955294</v>
          </cell>
          <cell r="B9000">
            <v>-20527</v>
          </cell>
        </row>
        <row r="9001">
          <cell r="A9001">
            <v>1955295</v>
          </cell>
          <cell r="B9001">
            <v>-59591</v>
          </cell>
        </row>
        <row r="9002">
          <cell r="A9002">
            <v>1955303</v>
          </cell>
          <cell r="B9002">
            <v>-59591</v>
          </cell>
        </row>
        <row r="9003">
          <cell r="A9003">
            <v>1955309</v>
          </cell>
          <cell r="B9003">
            <v>-59591</v>
          </cell>
        </row>
        <row r="9004">
          <cell r="A9004">
            <v>1955315</v>
          </cell>
          <cell r="B9004">
            <v>-106528</v>
          </cell>
        </row>
        <row r="9005">
          <cell r="A9005">
            <v>1955323</v>
          </cell>
          <cell r="B9005">
            <v>-53536</v>
          </cell>
        </row>
        <row r="9006">
          <cell r="A9006">
            <v>1955344</v>
          </cell>
          <cell r="C9006">
            <v>-677371</v>
          </cell>
        </row>
        <row r="9007">
          <cell r="A9007">
            <v>1955355</v>
          </cell>
          <cell r="B9007">
            <v>-20527</v>
          </cell>
        </row>
        <row r="9008">
          <cell r="A9008">
            <v>1955389</v>
          </cell>
          <cell r="B9008">
            <v>-59591</v>
          </cell>
        </row>
        <row r="9009">
          <cell r="A9009">
            <v>1955408</v>
          </cell>
          <cell r="B9009">
            <v>-59591</v>
          </cell>
        </row>
        <row r="9010">
          <cell r="A9010">
            <v>1955411</v>
          </cell>
          <cell r="B9010">
            <v>-59591</v>
          </cell>
        </row>
        <row r="9011">
          <cell r="A9011">
            <v>1955431</v>
          </cell>
          <cell r="B9011">
            <v>-312629</v>
          </cell>
        </row>
        <row r="9012">
          <cell r="A9012">
            <v>1955460</v>
          </cell>
          <cell r="C9012">
            <v>-7543018</v>
          </cell>
        </row>
        <row r="9013">
          <cell r="A9013">
            <v>1955617</v>
          </cell>
          <cell r="B9013">
            <v>-59591</v>
          </cell>
        </row>
        <row r="9014">
          <cell r="A9014">
            <v>1955627</v>
          </cell>
          <cell r="B9014">
            <v>-53536</v>
          </cell>
        </row>
        <row r="9015">
          <cell r="A9015">
            <v>1955662</v>
          </cell>
          <cell r="B9015">
            <v>-20527</v>
          </cell>
        </row>
        <row r="9016">
          <cell r="A9016">
            <v>1955669</v>
          </cell>
          <cell r="B9016">
            <v>-53536</v>
          </cell>
        </row>
        <row r="9017">
          <cell r="A9017">
            <v>1955716</v>
          </cell>
          <cell r="B9017">
            <v>-53536</v>
          </cell>
        </row>
        <row r="9018">
          <cell r="A9018">
            <v>1955734</v>
          </cell>
          <cell r="B9018">
            <v>-53536</v>
          </cell>
        </row>
        <row r="9019">
          <cell r="A9019">
            <v>1955763</v>
          </cell>
          <cell r="B9019">
            <v>-14369</v>
          </cell>
        </row>
        <row r="9020">
          <cell r="A9020">
            <v>1955770</v>
          </cell>
          <cell r="B9020">
            <v>-53536</v>
          </cell>
        </row>
        <row r="9021">
          <cell r="A9021">
            <v>1955777</v>
          </cell>
          <cell r="B9021">
            <v>-53536</v>
          </cell>
        </row>
        <row r="9022">
          <cell r="A9022">
            <v>1955825</v>
          </cell>
          <cell r="B9022">
            <v>-20527</v>
          </cell>
        </row>
        <row r="9023">
          <cell r="A9023">
            <v>1955849</v>
          </cell>
          <cell r="B9023">
            <v>-81186</v>
          </cell>
        </row>
        <row r="9024">
          <cell r="A9024">
            <v>1955874</v>
          </cell>
          <cell r="B9024">
            <v>-18474</v>
          </cell>
        </row>
        <row r="9025">
          <cell r="A9025">
            <v>1955879</v>
          </cell>
          <cell r="B9025">
            <v>-20527</v>
          </cell>
        </row>
        <row r="9026">
          <cell r="A9026">
            <v>1955887</v>
          </cell>
          <cell r="C9026">
            <v>-988467</v>
          </cell>
        </row>
        <row r="9027">
          <cell r="A9027">
            <v>1955922</v>
          </cell>
          <cell r="B9027">
            <v>-20527</v>
          </cell>
        </row>
        <row r="9028">
          <cell r="A9028">
            <v>1955928</v>
          </cell>
          <cell r="B9028">
            <v>-81186</v>
          </cell>
        </row>
        <row r="9029">
          <cell r="A9029">
            <v>1955950</v>
          </cell>
          <cell r="B9029">
            <v>-40684</v>
          </cell>
        </row>
        <row r="9030">
          <cell r="A9030">
            <v>1955968</v>
          </cell>
          <cell r="B9030">
            <v>-48182</v>
          </cell>
        </row>
        <row r="9031">
          <cell r="A9031">
            <v>1955981</v>
          </cell>
          <cell r="B9031">
            <v>-4838132</v>
          </cell>
        </row>
        <row r="9032">
          <cell r="A9032">
            <v>1956006</v>
          </cell>
          <cell r="B9032">
            <v>-20527</v>
          </cell>
        </row>
        <row r="9033">
          <cell r="A9033">
            <v>1956012</v>
          </cell>
          <cell r="C9033">
            <v>-980338</v>
          </cell>
        </row>
        <row r="9034">
          <cell r="A9034">
            <v>1956025</v>
          </cell>
          <cell r="B9034">
            <v>-4765391</v>
          </cell>
        </row>
        <row r="9035">
          <cell r="A9035">
            <v>1956034</v>
          </cell>
          <cell r="B9035">
            <v>-20527</v>
          </cell>
        </row>
        <row r="9036">
          <cell r="A9036">
            <v>1956041</v>
          </cell>
          <cell r="B9036">
            <v>-20527</v>
          </cell>
        </row>
        <row r="9037">
          <cell r="A9037">
            <v>1956059</v>
          </cell>
          <cell r="B9037">
            <v>-34500</v>
          </cell>
        </row>
        <row r="9038">
          <cell r="A9038">
            <v>1956069</v>
          </cell>
          <cell r="B9038">
            <v>-1766635</v>
          </cell>
          <cell r="C9038">
            <v>-372058</v>
          </cell>
        </row>
        <row r="9039">
          <cell r="A9039">
            <v>1956101</v>
          </cell>
          <cell r="B9039">
            <v>-2581484</v>
          </cell>
        </row>
        <row r="9040">
          <cell r="A9040">
            <v>1956106</v>
          </cell>
          <cell r="B9040">
            <v>-982250</v>
          </cell>
        </row>
        <row r="9041">
          <cell r="A9041">
            <v>1956121</v>
          </cell>
          <cell r="B9041">
            <v>-2464395</v>
          </cell>
        </row>
        <row r="9042">
          <cell r="A9042">
            <v>1956196</v>
          </cell>
          <cell r="B9042">
            <v>-1652742</v>
          </cell>
        </row>
        <row r="9043">
          <cell r="A9043">
            <v>1956208</v>
          </cell>
          <cell r="B9043">
            <v>-20527</v>
          </cell>
        </row>
        <row r="9044">
          <cell r="A9044">
            <v>1956217</v>
          </cell>
          <cell r="B9044">
            <v>-1704093</v>
          </cell>
        </row>
        <row r="9045">
          <cell r="A9045">
            <v>1956230</v>
          </cell>
          <cell r="B9045">
            <v>-81186</v>
          </cell>
        </row>
        <row r="9046">
          <cell r="A9046">
            <v>1956258</v>
          </cell>
          <cell r="B9046">
            <v>-18474</v>
          </cell>
        </row>
        <row r="9047">
          <cell r="A9047">
            <v>1956260</v>
          </cell>
          <cell r="B9047">
            <v>-20527</v>
          </cell>
        </row>
        <row r="9048">
          <cell r="A9048">
            <v>1956363</v>
          </cell>
          <cell r="B9048">
            <v>-26047</v>
          </cell>
        </row>
        <row r="9049">
          <cell r="A9049">
            <v>1956415</v>
          </cell>
          <cell r="B9049">
            <v>-20527</v>
          </cell>
        </row>
        <row r="9050">
          <cell r="A9050">
            <v>1956422</v>
          </cell>
          <cell r="B9050">
            <v>-1842721</v>
          </cell>
        </row>
        <row r="9051">
          <cell r="A9051">
            <v>1956429</v>
          </cell>
          <cell r="B9051">
            <v>-30913</v>
          </cell>
        </row>
        <row r="9052">
          <cell r="A9052">
            <v>1956560</v>
          </cell>
          <cell r="B9052">
            <v>-20527</v>
          </cell>
        </row>
        <row r="9053">
          <cell r="A9053">
            <v>1956568</v>
          </cell>
          <cell r="B9053">
            <v>-34567</v>
          </cell>
        </row>
        <row r="9054">
          <cell r="A9054">
            <v>1956573</v>
          </cell>
          <cell r="B9054">
            <v>-19674</v>
          </cell>
        </row>
        <row r="9055">
          <cell r="A9055">
            <v>1956577</v>
          </cell>
          <cell r="B9055">
            <v>-19674</v>
          </cell>
        </row>
        <row r="9056">
          <cell r="A9056">
            <v>1956579</v>
          </cell>
          <cell r="B9056">
            <v>-58498</v>
          </cell>
        </row>
        <row r="9057">
          <cell r="A9057">
            <v>1956582</v>
          </cell>
          <cell r="B9057">
            <v>-20527</v>
          </cell>
        </row>
        <row r="9058">
          <cell r="A9058">
            <v>1956583</v>
          </cell>
          <cell r="B9058">
            <v>-30870</v>
          </cell>
        </row>
        <row r="9059">
          <cell r="A9059">
            <v>1956585</v>
          </cell>
          <cell r="B9059">
            <v>-20527</v>
          </cell>
        </row>
        <row r="9060">
          <cell r="A9060">
            <v>1956590</v>
          </cell>
          <cell r="B9060">
            <v>-20527</v>
          </cell>
        </row>
        <row r="9061">
          <cell r="A9061">
            <v>1956598</v>
          </cell>
          <cell r="B9061">
            <v>-20527</v>
          </cell>
        </row>
        <row r="9062">
          <cell r="A9062">
            <v>1956635</v>
          </cell>
          <cell r="B9062">
            <v>-20527</v>
          </cell>
        </row>
        <row r="9063">
          <cell r="A9063">
            <v>1956711</v>
          </cell>
          <cell r="B9063">
            <v>-1041097</v>
          </cell>
        </row>
        <row r="9064">
          <cell r="A9064">
            <v>1956809</v>
          </cell>
          <cell r="B9064">
            <v>-59591</v>
          </cell>
        </row>
        <row r="9065">
          <cell r="A9065">
            <v>1956811</v>
          </cell>
          <cell r="B9065">
            <v>-20527</v>
          </cell>
        </row>
        <row r="9066">
          <cell r="A9066">
            <v>1956855</v>
          </cell>
          <cell r="B9066">
            <v>-53536</v>
          </cell>
        </row>
        <row r="9067">
          <cell r="A9067">
            <v>1956889</v>
          </cell>
          <cell r="B9067">
            <v>-81186</v>
          </cell>
        </row>
        <row r="9068">
          <cell r="A9068">
            <v>1956895</v>
          </cell>
          <cell r="B9068">
            <v>-20527</v>
          </cell>
        </row>
        <row r="9069">
          <cell r="A9069">
            <v>1956901</v>
          </cell>
          <cell r="B9069">
            <v>-662828</v>
          </cell>
        </row>
        <row r="9070">
          <cell r="A9070">
            <v>1956920</v>
          </cell>
          <cell r="B9070">
            <v>-20527</v>
          </cell>
        </row>
        <row r="9071">
          <cell r="A9071">
            <v>1956929</v>
          </cell>
          <cell r="B9071">
            <v>-48182</v>
          </cell>
        </row>
        <row r="9072">
          <cell r="A9072">
            <v>1956934</v>
          </cell>
          <cell r="B9072">
            <v>-59591</v>
          </cell>
        </row>
        <row r="9073">
          <cell r="A9073">
            <v>1956961</v>
          </cell>
          <cell r="B9073">
            <v>-53536</v>
          </cell>
        </row>
        <row r="9074">
          <cell r="A9074">
            <v>1956966</v>
          </cell>
          <cell r="B9074">
            <v>-20527</v>
          </cell>
        </row>
        <row r="9075">
          <cell r="A9075">
            <v>1956976</v>
          </cell>
          <cell r="B9075">
            <v>-53536</v>
          </cell>
        </row>
        <row r="9076">
          <cell r="A9076">
            <v>1957001</v>
          </cell>
          <cell r="B9076">
            <v>-53536</v>
          </cell>
        </row>
        <row r="9077">
          <cell r="A9077">
            <v>1957004</v>
          </cell>
          <cell r="B9077">
            <v>-20527</v>
          </cell>
        </row>
        <row r="9078">
          <cell r="A9078">
            <v>1957006</v>
          </cell>
          <cell r="B9078">
            <v>-53536</v>
          </cell>
        </row>
        <row r="9079">
          <cell r="A9079">
            <v>1957012</v>
          </cell>
          <cell r="B9079">
            <v>-20527</v>
          </cell>
        </row>
        <row r="9080">
          <cell r="A9080">
            <v>1957050</v>
          </cell>
          <cell r="B9080">
            <v>-18938</v>
          </cell>
        </row>
        <row r="9081">
          <cell r="A9081">
            <v>1957055</v>
          </cell>
          <cell r="B9081">
            <v>-270923</v>
          </cell>
        </row>
        <row r="9082">
          <cell r="A9082">
            <v>1957056</v>
          </cell>
          <cell r="B9082">
            <v>-2185391</v>
          </cell>
        </row>
        <row r="9083">
          <cell r="A9083">
            <v>1957109</v>
          </cell>
          <cell r="B9083">
            <v>-34313</v>
          </cell>
        </row>
        <row r="9084">
          <cell r="A9084">
            <v>1957111</v>
          </cell>
          <cell r="B9084">
            <v>-20527</v>
          </cell>
        </row>
        <row r="9085">
          <cell r="A9085">
            <v>1957121</v>
          </cell>
          <cell r="B9085">
            <v>-53536</v>
          </cell>
        </row>
        <row r="9086">
          <cell r="A9086">
            <v>1957135</v>
          </cell>
          <cell r="B9086">
            <v>-48182</v>
          </cell>
        </row>
        <row r="9087">
          <cell r="A9087">
            <v>1957144</v>
          </cell>
          <cell r="B9087">
            <v>-312629</v>
          </cell>
        </row>
        <row r="9088">
          <cell r="A9088">
            <v>1957147</v>
          </cell>
          <cell r="B9088">
            <v>-81186</v>
          </cell>
        </row>
        <row r="9089">
          <cell r="A9089">
            <v>1957152</v>
          </cell>
          <cell r="B9089">
            <v>-2880420</v>
          </cell>
        </row>
        <row r="9090">
          <cell r="A9090">
            <v>1957176</v>
          </cell>
          <cell r="B9090">
            <v>-548020</v>
          </cell>
        </row>
        <row r="9091">
          <cell r="A9091">
            <v>1957201</v>
          </cell>
          <cell r="B9091">
            <v>-20527</v>
          </cell>
        </row>
        <row r="9092">
          <cell r="A9092">
            <v>1957221</v>
          </cell>
          <cell r="B9092">
            <v>-20527</v>
          </cell>
        </row>
        <row r="9093">
          <cell r="A9093">
            <v>1957233</v>
          </cell>
          <cell r="B9093">
            <v>-20527</v>
          </cell>
        </row>
        <row r="9094">
          <cell r="A9094">
            <v>1957244</v>
          </cell>
          <cell r="B9094">
            <v>-17127</v>
          </cell>
        </row>
        <row r="9095">
          <cell r="A9095">
            <v>1957245</v>
          </cell>
          <cell r="B9095">
            <v>-20527</v>
          </cell>
        </row>
        <row r="9096">
          <cell r="A9096">
            <v>1957268</v>
          </cell>
          <cell r="B9096">
            <v>-20527</v>
          </cell>
        </row>
        <row r="9097">
          <cell r="A9097">
            <v>1957291</v>
          </cell>
          <cell r="B9097">
            <v>-392356</v>
          </cell>
        </row>
        <row r="9098">
          <cell r="A9098">
            <v>1957304</v>
          </cell>
          <cell r="B9098">
            <v>-20527</v>
          </cell>
        </row>
        <row r="9099">
          <cell r="A9099">
            <v>1957306</v>
          </cell>
          <cell r="B9099">
            <v>-147910</v>
          </cell>
        </row>
        <row r="9100">
          <cell r="A9100">
            <v>1957311</v>
          </cell>
          <cell r="B9100">
            <v>-761699</v>
          </cell>
        </row>
        <row r="9101">
          <cell r="A9101">
            <v>1957313</v>
          </cell>
          <cell r="B9101">
            <v>-20527</v>
          </cell>
        </row>
        <row r="9102">
          <cell r="A9102">
            <v>1957320</v>
          </cell>
          <cell r="B9102">
            <v>-155242</v>
          </cell>
        </row>
        <row r="9103">
          <cell r="A9103">
            <v>1957326</v>
          </cell>
          <cell r="B9103">
            <v>-17327</v>
          </cell>
        </row>
        <row r="9104">
          <cell r="A9104">
            <v>1957461</v>
          </cell>
          <cell r="B9104">
            <v>-20527</v>
          </cell>
        </row>
        <row r="9105">
          <cell r="A9105">
            <v>1957465</v>
          </cell>
          <cell r="B9105">
            <v>-106528</v>
          </cell>
        </row>
        <row r="9106">
          <cell r="A9106">
            <v>1957482</v>
          </cell>
          <cell r="B9106">
            <v>-20527</v>
          </cell>
        </row>
        <row r="9107">
          <cell r="A9107">
            <v>1957546</v>
          </cell>
          <cell r="B9107">
            <v>-59591</v>
          </cell>
        </row>
        <row r="9108">
          <cell r="A9108">
            <v>1957553</v>
          </cell>
          <cell r="B9108">
            <v>-20527</v>
          </cell>
        </row>
        <row r="9109">
          <cell r="A9109">
            <v>1957559</v>
          </cell>
          <cell r="B9109">
            <v>-20527</v>
          </cell>
        </row>
        <row r="9110">
          <cell r="A9110">
            <v>1957560</v>
          </cell>
          <cell r="B9110">
            <v>-20527</v>
          </cell>
        </row>
        <row r="9111">
          <cell r="A9111">
            <v>1957578</v>
          </cell>
          <cell r="B9111">
            <v>-53536</v>
          </cell>
        </row>
        <row r="9112">
          <cell r="A9112">
            <v>1957590</v>
          </cell>
          <cell r="B9112">
            <v>-53536</v>
          </cell>
        </row>
        <row r="9113">
          <cell r="A9113">
            <v>1957606</v>
          </cell>
          <cell r="B9113">
            <v>-20527</v>
          </cell>
        </row>
        <row r="9114">
          <cell r="A9114">
            <v>1957616</v>
          </cell>
          <cell r="B9114">
            <v>-53536</v>
          </cell>
        </row>
        <row r="9115">
          <cell r="A9115">
            <v>1957631</v>
          </cell>
          <cell r="B9115">
            <v>-30913</v>
          </cell>
        </row>
        <row r="9116">
          <cell r="A9116">
            <v>1957651</v>
          </cell>
          <cell r="B9116">
            <v>-18474</v>
          </cell>
        </row>
        <row r="9117">
          <cell r="A9117">
            <v>1957655</v>
          </cell>
          <cell r="B9117">
            <v>-89735</v>
          </cell>
        </row>
        <row r="9118">
          <cell r="A9118">
            <v>1957656</v>
          </cell>
          <cell r="B9118">
            <v>-53536</v>
          </cell>
        </row>
        <row r="9119">
          <cell r="A9119">
            <v>1957666</v>
          </cell>
          <cell r="B9119">
            <v>-20527</v>
          </cell>
        </row>
        <row r="9120">
          <cell r="A9120">
            <v>1957693</v>
          </cell>
          <cell r="B9120">
            <v>-20527</v>
          </cell>
        </row>
        <row r="9121">
          <cell r="A9121">
            <v>1957702</v>
          </cell>
          <cell r="B9121">
            <v>-683240</v>
          </cell>
        </row>
        <row r="9122">
          <cell r="A9122">
            <v>1957718</v>
          </cell>
          <cell r="B9122">
            <v>-6113366</v>
          </cell>
        </row>
        <row r="9123">
          <cell r="A9123">
            <v>1957721</v>
          </cell>
          <cell r="B9123">
            <v>-53536</v>
          </cell>
        </row>
        <row r="9124">
          <cell r="A9124">
            <v>1957739</v>
          </cell>
          <cell r="B9124">
            <v>-56030</v>
          </cell>
        </row>
        <row r="9125">
          <cell r="A9125">
            <v>1957747</v>
          </cell>
          <cell r="B9125">
            <v>-1517553</v>
          </cell>
        </row>
        <row r="9126">
          <cell r="A9126">
            <v>1957827</v>
          </cell>
          <cell r="B9126">
            <v>-20527</v>
          </cell>
        </row>
        <row r="9127">
          <cell r="A9127">
            <v>1957846</v>
          </cell>
          <cell r="B9127">
            <v>-17127</v>
          </cell>
        </row>
        <row r="9128">
          <cell r="A9128">
            <v>1957852</v>
          </cell>
          <cell r="B9128">
            <v>-12934</v>
          </cell>
        </row>
        <row r="9129">
          <cell r="A9129">
            <v>1957894</v>
          </cell>
          <cell r="B9129">
            <v>-880940</v>
          </cell>
        </row>
        <row r="9130">
          <cell r="A9130">
            <v>1957895</v>
          </cell>
          <cell r="B9130">
            <v>-47852</v>
          </cell>
        </row>
        <row r="9131">
          <cell r="A9131">
            <v>1957898</v>
          </cell>
          <cell r="B9131">
            <v>-1556645</v>
          </cell>
        </row>
        <row r="9132">
          <cell r="A9132">
            <v>1957920</v>
          </cell>
          <cell r="B9132">
            <v>-106528</v>
          </cell>
        </row>
        <row r="9133">
          <cell r="A9133">
            <v>1957967</v>
          </cell>
          <cell r="B9133">
            <v>-3545627</v>
          </cell>
        </row>
        <row r="9134">
          <cell r="A9134">
            <v>1958024</v>
          </cell>
          <cell r="B9134">
            <v>-67170</v>
          </cell>
        </row>
        <row r="9135">
          <cell r="A9135">
            <v>1958042</v>
          </cell>
          <cell r="B9135">
            <v>-20527</v>
          </cell>
        </row>
        <row r="9136">
          <cell r="A9136">
            <v>1958056</v>
          </cell>
          <cell r="B9136">
            <v>-20527</v>
          </cell>
        </row>
        <row r="9137">
          <cell r="A9137">
            <v>1958057</v>
          </cell>
          <cell r="B9137">
            <v>-59591</v>
          </cell>
        </row>
        <row r="9138">
          <cell r="A9138">
            <v>1958079</v>
          </cell>
          <cell r="B9138">
            <v>-20527</v>
          </cell>
        </row>
        <row r="9139">
          <cell r="A9139">
            <v>1958087</v>
          </cell>
          <cell r="B9139">
            <v>-53536</v>
          </cell>
        </row>
        <row r="9140">
          <cell r="A9140">
            <v>1958096</v>
          </cell>
          <cell r="B9140">
            <v>-59591</v>
          </cell>
        </row>
        <row r="9141">
          <cell r="A9141">
            <v>1958112</v>
          </cell>
          <cell r="B9141">
            <v>-106528</v>
          </cell>
        </row>
        <row r="9142">
          <cell r="A9142">
            <v>1958123</v>
          </cell>
          <cell r="B9142">
            <v>-20527</v>
          </cell>
        </row>
        <row r="9143">
          <cell r="A9143">
            <v>1958124</v>
          </cell>
          <cell r="B9143">
            <v>-53536</v>
          </cell>
        </row>
        <row r="9144">
          <cell r="A9144">
            <v>1958133</v>
          </cell>
          <cell r="B9144">
            <v>-20527</v>
          </cell>
        </row>
        <row r="9145">
          <cell r="A9145">
            <v>1958170</v>
          </cell>
          <cell r="B9145">
            <v>-11041329</v>
          </cell>
        </row>
        <row r="9146">
          <cell r="A9146">
            <v>1958171</v>
          </cell>
          <cell r="B9146">
            <v>-141097</v>
          </cell>
        </row>
        <row r="9147">
          <cell r="A9147">
            <v>1958197</v>
          </cell>
          <cell r="B9147">
            <v>-53536</v>
          </cell>
        </row>
        <row r="9148">
          <cell r="A9148">
            <v>1958202</v>
          </cell>
          <cell r="B9148">
            <v>-752293</v>
          </cell>
        </row>
        <row r="9149">
          <cell r="A9149">
            <v>1958231</v>
          </cell>
          <cell r="B9149">
            <v>-53536</v>
          </cell>
        </row>
        <row r="9150">
          <cell r="A9150">
            <v>1958293</v>
          </cell>
          <cell r="B9150">
            <v>-248731</v>
          </cell>
        </row>
        <row r="9151">
          <cell r="A9151">
            <v>1958299</v>
          </cell>
          <cell r="B9151">
            <v>-1528421</v>
          </cell>
        </row>
        <row r="9152">
          <cell r="A9152">
            <v>1958335</v>
          </cell>
          <cell r="B9152">
            <v>-709192</v>
          </cell>
        </row>
        <row r="9153">
          <cell r="A9153">
            <v>1958373</v>
          </cell>
          <cell r="B9153">
            <v>-54701</v>
          </cell>
        </row>
        <row r="9154">
          <cell r="A9154">
            <v>1958375</v>
          </cell>
          <cell r="B9154">
            <v>-18474</v>
          </cell>
        </row>
        <row r="9155">
          <cell r="A9155">
            <v>1958391</v>
          </cell>
          <cell r="B9155">
            <v>-336854</v>
          </cell>
        </row>
        <row r="9156">
          <cell r="A9156">
            <v>1958392</v>
          </cell>
          <cell r="B9156">
            <v>-20527</v>
          </cell>
        </row>
        <row r="9157">
          <cell r="A9157">
            <v>1958404</v>
          </cell>
          <cell r="B9157">
            <v>-20527</v>
          </cell>
        </row>
        <row r="9158">
          <cell r="A9158">
            <v>1958405</v>
          </cell>
          <cell r="B9158">
            <v>-20527</v>
          </cell>
        </row>
        <row r="9159">
          <cell r="A9159">
            <v>1958423</v>
          </cell>
          <cell r="B9159">
            <v>-20527</v>
          </cell>
        </row>
        <row r="9160">
          <cell r="A9160">
            <v>1958441</v>
          </cell>
          <cell r="B9160">
            <v>-656756</v>
          </cell>
        </row>
        <row r="9161">
          <cell r="A9161">
            <v>1958442</v>
          </cell>
          <cell r="B9161">
            <v>-59591</v>
          </cell>
        </row>
        <row r="9162">
          <cell r="A9162">
            <v>1958464</v>
          </cell>
          <cell r="B9162">
            <v>-5090923</v>
          </cell>
        </row>
        <row r="9163">
          <cell r="A9163">
            <v>1958510</v>
          </cell>
          <cell r="B9163">
            <v>-20527</v>
          </cell>
        </row>
        <row r="9164">
          <cell r="A9164">
            <v>1958523</v>
          </cell>
          <cell r="B9164">
            <v>-106528</v>
          </cell>
        </row>
        <row r="9165">
          <cell r="A9165">
            <v>1958541</v>
          </cell>
          <cell r="B9165">
            <v>-20527</v>
          </cell>
        </row>
        <row r="9166">
          <cell r="A9166">
            <v>1958559</v>
          </cell>
          <cell r="B9166">
            <v>-18474</v>
          </cell>
        </row>
        <row r="9167">
          <cell r="A9167">
            <v>1958580</v>
          </cell>
          <cell r="B9167">
            <v>-4885988</v>
          </cell>
        </row>
        <row r="9168">
          <cell r="A9168">
            <v>1958634</v>
          </cell>
          <cell r="B9168">
            <v>-81186</v>
          </cell>
        </row>
        <row r="9169">
          <cell r="A9169">
            <v>1958647</v>
          </cell>
          <cell r="B9169">
            <v>-141097</v>
          </cell>
        </row>
        <row r="9170">
          <cell r="A9170">
            <v>1958701</v>
          </cell>
          <cell r="B9170">
            <v>-20527</v>
          </cell>
        </row>
        <row r="9171">
          <cell r="A9171">
            <v>1958703</v>
          </cell>
          <cell r="B9171">
            <v>-26047</v>
          </cell>
        </row>
        <row r="9172">
          <cell r="A9172">
            <v>1958719</v>
          </cell>
          <cell r="B9172">
            <v>-7373305</v>
          </cell>
        </row>
        <row r="9173">
          <cell r="A9173">
            <v>1958742</v>
          </cell>
          <cell r="B9173">
            <v>-141097</v>
          </cell>
        </row>
        <row r="9174">
          <cell r="A9174">
            <v>1958751</v>
          </cell>
          <cell r="B9174">
            <v>-53536</v>
          </cell>
        </row>
        <row r="9175">
          <cell r="A9175">
            <v>1958803</v>
          </cell>
          <cell r="B9175">
            <v>-59591</v>
          </cell>
        </row>
        <row r="9176">
          <cell r="A9176">
            <v>1958823</v>
          </cell>
          <cell r="B9176">
            <v>-53536</v>
          </cell>
        </row>
        <row r="9177">
          <cell r="A9177">
            <v>1958831</v>
          </cell>
          <cell r="B9177">
            <v>-12529123</v>
          </cell>
        </row>
        <row r="9178">
          <cell r="A9178">
            <v>1958834</v>
          </cell>
          <cell r="B9178">
            <v>-53536</v>
          </cell>
        </row>
        <row r="9179">
          <cell r="A9179">
            <v>1958846</v>
          </cell>
          <cell r="B9179">
            <v>-20527</v>
          </cell>
        </row>
        <row r="9180">
          <cell r="A9180">
            <v>1958871</v>
          </cell>
          <cell r="B9180">
            <v>-312629</v>
          </cell>
        </row>
        <row r="9181">
          <cell r="A9181">
            <v>1958895</v>
          </cell>
          <cell r="B9181">
            <v>-20527</v>
          </cell>
        </row>
        <row r="9182">
          <cell r="A9182">
            <v>1958896</v>
          </cell>
          <cell r="B9182">
            <v>-200439</v>
          </cell>
        </row>
        <row r="9183">
          <cell r="A9183">
            <v>1958897</v>
          </cell>
          <cell r="B9183">
            <v>-20527</v>
          </cell>
        </row>
        <row r="9184">
          <cell r="A9184">
            <v>1958915</v>
          </cell>
          <cell r="B9184">
            <v>-20527</v>
          </cell>
        </row>
        <row r="9185">
          <cell r="A9185">
            <v>1958929</v>
          </cell>
          <cell r="B9185">
            <v>-146903</v>
          </cell>
        </row>
        <row r="9186">
          <cell r="A9186">
            <v>1958958</v>
          </cell>
          <cell r="B9186">
            <v>-20527</v>
          </cell>
        </row>
        <row r="9187">
          <cell r="A9187">
            <v>1958959</v>
          </cell>
          <cell r="B9187">
            <v>-20527</v>
          </cell>
        </row>
        <row r="9188">
          <cell r="A9188">
            <v>1958973</v>
          </cell>
          <cell r="B9188">
            <v>-20527</v>
          </cell>
        </row>
        <row r="9189">
          <cell r="A9189">
            <v>1958975</v>
          </cell>
          <cell r="B9189">
            <v>-20527</v>
          </cell>
        </row>
        <row r="9190">
          <cell r="A9190">
            <v>1958996</v>
          </cell>
          <cell r="B9190">
            <v>-20527</v>
          </cell>
        </row>
        <row r="9191">
          <cell r="A9191">
            <v>1959007</v>
          </cell>
          <cell r="B9191">
            <v>-35612</v>
          </cell>
        </row>
        <row r="9192">
          <cell r="A9192">
            <v>1959009</v>
          </cell>
          <cell r="B9192">
            <v>-20527</v>
          </cell>
        </row>
        <row r="9193">
          <cell r="A9193">
            <v>1959018</v>
          </cell>
          <cell r="B9193">
            <v>-20527</v>
          </cell>
        </row>
        <row r="9194">
          <cell r="A9194">
            <v>1959074</v>
          </cell>
          <cell r="B9194">
            <v>-12456</v>
          </cell>
        </row>
        <row r="9195">
          <cell r="A9195">
            <v>1959076</v>
          </cell>
          <cell r="B9195">
            <v>-15031</v>
          </cell>
        </row>
        <row r="9196">
          <cell r="A9196">
            <v>1959079</v>
          </cell>
          <cell r="B9196">
            <v>-1570857</v>
          </cell>
        </row>
        <row r="9197">
          <cell r="A9197">
            <v>1959081</v>
          </cell>
          <cell r="B9197">
            <v>-20527</v>
          </cell>
        </row>
        <row r="9198">
          <cell r="A9198">
            <v>1959099</v>
          </cell>
          <cell r="B9198">
            <v>-47759</v>
          </cell>
        </row>
        <row r="9199">
          <cell r="A9199">
            <v>1959175</v>
          </cell>
          <cell r="B9199">
            <v>-20527</v>
          </cell>
        </row>
        <row r="9200">
          <cell r="A9200">
            <v>1959196</v>
          </cell>
          <cell r="B9200">
            <v>-20527</v>
          </cell>
        </row>
        <row r="9201">
          <cell r="A9201">
            <v>1959216</v>
          </cell>
          <cell r="B9201">
            <v>-37284</v>
          </cell>
        </row>
        <row r="9202">
          <cell r="A9202">
            <v>1959242</v>
          </cell>
          <cell r="B9202">
            <v>-106528</v>
          </cell>
        </row>
        <row r="9203">
          <cell r="A9203">
            <v>1959271</v>
          </cell>
          <cell r="B9203">
            <v>-106528</v>
          </cell>
        </row>
        <row r="9204">
          <cell r="A9204">
            <v>1959281</v>
          </cell>
          <cell r="B9204">
            <v>-5415749</v>
          </cell>
        </row>
        <row r="9205">
          <cell r="A9205">
            <v>1959300</v>
          </cell>
          <cell r="B9205">
            <v>-81186</v>
          </cell>
        </row>
        <row r="9206">
          <cell r="A9206">
            <v>1959328</v>
          </cell>
          <cell r="B9206">
            <v>-26570</v>
          </cell>
        </row>
        <row r="9207">
          <cell r="A9207">
            <v>1959336</v>
          </cell>
          <cell r="B9207">
            <v>-106528</v>
          </cell>
        </row>
        <row r="9208">
          <cell r="A9208">
            <v>1959354</v>
          </cell>
          <cell r="B9208">
            <v>-106528</v>
          </cell>
        </row>
        <row r="9209">
          <cell r="A9209">
            <v>1959401</v>
          </cell>
          <cell r="B9209">
            <v>-20527</v>
          </cell>
        </row>
        <row r="9210">
          <cell r="A9210">
            <v>1959419</v>
          </cell>
          <cell r="B9210">
            <v>-59591</v>
          </cell>
        </row>
        <row r="9211">
          <cell r="A9211">
            <v>1959606</v>
          </cell>
          <cell r="B9211">
            <v>-37284</v>
          </cell>
        </row>
        <row r="9212">
          <cell r="A9212">
            <v>1959612</v>
          </cell>
          <cell r="B9212">
            <v>-18474</v>
          </cell>
        </row>
        <row r="9213">
          <cell r="A9213">
            <v>1959619</v>
          </cell>
          <cell r="B9213">
            <v>-20527</v>
          </cell>
        </row>
        <row r="9214">
          <cell r="A9214">
            <v>1959631</v>
          </cell>
          <cell r="B9214">
            <v>-20527</v>
          </cell>
        </row>
        <row r="9215">
          <cell r="A9215">
            <v>1959662</v>
          </cell>
          <cell r="B9215">
            <v>-30632092</v>
          </cell>
        </row>
        <row r="9216">
          <cell r="A9216">
            <v>1959666</v>
          </cell>
          <cell r="B9216">
            <v>-307776</v>
          </cell>
        </row>
        <row r="9217">
          <cell r="A9217">
            <v>1959728</v>
          </cell>
          <cell r="B9217">
            <v>-20527</v>
          </cell>
        </row>
        <row r="9218">
          <cell r="A9218">
            <v>1959765</v>
          </cell>
          <cell r="B9218">
            <v>-20527</v>
          </cell>
        </row>
        <row r="9219">
          <cell r="A9219">
            <v>1959784</v>
          </cell>
          <cell r="B9219">
            <v>-164570</v>
          </cell>
        </row>
        <row r="9220">
          <cell r="A9220">
            <v>1959808</v>
          </cell>
          <cell r="B9220">
            <v>-20527</v>
          </cell>
        </row>
        <row r="9221">
          <cell r="A9221">
            <v>1959818</v>
          </cell>
          <cell r="B9221">
            <v>-20527</v>
          </cell>
        </row>
        <row r="9222">
          <cell r="A9222">
            <v>1959828</v>
          </cell>
          <cell r="B9222">
            <v>-3643663</v>
          </cell>
        </row>
        <row r="9223">
          <cell r="A9223">
            <v>1959845</v>
          </cell>
          <cell r="B9223">
            <v>-1190686</v>
          </cell>
        </row>
        <row r="9224">
          <cell r="A9224">
            <v>1959882</v>
          </cell>
          <cell r="B9224">
            <v>-59591</v>
          </cell>
        </row>
        <row r="9225">
          <cell r="A9225">
            <v>1959883</v>
          </cell>
          <cell r="B9225">
            <v>-20527</v>
          </cell>
        </row>
        <row r="9226">
          <cell r="A9226">
            <v>1959886</v>
          </cell>
          <cell r="B9226">
            <v>-20527</v>
          </cell>
        </row>
        <row r="9227">
          <cell r="A9227">
            <v>1959889</v>
          </cell>
          <cell r="B9227">
            <v>-59591</v>
          </cell>
        </row>
        <row r="9228">
          <cell r="A9228">
            <v>1959890</v>
          </cell>
          <cell r="B9228">
            <v>-81186</v>
          </cell>
        </row>
        <row r="9229">
          <cell r="A9229">
            <v>1959906</v>
          </cell>
          <cell r="B9229">
            <v>-141097</v>
          </cell>
        </row>
        <row r="9230">
          <cell r="A9230">
            <v>1959948</v>
          </cell>
          <cell r="B9230">
            <v>-20527</v>
          </cell>
        </row>
        <row r="9231">
          <cell r="A9231">
            <v>1959978</v>
          </cell>
          <cell r="B9231">
            <v>-270923</v>
          </cell>
        </row>
        <row r="9232">
          <cell r="A9232">
            <v>1959986</v>
          </cell>
          <cell r="B9232">
            <v>-53536</v>
          </cell>
        </row>
        <row r="9233">
          <cell r="A9233">
            <v>1959993</v>
          </cell>
          <cell r="B9233">
            <v>-54856</v>
          </cell>
        </row>
        <row r="9234">
          <cell r="A9234">
            <v>1960007</v>
          </cell>
          <cell r="B9234">
            <v>-232274</v>
          </cell>
        </row>
        <row r="9235">
          <cell r="A9235">
            <v>1960032</v>
          </cell>
          <cell r="B9235">
            <v>-270923</v>
          </cell>
        </row>
        <row r="9236">
          <cell r="A9236">
            <v>1960058</v>
          </cell>
          <cell r="B9236">
            <v>-83026</v>
          </cell>
        </row>
        <row r="9237">
          <cell r="A9237">
            <v>1960087</v>
          </cell>
          <cell r="B9237">
            <v>-182553</v>
          </cell>
        </row>
        <row r="9238">
          <cell r="A9238">
            <v>1960095</v>
          </cell>
          <cell r="B9238">
            <v>-81186</v>
          </cell>
        </row>
        <row r="9239">
          <cell r="A9239">
            <v>1960102</v>
          </cell>
          <cell r="B9239">
            <v>-20527</v>
          </cell>
        </row>
        <row r="9240">
          <cell r="A9240">
            <v>1960128</v>
          </cell>
          <cell r="B9240">
            <v>-20527</v>
          </cell>
        </row>
        <row r="9241">
          <cell r="A9241">
            <v>1960141</v>
          </cell>
          <cell r="B9241">
            <v>-1328389</v>
          </cell>
        </row>
        <row r="9242">
          <cell r="A9242">
            <v>1960172</v>
          </cell>
          <cell r="B9242">
            <v>-20527</v>
          </cell>
        </row>
        <row r="9243">
          <cell r="A9243">
            <v>1960189</v>
          </cell>
          <cell r="B9243">
            <v>-20527</v>
          </cell>
        </row>
        <row r="9244">
          <cell r="A9244">
            <v>1960195</v>
          </cell>
          <cell r="B9244">
            <v>-20527</v>
          </cell>
        </row>
        <row r="9245">
          <cell r="A9245">
            <v>1960200</v>
          </cell>
          <cell r="B9245">
            <v>-20527</v>
          </cell>
        </row>
        <row r="9246">
          <cell r="A9246">
            <v>1960273</v>
          </cell>
          <cell r="B9246">
            <v>-18474</v>
          </cell>
        </row>
        <row r="9247">
          <cell r="A9247">
            <v>1960276</v>
          </cell>
          <cell r="B9247">
            <v>-20527</v>
          </cell>
        </row>
        <row r="9248">
          <cell r="A9248">
            <v>1960291</v>
          </cell>
          <cell r="B9248">
            <v>-20527</v>
          </cell>
        </row>
        <row r="9249">
          <cell r="A9249">
            <v>1960340</v>
          </cell>
          <cell r="B9249">
            <v>-59591</v>
          </cell>
        </row>
        <row r="9250">
          <cell r="A9250">
            <v>1960393</v>
          </cell>
          <cell r="B9250">
            <v>-81186</v>
          </cell>
        </row>
        <row r="9251">
          <cell r="A9251">
            <v>1960410</v>
          </cell>
          <cell r="B9251">
            <v>-20527</v>
          </cell>
        </row>
        <row r="9252">
          <cell r="A9252">
            <v>1960433</v>
          </cell>
          <cell r="B9252">
            <v>-20527</v>
          </cell>
        </row>
        <row r="9253">
          <cell r="A9253">
            <v>1960442</v>
          </cell>
          <cell r="B9253">
            <v>-12934</v>
          </cell>
        </row>
        <row r="9254">
          <cell r="A9254">
            <v>1960443</v>
          </cell>
          <cell r="B9254">
            <v>-20527</v>
          </cell>
        </row>
        <row r="9255">
          <cell r="A9255">
            <v>1960456</v>
          </cell>
          <cell r="B9255">
            <v>-3300321</v>
          </cell>
        </row>
        <row r="9256">
          <cell r="A9256">
            <v>1960468</v>
          </cell>
          <cell r="B9256">
            <v>-81186</v>
          </cell>
        </row>
        <row r="9257">
          <cell r="A9257">
            <v>1960510</v>
          </cell>
          <cell r="B9257">
            <v>-19674</v>
          </cell>
        </row>
        <row r="9258">
          <cell r="A9258">
            <v>1960550</v>
          </cell>
          <cell r="B9258">
            <v>-20527</v>
          </cell>
        </row>
        <row r="9259">
          <cell r="A9259">
            <v>1960565</v>
          </cell>
          <cell r="B9259">
            <v>-20527</v>
          </cell>
        </row>
        <row r="9260">
          <cell r="A9260">
            <v>1960597</v>
          </cell>
          <cell r="B9260">
            <v>-53536</v>
          </cell>
        </row>
        <row r="9261">
          <cell r="A9261">
            <v>1960607</v>
          </cell>
          <cell r="B9261">
            <v>-19674</v>
          </cell>
        </row>
        <row r="9262">
          <cell r="A9262">
            <v>1960614</v>
          </cell>
          <cell r="B9262">
            <v>-53536</v>
          </cell>
        </row>
        <row r="9263">
          <cell r="A9263">
            <v>1960617</v>
          </cell>
          <cell r="B9263">
            <v>-74422</v>
          </cell>
        </row>
        <row r="9264">
          <cell r="A9264">
            <v>1960624</v>
          </cell>
          <cell r="B9264">
            <v>-20527</v>
          </cell>
        </row>
        <row r="9265">
          <cell r="A9265">
            <v>1960633</v>
          </cell>
          <cell r="B9265">
            <v>-20527</v>
          </cell>
        </row>
        <row r="9266">
          <cell r="A9266">
            <v>1960635</v>
          </cell>
          <cell r="B9266">
            <v>-48182</v>
          </cell>
        </row>
        <row r="9267">
          <cell r="A9267">
            <v>1960639</v>
          </cell>
          <cell r="B9267">
            <v>-20527</v>
          </cell>
        </row>
        <row r="9268">
          <cell r="A9268">
            <v>1960644</v>
          </cell>
          <cell r="B9268">
            <v>-20527</v>
          </cell>
        </row>
        <row r="9269">
          <cell r="A9269">
            <v>1960645</v>
          </cell>
          <cell r="B9269">
            <v>-53536</v>
          </cell>
        </row>
        <row r="9270">
          <cell r="A9270">
            <v>1960649</v>
          </cell>
          <cell r="B9270">
            <v>-20527</v>
          </cell>
        </row>
        <row r="9271">
          <cell r="A9271">
            <v>1960651</v>
          </cell>
          <cell r="B9271">
            <v>-20527</v>
          </cell>
        </row>
        <row r="9272">
          <cell r="A9272">
            <v>1960656</v>
          </cell>
          <cell r="B9272">
            <v>-34313</v>
          </cell>
        </row>
        <row r="9273">
          <cell r="A9273">
            <v>1960669</v>
          </cell>
          <cell r="B9273">
            <v>-2586357</v>
          </cell>
        </row>
        <row r="9274">
          <cell r="A9274">
            <v>1960735</v>
          </cell>
          <cell r="B9274">
            <v>-53536</v>
          </cell>
        </row>
        <row r="9275">
          <cell r="A9275">
            <v>1960783</v>
          </cell>
          <cell r="B9275">
            <v>-53536</v>
          </cell>
        </row>
        <row r="9276">
          <cell r="A9276">
            <v>1960792</v>
          </cell>
          <cell r="B9276">
            <v>-53536</v>
          </cell>
        </row>
        <row r="9277">
          <cell r="A9277">
            <v>1960798</v>
          </cell>
          <cell r="B9277">
            <v>-20527</v>
          </cell>
        </row>
        <row r="9278">
          <cell r="A9278">
            <v>1960851</v>
          </cell>
          <cell r="B9278">
            <v>-59591</v>
          </cell>
        </row>
        <row r="9279">
          <cell r="A9279">
            <v>1960869</v>
          </cell>
          <cell r="B9279">
            <v>-18938</v>
          </cell>
        </row>
        <row r="9280">
          <cell r="A9280">
            <v>1960878</v>
          </cell>
          <cell r="B9280">
            <v>-81186</v>
          </cell>
        </row>
        <row r="9281">
          <cell r="A9281">
            <v>1960889</v>
          </cell>
          <cell r="B9281">
            <v>-20527</v>
          </cell>
        </row>
        <row r="9282">
          <cell r="A9282">
            <v>1960899</v>
          </cell>
          <cell r="B9282">
            <v>-34313</v>
          </cell>
        </row>
        <row r="9283">
          <cell r="A9283">
            <v>1960928</v>
          </cell>
          <cell r="B9283">
            <v>-4225148</v>
          </cell>
        </row>
        <row r="9284">
          <cell r="A9284">
            <v>1960941</v>
          </cell>
          <cell r="B9284">
            <v>-958279</v>
          </cell>
        </row>
        <row r="9285">
          <cell r="A9285">
            <v>1960944</v>
          </cell>
          <cell r="B9285">
            <v>-1526080</v>
          </cell>
        </row>
        <row r="9286">
          <cell r="A9286">
            <v>1960951</v>
          </cell>
          <cell r="B9286">
            <v>-2200557</v>
          </cell>
        </row>
        <row r="9287">
          <cell r="A9287">
            <v>1960962</v>
          </cell>
          <cell r="B9287">
            <v>-1525435</v>
          </cell>
        </row>
        <row r="9288">
          <cell r="A9288">
            <v>1961054</v>
          </cell>
          <cell r="B9288">
            <v>-214592404</v>
          </cell>
        </row>
        <row r="9289">
          <cell r="A9289">
            <v>1961074</v>
          </cell>
          <cell r="B9289">
            <v>-163269</v>
          </cell>
        </row>
        <row r="9290">
          <cell r="A9290">
            <v>1961085</v>
          </cell>
          <cell r="B9290">
            <v>-20527</v>
          </cell>
        </row>
        <row r="9291">
          <cell r="A9291">
            <v>1961092</v>
          </cell>
          <cell r="B9291">
            <v>-53536</v>
          </cell>
        </row>
        <row r="9292">
          <cell r="A9292">
            <v>1961124</v>
          </cell>
          <cell r="B9292">
            <v>-20527</v>
          </cell>
        </row>
        <row r="9293">
          <cell r="A9293">
            <v>1961125</v>
          </cell>
          <cell r="B9293">
            <v>-20527</v>
          </cell>
        </row>
        <row r="9294">
          <cell r="A9294">
            <v>1961162</v>
          </cell>
          <cell r="B9294">
            <v>-48182</v>
          </cell>
        </row>
        <row r="9295">
          <cell r="A9295">
            <v>1961175</v>
          </cell>
          <cell r="B9295">
            <v>-53536</v>
          </cell>
        </row>
        <row r="9296">
          <cell r="A9296">
            <v>1961196</v>
          </cell>
          <cell r="B9296">
            <v>-48182</v>
          </cell>
        </row>
        <row r="9297">
          <cell r="A9297">
            <v>1961249</v>
          </cell>
          <cell r="B9297">
            <v>-47379</v>
          </cell>
        </row>
        <row r="9298">
          <cell r="A9298">
            <v>1961265</v>
          </cell>
          <cell r="B9298">
            <v>-25741</v>
          </cell>
        </row>
        <row r="9299">
          <cell r="A9299">
            <v>1961287</v>
          </cell>
          <cell r="B9299">
            <v>-141097</v>
          </cell>
        </row>
        <row r="9300">
          <cell r="A9300">
            <v>1961417</v>
          </cell>
          <cell r="B9300">
            <v>-20527</v>
          </cell>
        </row>
        <row r="9301">
          <cell r="A9301">
            <v>1961426</v>
          </cell>
          <cell r="B9301">
            <v>-43108</v>
          </cell>
        </row>
        <row r="9302">
          <cell r="A9302">
            <v>1961453</v>
          </cell>
          <cell r="B9302">
            <v>-18474</v>
          </cell>
        </row>
        <row r="9303">
          <cell r="A9303">
            <v>1961457</v>
          </cell>
          <cell r="B9303">
            <v>-20527</v>
          </cell>
        </row>
        <row r="9304">
          <cell r="A9304">
            <v>1961467</v>
          </cell>
          <cell r="B9304">
            <v>-2346900</v>
          </cell>
        </row>
        <row r="9305">
          <cell r="A9305">
            <v>1961491</v>
          </cell>
          <cell r="B9305">
            <v>-1512178</v>
          </cell>
        </row>
        <row r="9306">
          <cell r="A9306">
            <v>1961501</v>
          </cell>
          <cell r="B9306">
            <v>-54987</v>
          </cell>
        </row>
        <row r="9307">
          <cell r="A9307">
            <v>1961603</v>
          </cell>
          <cell r="B9307">
            <v>-106528</v>
          </cell>
        </row>
        <row r="9308">
          <cell r="A9308">
            <v>1961605</v>
          </cell>
          <cell r="B9308">
            <v>-106528</v>
          </cell>
        </row>
        <row r="9309">
          <cell r="A9309">
            <v>1961690</v>
          </cell>
          <cell r="B9309">
            <v>-1159751</v>
          </cell>
        </row>
        <row r="9310">
          <cell r="A9310">
            <v>1961700</v>
          </cell>
          <cell r="B9310">
            <v>-695706</v>
          </cell>
        </row>
        <row r="9311">
          <cell r="A9311">
            <v>1961702</v>
          </cell>
          <cell r="B9311">
            <v>-307946</v>
          </cell>
        </row>
        <row r="9312">
          <cell r="A9312">
            <v>1961720</v>
          </cell>
          <cell r="B9312">
            <v>-406040</v>
          </cell>
        </row>
        <row r="9313">
          <cell r="A9313">
            <v>1961786</v>
          </cell>
          <cell r="B9313">
            <v>-311958</v>
          </cell>
        </row>
        <row r="9314">
          <cell r="A9314">
            <v>1961899</v>
          </cell>
          <cell r="B9314">
            <v>-100619197</v>
          </cell>
        </row>
        <row r="9315">
          <cell r="A9315">
            <v>1961934</v>
          </cell>
          <cell r="B9315">
            <v>-37284</v>
          </cell>
        </row>
        <row r="9316">
          <cell r="A9316">
            <v>1961942</v>
          </cell>
          <cell r="B9316">
            <v>-53536</v>
          </cell>
        </row>
        <row r="9317">
          <cell r="A9317">
            <v>1961954</v>
          </cell>
          <cell r="B9317">
            <v>-20527</v>
          </cell>
        </row>
        <row r="9318">
          <cell r="A9318">
            <v>1961988</v>
          </cell>
          <cell r="B9318">
            <v>-59591</v>
          </cell>
        </row>
        <row r="9319">
          <cell r="A9319">
            <v>1961992</v>
          </cell>
          <cell r="B9319">
            <v>-53536</v>
          </cell>
        </row>
        <row r="9320">
          <cell r="A9320">
            <v>1961994</v>
          </cell>
          <cell r="B9320">
            <v>-81186</v>
          </cell>
        </row>
        <row r="9321">
          <cell r="A9321">
            <v>1962045</v>
          </cell>
          <cell r="B9321">
            <v>-713389</v>
          </cell>
        </row>
        <row r="9322">
          <cell r="A9322">
            <v>1962126</v>
          </cell>
          <cell r="B9322">
            <v>-3580728</v>
          </cell>
        </row>
        <row r="9323">
          <cell r="A9323">
            <v>1962131</v>
          </cell>
          <cell r="B9323">
            <v>-20527</v>
          </cell>
        </row>
        <row r="9324">
          <cell r="A9324">
            <v>1962140</v>
          </cell>
          <cell r="B9324">
            <v>-20527</v>
          </cell>
        </row>
        <row r="9325">
          <cell r="A9325">
            <v>1962148</v>
          </cell>
          <cell r="B9325">
            <v>-20527</v>
          </cell>
        </row>
        <row r="9326">
          <cell r="A9326">
            <v>1962153</v>
          </cell>
          <cell r="B9326">
            <v>-20527</v>
          </cell>
        </row>
        <row r="9327">
          <cell r="A9327">
            <v>1962170</v>
          </cell>
          <cell r="B9327">
            <v>-88295</v>
          </cell>
        </row>
        <row r="9328">
          <cell r="A9328">
            <v>1962194</v>
          </cell>
          <cell r="B9328">
            <v>-34313</v>
          </cell>
        </row>
        <row r="9329">
          <cell r="A9329">
            <v>1962206</v>
          </cell>
          <cell r="B9329">
            <v>-17127</v>
          </cell>
        </row>
        <row r="9330">
          <cell r="A9330">
            <v>1962231</v>
          </cell>
          <cell r="B9330">
            <v>-20527</v>
          </cell>
        </row>
        <row r="9331">
          <cell r="A9331">
            <v>1962233</v>
          </cell>
          <cell r="B9331">
            <v>-31660</v>
          </cell>
        </row>
        <row r="9332">
          <cell r="A9332">
            <v>1962238</v>
          </cell>
          <cell r="B9332">
            <v>-53632</v>
          </cell>
        </row>
        <row r="9333">
          <cell r="A9333">
            <v>1962248</v>
          </cell>
          <cell r="B9333">
            <v>-20527</v>
          </cell>
        </row>
        <row r="9334">
          <cell r="A9334">
            <v>1962256</v>
          </cell>
          <cell r="B9334">
            <v>-33817</v>
          </cell>
        </row>
        <row r="9335">
          <cell r="A9335">
            <v>1962270</v>
          </cell>
          <cell r="B9335">
            <v>-20527</v>
          </cell>
        </row>
        <row r="9336">
          <cell r="A9336">
            <v>1962287</v>
          </cell>
          <cell r="B9336">
            <v>-20527</v>
          </cell>
        </row>
        <row r="9337">
          <cell r="A9337">
            <v>1962341</v>
          </cell>
          <cell r="B9337">
            <v>-106528</v>
          </cell>
        </row>
        <row r="9338">
          <cell r="A9338">
            <v>1962342</v>
          </cell>
          <cell r="B9338">
            <v>-20527</v>
          </cell>
        </row>
        <row r="9339">
          <cell r="A9339">
            <v>1962369</v>
          </cell>
          <cell r="B9339">
            <v>-20527</v>
          </cell>
        </row>
        <row r="9340">
          <cell r="A9340">
            <v>1962393</v>
          </cell>
          <cell r="B9340">
            <v>-20527</v>
          </cell>
        </row>
        <row r="9341">
          <cell r="A9341">
            <v>1962431</v>
          </cell>
          <cell r="B9341">
            <v>-20527</v>
          </cell>
        </row>
        <row r="9342">
          <cell r="A9342">
            <v>1962513</v>
          </cell>
          <cell r="B9342">
            <v>-626826</v>
          </cell>
        </row>
        <row r="9343">
          <cell r="A9343">
            <v>1962525</v>
          </cell>
          <cell r="B9343">
            <v>-18474</v>
          </cell>
        </row>
        <row r="9344">
          <cell r="A9344">
            <v>1962559</v>
          </cell>
          <cell r="B9344">
            <v>-65512</v>
          </cell>
        </row>
        <row r="9345">
          <cell r="A9345">
            <v>1962581</v>
          </cell>
          <cell r="B9345">
            <v>-20527</v>
          </cell>
        </row>
        <row r="9346">
          <cell r="A9346">
            <v>1962613</v>
          </cell>
          <cell r="B9346">
            <v>-222362</v>
          </cell>
        </row>
        <row r="9347">
          <cell r="A9347">
            <v>1962639</v>
          </cell>
          <cell r="B9347">
            <v>-20527</v>
          </cell>
        </row>
        <row r="9348">
          <cell r="A9348">
            <v>1962646</v>
          </cell>
          <cell r="B9348">
            <v>-18474</v>
          </cell>
        </row>
        <row r="9349">
          <cell r="A9349">
            <v>1962647</v>
          </cell>
          <cell r="B9349">
            <v>-20527</v>
          </cell>
        </row>
        <row r="9350">
          <cell r="A9350">
            <v>1962655</v>
          </cell>
          <cell r="B9350">
            <v>-20527</v>
          </cell>
        </row>
        <row r="9351">
          <cell r="A9351">
            <v>1962663</v>
          </cell>
          <cell r="B9351">
            <v>-20527</v>
          </cell>
        </row>
        <row r="9352">
          <cell r="A9352">
            <v>1962666</v>
          </cell>
          <cell r="B9352">
            <v>-20527</v>
          </cell>
        </row>
        <row r="9353">
          <cell r="A9353">
            <v>1962672</v>
          </cell>
          <cell r="B9353">
            <v>-81186</v>
          </cell>
        </row>
        <row r="9354">
          <cell r="A9354">
            <v>1962675</v>
          </cell>
          <cell r="B9354">
            <v>-17127</v>
          </cell>
        </row>
        <row r="9355">
          <cell r="A9355">
            <v>1962684</v>
          </cell>
          <cell r="B9355">
            <v>-17127</v>
          </cell>
        </row>
        <row r="9356">
          <cell r="A9356">
            <v>1962685</v>
          </cell>
          <cell r="B9356">
            <v>-12934</v>
          </cell>
        </row>
        <row r="9357">
          <cell r="A9357">
            <v>1962718</v>
          </cell>
          <cell r="B9357">
            <v>-20527</v>
          </cell>
        </row>
        <row r="9358">
          <cell r="A9358">
            <v>1962735</v>
          </cell>
          <cell r="B9358">
            <v>-20527</v>
          </cell>
        </row>
        <row r="9359">
          <cell r="A9359">
            <v>1962736</v>
          </cell>
          <cell r="B9359">
            <v>-3905160</v>
          </cell>
        </row>
        <row r="9360">
          <cell r="A9360">
            <v>1962751</v>
          </cell>
          <cell r="B9360">
            <v>-20527</v>
          </cell>
        </row>
        <row r="9361">
          <cell r="A9361">
            <v>1962772</v>
          </cell>
          <cell r="B9361">
            <v>-20527</v>
          </cell>
        </row>
        <row r="9362">
          <cell r="A9362">
            <v>1962780</v>
          </cell>
          <cell r="B9362">
            <v>-20527</v>
          </cell>
        </row>
        <row r="9363">
          <cell r="A9363">
            <v>1962787</v>
          </cell>
          <cell r="B9363">
            <v>-20527</v>
          </cell>
        </row>
        <row r="9364">
          <cell r="A9364">
            <v>1962850</v>
          </cell>
          <cell r="B9364">
            <v>-270923</v>
          </cell>
        </row>
        <row r="9365">
          <cell r="A9365">
            <v>1962863</v>
          </cell>
          <cell r="B9365">
            <v>-53536</v>
          </cell>
        </row>
        <row r="9366">
          <cell r="A9366">
            <v>1962867</v>
          </cell>
          <cell r="B9366">
            <v>-23170</v>
          </cell>
        </row>
        <row r="9367">
          <cell r="A9367">
            <v>1962872</v>
          </cell>
          <cell r="B9367">
            <v>-20527</v>
          </cell>
        </row>
        <row r="9368">
          <cell r="A9368">
            <v>1962895</v>
          </cell>
          <cell r="B9368">
            <v>-37284</v>
          </cell>
        </row>
        <row r="9369">
          <cell r="A9369">
            <v>1962909</v>
          </cell>
          <cell r="B9369">
            <v>-270923</v>
          </cell>
        </row>
        <row r="9370">
          <cell r="A9370">
            <v>1962998</v>
          </cell>
          <cell r="B9370">
            <v>-2895010</v>
          </cell>
        </row>
        <row r="9371">
          <cell r="A9371">
            <v>1963001</v>
          </cell>
          <cell r="B9371">
            <v>-53536</v>
          </cell>
        </row>
        <row r="9372">
          <cell r="A9372">
            <v>1963019</v>
          </cell>
          <cell r="B9372">
            <v>-53536</v>
          </cell>
        </row>
        <row r="9373">
          <cell r="A9373">
            <v>1963028</v>
          </cell>
          <cell r="B9373">
            <v>-59591</v>
          </cell>
        </row>
        <row r="9374">
          <cell r="A9374">
            <v>1963034</v>
          </cell>
          <cell r="B9374">
            <v>-270923</v>
          </cell>
        </row>
        <row r="9375">
          <cell r="A9375">
            <v>1963045</v>
          </cell>
          <cell r="B9375">
            <v>-26570</v>
          </cell>
        </row>
        <row r="9376">
          <cell r="A9376">
            <v>1963070</v>
          </cell>
          <cell r="B9376">
            <v>-200439</v>
          </cell>
        </row>
        <row r="9377">
          <cell r="A9377">
            <v>1963077</v>
          </cell>
          <cell r="B9377">
            <v>-34500</v>
          </cell>
        </row>
        <row r="9378">
          <cell r="A9378">
            <v>1963079</v>
          </cell>
          <cell r="B9378">
            <v>-299878</v>
          </cell>
        </row>
        <row r="9379">
          <cell r="A9379">
            <v>1963081</v>
          </cell>
          <cell r="B9379">
            <v>-53536</v>
          </cell>
        </row>
        <row r="9380">
          <cell r="A9380">
            <v>1963085</v>
          </cell>
          <cell r="B9380">
            <v>-193259</v>
          </cell>
        </row>
        <row r="9381">
          <cell r="A9381">
            <v>1963158</v>
          </cell>
          <cell r="B9381">
            <v>-141866</v>
          </cell>
        </row>
        <row r="9382">
          <cell r="A9382">
            <v>1963203</v>
          </cell>
          <cell r="B9382">
            <v>-59591</v>
          </cell>
        </row>
        <row r="9383">
          <cell r="A9383">
            <v>1963208</v>
          </cell>
          <cell r="B9383">
            <v>-20527</v>
          </cell>
        </row>
        <row r="9384">
          <cell r="A9384">
            <v>1963210</v>
          </cell>
          <cell r="B9384">
            <v>-20527</v>
          </cell>
        </row>
        <row r="9385">
          <cell r="A9385">
            <v>1963240</v>
          </cell>
          <cell r="B9385">
            <v>-20527</v>
          </cell>
        </row>
        <row r="9386">
          <cell r="A9386">
            <v>1963244</v>
          </cell>
          <cell r="B9386">
            <v>-59591</v>
          </cell>
        </row>
        <row r="9387">
          <cell r="A9387">
            <v>1963267</v>
          </cell>
          <cell r="B9387">
            <v>-18474</v>
          </cell>
        </row>
        <row r="9388">
          <cell r="A9388">
            <v>1963271</v>
          </cell>
          <cell r="B9388">
            <v>-68912</v>
          </cell>
        </row>
        <row r="9389">
          <cell r="A9389">
            <v>1963283</v>
          </cell>
          <cell r="B9389">
            <v>-20527</v>
          </cell>
        </row>
        <row r="9390">
          <cell r="A9390">
            <v>1963316</v>
          </cell>
          <cell r="B9390">
            <v>-3488998</v>
          </cell>
        </row>
        <row r="9391">
          <cell r="A9391">
            <v>1963326</v>
          </cell>
          <cell r="B9391">
            <v>-59591</v>
          </cell>
        </row>
        <row r="9392">
          <cell r="A9392">
            <v>1963348</v>
          </cell>
          <cell r="B9392">
            <v>-2102581</v>
          </cell>
        </row>
        <row r="9393">
          <cell r="A9393">
            <v>1963356</v>
          </cell>
          <cell r="B9393">
            <v>-294797</v>
          </cell>
        </row>
        <row r="9394">
          <cell r="A9394">
            <v>1963365</v>
          </cell>
          <cell r="B9394">
            <v>-17127</v>
          </cell>
        </row>
        <row r="9395">
          <cell r="A9395">
            <v>1963408</v>
          </cell>
          <cell r="B9395">
            <v>-364655</v>
          </cell>
        </row>
        <row r="9396">
          <cell r="A9396">
            <v>1963419</v>
          </cell>
          <cell r="B9396">
            <v>-1083129</v>
          </cell>
        </row>
        <row r="9397">
          <cell r="A9397">
            <v>1963437</v>
          </cell>
          <cell r="B9397">
            <v>-17127</v>
          </cell>
        </row>
        <row r="9398">
          <cell r="A9398">
            <v>1963441</v>
          </cell>
          <cell r="B9398">
            <v>-18474</v>
          </cell>
        </row>
        <row r="9399">
          <cell r="A9399">
            <v>1963443</v>
          </cell>
          <cell r="B9399">
            <v>-20527</v>
          </cell>
        </row>
        <row r="9400">
          <cell r="A9400">
            <v>1963449</v>
          </cell>
          <cell r="B9400">
            <v>-20527</v>
          </cell>
        </row>
        <row r="9401">
          <cell r="A9401">
            <v>1963450</v>
          </cell>
          <cell r="B9401">
            <v>-53536</v>
          </cell>
        </row>
        <row r="9402">
          <cell r="A9402">
            <v>1963457</v>
          </cell>
          <cell r="B9402">
            <v>-2897265</v>
          </cell>
        </row>
        <row r="9403">
          <cell r="A9403">
            <v>1963458</v>
          </cell>
          <cell r="B9403">
            <v>-53536</v>
          </cell>
        </row>
        <row r="9404">
          <cell r="A9404">
            <v>1963473</v>
          </cell>
          <cell r="B9404">
            <v>-53536</v>
          </cell>
        </row>
        <row r="9405">
          <cell r="A9405">
            <v>1963484</v>
          </cell>
          <cell r="B9405">
            <v>-2318362</v>
          </cell>
        </row>
        <row r="9406">
          <cell r="A9406">
            <v>1963501</v>
          </cell>
          <cell r="B9406">
            <v>-20527</v>
          </cell>
        </row>
        <row r="9407">
          <cell r="A9407">
            <v>1963507</v>
          </cell>
          <cell r="B9407">
            <v>-20527</v>
          </cell>
        </row>
        <row r="9408">
          <cell r="A9408">
            <v>1963512</v>
          </cell>
          <cell r="B9408">
            <v>-20527</v>
          </cell>
        </row>
        <row r="9409">
          <cell r="A9409">
            <v>1963513</v>
          </cell>
          <cell r="B9409">
            <v>-5577012</v>
          </cell>
        </row>
        <row r="9410">
          <cell r="A9410">
            <v>1963521</v>
          </cell>
          <cell r="B9410">
            <v>-20527</v>
          </cell>
        </row>
        <row r="9411">
          <cell r="A9411">
            <v>1963525</v>
          </cell>
          <cell r="B9411">
            <v>-20527</v>
          </cell>
        </row>
        <row r="9412">
          <cell r="A9412">
            <v>1963536</v>
          </cell>
          <cell r="B9412">
            <v>-20527</v>
          </cell>
        </row>
        <row r="9413">
          <cell r="A9413">
            <v>1963575</v>
          </cell>
          <cell r="B9413">
            <v>-53536</v>
          </cell>
        </row>
        <row r="9414">
          <cell r="A9414">
            <v>1963583</v>
          </cell>
          <cell r="B9414">
            <v>-2653614</v>
          </cell>
        </row>
        <row r="9415">
          <cell r="A9415">
            <v>1963607</v>
          </cell>
          <cell r="B9415">
            <v>-20527</v>
          </cell>
        </row>
        <row r="9416">
          <cell r="A9416">
            <v>1963610</v>
          </cell>
          <cell r="B9416">
            <v>-18474</v>
          </cell>
        </row>
        <row r="9417">
          <cell r="A9417">
            <v>1963630</v>
          </cell>
          <cell r="B9417">
            <v>-81186</v>
          </cell>
        </row>
        <row r="9418">
          <cell r="A9418">
            <v>1963632</v>
          </cell>
          <cell r="B9418">
            <v>-12456</v>
          </cell>
        </row>
        <row r="9419">
          <cell r="A9419">
            <v>1963636</v>
          </cell>
          <cell r="B9419">
            <v>-83253</v>
          </cell>
        </row>
        <row r="9420">
          <cell r="A9420">
            <v>1963639</v>
          </cell>
          <cell r="B9420">
            <v>-10044112</v>
          </cell>
        </row>
        <row r="9421">
          <cell r="A9421">
            <v>1963643</v>
          </cell>
          <cell r="B9421">
            <v>-17127</v>
          </cell>
        </row>
        <row r="9422">
          <cell r="A9422">
            <v>1963675</v>
          </cell>
          <cell r="B9422">
            <v>-20527</v>
          </cell>
        </row>
        <row r="9423">
          <cell r="A9423">
            <v>1963677</v>
          </cell>
          <cell r="B9423">
            <v>-160255</v>
          </cell>
        </row>
        <row r="9424">
          <cell r="A9424">
            <v>1963694</v>
          </cell>
          <cell r="B9424">
            <v>-53536</v>
          </cell>
        </row>
        <row r="9425">
          <cell r="A9425">
            <v>1963701</v>
          </cell>
          <cell r="B9425">
            <v>-20527</v>
          </cell>
        </row>
        <row r="9426">
          <cell r="A9426">
            <v>1963712</v>
          </cell>
          <cell r="B9426">
            <v>-1298566</v>
          </cell>
        </row>
        <row r="9427">
          <cell r="A9427">
            <v>1963732</v>
          </cell>
          <cell r="B9427">
            <v>-17127</v>
          </cell>
        </row>
        <row r="9428">
          <cell r="A9428">
            <v>1963752</v>
          </cell>
          <cell r="B9428">
            <v>-20527</v>
          </cell>
        </row>
        <row r="9429">
          <cell r="A9429">
            <v>1963758</v>
          </cell>
          <cell r="B9429">
            <v>-53536</v>
          </cell>
        </row>
        <row r="9430">
          <cell r="A9430">
            <v>1963798</v>
          </cell>
          <cell r="B9430">
            <v>-5644910</v>
          </cell>
        </row>
        <row r="9431">
          <cell r="A9431">
            <v>1963803</v>
          </cell>
          <cell r="B9431">
            <v>-1544855</v>
          </cell>
        </row>
        <row r="9432">
          <cell r="A9432">
            <v>1963808</v>
          </cell>
          <cell r="B9432">
            <v>-946925</v>
          </cell>
        </row>
        <row r="9433">
          <cell r="A9433">
            <v>1963816</v>
          </cell>
          <cell r="B9433">
            <v>-2228115</v>
          </cell>
        </row>
        <row r="9434">
          <cell r="A9434">
            <v>1963818</v>
          </cell>
          <cell r="B9434">
            <v>-1951627</v>
          </cell>
        </row>
        <row r="9435">
          <cell r="A9435">
            <v>1963870</v>
          </cell>
          <cell r="B9435">
            <v>-36585</v>
          </cell>
        </row>
        <row r="9436">
          <cell r="A9436">
            <v>1963951</v>
          </cell>
          <cell r="B9436">
            <v>-20527</v>
          </cell>
        </row>
        <row r="9437">
          <cell r="A9437">
            <v>1963963</v>
          </cell>
          <cell r="B9437">
            <v>-20527</v>
          </cell>
        </row>
        <row r="9438">
          <cell r="A9438">
            <v>1963965</v>
          </cell>
          <cell r="B9438">
            <v>-48182</v>
          </cell>
        </row>
        <row r="9439">
          <cell r="A9439">
            <v>1963977</v>
          </cell>
          <cell r="B9439">
            <v>-20527</v>
          </cell>
        </row>
        <row r="9440">
          <cell r="A9440">
            <v>1963994</v>
          </cell>
          <cell r="B9440">
            <v>-20527</v>
          </cell>
        </row>
        <row r="9441">
          <cell r="A9441">
            <v>1963995</v>
          </cell>
          <cell r="B9441">
            <v>-20527</v>
          </cell>
        </row>
        <row r="9442">
          <cell r="A9442">
            <v>1964015</v>
          </cell>
          <cell r="B9442">
            <v>-4871978</v>
          </cell>
        </row>
        <row r="9443">
          <cell r="A9443">
            <v>1964017</v>
          </cell>
          <cell r="B9443">
            <v>-3111915</v>
          </cell>
        </row>
        <row r="9444">
          <cell r="A9444">
            <v>1964025</v>
          </cell>
          <cell r="B9444">
            <v>-10489877</v>
          </cell>
        </row>
        <row r="9445">
          <cell r="A9445">
            <v>1964032</v>
          </cell>
          <cell r="B9445">
            <v>-5848282</v>
          </cell>
        </row>
        <row r="9446">
          <cell r="A9446">
            <v>1964038</v>
          </cell>
          <cell r="B9446">
            <v>-4811250</v>
          </cell>
        </row>
        <row r="9447">
          <cell r="A9447">
            <v>1964046</v>
          </cell>
          <cell r="B9447">
            <v>-106528</v>
          </cell>
        </row>
        <row r="9448">
          <cell r="A9448">
            <v>1964056</v>
          </cell>
          <cell r="B9448">
            <v>-53536</v>
          </cell>
        </row>
        <row r="9449">
          <cell r="A9449">
            <v>1964058</v>
          </cell>
          <cell r="B9449">
            <v>-20527</v>
          </cell>
        </row>
        <row r="9450">
          <cell r="A9450">
            <v>1964073</v>
          </cell>
          <cell r="B9450">
            <v>-1186338</v>
          </cell>
        </row>
        <row r="9451">
          <cell r="A9451">
            <v>1964079</v>
          </cell>
          <cell r="B9451">
            <v>-53536</v>
          </cell>
        </row>
        <row r="9452">
          <cell r="A9452">
            <v>1964090</v>
          </cell>
          <cell r="B9452">
            <v>-20527</v>
          </cell>
        </row>
        <row r="9453">
          <cell r="A9453">
            <v>1964091</v>
          </cell>
          <cell r="B9453">
            <v>-141097</v>
          </cell>
        </row>
        <row r="9454">
          <cell r="A9454">
            <v>1964128</v>
          </cell>
          <cell r="B9454">
            <v>-1606404</v>
          </cell>
        </row>
        <row r="9455">
          <cell r="A9455">
            <v>1964129</v>
          </cell>
          <cell r="D9455">
            <v>-769865</v>
          </cell>
        </row>
        <row r="9456">
          <cell r="A9456">
            <v>1964132</v>
          </cell>
          <cell r="B9456">
            <v>-53536</v>
          </cell>
        </row>
        <row r="9457">
          <cell r="A9457">
            <v>1964157</v>
          </cell>
          <cell r="B9457">
            <v>-78805</v>
          </cell>
        </row>
        <row r="9458">
          <cell r="A9458">
            <v>1964163</v>
          </cell>
          <cell r="B9458">
            <v>-53536</v>
          </cell>
        </row>
        <row r="9459">
          <cell r="A9459">
            <v>1964217</v>
          </cell>
          <cell r="B9459">
            <v>-20527</v>
          </cell>
        </row>
        <row r="9460">
          <cell r="A9460">
            <v>1964263</v>
          </cell>
          <cell r="B9460">
            <v>-59591</v>
          </cell>
        </row>
        <row r="9461">
          <cell r="A9461">
            <v>1964288</v>
          </cell>
          <cell r="B9461">
            <v>-194789</v>
          </cell>
        </row>
        <row r="9462">
          <cell r="A9462">
            <v>1964321</v>
          </cell>
          <cell r="B9462">
            <v>-2240206</v>
          </cell>
        </row>
        <row r="9463">
          <cell r="A9463">
            <v>1964335</v>
          </cell>
          <cell r="B9463">
            <v>-699597</v>
          </cell>
        </row>
        <row r="9464">
          <cell r="A9464">
            <v>1964339</v>
          </cell>
          <cell r="B9464">
            <v>-1042094</v>
          </cell>
        </row>
        <row r="9465">
          <cell r="A9465">
            <v>1964346</v>
          </cell>
          <cell r="B9465">
            <v>-9534</v>
          </cell>
        </row>
        <row r="9466">
          <cell r="A9466">
            <v>1964416</v>
          </cell>
          <cell r="B9466">
            <v>-17127</v>
          </cell>
        </row>
        <row r="9467">
          <cell r="A9467">
            <v>1964451</v>
          </cell>
          <cell r="B9467">
            <v>-53536</v>
          </cell>
        </row>
        <row r="9468">
          <cell r="A9468">
            <v>1964457</v>
          </cell>
          <cell r="B9468">
            <v>-20527</v>
          </cell>
        </row>
        <row r="9469">
          <cell r="A9469">
            <v>1964463</v>
          </cell>
          <cell r="B9469">
            <v>-20527</v>
          </cell>
        </row>
        <row r="9470">
          <cell r="A9470">
            <v>1964465</v>
          </cell>
          <cell r="B9470">
            <v>-606478</v>
          </cell>
        </row>
        <row r="9471">
          <cell r="A9471">
            <v>1964479</v>
          </cell>
          <cell r="B9471">
            <v>-1002131</v>
          </cell>
        </row>
        <row r="9472">
          <cell r="A9472">
            <v>1964487</v>
          </cell>
          <cell r="B9472">
            <v>-20527</v>
          </cell>
        </row>
        <row r="9473">
          <cell r="A9473">
            <v>1964490</v>
          </cell>
          <cell r="B9473">
            <v>-37284</v>
          </cell>
        </row>
        <row r="9474">
          <cell r="A9474">
            <v>1964500</v>
          </cell>
          <cell r="B9474">
            <v>-2753085</v>
          </cell>
        </row>
        <row r="9475">
          <cell r="A9475">
            <v>1964553</v>
          </cell>
          <cell r="B9475">
            <v>-53536</v>
          </cell>
        </row>
        <row r="9476">
          <cell r="A9476">
            <v>1964558</v>
          </cell>
          <cell r="B9476">
            <v>-312629</v>
          </cell>
        </row>
        <row r="9477">
          <cell r="A9477">
            <v>1964569</v>
          </cell>
          <cell r="B9477">
            <v>-53536</v>
          </cell>
        </row>
        <row r="9478">
          <cell r="A9478">
            <v>1964585</v>
          </cell>
          <cell r="B9478">
            <v>-27909</v>
          </cell>
        </row>
        <row r="9479">
          <cell r="A9479">
            <v>1964612</v>
          </cell>
          <cell r="B9479">
            <v>-20527</v>
          </cell>
        </row>
        <row r="9480">
          <cell r="A9480">
            <v>1964631</v>
          </cell>
          <cell r="B9480">
            <v>-53536</v>
          </cell>
        </row>
        <row r="9481">
          <cell r="A9481">
            <v>1964741</v>
          </cell>
          <cell r="B9481">
            <v>-20527</v>
          </cell>
        </row>
        <row r="9482">
          <cell r="A9482">
            <v>1964755</v>
          </cell>
          <cell r="B9482">
            <v>-20527</v>
          </cell>
        </row>
        <row r="9483">
          <cell r="A9483">
            <v>1964766</v>
          </cell>
          <cell r="B9483">
            <v>-20527</v>
          </cell>
        </row>
        <row r="9484">
          <cell r="A9484">
            <v>1964772</v>
          </cell>
          <cell r="B9484">
            <v>-20527</v>
          </cell>
        </row>
        <row r="9485">
          <cell r="A9485">
            <v>1964812</v>
          </cell>
          <cell r="B9485">
            <v>-18474</v>
          </cell>
        </row>
        <row r="9486">
          <cell r="A9486">
            <v>1964827</v>
          </cell>
          <cell r="B9486">
            <v>-20527</v>
          </cell>
        </row>
        <row r="9487">
          <cell r="A9487">
            <v>1964830</v>
          </cell>
          <cell r="B9487">
            <v>-20527</v>
          </cell>
        </row>
        <row r="9488">
          <cell r="A9488">
            <v>1964879</v>
          </cell>
          <cell r="B9488">
            <v>-81186</v>
          </cell>
        </row>
        <row r="9489">
          <cell r="A9489">
            <v>1964899</v>
          </cell>
          <cell r="B9489">
            <v>-12934</v>
          </cell>
        </row>
        <row r="9490">
          <cell r="A9490">
            <v>1964956</v>
          </cell>
          <cell r="B9490">
            <v>-7046016</v>
          </cell>
        </row>
        <row r="9491">
          <cell r="A9491">
            <v>1964961</v>
          </cell>
          <cell r="B9491">
            <v>-3046344</v>
          </cell>
        </row>
        <row r="9492">
          <cell r="A9492">
            <v>1964967</v>
          </cell>
          <cell r="B9492">
            <v>-1588834</v>
          </cell>
        </row>
        <row r="9493">
          <cell r="A9493">
            <v>1965123</v>
          </cell>
          <cell r="B9493">
            <v>-949137</v>
          </cell>
        </row>
        <row r="9494">
          <cell r="A9494">
            <v>1965133</v>
          </cell>
          <cell r="B9494">
            <v>-1452303</v>
          </cell>
        </row>
        <row r="9495">
          <cell r="A9495">
            <v>1965186</v>
          </cell>
          <cell r="B9495">
            <v>-20527</v>
          </cell>
        </row>
        <row r="9496">
          <cell r="A9496">
            <v>1965189</v>
          </cell>
          <cell r="B9496">
            <v>-56170</v>
          </cell>
        </row>
        <row r="9497">
          <cell r="A9497">
            <v>1965213</v>
          </cell>
          <cell r="B9497">
            <v>-81186</v>
          </cell>
        </row>
        <row r="9498">
          <cell r="A9498">
            <v>1965232</v>
          </cell>
          <cell r="B9498">
            <v>-20527</v>
          </cell>
        </row>
        <row r="9499">
          <cell r="A9499">
            <v>1965233</v>
          </cell>
          <cell r="B9499">
            <v>-20527</v>
          </cell>
        </row>
        <row r="9500">
          <cell r="A9500">
            <v>1965244</v>
          </cell>
          <cell r="B9500">
            <v>-56191</v>
          </cell>
        </row>
        <row r="9501">
          <cell r="A9501">
            <v>1965247</v>
          </cell>
          <cell r="B9501">
            <v>-30913</v>
          </cell>
        </row>
        <row r="9502">
          <cell r="A9502">
            <v>1965273</v>
          </cell>
          <cell r="B9502">
            <v>-59591</v>
          </cell>
        </row>
        <row r="9503">
          <cell r="A9503">
            <v>1965284</v>
          </cell>
          <cell r="B9503">
            <v>-106528</v>
          </cell>
        </row>
        <row r="9504">
          <cell r="A9504">
            <v>1965294</v>
          </cell>
          <cell r="B9504">
            <v>-59591</v>
          </cell>
        </row>
        <row r="9505">
          <cell r="A9505">
            <v>1965331</v>
          </cell>
          <cell r="B9505">
            <v>-20527</v>
          </cell>
        </row>
        <row r="9506">
          <cell r="A9506">
            <v>1965338</v>
          </cell>
          <cell r="B9506">
            <v>-20527</v>
          </cell>
        </row>
        <row r="9507">
          <cell r="A9507">
            <v>1965407</v>
          </cell>
          <cell r="B9507">
            <v>-59591</v>
          </cell>
        </row>
        <row r="9508">
          <cell r="A9508">
            <v>1965408</v>
          </cell>
          <cell r="B9508">
            <v>-2861184</v>
          </cell>
        </row>
        <row r="9509">
          <cell r="A9509">
            <v>1965419</v>
          </cell>
          <cell r="B9509">
            <v>-20527</v>
          </cell>
        </row>
        <row r="9510">
          <cell r="A9510">
            <v>1965423</v>
          </cell>
          <cell r="B9510">
            <v>-20527</v>
          </cell>
        </row>
        <row r="9511">
          <cell r="A9511">
            <v>1965443</v>
          </cell>
          <cell r="B9511">
            <v>-59591</v>
          </cell>
        </row>
        <row r="9512">
          <cell r="A9512">
            <v>1965465</v>
          </cell>
          <cell r="B9512">
            <v>-20527</v>
          </cell>
        </row>
        <row r="9513">
          <cell r="A9513">
            <v>1965504</v>
          </cell>
          <cell r="B9513">
            <v>-20527</v>
          </cell>
        </row>
        <row r="9514">
          <cell r="A9514">
            <v>1965537</v>
          </cell>
          <cell r="B9514">
            <v>-20527</v>
          </cell>
        </row>
        <row r="9515">
          <cell r="A9515">
            <v>1965550</v>
          </cell>
          <cell r="B9515">
            <v>-20527</v>
          </cell>
        </row>
        <row r="9516">
          <cell r="A9516">
            <v>1965594</v>
          </cell>
          <cell r="B9516">
            <v>-59591</v>
          </cell>
        </row>
        <row r="9517">
          <cell r="A9517">
            <v>1965642</v>
          </cell>
          <cell r="B9517">
            <v>-20527</v>
          </cell>
        </row>
        <row r="9518">
          <cell r="A9518">
            <v>1965646</v>
          </cell>
          <cell r="B9518">
            <v>-19674</v>
          </cell>
        </row>
        <row r="9519">
          <cell r="A9519">
            <v>1965651</v>
          </cell>
          <cell r="B9519">
            <v>-20527</v>
          </cell>
        </row>
        <row r="9520">
          <cell r="A9520">
            <v>1965672</v>
          </cell>
          <cell r="B9520">
            <v>-243080</v>
          </cell>
        </row>
        <row r="9521">
          <cell r="A9521">
            <v>1965687</v>
          </cell>
          <cell r="B9521">
            <v>-27909</v>
          </cell>
        </row>
        <row r="9522">
          <cell r="A9522">
            <v>1965736</v>
          </cell>
          <cell r="B9522">
            <v>-18474</v>
          </cell>
        </row>
        <row r="9523">
          <cell r="A9523">
            <v>1965737</v>
          </cell>
          <cell r="B9523">
            <v>-59591</v>
          </cell>
        </row>
        <row r="9524">
          <cell r="A9524">
            <v>1965747</v>
          </cell>
          <cell r="B9524">
            <v>-20527</v>
          </cell>
        </row>
        <row r="9525">
          <cell r="A9525">
            <v>1965755</v>
          </cell>
          <cell r="B9525">
            <v>-41960</v>
          </cell>
        </row>
        <row r="9526">
          <cell r="A9526">
            <v>1965795</v>
          </cell>
          <cell r="B9526">
            <v>-20527</v>
          </cell>
        </row>
        <row r="9527">
          <cell r="A9527">
            <v>1965865</v>
          </cell>
          <cell r="B9527">
            <v>-53536</v>
          </cell>
        </row>
        <row r="9528">
          <cell r="A9528">
            <v>1965874</v>
          </cell>
          <cell r="B9528">
            <v>-53536</v>
          </cell>
        </row>
        <row r="9529">
          <cell r="A9529">
            <v>1965882</v>
          </cell>
          <cell r="B9529">
            <v>-53536</v>
          </cell>
        </row>
        <row r="9530">
          <cell r="A9530">
            <v>1965885</v>
          </cell>
          <cell r="B9530">
            <v>-20527</v>
          </cell>
        </row>
        <row r="9531">
          <cell r="A9531">
            <v>1965890</v>
          </cell>
          <cell r="B9531">
            <v>-53536</v>
          </cell>
        </row>
        <row r="9532">
          <cell r="A9532">
            <v>1965894</v>
          </cell>
          <cell r="B9532">
            <v>-53536</v>
          </cell>
        </row>
        <row r="9533">
          <cell r="A9533">
            <v>1965911</v>
          </cell>
          <cell r="B9533">
            <v>-270923</v>
          </cell>
        </row>
        <row r="9534">
          <cell r="A9534">
            <v>1966036</v>
          </cell>
          <cell r="B9534">
            <v>-53536</v>
          </cell>
        </row>
        <row r="9535">
          <cell r="A9535">
            <v>1966041</v>
          </cell>
          <cell r="B9535">
            <v>-53536</v>
          </cell>
        </row>
        <row r="9536">
          <cell r="A9536">
            <v>1966081</v>
          </cell>
          <cell r="B9536">
            <v>-18474</v>
          </cell>
        </row>
        <row r="9537">
          <cell r="A9537">
            <v>1966108</v>
          </cell>
          <cell r="B9537">
            <v>-18474</v>
          </cell>
        </row>
        <row r="9538">
          <cell r="A9538">
            <v>1966132</v>
          </cell>
          <cell r="B9538">
            <v>-20527</v>
          </cell>
        </row>
        <row r="9539">
          <cell r="A9539">
            <v>1966136</v>
          </cell>
          <cell r="B9539">
            <v>-20527</v>
          </cell>
        </row>
        <row r="9540">
          <cell r="A9540">
            <v>1966151</v>
          </cell>
          <cell r="B9540">
            <v>-20527</v>
          </cell>
        </row>
        <row r="9541">
          <cell r="A9541">
            <v>1966168</v>
          </cell>
          <cell r="B9541">
            <v>-59591</v>
          </cell>
        </row>
        <row r="9542">
          <cell r="A9542">
            <v>1966172</v>
          </cell>
          <cell r="B9542">
            <v>-20527</v>
          </cell>
        </row>
        <row r="9543">
          <cell r="A9543">
            <v>1966176</v>
          </cell>
          <cell r="B9543">
            <v>-100946</v>
          </cell>
        </row>
        <row r="9544">
          <cell r="A9544">
            <v>1966188</v>
          </cell>
          <cell r="B9544">
            <v>-1329197</v>
          </cell>
        </row>
        <row r="9545">
          <cell r="A9545">
            <v>1966191</v>
          </cell>
          <cell r="B9545">
            <v>-37284</v>
          </cell>
        </row>
        <row r="9546">
          <cell r="A9546">
            <v>1966195</v>
          </cell>
          <cell r="B9546">
            <v>-95875</v>
          </cell>
        </row>
        <row r="9547">
          <cell r="A9547">
            <v>1966206</v>
          </cell>
          <cell r="B9547">
            <v>-385231</v>
          </cell>
        </row>
        <row r="9548">
          <cell r="A9548">
            <v>1966241</v>
          </cell>
          <cell r="B9548">
            <v>-20527</v>
          </cell>
        </row>
        <row r="9549">
          <cell r="A9549">
            <v>1966248</v>
          </cell>
          <cell r="B9549">
            <v>-1424548</v>
          </cell>
        </row>
        <row r="9550">
          <cell r="A9550">
            <v>1966254</v>
          </cell>
          <cell r="B9550">
            <v>-2176473</v>
          </cell>
        </row>
        <row r="9551">
          <cell r="A9551">
            <v>1966268</v>
          </cell>
          <cell r="B9551">
            <v>-2275149</v>
          </cell>
        </row>
        <row r="9552">
          <cell r="A9552">
            <v>1966269</v>
          </cell>
          <cell r="B9552">
            <v>-746574</v>
          </cell>
        </row>
        <row r="9553">
          <cell r="A9553">
            <v>1966288</v>
          </cell>
          <cell r="B9553">
            <v>-2565749</v>
          </cell>
        </row>
        <row r="9554">
          <cell r="A9554">
            <v>1966298</v>
          </cell>
          <cell r="B9554">
            <v>-750647</v>
          </cell>
        </row>
        <row r="9555">
          <cell r="A9555">
            <v>1966301</v>
          </cell>
          <cell r="B9555">
            <v>-20527</v>
          </cell>
        </row>
        <row r="9556">
          <cell r="A9556">
            <v>1966339</v>
          </cell>
          <cell r="B9556">
            <v>-59591</v>
          </cell>
        </row>
        <row r="9557">
          <cell r="A9557">
            <v>1966395</v>
          </cell>
          <cell r="B9557">
            <v>-106528</v>
          </cell>
        </row>
        <row r="9558">
          <cell r="A9558">
            <v>1966446</v>
          </cell>
          <cell r="B9558">
            <v>-2134674</v>
          </cell>
        </row>
        <row r="9559">
          <cell r="A9559">
            <v>1966462</v>
          </cell>
          <cell r="B9559">
            <v>-2208086</v>
          </cell>
        </row>
        <row r="9560">
          <cell r="A9560">
            <v>1966480</v>
          </cell>
          <cell r="B9560">
            <v>-311451</v>
          </cell>
        </row>
        <row r="9561">
          <cell r="A9561">
            <v>1966550</v>
          </cell>
          <cell r="B9561">
            <v>-6129395</v>
          </cell>
        </row>
        <row r="9562">
          <cell r="A9562">
            <v>1966553</v>
          </cell>
          <cell r="B9562">
            <v>-20527</v>
          </cell>
        </row>
        <row r="9563">
          <cell r="A9563">
            <v>1966554</v>
          </cell>
          <cell r="B9563">
            <v>-20527</v>
          </cell>
        </row>
        <row r="9564">
          <cell r="A9564">
            <v>1966557</v>
          </cell>
          <cell r="B9564">
            <v>-53536</v>
          </cell>
        </row>
        <row r="9565">
          <cell r="A9565">
            <v>1966569</v>
          </cell>
          <cell r="B9565">
            <v>-20527</v>
          </cell>
        </row>
        <row r="9566">
          <cell r="A9566">
            <v>1966573</v>
          </cell>
          <cell r="B9566">
            <v>-20527</v>
          </cell>
        </row>
        <row r="9567">
          <cell r="A9567">
            <v>1966579</v>
          </cell>
          <cell r="B9567">
            <v>-81186</v>
          </cell>
        </row>
        <row r="9568">
          <cell r="A9568">
            <v>1966583</v>
          </cell>
          <cell r="B9568">
            <v>-53536</v>
          </cell>
        </row>
        <row r="9569">
          <cell r="A9569">
            <v>1966584</v>
          </cell>
          <cell r="B9569">
            <v>-59591</v>
          </cell>
        </row>
        <row r="9570">
          <cell r="A9570">
            <v>1966597</v>
          </cell>
          <cell r="B9570">
            <v>-20527</v>
          </cell>
        </row>
        <row r="9571">
          <cell r="A9571">
            <v>1966613</v>
          </cell>
          <cell r="B9571">
            <v>-106528</v>
          </cell>
        </row>
        <row r="9572">
          <cell r="A9572">
            <v>1966630</v>
          </cell>
          <cell r="B9572">
            <v>-53536</v>
          </cell>
        </row>
        <row r="9573">
          <cell r="A9573">
            <v>1966638</v>
          </cell>
          <cell r="B9573">
            <v>-59591</v>
          </cell>
        </row>
        <row r="9574">
          <cell r="A9574">
            <v>1966672</v>
          </cell>
          <cell r="B9574">
            <v>-20527</v>
          </cell>
        </row>
        <row r="9575">
          <cell r="A9575">
            <v>1966676</v>
          </cell>
          <cell r="B9575">
            <v>-12934</v>
          </cell>
        </row>
        <row r="9576">
          <cell r="A9576">
            <v>1966704</v>
          </cell>
          <cell r="B9576">
            <v>-106528</v>
          </cell>
        </row>
        <row r="9577">
          <cell r="A9577">
            <v>1966739</v>
          </cell>
          <cell r="B9577">
            <v>-81186</v>
          </cell>
        </row>
        <row r="9578">
          <cell r="A9578">
            <v>1966761</v>
          </cell>
          <cell r="B9578">
            <v>-313408</v>
          </cell>
        </row>
        <row r="9579">
          <cell r="A9579">
            <v>1966832</v>
          </cell>
          <cell r="B9579">
            <v>-59591</v>
          </cell>
        </row>
        <row r="9580">
          <cell r="A9580">
            <v>1966837</v>
          </cell>
          <cell r="B9580">
            <v>-59591</v>
          </cell>
        </row>
        <row r="9581">
          <cell r="A9581">
            <v>1966903</v>
          </cell>
          <cell r="B9581">
            <v>-729338</v>
          </cell>
        </row>
        <row r="9582">
          <cell r="A9582">
            <v>1966909</v>
          </cell>
          <cell r="B9582">
            <v>-2246697</v>
          </cell>
        </row>
        <row r="9583">
          <cell r="A9583">
            <v>1966969</v>
          </cell>
          <cell r="B9583">
            <v>-20527</v>
          </cell>
        </row>
        <row r="9584">
          <cell r="A9584">
            <v>1966971</v>
          </cell>
          <cell r="B9584">
            <v>-20527</v>
          </cell>
        </row>
        <row r="9585">
          <cell r="A9585">
            <v>1966972</v>
          </cell>
          <cell r="B9585">
            <v>-20527</v>
          </cell>
        </row>
        <row r="9586">
          <cell r="A9586">
            <v>1966975</v>
          </cell>
          <cell r="B9586">
            <v>-18474</v>
          </cell>
        </row>
        <row r="9587">
          <cell r="A9587">
            <v>1966981</v>
          </cell>
          <cell r="B9587">
            <v>-20527</v>
          </cell>
        </row>
        <row r="9588">
          <cell r="A9588">
            <v>1966991</v>
          </cell>
          <cell r="B9588">
            <v>-20527</v>
          </cell>
        </row>
        <row r="9589">
          <cell r="A9589">
            <v>1967012</v>
          </cell>
          <cell r="B9589">
            <v>-53536</v>
          </cell>
        </row>
        <row r="9590">
          <cell r="A9590">
            <v>1967019</v>
          </cell>
          <cell r="B9590">
            <v>-12456</v>
          </cell>
        </row>
        <row r="9591">
          <cell r="A9591">
            <v>1967038</v>
          </cell>
          <cell r="B9591">
            <v>-171762</v>
          </cell>
        </row>
        <row r="9592">
          <cell r="A9592">
            <v>1967047</v>
          </cell>
          <cell r="B9592">
            <v>-26047</v>
          </cell>
        </row>
        <row r="9593">
          <cell r="A9593">
            <v>1967077</v>
          </cell>
          <cell r="B9593">
            <v>-40684</v>
          </cell>
        </row>
        <row r="9594">
          <cell r="A9594">
            <v>1967078</v>
          </cell>
          <cell r="B9594">
            <v>-59591</v>
          </cell>
        </row>
        <row r="9595">
          <cell r="A9595">
            <v>1967087</v>
          </cell>
          <cell r="B9595">
            <v>-59591</v>
          </cell>
        </row>
        <row r="9596">
          <cell r="A9596">
            <v>1967097</v>
          </cell>
          <cell r="B9596">
            <v>-2666449</v>
          </cell>
        </row>
        <row r="9597">
          <cell r="A9597">
            <v>1967099</v>
          </cell>
          <cell r="B9597">
            <v>-18474</v>
          </cell>
        </row>
        <row r="9598">
          <cell r="A9598">
            <v>1967100</v>
          </cell>
          <cell r="B9598">
            <v>-59591</v>
          </cell>
        </row>
        <row r="9599">
          <cell r="A9599">
            <v>1967101</v>
          </cell>
          <cell r="B9599">
            <v>-53536</v>
          </cell>
        </row>
        <row r="9600">
          <cell r="A9600">
            <v>1967109</v>
          </cell>
          <cell r="B9600">
            <v>-53536</v>
          </cell>
        </row>
        <row r="9601">
          <cell r="A9601">
            <v>1967123</v>
          </cell>
          <cell r="B9601">
            <v>-53536</v>
          </cell>
        </row>
        <row r="9602">
          <cell r="A9602">
            <v>1967137</v>
          </cell>
          <cell r="B9602">
            <v>-53536</v>
          </cell>
        </row>
        <row r="9603">
          <cell r="A9603">
            <v>1967154</v>
          </cell>
          <cell r="B9603">
            <v>-1328187</v>
          </cell>
        </row>
        <row r="9604">
          <cell r="A9604">
            <v>1967156</v>
          </cell>
          <cell r="B9604">
            <v>-146903</v>
          </cell>
        </row>
        <row r="9605">
          <cell r="A9605">
            <v>1967167</v>
          </cell>
          <cell r="B9605">
            <v>-20527</v>
          </cell>
        </row>
        <row r="9606">
          <cell r="A9606">
            <v>1967168</v>
          </cell>
          <cell r="B9606">
            <v>-81186</v>
          </cell>
        </row>
        <row r="9607">
          <cell r="A9607">
            <v>1967181</v>
          </cell>
          <cell r="B9607">
            <v>-17127</v>
          </cell>
        </row>
        <row r="9608">
          <cell r="A9608">
            <v>1967206</v>
          </cell>
          <cell r="B9608">
            <v>-50062</v>
          </cell>
        </row>
        <row r="9609">
          <cell r="A9609">
            <v>1967219</v>
          </cell>
          <cell r="B9609">
            <v>-48182</v>
          </cell>
        </row>
        <row r="9610">
          <cell r="A9610">
            <v>1967240</v>
          </cell>
          <cell r="B9610">
            <v>-30913</v>
          </cell>
        </row>
        <row r="9611">
          <cell r="A9611">
            <v>1967263</v>
          </cell>
          <cell r="B9611">
            <v>-89735</v>
          </cell>
        </row>
        <row r="9612">
          <cell r="A9612">
            <v>1967336</v>
          </cell>
          <cell r="B9612">
            <v>-20527</v>
          </cell>
        </row>
        <row r="9613">
          <cell r="A9613">
            <v>1967340</v>
          </cell>
          <cell r="B9613">
            <v>-20527</v>
          </cell>
        </row>
        <row r="9614">
          <cell r="A9614">
            <v>1967352</v>
          </cell>
          <cell r="B9614">
            <v>-12514</v>
          </cell>
        </row>
        <row r="9615">
          <cell r="A9615">
            <v>1967399</v>
          </cell>
          <cell r="B9615">
            <v>-17127</v>
          </cell>
        </row>
        <row r="9616">
          <cell r="A9616">
            <v>1967406</v>
          </cell>
          <cell r="B9616">
            <v>-81186</v>
          </cell>
        </row>
        <row r="9617">
          <cell r="A9617">
            <v>1967410</v>
          </cell>
          <cell r="B9617">
            <v>-20527</v>
          </cell>
        </row>
        <row r="9618">
          <cell r="A9618">
            <v>1967417</v>
          </cell>
          <cell r="B9618">
            <v>-20527</v>
          </cell>
        </row>
        <row r="9619">
          <cell r="A9619">
            <v>1967421</v>
          </cell>
          <cell r="B9619">
            <v>-3394107</v>
          </cell>
        </row>
        <row r="9620">
          <cell r="A9620">
            <v>1967441</v>
          </cell>
          <cell r="B9620">
            <v>-81186</v>
          </cell>
        </row>
        <row r="9621">
          <cell r="A9621">
            <v>1967442</v>
          </cell>
          <cell r="B9621">
            <v>-20527</v>
          </cell>
        </row>
        <row r="9622">
          <cell r="A9622">
            <v>1967463</v>
          </cell>
          <cell r="B9622">
            <v>-1818296</v>
          </cell>
        </row>
        <row r="9623">
          <cell r="A9623">
            <v>1967472</v>
          </cell>
          <cell r="B9623">
            <v>-3905160</v>
          </cell>
        </row>
        <row r="9624">
          <cell r="A9624">
            <v>1967505</v>
          </cell>
          <cell r="B9624">
            <v>-56191</v>
          </cell>
        </row>
        <row r="9625">
          <cell r="A9625">
            <v>1967641</v>
          </cell>
          <cell r="B9625">
            <v>-20527</v>
          </cell>
        </row>
        <row r="9626">
          <cell r="A9626">
            <v>1967688</v>
          </cell>
          <cell r="B9626">
            <v>-1115101</v>
          </cell>
        </row>
        <row r="9627">
          <cell r="A9627">
            <v>1967727</v>
          </cell>
          <cell r="B9627">
            <v>-59591</v>
          </cell>
        </row>
        <row r="9628">
          <cell r="A9628">
            <v>1967728</v>
          </cell>
          <cell r="B9628">
            <v>-20527</v>
          </cell>
        </row>
        <row r="9629">
          <cell r="A9629">
            <v>1967779</v>
          </cell>
          <cell r="B9629">
            <v>-626826</v>
          </cell>
        </row>
        <row r="9630">
          <cell r="A9630">
            <v>1967799</v>
          </cell>
          <cell r="B9630">
            <v>-20527</v>
          </cell>
        </row>
        <row r="9631">
          <cell r="A9631">
            <v>1967815</v>
          </cell>
          <cell r="B9631">
            <v>-18474</v>
          </cell>
        </row>
        <row r="9632">
          <cell r="A9632">
            <v>1967823</v>
          </cell>
          <cell r="B9632">
            <v>-4957035</v>
          </cell>
        </row>
        <row r="9633">
          <cell r="A9633">
            <v>1967828</v>
          </cell>
          <cell r="B9633">
            <v>-3159719</v>
          </cell>
        </row>
        <row r="9634">
          <cell r="A9634">
            <v>1967930</v>
          </cell>
          <cell r="B9634">
            <v>-268661</v>
          </cell>
        </row>
        <row r="9635">
          <cell r="A9635">
            <v>1968085</v>
          </cell>
          <cell r="B9635">
            <v>-48182</v>
          </cell>
        </row>
        <row r="9636">
          <cell r="A9636">
            <v>1968092</v>
          </cell>
          <cell r="B9636">
            <v>-59591</v>
          </cell>
        </row>
        <row r="9637">
          <cell r="A9637">
            <v>1968093</v>
          </cell>
          <cell r="B9637">
            <v>-6606790</v>
          </cell>
        </row>
        <row r="9638">
          <cell r="A9638">
            <v>1968160</v>
          </cell>
          <cell r="B9638">
            <v>-10780191</v>
          </cell>
        </row>
        <row r="9639">
          <cell r="A9639">
            <v>1968184</v>
          </cell>
          <cell r="B9639">
            <v>-59591</v>
          </cell>
        </row>
        <row r="9640">
          <cell r="A9640">
            <v>1968238</v>
          </cell>
          <cell r="B9640">
            <v>-6177617</v>
          </cell>
        </row>
        <row r="9641">
          <cell r="A9641">
            <v>1968247</v>
          </cell>
          <cell r="B9641">
            <v>-1084586</v>
          </cell>
        </row>
        <row r="9642">
          <cell r="A9642">
            <v>1968282</v>
          </cell>
          <cell r="B9642">
            <v>-1472358</v>
          </cell>
        </row>
        <row r="9643">
          <cell r="A9643">
            <v>1968494</v>
          </cell>
          <cell r="B9643">
            <v>-27615082</v>
          </cell>
        </row>
        <row r="9644">
          <cell r="A9644">
            <v>1968682</v>
          </cell>
          <cell r="B9644">
            <v>-2204628</v>
          </cell>
        </row>
        <row r="9645">
          <cell r="A9645">
            <v>1968685</v>
          </cell>
          <cell r="B9645">
            <v>-702189</v>
          </cell>
        </row>
        <row r="9646">
          <cell r="A9646">
            <v>1968687</v>
          </cell>
          <cell r="B9646">
            <v>-5161557</v>
          </cell>
        </row>
        <row r="9647">
          <cell r="A9647">
            <v>1968714</v>
          </cell>
          <cell r="B9647">
            <v>-2329313</v>
          </cell>
        </row>
        <row r="9648">
          <cell r="A9648">
            <v>1968729</v>
          </cell>
          <cell r="B9648">
            <v>-3553333</v>
          </cell>
        </row>
        <row r="9649">
          <cell r="A9649">
            <v>1968772</v>
          </cell>
          <cell r="B9649">
            <v>-9534</v>
          </cell>
        </row>
        <row r="9650">
          <cell r="A9650">
            <v>1968855</v>
          </cell>
          <cell r="B9650">
            <v>-16130307</v>
          </cell>
        </row>
        <row r="9651">
          <cell r="A9651">
            <v>1968876</v>
          </cell>
          <cell r="B9651">
            <v>-923616</v>
          </cell>
        </row>
        <row r="9652">
          <cell r="A9652">
            <v>1969035</v>
          </cell>
          <cell r="B9652">
            <v>-779708</v>
          </cell>
        </row>
        <row r="9653">
          <cell r="A9653">
            <v>1969043</v>
          </cell>
          <cell r="B9653">
            <v>-505045</v>
          </cell>
        </row>
        <row r="9654">
          <cell r="A9654">
            <v>1969083</v>
          </cell>
          <cell r="B9654">
            <v>-20527</v>
          </cell>
        </row>
        <row r="9655">
          <cell r="A9655">
            <v>1969122</v>
          </cell>
          <cell r="B9655">
            <v>-1062413</v>
          </cell>
        </row>
        <row r="9656">
          <cell r="A9656">
            <v>1969203</v>
          </cell>
          <cell r="B9656">
            <v>-691722</v>
          </cell>
        </row>
        <row r="9657">
          <cell r="A9657">
            <v>1969273</v>
          </cell>
          <cell r="B9657">
            <v>-59591</v>
          </cell>
        </row>
        <row r="9658">
          <cell r="A9658">
            <v>1969283</v>
          </cell>
          <cell r="B9658">
            <v>-1034043</v>
          </cell>
        </row>
        <row r="9659">
          <cell r="A9659">
            <v>1969287</v>
          </cell>
          <cell r="B9659">
            <v>-1546007</v>
          </cell>
        </row>
        <row r="9660">
          <cell r="A9660">
            <v>1969307</v>
          </cell>
          <cell r="B9660">
            <v>-1660080</v>
          </cell>
        </row>
        <row r="9661">
          <cell r="A9661">
            <v>1969353</v>
          </cell>
          <cell r="B9661">
            <v>-882560</v>
          </cell>
        </row>
        <row r="9662">
          <cell r="A9662">
            <v>1969380</v>
          </cell>
          <cell r="B9662">
            <v>-12934</v>
          </cell>
        </row>
        <row r="9663">
          <cell r="A9663">
            <v>1969390</v>
          </cell>
          <cell r="B9663">
            <v>-12934</v>
          </cell>
        </row>
        <row r="9664">
          <cell r="A9664">
            <v>1969420</v>
          </cell>
          <cell r="B9664">
            <v>-127238</v>
          </cell>
        </row>
        <row r="9665">
          <cell r="A9665">
            <v>1969426</v>
          </cell>
          <cell r="B9665">
            <v>-75189</v>
          </cell>
        </row>
        <row r="9666">
          <cell r="A9666">
            <v>1969611</v>
          </cell>
          <cell r="B9666">
            <v>-492248</v>
          </cell>
        </row>
        <row r="9667">
          <cell r="A9667">
            <v>1969621</v>
          </cell>
          <cell r="B9667">
            <v>-3720269</v>
          </cell>
        </row>
        <row r="9668">
          <cell r="A9668">
            <v>1969639</v>
          </cell>
          <cell r="B9668">
            <v>-1979938</v>
          </cell>
        </row>
        <row r="9669">
          <cell r="A9669">
            <v>1969777</v>
          </cell>
          <cell r="B9669">
            <v>-73183315</v>
          </cell>
        </row>
        <row r="9670">
          <cell r="A9670">
            <v>1969858</v>
          </cell>
          <cell r="B9670">
            <v>-5858461</v>
          </cell>
        </row>
        <row r="9671">
          <cell r="A9671">
            <v>1969875</v>
          </cell>
          <cell r="B9671">
            <v>-17127</v>
          </cell>
        </row>
        <row r="9672">
          <cell r="A9672">
            <v>1969915</v>
          </cell>
          <cell r="B9672">
            <v>-50297</v>
          </cell>
        </row>
        <row r="9673">
          <cell r="A9673">
            <v>1969925</v>
          </cell>
          <cell r="B9673">
            <v>-19674</v>
          </cell>
        </row>
        <row r="9674">
          <cell r="A9674">
            <v>1970013</v>
          </cell>
          <cell r="B9674">
            <v>-3014259</v>
          </cell>
        </row>
        <row r="9675">
          <cell r="A9675">
            <v>1970107</v>
          </cell>
          <cell r="B9675">
            <v>-10798134</v>
          </cell>
        </row>
        <row r="9676">
          <cell r="A9676">
            <v>1970333</v>
          </cell>
          <cell r="B9676">
            <v>-3794082</v>
          </cell>
        </row>
        <row r="9677">
          <cell r="A9677">
            <v>1970363</v>
          </cell>
          <cell r="B9677">
            <v>-1096958</v>
          </cell>
        </row>
        <row r="9678">
          <cell r="A9678">
            <v>1970491</v>
          </cell>
          <cell r="B9678">
            <v>-8457417</v>
          </cell>
        </row>
        <row r="9679">
          <cell r="A9679">
            <v>1970603</v>
          </cell>
          <cell r="B9679">
            <v>-59591</v>
          </cell>
        </row>
        <row r="9680">
          <cell r="A9680">
            <v>1970612</v>
          </cell>
          <cell r="B9680">
            <v>-9534</v>
          </cell>
        </row>
        <row r="9681">
          <cell r="A9681">
            <v>1970614</v>
          </cell>
          <cell r="B9681">
            <v>-3124988</v>
          </cell>
        </row>
        <row r="9682">
          <cell r="A9682">
            <v>1970628</v>
          </cell>
          <cell r="B9682">
            <v>-54016</v>
          </cell>
        </row>
        <row r="9683">
          <cell r="A9683">
            <v>1970667</v>
          </cell>
          <cell r="B9683">
            <v>-133939</v>
          </cell>
        </row>
        <row r="9684">
          <cell r="A9684">
            <v>1970809</v>
          </cell>
          <cell r="B9684">
            <v>-909092</v>
          </cell>
        </row>
        <row r="9685">
          <cell r="A9685">
            <v>1970850</v>
          </cell>
          <cell r="D9685">
            <v>-45186</v>
          </cell>
        </row>
        <row r="9686">
          <cell r="A9686">
            <v>1970912</v>
          </cell>
          <cell r="D9686">
            <v>-12864866</v>
          </cell>
        </row>
        <row r="9687">
          <cell r="A9687">
            <v>1970914</v>
          </cell>
          <cell r="D9687">
            <v>-245819</v>
          </cell>
        </row>
        <row r="9688">
          <cell r="A9688">
            <v>1970917</v>
          </cell>
          <cell r="D9688">
            <v>-12392296</v>
          </cell>
        </row>
        <row r="9689">
          <cell r="A9689">
            <v>1970921</v>
          </cell>
          <cell r="B9689">
            <v>-12864866</v>
          </cell>
        </row>
        <row r="9690">
          <cell r="A9690">
            <v>1970928</v>
          </cell>
          <cell r="B9690">
            <v>-10494</v>
          </cell>
        </row>
        <row r="9691">
          <cell r="A9691">
            <v>1970930</v>
          </cell>
          <cell r="B9691">
            <v>-22005</v>
          </cell>
        </row>
        <row r="9692">
          <cell r="A9692">
            <v>1970932</v>
          </cell>
          <cell r="D9692">
            <v>-625889</v>
          </cell>
        </row>
        <row r="9693">
          <cell r="A9693">
            <v>1970934</v>
          </cell>
          <cell r="B9693">
            <v>-177552</v>
          </cell>
        </row>
        <row r="9694">
          <cell r="A9694">
            <v>1970935</v>
          </cell>
          <cell r="B9694">
            <v>-17338718</v>
          </cell>
        </row>
        <row r="9695">
          <cell r="A9695">
            <v>1970938</v>
          </cell>
          <cell r="B9695">
            <v>-36166</v>
          </cell>
        </row>
        <row r="9696">
          <cell r="A9696">
            <v>1970947</v>
          </cell>
          <cell r="B9696">
            <v>-20527</v>
          </cell>
        </row>
        <row r="9697">
          <cell r="A9697">
            <v>1971103</v>
          </cell>
          <cell r="B9697">
            <v>-50168</v>
          </cell>
        </row>
        <row r="9698">
          <cell r="A9698">
            <v>1971168</v>
          </cell>
          <cell r="B9698">
            <v>-59591</v>
          </cell>
        </row>
        <row r="9699">
          <cell r="A9699">
            <v>1971183</v>
          </cell>
          <cell r="B9699">
            <v>-59591</v>
          </cell>
        </row>
        <row r="9700">
          <cell r="A9700">
            <v>1971226</v>
          </cell>
          <cell r="D9700">
            <v>-7372904</v>
          </cell>
        </row>
        <row r="9701">
          <cell r="A9701">
            <v>1971234</v>
          </cell>
          <cell r="D9701">
            <v>-415084</v>
          </cell>
        </row>
        <row r="9702">
          <cell r="A9702">
            <v>1971238</v>
          </cell>
          <cell r="B9702">
            <v>-4248475</v>
          </cell>
          <cell r="D9702">
            <v>-453199</v>
          </cell>
        </row>
        <row r="9703">
          <cell r="A9703">
            <v>1971242</v>
          </cell>
          <cell r="B9703">
            <v>-499220</v>
          </cell>
        </row>
        <row r="9704">
          <cell r="A9704">
            <v>1971287</v>
          </cell>
          <cell r="B9704">
            <v>-2943281</v>
          </cell>
        </row>
        <row r="9705">
          <cell r="A9705">
            <v>1971288</v>
          </cell>
          <cell r="D9705">
            <v>-229791</v>
          </cell>
        </row>
        <row r="9706">
          <cell r="A9706">
            <v>1971305</v>
          </cell>
          <cell r="B9706">
            <v>-10190380</v>
          </cell>
        </row>
        <row r="9707">
          <cell r="A9707">
            <v>1971311</v>
          </cell>
          <cell r="B9707">
            <v>-2342928</v>
          </cell>
        </row>
        <row r="9708">
          <cell r="A9708">
            <v>1971572</v>
          </cell>
          <cell r="B9708">
            <v>-4885709</v>
          </cell>
        </row>
        <row r="9709">
          <cell r="A9709">
            <v>1971989</v>
          </cell>
          <cell r="B9709">
            <v>-7610205</v>
          </cell>
        </row>
        <row r="9710">
          <cell r="A9710">
            <v>1972120</v>
          </cell>
          <cell r="B9710">
            <v>-59591</v>
          </cell>
        </row>
        <row r="9711">
          <cell r="A9711">
            <v>1972132</v>
          </cell>
          <cell r="B9711">
            <v>-59591</v>
          </cell>
        </row>
        <row r="9712">
          <cell r="A9712">
            <v>1972245</v>
          </cell>
          <cell r="B9712">
            <v>-6440429</v>
          </cell>
        </row>
        <row r="9713">
          <cell r="A9713">
            <v>1972250</v>
          </cell>
          <cell r="B9713">
            <v>-119847</v>
          </cell>
        </row>
        <row r="9714">
          <cell r="A9714">
            <v>1972496</v>
          </cell>
          <cell r="B9714">
            <v>-56191</v>
          </cell>
        </row>
        <row r="9715">
          <cell r="A9715">
            <v>1972499</v>
          </cell>
          <cell r="B9715">
            <v>-12934</v>
          </cell>
        </row>
        <row r="9716">
          <cell r="A9716">
            <v>1972503</v>
          </cell>
          <cell r="B9716">
            <v>-12934</v>
          </cell>
        </row>
        <row r="9717">
          <cell r="A9717">
            <v>1972529</v>
          </cell>
          <cell r="B9717">
            <v>-11707050</v>
          </cell>
        </row>
        <row r="9718">
          <cell r="A9718">
            <v>1972547</v>
          </cell>
          <cell r="B9718">
            <v>-14890059</v>
          </cell>
        </row>
        <row r="9719">
          <cell r="A9719">
            <v>1972574</v>
          </cell>
          <cell r="B9719">
            <v>-2234522</v>
          </cell>
        </row>
        <row r="9720">
          <cell r="A9720">
            <v>1972581</v>
          </cell>
          <cell r="B9720">
            <v>-3895016</v>
          </cell>
        </row>
        <row r="9721">
          <cell r="A9721">
            <v>1972827</v>
          </cell>
          <cell r="B9721">
            <v>-7854666</v>
          </cell>
        </row>
        <row r="9722">
          <cell r="A9722">
            <v>1972862</v>
          </cell>
          <cell r="B9722">
            <v>-158734</v>
          </cell>
        </row>
        <row r="9723">
          <cell r="A9723">
            <v>1973159</v>
          </cell>
          <cell r="B9723">
            <v>-3101260</v>
          </cell>
        </row>
        <row r="9724">
          <cell r="A9724">
            <v>1973321</v>
          </cell>
          <cell r="B9724">
            <v>-59591</v>
          </cell>
        </row>
        <row r="9725">
          <cell r="A9725">
            <v>1973352</v>
          </cell>
          <cell r="B9725">
            <v>-7372904</v>
          </cell>
        </row>
        <row r="9726">
          <cell r="A9726">
            <v>1973447</v>
          </cell>
          <cell r="B9726">
            <v>-7304957</v>
          </cell>
        </row>
        <row r="9727">
          <cell r="A9727">
            <v>1973460</v>
          </cell>
          <cell r="B9727">
            <v>-10870248</v>
          </cell>
        </row>
        <row r="9728">
          <cell r="A9728">
            <v>1973478</v>
          </cell>
          <cell r="D9728">
            <v>-443880</v>
          </cell>
        </row>
        <row r="9729">
          <cell r="A9729">
            <v>1973677</v>
          </cell>
          <cell r="B9729">
            <v>-2172223</v>
          </cell>
        </row>
        <row r="9730">
          <cell r="A9730">
            <v>1973904</v>
          </cell>
          <cell r="B9730">
            <v>-59591</v>
          </cell>
        </row>
        <row r="9731">
          <cell r="A9731">
            <v>1973950</v>
          </cell>
          <cell r="B9731">
            <v>-2099574</v>
          </cell>
        </row>
        <row r="9732">
          <cell r="A9732">
            <v>1973965</v>
          </cell>
          <cell r="B9732">
            <v>-388212</v>
          </cell>
        </row>
        <row r="9733">
          <cell r="A9733">
            <v>1973985</v>
          </cell>
          <cell r="B9733">
            <v>-4895240</v>
          </cell>
        </row>
        <row r="9734">
          <cell r="A9734">
            <v>1974049</v>
          </cell>
          <cell r="B9734">
            <v>-3979252</v>
          </cell>
        </row>
        <row r="9735">
          <cell r="A9735">
            <v>1974124</v>
          </cell>
          <cell r="B9735">
            <v>-59591</v>
          </cell>
        </row>
        <row r="9736">
          <cell r="A9736">
            <v>1974164</v>
          </cell>
          <cell r="B9736">
            <v>-7372904</v>
          </cell>
        </row>
        <row r="9737">
          <cell r="A9737">
            <v>1974204</v>
          </cell>
          <cell r="B9737">
            <v>-2308160</v>
          </cell>
        </row>
        <row r="9738">
          <cell r="A9738">
            <v>1974226</v>
          </cell>
          <cell r="B9738">
            <v>-2182837</v>
          </cell>
        </row>
        <row r="9739">
          <cell r="A9739">
            <v>1974271</v>
          </cell>
          <cell r="B9739">
            <v>-1519741</v>
          </cell>
        </row>
        <row r="9740">
          <cell r="A9740">
            <v>1974273</v>
          </cell>
          <cell r="B9740">
            <v>-146958</v>
          </cell>
        </row>
        <row r="9741">
          <cell r="A9741">
            <v>1974283</v>
          </cell>
          <cell r="B9741">
            <v>-3152740</v>
          </cell>
        </row>
        <row r="9742">
          <cell r="A9742">
            <v>1974285</v>
          </cell>
          <cell r="B9742">
            <v>-5890429</v>
          </cell>
        </row>
        <row r="9743">
          <cell r="A9743">
            <v>1974299</v>
          </cell>
          <cell r="B9743">
            <v>-2345714</v>
          </cell>
        </row>
        <row r="9744">
          <cell r="A9744">
            <v>1974473</v>
          </cell>
          <cell r="B9744">
            <v>-4819531</v>
          </cell>
        </row>
        <row r="9745">
          <cell r="A9745">
            <v>1974644</v>
          </cell>
          <cell r="B9745">
            <v>-150805</v>
          </cell>
        </row>
        <row r="9746">
          <cell r="A9746">
            <v>1974828</v>
          </cell>
          <cell r="B9746">
            <v>-4885709</v>
          </cell>
        </row>
        <row r="9747">
          <cell r="A9747">
            <v>1974870</v>
          </cell>
          <cell r="B9747">
            <v>-177552</v>
          </cell>
        </row>
        <row r="9748">
          <cell r="A9748">
            <v>1974901</v>
          </cell>
          <cell r="B9748">
            <v>-9875177</v>
          </cell>
        </row>
        <row r="9749">
          <cell r="A9749">
            <v>1974902</v>
          </cell>
          <cell r="B9749">
            <v>-879753</v>
          </cell>
        </row>
        <row r="9750">
          <cell r="A9750">
            <v>1975042</v>
          </cell>
          <cell r="B9750">
            <v>-6596324</v>
          </cell>
        </row>
        <row r="9751">
          <cell r="A9751">
            <v>1975094</v>
          </cell>
          <cell r="B9751">
            <v>-10140981</v>
          </cell>
        </row>
        <row r="9752">
          <cell r="A9752">
            <v>1975406</v>
          </cell>
          <cell r="B9752">
            <v>-9534</v>
          </cell>
        </row>
        <row r="9753">
          <cell r="A9753">
            <v>1975693</v>
          </cell>
          <cell r="B9753">
            <v>-79964</v>
          </cell>
        </row>
        <row r="9754">
          <cell r="A9754">
            <v>1975962</v>
          </cell>
          <cell r="B9754">
            <v>-1086199</v>
          </cell>
        </row>
        <row r="9755">
          <cell r="A9755">
            <v>1975986</v>
          </cell>
          <cell r="B9755">
            <v>-910243</v>
          </cell>
        </row>
        <row r="9756">
          <cell r="A9756">
            <v>1976081</v>
          </cell>
          <cell r="B9756">
            <v>-59591</v>
          </cell>
        </row>
        <row r="9757">
          <cell r="A9757">
            <v>1976125</v>
          </cell>
          <cell r="B9757">
            <v>-15885257</v>
          </cell>
        </row>
        <row r="9758">
          <cell r="A9758">
            <v>1976253</v>
          </cell>
          <cell r="B9758">
            <v>-2445610</v>
          </cell>
        </row>
        <row r="9759">
          <cell r="A9759">
            <v>1976327</v>
          </cell>
          <cell r="B9759">
            <v>-19674</v>
          </cell>
        </row>
        <row r="9760">
          <cell r="A9760">
            <v>1976424</v>
          </cell>
          <cell r="B9760">
            <v>-2448118</v>
          </cell>
        </row>
        <row r="9761">
          <cell r="A9761">
            <v>1976513</v>
          </cell>
          <cell r="B9761">
            <v>-59591</v>
          </cell>
        </row>
        <row r="9762">
          <cell r="A9762">
            <v>1976519</v>
          </cell>
          <cell r="B9762">
            <v>-59591</v>
          </cell>
        </row>
        <row r="9763">
          <cell r="A9763">
            <v>1976580</v>
          </cell>
          <cell r="B9763">
            <v>-1138535</v>
          </cell>
        </row>
        <row r="9764">
          <cell r="A9764">
            <v>1976730</v>
          </cell>
          <cell r="B9764">
            <v>-20527</v>
          </cell>
        </row>
        <row r="9765">
          <cell r="A9765">
            <v>1976789</v>
          </cell>
          <cell r="B9765">
            <v>-211888</v>
          </cell>
        </row>
        <row r="9766">
          <cell r="A9766">
            <v>1976933</v>
          </cell>
          <cell r="B9766">
            <v>-8640083</v>
          </cell>
        </row>
        <row r="9767">
          <cell r="A9767">
            <v>1976966</v>
          </cell>
          <cell r="B9767">
            <v>-9534</v>
          </cell>
        </row>
        <row r="9768">
          <cell r="A9768">
            <v>1977009</v>
          </cell>
          <cell r="B9768">
            <v>-164141</v>
          </cell>
        </row>
        <row r="9769">
          <cell r="A9769">
            <v>1977175</v>
          </cell>
          <cell r="B9769">
            <v>-59591</v>
          </cell>
        </row>
        <row r="9770">
          <cell r="A9770">
            <v>1977412</v>
          </cell>
          <cell r="B9770">
            <v>-59591</v>
          </cell>
        </row>
        <row r="9771">
          <cell r="A9771">
            <v>1977667</v>
          </cell>
          <cell r="B9771">
            <v>-59591</v>
          </cell>
        </row>
        <row r="9772">
          <cell r="A9772">
            <v>1977699</v>
          </cell>
          <cell r="B9772">
            <v>-59591</v>
          </cell>
        </row>
        <row r="9773">
          <cell r="A9773">
            <v>1977721</v>
          </cell>
          <cell r="B9773">
            <v>-59591</v>
          </cell>
        </row>
        <row r="9774">
          <cell r="A9774">
            <v>1977769</v>
          </cell>
          <cell r="B9774">
            <v>-1628655</v>
          </cell>
        </row>
        <row r="9775">
          <cell r="A9775">
            <v>1977771</v>
          </cell>
          <cell r="B9775">
            <v>-73479</v>
          </cell>
        </row>
        <row r="9776">
          <cell r="A9776">
            <v>1977863</v>
          </cell>
          <cell r="B9776">
            <v>-96519</v>
          </cell>
        </row>
        <row r="9777">
          <cell r="A9777">
            <v>1977891</v>
          </cell>
          <cell r="B9777">
            <v>-3170101</v>
          </cell>
        </row>
        <row r="9778">
          <cell r="A9778">
            <v>1977893</v>
          </cell>
          <cell r="B9778">
            <v>-5880876</v>
          </cell>
        </row>
        <row r="9779">
          <cell r="A9779">
            <v>1977895</v>
          </cell>
          <cell r="B9779">
            <v>-2321005</v>
          </cell>
        </row>
        <row r="9780">
          <cell r="A9780">
            <v>1977939</v>
          </cell>
          <cell r="B9780">
            <v>-1987751</v>
          </cell>
        </row>
        <row r="9781">
          <cell r="A9781">
            <v>1977957</v>
          </cell>
          <cell r="B9781">
            <v>-2342581</v>
          </cell>
        </row>
        <row r="9782">
          <cell r="A9782">
            <v>1978038</v>
          </cell>
          <cell r="B9782">
            <v>-59591</v>
          </cell>
        </row>
        <row r="9783">
          <cell r="A9783">
            <v>1978051</v>
          </cell>
          <cell r="D9783">
            <v>-9523689</v>
          </cell>
        </row>
        <row r="9784">
          <cell r="A9784">
            <v>1978060</v>
          </cell>
          <cell r="B9784">
            <v>-103128</v>
          </cell>
        </row>
        <row r="9785">
          <cell r="A9785">
            <v>1978071</v>
          </cell>
          <cell r="B9785">
            <v>-4889940</v>
          </cell>
        </row>
        <row r="9786">
          <cell r="A9786">
            <v>1978079</v>
          </cell>
          <cell r="B9786">
            <v>-5873307</v>
          </cell>
        </row>
        <row r="9787">
          <cell r="A9787">
            <v>1978080</v>
          </cell>
          <cell r="B9787">
            <v>-8944076</v>
          </cell>
        </row>
        <row r="9788">
          <cell r="A9788">
            <v>1978082</v>
          </cell>
          <cell r="B9788">
            <v>-133464</v>
          </cell>
        </row>
        <row r="9789">
          <cell r="A9789">
            <v>1978109</v>
          </cell>
          <cell r="B9789">
            <v>-53536</v>
          </cell>
        </row>
        <row r="9790">
          <cell r="A9790">
            <v>1978119</v>
          </cell>
          <cell r="B9790">
            <v>-8528628</v>
          </cell>
        </row>
        <row r="9791">
          <cell r="A9791">
            <v>1978213</v>
          </cell>
          <cell r="B9791">
            <v>-59591</v>
          </cell>
        </row>
        <row r="9792">
          <cell r="A9792">
            <v>1978312</v>
          </cell>
          <cell r="B9792">
            <v>-20527</v>
          </cell>
        </row>
        <row r="9793">
          <cell r="A9793">
            <v>1978370</v>
          </cell>
          <cell r="B9793">
            <v>-193259</v>
          </cell>
        </row>
        <row r="9794">
          <cell r="A9794">
            <v>1978403</v>
          </cell>
          <cell r="B9794">
            <v>-59591</v>
          </cell>
        </row>
        <row r="9795">
          <cell r="A9795">
            <v>1978451</v>
          </cell>
          <cell r="B9795">
            <v>-56191</v>
          </cell>
        </row>
        <row r="9796">
          <cell r="A9796">
            <v>1978592</v>
          </cell>
          <cell r="B9796">
            <v>-20527</v>
          </cell>
        </row>
        <row r="9797">
          <cell r="A9797">
            <v>1978734</v>
          </cell>
          <cell r="B9797">
            <v>-59591</v>
          </cell>
        </row>
        <row r="9798">
          <cell r="A9798">
            <v>1978826</v>
          </cell>
          <cell r="B9798">
            <v>-59591</v>
          </cell>
        </row>
        <row r="9799">
          <cell r="A9799">
            <v>1978831</v>
          </cell>
          <cell r="B9799">
            <v>-59591</v>
          </cell>
        </row>
        <row r="9800">
          <cell r="A9800">
            <v>1978872</v>
          </cell>
          <cell r="B9800">
            <v>-1984766</v>
          </cell>
        </row>
        <row r="9801">
          <cell r="A9801">
            <v>1978894</v>
          </cell>
          <cell r="B9801">
            <v>-1710093</v>
          </cell>
        </row>
        <row r="9802">
          <cell r="A9802">
            <v>1978960</v>
          </cell>
          <cell r="B9802">
            <v>-214732</v>
          </cell>
        </row>
        <row r="9803">
          <cell r="A9803">
            <v>1979100</v>
          </cell>
          <cell r="B9803">
            <v>-34352130</v>
          </cell>
        </row>
        <row r="9804">
          <cell r="A9804">
            <v>1979135</v>
          </cell>
          <cell r="B9804">
            <v>-93867</v>
          </cell>
        </row>
        <row r="9805">
          <cell r="A9805">
            <v>1979136</v>
          </cell>
          <cell r="B9805">
            <v>-58479</v>
          </cell>
        </row>
        <row r="9806">
          <cell r="A9806">
            <v>1979137</v>
          </cell>
          <cell r="B9806">
            <v>-71478</v>
          </cell>
        </row>
        <row r="9807">
          <cell r="A9807">
            <v>1979195</v>
          </cell>
          <cell r="B9807">
            <v>-59591</v>
          </cell>
        </row>
        <row r="9808">
          <cell r="A9808">
            <v>1979209</v>
          </cell>
          <cell r="B9808">
            <v>-53632</v>
          </cell>
        </row>
        <row r="9809">
          <cell r="A9809">
            <v>1979224</v>
          </cell>
          <cell r="B9809">
            <v>-56191</v>
          </cell>
        </row>
        <row r="9810">
          <cell r="A9810">
            <v>1979230</v>
          </cell>
          <cell r="B9810">
            <v>-56191</v>
          </cell>
        </row>
        <row r="9811">
          <cell r="A9811">
            <v>1979244</v>
          </cell>
          <cell r="B9811">
            <v>-20527</v>
          </cell>
        </row>
        <row r="9812">
          <cell r="A9812">
            <v>1979248</v>
          </cell>
          <cell r="B9812">
            <v>-106528</v>
          </cell>
        </row>
        <row r="9813">
          <cell r="A9813">
            <v>1979469</v>
          </cell>
          <cell r="B9813">
            <v>-214732</v>
          </cell>
        </row>
        <row r="9814">
          <cell r="A9814">
            <v>1979534</v>
          </cell>
          <cell r="B9814">
            <v>-89178551</v>
          </cell>
        </row>
        <row r="9815">
          <cell r="A9815">
            <v>1979582</v>
          </cell>
          <cell r="B9815">
            <v>-59591</v>
          </cell>
        </row>
        <row r="9816">
          <cell r="A9816">
            <v>1979615</v>
          </cell>
          <cell r="B9816">
            <v>-20527</v>
          </cell>
        </row>
        <row r="9817">
          <cell r="A9817">
            <v>1979625</v>
          </cell>
          <cell r="B9817">
            <v>-20527</v>
          </cell>
        </row>
        <row r="9818">
          <cell r="A9818">
            <v>1979646</v>
          </cell>
          <cell r="B9818">
            <v>-6015920</v>
          </cell>
        </row>
        <row r="9819">
          <cell r="A9819">
            <v>1979676</v>
          </cell>
          <cell r="B9819">
            <v>-17127</v>
          </cell>
        </row>
        <row r="9820">
          <cell r="A9820">
            <v>1979706</v>
          </cell>
          <cell r="B9820">
            <v>-270923</v>
          </cell>
        </row>
        <row r="9821">
          <cell r="A9821">
            <v>1979739</v>
          </cell>
          <cell r="B9821">
            <v>-9534</v>
          </cell>
        </row>
        <row r="9822">
          <cell r="A9822">
            <v>1979810</v>
          </cell>
          <cell r="B9822">
            <v>-786307</v>
          </cell>
        </row>
        <row r="9823">
          <cell r="A9823">
            <v>1979811</v>
          </cell>
          <cell r="B9823">
            <v>-20527</v>
          </cell>
        </row>
        <row r="9824">
          <cell r="A9824">
            <v>1979853</v>
          </cell>
          <cell r="B9824">
            <v>-20527</v>
          </cell>
        </row>
        <row r="9825">
          <cell r="A9825">
            <v>1979902</v>
          </cell>
          <cell r="B9825">
            <v>-197898</v>
          </cell>
        </row>
        <row r="9826">
          <cell r="A9826">
            <v>1979903</v>
          </cell>
          <cell r="B9826">
            <v>-59591</v>
          </cell>
        </row>
        <row r="9827">
          <cell r="A9827">
            <v>1979958</v>
          </cell>
          <cell r="B9827">
            <v>-49674</v>
          </cell>
        </row>
        <row r="9828">
          <cell r="A9828">
            <v>1979979</v>
          </cell>
          <cell r="B9828">
            <v>-59591</v>
          </cell>
        </row>
        <row r="9829">
          <cell r="A9829">
            <v>1980061</v>
          </cell>
          <cell r="B9829">
            <v>-843906</v>
          </cell>
        </row>
        <row r="9830">
          <cell r="A9830">
            <v>1980076</v>
          </cell>
          <cell r="B9830">
            <v>-214732</v>
          </cell>
        </row>
        <row r="9831">
          <cell r="A9831">
            <v>1980091</v>
          </cell>
          <cell r="B9831">
            <v>-142399615</v>
          </cell>
        </row>
        <row r="9832">
          <cell r="A9832">
            <v>1980093</v>
          </cell>
          <cell r="B9832">
            <v>-12934</v>
          </cell>
        </row>
        <row r="9833">
          <cell r="A9833">
            <v>1980103</v>
          </cell>
          <cell r="D9833">
            <v>-200239</v>
          </cell>
        </row>
        <row r="9834">
          <cell r="A9834">
            <v>1980156</v>
          </cell>
          <cell r="B9834">
            <v>-59591</v>
          </cell>
        </row>
        <row r="9835">
          <cell r="A9835">
            <v>1980167</v>
          </cell>
          <cell r="B9835">
            <v>-20527</v>
          </cell>
        </row>
        <row r="9836">
          <cell r="A9836">
            <v>1980188</v>
          </cell>
          <cell r="B9836">
            <v>-6305656</v>
          </cell>
        </row>
        <row r="9837">
          <cell r="A9837">
            <v>1980251</v>
          </cell>
          <cell r="B9837">
            <v>-59591</v>
          </cell>
        </row>
        <row r="9838">
          <cell r="A9838">
            <v>1980391</v>
          </cell>
          <cell r="B9838">
            <v>-20527</v>
          </cell>
        </row>
        <row r="9839">
          <cell r="A9839">
            <v>1980493</v>
          </cell>
          <cell r="B9839">
            <v>-9534</v>
          </cell>
        </row>
        <row r="9840">
          <cell r="A9840">
            <v>1980507</v>
          </cell>
          <cell r="B9840">
            <v>-214732</v>
          </cell>
        </row>
        <row r="9841">
          <cell r="A9841">
            <v>1980512</v>
          </cell>
          <cell r="B9841">
            <v>-1116264</v>
          </cell>
        </row>
        <row r="9842">
          <cell r="A9842">
            <v>1980550</v>
          </cell>
          <cell r="B9842">
            <v>-1241361</v>
          </cell>
        </row>
        <row r="9843">
          <cell r="A9843">
            <v>1980565</v>
          </cell>
          <cell r="B9843">
            <v>-18474</v>
          </cell>
        </row>
        <row r="9844">
          <cell r="A9844">
            <v>1980572</v>
          </cell>
          <cell r="B9844">
            <v>-20527</v>
          </cell>
        </row>
        <row r="9845">
          <cell r="A9845">
            <v>1980769</v>
          </cell>
          <cell r="B9845">
            <v>-59591</v>
          </cell>
        </row>
        <row r="9846">
          <cell r="A9846">
            <v>1980778</v>
          </cell>
          <cell r="B9846">
            <v>-19142598</v>
          </cell>
        </row>
        <row r="9847">
          <cell r="A9847">
            <v>1980779</v>
          </cell>
          <cell r="B9847">
            <v>-132035</v>
          </cell>
        </row>
        <row r="9848">
          <cell r="A9848">
            <v>1980782</v>
          </cell>
          <cell r="D9848">
            <v>-1217778</v>
          </cell>
        </row>
        <row r="9849">
          <cell r="A9849">
            <v>1980799</v>
          </cell>
          <cell r="B9849">
            <v>-20527</v>
          </cell>
        </row>
        <row r="9850">
          <cell r="A9850">
            <v>1980855</v>
          </cell>
          <cell r="B9850">
            <v>-6481135</v>
          </cell>
        </row>
        <row r="9851">
          <cell r="A9851">
            <v>1980907</v>
          </cell>
          <cell r="B9851">
            <v>-22392561</v>
          </cell>
        </row>
        <row r="9852">
          <cell r="A9852">
            <v>1980945</v>
          </cell>
          <cell r="B9852">
            <v>-2656575</v>
          </cell>
        </row>
        <row r="9853">
          <cell r="A9853">
            <v>1980994</v>
          </cell>
          <cell r="B9853">
            <v>-20527</v>
          </cell>
        </row>
        <row r="9854">
          <cell r="A9854">
            <v>1980995</v>
          </cell>
          <cell r="B9854">
            <v>-20527</v>
          </cell>
        </row>
        <row r="9855">
          <cell r="A9855">
            <v>1981026</v>
          </cell>
          <cell r="B9855">
            <v>-495011</v>
          </cell>
        </row>
        <row r="9856">
          <cell r="A9856">
            <v>1981142</v>
          </cell>
          <cell r="B9856">
            <v>-13429891</v>
          </cell>
        </row>
        <row r="9857">
          <cell r="A9857">
            <v>1981145</v>
          </cell>
          <cell r="B9857">
            <v>-3105896</v>
          </cell>
        </row>
        <row r="9858">
          <cell r="A9858">
            <v>1981217</v>
          </cell>
          <cell r="B9858">
            <v>-10157014</v>
          </cell>
        </row>
        <row r="9859">
          <cell r="A9859">
            <v>1981218</v>
          </cell>
          <cell r="D9859">
            <v>-17338718</v>
          </cell>
        </row>
        <row r="9860">
          <cell r="A9860">
            <v>1981219</v>
          </cell>
          <cell r="D9860">
            <v>-14204</v>
          </cell>
        </row>
        <row r="9861">
          <cell r="A9861">
            <v>1981269</v>
          </cell>
          <cell r="B9861">
            <v>-2268902</v>
          </cell>
        </row>
        <row r="9862">
          <cell r="A9862">
            <v>1981308</v>
          </cell>
          <cell r="B9862">
            <v>-706823</v>
          </cell>
        </row>
        <row r="9863">
          <cell r="A9863">
            <v>1981333</v>
          </cell>
          <cell r="B9863">
            <v>-1554070</v>
          </cell>
        </row>
        <row r="9864">
          <cell r="A9864">
            <v>1981538</v>
          </cell>
          <cell r="B9864">
            <v>-7368</v>
          </cell>
        </row>
        <row r="9865">
          <cell r="A9865">
            <v>1981541</v>
          </cell>
          <cell r="B9865">
            <v>-12934</v>
          </cell>
        </row>
        <row r="9866">
          <cell r="A9866">
            <v>1981556</v>
          </cell>
          <cell r="B9866">
            <v>-59591</v>
          </cell>
        </row>
        <row r="9867">
          <cell r="A9867">
            <v>1981606</v>
          </cell>
          <cell r="B9867">
            <v>-53632</v>
          </cell>
        </row>
        <row r="9868">
          <cell r="A9868">
            <v>1981649</v>
          </cell>
          <cell r="B9868">
            <v>-1881885</v>
          </cell>
        </row>
        <row r="9869">
          <cell r="A9869">
            <v>1981653</v>
          </cell>
          <cell r="B9869">
            <v>-20527</v>
          </cell>
        </row>
        <row r="9870">
          <cell r="A9870">
            <v>1981789</v>
          </cell>
          <cell r="B9870">
            <v>-20527</v>
          </cell>
        </row>
        <row r="9871">
          <cell r="A9871">
            <v>1981867</v>
          </cell>
          <cell r="B9871">
            <v>-53536</v>
          </cell>
        </row>
        <row r="9872">
          <cell r="A9872">
            <v>1982039</v>
          </cell>
          <cell r="B9872">
            <v>-56191</v>
          </cell>
        </row>
        <row r="9873">
          <cell r="A9873">
            <v>1982228</v>
          </cell>
          <cell r="B9873">
            <v>-59591</v>
          </cell>
        </row>
        <row r="9874">
          <cell r="A9874">
            <v>1982235</v>
          </cell>
          <cell r="B9874">
            <v>-59591</v>
          </cell>
        </row>
        <row r="9875">
          <cell r="A9875">
            <v>1982241</v>
          </cell>
          <cell r="B9875">
            <v>-17127</v>
          </cell>
        </row>
        <row r="9876">
          <cell r="A9876">
            <v>1982266</v>
          </cell>
          <cell r="B9876">
            <v>-19170</v>
          </cell>
        </row>
        <row r="9877">
          <cell r="A9877">
            <v>1982325</v>
          </cell>
          <cell r="B9877">
            <v>-312629</v>
          </cell>
        </row>
        <row r="9878">
          <cell r="A9878">
            <v>1982378</v>
          </cell>
          <cell r="B9878">
            <v>-414626</v>
          </cell>
        </row>
        <row r="9879">
          <cell r="A9879">
            <v>1982415</v>
          </cell>
          <cell r="B9879">
            <v>-20527</v>
          </cell>
        </row>
        <row r="9880">
          <cell r="A9880">
            <v>1982417</v>
          </cell>
          <cell r="B9880">
            <v>-53536</v>
          </cell>
        </row>
        <row r="9881">
          <cell r="A9881">
            <v>1982443</v>
          </cell>
          <cell r="B9881">
            <v>-1488438</v>
          </cell>
        </row>
        <row r="9882">
          <cell r="A9882">
            <v>1982508</v>
          </cell>
          <cell r="B9882">
            <v>-106528</v>
          </cell>
        </row>
        <row r="9883">
          <cell r="A9883">
            <v>1982538</v>
          </cell>
          <cell r="B9883">
            <v>-59591</v>
          </cell>
        </row>
        <row r="9884">
          <cell r="A9884">
            <v>1982546</v>
          </cell>
          <cell r="B9884">
            <v>-312629</v>
          </cell>
        </row>
        <row r="9885">
          <cell r="A9885">
            <v>1982598</v>
          </cell>
          <cell r="B9885">
            <v>-59591</v>
          </cell>
        </row>
        <row r="9886">
          <cell r="A9886">
            <v>1982602</v>
          </cell>
          <cell r="B9886">
            <v>-59591</v>
          </cell>
        </row>
        <row r="9887">
          <cell r="A9887">
            <v>1982606</v>
          </cell>
          <cell r="B9887">
            <v>-20527</v>
          </cell>
        </row>
        <row r="9888">
          <cell r="A9888">
            <v>1982646</v>
          </cell>
          <cell r="B9888">
            <v>-332870</v>
          </cell>
        </row>
        <row r="9889">
          <cell r="A9889">
            <v>1982659</v>
          </cell>
          <cell r="B9889">
            <v>-53536</v>
          </cell>
        </row>
        <row r="9890">
          <cell r="A9890">
            <v>1982669</v>
          </cell>
          <cell r="B9890">
            <v>-53536</v>
          </cell>
        </row>
        <row r="9891">
          <cell r="A9891">
            <v>1982746</v>
          </cell>
          <cell r="B9891">
            <v>-3641762</v>
          </cell>
        </row>
        <row r="9892">
          <cell r="A9892">
            <v>1982761</v>
          </cell>
          <cell r="B9892">
            <v>-5877006</v>
          </cell>
        </row>
        <row r="9893">
          <cell r="A9893">
            <v>1982762</v>
          </cell>
          <cell r="B9893">
            <v>-4890010</v>
          </cell>
        </row>
        <row r="9894">
          <cell r="A9894">
            <v>1982776</v>
          </cell>
          <cell r="B9894">
            <v>-7368</v>
          </cell>
        </row>
        <row r="9895">
          <cell r="A9895">
            <v>1982867</v>
          </cell>
          <cell r="B9895">
            <v>-4063446</v>
          </cell>
        </row>
        <row r="9896">
          <cell r="A9896">
            <v>1982899</v>
          </cell>
          <cell r="B9896">
            <v>-20527</v>
          </cell>
        </row>
        <row r="9897">
          <cell r="A9897">
            <v>1982936</v>
          </cell>
          <cell r="B9897">
            <v>-59591</v>
          </cell>
        </row>
        <row r="9898">
          <cell r="A9898">
            <v>1982949</v>
          </cell>
          <cell r="B9898">
            <v>-20527</v>
          </cell>
        </row>
        <row r="9899">
          <cell r="A9899">
            <v>1983019</v>
          </cell>
          <cell r="B9899">
            <v>-20527</v>
          </cell>
        </row>
        <row r="9900">
          <cell r="A9900">
            <v>1983036</v>
          </cell>
          <cell r="B9900">
            <v>-20527</v>
          </cell>
        </row>
        <row r="9901">
          <cell r="A9901">
            <v>1983116</v>
          </cell>
          <cell r="B9901">
            <v>-20527</v>
          </cell>
        </row>
        <row r="9902">
          <cell r="A9902">
            <v>1983133</v>
          </cell>
          <cell r="B9902">
            <v>-53536</v>
          </cell>
        </row>
        <row r="9903">
          <cell r="A9903">
            <v>1983166</v>
          </cell>
          <cell r="B9903">
            <v>-59591</v>
          </cell>
        </row>
        <row r="9904">
          <cell r="A9904">
            <v>1983171</v>
          </cell>
          <cell r="B9904">
            <v>-59591</v>
          </cell>
        </row>
        <row r="9905">
          <cell r="A9905">
            <v>1983189</v>
          </cell>
          <cell r="B9905">
            <v>-20527</v>
          </cell>
        </row>
        <row r="9906">
          <cell r="A9906">
            <v>1983202</v>
          </cell>
          <cell r="B9906">
            <v>-20527</v>
          </cell>
        </row>
        <row r="9907">
          <cell r="A9907">
            <v>1983212</v>
          </cell>
          <cell r="B9907">
            <v>-270923</v>
          </cell>
        </row>
        <row r="9908">
          <cell r="A9908">
            <v>1983232</v>
          </cell>
          <cell r="B9908">
            <v>-12934</v>
          </cell>
        </row>
        <row r="9909">
          <cell r="A9909">
            <v>1983274</v>
          </cell>
          <cell r="B9909">
            <v>-214732</v>
          </cell>
        </row>
        <row r="9910">
          <cell r="A9910">
            <v>1983275</v>
          </cell>
          <cell r="B9910">
            <v>-3060671</v>
          </cell>
        </row>
        <row r="9911">
          <cell r="A9911">
            <v>1983324</v>
          </cell>
          <cell r="B9911">
            <v>-20527</v>
          </cell>
        </row>
        <row r="9912">
          <cell r="A9912">
            <v>1983330</v>
          </cell>
          <cell r="B9912">
            <v>-20527</v>
          </cell>
        </row>
        <row r="9913">
          <cell r="A9913">
            <v>1983345</v>
          </cell>
          <cell r="B9913">
            <v>-14333413</v>
          </cell>
        </row>
        <row r="9914">
          <cell r="A9914">
            <v>1983362</v>
          </cell>
          <cell r="B9914">
            <v>-1825796</v>
          </cell>
        </row>
        <row r="9915">
          <cell r="A9915">
            <v>1983370</v>
          </cell>
          <cell r="B9915">
            <v>-20527</v>
          </cell>
        </row>
        <row r="9916">
          <cell r="A9916">
            <v>1983404</v>
          </cell>
          <cell r="B9916">
            <v>-56191</v>
          </cell>
        </row>
        <row r="9917">
          <cell r="A9917">
            <v>1983407</v>
          </cell>
          <cell r="B9917">
            <v>-59591</v>
          </cell>
        </row>
        <row r="9918">
          <cell r="A9918">
            <v>1983423</v>
          </cell>
          <cell r="B9918">
            <v>-745124</v>
          </cell>
        </row>
        <row r="9919">
          <cell r="A9919">
            <v>1983449</v>
          </cell>
          <cell r="B9919">
            <v>-12934</v>
          </cell>
        </row>
        <row r="9920">
          <cell r="A9920">
            <v>1983454</v>
          </cell>
          <cell r="B9920">
            <v>-12934</v>
          </cell>
        </row>
        <row r="9921">
          <cell r="A9921">
            <v>1983549</v>
          </cell>
          <cell r="B9921">
            <v>-20682762</v>
          </cell>
        </row>
        <row r="9922">
          <cell r="A9922">
            <v>1983551</v>
          </cell>
          <cell r="D9922">
            <v>-61867</v>
          </cell>
        </row>
        <row r="9923">
          <cell r="A9923">
            <v>1983552</v>
          </cell>
          <cell r="B9923">
            <v>-12934</v>
          </cell>
        </row>
        <row r="9924">
          <cell r="A9924">
            <v>1983663</v>
          </cell>
          <cell r="B9924">
            <v>-17127</v>
          </cell>
        </row>
        <row r="9925">
          <cell r="A9925">
            <v>1983677</v>
          </cell>
          <cell r="B9925">
            <v>-20527</v>
          </cell>
        </row>
        <row r="9926">
          <cell r="A9926">
            <v>1983697</v>
          </cell>
          <cell r="B9926">
            <v>-20527</v>
          </cell>
        </row>
        <row r="9927">
          <cell r="A9927">
            <v>1983747</v>
          </cell>
          <cell r="B9927">
            <v>-20527</v>
          </cell>
        </row>
        <row r="9928">
          <cell r="A9928">
            <v>1983765</v>
          </cell>
          <cell r="B9928">
            <v>-2061794</v>
          </cell>
        </row>
        <row r="9929">
          <cell r="A9929">
            <v>1983774</v>
          </cell>
          <cell r="B9929">
            <v>-12934</v>
          </cell>
        </row>
        <row r="9930">
          <cell r="A9930">
            <v>1983840</v>
          </cell>
          <cell r="B9930">
            <v>-19674</v>
          </cell>
        </row>
        <row r="9931">
          <cell r="A9931">
            <v>1983843</v>
          </cell>
          <cell r="B9931">
            <v>-41348</v>
          </cell>
        </row>
        <row r="9932">
          <cell r="A9932">
            <v>1983869</v>
          </cell>
          <cell r="B9932">
            <v>-214732</v>
          </cell>
        </row>
        <row r="9933">
          <cell r="A9933">
            <v>1983872</v>
          </cell>
          <cell r="B9933">
            <v>-1602480</v>
          </cell>
        </row>
        <row r="9934">
          <cell r="A9934">
            <v>1983890</v>
          </cell>
          <cell r="B9934">
            <v>-414626</v>
          </cell>
        </row>
        <row r="9935">
          <cell r="A9935">
            <v>1983901</v>
          </cell>
          <cell r="B9935">
            <v>-12989973</v>
          </cell>
        </row>
        <row r="9936">
          <cell r="A9936">
            <v>1983931</v>
          </cell>
          <cell r="B9936">
            <v>-4289725</v>
          </cell>
        </row>
        <row r="9937">
          <cell r="A9937">
            <v>1983996</v>
          </cell>
          <cell r="B9937">
            <v>-18126201</v>
          </cell>
        </row>
        <row r="9938">
          <cell r="A9938">
            <v>1983997</v>
          </cell>
          <cell r="D9938">
            <v>-29200</v>
          </cell>
        </row>
        <row r="9939">
          <cell r="A9939">
            <v>1984136</v>
          </cell>
          <cell r="B9939">
            <v>-640620</v>
          </cell>
        </row>
        <row r="9940">
          <cell r="A9940">
            <v>1984142</v>
          </cell>
          <cell r="B9940">
            <v>-18474</v>
          </cell>
        </row>
        <row r="9941">
          <cell r="A9941">
            <v>1984189</v>
          </cell>
          <cell r="B9941">
            <v>-5666242</v>
          </cell>
        </row>
        <row r="9942">
          <cell r="A9942">
            <v>1984191</v>
          </cell>
          <cell r="D9942">
            <v>-151982</v>
          </cell>
        </row>
        <row r="9943">
          <cell r="A9943">
            <v>1984209</v>
          </cell>
          <cell r="B9943">
            <v>-312629</v>
          </cell>
        </row>
        <row r="9944">
          <cell r="A9944">
            <v>1984291</v>
          </cell>
          <cell r="B9944">
            <v>-5071451</v>
          </cell>
        </row>
        <row r="9945">
          <cell r="A9945">
            <v>1984299</v>
          </cell>
          <cell r="B9945">
            <v>-20527</v>
          </cell>
        </row>
        <row r="9946">
          <cell r="A9946">
            <v>1984307</v>
          </cell>
          <cell r="B9946">
            <v>-14556500</v>
          </cell>
        </row>
        <row r="9947">
          <cell r="A9947">
            <v>1984318</v>
          </cell>
          <cell r="B9947">
            <v>-2823452</v>
          </cell>
        </row>
        <row r="9948">
          <cell r="A9948">
            <v>1984319</v>
          </cell>
          <cell r="B9948">
            <v>-5144286</v>
          </cell>
        </row>
        <row r="9949">
          <cell r="A9949">
            <v>1984320</v>
          </cell>
          <cell r="D9949">
            <v>-12974542</v>
          </cell>
        </row>
        <row r="9950">
          <cell r="A9950">
            <v>1984346</v>
          </cell>
          <cell r="B9950">
            <v>-59591</v>
          </cell>
        </row>
        <row r="9951">
          <cell r="A9951">
            <v>1984424</v>
          </cell>
          <cell r="B9951">
            <v>-18474</v>
          </cell>
        </row>
        <row r="9952">
          <cell r="A9952">
            <v>1984442</v>
          </cell>
          <cell r="B9952">
            <v>-48182</v>
          </cell>
        </row>
        <row r="9953">
          <cell r="A9953">
            <v>1984445</v>
          </cell>
          <cell r="B9953">
            <v>-53536</v>
          </cell>
        </row>
        <row r="9954">
          <cell r="A9954">
            <v>1984523</v>
          </cell>
          <cell r="B9954">
            <v>-1320440</v>
          </cell>
        </row>
        <row r="9955">
          <cell r="A9955">
            <v>1984530</v>
          </cell>
          <cell r="B9955">
            <v>-53536</v>
          </cell>
        </row>
        <row r="9956">
          <cell r="A9956">
            <v>1984663</v>
          </cell>
          <cell r="B9956">
            <v>-20527</v>
          </cell>
        </row>
        <row r="9957">
          <cell r="A9957">
            <v>1984812</v>
          </cell>
          <cell r="B9957">
            <v>-59591</v>
          </cell>
        </row>
        <row r="9958">
          <cell r="A9958">
            <v>1984866</v>
          </cell>
          <cell r="B9958">
            <v>-106528</v>
          </cell>
        </row>
        <row r="9959">
          <cell r="A9959">
            <v>1984872</v>
          </cell>
          <cell r="B9959">
            <v>-12934</v>
          </cell>
        </row>
        <row r="9960">
          <cell r="A9960">
            <v>1984880</v>
          </cell>
          <cell r="B9960">
            <v>-20527</v>
          </cell>
        </row>
        <row r="9961">
          <cell r="A9961">
            <v>1984969</v>
          </cell>
          <cell r="B9961">
            <v>-20527</v>
          </cell>
        </row>
        <row r="9962">
          <cell r="A9962">
            <v>1984975</v>
          </cell>
          <cell r="B9962">
            <v>-78805</v>
          </cell>
        </row>
        <row r="9963">
          <cell r="A9963">
            <v>1984983</v>
          </cell>
          <cell r="B9963">
            <v>-48182</v>
          </cell>
        </row>
        <row r="9964">
          <cell r="A9964">
            <v>1985005</v>
          </cell>
          <cell r="B9964">
            <v>-20527</v>
          </cell>
        </row>
        <row r="9965">
          <cell r="A9965">
            <v>1985044</v>
          </cell>
          <cell r="B9965">
            <v>-59591</v>
          </cell>
        </row>
        <row r="9966">
          <cell r="A9966">
            <v>1985079</v>
          </cell>
          <cell r="B9966">
            <v>-1385470</v>
          </cell>
        </row>
        <row r="9967">
          <cell r="A9967">
            <v>1985100</v>
          </cell>
          <cell r="B9967">
            <v>-59591</v>
          </cell>
        </row>
        <row r="9968">
          <cell r="A9968">
            <v>1985107</v>
          </cell>
          <cell r="B9968">
            <v>-20527</v>
          </cell>
        </row>
        <row r="9969">
          <cell r="A9969">
            <v>1985123</v>
          </cell>
          <cell r="B9969">
            <v>-3158921</v>
          </cell>
        </row>
        <row r="9970">
          <cell r="A9970">
            <v>1985124</v>
          </cell>
          <cell r="B9970">
            <v>-1803759</v>
          </cell>
        </row>
        <row r="9971">
          <cell r="A9971">
            <v>1985130</v>
          </cell>
          <cell r="B9971">
            <v>-20527</v>
          </cell>
        </row>
        <row r="9972">
          <cell r="A9972">
            <v>1985135</v>
          </cell>
          <cell r="B9972">
            <v>-7368</v>
          </cell>
        </row>
        <row r="9973">
          <cell r="A9973">
            <v>1985150</v>
          </cell>
          <cell r="B9973">
            <v>-9942225</v>
          </cell>
        </row>
        <row r="9974">
          <cell r="A9974">
            <v>1985162</v>
          </cell>
          <cell r="B9974">
            <v>-2184878</v>
          </cell>
        </row>
        <row r="9975">
          <cell r="A9975">
            <v>1985178</v>
          </cell>
          <cell r="B9975">
            <v>-214732</v>
          </cell>
        </row>
        <row r="9976">
          <cell r="A9976">
            <v>1985180</v>
          </cell>
          <cell r="B9976">
            <v>-312629</v>
          </cell>
        </row>
        <row r="9977">
          <cell r="A9977">
            <v>1985205</v>
          </cell>
          <cell r="B9977">
            <v>-48182</v>
          </cell>
        </row>
        <row r="9978">
          <cell r="A9978">
            <v>1985206</v>
          </cell>
          <cell r="B9978">
            <v>-4902928</v>
          </cell>
        </row>
        <row r="9979">
          <cell r="A9979">
            <v>1985213</v>
          </cell>
          <cell r="B9979">
            <v>-12934</v>
          </cell>
        </row>
        <row r="9980">
          <cell r="A9980">
            <v>1985243</v>
          </cell>
          <cell r="B9980">
            <v>-5070053</v>
          </cell>
        </row>
        <row r="9981">
          <cell r="A9981">
            <v>1985278</v>
          </cell>
          <cell r="B9981">
            <v>-20527</v>
          </cell>
        </row>
        <row r="9982">
          <cell r="A9982">
            <v>1985284</v>
          </cell>
          <cell r="B9982">
            <v>-20527</v>
          </cell>
        </row>
        <row r="9983">
          <cell r="A9983">
            <v>1985287</v>
          </cell>
          <cell r="B9983">
            <v>-3458</v>
          </cell>
        </row>
        <row r="9984">
          <cell r="A9984">
            <v>1985350</v>
          </cell>
          <cell r="B9984">
            <v>-18474</v>
          </cell>
        </row>
        <row r="9985">
          <cell r="A9985">
            <v>1985371</v>
          </cell>
          <cell r="B9985">
            <v>-222665</v>
          </cell>
        </row>
        <row r="9986">
          <cell r="A9986">
            <v>1985436</v>
          </cell>
          <cell r="B9986">
            <v>-20527</v>
          </cell>
        </row>
        <row r="9987">
          <cell r="A9987">
            <v>1985442</v>
          </cell>
          <cell r="B9987">
            <v>-2459637</v>
          </cell>
        </row>
        <row r="9988">
          <cell r="A9988">
            <v>1985459</v>
          </cell>
          <cell r="B9988">
            <v>-18474</v>
          </cell>
        </row>
        <row r="9989">
          <cell r="A9989">
            <v>1985466</v>
          </cell>
          <cell r="B9989">
            <v>-20527</v>
          </cell>
        </row>
        <row r="9990">
          <cell r="A9990">
            <v>1985489</v>
          </cell>
          <cell r="B9990">
            <v>-20527</v>
          </cell>
        </row>
        <row r="9991">
          <cell r="A9991">
            <v>1985534</v>
          </cell>
          <cell r="B9991">
            <v>-312629</v>
          </cell>
        </row>
        <row r="9992">
          <cell r="A9992">
            <v>1985557</v>
          </cell>
          <cell r="B9992">
            <v>-20527</v>
          </cell>
        </row>
        <row r="9993">
          <cell r="A9993">
            <v>1985593</v>
          </cell>
          <cell r="B9993">
            <v>-59591</v>
          </cell>
        </row>
        <row r="9994">
          <cell r="A9994">
            <v>1985627</v>
          </cell>
          <cell r="B9994">
            <v>-20527</v>
          </cell>
        </row>
        <row r="9995">
          <cell r="A9995">
            <v>1985643</v>
          </cell>
          <cell r="B9995">
            <v>-59591</v>
          </cell>
        </row>
        <row r="9996">
          <cell r="A9996">
            <v>1985654</v>
          </cell>
          <cell r="D9996">
            <v>-9623086</v>
          </cell>
        </row>
        <row r="9997">
          <cell r="A9997">
            <v>1985655</v>
          </cell>
          <cell r="B9997">
            <v>-59591</v>
          </cell>
        </row>
        <row r="9998">
          <cell r="A9998">
            <v>1985661</v>
          </cell>
          <cell r="B9998">
            <v>-2117080</v>
          </cell>
        </row>
        <row r="9999">
          <cell r="A9999">
            <v>1985712</v>
          </cell>
          <cell r="B9999">
            <v>-2320552</v>
          </cell>
        </row>
        <row r="10000">
          <cell r="A10000">
            <v>1985729</v>
          </cell>
          <cell r="B10000">
            <v>-310761</v>
          </cell>
        </row>
        <row r="10001">
          <cell r="A10001">
            <v>1985787</v>
          </cell>
          <cell r="B10001">
            <v>-59591</v>
          </cell>
        </row>
        <row r="10002">
          <cell r="A10002">
            <v>1985813</v>
          </cell>
          <cell r="B10002">
            <v>-6708503</v>
          </cell>
        </row>
        <row r="10003">
          <cell r="A10003">
            <v>1985895</v>
          </cell>
          <cell r="B10003">
            <v>-20527</v>
          </cell>
        </row>
        <row r="10004">
          <cell r="A10004">
            <v>1986001</v>
          </cell>
          <cell r="B10004">
            <v>-20527</v>
          </cell>
        </row>
        <row r="10005">
          <cell r="A10005">
            <v>1986017</v>
          </cell>
          <cell r="B10005">
            <v>-214732</v>
          </cell>
        </row>
        <row r="10006">
          <cell r="A10006">
            <v>1986020</v>
          </cell>
          <cell r="B10006">
            <v>-312629</v>
          </cell>
        </row>
        <row r="10007">
          <cell r="A10007">
            <v>1986049</v>
          </cell>
          <cell r="B10007">
            <v>-9523689</v>
          </cell>
        </row>
        <row r="10008">
          <cell r="A10008">
            <v>1986085</v>
          </cell>
          <cell r="B10008">
            <v>-16130270</v>
          </cell>
        </row>
        <row r="10009">
          <cell r="A10009">
            <v>1986086</v>
          </cell>
          <cell r="B10009">
            <v>-2886366</v>
          </cell>
        </row>
        <row r="10010">
          <cell r="A10010">
            <v>1986101</v>
          </cell>
          <cell r="B10010">
            <v>-12934</v>
          </cell>
        </row>
        <row r="10011">
          <cell r="A10011">
            <v>1986211</v>
          </cell>
          <cell r="B10011">
            <v>-8612121</v>
          </cell>
        </row>
        <row r="10012">
          <cell r="A10012">
            <v>1986213</v>
          </cell>
          <cell r="D10012">
            <v>-1190910</v>
          </cell>
        </row>
        <row r="10013">
          <cell r="A10013">
            <v>1986214</v>
          </cell>
          <cell r="B10013">
            <v>-64236</v>
          </cell>
        </row>
        <row r="10014">
          <cell r="A10014">
            <v>1986239</v>
          </cell>
          <cell r="B10014">
            <v>-214732</v>
          </cell>
        </row>
        <row r="10015">
          <cell r="A10015">
            <v>1986240</v>
          </cell>
          <cell r="B10015">
            <v>-4153075</v>
          </cell>
        </row>
        <row r="10016">
          <cell r="A10016">
            <v>1986249</v>
          </cell>
          <cell r="B10016">
            <v>-519803</v>
          </cell>
        </row>
        <row r="10017">
          <cell r="A10017">
            <v>1986260</v>
          </cell>
          <cell r="B10017">
            <v>-1779167</v>
          </cell>
        </row>
        <row r="10018">
          <cell r="A10018">
            <v>1986278</v>
          </cell>
          <cell r="B10018">
            <v>-4451074</v>
          </cell>
        </row>
        <row r="10019">
          <cell r="A10019">
            <v>1986291</v>
          </cell>
          <cell r="B10019">
            <v>-1693938</v>
          </cell>
        </row>
        <row r="10020">
          <cell r="A10020">
            <v>1986304</v>
          </cell>
          <cell r="B10020">
            <v>-1485610</v>
          </cell>
        </row>
        <row r="10021">
          <cell r="A10021">
            <v>1986327</v>
          </cell>
          <cell r="B10021">
            <v>-4499703</v>
          </cell>
        </row>
        <row r="10022">
          <cell r="A10022">
            <v>1986345</v>
          </cell>
          <cell r="B10022">
            <v>-4545741</v>
          </cell>
        </row>
        <row r="10023">
          <cell r="A10023">
            <v>1986362</v>
          </cell>
          <cell r="B10023">
            <v>-20527</v>
          </cell>
        </row>
        <row r="10024">
          <cell r="A10024">
            <v>1986375</v>
          </cell>
          <cell r="B10024">
            <v>-12934</v>
          </cell>
        </row>
        <row r="10025">
          <cell r="A10025">
            <v>1986414</v>
          </cell>
          <cell r="B10025">
            <v>-53536</v>
          </cell>
        </row>
        <row r="10026">
          <cell r="A10026">
            <v>1986420</v>
          </cell>
          <cell r="D10026">
            <v>-9523689</v>
          </cell>
        </row>
        <row r="10027">
          <cell r="A10027">
            <v>1986437</v>
          </cell>
          <cell r="B10027">
            <v>-53536</v>
          </cell>
        </row>
        <row r="10028">
          <cell r="A10028">
            <v>1986439</v>
          </cell>
          <cell r="B10028">
            <v>-20527</v>
          </cell>
        </row>
        <row r="10029">
          <cell r="A10029">
            <v>1986445</v>
          </cell>
          <cell r="B10029">
            <v>-20527</v>
          </cell>
        </row>
        <row r="10030">
          <cell r="A10030">
            <v>1986447</v>
          </cell>
          <cell r="B10030">
            <v>-811007</v>
          </cell>
        </row>
        <row r="10031">
          <cell r="A10031">
            <v>1986448</v>
          </cell>
          <cell r="B10031">
            <v>-426495</v>
          </cell>
        </row>
        <row r="10032">
          <cell r="A10032">
            <v>1986449</v>
          </cell>
          <cell r="B10032">
            <v>-59591</v>
          </cell>
        </row>
        <row r="10033">
          <cell r="A10033">
            <v>1986452</v>
          </cell>
          <cell r="B10033">
            <v>-2888956</v>
          </cell>
        </row>
        <row r="10034">
          <cell r="A10034">
            <v>1986460</v>
          </cell>
          <cell r="B10034">
            <v>-40946</v>
          </cell>
        </row>
        <row r="10035">
          <cell r="A10035">
            <v>1986469</v>
          </cell>
          <cell r="B10035">
            <v>-307308</v>
          </cell>
        </row>
        <row r="10036">
          <cell r="A10036">
            <v>1986472</v>
          </cell>
          <cell r="B10036">
            <v>-20527</v>
          </cell>
        </row>
        <row r="10037">
          <cell r="A10037">
            <v>1986476</v>
          </cell>
          <cell r="B10037">
            <v>-20527</v>
          </cell>
        </row>
        <row r="10038">
          <cell r="A10038">
            <v>1986480</v>
          </cell>
          <cell r="B10038">
            <v>-2275730</v>
          </cell>
        </row>
        <row r="10039">
          <cell r="A10039">
            <v>1986495</v>
          </cell>
          <cell r="B10039">
            <v>-20527</v>
          </cell>
        </row>
        <row r="10040">
          <cell r="A10040">
            <v>1986664</v>
          </cell>
          <cell r="B10040">
            <v>-106528</v>
          </cell>
        </row>
        <row r="10041">
          <cell r="A10041">
            <v>1986703</v>
          </cell>
          <cell r="B10041">
            <v>-106528</v>
          </cell>
        </row>
        <row r="10042">
          <cell r="A10042">
            <v>1986734</v>
          </cell>
          <cell r="B10042">
            <v>-9663150</v>
          </cell>
        </row>
        <row r="10043">
          <cell r="A10043">
            <v>1986735</v>
          </cell>
          <cell r="B10043">
            <v>-214732</v>
          </cell>
        </row>
        <row r="10044">
          <cell r="A10044">
            <v>1986744</v>
          </cell>
          <cell r="D10044">
            <v>-229358</v>
          </cell>
        </row>
        <row r="10045">
          <cell r="A10045">
            <v>1986760</v>
          </cell>
          <cell r="B10045">
            <v>-1714459</v>
          </cell>
        </row>
        <row r="10046">
          <cell r="A10046">
            <v>1986896</v>
          </cell>
          <cell r="B10046">
            <v>-9534</v>
          </cell>
        </row>
        <row r="10047">
          <cell r="A10047">
            <v>1986927</v>
          </cell>
          <cell r="B10047">
            <v>-360811</v>
          </cell>
        </row>
        <row r="10048">
          <cell r="A10048">
            <v>1986934</v>
          </cell>
          <cell r="D10048">
            <v>-9523689</v>
          </cell>
        </row>
        <row r="10049">
          <cell r="A10049">
            <v>1987143</v>
          </cell>
          <cell r="B10049">
            <v>-2698622</v>
          </cell>
        </row>
        <row r="10050">
          <cell r="A10050">
            <v>1987158</v>
          </cell>
          <cell r="B10050">
            <v>-20527</v>
          </cell>
        </row>
        <row r="10051">
          <cell r="A10051">
            <v>1987191</v>
          </cell>
          <cell r="B10051">
            <v>-59591</v>
          </cell>
        </row>
        <row r="10052">
          <cell r="A10052">
            <v>1987246</v>
          </cell>
          <cell r="B10052">
            <v>-53536</v>
          </cell>
        </row>
        <row r="10053">
          <cell r="A10053">
            <v>1987248</v>
          </cell>
          <cell r="B10053">
            <v>-251262</v>
          </cell>
        </row>
        <row r="10054">
          <cell r="A10054">
            <v>1987262</v>
          </cell>
          <cell r="B10054">
            <v>-83517482</v>
          </cell>
        </row>
        <row r="10055">
          <cell r="A10055">
            <v>1987268</v>
          </cell>
          <cell r="B10055">
            <v>-1955448</v>
          </cell>
        </row>
        <row r="10056">
          <cell r="A10056">
            <v>1987284</v>
          </cell>
          <cell r="B10056">
            <v>-2194529</v>
          </cell>
        </row>
        <row r="10057">
          <cell r="A10057">
            <v>1987288</v>
          </cell>
          <cell r="B10057">
            <v>-2159869</v>
          </cell>
        </row>
        <row r="10058">
          <cell r="A10058">
            <v>1987298</v>
          </cell>
          <cell r="B10058">
            <v>-53536</v>
          </cell>
        </row>
        <row r="10059">
          <cell r="A10059">
            <v>1987303</v>
          </cell>
          <cell r="B10059">
            <v>-59591</v>
          </cell>
        </row>
        <row r="10060">
          <cell r="A10060">
            <v>1987320</v>
          </cell>
          <cell r="B10060">
            <v>-615101</v>
          </cell>
        </row>
        <row r="10061">
          <cell r="A10061">
            <v>1987440</v>
          </cell>
          <cell r="B10061">
            <v>-20821754</v>
          </cell>
        </row>
        <row r="10062">
          <cell r="A10062">
            <v>1987441</v>
          </cell>
          <cell r="D10062">
            <v>-296056</v>
          </cell>
        </row>
        <row r="10063">
          <cell r="A10063">
            <v>1987466</v>
          </cell>
          <cell r="B10063">
            <v>-19674</v>
          </cell>
        </row>
        <row r="10064">
          <cell r="A10064">
            <v>1987486</v>
          </cell>
          <cell r="B10064">
            <v>-1326012</v>
          </cell>
        </row>
        <row r="10065">
          <cell r="A10065">
            <v>1987487</v>
          </cell>
          <cell r="B10065">
            <v>-1884631</v>
          </cell>
        </row>
        <row r="10066">
          <cell r="A10066">
            <v>1987501</v>
          </cell>
          <cell r="B10066">
            <v>-1691872</v>
          </cell>
        </row>
        <row r="10067">
          <cell r="A10067">
            <v>1987565</v>
          </cell>
          <cell r="B10067">
            <v>-88667</v>
          </cell>
        </row>
        <row r="10068">
          <cell r="A10068">
            <v>1987570</v>
          </cell>
          <cell r="B10068">
            <v>-14709</v>
          </cell>
        </row>
        <row r="10069">
          <cell r="A10069">
            <v>1987572</v>
          </cell>
          <cell r="D10069">
            <v>-126172</v>
          </cell>
        </row>
        <row r="10070">
          <cell r="A10070">
            <v>1987581</v>
          </cell>
          <cell r="D10070">
            <v>-56525</v>
          </cell>
        </row>
        <row r="10071">
          <cell r="A10071">
            <v>1987761</v>
          </cell>
          <cell r="B10071">
            <v>-313135</v>
          </cell>
        </row>
        <row r="10072">
          <cell r="A10072">
            <v>1987825</v>
          </cell>
          <cell r="B10072">
            <v>-5064433</v>
          </cell>
        </row>
        <row r="10073">
          <cell r="A10073">
            <v>1987936</v>
          </cell>
          <cell r="B10073">
            <v>-53536</v>
          </cell>
        </row>
        <row r="10074">
          <cell r="A10074">
            <v>1988026</v>
          </cell>
          <cell r="B10074">
            <v>-711375</v>
          </cell>
        </row>
        <row r="10075">
          <cell r="A10075">
            <v>1988044</v>
          </cell>
          <cell r="B10075">
            <v>-281366</v>
          </cell>
        </row>
        <row r="10076">
          <cell r="A10076">
            <v>1988071</v>
          </cell>
          <cell r="B10076">
            <v>-312629</v>
          </cell>
        </row>
        <row r="10077">
          <cell r="A10077">
            <v>1988098</v>
          </cell>
          <cell r="B10077">
            <v>-20527</v>
          </cell>
        </row>
        <row r="10078">
          <cell r="A10078">
            <v>1988118</v>
          </cell>
          <cell r="B10078">
            <v>-20527</v>
          </cell>
        </row>
        <row r="10079">
          <cell r="A10079">
            <v>1988143</v>
          </cell>
          <cell r="B10079">
            <v>-18474</v>
          </cell>
        </row>
        <row r="10080">
          <cell r="A10080">
            <v>1988144</v>
          </cell>
          <cell r="B10080">
            <v>-20527</v>
          </cell>
        </row>
        <row r="10081">
          <cell r="A10081">
            <v>1988196</v>
          </cell>
          <cell r="B10081">
            <v>-20527</v>
          </cell>
        </row>
        <row r="10082">
          <cell r="A10082">
            <v>1988226</v>
          </cell>
          <cell r="B10082">
            <v>-17127</v>
          </cell>
        </row>
        <row r="10083">
          <cell r="A10083">
            <v>1988267</v>
          </cell>
          <cell r="B10083">
            <v>-13301070</v>
          </cell>
        </row>
        <row r="10084">
          <cell r="A10084">
            <v>1988278</v>
          </cell>
          <cell r="B10084">
            <v>-30000</v>
          </cell>
        </row>
        <row r="10085">
          <cell r="A10085">
            <v>1988414</v>
          </cell>
          <cell r="B10085">
            <v>-30000</v>
          </cell>
        </row>
        <row r="10086">
          <cell r="A10086">
            <v>1988416</v>
          </cell>
          <cell r="B10086">
            <v>-30000</v>
          </cell>
        </row>
        <row r="10087">
          <cell r="A10087">
            <v>1988459</v>
          </cell>
          <cell r="B10087">
            <v>-72000</v>
          </cell>
        </row>
        <row r="10088">
          <cell r="A10088">
            <v>1988524</v>
          </cell>
          <cell r="B10088">
            <v>-30000</v>
          </cell>
        </row>
        <row r="10089">
          <cell r="A10089">
            <v>1988531</v>
          </cell>
          <cell r="B10089">
            <v>-51743</v>
          </cell>
        </row>
        <row r="10090">
          <cell r="A10090">
            <v>1988545</v>
          </cell>
          <cell r="B10090">
            <v>-322040</v>
          </cell>
        </row>
        <row r="10091">
          <cell r="A10091">
            <v>1988550</v>
          </cell>
          <cell r="B10091">
            <v>-505165</v>
          </cell>
        </row>
        <row r="10092">
          <cell r="A10092">
            <v>1988553</v>
          </cell>
          <cell r="B10092">
            <v>-536928</v>
          </cell>
        </row>
        <row r="10093">
          <cell r="A10093">
            <v>1988642</v>
          </cell>
          <cell r="B10093">
            <v>-47759</v>
          </cell>
        </row>
        <row r="10094">
          <cell r="A10094">
            <v>1988672</v>
          </cell>
          <cell r="B10094">
            <v>-30000</v>
          </cell>
        </row>
        <row r="10095">
          <cell r="A10095">
            <v>1988690</v>
          </cell>
          <cell r="B10095">
            <v>-30000</v>
          </cell>
        </row>
        <row r="10096">
          <cell r="A10096">
            <v>1988694</v>
          </cell>
          <cell r="B10096">
            <v>-30000</v>
          </cell>
        </row>
        <row r="10097">
          <cell r="A10097">
            <v>1988709</v>
          </cell>
          <cell r="B10097">
            <v>-3604398</v>
          </cell>
        </row>
        <row r="10098">
          <cell r="A10098">
            <v>1988854</v>
          </cell>
          <cell r="B10098">
            <v>-15908981</v>
          </cell>
        </row>
        <row r="10099">
          <cell r="A10099">
            <v>1988943</v>
          </cell>
          <cell r="B10099">
            <v>-80000</v>
          </cell>
        </row>
        <row r="10100">
          <cell r="A10100">
            <v>1989004</v>
          </cell>
          <cell r="B10100">
            <v>-80000</v>
          </cell>
        </row>
        <row r="10101">
          <cell r="A10101">
            <v>1989019</v>
          </cell>
          <cell r="B10101">
            <v>-15367</v>
          </cell>
        </row>
        <row r="10102">
          <cell r="A10102">
            <v>1989021</v>
          </cell>
          <cell r="B10102">
            <v>-10345008</v>
          </cell>
        </row>
        <row r="10103">
          <cell r="A10103">
            <v>1989027</v>
          </cell>
          <cell r="D10103">
            <v>-1362042</v>
          </cell>
        </row>
        <row r="10104">
          <cell r="A10104">
            <v>1989041</v>
          </cell>
          <cell r="B10104">
            <v>-80000</v>
          </cell>
        </row>
        <row r="10105">
          <cell r="A10105">
            <v>1989061</v>
          </cell>
          <cell r="B10105">
            <v>-80000</v>
          </cell>
        </row>
        <row r="10106">
          <cell r="A10106">
            <v>1989063</v>
          </cell>
          <cell r="B10106">
            <v>-80000</v>
          </cell>
        </row>
        <row r="10107">
          <cell r="A10107">
            <v>1989119</v>
          </cell>
          <cell r="B10107">
            <v>-4341617</v>
          </cell>
        </row>
        <row r="10108">
          <cell r="A10108">
            <v>1989169</v>
          </cell>
          <cell r="B10108">
            <v>-13914527</v>
          </cell>
        </row>
        <row r="10109">
          <cell r="A10109">
            <v>1989170</v>
          </cell>
          <cell r="D10109">
            <v>-16720</v>
          </cell>
        </row>
        <row r="10110">
          <cell r="A10110">
            <v>1989171</v>
          </cell>
          <cell r="D10110">
            <v>-128444</v>
          </cell>
        </row>
        <row r="10111">
          <cell r="A10111">
            <v>1989172</v>
          </cell>
          <cell r="D10111">
            <v>-178976</v>
          </cell>
        </row>
        <row r="10112">
          <cell r="A10112">
            <v>1989241</v>
          </cell>
          <cell r="B10112">
            <v>-2693600</v>
          </cell>
        </row>
        <row r="10113">
          <cell r="A10113">
            <v>1989264</v>
          </cell>
          <cell r="B10113">
            <v>-55143</v>
          </cell>
        </row>
        <row r="10114">
          <cell r="A10114">
            <v>1989305</v>
          </cell>
          <cell r="B10114">
            <v>-55143</v>
          </cell>
        </row>
        <row r="10115">
          <cell r="A10115">
            <v>1989311</v>
          </cell>
          <cell r="B10115">
            <v>-776857</v>
          </cell>
        </row>
        <row r="10116">
          <cell r="A10116">
            <v>1989359</v>
          </cell>
          <cell r="B10116">
            <v>-26600</v>
          </cell>
        </row>
        <row r="10117">
          <cell r="A10117">
            <v>1989363</v>
          </cell>
          <cell r="B10117">
            <v>-55143</v>
          </cell>
        </row>
        <row r="10118">
          <cell r="A10118">
            <v>1989376</v>
          </cell>
          <cell r="B10118">
            <v>-5167036</v>
          </cell>
        </row>
        <row r="10119">
          <cell r="A10119">
            <v>1989386</v>
          </cell>
          <cell r="B10119">
            <v>-55143</v>
          </cell>
        </row>
        <row r="10120">
          <cell r="A10120">
            <v>1989395</v>
          </cell>
          <cell r="B10120">
            <v>-2795468</v>
          </cell>
        </row>
        <row r="10121">
          <cell r="A10121">
            <v>1989399</v>
          </cell>
          <cell r="B10121">
            <v>-55143</v>
          </cell>
        </row>
        <row r="10122">
          <cell r="A10122">
            <v>1989409</v>
          </cell>
          <cell r="B10122">
            <v>-80000</v>
          </cell>
        </row>
        <row r="10123">
          <cell r="A10123">
            <v>1989447</v>
          </cell>
          <cell r="D10123">
            <v>-80000</v>
          </cell>
        </row>
        <row r="10124">
          <cell r="A10124">
            <v>1989477</v>
          </cell>
          <cell r="B10124">
            <v>-2802467</v>
          </cell>
        </row>
        <row r="10125">
          <cell r="A10125">
            <v>1989487</v>
          </cell>
          <cell r="B10125">
            <v>-30000</v>
          </cell>
        </row>
        <row r="10126">
          <cell r="A10126">
            <v>1989530</v>
          </cell>
          <cell r="B10126">
            <v>-80000</v>
          </cell>
        </row>
        <row r="10127">
          <cell r="A10127">
            <v>1989660</v>
          </cell>
          <cell r="B10127">
            <v>-11967</v>
          </cell>
        </row>
        <row r="10128">
          <cell r="A10128">
            <v>1989687</v>
          </cell>
          <cell r="B10128">
            <v>-30000</v>
          </cell>
        </row>
        <row r="10129">
          <cell r="A10129">
            <v>1989724</v>
          </cell>
          <cell r="D10129">
            <v>-30000</v>
          </cell>
        </row>
        <row r="10130">
          <cell r="A10130">
            <v>1989737</v>
          </cell>
          <cell r="B10130">
            <v>-15367</v>
          </cell>
        </row>
        <row r="10131">
          <cell r="A10131">
            <v>1989875</v>
          </cell>
          <cell r="D10131">
            <v>-30000</v>
          </cell>
        </row>
        <row r="10132">
          <cell r="A10132">
            <v>1989893</v>
          </cell>
          <cell r="B10132">
            <v>-140000</v>
          </cell>
        </row>
        <row r="10133">
          <cell r="A10133">
            <v>1989921</v>
          </cell>
          <cell r="D10133">
            <v>-80000</v>
          </cell>
        </row>
        <row r="10134">
          <cell r="A10134">
            <v>1989929</v>
          </cell>
          <cell r="B10134">
            <v>-199074</v>
          </cell>
        </row>
        <row r="10135">
          <cell r="A10135">
            <v>1989941</v>
          </cell>
          <cell r="B10135">
            <v>-20265</v>
          </cell>
        </row>
        <row r="10136">
          <cell r="A10136">
            <v>1989951</v>
          </cell>
          <cell r="B10136">
            <v>-243415</v>
          </cell>
        </row>
        <row r="10137">
          <cell r="A10137">
            <v>1990015</v>
          </cell>
          <cell r="B10137">
            <v>-811258</v>
          </cell>
        </row>
        <row r="10138">
          <cell r="A10138">
            <v>1990019</v>
          </cell>
          <cell r="B10138">
            <v>-80000</v>
          </cell>
        </row>
        <row r="10139">
          <cell r="A10139">
            <v>1990067</v>
          </cell>
          <cell r="B10139">
            <v>-1116185</v>
          </cell>
        </row>
        <row r="10140">
          <cell r="A10140">
            <v>1990077</v>
          </cell>
          <cell r="B10140">
            <v>-5814071</v>
          </cell>
        </row>
        <row r="10141">
          <cell r="A10141">
            <v>1990078</v>
          </cell>
          <cell r="D10141">
            <v>-19488</v>
          </cell>
        </row>
        <row r="10142">
          <cell r="A10142">
            <v>1990080</v>
          </cell>
          <cell r="B10142">
            <v>-84111</v>
          </cell>
        </row>
        <row r="10143">
          <cell r="A10143">
            <v>1990111</v>
          </cell>
          <cell r="B10143">
            <v>-145332</v>
          </cell>
        </row>
        <row r="10144">
          <cell r="A10144">
            <v>1990115</v>
          </cell>
          <cell r="D10144">
            <v>-30000</v>
          </cell>
        </row>
        <row r="10145">
          <cell r="A10145">
            <v>1990127</v>
          </cell>
          <cell r="D10145">
            <v>-80000</v>
          </cell>
        </row>
        <row r="10146">
          <cell r="A10146">
            <v>1990128</v>
          </cell>
          <cell r="D10146">
            <v>-30000</v>
          </cell>
        </row>
        <row r="10147">
          <cell r="A10147">
            <v>1990148</v>
          </cell>
          <cell r="B10147">
            <v>-80000</v>
          </cell>
        </row>
        <row r="10148">
          <cell r="A10148">
            <v>1990158</v>
          </cell>
          <cell r="B10148">
            <v>-3842138</v>
          </cell>
        </row>
        <row r="10149">
          <cell r="A10149">
            <v>1990186</v>
          </cell>
          <cell r="D10149">
            <v>-30000</v>
          </cell>
        </row>
        <row r="10150">
          <cell r="A10150">
            <v>1990195</v>
          </cell>
          <cell r="B10150">
            <v>-4506676</v>
          </cell>
        </row>
        <row r="10151">
          <cell r="A10151">
            <v>1990206</v>
          </cell>
          <cell r="B10151">
            <v>-72000</v>
          </cell>
        </row>
        <row r="10152">
          <cell r="A10152">
            <v>1990267</v>
          </cell>
          <cell r="B10152">
            <v>-27000</v>
          </cell>
        </row>
        <row r="10153">
          <cell r="A10153">
            <v>1990320</v>
          </cell>
          <cell r="D10153">
            <v>-30000</v>
          </cell>
        </row>
        <row r="10154">
          <cell r="A10154">
            <v>1990324</v>
          </cell>
          <cell r="B10154">
            <v>-26600</v>
          </cell>
        </row>
        <row r="10155">
          <cell r="A10155">
            <v>1990326</v>
          </cell>
          <cell r="B10155">
            <v>-256213</v>
          </cell>
        </row>
        <row r="10156">
          <cell r="A10156">
            <v>1990334</v>
          </cell>
          <cell r="B10156">
            <v>-114679</v>
          </cell>
        </row>
        <row r="10157">
          <cell r="A10157">
            <v>1990455</v>
          </cell>
          <cell r="D10157">
            <v>-80000</v>
          </cell>
        </row>
        <row r="10158">
          <cell r="A10158">
            <v>1990480</v>
          </cell>
          <cell r="B10158">
            <v>-30000</v>
          </cell>
        </row>
        <row r="10159">
          <cell r="A10159">
            <v>1990486</v>
          </cell>
          <cell r="B10159">
            <v>-1314852</v>
          </cell>
        </row>
        <row r="10160">
          <cell r="A10160">
            <v>1990505</v>
          </cell>
          <cell r="B10160">
            <v>-1802564</v>
          </cell>
        </row>
        <row r="10161">
          <cell r="A10161">
            <v>1990519</v>
          </cell>
          <cell r="B10161">
            <v>-2403305</v>
          </cell>
        </row>
        <row r="10162">
          <cell r="A10162">
            <v>1990525</v>
          </cell>
          <cell r="B10162">
            <v>-861800</v>
          </cell>
        </row>
        <row r="10163">
          <cell r="A10163">
            <v>1990545</v>
          </cell>
          <cell r="B10163">
            <v>-232934</v>
          </cell>
        </row>
        <row r="10164">
          <cell r="A10164">
            <v>1990554</v>
          </cell>
          <cell r="B10164">
            <v>-2237082</v>
          </cell>
          <cell r="D10164">
            <v>-330991</v>
          </cell>
        </row>
        <row r="10165">
          <cell r="A10165">
            <v>1990563</v>
          </cell>
          <cell r="D10165">
            <v>-5797664</v>
          </cell>
        </row>
        <row r="10166">
          <cell r="A10166">
            <v>1990566</v>
          </cell>
          <cell r="D10166">
            <v>-40923</v>
          </cell>
        </row>
        <row r="10167">
          <cell r="A10167">
            <v>1990652</v>
          </cell>
          <cell r="D10167">
            <v>-30000</v>
          </cell>
        </row>
        <row r="10168">
          <cell r="A10168">
            <v>1990690</v>
          </cell>
          <cell r="D10168">
            <v>-26600</v>
          </cell>
        </row>
        <row r="10169">
          <cell r="A10169">
            <v>1990713</v>
          </cell>
          <cell r="B10169">
            <v>-2585150</v>
          </cell>
        </row>
        <row r="10170">
          <cell r="A10170">
            <v>1990756</v>
          </cell>
          <cell r="B10170">
            <v>-714479</v>
          </cell>
        </row>
        <row r="10171">
          <cell r="A10171">
            <v>1990759</v>
          </cell>
          <cell r="D10171">
            <v>-30000</v>
          </cell>
        </row>
        <row r="10172">
          <cell r="A10172">
            <v>1990760</v>
          </cell>
          <cell r="D10172">
            <v>-280638</v>
          </cell>
        </row>
        <row r="10173">
          <cell r="A10173">
            <v>1990777</v>
          </cell>
          <cell r="D10173">
            <v>-55143</v>
          </cell>
        </row>
        <row r="10174">
          <cell r="A10174">
            <v>1990788</v>
          </cell>
          <cell r="D10174">
            <v>-55143</v>
          </cell>
        </row>
        <row r="10175">
          <cell r="A10175">
            <v>1990810</v>
          </cell>
          <cell r="D10175">
            <v>-30000</v>
          </cell>
        </row>
        <row r="10176">
          <cell r="A10176">
            <v>1990842</v>
          </cell>
          <cell r="D10176">
            <v>-72000</v>
          </cell>
        </row>
        <row r="10177">
          <cell r="A10177">
            <v>1990855</v>
          </cell>
          <cell r="B10177">
            <v>-9450809</v>
          </cell>
        </row>
        <row r="10178">
          <cell r="A10178">
            <v>1990873</v>
          </cell>
          <cell r="B10178">
            <v>-15367</v>
          </cell>
        </row>
        <row r="10179">
          <cell r="A10179">
            <v>1990883</v>
          </cell>
          <cell r="D10179">
            <v>-76600</v>
          </cell>
        </row>
        <row r="10180">
          <cell r="A10180">
            <v>1991110</v>
          </cell>
          <cell r="D10180">
            <v>-30000</v>
          </cell>
        </row>
        <row r="10181">
          <cell r="A10181">
            <v>1991119</v>
          </cell>
          <cell r="D10181">
            <v>-21143</v>
          </cell>
        </row>
        <row r="10182">
          <cell r="A10182">
            <v>1991130</v>
          </cell>
          <cell r="D10182">
            <v>-30000</v>
          </cell>
        </row>
        <row r="10183">
          <cell r="A10183">
            <v>1991158</v>
          </cell>
          <cell r="D10183">
            <v>-49629</v>
          </cell>
        </row>
        <row r="10184">
          <cell r="A10184">
            <v>1991185</v>
          </cell>
          <cell r="D10184">
            <v>-80000</v>
          </cell>
        </row>
        <row r="10185">
          <cell r="A10185">
            <v>1991211</v>
          </cell>
          <cell r="B10185">
            <v>-17395848</v>
          </cell>
        </row>
        <row r="10186">
          <cell r="A10186">
            <v>1991212</v>
          </cell>
          <cell r="D10186">
            <v>-80000</v>
          </cell>
        </row>
        <row r="10187">
          <cell r="A10187">
            <v>1991236</v>
          </cell>
          <cell r="B10187">
            <v>-8792233</v>
          </cell>
        </row>
        <row r="10188">
          <cell r="A10188">
            <v>1991268</v>
          </cell>
          <cell r="B10188">
            <v>-30000</v>
          </cell>
        </row>
        <row r="10189">
          <cell r="A10189">
            <v>1991479</v>
          </cell>
          <cell r="B10189">
            <v>-30000</v>
          </cell>
        </row>
        <row r="10190">
          <cell r="A10190">
            <v>1991507</v>
          </cell>
          <cell r="B10190">
            <v>-12383671</v>
          </cell>
        </row>
        <row r="10191">
          <cell r="A10191">
            <v>1991530</v>
          </cell>
          <cell r="B10191">
            <v>-30000</v>
          </cell>
        </row>
        <row r="10192">
          <cell r="A10192">
            <v>1991534</v>
          </cell>
          <cell r="B10192">
            <v>-30000</v>
          </cell>
        </row>
        <row r="10193">
          <cell r="A10193">
            <v>1991542</v>
          </cell>
          <cell r="B10193">
            <v>-30000</v>
          </cell>
        </row>
        <row r="10194">
          <cell r="A10194">
            <v>1991569</v>
          </cell>
          <cell r="B10194">
            <v>-1843765</v>
          </cell>
          <cell r="D10194">
            <v>-16800</v>
          </cell>
        </row>
        <row r="10195">
          <cell r="A10195">
            <v>1991577</v>
          </cell>
          <cell r="B10195">
            <v>-30000</v>
          </cell>
        </row>
        <row r="10196">
          <cell r="A10196">
            <v>1991578</v>
          </cell>
          <cell r="B10196">
            <v>-136086</v>
          </cell>
        </row>
        <row r="10197">
          <cell r="A10197">
            <v>1991621</v>
          </cell>
          <cell r="B10197">
            <v>-15367</v>
          </cell>
        </row>
        <row r="10198">
          <cell r="A10198">
            <v>1991625</v>
          </cell>
          <cell r="B10198">
            <v>-731876</v>
          </cell>
        </row>
        <row r="10199">
          <cell r="A10199">
            <v>1991685</v>
          </cell>
          <cell r="B10199">
            <v>-2274032</v>
          </cell>
        </row>
        <row r="10200">
          <cell r="A10200">
            <v>1991731</v>
          </cell>
          <cell r="B10200">
            <v>-30000</v>
          </cell>
        </row>
        <row r="10201">
          <cell r="A10201">
            <v>1991735</v>
          </cell>
          <cell r="B10201">
            <v>-80000</v>
          </cell>
        </row>
        <row r="10202">
          <cell r="A10202">
            <v>1991740</v>
          </cell>
          <cell r="B10202">
            <v>-140000</v>
          </cell>
        </row>
        <row r="10203">
          <cell r="A10203">
            <v>1991801</v>
          </cell>
          <cell r="B10203">
            <v>-30000</v>
          </cell>
        </row>
        <row r="10204">
          <cell r="A10204">
            <v>1991827</v>
          </cell>
          <cell r="B10204">
            <v>-1878141</v>
          </cell>
        </row>
        <row r="10205">
          <cell r="A10205">
            <v>1991836</v>
          </cell>
          <cell r="B10205">
            <v>-3419373</v>
          </cell>
        </row>
        <row r="10206">
          <cell r="A10206">
            <v>1991861</v>
          </cell>
          <cell r="B10206">
            <v>-27000</v>
          </cell>
        </row>
        <row r="10207">
          <cell r="A10207">
            <v>1991885</v>
          </cell>
          <cell r="B10207">
            <v>-1191901</v>
          </cell>
        </row>
        <row r="10208">
          <cell r="A10208">
            <v>1991886</v>
          </cell>
          <cell r="D10208">
            <v>-32118</v>
          </cell>
        </row>
        <row r="10209">
          <cell r="A10209">
            <v>1991891</v>
          </cell>
          <cell r="B10209">
            <v>-30000</v>
          </cell>
        </row>
        <row r="10210">
          <cell r="A10210">
            <v>1991944</v>
          </cell>
          <cell r="B10210">
            <v>-30000</v>
          </cell>
        </row>
        <row r="10211">
          <cell r="A10211">
            <v>1991961</v>
          </cell>
          <cell r="B10211">
            <v>-1876697</v>
          </cell>
        </row>
        <row r="10212">
          <cell r="A10212">
            <v>1992093</v>
          </cell>
          <cell r="B10212">
            <v>-26600</v>
          </cell>
        </row>
        <row r="10213">
          <cell r="A10213">
            <v>1992151</v>
          </cell>
          <cell r="B10213">
            <v>-80000</v>
          </cell>
        </row>
        <row r="10214">
          <cell r="A10214">
            <v>1992278</v>
          </cell>
          <cell r="B10214">
            <v>-30000</v>
          </cell>
        </row>
        <row r="10215">
          <cell r="A10215">
            <v>1992345</v>
          </cell>
          <cell r="B10215">
            <v>-26600</v>
          </cell>
        </row>
        <row r="10216">
          <cell r="A10216">
            <v>1992385</v>
          </cell>
          <cell r="B10216">
            <v>-76600</v>
          </cell>
        </row>
        <row r="10217">
          <cell r="A10217">
            <v>1992386</v>
          </cell>
          <cell r="B10217">
            <v>-2437944</v>
          </cell>
        </row>
        <row r="10218">
          <cell r="A10218">
            <v>1992432</v>
          </cell>
          <cell r="B10218">
            <v>-80000</v>
          </cell>
        </row>
        <row r="10219">
          <cell r="A10219">
            <v>1992434</v>
          </cell>
          <cell r="B10219">
            <v>-1219177</v>
          </cell>
        </row>
        <row r="10220">
          <cell r="A10220">
            <v>1992450</v>
          </cell>
          <cell r="D10220">
            <v>-3839312</v>
          </cell>
        </row>
        <row r="10221">
          <cell r="A10221">
            <v>1992479</v>
          </cell>
          <cell r="B10221">
            <v>-47826</v>
          </cell>
        </row>
        <row r="10222">
          <cell r="A10222">
            <v>1992492</v>
          </cell>
          <cell r="B10222">
            <v>-1481840</v>
          </cell>
        </row>
        <row r="10223">
          <cell r="A10223">
            <v>1992531</v>
          </cell>
          <cell r="B10223">
            <v>-9680105</v>
          </cell>
        </row>
        <row r="10224">
          <cell r="A10224">
            <v>1992545</v>
          </cell>
          <cell r="B10224">
            <v>-10230382</v>
          </cell>
        </row>
        <row r="10225">
          <cell r="A10225">
            <v>1992555</v>
          </cell>
          <cell r="B10225">
            <v>-320081</v>
          </cell>
        </row>
        <row r="10226">
          <cell r="A10226">
            <v>1992565</v>
          </cell>
          <cell r="B10226">
            <v>-26600</v>
          </cell>
        </row>
        <row r="10227">
          <cell r="A10227">
            <v>1992605</v>
          </cell>
          <cell r="B10227">
            <v>-11776921</v>
          </cell>
        </row>
        <row r="10228">
          <cell r="A10228">
            <v>1992687</v>
          </cell>
          <cell r="B10228">
            <v>-30000</v>
          </cell>
        </row>
        <row r="10229">
          <cell r="A10229">
            <v>1992696</v>
          </cell>
          <cell r="B10229">
            <v>-11967</v>
          </cell>
        </row>
        <row r="10230">
          <cell r="A10230">
            <v>1992758</v>
          </cell>
          <cell r="B10230">
            <v>-322040</v>
          </cell>
        </row>
        <row r="10231">
          <cell r="A10231">
            <v>1992768</v>
          </cell>
          <cell r="B10231">
            <v>-30000</v>
          </cell>
        </row>
        <row r="10232">
          <cell r="A10232">
            <v>1992771</v>
          </cell>
          <cell r="B10232">
            <v>-30000</v>
          </cell>
        </row>
        <row r="10233">
          <cell r="A10233">
            <v>1992782</v>
          </cell>
          <cell r="D10233">
            <v>-514135</v>
          </cell>
        </row>
        <row r="10234">
          <cell r="A10234">
            <v>1992783</v>
          </cell>
          <cell r="B10234">
            <v>-30000</v>
          </cell>
        </row>
        <row r="10235">
          <cell r="A10235">
            <v>1992786</v>
          </cell>
          <cell r="D10235">
            <v>-386400</v>
          </cell>
        </row>
        <row r="10236">
          <cell r="A10236">
            <v>1992787</v>
          </cell>
          <cell r="D10236">
            <v>-24642</v>
          </cell>
        </row>
        <row r="10237">
          <cell r="A10237">
            <v>1992826</v>
          </cell>
          <cell r="B10237">
            <v>-95337612</v>
          </cell>
        </row>
        <row r="10238">
          <cell r="A10238">
            <v>1992876</v>
          </cell>
          <cell r="B10238">
            <v>-68578</v>
          </cell>
        </row>
        <row r="10239">
          <cell r="A10239">
            <v>1992886</v>
          </cell>
          <cell r="B10239">
            <v>-167876</v>
          </cell>
        </row>
        <row r="10240">
          <cell r="A10240">
            <v>1992888</v>
          </cell>
          <cell r="B10240">
            <v>-30000</v>
          </cell>
        </row>
        <row r="10241">
          <cell r="A10241">
            <v>1992975</v>
          </cell>
          <cell r="B10241">
            <v>-30000</v>
          </cell>
        </row>
        <row r="10242">
          <cell r="A10242">
            <v>1993062</v>
          </cell>
          <cell r="B10242">
            <v>-80000</v>
          </cell>
        </row>
        <row r="10243">
          <cell r="A10243">
            <v>1993109</v>
          </cell>
          <cell r="B10243">
            <v>-30000</v>
          </cell>
        </row>
        <row r="10244">
          <cell r="A10244">
            <v>1993124</v>
          </cell>
          <cell r="B10244">
            <v>-26600</v>
          </cell>
        </row>
        <row r="10245">
          <cell r="A10245">
            <v>1993157</v>
          </cell>
          <cell r="B10245">
            <v>-26600</v>
          </cell>
        </row>
        <row r="10246">
          <cell r="A10246">
            <v>1993165</v>
          </cell>
          <cell r="B10246">
            <v>-9521323</v>
          </cell>
        </row>
        <row r="10247">
          <cell r="A10247">
            <v>1993186</v>
          </cell>
          <cell r="B10247">
            <v>-221193</v>
          </cell>
        </row>
        <row r="10248">
          <cell r="A10248">
            <v>1993258</v>
          </cell>
          <cell r="B10248">
            <v>-20847810</v>
          </cell>
        </row>
        <row r="10249">
          <cell r="A10249">
            <v>1993268</v>
          </cell>
          <cell r="B10249">
            <v>-80000</v>
          </cell>
        </row>
        <row r="10250">
          <cell r="A10250">
            <v>1993270</v>
          </cell>
          <cell r="B10250">
            <v>-428436</v>
          </cell>
        </row>
        <row r="10251">
          <cell r="A10251">
            <v>1993275</v>
          </cell>
          <cell r="B10251">
            <v>-76600</v>
          </cell>
        </row>
        <row r="10252">
          <cell r="A10252">
            <v>1993276</v>
          </cell>
          <cell r="B10252">
            <v>-2239888</v>
          </cell>
        </row>
        <row r="10253">
          <cell r="A10253">
            <v>1993306</v>
          </cell>
          <cell r="B10253">
            <v>-80000</v>
          </cell>
        </row>
        <row r="10254">
          <cell r="A10254">
            <v>1993307</v>
          </cell>
          <cell r="B10254">
            <v>-806443</v>
          </cell>
        </row>
        <row r="10255">
          <cell r="A10255">
            <v>1993322</v>
          </cell>
          <cell r="B10255">
            <v>-50265</v>
          </cell>
        </row>
        <row r="10256">
          <cell r="A10256">
            <v>1993327</v>
          </cell>
          <cell r="B10256">
            <v>-30000</v>
          </cell>
        </row>
        <row r="10257">
          <cell r="A10257">
            <v>1993381</v>
          </cell>
          <cell r="B10257">
            <v>-80000</v>
          </cell>
        </row>
        <row r="10258">
          <cell r="A10258">
            <v>1993445</v>
          </cell>
          <cell r="B10258">
            <v>-6716055</v>
          </cell>
          <cell r="D10258">
            <v>-3194</v>
          </cell>
        </row>
        <row r="10259">
          <cell r="A10259">
            <v>1993449</v>
          </cell>
          <cell r="B10259">
            <v>-5278180</v>
          </cell>
        </row>
        <row r="10260">
          <cell r="A10260">
            <v>1993497</v>
          </cell>
          <cell r="B10260">
            <v>-30000</v>
          </cell>
        </row>
        <row r="10261">
          <cell r="A10261">
            <v>1993499</v>
          </cell>
          <cell r="B10261">
            <v>-30000</v>
          </cell>
        </row>
        <row r="10262">
          <cell r="A10262">
            <v>1993528</v>
          </cell>
          <cell r="B10262">
            <v>-4204308</v>
          </cell>
        </row>
        <row r="10263">
          <cell r="A10263">
            <v>1993560</v>
          </cell>
          <cell r="B10263">
            <v>-28371333</v>
          </cell>
        </row>
        <row r="10264">
          <cell r="A10264">
            <v>1993568</v>
          </cell>
          <cell r="B10264">
            <v>-221193</v>
          </cell>
        </row>
        <row r="10265">
          <cell r="A10265">
            <v>1993590</v>
          </cell>
          <cell r="B10265">
            <v>-30000</v>
          </cell>
        </row>
        <row r="10266">
          <cell r="A10266">
            <v>1993600</v>
          </cell>
          <cell r="B10266">
            <v>-72000</v>
          </cell>
        </row>
        <row r="10267">
          <cell r="A10267">
            <v>1993664</v>
          </cell>
          <cell r="B10267">
            <v>-30000</v>
          </cell>
        </row>
        <row r="10268">
          <cell r="A10268">
            <v>1993669</v>
          </cell>
          <cell r="B10268">
            <v>-1196865</v>
          </cell>
        </row>
        <row r="10269">
          <cell r="A10269">
            <v>1993673</v>
          </cell>
          <cell r="B10269">
            <v>-3897987</v>
          </cell>
        </row>
        <row r="10270">
          <cell r="A10270">
            <v>1993755</v>
          </cell>
          <cell r="B10270">
            <v>-80000</v>
          </cell>
        </row>
        <row r="10271">
          <cell r="A10271">
            <v>1993760</v>
          </cell>
          <cell r="B10271">
            <v>-80000</v>
          </cell>
        </row>
        <row r="10272">
          <cell r="A10272">
            <v>1994066</v>
          </cell>
          <cell r="B10272">
            <v>-187463</v>
          </cell>
        </row>
        <row r="10273">
          <cell r="A10273">
            <v>1994165</v>
          </cell>
          <cell r="B10273">
            <v>-1121048</v>
          </cell>
        </row>
        <row r="10274">
          <cell r="A10274">
            <v>1994187</v>
          </cell>
          <cell r="B10274">
            <v>-55143</v>
          </cell>
        </row>
        <row r="10275">
          <cell r="A10275">
            <v>1994250</v>
          </cell>
          <cell r="B10275">
            <v>-55143</v>
          </cell>
        </row>
        <row r="10276">
          <cell r="A10276">
            <v>1994281</v>
          </cell>
          <cell r="B10276">
            <v>-1215721</v>
          </cell>
        </row>
        <row r="10277">
          <cell r="A10277">
            <v>1994285</v>
          </cell>
          <cell r="B10277">
            <v>-10516740</v>
          </cell>
        </row>
        <row r="10278">
          <cell r="A10278">
            <v>1994355</v>
          </cell>
          <cell r="B10278">
            <v>-3103668</v>
          </cell>
        </row>
        <row r="10279">
          <cell r="A10279">
            <v>1994492</v>
          </cell>
          <cell r="B10279">
            <v>-30000</v>
          </cell>
        </row>
        <row r="10280">
          <cell r="A10280">
            <v>1994499</v>
          </cell>
          <cell r="B10280">
            <v>-279078</v>
          </cell>
        </row>
        <row r="10281">
          <cell r="A10281">
            <v>1994517</v>
          </cell>
          <cell r="B10281">
            <v>-80000</v>
          </cell>
        </row>
        <row r="10282">
          <cell r="A10282">
            <v>1994552</v>
          </cell>
          <cell r="B10282">
            <v>-322040</v>
          </cell>
        </row>
        <row r="10283">
          <cell r="A10283">
            <v>1994652</v>
          </cell>
          <cell r="B10283">
            <v>-5756309</v>
          </cell>
        </row>
        <row r="10284">
          <cell r="A10284">
            <v>1994674</v>
          </cell>
          <cell r="B10284">
            <v>-30000</v>
          </cell>
        </row>
        <row r="10285">
          <cell r="A10285">
            <v>1994720</v>
          </cell>
          <cell r="B10285">
            <v>-13152061</v>
          </cell>
        </row>
        <row r="10286">
          <cell r="A10286">
            <v>1994844</v>
          </cell>
          <cell r="B10286">
            <v>-8986224</v>
          </cell>
        </row>
        <row r="10287">
          <cell r="A10287">
            <v>1994851</v>
          </cell>
          <cell r="B10287">
            <v>-140000</v>
          </cell>
        </row>
        <row r="10288">
          <cell r="A10288">
            <v>1994855</v>
          </cell>
          <cell r="B10288">
            <v>-2228181</v>
          </cell>
        </row>
        <row r="10289">
          <cell r="A10289">
            <v>1994895</v>
          </cell>
          <cell r="B10289">
            <v>-50265</v>
          </cell>
        </row>
        <row r="10290">
          <cell r="A10290">
            <v>1994902</v>
          </cell>
          <cell r="B10290">
            <v>-15367</v>
          </cell>
        </row>
        <row r="10291">
          <cell r="A10291">
            <v>1994922</v>
          </cell>
          <cell r="B10291">
            <v>-24272809</v>
          </cell>
        </row>
        <row r="10292">
          <cell r="A10292">
            <v>1994924</v>
          </cell>
          <cell r="B10292">
            <v>-415174</v>
          </cell>
        </row>
        <row r="10293">
          <cell r="A10293">
            <v>1994937</v>
          </cell>
          <cell r="B10293">
            <v>-449191</v>
          </cell>
        </row>
        <row r="10294">
          <cell r="A10294">
            <v>1994981</v>
          </cell>
          <cell r="B10294">
            <v>-80000</v>
          </cell>
        </row>
        <row r="10295">
          <cell r="A10295">
            <v>1994987</v>
          </cell>
          <cell r="B10295">
            <v>-30000</v>
          </cell>
        </row>
        <row r="10296">
          <cell r="A10296">
            <v>1994990</v>
          </cell>
          <cell r="B10296">
            <v>-30000</v>
          </cell>
        </row>
        <row r="10297">
          <cell r="A10297">
            <v>1994996</v>
          </cell>
          <cell r="B10297">
            <v>-66500</v>
          </cell>
        </row>
        <row r="10298">
          <cell r="A10298">
            <v>1995025</v>
          </cell>
          <cell r="B10298">
            <v>-10175244</v>
          </cell>
        </row>
        <row r="10299">
          <cell r="A10299">
            <v>1995026</v>
          </cell>
          <cell r="B10299">
            <v>-461919</v>
          </cell>
        </row>
        <row r="10300">
          <cell r="A10300">
            <v>1995027</v>
          </cell>
          <cell r="B10300">
            <v>-80000</v>
          </cell>
        </row>
        <row r="10301">
          <cell r="A10301">
            <v>1995031</v>
          </cell>
          <cell r="B10301">
            <v>-29776</v>
          </cell>
        </row>
        <row r="10302">
          <cell r="A10302">
            <v>1995034</v>
          </cell>
          <cell r="B10302">
            <v>-732726</v>
          </cell>
        </row>
        <row r="10303">
          <cell r="A10303">
            <v>1995035</v>
          </cell>
          <cell r="B10303">
            <v>-12433496</v>
          </cell>
        </row>
        <row r="10304">
          <cell r="A10304">
            <v>1995037</v>
          </cell>
          <cell r="D10304">
            <v>-71534</v>
          </cell>
        </row>
        <row r="10305">
          <cell r="A10305">
            <v>1995052</v>
          </cell>
          <cell r="B10305">
            <v>-30000</v>
          </cell>
        </row>
        <row r="10306">
          <cell r="A10306">
            <v>1995074</v>
          </cell>
          <cell r="B10306">
            <v>-76600</v>
          </cell>
        </row>
        <row r="10307">
          <cell r="A10307">
            <v>1995087</v>
          </cell>
          <cell r="B10307">
            <v>-6494113</v>
          </cell>
        </row>
        <row r="10308">
          <cell r="A10308">
            <v>1995169</v>
          </cell>
          <cell r="B10308">
            <v>-10841765</v>
          </cell>
        </row>
        <row r="10309">
          <cell r="A10309">
            <v>1995181</v>
          </cell>
          <cell r="B10309">
            <v>-10781972</v>
          </cell>
        </row>
        <row r="10310">
          <cell r="A10310">
            <v>1995183</v>
          </cell>
          <cell r="D10310">
            <v>-178976</v>
          </cell>
        </row>
        <row r="10311">
          <cell r="A10311">
            <v>1995186</v>
          </cell>
          <cell r="D10311">
            <v>-40810</v>
          </cell>
        </row>
        <row r="10312">
          <cell r="A10312">
            <v>1995187</v>
          </cell>
          <cell r="D10312">
            <v>-132296</v>
          </cell>
        </row>
        <row r="10313">
          <cell r="A10313">
            <v>1995219</v>
          </cell>
          <cell r="B10313">
            <v>-4515149</v>
          </cell>
        </row>
        <row r="10314">
          <cell r="A10314">
            <v>1995223</v>
          </cell>
          <cell r="B10314">
            <v>-15367</v>
          </cell>
        </row>
        <row r="10315">
          <cell r="A10315">
            <v>1995224</v>
          </cell>
          <cell r="B10315">
            <v>-2851595</v>
          </cell>
        </row>
        <row r="10316">
          <cell r="A10316">
            <v>1995230</v>
          </cell>
          <cell r="B10316">
            <v>-80000</v>
          </cell>
        </row>
        <row r="10317">
          <cell r="A10317">
            <v>1995231</v>
          </cell>
          <cell r="B10317">
            <v>-2081470</v>
          </cell>
        </row>
        <row r="10318">
          <cell r="A10318">
            <v>1995264</v>
          </cell>
          <cell r="D10318">
            <v>-9809400</v>
          </cell>
        </row>
        <row r="10319">
          <cell r="A10319">
            <v>1995288</v>
          </cell>
          <cell r="B10319">
            <v>-272540</v>
          </cell>
        </row>
        <row r="10320">
          <cell r="A10320">
            <v>1995298</v>
          </cell>
          <cell r="D10320">
            <v>-9595216</v>
          </cell>
        </row>
        <row r="10321">
          <cell r="A10321">
            <v>1995337</v>
          </cell>
          <cell r="B10321">
            <v>-80000</v>
          </cell>
        </row>
        <row r="10322">
          <cell r="A10322">
            <v>1995441</v>
          </cell>
          <cell r="B10322">
            <v>-30000</v>
          </cell>
        </row>
        <row r="10323">
          <cell r="A10323">
            <v>1995467</v>
          </cell>
          <cell r="B10323">
            <v>-30000</v>
          </cell>
        </row>
        <row r="10324">
          <cell r="A10324">
            <v>1995503</v>
          </cell>
          <cell r="B10324">
            <v>-30000</v>
          </cell>
        </row>
        <row r="10325">
          <cell r="A10325">
            <v>1995520</v>
          </cell>
          <cell r="B10325">
            <v>-578253</v>
          </cell>
        </row>
        <row r="10326">
          <cell r="A10326">
            <v>1995592</v>
          </cell>
          <cell r="B10326">
            <v>-55143</v>
          </cell>
        </row>
        <row r="10327">
          <cell r="A10327">
            <v>2000005</v>
          </cell>
          <cell r="B10327">
            <v>-30000</v>
          </cell>
        </row>
        <row r="10328">
          <cell r="A10328">
            <v>2000078</v>
          </cell>
          <cell r="B10328">
            <v>-30743</v>
          </cell>
        </row>
        <row r="10329">
          <cell r="A10329">
            <v>2000129</v>
          </cell>
          <cell r="B10329">
            <v>-30000</v>
          </cell>
        </row>
        <row r="10330">
          <cell r="A10330">
            <v>2000140</v>
          </cell>
          <cell r="B10330">
            <v>-80000</v>
          </cell>
        </row>
        <row r="10331">
          <cell r="A10331">
            <v>2000447</v>
          </cell>
          <cell r="B10331">
            <v>-11967</v>
          </cell>
        </row>
        <row r="10332">
          <cell r="A10332">
            <v>2000504</v>
          </cell>
          <cell r="B10332">
            <v>-72000</v>
          </cell>
        </row>
        <row r="10333">
          <cell r="A10333">
            <v>2000541</v>
          </cell>
          <cell r="B10333">
            <v>-30000</v>
          </cell>
        </row>
        <row r="10334">
          <cell r="A10334">
            <v>2000585</v>
          </cell>
          <cell r="B10334">
            <v>-1076554</v>
          </cell>
        </row>
        <row r="10335">
          <cell r="A10335">
            <v>2000674</v>
          </cell>
          <cell r="B10335">
            <v>-594411</v>
          </cell>
        </row>
        <row r="10336">
          <cell r="A10336">
            <v>2000699</v>
          </cell>
          <cell r="B10336">
            <v>-15367</v>
          </cell>
        </row>
        <row r="10337">
          <cell r="A10337">
            <v>2000728</v>
          </cell>
          <cell r="B10337">
            <v>-80000</v>
          </cell>
        </row>
        <row r="10338">
          <cell r="A10338">
            <v>2000736</v>
          </cell>
          <cell r="B10338">
            <v>-80000</v>
          </cell>
        </row>
        <row r="10339">
          <cell r="A10339">
            <v>2000754</v>
          </cell>
          <cell r="B10339">
            <v>-80000</v>
          </cell>
        </row>
        <row r="10340">
          <cell r="A10340">
            <v>2000778</v>
          </cell>
          <cell r="B10340">
            <v>-11448485</v>
          </cell>
        </row>
        <row r="10341">
          <cell r="A10341">
            <v>2000793</v>
          </cell>
          <cell r="B10341">
            <v>-2086311</v>
          </cell>
        </row>
        <row r="10342">
          <cell r="A10342">
            <v>2000795</v>
          </cell>
          <cell r="B10342">
            <v>-5591685</v>
          </cell>
        </row>
        <row r="10343">
          <cell r="A10343">
            <v>2000814</v>
          </cell>
          <cell r="B10343">
            <v>-15367</v>
          </cell>
        </row>
        <row r="10344">
          <cell r="A10344">
            <v>2000844</v>
          </cell>
          <cell r="B10344">
            <v>-3856888</v>
          </cell>
        </row>
        <row r="10345">
          <cell r="A10345">
            <v>2000845</v>
          </cell>
          <cell r="B10345">
            <v>-3303365</v>
          </cell>
        </row>
        <row r="10346">
          <cell r="A10346">
            <v>2000856</v>
          </cell>
          <cell r="D10346">
            <v>-3082182</v>
          </cell>
        </row>
        <row r="10347">
          <cell r="A10347">
            <v>2000905</v>
          </cell>
          <cell r="B10347">
            <v>-596924</v>
          </cell>
        </row>
        <row r="10348">
          <cell r="A10348">
            <v>2000918</v>
          </cell>
          <cell r="B10348">
            <v>-333546</v>
          </cell>
        </row>
        <row r="10349">
          <cell r="A10349">
            <v>2000928</v>
          </cell>
          <cell r="D10349">
            <v>-6496</v>
          </cell>
        </row>
        <row r="10350">
          <cell r="A10350">
            <v>2000931</v>
          </cell>
          <cell r="B10350">
            <v>-15367</v>
          </cell>
        </row>
        <row r="10351">
          <cell r="A10351">
            <v>2000976</v>
          </cell>
          <cell r="B10351">
            <v>-1012272</v>
          </cell>
        </row>
        <row r="10352">
          <cell r="A10352">
            <v>2001065</v>
          </cell>
          <cell r="B10352">
            <v>-15367</v>
          </cell>
        </row>
        <row r="10353">
          <cell r="A10353">
            <v>2001071</v>
          </cell>
          <cell r="B10353">
            <v>-8247784</v>
          </cell>
        </row>
        <row r="10354">
          <cell r="A10354">
            <v>2001076</v>
          </cell>
          <cell r="D10354">
            <v>-24539</v>
          </cell>
        </row>
        <row r="10355">
          <cell r="A10355">
            <v>2001099</v>
          </cell>
          <cell r="B10355">
            <v>-18739159</v>
          </cell>
        </row>
        <row r="10356">
          <cell r="A10356">
            <v>2001110</v>
          </cell>
          <cell r="B10356">
            <v>-3947342</v>
          </cell>
        </row>
        <row r="10357">
          <cell r="A10357">
            <v>2001174</v>
          </cell>
          <cell r="B10357">
            <v>-71157</v>
          </cell>
        </row>
        <row r="10358">
          <cell r="A10358">
            <v>2001189</v>
          </cell>
          <cell r="B10358">
            <v>-21143</v>
          </cell>
        </row>
        <row r="10359">
          <cell r="A10359">
            <v>2001196</v>
          </cell>
          <cell r="B10359">
            <v>-21143</v>
          </cell>
        </row>
        <row r="10360">
          <cell r="A10360">
            <v>2001280</v>
          </cell>
          <cell r="B10360">
            <v>-30000</v>
          </cell>
        </row>
        <row r="10361">
          <cell r="A10361">
            <v>2001306</v>
          </cell>
          <cell r="B10361">
            <v>-80000</v>
          </cell>
        </row>
        <row r="10362">
          <cell r="A10362">
            <v>2001310</v>
          </cell>
          <cell r="B10362">
            <v>-30000</v>
          </cell>
        </row>
        <row r="10363">
          <cell r="A10363">
            <v>2001508</v>
          </cell>
          <cell r="B10363">
            <v>-27000</v>
          </cell>
        </row>
        <row r="10364">
          <cell r="A10364">
            <v>2001549</v>
          </cell>
          <cell r="B10364">
            <v>-420213</v>
          </cell>
        </row>
        <row r="10365">
          <cell r="A10365">
            <v>2001689</v>
          </cell>
          <cell r="B10365">
            <v>-15553038</v>
          </cell>
        </row>
        <row r="10366">
          <cell r="A10366">
            <v>2001691</v>
          </cell>
          <cell r="D10366">
            <v>-74000</v>
          </cell>
        </row>
        <row r="10367">
          <cell r="A10367">
            <v>2001783</v>
          </cell>
          <cell r="B10367">
            <v>-40321</v>
          </cell>
        </row>
        <row r="10368">
          <cell r="A10368">
            <v>2001786</v>
          </cell>
          <cell r="B10368">
            <v>-273532</v>
          </cell>
        </row>
        <row r="10369">
          <cell r="A10369">
            <v>2001864</v>
          </cell>
          <cell r="B10369">
            <v>-80000</v>
          </cell>
        </row>
        <row r="10370">
          <cell r="A10370">
            <v>2001967</v>
          </cell>
          <cell r="B10370">
            <v>-1668972</v>
          </cell>
        </row>
        <row r="10371">
          <cell r="A10371">
            <v>2002113</v>
          </cell>
          <cell r="B10371">
            <v>-798490</v>
          </cell>
        </row>
        <row r="10372">
          <cell r="A10372">
            <v>2002127</v>
          </cell>
          <cell r="B10372">
            <v>-1017820</v>
          </cell>
        </row>
        <row r="10373">
          <cell r="A10373">
            <v>2002129</v>
          </cell>
          <cell r="B10373">
            <v>-40325175</v>
          </cell>
        </row>
        <row r="10374">
          <cell r="A10374">
            <v>2002131</v>
          </cell>
          <cell r="D10374">
            <v>-452780</v>
          </cell>
        </row>
        <row r="10375">
          <cell r="A10375">
            <v>2002133</v>
          </cell>
          <cell r="D10375">
            <v>-18617</v>
          </cell>
        </row>
        <row r="10376">
          <cell r="A10376">
            <v>2002146</v>
          </cell>
          <cell r="B10376">
            <v>-744920</v>
          </cell>
        </row>
        <row r="10377">
          <cell r="A10377">
            <v>2002205</v>
          </cell>
          <cell r="B10377">
            <v>-142078</v>
          </cell>
        </row>
        <row r="10378">
          <cell r="A10378">
            <v>2002346</v>
          </cell>
          <cell r="B10378">
            <v>-5067772</v>
          </cell>
        </row>
        <row r="10379">
          <cell r="A10379">
            <v>2002380</v>
          </cell>
          <cell r="B10379">
            <v>-80000</v>
          </cell>
        </row>
        <row r="10380">
          <cell r="A10380">
            <v>2002481</v>
          </cell>
          <cell r="B10380">
            <v>-80000</v>
          </cell>
        </row>
        <row r="10381">
          <cell r="A10381">
            <v>2002508</v>
          </cell>
          <cell r="B10381">
            <v>-2574420</v>
          </cell>
        </row>
        <row r="10382">
          <cell r="A10382">
            <v>2002850</v>
          </cell>
          <cell r="B10382">
            <v>-813352</v>
          </cell>
        </row>
        <row r="10383">
          <cell r="A10383">
            <v>2002857</v>
          </cell>
          <cell r="B10383">
            <v>-80000</v>
          </cell>
        </row>
        <row r="10384">
          <cell r="A10384">
            <v>2002871</v>
          </cell>
          <cell r="B10384">
            <v>-225791</v>
          </cell>
        </row>
        <row r="10385">
          <cell r="A10385">
            <v>2002880</v>
          </cell>
          <cell r="B10385">
            <v>-4582199</v>
          </cell>
        </row>
        <row r="10386">
          <cell r="A10386">
            <v>2002897</v>
          </cell>
          <cell r="B10386">
            <v>-80000</v>
          </cell>
        </row>
        <row r="10387">
          <cell r="A10387">
            <v>2003038</v>
          </cell>
          <cell r="D10387">
            <v>-9809400</v>
          </cell>
        </row>
        <row r="10388">
          <cell r="A10388">
            <v>2003039</v>
          </cell>
          <cell r="B10388">
            <v>-431335</v>
          </cell>
        </row>
        <row r="10389">
          <cell r="A10389">
            <v>2003071</v>
          </cell>
          <cell r="B10389">
            <v>-1181820</v>
          </cell>
        </row>
        <row r="10390">
          <cell r="A10390">
            <v>2003072</v>
          </cell>
          <cell r="B10390">
            <v>-30000</v>
          </cell>
        </row>
        <row r="10391">
          <cell r="A10391">
            <v>2003191</v>
          </cell>
          <cell r="B10391">
            <v>-15367</v>
          </cell>
        </row>
        <row r="10392">
          <cell r="A10392">
            <v>2003208</v>
          </cell>
          <cell r="B10392">
            <v>-2294049</v>
          </cell>
        </row>
        <row r="10393">
          <cell r="A10393">
            <v>2003227</v>
          </cell>
          <cell r="B10393">
            <v>-30000</v>
          </cell>
        </row>
        <row r="10394">
          <cell r="A10394">
            <v>2003257</v>
          </cell>
          <cell r="B10394">
            <v>-7756487</v>
          </cell>
        </row>
        <row r="10395">
          <cell r="A10395">
            <v>2003262</v>
          </cell>
          <cell r="D10395">
            <v>-74000</v>
          </cell>
        </row>
        <row r="10396">
          <cell r="A10396">
            <v>2003289</v>
          </cell>
          <cell r="B10396">
            <v>-80000</v>
          </cell>
        </row>
        <row r="10397">
          <cell r="A10397">
            <v>2003302</v>
          </cell>
          <cell r="D10397">
            <v>-188889</v>
          </cell>
        </row>
        <row r="10398">
          <cell r="A10398">
            <v>2003398</v>
          </cell>
          <cell r="B10398">
            <v>-2380119</v>
          </cell>
        </row>
        <row r="10399">
          <cell r="A10399">
            <v>2003405</v>
          </cell>
          <cell r="B10399">
            <v>-1000874</v>
          </cell>
        </row>
        <row r="10400">
          <cell r="A10400">
            <v>2003416</v>
          </cell>
          <cell r="B10400">
            <v>-681173</v>
          </cell>
        </row>
        <row r="10401">
          <cell r="A10401">
            <v>2003511</v>
          </cell>
          <cell r="B10401">
            <v>-820305</v>
          </cell>
        </row>
        <row r="10402">
          <cell r="A10402">
            <v>2003528</v>
          </cell>
          <cell r="B10402">
            <v>-191430</v>
          </cell>
        </row>
        <row r="10403">
          <cell r="A10403">
            <v>2003584</v>
          </cell>
          <cell r="B10403">
            <v>-166382</v>
          </cell>
        </row>
        <row r="10404">
          <cell r="A10404">
            <v>2003817</v>
          </cell>
          <cell r="B10404">
            <v>-9049748</v>
          </cell>
          <cell r="D10404">
            <v>-217453</v>
          </cell>
        </row>
        <row r="10405">
          <cell r="A10405">
            <v>2003824</v>
          </cell>
          <cell r="D10405">
            <v>-74000</v>
          </cell>
        </row>
        <row r="10406">
          <cell r="A10406">
            <v>2003970</v>
          </cell>
          <cell r="B10406">
            <v>-80000</v>
          </cell>
        </row>
        <row r="10407">
          <cell r="A10407">
            <v>2004078</v>
          </cell>
          <cell r="B10407">
            <v>-7674261</v>
          </cell>
        </row>
        <row r="10408">
          <cell r="A10408">
            <v>2004114</v>
          </cell>
          <cell r="B10408">
            <v>-7810916</v>
          </cell>
        </row>
        <row r="10409">
          <cell r="A10409">
            <v>2004246</v>
          </cell>
          <cell r="B10409">
            <v>-28223</v>
          </cell>
        </row>
        <row r="10410">
          <cell r="A10410">
            <v>2004252</v>
          </cell>
          <cell r="B10410">
            <v>-133657</v>
          </cell>
        </row>
        <row r="10411">
          <cell r="A10411">
            <v>2004259</v>
          </cell>
          <cell r="B10411">
            <v>-30000</v>
          </cell>
        </row>
        <row r="10412">
          <cell r="A10412">
            <v>2004344</v>
          </cell>
          <cell r="B10412">
            <v>-30000</v>
          </cell>
        </row>
        <row r="10413">
          <cell r="A10413">
            <v>2004410</v>
          </cell>
          <cell r="B10413">
            <v>-234464</v>
          </cell>
        </row>
        <row r="10414">
          <cell r="A10414">
            <v>2004446</v>
          </cell>
          <cell r="B10414">
            <v>-80000</v>
          </cell>
        </row>
        <row r="10415">
          <cell r="A10415">
            <v>2004545</v>
          </cell>
          <cell r="B10415">
            <v>-428252</v>
          </cell>
        </row>
        <row r="10416">
          <cell r="A10416">
            <v>2004547</v>
          </cell>
          <cell r="B10416">
            <v>-120812</v>
          </cell>
        </row>
        <row r="10417">
          <cell r="A10417">
            <v>2004617</v>
          </cell>
          <cell r="B10417">
            <v>-80000</v>
          </cell>
        </row>
        <row r="10418">
          <cell r="A10418">
            <v>2004694</v>
          </cell>
          <cell r="B10418">
            <v>-11143942</v>
          </cell>
        </row>
        <row r="10419">
          <cell r="A10419">
            <v>2004721</v>
          </cell>
          <cell r="B10419">
            <v>-80000</v>
          </cell>
        </row>
        <row r="10420">
          <cell r="A10420">
            <v>2004730</v>
          </cell>
          <cell r="B10420">
            <v>-15367</v>
          </cell>
        </row>
        <row r="10421">
          <cell r="A10421">
            <v>2004817</v>
          </cell>
          <cell r="B10421">
            <v>-29605437</v>
          </cell>
        </row>
        <row r="10422">
          <cell r="A10422">
            <v>2004897</v>
          </cell>
          <cell r="B10422">
            <v>-30000</v>
          </cell>
        </row>
        <row r="10423">
          <cell r="A10423">
            <v>2004933</v>
          </cell>
          <cell r="B10423">
            <v>-80000</v>
          </cell>
        </row>
        <row r="10424">
          <cell r="A10424">
            <v>2005006</v>
          </cell>
          <cell r="B10424">
            <v>-31774102</v>
          </cell>
        </row>
        <row r="10425">
          <cell r="A10425">
            <v>2005210</v>
          </cell>
          <cell r="B10425">
            <v>-2504463</v>
          </cell>
        </row>
        <row r="10426">
          <cell r="A10426">
            <v>2005212</v>
          </cell>
          <cell r="D10426">
            <v>-3082182</v>
          </cell>
        </row>
        <row r="10427">
          <cell r="A10427">
            <v>2005220</v>
          </cell>
          <cell r="B10427">
            <v>-8386991</v>
          </cell>
        </row>
        <row r="10428">
          <cell r="A10428">
            <v>2005222</v>
          </cell>
          <cell r="D10428">
            <v>-458716</v>
          </cell>
        </row>
        <row r="10429">
          <cell r="A10429">
            <v>2005231</v>
          </cell>
          <cell r="B10429">
            <v>-12105589</v>
          </cell>
          <cell r="D10429">
            <v>-1552522</v>
          </cell>
        </row>
        <row r="10430">
          <cell r="A10430">
            <v>2005245</v>
          </cell>
          <cell r="B10430">
            <v>-9966734</v>
          </cell>
        </row>
        <row r="10431">
          <cell r="A10431">
            <v>2005267</v>
          </cell>
          <cell r="B10431">
            <v>-20265</v>
          </cell>
        </row>
        <row r="10432">
          <cell r="A10432">
            <v>2005479</v>
          </cell>
          <cell r="B10432">
            <v>-80000</v>
          </cell>
        </row>
        <row r="10433">
          <cell r="A10433">
            <v>2005543</v>
          </cell>
          <cell r="B10433">
            <v>-52062337</v>
          </cell>
        </row>
        <row r="10434">
          <cell r="A10434">
            <v>2005551</v>
          </cell>
          <cell r="D10434">
            <v>-1471535</v>
          </cell>
        </row>
        <row r="10435">
          <cell r="A10435">
            <v>2005553</v>
          </cell>
          <cell r="B10435">
            <v>-74000</v>
          </cell>
        </row>
        <row r="10436">
          <cell r="A10436">
            <v>2005554</v>
          </cell>
          <cell r="D10436">
            <v>-87444</v>
          </cell>
        </row>
        <row r="10437">
          <cell r="A10437">
            <v>2005555</v>
          </cell>
          <cell r="D10437">
            <v>-83333</v>
          </cell>
        </row>
        <row r="10438">
          <cell r="A10438">
            <v>2005630</v>
          </cell>
          <cell r="B10438">
            <v>-5472859</v>
          </cell>
        </row>
        <row r="10439">
          <cell r="A10439">
            <v>2005633</v>
          </cell>
          <cell r="D10439">
            <v>-32065</v>
          </cell>
        </row>
        <row r="10440">
          <cell r="A10440">
            <v>2005635</v>
          </cell>
          <cell r="D10440">
            <v>-1861206</v>
          </cell>
        </row>
        <row r="10441">
          <cell r="A10441">
            <v>2005684</v>
          </cell>
          <cell r="B10441">
            <v>-30000</v>
          </cell>
        </row>
        <row r="10442">
          <cell r="A10442">
            <v>2005688</v>
          </cell>
          <cell r="B10442">
            <v>-80000</v>
          </cell>
        </row>
        <row r="10443">
          <cell r="A10443">
            <v>2005705</v>
          </cell>
          <cell r="B10443">
            <v>-30000</v>
          </cell>
        </row>
        <row r="10444">
          <cell r="A10444">
            <v>2005757</v>
          </cell>
          <cell r="B10444">
            <v>-30000</v>
          </cell>
        </row>
        <row r="10445">
          <cell r="A10445">
            <v>2005766</v>
          </cell>
          <cell r="B10445">
            <v>-221193</v>
          </cell>
        </row>
        <row r="10446">
          <cell r="A10446">
            <v>2005769</v>
          </cell>
          <cell r="B10446">
            <v>-80000</v>
          </cell>
        </row>
        <row r="10447">
          <cell r="A10447">
            <v>2005836</v>
          </cell>
          <cell r="B10447">
            <v>-80000</v>
          </cell>
        </row>
        <row r="10448">
          <cell r="A10448">
            <v>2005838</v>
          </cell>
          <cell r="B10448">
            <v>-30000</v>
          </cell>
        </row>
        <row r="10449">
          <cell r="A10449">
            <v>2005847</v>
          </cell>
          <cell r="B10449">
            <v>-30000</v>
          </cell>
        </row>
        <row r="10450">
          <cell r="A10450">
            <v>2005918</v>
          </cell>
          <cell r="B10450">
            <v>-30000</v>
          </cell>
        </row>
        <row r="10451">
          <cell r="A10451">
            <v>2005981</v>
          </cell>
          <cell r="B10451">
            <v>-55143</v>
          </cell>
        </row>
        <row r="10452">
          <cell r="A10452">
            <v>2006046</v>
          </cell>
          <cell r="B10452">
            <v>-30000</v>
          </cell>
        </row>
        <row r="10453">
          <cell r="A10453">
            <v>2006131</v>
          </cell>
          <cell r="B10453">
            <v>-59392</v>
          </cell>
        </row>
        <row r="10454">
          <cell r="A10454">
            <v>2006140</v>
          </cell>
          <cell r="B10454">
            <v>-30000</v>
          </cell>
        </row>
        <row r="10455">
          <cell r="A10455">
            <v>2006142</v>
          </cell>
          <cell r="B10455">
            <v>-30000</v>
          </cell>
        </row>
        <row r="10456">
          <cell r="A10456">
            <v>2006144</v>
          </cell>
          <cell r="B10456">
            <v>-30000</v>
          </cell>
        </row>
        <row r="10457">
          <cell r="A10457">
            <v>2006173</v>
          </cell>
          <cell r="B10457">
            <v>-149838</v>
          </cell>
        </row>
        <row r="10458">
          <cell r="A10458">
            <v>2006260</v>
          </cell>
          <cell r="B10458">
            <v>-1369648</v>
          </cell>
        </row>
        <row r="10459">
          <cell r="A10459">
            <v>2006283</v>
          </cell>
          <cell r="B10459">
            <v>-30000</v>
          </cell>
        </row>
        <row r="10460">
          <cell r="A10460">
            <v>2006303</v>
          </cell>
          <cell r="B10460">
            <v>-30000</v>
          </cell>
        </row>
        <row r="10461">
          <cell r="A10461">
            <v>2006322</v>
          </cell>
          <cell r="B10461">
            <v>-11967</v>
          </cell>
        </row>
        <row r="10462">
          <cell r="A10462">
            <v>2006376</v>
          </cell>
          <cell r="B10462">
            <v>-80000</v>
          </cell>
        </row>
        <row r="10463">
          <cell r="A10463">
            <v>2006399</v>
          </cell>
          <cell r="B10463">
            <v>-72000</v>
          </cell>
        </row>
        <row r="10464">
          <cell r="A10464">
            <v>2006412</v>
          </cell>
          <cell r="B10464">
            <v>-140000</v>
          </cell>
        </row>
        <row r="10465">
          <cell r="A10465">
            <v>2006427</v>
          </cell>
          <cell r="B10465">
            <v>-11967</v>
          </cell>
        </row>
        <row r="10466">
          <cell r="A10466">
            <v>2006500</v>
          </cell>
          <cell r="B10466">
            <v>-30000</v>
          </cell>
        </row>
        <row r="10467">
          <cell r="A10467">
            <v>2006537</v>
          </cell>
          <cell r="B10467">
            <v>-30000</v>
          </cell>
        </row>
        <row r="10468">
          <cell r="A10468">
            <v>2006559</v>
          </cell>
          <cell r="B10468">
            <v>-27522</v>
          </cell>
        </row>
        <row r="10469">
          <cell r="A10469">
            <v>2006561</v>
          </cell>
          <cell r="B10469">
            <v>-30000</v>
          </cell>
        </row>
        <row r="10470">
          <cell r="A10470">
            <v>2006566</v>
          </cell>
          <cell r="B10470">
            <v>-80000</v>
          </cell>
        </row>
        <row r="10471">
          <cell r="A10471">
            <v>2006572</v>
          </cell>
          <cell r="B10471">
            <v>-30000</v>
          </cell>
        </row>
        <row r="10472">
          <cell r="A10472">
            <v>2006612</v>
          </cell>
          <cell r="B10472">
            <v>-427100</v>
          </cell>
        </row>
        <row r="10473">
          <cell r="A10473">
            <v>2006621</v>
          </cell>
          <cell r="B10473">
            <v>-30000</v>
          </cell>
        </row>
        <row r="10474">
          <cell r="A10474">
            <v>2006692</v>
          </cell>
          <cell r="B10474">
            <v>-80000</v>
          </cell>
        </row>
        <row r="10475">
          <cell r="A10475">
            <v>2006779</v>
          </cell>
          <cell r="B10475">
            <v>-5067772</v>
          </cell>
        </row>
        <row r="10476">
          <cell r="A10476">
            <v>2006834</v>
          </cell>
          <cell r="B10476">
            <v>-80000</v>
          </cell>
        </row>
        <row r="10477">
          <cell r="A10477">
            <v>2006900</v>
          </cell>
          <cell r="B10477">
            <v>-1527067</v>
          </cell>
        </row>
        <row r="10478">
          <cell r="A10478">
            <v>2006910</v>
          </cell>
          <cell r="B10478">
            <v>-55143</v>
          </cell>
        </row>
        <row r="10479">
          <cell r="A10479">
            <v>2006958</v>
          </cell>
          <cell r="B10479">
            <v>-55143</v>
          </cell>
        </row>
        <row r="10480">
          <cell r="A10480">
            <v>2006995</v>
          </cell>
          <cell r="B10480">
            <v>-26600</v>
          </cell>
        </row>
        <row r="10481">
          <cell r="A10481">
            <v>2007007</v>
          </cell>
          <cell r="B10481">
            <v>-30000</v>
          </cell>
        </row>
        <row r="10482">
          <cell r="A10482">
            <v>2007033</v>
          </cell>
          <cell r="B10482">
            <v>-374616</v>
          </cell>
        </row>
        <row r="10483">
          <cell r="A10483">
            <v>2007037</v>
          </cell>
          <cell r="B10483">
            <v>-30000</v>
          </cell>
        </row>
        <row r="10484">
          <cell r="A10484">
            <v>2007070</v>
          </cell>
          <cell r="B10484">
            <v>-80000</v>
          </cell>
        </row>
        <row r="10485">
          <cell r="A10485">
            <v>2007114</v>
          </cell>
          <cell r="B10485">
            <v>-80000</v>
          </cell>
        </row>
        <row r="10486">
          <cell r="A10486">
            <v>2007147</v>
          </cell>
          <cell r="B10486">
            <v>-30000</v>
          </cell>
        </row>
        <row r="10487">
          <cell r="A10487">
            <v>2007167</v>
          </cell>
          <cell r="B10487">
            <v>-30000</v>
          </cell>
        </row>
        <row r="10488">
          <cell r="A10488">
            <v>2007207</v>
          </cell>
          <cell r="B10488">
            <v>-30000</v>
          </cell>
        </row>
        <row r="10489">
          <cell r="A10489">
            <v>2007228</v>
          </cell>
          <cell r="B10489">
            <v>-392080</v>
          </cell>
        </row>
        <row r="10490">
          <cell r="A10490">
            <v>2007236</v>
          </cell>
          <cell r="B10490">
            <v>-215367</v>
          </cell>
        </row>
        <row r="10491">
          <cell r="A10491">
            <v>2007269</v>
          </cell>
          <cell r="B10491">
            <v>-12379717</v>
          </cell>
        </row>
        <row r="10492">
          <cell r="A10492">
            <v>2007274</v>
          </cell>
          <cell r="D10492">
            <v>-105266</v>
          </cell>
        </row>
        <row r="10493">
          <cell r="A10493">
            <v>2007315</v>
          </cell>
          <cell r="B10493">
            <v>-30000</v>
          </cell>
        </row>
        <row r="10494">
          <cell r="A10494">
            <v>2007321</v>
          </cell>
          <cell r="B10494">
            <v>-221193</v>
          </cell>
        </row>
        <row r="10495">
          <cell r="A10495">
            <v>2007335</v>
          </cell>
          <cell r="B10495">
            <v>-279078</v>
          </cell>
        </row>
        <row r="10496">
          <cell r="A10496">
            <v>2007370</v>
          </cell>
          <cell r="B10496">
            <v>-80000</v>
          </cell>
        </row>
        <row r="10497">
          <cell r="A10497">
            <v>2007419</v>
          </cell>
          <cell r="B10497">
            <v>-30000</v>
          </cell>
        </row>
        <row r="10498">
          <cell r="A10498">
            <v>2007458</v>
          </cell>
          <cell r="B10498">
            <v>-30000</v>
          </cell>
        </row>
        <row r="10499">
          <cell r="A10499">
            <v>2007616</v>
          </cell>
          <cell r="B10499">
            <v>-30000</v>
          </cell>
        </row>
        <row r="10500">
          <cell r="A10500">
            <v>2007623</v>
          </cell>
          <cell r="B10500">
            <v>-1528847</v>
          </cell>
        </row>
        <row r="10501">
          <cell r="A10501">
            <v>2007636</v>
          </cell>
          <cell r="B10501">
            <v>-26600</v>
          </cell>
        </row>
        <row r="10502">
          <cell r="A10502">
            <v>2007642</v>
          </cell>
          <cell r="B10502">
            <v>-76600</v>
          </cell>
        </row>
        <row r="10503">
          <cell r="A10503">
            <v>2007678</v>
          </cell>
          <cell r="B10503">
            <v>-59392</v>
          </cell>
        </row>
        <row r="10504">
          <cell r="A10504">
            <v>2007771</v>
          </cell>
          <cell r="B10504">
            <v>-55143</v>
          </cell>
        </row>
        <row r="10505">
          <cell r="A10505">
            <v>2007779</v>
          </cell>
          <cell r="B10505">
            <v>-55143</v>
          </cell>
        </row>
        <row r="10506">
          <cell r="A10506">
            <v>2007791</v>
          </cell>
          <cell r="B10506">
            <v>-30000</v>
          </cell>
        </row>
        <row r="10507">
          <cell r="A10507">
            <v>2007817</v>
          </cell>
          <cell r="B10507">
            <v>-80000</v>
          </cell>
        </row>
        <row r="10508">
          <cell r="A10508">
            <v>2007843</v>
          </cell>
          <cell r="B10508">
            <v>-80000</v>
          </cell>
        </row>
        <row r="10509">
          <cell r="A10509">
            <v>2007873</v>
          </cell>
          <cell r="B10509">
            <v>-30000</v>
          </cell>
        </row>
        <row r="10510">
          <cell r="A10510">
            <v>2007896</v>
          </cell>
          <cell r="B10510">
            <v>-30000</v>
          </cell>
        </row>
        <row r="10511">
          <cell r="A10511">
            <v>2007965</v>
          </cell>
          <cell r="B10511">
            <v>-30000</v>
          </cell>
        </row>
        <row r="10512">
          <cell r="A10512">
            <v>2007970</v>
          </cell>
          <cell r="B10512">
            <v>-30000</v>
          </cell>
        </row>
        <row r="10513">
          <cell r="A10513">
            <v>2007987</v>
          </cell>
          <cell r="B10513">
            <v>-221193</v>
          </cell>
        </row>
        <row r="10514">
          <cell r="A10514">
            <v>2008013</v>
          </cell>
          <cell r="D10514">
            <v>-9809400</v>
          </cell>
        </row>
        <row r="10515">
          <cell r="A10515">
            <v>2008017</v>
          </cell>
          <cell r="B10515">
            <v>-835283</v>
          </cell>
        </row>
        <row r="10516">
          <cell r="A10516">
            <v>2008051</v>
          </cell>
          <cell r="B10516">
            <v>-392080</v>
          </cell>
        </row>
        <row r="10517">
          <cell r="A10517">
            <v>2008116</v>
          </cell>
          <cell r="B10517">
            <v>-80000</v>
          </cell>
        </row>
        <row r="10518">
          <cell r="A10518">
            <v>2008139</v>
          </cell>
          <cell r="B10518">
            <v>-1330964</v>
          </cell>
        </row>
        <row r="10519">
          <cell r="A10519">
            <v>2008151</v>
          </cell>
          <cell r="B10519">
            <v>-142141022</v>
          </cell>
          <cell r="D10519">
            <v>-4000098</v>
          </cell>
        </row>
        <row r="10520">
          <cell r="A10520">
            <v>2008157</v>
          </cell>
          <cell r="D10520">
            <v>-1942526</v>
          </cell>
        </row>
        <row r="10521">
          <cell r="A10521">
            <v>2008159</v>
          </cell>
          <cell r="D10521">
            <v>-6130</v>
          </cell>
        </row>
        <row r="10522">
          <cell r="A10522">
            <v>2008160</v>
          </cell>
          <cell r="D10522">
            <v>-239200</v>
          </cell>
        </row>
        <row r="10523">
          <cell r="A10523">
            <v>2008161</v>
          </cell>
          <cell r="D10523">
            <v>-32118</v>
          </cell>
        </row>
        <row r="10524">
          <cell r="A10524">
            <v>2008167</v>
          </cell>
          <cell r="B10524">
            <v>-24859098</v>
          </cell>
        </row>
        <row r="10525">
          <cell r="A10525">
            <v>2008169</v>
          </cell>
          <cell r="B10525">
            <v>-30000</v>
          </cell>
        </row>
        <row r="10526">
          <cell r="A10526">
            <v>2008170</v>
          </cell>
          <cell r="D10526">
            <v>-1188243</v>
          </cell>
        </row>
        <row r="10527">
          <cell r="A10527">
            <v>2008171</v>
          </cell>
          <cell r="B10527">
            <v>-80000</v>
          </cell>
        </row>
        <row r="10528">
          <cell r="A10528">
            <v>2008178</v>
          </cell>
          <cell r="D10528">
            <v>-18400</v>
          </cell>
        </row>
        <row r="10529">
          <cell r="A10529">
            <v>2008180</v>
          </cell>
          <cell r="B10529">
            <v>-30000</v>
          </cell>
        </row>
        <row r="10530">
          <cell r="A10530">
            <v>2008224</v>
          </cell>
          <cell r="B10530">
            <v>-30000</v>
          </cell>
        </row>
        <row r="10531">
          <cell r="A10531">
            <v>2008247</v>
          </cell>
          <cell r="B10531">
            <v>-76600</v>
          </cell>
        </row>
        <row r="10532">
          <cell r="A10532">
            <v>2008264</v>
          </cell>
          <cell r="B10532">
            <v>-140000</v>
          </cell>
        </row>
        <row r="10533">
          <cell r="A10533">
            <v>2008269</v>
          </cell>
          <cell r="B10533">
            <v>-239700</v>
          </cell>
        </row>
        <row r="10534">
          <cell r="A10534">
            <v>2008276</v>
          </cell>
          <cell r="B10534">
            <v>-2008180</v>
          </cell>
        </row>
        <row r="10535">
          <cell r="A10535">
            <v>2008317</v>
          </cell>
          <cell r="B10535">
            <v>-65367</v>
          </cell>
        </row>
        <row r="10536">
          <cell r="A10536">
            <v>2008326</v>
          </cell>
          <cell r="B10536">
            <v>-30000</v>
          </cell>
        </row>
        <row r="10537">
          <cell r="A10537">
            <v>2008412</v>
          </cell>
          <cell r="B10537">
            <v>-30000</v>
          </cell>
        </row>
        <row r="10538">
          <cell r="A10538">
            <v>2008444</v>
          </cell>
          <cell r="B10538">
            <v>-80000</v>
          </cell>
        </row>
        <row r="10539">
          <cell r="A10539">
            <v>2008456</v>
          </cell>
          <cell r="B10539">
            <v>-80000</v>
          </cell>
        </row>
        <row r="10540">
          <cell r="A10540">
            <v>2008473</v>
          </cell>
          <cell r="D10540">
            <v>-24608</v>
          </cell>
        </row>
        <row r="10541">
          <cell r="A10541">
            <v>2008540</v>
          </cell>
          <cell r="B10541">
            <v>-1323065</v>
          </cell>
        </row>
        <row r="10542">
          <cell r="A10542">
            <v>2008578</v>
          </cell>
          <cell r="B10542">
            <v>-5247800</v>
          </cell>
        </row>
        <row r="10543">
          <cell r="A10543">
            <v>2008579</v>
          </cell>
          <cell r="D10543">
            <v>-11476104</v>
          </cell>
        </row>
        <row r="10544">
          <cell r="A10544">
            <v>2008686</v>
          </cell>
          <cell r="B10544">
            <v>-30000</v>
          </cell>
        </row>
        <row r="10545">
          <cell r="A10545">
            <v>2008756</v>
          </cell>
          <cell r="B10545">
            <v>-30000</v>
          </cell>
        </row>
        <row r="10546">
          <cell r="A10546">
            <v>2008768</v>
          </cell>
          <cell r="B10546">
            <v>-55143</v>
          </cell>
        </row>
        <row r="10547">
          <cell r="A10547">
            <v>2008788</v>
          </cell>
          <cell r="B10547">
            <v>-55143</v>
          </cell>
        </row>
        <row r="10548">
          <cell r="A10548">
            <v>2008810</v>
          </cell>
          <cell r="B10548">
            <v>-55143</v>
          </cell>
        </row>
        <row r="10549">
          <cell r="A10549">
            <v>2008829</v>
          </cell>
          <cell r="B10549">
            <v>-30743</v>
          </cell>
        </row>
        <row r="10550">
          <cell r="A10550">
            <v>2008834</v>
          </cell>
          <cell r="D10550">
            <v>-20265</v>
          </cell>
        </row>
        <row r="10551">
          <cell r="A10551">
            <v>2008865</v>
          </cell>
          <cell r="B10551">
            <v>-1411255</v>
          </cell>
        </row>
        <row r="10552">
          <cell r="A10552">
            <v>2008903</v>
          </cell>
          <cell r="B10552">
            <v>-15367</v>
          </cell>
        </row>
        <row r="10553">
          <cell r="A10553">
            <v>2008990</v>
          </cell>
          <cell r="B10553">
            <v>-30000</v>
          </cell>
        </row>
        <row r="10554">
          <cell r="A10554">
            <v>2009026</v>
          </cell>
          <cell r="B10554">
            <v>-80000</v>
          </cell>
        </row>
        <row r="10555">
          <cell r="A10555">
            <v>2009036</v>
          </cell>
          <cell r="B10555">
            <v>-279078</v>
          </cell>
        </row>
        <row r="10556">
          <cell r="A10556">
            <v>2009048</v>
          </cell>
          <cell r="B10556">
            <v>-251171</v>
          </cell>
        </row>
        <row r="10557">
          <cell r="A10557">
            <v>2009117</v>
          </cell>
          <cell r="B10557">
            <v>-30000</v>
          </cell>
        </row>
        <row r="10558">
          <cell r="A10558">
            <v>2009147</v>
          </cell>
          <cell r="B10558">
            <v>-30000</v>
          </cell>
        </row>
        <row r="10559">
          <cell r="A10559">
            <v>2009151</v>
          </cell>
          <cell r="B10559">
            <v>-30000</v>
          </cell>
        </row>
        <row r="10560">
          <cell r="A10560">
            <v>2009177</v>
          </cell>
          <cell r="B10560">
            <v>-221193</v>
          </cell>
        </row>
        <row r="10561">
          <cell r="A10561">
            <v>2009199</v>
          </cell>
          <cell r="B10561">
            <v>-30000</v>
          </cell>
        </row>
        <row r="10562">
          <cell r="A10562">
            <v>2009208</v>
          </cell>
          <cell r="B10562">
            <v>-462120</v>
          </cell>
        </row>
        <row r="10563">
          <cell r="A10563">
            <v>2009249</v>
          </cell>
          <cell r="B10563">
            <v>-1587161</v>
          </cell>
        </row>
        <row r="10564">
          <cell r="A10564">
            <v>2009256</v>
          </cell>
          <cell r="B10564">
            <v>-4841548</v>
          </cell>
        </row>
        <row r="10565">
          <cell r="A10565">
            <v>2009397</v>
          </cell>
          <cell r="B10565">
            <v>-56191</v>
          </cell>
          <cell r="D10565">
            <v>-20409</v>
          </cell>
        </row>
        <row r="10566">
          <cell r="A10566">
            <v>2009433</v>
          </cell>
          <cell r="B10566">
            <v>-27000</v>
          </cell>
        </row>
        <row r="10567">
          <cell r="A10567">
            <v>2009467</v>
          </cell>
          <cell r="B10567">
            <v>-221193</v>
          </cell>
        </row>
        <row r="10568">
          <cell r="A10568">
            <v>2009489</v>
          </cell>
          <cell r="B10568">
            <v>-30000</v>
          </cell>
        </row>
        <row r="10569">
          <cell r="A10569">
            <v>2009499</v>
          </cell>
          <cell r="B10569">
            <v>-15367</v>
          </cell>
        </row>
        <row r="10570">
          <cell r="A10570">
            <v>2009526</v>
          </cell>
          <cell r="B10570">
            <v>-64153</v>
          </cell>
        </row>
        <row r="10571">
          <cell r="A10571">
            <v>2009527</v>
          </cell>
          <cell r="B10571">
            <v>-55143</v>
          </cell>
        </row>
        <row r="10572">
          <cell r="A10572">
            <v>2009533</v>
          </cell>
          <cell r="B10572">
            <v>-143495</v>
          </cell>
        </row>
        <row r="10573">
          <cell r="A10573">
            <v>2009540</v>
          </cell>
          <cell r="B10573">
            <v>-55143</v>
          </cell>
        </row>
        <row r="10574">
          <cell r="A10574">
            <v>2009579</v>
          </cell>
          <cell r="B10574">
            <v>-27000</v>
          </cell>
        </row>
        <row r="10575">
          <cell r="A10575">
            <v>2009586</v>
          </cell>
          <cell r="B10575">
            <v>-30000</v>
          </cell>
        </row>
        <row r="10576">
          <cell r="A10576">
            <v>2009590</v>
          </cell>
          <cell r="B10576">
            <v>-25367</v>
          </cell>
        </row>
        <row r="10577">
          <cell r="A10577">
            <v>2009627</v>
          </cell>
          <cell r="B10577">
            <v>-80000</v>
          </cell>
        </row>
        <row r="10578">
          <cell r="A10578">
            <v>2009763</v>
          </cell>
          <cell r="B10578">
            <v>-3226851</v>
          </cell>
          <cell r="D10578">
            <v>-104035</v>
          </cell>
        </row>
        <row r="10579">
          <cell r="A10579">
            <v>2009769</v>
          </cell>
          <cell r="B10579">
            <v>-1206890</v>
          </cell>
        </row>
        <row r="10580">
          <cell r="A10580">
            <v>2009793</v>
          </cell>
          <cell r="B10580">
            <v>-951650</v>
          </cell>
        </row>
        <row r="10581">
          <cell r="A10581">
            <v>2009800</v>
          </cell>
          <cell r="B10581">
            <v>-27000</v>
          </cell>
        </row>
        <row r="10582">
          <cell r="A10582">
            <v>2009900</v>
          </cell>
          <cell r="B10582">
            <v>-80000</v>
          </cell>
        </row>
        <row r="10583">
          <cell r="A10583">
            <v>2009929</v>
          </cell>
          <cell r="B10583">
            <v>-30000</v>
          </cell>
        </row>
        <row r="10584">
          <cell r="A10584">
            <v>2009948</v>
          </cell>
          <cell r="B10584">
            <v>-30000</v>
          </cell>
        </row>
        <row r="10585">
          <cell r="A10585">
            <v>2009953</v>
          </cell>
          <cell r="B10585">
            <v>-1349619</v>
          </cell>
        </row>
        <row r="10586">
          <cell r="A10586">
            <v>2009958</v>
          </cell>
          <cell r="B10586">
            <v>-157805</v>
          </cell>
        </row>
        <row r="10587">
          <cell r="A10587">
            <v>2009967</v>
          </cell>
          <cell r="B10587">
            <v>-61034</v>
          </cell>
        </row>
        <row r="10588">
          <cell r="A10588">
            <v>2009980</v>
          </cell>
          <cell r="B10588">
            <v>-322040</v>
          </cell>
        </row>
        <row r="10589">
          <cell r="A10589">
            <v>2009990</v>
          </cell>
          <cell r="B10589">
            <v>-30000</v>
          </cell>
        </row>
        <row r="10590">
          <cell r="A10590">
            <v>2009996</v>
          </cell>
          <cell r="B10590">
            <v>-221193</v>
          </cell>
        </row>
        <row r="10591">
          <cell r="A10591">
            <v>2010087</v>
          </cell>
          <cell r="B10591">
            <v>-30000</v>
          </cell>
        </row>
        <row r="10592">
          <cell r="A10592">
            <v>2010102</v>
          </cell>
          <cell r="B10592">
            <v>-30000</v>
          </cell>
        </row>
        <row r="10593">
          <cell r="A10593">
            <v>2010109</v>
          </cell>
          <cell r="B10593">
            <v>-55143</v>
          </cell>
        </row>
        <row r="10594">
          <cell r="A10594">
            <v>2010124</v>
          </cell>
          <cell r="B10594">
            <v>-80000</v>
          </cell>
        </row>
        <row r="10595">
          <cell r="A10595">
            <v>2010125</v>
          </cell>
          <cell r="B10595">
            <v>-30000</v>
          </cell>
        </row>
        <row r="10596">
          <cell r="A10596">
            <v>2010131</v>
          </cell>
          <cell r="B10596">
            <v>-30000</v>
          </cell>
        </row>
        <row r="10597">
          <cell r="A10597">
            <v>2010137</v>
          </cell>
          <cell r="B10597">
            <v>-30000</v>
          </cell>
        </row>
        <row r="10598">
          <cell r="A10598">
            <v>2010205</v>
          </cell>
          <cell r="B10598">
            <v>-80000</v>
          </cell>
        </row>
        <row r="10599">
          <cell r="A10599">
            <v>2010271</v>
          </cell>
          <cell r="B10599">
            <v>-30000</v>
          </cell>
        </row>
        <row r="10600">
          <cell r="A10600">
            <v>2010296</v>
          </cell>
          <cell r="B10600">
            <v>-30000</v>
          </cell>
        </row>
        <row r="10601">
          <cell r="A10601">
            <v>2010305</v>
          </cell>
          <cell r="B10601">
            <v>-80000</v>
          </cell>
        </row>
        <row r="10602">
          <cell r="A10602">
            <v>2010350</v>
          </cell>
          <cell r="B10602">
            <v>-173932</v>
          </cell>
        </row>
        <row r="10603">
          <cell r="A10603">
            <v>2010372</v>
          </cell>
          <cell r="B10603">
            <v>-30000</v>
          </cell>
        </row>
        <row r="10604">
          <cell r="A10604">
            <v>2010443</v>
          </cell>
          <cell r="B10604">
            <v>-348644</v>
          </cell>
        </row>
        <row r="10605">
          <cell r="A10605">
            <v>2010444</v>
          </cell>
          <cell r="D10605">
            <v>-9809400</v>
          </cell>
        </row>
        <row r="10606">
          <cell r="A10606">
            <v>2010477</v>
          </cell>
          <cell r="B10606">
            <v>-1928224</v>
          </cell>
        </row>
        <row r="10607">
          <cell r="A10607">
            <v>2010488</v>
          </cell>
          <cell r="B10607">
            <v>-700143</v>
          </cell>
        </row>
        <row r="10608">
          <cell r="A10608">
            <v>2010495</v>
          </cell>
          <cell r="B10608">
            <v>-793723</v>
          </cell>
        </row>
        <row r="10609">
          <cell r="A10609">
            <v>2010602</v>
          </cell>
          <cell r="B10609">
            <v>-26600</v>
          </cell>
        </row>
        <row r="10610">
          <cell r="A10610">
            <v>2010616</v>
          </cell>
          <cell r="B10610">
            <v>-30000</v>
          </cell>
        </row>
        <row r="10611">
          <cell r="A10611">
            <v>2010631</v>
          </cell>
          <cell r="B10611">
            <v>-49629</v>
          </cell>
        </row>
        <row r="10612">
          <cell r="A10612">
            <v>2010638</v>
          </cell>
          <cell r="B10612">
            <v>-55143</v>
          </cell>
        </row>
        <row r="10613">
          <cell r="A10613">
            <v>2010656</v>
          </cell>
          <cell r="B10613">
            <v>-30000</v>
          </cell>
        </row>
        <row r="10614">
          <cell r="A10614">
            <v>2010688</v>
          </cell>
          <cell r="B10614">
            <v>-55143</v>
          </cell>
        </row>
        <row r="10615">
          <cell r="A10615">
            <v>2010725</v>
          </cell>
          <cell r="B10615">
            <v>-27000</v>
          </cell>
        </row>
        <row r="10616">
          <cell r="A10616">
            <v>2010727</v>
          </cell>
          <cell r="B10616">
            <v>-80000</v>
          </cell>
        </row>
        <row r="10617">
          <cell r="A10617">
            <v>2010738</v>
          </cell>
          <cell r="B10617">
            <v>-80000</v>
          </cell>
        </row>
        <row r="10618">
          <cell r="A10618">
            <v>2010817</v>
          </cell>
          <cell r="B10618">
            <v>-38095136</v>
          </cell>
        </row>
        <row r="10619">
          <cell r="A10619">
            <v>2010820</v>
          </cell>
          <cell r="B10619">
            <v>-6675192</v>
          </cell>
        </row>
        <row r="10620">
          <cell r="A10620">
            <v>2010851</v>
          </cell>
          <cell r="B10620">
            <v>-11967</v>
          </cell>
        </row>
        <row r="10621">
          <cell r="A10621">
            <v>2010866</v>
          </cell>
          <cell r="B10621">
            <v>-69253</v>
          </cell>
        </row>
        <row r="10622">
          <cell r="A10622">
            <v>2010886</v>
          </cell>
          <cell r="B10622">
            <v>-779186</v>
          </cell>
        </row>
        <row r="10623">
          <cell r="A10623">
            <v>2010962</v>
          </cell>
          <cell r="B10623">
            <v>-30000</v>
          </cell>
        </row>
        <row r="10624">
          <cell r="A10624">
            <v>2010971</v>
          </cell>
          <cell r="B10624">
            <v>-80000</v>
          </cell>
        </row>
        <row r="10625">
          <cell r="A10625">
            <v>2010979</v>
          </cell>
          <cell r="B10625">
            <v>-80000</v>
          </cell>
        </row>
        <row r="10626">
          <cell r="A10626">
            <v>2010987</v>
          </cell>
          <cell r="B10626">
            <v>-30000</v>
          </cell>
        </row>
        <row r="10627">
          <cell r="A10627">
            <v>2011068</v>
          </cell>
          <cell r="B10627">
            <v>-115367</v>
          </cell>
        </row>
        <row r="10628">
          <cell r="A10628">
            <v>2011075</v>
          </cell>
          <cell r="B10628">
            <v>-80000</v>
          </cell>
        </row>
        <row r="10629">
          <cell r="A10629">
            <v>2011125</v>
          </cell>
          <cell r="B10629">
            <v>-30000</v>
          </cell>
        </row>
        <row r="10630">
          <cell r="A10630">
            <v>2011154</v>
          </cell>
          <cell r="B10630">
            <v>-30000</v>
          </cell>
        </row>
        <row r="10631">
          <cell r="A10631">
            <v>2011158</v>
          </cell>
          <cell r="B10631">
            <v>-357060</v>
          </cell>
        </row>
        <row r="10632">
          <cell r="A10632">
            <v>2011165</v>
          </cell>
          <cell r="B10632">
            <v>-30000</v>
          </cell>
        </row>
        <row r="10633">
          <cell r="A10633">
            <v>2011203</v>
          </cell>
          <cell r="B10633">
            <v>-221193</v>
          </cell>
        </row>
        <row r="10634">
          <cell r="A10634">
            <v>2011313</v>
          </cell>
          <cell r="B10634">
            <v>-30000</v>
          </cell>
        </row>
        <row r="10635">
          <cell r="A10635">
            <v>2011347</v>
          </cell>
          <cell r="B10635">
            <v>-30000</v>
          </cell>
        </row>
        <row r="10636">
          <cell r="A10636">
            <v>2011358</v>
          </cell>
          <cell r="B10636">
            <v>-3188952</v>
          </cell>
        </row>
        <row r="10637">
          <cell r="A10637">
            <v>2011373</v>
          </cell>
          <cell r="B10637">
            <v>-30000</v>
          </cell>
        </row>
        <row r="10638">
          <cell r="A10638">
            <v>2011380</v>
          </cell>
          <cell r="B10638">
            <v>-3151385</v>
          </cell>
        </row>
        <row r="10639">
          <cell r="A10639">
            <v>2011385</v>
          </cell>
          <cell r="B10639">
            <v>-666626</v>
          </cell>
        </row>
        <row r="10640">
          <cell r="A10640">
            <v>2011396</v>
          </cell>
          <cell r="B10640">
            <v>-30000</v>
          </cell>
        </row>
        <row r="10641">
          <cell r="A10641">
            <v>2011405</v>
          </cell>
          <cell r="B10641">
            <v>-30000</v>
          </cell>
        </row>
        <row r="10642">
          <cell r="A10642">
            <v>2011423</v>
          </cell>
          <cell r="B10642">
            <v>-19302</v>
          </cell>
        </row>
        <row r="10643">
          <cell r="A10643">
            <v>2011446</v>
          </cell>
          <cell r="B10643">
            <v>-30000</v>
          </cell>
        </row>
        <row r="10644">
          <cell r="A10644">
            <v>2011457</v>
          </cell>
          <cell r="B10644">
            <v>-221193</v>
          </cell>
        </row>
        <row r="10645">
          <cell r="A10645">
            <v>2011494</v>
          </cell>
          <cell r="B10645">
            <v>-55143</v>
          </cell>
        </row>
        <row r="10646">
          <cell r="A10646">
            <v>2011495</v>
          </cell>
          <cell r="B10646">
            <v>-30000</v>
          </cell>
        </row>
        <row r="10647">
          <cell r="A10647">
            <v>2011502</v>
          </cell>
          <cell r="B10647">
            <v>-80000</v>
          </cell>
        </row>
        <row r="10648">
          <cell r="A10648">
            <v>2011505</v>
          </cell>
          <cell r="B10648">
            <v>-55143</v>
          </cell>
        </row>
        <row r="10649">
          <cell r="A10649">
            <v>2011513</v>
          </cell>
          <cell r="B10649">
            <v>-30000</v>
          </cell>
        </row>
        <row r="10650">
          <cell r="A10650">
            <v>2011548</v>
          </cell>
          <cell r="B10650">
            <v>-321301</v>
          </cell>
        </row>
        <row r="10651">
          <cell r="A10651">
            <v>2011603</v>
          </cell>
          <cell r="B10651">
            <v>-55143</v>
          </cell>
        </row>
        <row r="10652">
          <cell r="A10652">
            <v>2011692</v>
          </cell>
          <cell r="B10652">
            <v>-4398086</v>
          </cell>
          <cell r="D10652">
            <v>-78925</v>
          </cell>
        </row>
        <row r="10653">
          <cell r="A10653">
            <v>2011729</v>
          </cell>
          <cell r="B10653">
            <v>-30000</v>
          </cell>
        </row>
        <row r="10654">
          <cell r="A10654">
            <v>2011802</v>
          </cell>
          <cell r="B10654">
            <v>-2331434</v>
          </cell>
        </row>
        <row r="10655">
          <cell r="A10655">
            <v>2011809</v>
          </cell>
          <cell r="B10655">
            <v>-857063</v>
          </cell>
        </row>
        <row r="10656">
          <cell r="A10656">
            <v>2011866</v>
          </cell>
          <cell r="B10656">
            <v>-59591</v>
          </cell>
          <cell r="D10656">
            <v>-20409</v>
          </cell>
        </row>
        <row r="10657">
          <cell r="A10657">
            <v>2011870</v>
          </cell>
          <cell r="B10657">
            <v>-7013525</v>
          </cell>
        </row>
        <row r="10658">
          <cell r="A10658">
            <v>2011874</v>
          </cell>
          <cell r="D10658">
            <v>-46640</v>
          </cell>
        </row>
        <row r="10659">
          <cell r="A10659">
            <v>2011876</v>
          </cell>
          <cell r="D10659">
            <v>-1861206</v>
          </cell>
        </row>
        <row r="10660">
          <cell r="A10660">
            <v>2011878</v>
          </cell>
          <cell r="B10660">
            <v>-80000</v>
          </cell>
        </row>
        <row r="10661">
          <cell r="A10661">
            <v>2011919</v>
          </cell>
          <cell r="B10661">
            <v>-758476</v>
          </cell>
        </row>
        <row r="10662">
          <cell r="A10662">
            <v>2011970</v>
          </cell>
          <cell r="B10662">
            <v>-20265</v>
          </cell>
        </row>
        <row r="10663">
          <cell r="A10663">
            <v>2011980</v>
          </cell>
          <cell r="B10663">
            <v>-30743</v>
          </cell>
        </row>
        <row r="10664">
          <cell r="A10664">
            <v>2012037</v>
          </cell>
          <cell r="B10664">
            <v>-30000</v>
          </cell>
        </row>
        <row r="10665">
          <cell r="A10665">
            <v>2012136</v>
          </cell>
          <cell r="B10665">
            <v>-30000</v>
          </cell>
        </row>
        <row r="10666">
          <cell r="A10666">
            <v>2012151</v>
          </cell>
          <cell r="B10666">
            <v>-27494786</v>
          </cell>
        </row>
        <row r="10667">
          <cell r="A10667">
            <v>2012173</v>
          </cell>
          <cell r="B10667">
            <v>-80000</v>
          </cell>
        </row>
        <row r="10668">
          <cell r="A10668">
            <v>2012177</v>
          </cell>
          <cell r="B10668">
            <v>-30000</v>
          </cell>
        </row>
        <row r="10669">
          <cell r="A10669">
            <v>2012183</v>
          </cell>
          <cell r="B10669">
            <v>-27000</v>
          </cell>
        </row>
        <row r="10670">
          <cell r="A10670">
            <v>2012190</v>
          </cell>
          <cell r="B10670">
            <v>-30000</v>
          </cell>
        </row>
        <row r="10671">
          <cell r="A10671">
            <v>2012196</v>
          </cell>
          <cell r="B10671">
            <v>-20476538</v>
          </cell>
        </row>
        <row r="10672">
          <cell r="A10672">
            <v>2012260</v>
          </cell>
          <cell r="B10672">
            <v>-55143</v>
          </cell>
        </row>
        <row r="10673">
          <cell r="A10673">
            <v>2012275</v>
          </cell>
          <cell r="B10673">
            <v>-116599</v>
          </cell>
        </row>
        <row r="10674">
          <cell r="A10674">
            <v>2012278</v>
          </cell>
          <cell r="B10674">
            <v>-65367</v>
          </cell>
        </row>
        <row r="10675">
          <cell r="A10675">
            <v>2012286</v>
          </cell>
          <cell r="B10675">
            <v>-121295</v>
          </cell>
        </row>
        <row r="10676">
          <cell r="A10676">
            <v>2012305</v>
          </cell>
          <cell r="B10676">
            <v>-1119135</v>
          </cell>
        </row>
        <row r="10677">
          <cell r="A10677">
            <v>2012314</v>
          </cell>
          <cell r="B10677">
            <v>-80000</v>
          </cell>
        </row>
        <row r="10678">
          <cell r="A10678">
            <v>2012333</v>
          </cell>
          <cell r="B10678">
            <v>-55143</v>
          </cell>
        </row>
        <row r="10679">
          <cell r="A10679">
            <v>2012343</v>
          </cell>
          <cell r="B10679">
            <v>-221193</v>
          </cell>
        </row>
        <row r="10680">
          <cell r="A10680">
            <v>2012353</v>
          </cell>
          <cell r="B10680">
            <v>-55143</v>
          </cell>
        </row>
        <row r="10681">
          <cell r="A10681">
            <v>2012356</v>
          </cell>
          <cell r="B10681">
            <v>-80000</v>
          </cell>
        </row>
        <row r="10682">
          <cell r="A10682">
            <v>2012362</v>
          </cell>
          <cell r="B10682">
            <v>-55143</v>
          </cell>
        </row>
        <row r="10683">
          <cell r="A10683">
            <v>2012375</v>
          </cell>
          <cell r="B10683">
            <v>-80000</v>
          </cell>
        </row>
        <row r="10684">
          <cell r="A10684">
            <v>2012388</v>
          </cell>
          <cell r="B10684">
            <v>-55143</v>
          </cell>
        </row>
        <row r="10685">
          <cell r="A10685">
            <v>2012390</v>
          </cell>
          <cell r="B10685">
            <v>-80000</v>
          </cell>
        </row>
        <row r="10686">
          <cell r="A10686">
            <v>2012410</v>
          </cell>
          <cell r="B10686">
            <v>-80000</v>
          </cell>
        </row>
        <row r="10687">
          <cell r="A10687">
            <v>2012412</v>
          </cell>
          <cell r="B10687">
            <v>-30000</v>
          </cell>
        </row>
        <row r="10688">
          <cell r="A10688">
            <v>2012414</v>
          </cell>
          <cell r="B10688">
            <v>-80000</v>
          </cell>
        </row>
        <row r="10689">
          <cell r="A10689">
            <v>2012426</v>
          </cell>
          <cell r="B10689">
            <v>-15367</v>
          </cell>
        </row>
        <row r="10690">
          <cell r="A10690">
            <v>2012601</v>
          </cell>
          <cell r="B10690">
            <v>-7589</v>
          </cell>
        </row>
        <row r="10691">
          <cell r="A10691">
            <v>2012628</v>
          </cell>
          <cell r="B10691">
            <v>-2429812</v>
          </cell>
        </row>
        <row r="10692">
          <cell r="A10692">
            <v>2012633</v>
          </cell>
          <cell r="B10692">
            <v>-2844711</v>
          </cell>
        </row>
        <row r="10693">
          <cell r="A10693">
            <v>2012645</v>
          </cell>
          <cell r="B10693">
            <v>-30000</v>
          </cell>
        </row>
        <row r="10694">
          <cell r="A10694">
            <v>2012646</v>
          </cell>
          <cell r="B10694">
            <v>-1673683</v>
          </cell>
        </row>
        <row r="10695">
          <cell r="A10695">
            <v>2012679</v>
          </cell>
          <cell r="B10695">
            <v>-2070593</v>
          </cell>
        </row>
        <row r="10696">
          <cell r="A10696">
            <v>2012684</v>
          </cell>
          <cell r="B10696">
            <v>-890714</v>
          </cell>
        </row>
        <row r="10697">
          <cell r="A10697">
            <v>2012697</v>
          </cell>
          <cell r="B10697">
            <v>-23042</v>
          </cell>
        </row>
        <row r="10698">
          <cell r="A10698">
            <v>2012705</v>
          </cell>
          <cell r="B10698">
            <v>-266175</v>
          </cell>
        </row>
        <row r="10699">
          <cell r="A10699">
            <v>2012706</v>
          </cell>
          <cell r="B10699">
            <v>-3484317</v>
          </cell>
        </row>
        <row r="10700">
          <cell r="A10700">
            <v>2012725</v>
          </cell>
          <cell r="B10700">
            <v>-27000</v>
          </cell>
        </row>
        <row r="10701">
          <cell r="A10701">
            <v>2012802</v>
          </cell>
          <cell r="B10701">
            <v>-55143</v>
          </cell>
        </row>
        <row r="10702">
          <cell r="A10702">
            <v>2012806</v>
          </cell>
          <cell r="B10702">
            <v>-30000</v>
          </cell>
        </row>
        <row r="10703">
          <cell r="A10703">
            <v>2012839</v>
          </cell>
          <cell r="B10703">
            <v>-288827</v>
          </cell>
        </row>
        <row r="10704">
          <cell r="A10704">
            <v>2012847</v>
          </cell>
          <cell r="B10704">
            <v>-26600</v>
          </cell>
        </row>
        <row r="10705">
          <cell r="A10705">
            <v>2012849</v>
          </cell>
          <cell r="B10705">
            <v>-55143</v>
          </cell>
        </row>
        <row r="10706">
          <cell r="A10706">
            <v>2012899</v>
          </cell>
          <cell r="B10706">
            <v>-318857</v>
          </cell>
        </row>
        <row r="10707">
          <cell r="A10707">
            <v>2013049</v>
          </cell>
          <cell r="B10707">
            <v>-30000</v>
          </cell>
        </row>
        <row r="10708">
          <cell r="A10708">
            <v>2013095</v>
          </cell>
          <cell r="B10708">
            <v>-20265</v>
          </cell>
        </row>
        <row r="10709">
          <cell r="A10709">
            <v>2013098</v>
          </cell>
          <cell r="B10709">
            <v>-55178</v>
          </cell>
        </row>
        <row r="10710">
          <cell r="A10710">
            <v>2013102</v>
          </cell>
          <cell r="B10710">
            <v>-384390</v>
          </cell>
        </row>
        <row r="10711">
          <cell r="A10711">
            <v>2013118</v>
          </cell>
          <cell r="B10711">
            <v>-279078</v>
          </cell>
        </row>
        <row r="10712">
          <cell r="A10712">
            <v>2013147</v>
          </cell>
          <cell r="B10712">
            <v>-20265</v>
          </cell>
        </row>
        <row r="10713">
          <cell r="A10713">
            <v>2013162</v>
          </cell>
          <cell r="B10713">
            <v>-267696</v>
          </cell>
        </row>
        <row r="10714">
          <cell r="A10714">
            <v>2013169</v>
          </cell>
          <cell r="B10714">
            <v>-279078</v>
          </cell>
        </row>
        <row r="10715">
          <cell r="A10715">
            <v>2013172</v>
          </cell>
          <cell r="B10715">
            <v>-279078</v>
          </cell>
        </row>
        <row r="10716">
          <cell r="A10716">
            <v>2013209</v>
          </cell>
          <cell r="B10716">
            <v>-2507957</v>
          </cell>
        </row>
        <row r="10717">
          <cell r="A10717">
            <v>2013212</v>
          </cell>
          <cell r="B10717">
            <v>-30000</v>
          </cell>
        </row>
        <row r="10718">
          <cell r="A10718">
            <v>2013214</v>
          </cell>
          <cell r="B10718">
            <v>-3082182</v>
          </cell>
        </row>
        <row r="10719">
          <cell r="A10719">
            <v>2013269</v>
          </cell>
          <cell r="B10719">
            <v>-30000</v>
          </cell>
        </row>
        <row r="10720">
          <cell r="A10720">
            <v>2013299</v>
          </cell>
          <cell r="B10720">
            <v>-30000</v>
          </cell>
        </row>
        <row r="10721">
          <cell r="A10721">
            <v>2013324</v>
          </cell>
          <cell r="B10721">
            <v>-30000</v>
          </cell>
        </row>
        <row r="10722">
          <cell r="A10722">
            <v>2013330</v>
          </cell>
          <cell r="B10722">
            <v>-504131</v>
          </cell>
        </row>
        <row r="10723">
          <cell r="A10723">
            <v>2013343</v>
          </cell>
          <cell r="B10723">
            <v>-30000</v>
          </cell>
        </row>
        <row r="10724">
          <cell r="A10724">
            <v>2013371</v>
          </cell>
          <cell r="B10724">
            <v>-30000</v>
          </cell>
        </row>
        <row r="10725">
          <cell r="A10725">
            <v>2013372</v>
          </cell>
          <cell r="B10725">
            <v>-15367</v>
          </cell>
        </row>
        <row r="10726">
          <cell r="A10726">
            <v>2013392</v>
          </cell>
          <cell r="B10726">
            <v>-30000</v>
          </cell>
        </row>
        <row r="10727">
          <cell r="A10727">
            <v>2013545</v>
          </cell>
          <cell r="B10727">
            <v>-30000</v>
          </cell>
        </row>
        <row r="10728">
          <cell r="A10728">
            <v>2013553</v>
          </cell>
          <cell r="B10728">
            <v>-24552</v>
          </cell>
        </row>
        <row r="10729">
          <cell r="A10729">
            <v>2013592</v>
          </cell>
          <cell r="B10729">
            <v>-140000</v>
          </cell>
        </row>
        <row r="10730">
          <cell r="A10730">
            <v>2013594</v>
          </cell>
          <cell r="B10730">
            <v>-26600</v>
          </cell>
        </row>
        <row r="10731">
          <cell r="A10731">
            <v>2013638</v>
          </cell>
          <cell r="B10731">
            <v>-30000</v>
          </cell>
        </row>
        <row r="10732">
          <cell r="A10732">
            <v>2013649</v>
          </cell>
          <cell r="B10732">
            <v>-5681127</v>
          </cell>
          <cell r="D10732">
            <v>-419532</v>
          </cell>
        </row>
        <row r="10733">
          <cell r="A10733">
            <v>2013669</v>
          </cell>
          <cell r="B10733">
            <v>-10749</v>
          </cell>
        </row>
        <row r="10734">
          <cell r="A10734">
            <v>2013691</v>
          </cell>
          <cell r="B10734">
            <v>-26600</v>
          </cell>
        </row>
        <row r="10735">
          <cell r="A10735">
            <v>2013698</v>
          </cell>
          <cell r="B10735">
            <v>-6268377</v>
          </cell>
        </row>
        <row r="10736">
          <cell r="A10736">
            <v>2013705</v>
          </cell>
          <cell r="B10736">
            <v>-140000</v>
          </cell>
        </row>
        <row r="10737">
          <cell r="A10737">
            <v>2013738</v>
          </cell>
          <cell r="B10737">
            <v>-30927079</v>
          </cell>
        </row>
        <row r="10738">
          <cell r="A10738">
            <v>2013751</v>
          </cell>
          <cell r="B10738">
            <v>-624700</v>
          </cell>
        </row>
        <row r="10739">
          <cell r="A10739">
            <v>2013811</v>
          </cell>
          <cell r="B10739">
            <v>-30000</v>
          </cell>
        </row>
        <row r="10740">
          <cell r="A10740">
            <v>2013821</v>
          </cell>
          <cell r="B10740">
            <v>-130799</v>
          </cell>
        </row>
        <row r="10741">
          <cell r="A10741">
            <v>2013832</v>
          </cell>
          <cell r="B10741">
            <v>-55143</v>
          </cell>
        </row>
        <row r="10742">
          <cell r="A10742">
            <v>2013903</v>
          </cell>
          <cell r="B10742">
            <v>-30000</v>
          </cell>
        </row>
        <row r="10743">
          <cell r="A10743">
            <v>2013937</v>
          </cell>
          <cell r="B10743">
            <v>-111636</v>
          </cell>
        </row>
        <row r="10744">
          <cell r="A10744">
            <v>2013944</v>
          </cell>
          <cell r="B10744">
            <v>-11967</v>
          </cell>
        </row>
        <row r="10745">
          <cell r="A10745">
            <v>2013999</v>
          </cell>
          <cell r="B10745">
            <v>-80000</v>
          </cell>
        </row>
        <row r="10746">
          <cell r="A10746">
            <v>2014004</v>
          </cell>
          <cell r="B10746">
            <v>-72000</v>
          </cell>
        </row>
        <row r="10747">
          <cell r="A10747">
            <v>2014018</v>
          </cell>
          <cell r="B10747">
            <v>-80000</v>
          </cell>
        </row>
        <row r="10748">
          <cell r="A10748">
            <v>2014046</v>
          </cell>
          <cell r="B10748">
            <v>-30000</v>
          </cell>
        </row>
        <row r="10749">
          <cell r="A10749">
            <v>2014133</v>
          </cell>
          <cell r="B10749">
            <v>-106528</v>
          </cell>
          <cell r="D10749">
            <v>-33472</v>
          </cell>
        </row>
        <row r="10750">
          <cell r="A10750">
            <v>2014181</v>
          </cell>
          <cell r="B10750">
            <v>-11967</v>
          </cell>
        </row>
        <row r="10751">
          <cell r="A10751">
            <v>2014208</v>
          </cell>
          <cell r="B10751">
            <v>-30000</v>
          </cell>
        </row>
        <row r="10752">
          <cell r="A10752">
            <v>2014231</v>
          </cell>
          <cell r="B10752">
            <v>-80000</v>
          </cell>
        </row>
        <row r="10753">
          <cell r="A10753">
            <v>2014248</v>
          </cell>
          <cell r="B10753">
            <v>-322040</v>
          </cell>
        </row>
        <row r="10754">
          <cell r="A10754">
            <v>2014267</v>
          </cell>
          <cell r="B10754">
            <v>-15367</v>
          </cell>
        </row>
        <row r="10755">
          <cell r="A10755">
            <v>2014317</v>
          </cell>
          <cell r="B10755">
            <v>-140000</v>
          </cell>
        </row>
        <row r="10756">
          <cell r="A10756">
            <v>2014346</v>
          </cell>
          <cell r="B10756">
            <v>-11967</v>
          </cell>
        </row>
        <row r="10757">
          <cell r="A10757">
            <v>2014419</v>
          </cell>
          <cell r="B10757">
            <v>-174903</v>
          </cell>
        </row>
        <row r="10758">
          <cell r="A10758">
            <v>2014423</v>
          </cell>
          <cell r="B10758">
            <v>-55143</v>
          </cell>
        </row>
        <row r="10759">
          <cell r="A10759">
            <v>2014433</v>
          </cell>
          <cell r="B10759">
            <v>-30000</v>
          </cell>
        </row>
        <row r="10760">
          <cell r="A10760">
            <v>2014437</v>
          </cell>
          <cell r="B10760">
            <v>-55143</v>
          </cell>
        </row>
        <row r="10761">
          <cell r="A10761">
            <v>2014443</v>
          </cell>
          <cell r="B10761">
            <v>-30000</v>
          </cell>
        </row>
        <row r="10762">
          <cell r="A10762">
            <v>2014472</v>
          </cell>
          <cell r="B10762">
            <v>-26600</v>
          </cell>
        </row>
        <row r="10763">
          <cell r="A10763">
            <v>2014477</v>
          </cell>
          <cell r="B10763">
            <v>-30000</v>
          </cell>
        </row>
        <row r="10764">
          <cell r="A10764">
            <v>2014478</v>
          </cell>
          <cell r="B10764">
            <v>-80000</v>
          </cell>
        </row>
        <row r="10765">
          <cell r="A10765">
            <v>2014500</v>
          </cell>
          <cell r="B10765">
            <v>-30000</v>
          </cell>
        </row>
        <row r="10766">
          <cell r="A10766">
            <v>2014514</v>
          </cell>
          <cell r="B10766">
            <v>-55143</v>
          </cell>
        </row>
        <row r="10767">
          <cell r="A10767">
            <v>2014528</v>
          </cell>
          <cell r="B10767">
            <v>-30000</v>
          </cell>
        </row>
        <row r="10768">
          <cell r="A10768">
            <v>2014539</v>
          </cell>
          <cell r="B10768">
            <v>-30000</v>
          </cell>
        </row>
        <row r="10769">
          <cell r="A10769">
            <v>2014541</v>
          </cell>
          <cell r="B10769">
            <v>-30000</v>
          </cell>
        </row>
        <row r="10770">
          <cell r="A10770">
            <v>2014571</v>
          </cell>
          <cell r="B10770">
            <v>-2172775</v>
          </cell>
        </row>
        <row r="10771">
          <cell r="A10771">
            <v>2014583</v>
          </cell>
          <cell r="B10771">
            <v>-2574406</v>
          </cell>
          <cell r="D10771">
            <v>-45891</v>
          </cell>
        </row>
        <row r="10772">
          <cell r="A10772">
            <v>2014600</v>
          </cell>
          <cell r="B10772">
            <v>-80000</v>
          </cell>
        </row>
        <row r="10773">
          <cell r="A10773">
            <v>2014617</v>
          </cell>
          <cell r="B10773">
            <v>-30000</v>
          </cell>
        </row>
        <row r="10774">
          <cell r="A10774">
            <v>2014625</v>
          </cell>
          <cell r="B10774">
            <v>-30000</v>
          </cell>
        </row>
        <row r="10775">
          <cell r="A10775">
            <v>2014693</v>
          </cell>
          <cell r="B10775">
            <v>-80000</v>
          </cell>
        </row>
        <row r="10776">
          <cell r="A10776">
            <v>2014699</v>
          </cell>
          <cell r="B10776">
            <v>-20265</v>
          </cell>
        </row>
        <row r="10777">
          <cell r="A10777">
            <v>2014714</v>
          </cell>
          <cell r="B10777">
            <v>-55143</v>
          </cell>
        </row>
        <row r="10778">
          <cell r="A10778">
            <v>2014744</v>
          </cell>
          <cell r="B10778">
            <v>-55143</v>
          </cell>
        </row>
        <row r="10779">
          <cell r="A10779">
            <v>2014749</v>
          </cell>
          <cell r="B10779">
            <v>-55143</v>
          </cell>
        </row>
        <row r="10780">
          <cell r="A10780">
            <v>2014761</v>
          </cell>
          <cell r="B10780">
            <v>-55143</v>
          </cell>
        </row>
        <row r="10781">
          <cell r="A10781">
            <v>2014805</v>
          </cell>
          <cell r="B10781">
            <v>-145332</v>
          </cell>
        </row>
        <row r="10782">
          <cell r="A10782">
            <v>2014811</v>
          </cell>
          <cell r="B10782">
            <v>-55143</v>
          </cell>
        </row>
        <row r="10783">
          <cell r="A10783">
            <v>2014882</v>
          </cell>
          <cell r="B10783">
            <v>-2498401</v>
          </cell>
        </row>
        <row r="10784">
          <cell r="A10784">
            <v>2014926</v>
          </cell>
          <cell r="B10784">
            <v>-30000</v>
          </cell>
        </row>
        <row r="10785">
          <cell r="A10785">
            <v>2015103</v>
          </cell>
          <cell r="B10785">
            <v>-30000</v>
          </cell>
        </row>
        <row r="10786">
          <cell r="A10786">
            <v>2015124</v>
          </cell>
          <cell r="B10786">
            <v>-21143</v>
          </cell>
        </row>
        <row r="10787">
          <cell r="A10787">
            <v>2015136</v>
          </cell>
          <cell r="B10787">
            <v>-59591</v>
          </cell>
          <cell r="D10787">
            <v>-20409</v>
          </cell>
        </row>
        <row r="10788">
          <cell r="A10788">
            <v>2015139</v>
          </cell>
          <cell r="B10788">
            <v>-22294</v>
          </cell>
          <cell r="D10788">
            <v>-7706</v>
          </cell>
        </row>
        <row r="10789">
          <cell r="A10789">
            <v>2015181</v>
          </cell>
          <cell r="B10789">
            <v>-510626</v>
          </cell>
          <cell r="D10789">
            <v>-32607</v>
          </cell>
        </row>
        <row r="10790">
          <cell r="A10790">
            <v>2015192</v>
          </cell>
          <cell r="B10790">
            <v>-30000</v>
          </cell>
        </row>
        <row r="10791">
          <cell r="A10791">
            <v>2015200</v>
          </cell>
          <cell r="B10791">
            <v>-22294</v>
          </cell>
          <cell r="D10791">
            <v>-7706</v>
          </cell>
        </row>
        <row r="10792">
          <cell r="A10792">
            <v>2015305</v>
          </cell>
          <cell r="B10792">
            <v>-30000</v>
          </cell>
        </row>
        <row r="10793">
          <cell r="A10793">
            <v>2015308</v>
          </cell>
          <cell r="B10793">
            <v>-30000</v>
          </cell>
        </row>
        <row r="10794">
          <cell r="A10794">
            <v>2015348</v>
          </cell>
          <cell r="B10794">
            <v>-27000</v>
          </cell>
        </row>
        <row r="10795">
          <cell r="A10795">
            <v>2015349</v>
          </cell>
          <cell r="B10795">
            <v>-30000</v>
          </cell>
        </row>
        <row r="10796">
          <cell r="A10796">
            <v>2015353</v>
          </cell>
          <cell r="B10796">
            <v>-30000</v>
          </cell>
        </row>
        <row r="10797">
          <cell r="A10797">
            <v>2015400</v>
          </cell>
          <cell r="B10797">
            <v>-439108</v>
          </cell>
        </row>
        <row r="10798">
          <cell r="A10798">
            <v>2015414</v>
          </cell>
          <cell r="B10798">
            <v>-1091259</v>
          </cell>
          <cell r="D10798">
            <v>-2931057</v>
          </cell>
        </row>
        <row r="10799">
          <cell r="A10799">
            <v>2015454</v>
          </cell>
          <cell r="D10799">
            <v>-9809400</v>
          </cell>
        </row>
        <row r="10800">
          <cell r="A10800">
            <v>2015587</v>
          </cell>
          <cell r="B10800">
            <v>-4022316</v>
          </cell>
        </row>
        <row r="10801">
          <cell r="A10801">
            <v>2015611</v>
          </cell>
          <cell r="B10801">
            <v>-80000</v>
          </cell>
        </row>
        <row r="10802">
          <cell r="A10802">
            <v>2015694</v>
          </cell>
          <cell r="B10802">
            <v>-2469411</v>
          </cell>
          <cell r="D10802">
            <v>-1032614</v>
          </cell>
        </row>
        <row r="10803">
          <cell r="A10803">
            <v>2015709</v>
          </cell>
          <cell r="B10803">
            <v>-55143</v>
          </cell>
        </row>
        <row r="10804">
          <cell r="A10804">
            <v>2015740</v>
          </cell>
          <cell r="B10804">
            <v>-27522</v>
          </cell>
        </row>
        <row r="10805">
          <cell r="A10805">
            <v>2015742</v>
          </cell>
          <cell r="B10805">
            <v>-90189</v>
          </cell>
        </row>
        <row r="10806">
          <cell r="A10806">
            <v>2015753</v>
          </cell>
          <cell r="B10806">
            <v>-30000</v>
          </cell>
        </row>
        <row r="10807">
          <cell r="A10807">
            <v>2015790</v>
          </cell>
          <cell r="B10807">
            <v>-30000</v>
          </cell>
        </row>
        <row r="10808">
          <cell r="A10808">
            <v>2015803</v>
          </cell>
          <cell r="B10808">
            <v>-80000</v>
          </cell>
        </row>
        <row r="10809">
          <cell r="A10809">
            <v>2015818</v>
          </cell>
          <cell r="B10809">
            <v>-15367</v>
          </cell>
        </row>
        <row r="10810">
          <cell r="A10810">
            <v>2015906</v>
          </cell>
          <cell r="B10810">
            <v>-30000</v>
          </cell>
        </row>
        <row r="10811">
          <cell r="A10811">
            <v>2016014</v>
          </cell>
          <cell r="B10811">
            <v>-2377327</v>
          </cell>
        </row>
        <row r="10812">
          <cell r="A10812">
            <v>2016083</v>
          </cell>
          <cell r="B10812">
            <v>-1512252</v>
          </cell>
          <cell r="D10812">
            <v>-84896</v>
          </cell>
        </row>
        <row r="10813">
          <cell r="A10813">
            <v>2016101</v>
          </cell>
          <cell r="D10813">
            <v>-4022316</v>
          </cell>
        </row>
        <row r="10814">
          <cell r="A10814">
            <v>2016156</v>
          </cell>
          <cell r="B10814">
            <v>-30000</v>
          </cell>
        </row>
        <row r="10815">
          <cell r="A10815">
            <v>2016176</v>
          </cell>
          <cell r="B10815">
            <v>-5962886</v>
          </cell>
          <cell r="D10815">
            <v>-4435751</v>
          </cell>
        </row>
        <row r="10816">
          <cell r="A10816">
            <v>2016185</v>
          </cell>
          <cell r="B10816">
            <v>-9207</v>
          </cell>
        </row>
        <row r="10817">
          <cell r="A10817">
            <v>2016221</v>
          </cell>
          <cell r="B10817">
            <v>-30000</v>
          </cell>
        </row>
        <row r="10818">
          <cell r="A10818">
            <v>2016224</v>
          </cell>
          <cell r="B10818">
            <v>-99934</v>
          </cell>
          <cell r="D10818">
            <v>-55252</v>
          </cell>
        </row>
        <row r="10819">
          <cell r="A10819">
            <v>2016244</v>
          </cell>
          <cell r="B10819">
            <v>-11967</v>
          </cell>
        </row>
        <row r="10820">
          <cell r="A10820">
            <v>2016267</v>
          </cell>
          <cell r="B10820">
            <v>-140000</v>
          </cell>
        </row>
        <row r="10821">
          <cell r="A10821">
            <v>2016282</v>
          </cell>
          <cell r="B10821">
            <v>-85186</v>
          </cell>
        </row>
        <row r="10822">
          <cell r="A10822">
            <v>2016303</v>
          </cell>
          <cell r="B10822">
            <v>-27000</v>
          </cell>
        </row>
        <row r="10823">
          <cell r="A10823">
            <v>2016320</v>
          </cell>
          <cell r="B10823">
            <v>-22294</v>
          </cell>
          <cell r="D10823">
            <v>-7706</v>
          </cell>
        </row>
        <row r="10824">
          <cell r="A10824">
            <v>2016332</v>
          </cell>
          <cell r="B10824">
            <v>-8257</v>
          </cell>
          <cell r="D10824">
            <v>-2715199</v>
          </cell>
        </row>
        <row r="10825">
          <cell r="A10825">
            <v>2016357</v>
          </cell>
          <cell r="B10825">
            <v>-322040</v>
          </cell>
        </row>
        <row r="10826">
          <cell r="A10826">
            <v>2016371</v>
          </cell>
          <cell r="B10826">
            <v>-30000</v>
          </cell>
        </row>
        <row r="10827">
          <cell r="A10827">
            <v>2016380</v>
          </cell>
          <cell r="B10827">
            <v>-392080</v>
          </cell>
        </row>
        <row r="10828">
          <cell r="A10828">
            <v>2016420</v>
          </cell>
          <cell r="B10828">
            <v>-221193</v>
          </cell>
        </row>
        <row r="10829">
          <cell r="A10829">
            <v>2016477</v>
          </cell>
          <cell r="B10829">
            <v>-226097</v>
          </cell>
          <cell r="D10829">
            <v>-1721428</v>
          </cell>
        </row>
        <row r="10830">
          <cell r="A10830">
            <v>2016527</v>
          </cell>
          <cell r="B10830">
            <v>-59591</v>
          </cell>
          <cell r="D10830">
            <v>-20409</v>
          </cell>
        </row>
        <row r="10831">
          <cell r="A10831">
            <v>2016555</v>
          </cell>
          <cell r="B10831">
            <v>-30000</v>
          </cell>
        </row>
        <row r="10832">
          <cell r="A10832">
            <v>2016572</v>
          </cell>
          <cell r="B10832">
            <v>-6119536</v>
          </cell>
        </row>
        <row r="10833">
          <cell r="A10833">
            <v>2016627</v>
          </cell>
          <cell r="B10833">
            <v>-80000</v>
          </cell>
        </row>
        <row r="10834">
          <cell r="A10834">
            <v>2016649</v>
          </cell>
          <cell r="B10834">
            <v>-659086</v>
          </cell>
        </row>
        <row r="10835">
          <cell r="A10835">
            <v>2016728</v>
          </cell>
          <cell r="B10835">
            <v>-8257</v>
          </cell>
          <cell r="D10835">
            <v>-5214876</v>
          </cell>
        </row>
        <row r="10836">
          <cell r="A10836">
            <v>2016730</v>
          </cell>
          <cell r="D10836">
            <v>-11476104</v>
          </cell>
        </row>
        <row r="10837">
          <cell r="A10837">
            <v>2016761</v>
          </cell>
          <cell r="B10837">
            <v>-59591</v>
          </cell>
          <cell r="D10837">
            <v>-20409</v>
          </cell>
        </row>
        <row r="10838">
          <cell r="A10838">
            <v>2016779</v>
          </cell>
          <cell r="B10838">
            <v>-56191</v>
          </cell>
          <cell r="D10838">
            <v>-20409</v>
          </cell>
        </row>
        <row r="10839">
          <cell r="A10839">
            <v>2016871</v>
          </cell>
          <cell r="B10839">
            <v>-140000</v>
          </cell>
        </row>
        <row r="10840">
          <cell r="A10840">
            <v>2016882</v>
          </cell>
          <cell r="B10840">
            <v>-80000</v>
          </cell>
        </row>
        <row r="10841">
          <cell r="A10841">
            <v>2016896</v>
          </cell>
          <cell r="B10841">
            <v>-59591</v>
          </cell>
          <cell r="D10841">
            <v>-20409</v>
          </cell>
        </row>
        <row r="10842">
          <cell r="A10842">
            <v>2016913</v>
          </cell>
          <cell r="B10842">
            <v>-199074</v>
          </cell>
        </row>
        <row r="10843">
          <cell r="A10843">
            <v>2016932</v>
          </cell>
          <cell r="B10843">
            <v>-21967</v>
          </cell>
        </row>
        <row r="10844">
          <cell r="A10844">
            <v>2016940</v>
          </cell>
          <cell r="B10844">
            <v>-36289685</v>
          </cell>
        </row>
        <row r="10845">
          <cell r="A10845">
            <v>2016996</v>
          </cell>
          <cell r="B10845">
            <v>-30000</v>
          </cell>
        </row>
        <row r="10846">
          <cell r="A10846">
            <v>2017014</v>
          </cell>
          <cell r="B10846">
            <v>-22294</v>
          </cell>
          <cell r="D10846">
            <v>-7706</v>
          </cell>
        </row>
        <row r="10847">
          <cell r="A10847">
            <v>2017017</v>
          </cell>
          <cell r="B10847">
            <v>-27000</v>
          </cell>
        </row>
        <row r="10848">
          <cell r="A10848">
            <v>2017050</v>
          </cell>
          <cell r="D10848">
            <v>-322040</v>
          </cell>
        </row>
        <row r="10849">
          <cell r="A10849">
            <v>2017061</v>
          </cell>
          <cell r="B10849">
            <v>-15367</v>
          </cell>
        </row>
        <row r="10850">
          <cell r="A10850">
            <v>2017176</v>
          </cell>
          <cell r="B10850">
            <v>-30000</v>
          </cell>
        </row>
        <row r="10851">
          <cell r="A10851">
            <v>2017177</v>
          </cell>
          <cell r="B10851">
            <v>-51746301</v>
          </cell>
        </row>
        <row r="10852">
          <cell r="A10852">
            <v>2017203</v>
          </cell>
          <cell r="B10852">
            <v>-30000</v>
          </cell>
        </row>
        <row r="10853">
          <cell r="A10853">
            <v>2017301</v>
          </cell>
          <cell r="B10853">
            <v>-22294</v>
          </cell>
          <cell r="D10853">
            <v>-7706</v>
          </cell>
        </row>
        <row r="10854">
          <cell r="A10854">
            <v>2017309</v>
          </cell>
          <cell r="B10854">
            <v>-30000</v>
          </cell>
        </row>
        <row r="10855">
          <cell r="A10855">
            <v>2017313</v>
          </cell>
          <cell r="B10855">
            <v>-279078</v>
          </cell>
        </row>
        <row r="10856">
          <cell r="A10856">
            <v>2017314</v>
          </cell>
          <cell r="B10856">
            <v>-30000</v>
          </cell>
        </row>
        <row r="10857">
          <cell r="A10857">
            <v>2017343</v>
          </cell>
          <cell r="B10857">
            <v>-19294</v>
          </cell>
          <cell r="D10857">
            <v>-7706</v>
          </cell>
        </row>
        <row r="10858">
          <cell r="A10858">
            <v>2017376</v>
          </cell>
          <cell r="B10858">
            <v>-55143</v>
          </cell>
        </row>
        <row r="10859">
          <cell r="A10859">
            <v>2017393</v>
          </cell>
          <cell r="B10859">
            <v>-287011</v>
          </cell>
          <cell r="D10859">
            <v>-4187344</v>
          </cell>
        </row>
        <row r="10860">
          <cell r="A10860">
            <v>2017402</v>
          </cell>
          <cell r="B10860">
            <v>-40920</v>
          </cell>
        </row>
        <row r="10861">
          <cell r="A10861">
            <v>2017412</v>
          </cell>
          <cell r="D10861">
            <v>-4022316</v>
          </cell>
        </row>
        <row r="10862">
          <cell r="A10862">
            <v>2017426</v>
          </cell>
          <cell r="D10862">
            <v>-16720</v>
          </cell>
        </row>
        <row r="10863">
          <cell r="A10863">
            <v>2017432</v>
          </cell>
          <cell r="B10863">
            <v>-30000</v>
          </cell>
        </row>
        <row r="10864">
          <cell r="A10864">
            <v>2017456</v>
          </cell>
          <cell r="B10864">
            <v>-279078</v>
          </cell>
        </row>
        <row r="10865">
          <cell r="A10865">
            <v>2017463</v>
          </cell>
          <cell r="B10865">
            <v>-55143</v>
          </cell>
        </row>
        <row r="10866">
          <cell r="A10866">
            <v>2017477</v>
          </cell>
          <cell r="B10866">
            <v>-198638</v>
          </cell>
        </row>
        <row r="10867">
          <cell r="A10867">
            <v>2017483</v>
          </cell>
          <cell r="B10867">
            <v>-22294</v>
          </cell>
          <cell r="D10867">
            <v>-7706</v>
          </cell>
        </row>
        <row r="10868">
          <cell r="A10868">
            <v>2017492</v>
          </cell>
          <cell r="B10868">
            <v>-489998</v>
          </cell>
          <cell r="D10868">
            <v>-1872015</v>
          </cell>
        </row>
        <row r="10869">
          <cell r="A10869">
            <v>2017506</v>
          </cell>
          <cell r="B10869">
            <v>-20409</v>
          </cell>
          <cell r="D10869">
            <v>-59591</v>
          </cell>
        </row>
        <row r="10870">
          <cell r="A10870">
            <v>2017507</v>
          </cell>
          <cell r="D10870">
            <v>-55143</v>
          </cell>
        </row>
        <row r="10871">
          <cell r="A10871">
            <v>2017534</v>
          </cell>
          <cell r="D10871">
            <v>-55143</v>
          </cell>
        </row>
        <row r="10872">
          <cell r="A10872">
            <v>2017564</v>
          </cell>
          <cell r="B10872">
            <v>-379322</v>
          </cell>
        </row>
        <row r="10873">
          <cell r="A10873">
            <v>2017585</v>
          </cell>
          <cell r="B10873">
            <v>-654142</v>
          </cell>
          <cell r="D10873">
            <v>-899000</v>
          </cell>
        </row>
        <row r="10874">
          <cell r="A10874">
            <v>2017595</v>
          </cell>
          <cell r="B10874">
            <v>-30000</v>
          </cell>
        </row>
        <row r="10875">
          <cell r="A10875">
            <v>2017607</v>
          </cell>
          <cell r="B10875">
            <v>-748941</v>
          </cell>
          <cell r="D10875">
            <v>-10155924</v>
          </cell>
        </row>
        <row r="10876">
          <cell r="A10876">
            <v>2017609</v>
          </cell>
          <cell r="B10876">
            <v>-20409</v>
          </cell>
          <cell r="D10876">
            <v>-59591</v>
          </cell>
        </row>
        <row r="10877">
          <cell r="A10877">
            <v>2017679</v>
          </cell>
          <cell r="B10877">
            <v>-33472</v>
          </cell>
          <cell r="D10877">
            <v>-106528</v>
          </cell>
        </row>
        <row r="10878">
          <cell r="A10878">
            <v>2017681</v>
          </cell>
          <cell r="D10878">
            <v>-27000</v>
          </cell>
        </row>
        <row r="10879">
          <cell r="A10879">
            <v>2017724</v>
          </cell>
          <cell r="D10879">
            <v>-30000</v>
          </cell>
        </row>
        <row r="10880">
          <cell r="A10880">
            <v>2017740</v>
          </cell>
          <cell r="D10880">
            <v>-140000</v>
          </cell>
        </row>
        <row r="10881">
          <cell r="A10881">
            <v>2017772</v>
          </cell>
          <cell r="B10881">
            <v>-15367</v>
          </cell>
        </row>
        <row r="10882">
          <cell r="A10882">
            <v>2017782</v>
          </cell>
          <cell r="B10882">
            <v>-30000</v>
          </cell>
        </row>
        <row r="10883">
          <cell r="A10883">
            <v>2017812</v>
          </cell>
          <cell r="B10883">
            <v>-30000</v>
          </cell>
        </row>
        <row r="10884">
          <cell r="A10884">
            <v>2017814</v>
          </cell>
          <cell r="D10884">
            <v>-221193</v>
          </cell>
        </row>
        <row r="10885">
          <cell r="A10885">
            <v>2017834</v>
          </cell>
          <cell r="D10885">
            <v>-30000</v>
          </cell>
        </row>
        <row r="10886">
          <cell r="A10886">
            <v>2017856</v>
          </cell>
          <cell r="B10886">
            <v>-392940</v>
          </cell>
        </row>
        <row r="10887">
          <cell r="A10887">
            <v>2017895</v>
          </cell>
          <cell r="D10887">
            <v>-30000</v>
          </cell>
        </row>
        <row r="10888">
          <cell r="A10888">
            <v>2017901</v>
          </cell>
          <cell r="B10888">
            <v>-85186</v>
          </cell>
        </row>
        <row r="10889">
          <cell r="A10889">
            <v>2017925</v>
          </cell>
          <cell r="B10889">
            <v>-211312</v>
          </cell>
          <cell r="D10889">
            <v>-498862</v>
          </cell>
        </row>
        <row r="10890">
          <cell r="A10890">
            <v>2017935</v>
          </cell>
          <cell r="B10890">
            <v>-334944</v>
          </cell>
        </row>
        <row r="10891">
          <cell r="A10891">
            <v>2017947</v>
          </cell>
          <cell r="B10891">
            <v>-326933</v>
          </cell>
        </row>
        <row r="10892">
          <cell r="A10892">
            <v>2017972</v>
          </cell>
          <cell r="B10892">
            <v>-3524347</v>
          </cell>
          <cell r="D10892">
            <v>-695508</v>
          </cell>
        </row>
        <row r="10893">
          <cell r="A10893">
            <v>2017988</v>
          </cell>
          <cell r="B10893">
            <v>-209923</v>
          </cell>
        </row>
        <row r="10894">
          <cell r="A10894">
            <v>2018083</v>
          </cell>
          <cell r="B10894">
            <v>-30000</v>
          </cell>
        </row>
        <row r="10895">
          <cell r="A10895">
            <v>2018102</v>
          </cell>
          <cell r="B10895">
            <v>-20409</v>
          </cell>
          <cell r="D10895">
            <v>-59591</v>
          </cell>
        </row>
        <row r="10896">
          <cell r="A10896">
            <v>2018124</v>
          </cell>
          <cell r="D10896">
            <v>-30000</v>
          </cell>
        </row>
        <row r="10897">
          <cell r="A10897">
            <v>2018155</v>
          </cell>
          <cell r="B10897">
            <v>-55143</v>
          </cell>
        </row>
        <row r="10898">
          <cell r="A10898">
            <v>2018179</v>
          </cell>
          <cell r="B10898">
            <v>-15367</v>
          </cell>
        </row>
        <row r="10899">
          <cell r="A10899">
            <v>2018183</v>
          </cell>
          <cell r="B10899">
            <v>-30000</v>
          </cell>
        </row>
        <row r="10900">
          <cell r="A10900">
            <v>2018186</v>
          </cell>
          <cell r="B10900">
            <v>-59591</v>
          </cell>
          <cell r="D10900">
            <v>-20409</v>
          </cell>
        </row>
        <row r="10901">
          <cell r="A10901">
            <v>2018215</v>
          </cell>
          <cell r="B10901">
            <v>-2224612</v>
          </cell>
          <cell r="D10901">
            <v>-38568</v>
          </cell>
        </row>
        <row r="10902">
          <cell r="A10902">
            <v>2018230</v>
          </cell>
          <cell r="B10902">
            <v>-833152</v>
          </cell>
          <cell r="D10902">
            <v>-32145</v>
          </cell>
        </row>
        <row r="10903">
          <cell r="A10903">
            <v>2018241</v>
          </cell>
          <cell r="B10903">
            <v>-15367</v>
          </cell>
        </row>
        <row r="10904">
          <cell r="A10904">
            <v>2018242</v>
          </cell>
          <cell r="D10904">
            <v>-2954001</v>
          </cell>
        </row>
        <row r="10905">
          <cell r="A10905">
            <v>2018314</v>
          </cell>
          <cell r="B10905">
            <v>-145332</v>
          </cell>
        </row>
        <row r="10906">
          <cell r="A10906">
            <v>2018337</v>
          </cell>
          <cell r="B10906">
            <v>-7070210</v>
          </cell>
        </row>
        <row r="10907">
          <cell r="A10907">
            <v>2018339</v>
          </cell>
          <cell r="D10907">
            <v>-1861206</v>
          </cell>
        </row>
        <row r="10908">
          <cell r="A10908">
            <v>2018347</v>
          </cell>
          <cell r="B10908">
            <v>-55143</v>
          </cell>
        </row>
        <row r="10909">
          <cell r="A10909">
            <v>2018368</v>
          </cell>
          <cell r="B10909">
            <v>-55143</v>
          </cell>
        </row>
        <row r="10910">
          <cell r="A10910">
            <v>2018374</v>
          </cell>
          <cell r="D10910">
            <v>-613273</v>
          </cell>
        </row>
        <row r="10911">
          <cell r="A10911">
            <v>2018407</v>
          </cell>
          <cell r="B10911">
            <v>-80000</v>
          </cell>
        </row>
        <row r="10912">
          <cell r="A10912">
            <v>2018546</v>
          </cell>
          <cell r="B10912">
            <v>-55143</v>
          </cell>
        </row>
        <row r="10913">
          <cell r="A10913">
            <v>2018568</v>
          </cell>
          <cell r="D10913">
            <v>-55143</v>
          </cell>
        </row>
        <row r="10914">
          <cell r="A10914">
            <v>2018592</v>
          </cell>
          <cell r="D10914">
            <v>-55143</v>
          </cell>
        </row>
        <row r="10915">
          <cell r="A10915">
            <v>2018619</v>
          </cell>
          <cell r="D10915">
            <v>-55143</v>
          </cell>
        </row>
        <row r="10916">
          <cell r="A10916">
            <v>2018652</v>
          </cell>
          <cell r="B10916">
            <v>-30000</v>
          </cell>
        </row>
        <row r="10917">
          <cell r="A10917">
            <v>2018683</v>
          </cell>
          <cell r="D10917">
            <v>-30000</v>
          </cell>
        </row>
        <row r="10918">
          <cell r="A10918">
            <v>2018734</v>
          </cell>
          <cell r="B10918">
            <v>-50000</v>
          </cell>
        </row>
        <row r="10919">
          <cell r="A10919">
            <v>2018746</v>
          </cell>
          <cell r="B10919">
            <v>-59591</v>
          </cell>
          <cell r="D10919">
            <v>-20409</v>
          </cell>
        </row>
        <row r="10920">
          <cell r="A10920">
            <v>2018754</v>
          </cell>
          <cell r="D10920">
            <v>-605346</v>
          </cell>
        </row>
        <row r="10921">
          <cell r="A10921">
            <v>2018787</v>
          </cell>
          <cell r="D10921">
            <v>-242146</v>
          </cell>
        </row>
        <row r="10922">
          <cell r="A10922">
            <v>2018812</v>
          </cell>
          <cell r="B10922">
            <v>-59591</v>
          </cell>
          <cell r="D10922">
            <v>-20409</v>
          </cell>
        </row>
        <row r="10923">
          <cell r="A10923">
            <v>2018825</v>
          </cell>
          <cell r="D10923">
            <v>-80000</v>
          </cell>
        </row>
        <row r="10924">
          <cell r="A10924">
            <v>2018946</v>
          </cell>
          <cell r="D10924">
            <v>-30000</v>
          </cell>
        </row>
        <row r="10925">
          <cell r="A10925">
            <v>2019028</v>
          </cell>
          <cell r="D10925">
            <v>-30743</v>
          </cell>
        </row>
        <row r="10926">
          <cell r="A10926">
            <v>2019061</v>
          </cell>
          <cell r="B10926">
            <v>-26600</v>
          </cell>
        </row>
        <row r="10927">
          <cell r="A10927">
            <v>2019131</v>
          </cell>
          <cell r="D10927">
            <v>-80000</v>
          </cell>
        </row>
        <row r="10928">
          <cell r="A10928">
            <v>2019170</v>
          </cell>
          <cell r="B10928">
            <v>-312212</v>
          </cell>
        </row>
        <row r="10929">
          <cell r="A10929">
            <v>2019218</v>
          </cell>
          <cell r="D10929">
            <v>-279078</v>
          </cell>
        </row>
        <row r="10930">
          <cell r="A10930">
            <v>2019290</v>
          </cell>
          <cell r="D10930">
            <v>-279078</v>
          </cell>
        </row>
        <row r="10931">
          <cell r="A10931">
            <v>2019308</v>
          </cell>
          <cell r="B10931">
            <v>-30000</v>
          </cell>
        </row>
        <row r="10932">
          <cell r="A10932">
            <v>2019313</v>
          </cell>
          <cell r="D10932">
            <v>-26600</v>
          </cell>
        </row>
        <row r="10933">
          <cell r="A10933">
            <v>2019400</v>
          </cell>
          <cell r="D10933">
            <v>-315039</v>
          </cell>
        </row>
        <row r="10934">
          <cell r="A10934">
            <v>2019403</v>
          </cell>
          <cell r="D10934">
            <v>-2170679</v>
          </cell>
        </row>
        <row r="10935">
          <cell r="A10935">
            <v>2019411</v>
          </cell>
          <cell r="D10935">
            <v>-2430780</v>
          </cell>
        </row>
        <row r="10936">
          <cell r="A10936">
            <v>2019419</v>
          </cell>
          <cell r="B10936">
            <v>-14430038</v>
          </cell>
        </row>
        <row r="10937">
          <cell r="A10937">
            <v>2019549</v>
          </cell>
          <cell r="D10937">
            <v>-30000</v>
          </cell>
        </row>
        <row r="10938">
          <cell r="A10938">
            <v>2019551</v>
          </cell>
          <cell r="D10938">
            <v>-80000</v>
          </cell>
        </row>
        <row r="10939">
          <cell r="A10939">
            <v>2019554</v>
          </cell>
          <cell r="D10939">
            <v>-30000</v>
          </cell>
        </row>
        <row r="10940">
          <cell r="A10940">
            <v>2019585</v>
          </cell>
          <cell r="D10940">
            <v>-80000</v>
          </cell>
        </row>
        <row r="10941">
          <cell r="A10941">
            <v>2019590</v>
          </cell>
          <cell r="D10941">
            <v>-80000</v>
          </cell>
        </row>
        <row r="10942">
          <cell r="A10942">
            <v>2019598</v>
          </cell>
          <cell r="B10942">
            <v>-30000</v>
          </cell>
        </row>
        <row r="10943">
          <cell r="A10943">
            <v>2019616</v>
          </cell>
          <cell r="B10943">
            <v>-30000</v>
          </cell>
        </row>
        <row r="10944">
          <cell r="A10944">
            <v>2019647</v>
          </cell>
          <cell r="B10944">
            <v>-22294</v>
          </cell>
          <cell r="D10944">
            <v>-7706</v>
          </cell>
        </row>
        <row r="10945">
          <cell r="A10945">
            <v>2019735</v>
          </cell>
          <cell r="B10945">
            <v>-55143</v>
          </cell>
        </row>
        <row r="10946">
          <cell r="A10946">
            <v>2019753</v>
          </cell>
          <cell r="B10946">
            <v>-80000</v>
          </cell>
        </row>
        <row r="10947">
          <cell r="A10947">
            <v>2019754</v>
          </cell>
          <cell r="B10947">
            <v>-55143</v>
          </cell>
        </row>
        <row r="10948">
          <cell r="A10948">
            <v>2019774</v>
          </cell>
          <cell r="B10948">
            <v>-80000</v>
          </cell>
        </row>
        <row r="10949">
          <cell r="A10949">
            <v>2019775</v>
          </cell>
          <cell r="B10949">
            <v>-322040</v>
          </cell>
        </row>
        <row r="10950">
          <cell r="A10950">
            <v>2019798</v>
          </cell>
          <cell r="B10950">
            <v>-30000</v>
          </cell>
        </row>
        <row r="10951">
          <cell r="A10951">
            <v>2019802</v>
          </cell>
          <cell r="B10951">
            <v>-15367</v>
          </cell>
        </row>
        <row r="10952">
          <cell r="A10952">
            <v>2019809</v>
          </cell>
          <cell r="B10952">
            <v>-221193</v>
          </cell>
        </row>
        <row r="10953">
          <cell r="A10953">
            <v>2019814</v>
          </cell>
          <cell r="B10953">
            <v>-30000</v>
          </cell>
        </row>
        <row r="10954">
          <cell r="A10954">
            <v>2019815</v>
          </cell>
          <cell r="B10954">
            <v>-30000</v>
          </cell>
        </row>
        <row r="10955">
          <cell r="A10955">
            <v>2019837</v>
          </cell>
          <cell r="B10955">
            <v>-25259773</v>
          </cell>
          <cell r="D10955">
            <v>-532672</v>
          </cell>
        </row>
        <row r="10956">
          <cell r="A10956">
            <v>2019838</v>
          </cell>
          <cell r="B10956">
            <v>-221193</v>
          </cell>
        </row>
        <row r="10957">
          <cell r="A10957">
            <v>2019840</v>
          </cell>
          <cell r="B10957">
            <v>-14799</v>
          </cell>
        </row>
        <row r="10958">
          <cell r="A10958">
            <v>2019846</v>
          </cell>
          <cell r="B10958">
            <v>-80000</v>
          </cell>
        </row>
        <row r="10959">
          <cell r="A10959">
            <v>2019856</v>
          </cell>
          <cell r="B10959">
            <v>-80000</v>
          </cell>
        </row>
        <row r="10960">
          <cell r="A10960">
            <v>2019857</v>
          </cell>
          <cell r="D10960">
            <v>-63058</v>
          </cell>
        </row>
        <row r="10961">
          <cell r="A10961">
            <v>2019898</v>
          </cell>
          <cell r="D10961">
            <v>-25367</v>
          </cell>
        </row>
        <row r="10962">
          <cell r="A10962">
            <v>2019902</v>
          </cell>
          <cell r="D10962">
            <v>-92222</v>
          </cell>
        </row>
        <row r="10963">
          <cell r="A10963">
            <v>2019904</v>
          </cell>
          <cell r="B10963">
            <v>-80000</v>
          </cell>
        </row>
        <row r="10964">
          <cell r="A10964">
            <v>2019905</v>
          </cell>
          <cell r="D10964">
            <v>-29104</v>
          </cell>
        </row>
        <row r="10965">
          <cell r="A10965">
            <v>2019914</v>
          </cell>
          <cell r="D10965">
            <v>-205740</v>
          </cell>
        </row>
        <row r="10966">
          <cell r="A10966">
            <v>2019928</v>
          </cell>
          <cell r="B10966">
            <v>-27000</v>
          </cell>
        </row>
        <row r="10967">
          <cell r="A10967">
            <v>2019953</v>
          </cell>
          <cell r="B10967">
            <v>-30000</v>
          </cell>
        </row>
        <row r="10968">
          <cell r="A10968">
            <v>2019960</v>
          </cell>
          <cell r="B10968">
            <v>-80000</v>
          </cell>
        </row>
        <row r="10969">
          <cell r="A10969">
            <v>2019985</v>
          </cell>
          <cell r="B10969">
            <v>-39985</v>
          </cell>
        </row>
        <row r="10970">
          <cell r="A10970">
            <v>2019991</v>
          </cell>
          <cell r="D10970">
            <v>-11967</v>
          </cell>
        </row>
        <row r="10971">
          <cell r="A10971">
            <v>2020002</v>
          </cell>
          <cell r="B10971">
            <v>-95186</v>
          </cell>
        </row>
        <row r="10972">
          <cell r="A10972">
            <v>2020006</v>
          </cell>
          <cell r="B10972">
            <v>-859306</v>
          </cell>
        </row>
        <row r="10973">
          <cell r="A10973">
            <v>2020019</v>
          </cell>
          <cell r="D10973">
            <v>-197609</v>
          </cell>
        </row>
        <row r="10974">
          <cell r="A10974">
            <v>2020027</v>
          </cell>
          <cell r="B10974">
            <v>-27000</v>
          </cell>
        </row>
        <row r="10975">
          <cell r="A10975">
            <v>2020046</v>
          </cell>
          <cell r="B10975">
            <v>-76600</v>
          </cell>
        </row>
        <row r="10976">
          <cell r="A10976">
            <v>2020088</v>
          </cell>
          <cell r="B10976">
            <v>-30000</v>
          </cell>
        </row>
        <row r="10977">
          <cell r="A10977">
            <v>2020092</v>
          </cell>
          <cell r="B10977">
            <v>-30000</v>
          </cell>
        </row>
        <row r="10978">
          <cell r="A10978">
            <v>2020120</v>
          </cell>
          <cell r="B10978">
            <v>-30000</v>
          </cell>
        </row>
        <row r="10979">
          <cell r="A10979">
            <v>2020138</v>
          </cell>
          <cell r="D10979">
            <v>-30000</v>
          </cell>
        </row>
        <row r="10980">
          <cell r="A10980">
            <v>2020153</v>
          </cell>
          <cell r="B10980">
            <v>-30000</v>
          </cell>
        </row>
        <row r="10981">
          <cell r="A10981">
            <v>2020166</v>
          </cell>
          <cell r="B10981">
            <v>-55143</v>
          </cell>
        </row>
        <row r="10982">
          <cell r="A10982">
            <v>2020173</v>
          </cell>
          <cell r="D10982">
            <v>-30000</v>
          </cell>
        </row>
        <row r="10983">
          <cell r="A10983">
            <v>2020174</v>
          </cell>
          <cell r="B10983">
            <v>-30000</v>
          </cell>
        </row>
        <row r="10984">
          <cell r="A10984">
            <v>2020186</v>
          </cell>
          <cell r="B10984">
            <v>-30946390</v>
          </cell>
          <cell r="D10984">
            <v>-1029983</v>
          </cell>
        </row>
        <row r="10985">
          <cell r="A10985">
            <v>2020187</v>
          </cell>
          <cell r="D10985">
            <v>-30000</v>
          </cell>
        </row>
        <row r="10986">
          <cell r="A10986">
            <v>2020202</v>
          </cell>
          <cell r="D10986">
            <v>-30000</v>
          </cell>
        </row>
        <row r="10987">
          <cell r="A10987">
            <v>2020207</v>
          </cell>
          <cell r="B10987">
            <v>-30000</v>
          </cell>
        </row>
        <row r="10988">
          <cell r="A10988">
            <v>2020228</v>
          </cell>
          <cell r="D10988">
            <v>-30000</v>
          </cell>
        </row>
        <row r="10989">
          <cell r="A10989">
            <v>2020266</v>
          </cell>
          <cell r="B10989">
            <v>-59591</v>
          </cell>
          <cell r="D10989">
            <v>-20409</v>
          </cell>
        </row>
        <row r="10990">
          <cell r="A10990">
            <v>2020296</v>
          </cell>
          <cell r="B10990">
            <v>-199074</v>
          </cell>
        </row>
        <row r="10991">
          <cell r="A10991">
            <v>2020307</v>
          </cell>
          <cell r="B10991">
            <v>-322005</v>
          </cell>
        </row>
        <row r="10992">
          <cell r="A10992">
            <v>2020332</v>
          </cell>
          <cell r="B10992">
            <v>-30000</v>
          </cell>
        </row>
        <row r="10993">
          <cell r="A10993">
            <v>2020355</v>
          </cell>
          <cell r="D10993">
            <v>-30000</v>
          </cell>
        </row>
        <row r="10994">
          <cell r="A10994">
            <v>2020396</v>
          </cell>
          <cell r="B10994">
            <v>-15367</v>
          </cell>
        </row>
        <row r="10995">
          <cell r="A10995">
            <v>2020426</v>
          </cell>
          <cell r="B10995">
            <v>-26600</v>
          </cell>
        </row>
        <row r="10996">
          <cell r="A10996">
            <v>2020431</v>
          </cell>
          <cell r="B10996">
            <v>-30000</v>
          </cell>
        </row>
        <row r="10997">
          <cell r="A10997">
            <v>2020505</v>
          </cell>
          <cell r="B10997">
            <v>-4219375</v>
          </cell>
        </row>
        <row r="10998">
          <cell r="A10998">
            <v>2020574</v>
          </cell>
          <cell r="B10998">
            <v>-45412</v>
          </cell>
        </row>
        <row r="10999">
          <cell r="A10999">
            <v>2020619</v>
          </cell>
          <cell r="B10999">
            <v>-55143</v>
          </cell>
        </row>
        <row r="11000">
          <cell r="A11000">
            <v>2020688</v>
          </cell>
          <cell r="B11000">
            <v>-13701355</v>
          </cell>
          <cell r="D11000">
            <v>-3253748</v>
          </cell>
        </row>
        <row r="11001">
          <cell r="A11001">
            <v>2020708</v>
          </cell>
          <cell r="B11001">
            <v>-55143</v>
          </cell>
        </row>
        <row r="11002">
          <cell r="A11002">
            <v>2020709</v>
          </cell>
          <cell r="B11002">
            <v>-30000</v>
          </cell>
        </row>
        <row r="11003">
          <cell r="A11003">
            <v>2020721</v>
          </cell>
          <cell r="B11003">
            <v>-145332</v>
          </cell>
        </row>
        <row r="11004">
          <cell r="A11004">
            <v>2020750</v>
          </cell>
          <cell r="B11004">
            <v>-30000</v>
          </cell>
        </row>
        <row r="11005">
          <cell r="A11005">
            <v>2020805</v>
          </cell>
          <cell r="B11005">
            <v>-3811318</v>
          </cell>
          <cell r="D11005">
            <v>-13812</v>
          </cell>
        </row>
        <row r="11006">
          <cell r="A11006">
            <v>2020867</v>
          </cell>
          <cell r="B11006">
            <v>-27000</v>
          </cell>
        </row>
        <row r="11007">
          <cell r="A11007">
            <v>2020910</v>
          </cell>
          <cell r="D11007">
            <v>-20265</v>
          </cell>
        </row>
        <row r="11008">
          <cell r="A11008">
            <v>2020913</v>
          </cell>
          <cell r="B11008">
            <v>-30000</v>
          </cell>
        </row>
        <row r="11009">
          <cell r="A11009">
            <v>2020917</v>
          </cell>
          <cell r="D11009">
            <v>-32962</v>
          </cell>
        </row>
        <row r="11010">
          <cell r="A11010">
            <v>2020936</v>
          </cell>
          <cell r="D11010">
            <v>-1045466</v>
          </cell>
        </row>
        <row r="11011">
          <cell r="A11011">
            <v>2021007</v>
          </cell>
          <cell r="D11011">
            <v>-2248516</v>
          </cell>
        </row>
        <row r="11012">
          <cell r="A11012">
            <v>2021025</v>
          </cell>
          <cell r="B11012">
            <v>-30000</v>
          </cell>
        </row>
        <row r="11013">
          <cell r="A11013">
            <v>2021071</v>
          </cell>
          <cell r="B11013">
            <v>-33855294</v>
          </cell>
        </row>
        <row r="11014">
          <cell r="A11014">
            <v>2021083</v>
          </cell>
          <cell r="D11014">
            <v>-324377</v>
          </cell>
        </row>
        <row r="11015">
          <cell r="A11015">
            <v>2021093</v>
          </cell>
          <cell r="B11015">
            <v>-30000</v>
          </cell>
        </row>
        <row r="11016">
          <cell r="A11016">
            <v>2021108</v>
          </cell>
          <cell r="B11016">
            <v>-30000</v>
          </cell>
        </row>
        <row r="11017">
          <cell r="A11017">
            <v>2021139</v>
          </cell>
          <cell r="B11017">
            <v>-140000</v>
          </cell>
        </row>
        <row r="11018">
          <cell r="A11018">
            <v>2021147</v>
          </cell>
          <cell r="B11018">
            <v>-1738345</v>
          </cell>
        </row>
        <row r="11019">
          <cell r="A11019">
            <v>2021152</v>
          </cell>
          <cell r="D11019">
            <v>-1591844</v>
          </cell>
        </row>
        <row r="11020">
          <cell r="A11020">
            <v>2021158</v>
          </cell>
          <cell r="B11020">
            <v>-3747798</v>
          </cell>
          <cell r="D11020">
            <v>-225240</v>
          </cell>
        </row>
        <row r="11021">
          <cell r="A11021">
            <v>2021159</v>
          </cell>
          <cell r="B11021">
            <v>-30000</v>
          </cell>
        </row>
        <row r="11022">
          <cell r="A11022">
            <v>2021165</v>
          </cell>
          <cell r="D11022">
            <v>-9809400</v>
          </cell>
        </row>
        <row r="11023">
          <cell r="A11023">
            <v>2021167</v>
          </cell>
          <cell r="D11023">
            <v>-6152</v>
          </cell>
        </row>
        <row r="11024">
          <cell r="A11024">
            <v>2021209</v>
          </cell>
          <cell r="B11024">
            <v>-36185252</v>
          </cell>
          <cell r="D11024">
            <v>-2188962</v>
          </cell>
        </row>
        <row r="11025">
          <cell r="A11025">
            <v>2021242</v>
          </cell>
          <cell r="D11025">
            <v>-87288</v>
          </cell>
        </row>
        <row r="11026">
          <cell r="A11026">
            <v>2021255</v>
          </cell>
          <cell r="D11026">
            <v>-26600</v>
          </cell>
        </row>
        <row r="11027">
          <cell r="A11027">
            <v>2021256</v>
          </cell>
          <cell r="B11027">
            <v>-80000</v>
          </cell>
        </row>
        <row r="11028">
          <cell r="A11028">
            <v>2021273</v>
          </cell>
          <cell r="B11028">
            <v>-275678</v>
          </cell>
        </row>
        <row r="11029">
          <cell r="A11029">
            <v>2021307</v>
          </cell>
          <cell r="B11029">
            <v>-30000</v>
          </cell>
        </row>
        <row r="11030">
          <cell r="A11030">
            <v>2021330</v>
          </cell>
          <cell r="D11030">
            <v>-63677</v>
          </cell>
        </row>
        <row r="11031">
          <cell r="A11031">
            <v>2021360</v>
          </cell>
          <cell r="B11031">
            <v>-30000</v>
          </cell>
        </row>
        <row r="11032">
          <cell r="A11032">
            <v>2021383</v>
          </cell>
          <cell r="B11032">
            <v>-30000</v>
          </cell>
        </row>
        <row r="11033">
          <cell r="A11033">
            <v>2021401</v>
          </cell>
          <cell r="B11033">
            <v>-279078</v>
          </cell>
        </row>
        <row r="11034">
          <cell r="A11034">
            <v>2021408</v>
          </cell>
          <cell r="B11034">
            <v>-30000</v>
          </cell>
        </row>
        <row r="11035">
          <cell r="A11035">
            <v>2021447</v>
          </cell>
          <cell r="B11035">
            <v>-80000</v>
          </cell>
        </row>
        <row r="11036">
          <cell r="A11036">
            <v>2021478</v>
          </cell>
          <cell r="B11036">
            <v>-1245455</v>
          </cell>
        </row>
        <row r="11037">
          <cell r="A11037">
            <v>2021481</v>
          </cell>
          <cell r="B11037">
            <v>-8360</v>
          </cell>
        </row>
        <row r="11038">
          <cell r="A11038">
            <v>2021516</v>
          </cell>
          <cell r="B11038">
            <v>-26600</v>
          </cell>
        </row>
        <row r="11039">
          <cell r="A11039">
            <v>2021523</v>
          </cell>
          <cell r="B11039">
            <v>-2016112</v>
          </cell>
        </row>
        <row r="11040">
          <cell r="A11040">
            <v>2021529</v>
          </cell>
          <cell r="B11040">
            <v>-30000</v>
          </cell>
        </row>
        <row r="11041">
          <cell r="A11041">
            <v>2021537</v>
          </cell>
          <cell r="B11041">
            <v>-30000</v>
          </cell>
        </row>
        <row r="11042">
          <cell r="A11042">
            <v>2021558</v>
          </cell>
          <cell r="B11042">
            <v>-80000</v>
          </cell>
        </row>
        <row r="11043">
          <cell r="A11043">
            <v>2021603</v>
          </cell>
          <cell r="B11043">
            <v>-80000</v>
          </cell>
        </row>
        <row r="11044">
          <cell r="A11044">
            <v>2021604</v>
          </cell>
          <cell r="B11044">
            <v>-55143</v>
          </cell>
        </row>
        <row r="11045">
          <cell r="A11045">
            <v>2021627</v>
          </cell>
          <cell r="B11045">
            <v>-30000</v>
          </cell>
        </row>
        <row r="11046">
          <cell r="A11046">
            <v>2021629</v>
          </cell>
          <cell r="B11046">
            <v>-80000</v>
          </cell>
        </row>
        <row r="11047">
          <cell r="A11047">
            <v>2021635</v>
          </cell>
          <cell r="B11047">
            <v>-30000</v>
          </cell>
        </row>
        <row r="11048">
          <cell r="A11048">
            <v>2021645</v>
          </cell>
          <cell r="B11048">
            <v>-55143</v>
          </cell>
        </row>
        <row r="11049">
          <cell r="A11049">
            <v>2021666</v>
          </cell>
          <cell r="B11049">
            <v>-55143</v>
          </cell>
        </row>
        <row r="11050">
          <cell r="A11050">
            <v>2021670</v>
          </cell>
          <cell r="B11050">
            <v>-80000</v>
          </cell>
        </row>
        <row r="11051">
          <cell r="A11051">
            <v>2021671</v>
          </cell>
          <cell r="B11051">
            <v>-30000</v>
          </cell>
        </row>
        <row r="11052">
          <cell r="A11052">
            <v>2021672</v>
          </cell>
          <cell r="B11052">
            <v>-55143</v>
          </cell>
        </row>
        <row r="11053">
          <cell r="A11053">
            <v>2021687</v>
          </cell>
          <cell r="B11053">
            <v>-30000</v>
          </cell>
        </row>
        <row r="11054">
          <cell r="A11054">
            <v>2021723</v>
          </cell>
          <cell r="B11054">
            <v>-75186</v>
          </cell>
        </row>
        <row r="11055">
          <cell r="A11055">
            <v>2021734</v>
          </cell>
          <cell r="B11055">
            <v>-290348</v>
          </cell>
        </row>
        <row r="11056">
          <cell r="A11056">
            <v>2021751</v>
          </cell>
          <cell r="B11056">
            <v>-30000</v>
          </cell>
        </row>
        <row r="11057">
          <cell r="A11057">
            <v>2021754</v>
          </cell>
          <cell r="B11057">
            <v>-80000</v>
          </cell>
        </row>
        <row r="11058">
          <cell r="A11058">
            <v>2021756</v>
          </cell>
          <cell r="B11058">
            <v>-80000</v>
          </cell>
        </row>
        <row r="11059">
          <cell r="A11059">
            <v>2021766</v>
          </cell>
          <cell r="B11059">
            <v>-30000</v>
          </cell>
        </row>
        <row r="11060">
          <cell r="A11060">
            <v>2021797</v>
          </cell>
          <cell r="B11060">
            <v>-30000</v>
          </cell>
        </row>
        <row r="11061">
          <cell r="A11061">
            <v>2021798</v>
          </cell>
          <cell r="B11061">
            <v>-30000</v>
          </cell>
        </row>
        <row r="11062">
          <cell r="A11062">
            <v>2021800</v>
          </cell>
          <cell r="D11062">
            <v>-26600</v>
          </cell>
        </row>
        <row r="11063">
          <cell r="A11063">
            <v>2021829</v>
          </cell>
          <cell r="B11063">
            <v>-80000</v>
          </cell>
        </row>
        <row r="11064">
          <cell r="A11064">
            <v>2021837</v>
          </cell>
          <cell r="D11064">
            <v>-30000</v>
          </cell>
        </row>
        <row r="11065">
          <cell r="A11065">
            <v>2021862</v>
          </cell>
          <cell r="B11065">
            <v>-59591</v>
          </cell>
          <cell r="D11065">
            <v>-20409</v>
          </cell>
        </row>
        <row r="11066">
          <cell r="A11066">
            <v>2021898</v>
          </cell>
          <cell r="D11066">
            <v>-2153049</v>
          </cell>
        </row>
        <row r="11067">
          <cell r="A11067">
            <v>2021906</v>
          </cell>
          <cell r="B11067">
            <v>-30000</v>
          </cell>
        </row>
        <row r="11068">
          <cell r="A11068">
            <v>2021908</v>
          </cell>
          <cell r="B11068">
            <v>-759025</v>
          </cell>
        </row>
        <row r="11069">
          <cell r="A11069">
            <v>2021920</v>
          </cell>
          <cell r="B11069">
            <v>-4022316</v>
          </cell>
        </row>
        <row r="11070">
          <cell r="A11070">
            <v>2021941</v>
          </cell>
          <cell r="D11070">
            <v>-115367</v>
          </cell>
        </row>
        <row r="11071">
          <cell r="A11071">
            <v>2021950</v>
          </cell>
          <cell r="B11071">
            <v>-221193</v>
          </cell>
        </row>
        <row r="11072">
          <cell r="A11072">
            <v>2021965</v>
          </cell>
          <cell r="B11072">
            <v>-140000</v>
          </cell>
        </row>
        <row r="11073">
          <cell r="A11073">
            <v>2021966</v>
          </cell>
          <cell r="B11073">
            <v>-20265</v>
          </cell>
        </row>
        <row r="11074">
          <cell r="A11074">
            <v>2021991</v>
          </cell>
          <cell r="B11074">
            <v>-80000</v>
          </cell>
        </row>
        <row r="11075">
          <cell r="A11075">
            <v>2022017</v>
          </cell>
          <cell r="B11075">
            <v>-1012274</v>
          </cell>
        </row>
        <row r="11076">
          <cell r="A11076">
            <v>2022033</v>
          </cell>
          <cell r="B11076">
            <v>-494100</v>
          </cell>
        </row>
        <row r="11077">
          <cell r="A11077">
            <v>2022051</v>
          </cell>
          <cell r="B11077">
            <v>-30000</v>
          </cell>
        </row>
        <row r="11078">
          <cell r="A11078">
            <v>2022064</v>
          </cell>
          <cell r="B11078">
            <v>-59591</v>
          </cell>
          <cell r="D11078">
            <v>-20409</v>
          </cell>
        </row>
        <row r="11079">
          <cell r="A11079">
            <v>2022081</v>
          </cell>
          <cell r="B11079">
            <v>-30000</v>
          </cell>
        </row>
        <row r="11080">
          <cell r="A11080">
            <v>2022105</v>
          </cell>
          <cell r="B11080">
            <v>-27000</v>
          </cell>
        </row>
        <row r="11081">
          <cell r="A11081">
            <v>2022132</v>
          </cell>
          <cell r="B11081">
            <v>-314525</v>
          </cell>
        </row>
        <row r="11082">
          <cell r="A11082">
            <v>2022137</v>
          </cell>
          <cell r="D11082">
            <v>-140000</v>
          </cell>
        </row>
        <row r="11083">
          <cell r="A11083">
            <v>2022180</v>
          </cell>
          <cell r="D11083">
            <v>-80000</v>
          </cell>
        </row>
        <row r="11084">
          <cell r="A11084">
            <v>2022184</v>
          </cell>
          <cell r="D11084">
            <v>-10699003</v>
          </cell>
        </row>
        <row r="11085">
          <cell r="A11085">
            <v>2022226</v>
          </cell>
          <cell r="D11085">
            <v>-145332</v>
          </cell>
        </row>
        <row r="11086">
          <cell r="A11086">
            <v>2022258</v>
          </cell>
          <cell r="D11086">
            <v>-136600</v>
          </cell>
        </row>
        <row r="11087">
          <cell r="A11087">
            <v>2022283</v>
          </cell>
          <cell r="D11087">
            <v>-55143</v>
          </cell>
        </row>
        <row r="11088">
          <cell r="A11088">
            <v>2022309</v>
          </cell>
          <cell r="B11088">
            <v>-80000</v>
          </cell>
        </row>
        <row r="11089">
          <cell r="A11089">
            <v>2022322</v>
          </cell>
          <cell r="D11089">
            <v>-140000</v>
          </cell>
        </row>
        <row r="11090">
          <cell r="A11090">
            <v>2022383</v>
          </cell>
          <cell r="B11090">
            <v>-30000</v>
          </cell>
        </row>
        <row r="11091">
          <cell r="A11091">
            <v>2022411</v>
          </cell>
          <cell r="D11091">
            <v>-55143</v>
          </cell>
        </row>
        <row r="11092">
          <cell r="A11092">
            <v>2022413</v>
          </cell>
          <cell r="B11092">
            <v>-30000</v>
          </cell>
        </row>
        <row r="11093">
          <cell r="A11093">
            <v>2022445</v>
          </cell>
          <cell r="D11093">
            <v>-55143</v>
          </cell>
        </row>
        <row r="11094">
          <cell r="A11094">
            <v>2022456</v>
          </cell>
          <cell r="D11094">
            <v>-27000</v>
          </cell>
        </row>
        <row r="11095">
          <cell r="A11095">
            <v>2022460</v>
          </cell>
          <cell r="B11095">
            <v>-27000</v>
          </cell>
        </row>
        <row r="11096">
          <cell r="A11096">
            <v>2022462</v>
          </cell>
          <cell r="D11096">
            <v>-1075449</v>
          </cell>
        </row>
        <row r="11097">
          <cell r="A11097">
            <v>2022463</v>
          </cell>
          <cell r="B11097">
            <v>-1082054</v>
          </cell>
          <cell r="D11097">
            <v>-313950</v>
          </cell>
        </row>
        <row r="11098">
          <cell r="A11098">
            <v>2022466</v>
          </cell>
          <cell r="D11098">
            <v>-30000</v>
          </cell>
        </row>
        <row r="11099">
          <cell r="A11099">
            <v>2022471</v>
          </cell>
          <cell r="D11099">
            <v>-30000</v>
          </cell>
        </row>
        <row r="11100">
          <cell r="A11100">
            <v>2022475</v>
          </cell>
          <cell r="D11100">
            <v>-1874311</v>
          </cell>
        </row>
        <row r="11101">
          <cell r="A11101">
            <v>2022479</v>
          </cell>
          <cell r="D11101">
            <v>-221193</v>
          </cell>
        </row>
        <row r="11102">
          <cell r="A11102">
            <v>2022485</v>
          </cell>
          <cell r="D11102">
            <v>-221193</v>
          </cell>
        </row>
        <row r="11103">
          <cell r="A11103">
            <v>2022490</v>
          </cell>
          <cell r="D11103">
            <v>-30000</v>
          </cell>
        </row>
        <row r="11104">
          <cell r="A11104">
            <v>2022498</v>
          </cell>
          <cell r="B11104">
            <v>-8540357</v>
          </cell>
          <cell r="D11104">
            <v>-105382</v>
          </cell>
        </row>
        <row r="11105">
          <cell r="A11105">
            <v>2022500</v>
          </cell>
          <cell r="D11105">
            <v>-458716</v>
          </cell>
        </row>
        <row r="11106">
          <cell r="A11106">
            <v>2022528</v>
          </cell>
          <cell r="D11106">
            <v>-26600</v>
          </cell>
        </row>
        <row r="11107">
          <cell r="A11107">
            <v>2022575</v>
          </cell>
          <cell r="D11107">
            <v>-30000</v>
          </cell>
        </row>
        <row r="11108">
          <cell r="A11108">
            <v>2022678</v>
          </cell>
          <cell r="B11108">
            <v>-6050343</v>
          </cell>
          <cell r="D11108">
            <v>-181511</v>
          </cell>
        </row>
        <row r="11109">
          <cell r="A11109">
            <v>2022682</v>
          </cell>
          <cell r="B11109">
            <v>-18013710</v>
          </cell>
          <cell r="D11109">
            <v>-72592</v>
          </cell>
        </row>
        <row r="11110">
          <cell r="A11110">
            <v>2022819</v>
          </cell>
          <cell r="D11110">
            <v>-2733797</v>
          </cell>
        </row>
        <row r="11111">
          <cell r="A11111">
            <v>2022845</v>
          </cell>
          <cell r="D11111">
            <v>-80000</v>
          </cell>
        </row>
        <row r="11112">
          <cell r="A11112">
            <v>2022860</v>
          </cell>
          <cell r="D11112">
            <v>-80000</v>
          </cell>
        </row>
        <row r="11113">
          <cell r="A11113">
            <v>2022888</v>
          </cell>
          <cell r="D11113">
            <v>-80000</v>
          </cell>
        </row>
        <row r="11114">
          <cell r="A11114">
            <v>2022905</v>
          </cell>
          <cell r="D11114">
            <v>-80000</v>
          </cell>
        </row>
        <row r="11115">
          <cell r="A11115">
            <v>2022906</v>
          </cell>
          <cell r="D11115">
            <v>-322040</v>
          </cell>
        </row>
        <row r="11116">
          <cell r="A11116">
            <v>2022986</v>
          </cell>
          <cell r="D11116">
            <v>-30000</v>
          </cell>
        </row>
        <row r="11117">
          <cell r="A11117">
            <v>2023018</v>
          </cell>
          <cell r="B11117">
            <v>-10000</v>
          </cell>
        </row>
        <row r="11118">
          <cell r="A11118">
            <v>2023038</v>
          </cell>
          <cell r="D11118">
            <v>-30000</v>
          </cell>
        </row>
        <row r="11119">
          <cell r="A11119">
            <v>2023140</v>
          </cell>
          <cell r="D11119">
            <v>-30000</v>
          </cell>
        </row>
        <row r="11120">
          <cell r="A11120">
            <v>2023181</v>
          </cell>
          <cell r="D11120">
            <v>-2504681</v>
          </cell>
        </row>
        <row r="11121">
          <cell r="A11121">
            <v>2023185</v>
          </cell>
          <cell r="D11121">
            <v>-3082182</v>
          </cell>
        </row>
        <row r="11122">
          <cell r="A11122">
            <v>2023264</v>
          </cell>
          <cell r="D11122">
            <v>-198638</v>
          </cell>
        </row>
        <row r="11123">
          <cell r="A11123">
            <v>2023310</v>
          </cell>
          <cell r="D11123">
            <v>-145332</v>
          </cell>
        </row>
        <row r="11124">
          <cell r="A11124">
            <v>2023346</v>
          </cell>
          <cell r="D11124">
            <v>-80000</v>
          </cell>
        </row>
        <row r="11125">
          <cell r="A11125">
            <v>2023389</v>
          </cell>
          <cell r="B11125">
            <v>-75186</v>
          </cell>
        </row>
        <row r="11126">
          <cell r="A11126">
            <v>2023412</v>
          </cell>
          <cell r="D11126">
            <v>-30000</v>
          </cell>
        </row>
        <row r="11127">
          <cell r="A11127">
            <v>2023415</v>
          </cell>
          <cell r="D11127">
            <v>-30000</v>
          </cell>
        </row>
        <row r="11128">
          <cell r="A11128">
            <v>2023420</v>
          </cell>
          <cell r="D11128">
            <v>-55143</v>
          </cell>
        </row>
        <row r="11129">
          <cell r="A11129">
            <v>2023425</v>
          </cell>
          <cell r="D11129">
            <v>-55143</v>
          </cell>
        </row>
        <row r="11130">
          <cell r="A11130">
            <v>2023437</v>
          </cell>
          <cell r="D11130">
            <v>-30000</v>
          </cell>
        </row>
        <row r="11131">
          <cell r="A11131">
            <v>2023455</v>
          </cell>
          <cell r="D11131">
            <v>-80000</v>
          </cell>
        </row>
        <row r="11132">
          <cell r="A11132">
            <v>2023469</v>
          </cell>
          <cell r="D11132">
            <v>-80000</v>
          </cell>
        </row>
        <row r="11133">
          <cell r="A11133">
            <v>2023475</v>
          </cell>
          <cell r="D11133">
            <v>-30000</v>
          </cell>
        </row>
        <row r="11134">
          <cell r="A11134">
            <v>2023481</v>
          </cell>
          <cell r="D11134">
            <v>-30000</v>
          </cell>
        </row>
        <row r="11135">
          <cell r="A11135">
            <v>2023487</v>
          </cell>
          <cell r="D11135">
            <v>-80000</v>
          </cell>
        </row>
        <row r="11136">
          <cell r="A11136">
            <v>2023497</v>
          </cell>
          <cell r="B11136">
            <v>-4009390</v>
          </cell>
          <cell r="D11136">
            <v>-114285</v>
          </cell>
        </row>
        <row r="11137">
          <cell r="A11137">
            <v>2023505</v>
          </cell>
          <cell r="D11137">
            <v>-30000</v>
          </cell>
        </row>
        <row r="11138">
          <cell r="A11138">
            <v>2023524</v>
          </cell>
          <cell r="D11138">
            <v>-30000</v>
          </cell>
        </row>
        <row r="11139">
          <cell r="A11139">
            <v>2023531</v>
          </cell>
          <cell r="D11139">
            <v>-30000</v>
          </cell>
        </row>
        <row r="11140">
          <cell r="A11140">
            <v>2023541</v>
          </cell>
          <cell r="D11140">
            <v>-80000</v>
          </cell>
        </row>
        <row r="11141">
          <cell r="A11141">
            <v>2023545</v>
          </cell>
          <cell r="D11141">
            <v>-30000</v>
          </cell>
        </row>
        <row r="11142">
          <cell r="A11142">
            <v>2023548</v>
          </cell>
          <cell r="D11142">
            <v>-80000</v>
          </cell>
        </row>
        <row r="11143">
          <cell r="A11143">
            <v>2023572</v>
          </cell>
          <cell r="D11143">
            <v>-140000</v>
          </cell>
        </row>
        <row r="11144">
          <cell r="A11144">
            <v>2023666</v>
          </cell>
          <cell r="B11144">
            <v>-77000</v>
          </cell>
        </row>
        <row r="11145">
          <cell r="A11145">
            <v>2023736</v>
          </cell>
          <cell r="D11145">
            <v>-357770</v>
          </cell>
        </row>
        <row r="11146">
          <cell r="A11146">
            <v>2023798</v>
          </cell>
          <cell r="D11146">
            <v>-80000</v>
          </cell>
        </row>
        <row r="11147">
          <cell r="A11147">
            <v>2023800</v>
          </cell>
          <cell r="B11147">
            <v>-59591</v>
          </cell>
          <cell r="D11147">
            <v>-20409</v>
          </cell>
        </row>
        <row r="11148">
          <cell r="A11148">
            <v>2023841</v>
          </cell>
          <cell r="B11148">
            <v>-30000</v>
          </cell>
        </row>
        <row r="11149">
          <cell r="A11149">
            <v>2023843</v>
          </cell>
          <cell r="B11149">
            <v>-30000</v>
          </cell>
        </row>
        <row r="11150">
          <cell r="A11150">
            <v>2023863</v>
          </cell>
          <cell r="B11150">
            <v>-27000</v>
          </cell>
        </row>
        <row r="11151">
          <cell r="A11151">
            <v>2023868</v>
          </cell>
          <cell r="D11151">
            <v>-30000</v>
          </cell>
        </row>
        <row r="11152">
          <cell r="A11152">
            <v>2023871</v>
          </cell>
          <cell r="B11152">
            <v>-55143</v>
          </cell>
        </row>
        <row r="11153">
          <cell r="A11153">
            <v>2023886</v>
          </cell>
          <cell r="B11153">
            <v>-59591</v>
          </cell>
          <cell r="D11153">
            <v>-20409</v>
          </cell>
        </row>
        <row r="11154">
          <cell r="A11154">
            <v>2023890</v>
          </cell>
          <cell r="B11154">
            <v>-217793</v>
          </cell>
        </row>
        <row r="11155">
          <cell r="A11155">
            <v>2023895</v>
          </cell>
          <cell r="B11155">
            <v>-30000</v>
          </cell>
        </row>
        <row r="11156">
          <cell r="A11156">
            <v>2023900</v>
          </cell>
          <cell r="B11156">
            <v>-55143</v>
          </cell>
        </row>
        <row r="11157">
          <cell r="A11157">
            <v>2023913</v>
          </cell>
          <cell r="B11157">
            <v>-221193</v>
          </cell>
        </row>
        <row r="11158">
          <cell r="A11158">
            <v>2023918</v>
          </cell>
          <cell r="B11158">
            <v>-55143</v>
          </cell>
        </row>
        <row r="11159">
          <cell r="A11159">
            <v>2023926</v>
          </cell>
          <cell r="B11159">
            <v>-322040</v>
          </cell>
        </row>
        <row r="11160">
          <cell r="A11160">
            <v>2023938</v>
          </cell>
          <cell r="B11160">
            <v>-6003770</v>
          </cell>
        </row>
        <row r="11161">
          <cell r="A11161">
            <v>2023941</v>
          </cell>
          <cell r="D11161">
            <v>-11476104</v>
          </cell>
        </row>
        <row r="11162">
          <cell r="A11162">
            <v>2024026</v>
          </cell>
          <cell r="B11162">
            <v>-50265</v>
          </cell>
        </row>
        <row r="11163">
          <cell r="A11163">
            <v>2024029</v>
          </cell>
          <cell r="B11163">
            <v>-20265</v>
          </cell>
        </row>
        <row r="11164">
          <cell r="A11164">
            <v>2024030</v>
          </cell>
          <cell r="B11164">
            <v>-2235686</v>
          </cell>
          <cell r="D11164">
            <v>-10420</v>
          </cell>
        </row>
        <row r="11165">
          <cell r="A11165">
            <v>2024038</v>
          </cell>
          <cell r="B11165">
            <v>-22294</v>
          </cell>
          <cell r="D11165">
            <v>-7706</v>
          </cell>
        </row>
        <row r="11166">
          <cell r="A11166">
            <v>2024061</v>
          </cell>
          <cell r="B11166">
            <v>-59591</v>
          </cell>
          <cell r="D11166">
            <v>-20409</v>
          </cell>
        </row>
        <row r="11167">
          <cell r="A11167">
            <v>2024081</v>
          </cell>
          <cell r="D11167">
            <v>-856069</v>
          </cell>
        </row>
        <row r="11168">
          <cell r="A11168">
            <v>2024094</v>
          </cell>
          <cell r="B11168">
            <v>-59591</v>
          </cell>
          <cell r="D11168">
            <v>-20409</v>
          </cell>
        </row>
        <row r="11169">
          <cell r="A11169">
            <v>2024149</v>
          </cell>
          <cell r="B11169">
            <v>-3551250</v>
          </cell>
        </row>
        <row r="11170">
          <cell r="A11170">
            <v>2024196</v>
          </cell>
          <cell r="B11170">
            <v>-55143</v>
          </cell>
        </row>
        <row r="11171">
          <cell r="A11171">
            <v>2024212</v>
          </cell>
          <cell r="B11171">
            <v>-90189</v>
          </cell>
        </row>
        <row r="11172">
          <cell r="A11172">
            <v>2024221</v>
          </cell>
          <cell r="B11172">
            <v>-55143</v>
          </cell>
        </row>
        <row r="11173">
          <cell r="A11173">
            <v>2024240</v>
          </cell>
          <cell r="B11173">
            <v>-22294</v>
          </cell>
          <cell r="D11173">
            <v>-7706</v>
          </cell>
        </row>
        <row r="11174">
          <cell r="A11174">
            <v>2024276</v>
          </cell>
          <cell r="B11174">
            <v>-22294</v>
          </cell>
          <cell r="D11174">
            <v>-7706</v>
          </cell>
        </row>
        <row r="11175">
          <cell r="A11175">
            <v>2024331</v>
          </cell>
          <cell r="B11175">
            <v>-21143</v>
          </cell>
        </row>
        <row r="11176">
          <cell r="A11176">
            <v>2024333</v>
          </cell>
          <cell r="D11176">
            <v>-11967</v>
          </cell>
        </row>
        <row r="11177">
          <cell r="A11177">
            <v>2024335</v>
          </cell>
          <cell r="B11177">
            <v>-18894</v>
          </cell>
          <cell r="D11177">
            <v>-7706</v>
          </cell>
        </row>
        <row r="11178">
          <cell r="A11178">
            <v>2024386</v>
          </cell>
          <cell r="B11178">
            <v>-22294</v>
          </cell>
          <cell r="D11178">
            <v>-7706</v>
          </cell>
        </row>
        <row r="11179">
          <cell r="A11179">
            <v>2024388</v>
          </cell>
          <cell r="B11179">
            <v>-22294</v>
          </cell>
          <cell r="D11179">
            <v>-7706</v>
          </cell>
        </row>
        <row r="11180">
          <cell r="A11180">
            <v>2024429</v>
          </cell>
          <cell r="B11180">
            <v>-51591</v>
          </cell>
          <cell r="D11180">
            <v>-20409</v>
          </cell>
        </row>
        <row r="11181">
          <cell r="A11181">
            <v>2024431</v>
          </cell>
          <cell r="D11181">
            <v>-76600</v>
          </cell>
        </row>
        <row r="11182">
          <cell r="A11182">
            <v>2024434</v>
          </cell>
          <cell r="B11182">
            <v>-11967</v>
          </cell>
        </row>
        <row r="11183">
          <cell r="A11183">
            <v>2024463</v>
          </cell>
          <cell r="B11183">
            <v>-22294</v>
          </cell>
          <cell r="D11183">
            <v>-7706</v>
          </cell>
        </row>
        <row r="11184">
          <cell r="A11184">
            <v>2024539</v>
          </cell>
          <cell r="B11184">
            <v>-19294</v>
          </cell>
          <cell r="D11184">
            <v>-7706</v>
          </cell>
        </row>
        <row r="11185">
          <cell r="A11185">
            <v>2024543</v>
          </cell>
          <cell r="B11185">
            <v>-22294</v>
          </cell>
          <cell r="D11185">
            <v>-7706</v>
          </cell>
        </row>
        <row r="11186">
          <cell r="A11186">
            <v>2024581</v>
          </cell>
          <cell r="B11186">
            <v>-174903</v>
          </cell>
        </row>
        <row r="11187">
          <cell r="A11187">
            <v>2024611</v>
          </cell>
          <cell r="B11187">
            <v>-22294</v>
          </cell>
          <cell r="D11187">
            <v>-7706</v>
          </cell>
        </row>
        <row r="11188">
          <cell r="A11188">
            <v>2024620</v>
          </cell>
          <cell r="B11188">
            <v>-14799</v>
          </cell>
        </row>
        <row r="11189">
          <cell r="A11189">
            <v>2024636</v>
          </cell>
          <cell r="B11189">
            <v>-22294</v>
          </cell>
          <cell r="D11189">
            <v>-7706</v>
          </cell>
        </row>
        <row r="11190">
          <cell r="A11190">
            <v>2024678</v>
          </cell>
          <cell r="D11190">
            <v>-30000</v>
          </cell>
        </row>
        <row r="11191">
          <cell r="A11191">
            <v>2024695</v>
          </cell>
          <cell r="B11191">
            <v>-1489166</v>
          </cell>
          <cell r="D11191">
            <v>-155271017</v>
          </cell>
        </row>
        <row r="11192">
          <cell r="A11192">
            <v>2024699</v>
          </cell>
          <cell r="D11192">
            <v>-160590</v>
          </cell>
        </row>
        <row r="11193">
          <cell r="A11193">
            <v>2024701</v>
          </cell>
          <cell r="D11193">
            <v>-250248</v>
          </cell>
        </row>
        <row r="11194">
          <cell r="A11194">
            <v>2024739</v>
          </cell>
          <cell r="B11194">
            <v>-59591</v>
          </cell>
          <cell r="D11194">
            <v>-20409</v>
          </cell>
        </row>
        <row r="11195">
          <cell r="A11195">
            <v>2024744</v>
          </cell>
          <cell r="B11195">
            <v>-56191</v>
          </cell>
          <cell r="D11195">
            <v>-20409</v>
          </cell>
        </row>
        <row r="11196">
          <cell r="A11196">
            <v>2024771</v>
          </cell>
          <cell r="B11196">
            <v>-22294</v>
          </cell>
          <cell r="D11196">
            <v>-7706</v>
          </cell>
        </row>
        <row r="11197">
          <cell r="A11197">
            <v>2024809</v>
          </cell>
          <cell r="B11197">
            <v>-22294</v>
          </cell>
          <cell r="D11197">
            <v>-7706</v>
          </cell>
        </row>
        <row r="11198">
          <cell r="A11198">
            <v>2024831</v>
          </cell>
          <cell r="D11198">
            <v>-351533</v>
          </cell>
        </row>
        <row r="11199">
          <cell r="A11199">
            <v>2024840</v>
          </cell>
          <cell r="B11199">
            <v>-30000</v>
          </cell>
        </row>
        <row r="11200">
          <cell r="A11200">
            <v>2024866</v>
          </cell>
          <cell r="B11200">
            <v>-22294</v>
          </cell>
          <cell r="D11200">
            <v>-7706</v>
          </cell>
        </row>
        <row r="11201">
          <cell r="A11201">
            <v>2024873</v>
          </cell>
          <cell r="D11201">
            <v>-556944</v>
          </cell>
        </row>
        <row r="11202">
          <cell r="A11202">
            <v>2024911</v>
          </cell>
          <cell r="B11202">
            <v>-22294</v>
          </cell>
          <cell r="D11202">
            <v>-7706</v>
          </cell>
        </row>
        <row r="11203">
          <cell r="A11203">
            <v>2024935</v>
          </cell>
          <cell r="B11203">
            <v>-10330310</v>
          </cell>
        </row>
        <row r="11204">
          <cell r="A11204">
            <v>2024969</v>
          </cell>
          <cell r="D11204">
            <v>-227344</v>
          </cell>
        </row>
        <row r="11205">
          <cell r="A11205">
            <v>2025025</v>
          </cell>
          <cell r="B11205">
            <v>-55143</v>
          </cell>
        </row>
        <row r="11206">
          <cell r="A11206">
            <v>2025041</v>
          </cell>
          <cell r="B11206">
            <v>-30000</v>
          </cell>
        </row>
        <row r="11207">
          <cell r="A11207">
            <v>2025058</v>
          </cell>
          <cell r="B11207">
            <v>-30000</v>
          </cell>
        </row>
        <row r="11208">
          <cell r="A11208">
            <v>2025073</v>
          </cell>
          <cell r="B11208">
            <v>-30000</v>
          </cell>
        </row>
        <row r="11209">
          <cell r="A11209">
            <v>2025107</v>
          </cell>
          <cell r="B11209">
            <v>-30000</v>
          </cell>
        </row>
        <row r="11210">
          <cell r="A11210">
            <v>2025152</v>
          </cell>
          <cell r="B11210">
            <v>-30000</v>
          </cell>
        </row>
        <row r="11211">
          <cell r="A11211">
            <v>2025192</v>
          </cell>
          <cell r="B11211">
            <v>-80000</v>
          </cell>
        </row>
        <row r="11212">
          <cell r="A11212">
            <v>2025319</v>
          </cell>
          <cell r="B11212">
            <v>-30000</v>
          </cell>
        </row>
        <row r="11213">
          <cell r="A11213">
            <v>2025323</v>
          </cell>
          <cell r="B11213">
            <v>-80000</v>
          </cell>
        </row>
        <row r="11214">
          <cell r="A11214">
            <v>2025325</v>
          </cell>
          <cell r="B11214">
            <v>-26600</v>
          </cell>
        </row>
        <row r="11215">
          <cell r="A11215">
            <v>2025361</v>
          </cell>
          <cell r="B11215">
            <v>-80000</v>
          </cell>
        </row>
        <row r="11216">
          <cell r="A11216">
            <v>2025368</v>
          </cell>
          <cell r="B11216">
            <v>-26600</v>
          </cell>
        </row>
        <row r="11217">
          <cell r="A11217">
            <v>2025374</v>
          </cell>
          <cell r="B11217">
            <v>-80000</v>
          </cell>
        </row>
        <row r="11218">
          <cell r="A11218">
            <v>2025387</v>
          </cell>
          <cell r="B11218">
            <v>-26600</v>
          </cell>
        </row>
        <row r="11219">
          <cell r="A11219">
            <v>2025453</v>
          </cell>
          <cell r="B11219">
            <v>-140000</v>
          </cell>
        </row>
        <row r="11220">
          <cell r="A11220">
            <v>2025458</v>
          </cell>
          <cell r="B11220">
            <v>-1248078</v>
          </cell>
        </row>
        <row r="11221">
          <cell r="A11221">
            <v>2025473</v>
          </cell>
          <cell r="B11221">
            <v>-998893</v>
          </cell>
        </row>
        <row r="11222">
          <cell r="A11222">
            <v>2025495</v>
          </cell>
          <cell r="B11222">
            <v>-7304284</v>
          </cell>
        </row>
        <row r="11223">
          <cell r="A11223">
            <v>2025501</v>
          </cell>
          <cell r="B11223">
            <v>-975313</v>
          </cell>
          <cell r="D11223">
            <v>-27604</v>
          </cell>
        </row>
        <row r="11224">
          <cell r="A11224">
            <v>2025528</v>
          </cell>
          <cell r="B11224">
            <v>-140000</v>
          </cell>
        </row>
        <row r="11225">
          <cell r="A11225">
            <v>2025529</v>
          </cell>
          <cell r="B11225">
            <v>-9516158</v>
          </cell>
        </row>
        <row r="11226">
          <cell r="A11226">
            <v>2025537</v>
          </cell>
          <cell r="B11226">
            <v>-1449296</v>
          </cell>
        </row>
        <row r="11227">
          <cell r="A11227">
            <v>2025543</v>
          </cell>
          <cell r="B11227">
            <v>-5759970</v>
          </cell>
        </row>
        <row r="11228">
          <cell r="A11228">
            <v>2025551</v>
          </cell>
          <cell r="B11228">
            <v>-585909</v>
          </cell>
        </row>
        <row r="11229">
          <cell r="A11229">
            <v>2025575</v>
          </cell>
          <cell r="B11229">
            <v>-30000</v>
          </cell>
        </row>
        <row r="11230">
          <cell r="A11230">
            <v>2025579</v>
          </cell>
          <cell r="B11230">
            <v>-13830</v>
          </cell>
        </row>
        <row r="11231">
          <cell r="A11231">
            <v>2025598</v>
          </cell>
          <cell r="B11231">
            <v>-221193</v>
          </cell>
        </row>
        <row r="11232">
          <cell r="A11232">
            <v>2025604</v>
          </cell>
          <cell r="B11232">
            <v>-15367</v>
          </cell>
        </row>
        <row r="11233">
          <cell r="A11233">
            <v>2025632</v>
          </cell>
          <cell r="D11233">
            <v>-80000</v>
          </cell>
        </row>
        <row r="11234">
          <cell r="A11234">
            <v>2025646</v>
          </cell>
          <cell r="B11234">
            <v>-42915</v>
          </cell>
          <cell r="D11234">
            <v>-42271</v>
          </cell>
        </row>
        <row r="11235">
          <cell r="A11235">
            <v>2025679</v>
          </cell>
          <cell r="B11235">
            <v>-26600</v>
          </cell>
        </row>
        <row r="11236">
          <cell r="A11236">
            <v>2025705</v>
          </cell>
          <cell r="B11236">
            <v>-2891772</v>
          </cell>
        </row>
        <row r="11237">
          <cell r="A11237">
            <v>2025708</v>
          </cell>
          <cell r="B11237">
            <v>-330532</v>
          </cell>
        </row>
        <row r="11238">
          <cell r="A11238">
            <v>2025709</v>
          </cell>
          <cell r="B11238">
            <v>-988868</v>
          </cell>
        </row>
        <row r="11239">
          <cell r="A11239">
            <v>2025727</v>
          </cell>
          <cell r="B11239">
            <v>-5770235</v>
          </cell>
        </row>
        <row r="11240">
          <cell r="A11240">
            <v>2025749</v>
          </cell>
          <cell r="B11240">
            <v>-2554298</v>
          </cell>
        </row>
        <row r="11241">
          <cell r="A11241">
            <v>2025751</v>
          </cell>
          <cell r="D11241">
            <v>-154305</v>
          </cell>
        </row>
        <row r="11242">
          <cell r="A11242">
            <v>2025777</v>
          </cell>
          <cell r="B11242">
            <v>-30000</v>
          </cell>
        </row>
        <row r="11243">
          <cell r="A11243">
            <v>2025781</v>
          </cell>
          <cell r="B11243">
            <v>-30000</v>
          </cell>
        </row>
        <row r="11244">
          <cell r="A11244">
            <v>2025782</v>
          </cell>
          <cell r="B11244">
            <v>-30000</v>
          </cell>
        </row>
        <row r="11245">
          <cell r="A11245">
            <v>2025792</v>
          </cell>
          <cell r="B11245">
            <v>-55143</v>
          </cell>
        </row>
        <row r="11246">
          <cell r="A11246">
            <v>2025805</v>
          </cell>
          <cell r="B11246">
            <v>-21959821</v>
          </cell>
          <cell r="D11246">
            <v>-150095</v>
          </cell>
        </row>
        <row r="11247">
          <cell r="A11247">
            <v>2025830</v>
          </cell>
          <cell r="B11247">
            <v>-27000</v>
          </cell>
        </row>
        <row r="11248">
          <cell r="A11248">
            <v>2025842</v>
          </cell>
          <cell r="B11248">
            <v>-8370665</v>
          </cell>
        </row>
        <row r="11249">
          <cell r="A11249">
            <v>2025844</v>
          </cell>
          <cell r="B11249">
            <v>-55143</v>
          </cell>
        </row>
        <row r="11250">
          <cell r="A11250">
            <v>2025846</v>
          </cell>
          <cell r="B11250">
            <v>-30000</v>
          </cell>
        </row>
        <row r="11251">
          <cell r="A11251">
            <v>2025863</v>
          </cell>
          <cell r="B11251">
            <v>-9709913</v>
          </cell>
        </row>
        <row r="11252">
          <cell r="A11252">
            <v>2025875</v>
          </cell>
          <cell r="B11252">
            <v>-198638</v>
          </cell>
        </row>
        <row r="11253">
          <cell r="A11253">
            <v>2025903</v>
          </cell>
          <cell r="B11253">
            <v>-55143</v>
          </cell>
        </row>
        <row r="11254">
          <cell r="A11254">
            <v>2025950</v>
          </cell>
          <cell r="B11254">
            <v>-55143</v>
          </cell>
        </row>
        <row r="11255">
          <cell r="A11255">
            <v>2025968</v>
          </cell>
          <cell r="B11255">
            <v>-80000</v>
          </cell>
        </row>
        <row r="11256">
          <cell r="A11256">
            <v>2025972</v>
          </cell>
          <cell r="B11256">
            <v>-578253</v>
          </cell>
        </row>
        <row r="11257">
          <cell r="A11257">
            <v>2026048</v>
          </cell>
          <cell r="B11257">
            <v>-80000</v>
          </cell>
        </row>
        <row r="11258">
          <cell r="A11258">
            <v>2026160</v>
          </cell>
          <cell r="B11258">
            <v>-30000</v>
          </cell>
        </row>
        <row r="11259">
          <cell r="A11259">
            <v>2026184</v>
          </cell>
          <cell r="B11259">
            <v>-30000</v>
          </cell>
        </row>
        <row r="11260">
          <cell r="A11260">
            <v>2026246</v>
          </cell>
          <cell r="B11260">
            <v>-318640</v>
          </cell>
        </row>
        <row r="11261">
          <cell r="A11261">
            <v>2026249</v>
          </cell>
          <cell r="B11261">
            <v>-221193</v>
          </cell>
        </row>
        <row r="11262">
          <cell r="A11262">
            <v>2026257</v>
          </cell>
          <cell r="B11262">
            <v>-5593365</v>
          </cell>
        </row>
        <row r="11263">
          <cell r="A11263">
            <v>2026273</v>
          </cell>
          <cell r="B11263">
            <v>-30000</v>
          </cell>
        </row>
        <row r="11264">
          <cell r="A11264">
            <v>2026288</v>
          </cell>
          <cell r="B11264">
            <v>-15367</v>
          </cell>
        </row>
        <row r="11265">
          <cell r="A11265">
            <v>2026299</v>
          </cell>
          <cell r="B11265">
            <v>-30000</v>
          </cell>
        </row>
        <row r="11266">
          <cell r="A11266">
            <v>2026301</v>
          </cell>
          <cell r="B11266">
            <v>-80000</v>
          </cell>
        </row>
        <row r="11267">
          <cell r="A11267">
            <v>2026331</v>
          </cell>
          <cell r="B11267">
            <v>-372862</v>
          </cell>
        </row>
        <row r="11268">
          <cell r="A11268">
            <v>2026338</v>
          </cell>
          <cell r="B11268">
            <v>-199074</v>
          </cell>
        </row>
        <row r="11269">
          <cell r="A11269">
            <v>2026339</v>
          </cell>
          <cell r="B11269">
            <v>-30000</v>
          </cell>
        </row>
        <row r="11270">
          <cell r="A11270">
            <v>2026365</v>
          </cell>
          <cell r="B11270">
            <v>-24799</v>
          </cell>
        </row>
        <row r="11271">
          <cell r="A11271">
            <v>2026368</v>
          </cell>
          <cell r="B11271">
            <v>-386498</v>
          </cell>
        </row>
        <row r="11272">
          <cell r="A11272">
            <v>2026380</v>
          </cell>
          <cell r="B11272">
            <v>-1549965</v>
          </cell>
        </row>
        <row r="11273">
          <cell r="A11273">
            <v>2026386</v>
          </cell>
          <cell r="B11273">
            <v>-947999</v>
          </cell>
        </row>
        <row r="11274">
          <cell r="A11274">
            <v>2026449</v>
          </cell>
          <cell r="B11274">
            <v>-22294</v>
          </cell>
          <cell r="D11274">
            <v>-7706</v>
          </cell>
        </row>
        <row r="11275">
          <cell r="A11275">
            <v>2026455</v>
          </cell>
          <cell r="B11275">
            <v>-30000</v>
          </cell>
        </row>
        <row r="11276">
          <cell r="A11276">
            <v>2026457</v>
          </cell>
          <cell r="B11276">
            <v>-39745</v>
          </cell>
          <cell r="D11276">
            <v>-106855</v>
          </cell>
        </row>
        <row r="11277">
          <cell r="A11277">
            <v>2026480</v>
          </cell>
          <cell r="B11277">
            <v>-30000</v>
          </cell>
        </row>
        <row r="11278">
          <cell r="A11278">
            <v>2026512</v>
          </cell>
          <cell r="B11278">
            <v>-30000</v>
          </cell>
        </row>
        <row r="11279">
          <cell r="A11279">
            <v>2026715</v>
          </cell>
          <cell r="B11279">
            <v>-6296951</v>
          </cell>
        </row>
        <row r="11280">
          <cell r="A11280">
            <v>2026721</v>
          </cell>
          <cell r="B11280">
            <v>-55143</v>
          </cell>
        </row>
        <row r="11281">
          <cell r="A11281">
            <v>2026724</v>
          </cell>
          <cell r="B11281">
            <v>-49629</v>
          </cell>
        </row>
        <row r="11282">
          <cell r="A11282">
            <v>2026727</v>
          </cell>
          <cell r="B11282">
            <v>-22294</v>
          </cell>
          <cell r="D11282">
            <v>-7706</v>
          </cell>
        </row>
        <row r="11283">
          <cell r="A11283">
            <v>2026735</v>
          </cell>
          <cell r="B11283">
            <v>-22294</v>
          </cell>
          <cell r="D11283">
            <v>-7706</v>
          </cell>
        </row>
        <row r="11284">
          <cell r="A11284">
            <v>2026756</v>
          </cell>
          <cell r="B11284">
            <v>-1801848</v>
          </cell>
        </row>
        <row r="11285">
          <cell r="A11285">
            <v>2026759</v>
          </cell>
          <cell r="B11285">
            <v>-322040</v>
          </cell>
        </row>
        <row r="11286">
          <cell r="A11286">
            <v>2026768</v>
          </cell>
          <cell r="B11286">
            <v>-3748304</v>
          </cell>
          <cell r="D11286">
            <v>-158197</v>
          </cell>
        </row>
        <row r="11287">
          <cell r="A11287">
            <v>2026781</v>
          </cell>
          <cell r="B11287">
            <v>-30000</v>
          </cell>
        </row>
        <row r="11288">
          <cell r="A11288">
            <v>2026784</v>
          </cell>
          <cell r="B11288">
            <v>-3290705</v>
          </cell>
        </row>
        <row r="11289">
          <cell r="A11289">
            <v>2026789</v>
          </cell>
          <cell r="B11289">
            <v>-659083</v>
          </cell>
        </row>
        <row r="11290">
          <cell r="A11290">
            <v>2026796</v>
          </cell>
          <cell r="B11290">
            <v>-1541891</v>
          </cell>
          <cell r="D11290">
            <v>-38568</v>
          </cell>
        </row>
        <row r="11291">
          <cell r="A11291">
            <v>2026809</v>
          </cell>
          <cell r="B11291">
            <v>-22294</v>
          </cell>
          <cell r="D11291">
            <v>-7706</v>
          </cell>
        </row>
        <row r="11292">
          <cell r="A11292">
            <v>2026852</v>
          </cell>
          <cell r="B11292">
            <v>-2352820</v>
          </cell>
          <cell r="D11292">
            <v>-38568</v>
          </cell>
        </row>
        <row r="11293">
          <cell r="A11293">
            <v>2026919</v>
          </cell>
          <cell r="B11293">
            <v>-30000</v>
          </cell>
        </row>
        <row r="11294">
          <cell r="A11294">
            <v>2026928</v>
          </cell>
          <cell r="B11294">
            <v>-26600</v>
          </cell>
        </row>
        <row r="11295">
          <cell r="A11295">
            <v>2026938</v>
          </cell>
          <cell r="B11295">
            <v>-30000</v>
          </cell>
        </row>
        <row r="11296">
          <cell r="A11296">
            <v>2026994</v>
          </cell>
          <cell r="B11296">
            <v>-320195</v>
          </cell>
        </row>
        <row r="11297">
          <cell r="A11297">
            <v>2027134</v>
          </cell>
          <cell r="B11297">
            <v>-49786</v>
          </cell>
          <cell r="D11297">
            <v>-105400</v>
          </cell>
        </row>
        <row r="11298">
          <cell r="A11298">
            <v>2027137</v>
          </cell>
          <cell r="B11298">
            <v>-140000</v>
          </cell>
        </row>
        <row r="11299">
          <cell r="A11299">
            <v>2027167</v>
          </cell>
          <cell r="B11299">
            <v>-30000</v>
          </cell>
        </row>
        <row r="11300">
          <cell r="A11300">
            <v>2027201</v>
          </cell>
          <cell r="B11300">
            <v>-30000</v>
          </cell>
        </row>
        <row r="11301">
          <cell r="A11301">
            <v>2027209</v>
          </cell>
          <cell r="B11301">
            <v>-13051068</v>
          </cell>
          <cell r="D11301">
            <v>-267935</v>
          </cell>
        </row>
        <row r="11302">
          <cell r="A11302">
            <v>2027210</v>
          </cell>
          <cell r="D11302">
            <v>-13725306</v>
          </cell>
        </row>
        <row r="11303">
          <cell r="A11303">
            <v>2027319</v>
          </cell>
          <cell r="B11303">
            <v>-11967</v>
          </cell>
        </row>
        <row r="11304">
          <cell r="A11304">
            <v>2027333</v>
          </cell>
          <cell r="B11304">
            <v>-56591</v>
          </cell>
          <cell r="D11304">
            <v>-20409</v>
          </cell>
        </row>
        <row r="11305">
          <cell r="A11305">
            <v>2027335</v>
          </cell>
          <cell r="B11305">
            <v>-49786</v>
          </cell>
          <cell r="D11305">
            <v>-65400</v>
          </cell>
        </row>
        <row r="11306">
          <cell r="A11306">
            <v>2027344</v>
          </cell>
          <cell r="B11306">
            <v>-59591</v>
          </cell>
          <cell r="D11306">
            <v>-20409</v>
          </cell>
        </row>
        <row r="11307">
          <cell r="A11307">
            <v>2027373</v>
          </cell>
          <cell r="B11307">
            <v>-27000</v>
          </cell>
        </row>
        <row r="11308">
          <cell r="A11308">
            <v>2027396</v>
          </cell>
          <cell r="B11308">
            <v>-221193</v>
          </cell>
        </row>
        <row r="11309">
          <cell r="A11309">
            <v>2027399</v>
          </cell>
          <cell r="B11309">
            <v>-11967</v>
          </cell>
        </row>
        <row r="11310">
          <cell r="A11310">
            <v>2027403</v>
          </cell>
          <cell r="B11310">
            <v>-59363</v>
          </cell>
        </row>
        <row r="11311">
          <cell r="A11311">
            <v>2027439</v>
          </cell>
          <cell r="B11311">
            <v>-4772056</v>
          </cell>
        </row>
        <row r="11312">
          <cell r="A11312">
            <v>2027447</v>
          </cell>
          <cell r="B11312">
            <v>-80000</v>
          </cell>
        </row>
        <row r="11313">
          <cell r="A11313">
            <v>2027465</v>
          </cell>
          <cell r="D11313">
            <v>-343525</v>
          </cell>
        </row>
        <row r="11314">
          <cell r="A11314">
            <v>2027506</v>
          </cell>
          <cell r="B11314">
            <v>-30000</v>
          </cell>
        </row>
        <row r="11315">
          <cell r="A11315">
            <v>2027541</v>
          </cell>
          <cell r="D11315">
            <v>-27522</v>
          </cell>
        </row>
        <row r="11316">
          <cell r="A11316">
            <v>2027594</v>
          </cell>
          <cell r="B11316">
            <v>-30000</v>
          </cell>
        </row>
        <row r="11317">
          <cell r="A11317">
            <v>2027613</v>
          </cell>
          <cell r="D11317">
            <v>-55143</v>
          </cell>
        </row>
        <row r="11318">
          <cell r="A11318">
            <v>2027622</v>
          </cell>
          <cell r="D11318">
            <v>-51743</v>
          </cell>
        </row>
        <row r="11319">
          <cell r="A11319">
            <v>2027639</v>
          </cell>
          <cell r="D11319">
            <v>-90189</v>
          </cell>
        </row>
        <row r="11320">
          <cell r="A11320">
            <v>2027667</v>
          </cell>
          <cell r="B11320">
            <v>-26600</v>
          </cell>
        </row>
        <row r="11321">
          <cell r="A11321">
            <v>2027668</v>
          </cell>
          <cell r="B11321">
            <v>-30000</v>
          </cell>
        </row>
        <row r="11322">
          <cell r="A11322">
            <v>2027674</v>
          </cell>
          <cell r="D11322">
            <v>-543233</v>
          </cell>
        </row>
        <row r="11323">
          <cell r="A11323">
            <v>2027681</v>
          </cell>
          <cell r="B11323">
            <v>-30000</v>
          </cell>
        </row>
        <row r="11324">
          <cell r="A11324">
            <v>2027694</v>
          </cell>
          <cell r="D11324">
            <v>-55143</v>
          </cell>
        </row>
        <row r="11325">
          <cell r="A11325">
            <v>2027784</v>
          </cell>
          <cell r="D11325">
            <v>-68706</v>
          </cell>
        </row>
        <row r="11326">
          <cell r="A11326">
            <v>2027793</v>
          </cell>
          <cell r="D11326">
            <v>-15367</v>
          </cell>
        </row>
        <row r="11327">
          <cell r="A11327">
            <v>2027987</v>
          </cell>
          <cell r="B11327">
            <v>-75186</v>
          </cell>
        </row>
        <row r="11328">
          <cell r="A11328">
            <v>2028023</v>
          </cell>
          <cell r="B11328">
            <v>-4980416</v>
          </cell>
        </row>
        <row r="11329">
          <cell r="A11329">
            <v>2028052</v>
          </cell>
          <cell r="B11329">
            <v>-1148702</v>
          </cell>
        </row>
        <row r="11330">
          <cell r="A11330">
            <v>2028121</v>
          </cell>
          <cell r="B11330">
            <v>-50265</v>
          </cell>
        </row>
        <row r="11331">
          <cell r="A11331">
            <v>2028169</v>
          </cell>
          <cell r="B11331">
            <v>-30000</v>
          </cell>
        </row>
        <row r="11332">
          <cell r="A11332">
            <v>2028184</v>
          </cell>
          <cell r="B11332">
            <v>-30000</v>
          </cell>
        </row>
        <row r="11333">
          <cell r="A11333">
            <v>2028185</v>
          </cell>
          <cell r="B11333">
            <v>-30000</v>
          </cell>
        </row>
        <row r="11334">
          <cell r="A11334">
            <v>2028199</v>
          </cell>
          <cell r="B11334">
            <v>-30000</v>
          </cell>
        </row>
        <row r="11335">
          <cell r="A11335">
            <v>2028286</v>
          </cell>
          <cell r="B11335">
            <v>-27000</v>
          </cell>
        </row>
        <row r="11336">
          <cell r="A11336">
            <v>2028288</v>
          </cell>
          <cell r="D11336">
            <v>-30000</v>
          </cell>
        </row>
        <row r="11337">
          <cell r="A11337">
            <v>2028295</v>
          </cell>
          <cell r="B11337">
            <v>-27000</v>
          </cell>
        </row>
        <row r="11338">
          <cell r="A11338">
            <v>2028362</v>
          </cell>
          <cell r="B11338">
            <v>-30000</v>
          </cell>
        </row>
        <row r="11339">
          <cell r="A11339">
            <v>2028366</v>
          </cell>
          <cell r="D11339">
            <v>-11967</v>
          </cell>
        </row>
        <row r="11340">
          <cell r="A11340">
            <v>2028370</v>
          </cell>
          <cell r="B11340">
            <v>-15367</v>
          </cell>
        </row>
        <row r="11341">
          <cell r="A11341">
            <v>2028384</v>
          </cell>
          <cell r="B11341">
            <v>-197203</v>
          </cell>
        </row>
        <row r="11342">
          <cell r="A11342">
            <v>2028390</v>
          </cell>
          <cell r="B11342">
            <v>-224737</v>
          </cell>
          <cell r="D11342">
            <v>-20409</v>
          </cell>
        </row>
        <row r="11343">
          <cell r="A11343">
            <v>2028401</v>
          </cell>
          <cell r="B11343">
            <v>-56191</v>
          </cell>
          <cell r="D11343">
            <v>-20409</v>
          </cell>
        </row>
        <row r="11344">
          <cell r="A11344">
            <v>2028412</v>
          </cell>
          <cell r="B11344">
            <v>-4471394</v>
          </cell>
        </row>
        <row r="11345">
          <cell r="A11345">
            <v>2028417</v>
          </cell>
          <cell r="B11345">
            <v>-6658020</v>
          </cell>
        </row>
        <row r="11346">
          <cell r="A11346">
            <v>2028441</v>
          </cell>
          <cell r="B11346">
            <v>-30000</v>
          </cell>
        </row>
        <row r="11347">
          <cell r="A11347">
            <v>2028462</v>
          </cell>
          <cell r="B11347">
            <v>-59591</v>
          </cell>
          <cell r="D11347">
            <v>-20409</v>
          </cell>
        </row>
        <row r="11348">
          <cell r="A11348">
            <v>2028467</v>
          </cell>
          <cell r="B11348">
            <v>-3290918</v>
          </cell>
        </row>
        <row r="11349">
          <cell r="A11349">
            <v>2028483</v>
          </cell>
          <cell r="B11349">
            <v>-30000</v>
          </cell>
        </row>
        <row r="11350">
          <cell r="A11350">
            <v>2028490</v>
          </cell>
          <cell r="B11350">
            <v>-1760893</v>
          </cell>
          <cell r="D11350">
            <v>-38568</v>
          </cell>
        </row>
        <row r="11351">
          <cell r="A11351">
            <v>2028509</v>
          </cell>
          <cell r="B11351">
            <v>-3265312</v>
          </cell>
        </row>
        <row r="11352">
          <cell r="A11352">
            <v>2028539</v>
          </cell>
          <cell r="B11352">
            <v>-15255140</v>
          </cell>
        </row>
        <row r="11353">
          <cell r="A11353">
            <v>2028556</v>
          </cell>
          <cell r="D11353">
            <v>-578253</v>
          </cell>
        </row>
        <row r="11354">
          <cell r="A11354">
            <v>2028565</v>
          </cell>
          <cell r="B11354">
            <v>-30000</v>
          </cell>
        </row>
        <row r="11355">
          <cell r="A11355">
            <v>2028571</v>
          </cell>
          <cell r="B11355">
            <v>-30000</v>
          </cell>
        </row>
        <row r="11356">
          <cell r="A11356">
            <v>2028579</v>
          </cell>
          <cell r="B11356">
            <v>-2015310</v>
          </cell>
        </row>
        <row r="11357">
          <cell r="A11357">
            <v>2028592</v>
          </cell>
          <cell r="B11357">
            <v>-80000</v>
          </cell>
        </row>
        <row r="11358">
          <cell r="A11358">
            <v>2028623</v>
          </cell>
          <cell r="B11358">
            <v>-9875782</v>
          </cell>
        </row>
        <row r="11359">
          <cell r="A11359">
            <v>2028639</v>
          </cell>
          <cell r="B11359">
            <v>-586465</v>
          </cell>
        </row>
        <row r="11360">
          <cell r="A11360">
            <v>2028666</v>
          </cell>
          <cell r="B11360">
            <v>-1688157</v>
          </cell>
        </row>
        <row r="11361">
          <cell r="A11361">
            <v>2028667</v>
          </cell>
          <cell r="B11361">
            <v>-30000</v>
          </cell>
        </row>
        <row r="11362">
          <cell r="A11362">
            <v>2028670</v>
          </cell>
          <cell r="D11362">
            <v>-9523689</v>
          </cell>
        </row>
        <row r="11363">
          <cell r="A11363">
            <v>2028678</v>
          </cell>
          <cell r="B11363">
            <v>-30000</v>
          </cell>
        </row>
        <row r="11364">
          <cell r="A11364">
            <v>2028688</v>
          </cell>
          <cell r="B11364">
            <v>-30000</v>
          </cell>
        </row>
        <row r="11365">
          <cell r="A11365">
            <v>2028692</v>
          </cell>
          <cell r="B11365">
            <v>-30000</v>
          </cell>
        </row>
        <row r="11366">
          <cell r="A11366">
            <v>2028700</v>
          </cell>
          <cell r="B11366">
            <v>-27000</v>
          </cell>
        </row>
        <row r="11367">
          <cell r="A11367">
            <v>2028716</v>
          </cell>
          <cell r="D11367">
            <v>-10749</v>
          </cell>
        </row>
        <row r="11368">
          <cell r="A11368">
            <v>2028719</v>
          </cell>
          <cell r="B11368">
            <v>-115367</v>
          </cell>
        </row>
        <row r="11369">
          <cell r="A11369">
            <v>2028740</v>
          </cell>
          <cell r="B11369">
            <v>-30283</v>
          </cell>
          <cell r="D11369">
            <v>-36516</v>
          </cell>
        </row>
        <row r="11370">
          <cell r="A11370">
            <v>2028772</v>
          </cell>
          <cell r="D11370">
            <v>-279078</v>
          </cell>
        </row>
        <row r="11371">
          <cell r="A11371">
            <v>2028861</v>
          </cell>
          <cell r="B11371">
            <v>-22294</v>
          </cell>
          <cell r="D11371">
            <v>-7706</v>
          </cell>
        </row>
        <row r="11372">
          <cell r="A11372">
            <v>2028876</v>
          </cell>
          <cell r="D11372">
            <v>-55143</v>
          </cell>
        </row>
        <row r="11373">
          <cell r="A11373">
            <v>2028890</v>
          </cell>
          <cell r="D11373">
            <v>-51743</v>
          </cell>
        </row>
        <row r="11374">
          <cell r="A11374">
            <v>2028897</v>
          </cell>
          <cell r="B11374">
            <v>-22294</v>
          </cell>
          <cell r="D11374">
            <v>-7706</v>
          </cell>
        </row>
        <row r="11375">
          <cell r="A11375">
            <v>2028901</v>
          </cell>
          <cell r="B11375">
            <v>-30000</v>
          </cell>
        </row>
        <row r="11376">
          <cell r="A11376">
            <v>2028919</v>
          </cell>
          <cell r="D11376">
            <v>-55143</v>
          </cell>
        </row>
        <row r="11377">
          <cell r="A11377">
            <v>2028923</v>
          </cell>
          <cell r="D11377">
            <v>-55143</v>
          </cell>
        </row>
        <row r="11378">
          <cell r="A11378">
            <v>2028935</v>
          </cell>
          <cell r="B11378">
            <v>-61076266</v>
          </cell>
        </row>
        <row r="11379">
          <cell r="A11379">
            <v>2028972</v>
          </cell>
          <cell r="B11379">
            <v>-80000</v>
          </cell>
        </row>
        <row r="11380">
          <cell r="A11380">
            <v>2028996</v>
          </cell>
          <cell r="B11380">
            <v>-247642</v>
          </cell>
        </row>
        <row r="11381">
          <cell r="A11381">
            <v>2028998</v>
          </cell>
          <cell r="B11381">
            <v>-30000</v>
          </cell>
        </row>
        <row r="11382">
          <cell r="A11382">
            <v>2029006</v>
          </cell>
          <cell r="B11382">
            <v>-1840080</v>
          </cell>
          <cell r="D11382">
            <v>-38568</v>
          </cell>
        </row>
        <row r="11383">
          <cell r="A11383">
            <v>2029014</v>
          </cell>
          <cell r="D11383">
            <v>-55143</v>
          </cell>
        </row>
        <row r="11384">
          <cell r="A11384">
            <v>2029017</v>
          </cell>
          <cell r="B11384">
            <v>-1189815</v>
          </cell>
          <cell r="D11384">
            <v>-2832501</v>
          </cell>
        </row>
        <row r="11385">
          <cell r="A11385">
            <v>2029021</v>
          </cell>
          <cell r="B11385">
            <v>-2485836</v>
          </cell>
        </row>
        <row r="11386">
          <cell r="A11386">
            <v>2029024</v>
          </cell>
          <cell r="B11386">
            <v>-30000</v>
          </cell>
        </row>
        <row r="11387">
          <cell r="A11387">
            <v>2029027</v>
          </cell>
          <cell r="D11387">
            <v>-55143</v>
          </cell>
        </row>
        <row r="11388">
          <cell r="A11388">
            <v>2029038</v>
          </cell>
          <cell r="B11388">
            <v>-830346</v>
          </cell>
        </row>
        <row r="11389">
          <cell r="A11389">
            <v>2029044</v>
          </cell>
          <cell r="B11389">
            <v>-30000</v>
          </cell>
        </row>
        <row r="11390">
          <cell r="A11390">
            <v>2029048</v>
          </cell>
          <cell r="B11390">
            <v>-30000</v>
          </cell>
        </row>
        <row r="11391">
          <cell r="A11391">
            <v>2029050</v>
          </cell>
          <cell r="D11391">
            <v>-145332</v>
          </cell>
        </row>
        <row r="11392">
          <cell r="A11392">
            <v>2029080</v>
          </cell>
          <cell r="B11392">
            <v>-125186</v>
          </cell>
        </row>
        <row r="11393">
          <cell r="A11393">
            <v>2029139</v>
          </cell>
          <cell r="B11393">
            <v>-5236443</v>
          </cell>
        </row>
        <row r="11394">
          <cell r="A11394">
            <v>2029172</v>
          </cell>
          <cell r="B11394">
            <v>-185328</v>
          </cell>
        </row>
        <row r="11395">
          <cell r="A11395">
            <v>2029182</v>
          </cell>
          <cell r="B11395">
            <v>-13298842</v>
          </cell>
          <cell r="D11395">
            <v>-56375</v>
          </cell>
        </row>
        <row r="11396">
          <cell r="A11396">
            <v>2029199</v>
          </cell>
          <cell r="B11396">
            <v>-80000</v>
          </cell>
        </row>
        <row r="11397">
          <cell r="A11397">
            <v>2029205</v>
          </cell>
          <cell r="B11397">
            <v>-80000</v>
          </cell>
        </row>
        <row r="11398">
          <cell r="A11398">
            <v>2029216</v>
          </cell>
          <cell r="B11398">
            <v>-30000</v>
          </cell>
        </row>
        <row r="11399">
          <cell r="A11399">
            <v>2029226</v>
          </cell>
          <cell r="B11399">
            <v>-80000</v>
          </cell>
        </row>
        <row r="11400">
          <cell r="A11400">
            <v>2029234</v>
          </cell>
          <cell r="B11400">
            <v>-80000</v>
          </cell>
        </row>
        <row r="11401">
          <cell r="A11401">
            <v>2029259</v>
          </cell>
          <cell r="B11401">
            <v>-57855</v>
          </cell>
          <cell r="D11401">
            <v>-22145</v>
          </cell>
        </row>
        <row r="11402">
          <cell r="A11402">
            <v>2029267</v>
          </cell>
          <cell r="B11402">
            <v>-37686</v>
          </cell>
          <cell r="D11402">
            <v>-37500</v>
          </cell>
        </row>
        <row r="11403">
          <cell r="A11403">
            <v>2029303</v>
          </cell>
          <cell r="B11403">
            <v>-30000</v>
          </cell>
        </row>
        <row r="11404">
          <cell r="A11404">
            <v>2029317</v>
          </cell>
          <cell r="B11404">
            <v>-30000</v>
          </cell>
        </row>
        <row r="11405">
          <cell r="A11405">
            <v>2029420</v>
          </cell>
          <cell r="B11405">
            <v>-20265</v>
          </cell>
        </row>
        <row r="11406">
          <cell r="A11406">
            <v>2029440</v>
          </cell>
          <cell r="B11406">
            <v>-1453228</v>
          </cell>
        </row>
        <row r="11407">
          <cell r="A11407">
            <v>2029458</v>
          </cell>
          <cell r="B11407">
            <v>-1470965</v>
          </cell>
        </row>
        <row r="11408">
          <cell r="A11408">
            <v>2029493</v>
          </cell>
          <cell r="B11408">
            <v>-108074</v>
          </cell>
          <cell r="D11408">
            <v>-341725</v>
          </cell>
        </row>
        <row r="11409">
          <cell r="A11409">
            <v>2029504</v>
          </cell>
          <cell r="B11409">
            <v>-30000</v>
          </cell>
        </row>
        <row r="11410">
          <cell r="A11410">
            <v>2029521</v>
          </cell>
          <cell r="B11410">
            <v>-3066566</v>
          </cell>
        </row>
        <row r="11411">
          <cell r="A11411">
            <v>2029546</v>
          </cell>
          <cell r="D11411">
            <v>-221193</v>
          </cell>
        </row>
        <row r="11412">
          <cell r="A11412">
            <v>2029573</v>
          </cell>
          <cell r="D11412">
            <v>-221193</v>
          </cell>
        </row>
        <row r="11413">
          <cell r="A11413">
            <v>2029576</v>
          </cell>
          <cell r="D11413">
            <v>-123900</v>
          </cell>
        </row>
        <row r="11414">
          <cell r="A11414">
            <v>2029581</v>
          </cell>
          <cell r="B11414">
            <v>-8840279</v>
          </cell>
          <cell r="D11414">
            <v>-624787</v>
          </cell>
        </row>
        <row r="11415">
          <cell r="A11415">
            <v>2029609</v>
          </cell>
          <cell r="D11415">
            <v>-81786</v>
          </cell>
        </row>
        <row r="11416">
          <cell r="A11416">
            <v>2029690</v>
          </cell>
          <cell r="B11416">
            <v>-828958</v>
          </cell>
        </row>
        <row r="11417">
          <cell r="A11417">
            <v>2029691</v>
          </cell>
          <cell r="D11417">
            <v>-229358</v>
          </cell>
        </row>
        <row r="11418">
          <cell r="A11418">
            <v>2029718</v>
          </cell>
          <cell r="B11418">
            <v>-136600</v>
          </cell>
        </row>
        <row r="11419">
          <cell r="A11419">
            <v>2029741</v>
          </cell>
          <cell r="B11419">
            <v>-30000</v>
          </cell>
        </row>
        <row r="11420">
          <cell r="A11420">
            <v>2029772</v>
          </cell>
          <cell r="D11420">
            <v>-30000</v>
          </cell>
        </row>
        <row r="11421">
          <cell r="A11421">
            <v>2029776</v>
          </cell>
          <cell r="B11421">
            <v>-55143</v>
          </cell>
        </row>
        <row r="11422">
          <cell r="A11422">
            <v>2029778</v>
          </cell>
          <cell r="B11422">
            <v>-30000</v>
          </cell>
        </row>
        <row r="11423">
          <cell r="A11423">
            <v>2029794</v>
          </cell>
          <cell r="B11423">
            <v>-55143</v>
          </cell>
        </row>
        <row r="11424">
          <cell r="A11424">
            <v>2029847</v>
          </cell>
          <cell r="B11424">
            <v>-23207</v>
          </cell>
          <cell r="D11424">
            <v>-766721</v>
          </cell>
        </row>
        <row r="11425">
          <cell r="A11425">
            <v>2029916</v>
          </cell>
          <cell r="B11425">
            <v>-221193</v>
          </cell>
        </row>
        <row r="11426">
          <cell r="A11426">
            <v>2029933</v>
          </cell>
          <cell r="D11426">
            <v>-30000</v>
          </cell>
        </row>
        <row r="11427">
          <cell r="A11427">
            <v>2029987</v>
          </cell>
          <cell r="B11427">
            <v>-1953603</v>
          </cell>
          <cell r="D11427">
            <v>-49440</v>
          </cell>
        </row>
        <row r="11428">
          <cell r="A11428">
            <v>2030006</v>
          </cell>
          <cell r="D11428">
            <v>-2944160</v>
          </cell>
        </row>
        <row r="11429">
          <cell r="A11429">
            <v>2030016</v>
          </cell>
          <cell r="B11429">
            <v>-322040</v>
          </cell>
        </row>
        <row r="11430">
          <cell r="A11430">
            <v>2030033</v>
          </cell>
          <cell r="B11430">
            <v>-75186</v>
          </cell>
        </row>
        <row r="11431">
          <cell r="A11431">
            <v>2030043</v>
          </cell>
          <cell r="D11431">
            <v>-30000</v>
          </cell>
        </row>
        <row r="11432">
          <cell r="A11432">
            <v>2030045</v>
          </cell>
          <cell r="D11432">
            <v>-76600</v>
          </cell>
        </row>
        <row r="11433">
          <cell r="A11433">
            <v>2030046</v>
          </cell>
          <cell r="D11433">
            <v>-75186</v>
          </cell>
        </row>
        <row r="11434">
          <cell r="A11434">
            <v>2030058</v>
          </cell>
          <cell r="B11434">
            <v>-80000</v>
          </cell>
        </row>
        <row r="11435">
          <cell r="A11435">
            <v>2030101</v>
          </cell>
          <cell r="D11435">
            <v>-421102</v>
          </cell>
        </row>
        <row r="11436">
          <cell r="A11436">
            <v>2030102</v>
          </cell>
          <cell r="D11436">
            <v>-13725306</v>
          </cell>
        </row>
        <row r="11437">
          <cell r="A11437">
            <v>2030207</v>
          </cell>
          <cell r="B11437">
            <v>-331712</v>
          </cell>
        </row>
        <row r="11438">
          <cell r="A11438">
            <v>2030214</v>
          </cell>
          <cell r="B11438">
            <v>-1249391</v>
          </cell>
        </row>
        <row r="11439">
          <cell r="A11439">
            <v>2030279</v>
          </cell>
          <cell r="B11439">
            <v>-267377</v>
          </cell>
        </row>
        <row r="11440">
          <cell r="A11440">
            <v>2030367</v>
          </cell>
          <cell r="B11440">
            <v>-2766179</v>
          </cell>
        </row>
        <row r="11441">
          <cell r="A11441">
            <v>2030372</v>
          </cell>
          <cell r="B11441">
            <v>-5428210</v>
          </cell>
          <cell r="D11441">
            <v>-412293</v>
          </cell>
        </row>
        <row r="11442">
          <cell r="A11442">
            <v>2030373</v>
          </cell>
          <cell r="D11442">
            <v>-11360</v>
          </cell>
        </row>
        <row r="11443">
          <cell r="A11443">
            <v>2030374</v>
          </cell>
          <cell r="D11443">
            <v>-18619</v>
          </cell>
        </row>
        <row r="11444">
          <cell r="A11444">
            <v>2030381</v>
          </cell>
          <cell r="D11444">
            <v>-30000</v>
          </cell>
        </row>
        <row r="11445">
          <cell r="A11445">
            <v>2030384</v>
          </cell>
          <cell r="B11445">
            <v>-55143</v>
          </cell>
        </row>
        <row r="11446">
          <cell r="A11446">
            <v>2030385</v>
          </cell>
          <cell r="B11446">
            <v>-22294</v>
          </cell>
          <cell r="D11446">
            <v>-7706</v>
          </cell>
        </row>
        <row r="11447">
          <cell r="A11447">
            <v>2030386</v>
          </cell>
          <cell r="B11447">
            <v>-80000</v>
          </cell>
        </row>
        <row r="11448">
          <cell r="A11448">
            <v>2030396</v>
          </cell>
          <cell r="B11448">
            <v>-1610934</v>
          </cell>
          <cell r="D11448">
            <v>-744775</v>
          </cell>
        </row>
        <row r="11449">
          <cell r="A11449">
            <v>2030402</v>
          </cell>
          <cell r="D11449">
            <v>-458716</v>
          </cell>
        </row>
        <row r="11450">
          <cell r="A11450">
            <v>2030417</v>
          </cell>
          <cell r="B11450">
            <v>-12887284</v>
          </cell>
          <cell r="D11450">
            <v>-2061945</v>
          </cell>
        </row>
        <row r="11451">
          <cell r="A11451">
            <v>2030440</v>
          </cell>
          <cell r="D11451">
            <v>-154305</v>
          </cell>
        </row>
        <row r="11452">
          <cell r="A11452">
            <v>2030441</v>
          </cell>
          <cell r="B11452">
            <v>-55143</v>
          </cell>
        </row>
        <row r="11453">
          <cell r="A11453">
            <v>2030451</v>
          </cell>
          <cell r="B11453">
            <v>-30000</v>
          </cell>
        </row>
        <row r="11454">
          <cell r="A11454">
            <v>2030476</v>
          </cell>
          <cell r="B11454">
            <v>-55143</v>
          </cell>
        </row>
        <row r="11455">
          <cell r="A11455">
            <v>2030509</v>
          </cell>
          <cell r="B11455">
            <v>-55143</v>
          </cell>
        </row>
        <row r="11456">
          <cell r="A11456">
            <v>2030616</v>
          </cell>
          <cell r="B11456">
            <v>-30000</v>
          </cell>
        </row>
        <row r="11457">
          <cell r="A11457">
            <v>2030646</v>
          </cell>
          <cell r="B11457">
            <v>-4681861</v>
          </cell>
          <cell r="D11457">
            <v>-773334</v>
          </cell>
        </row>
        <row r="11458">
          <cell r="A11458">
            <v>2030669</v>
          </cell>
          <cell r="B11458">
            <v>-18894</v>
          </cell>
          <cell r="D11458">
            <v>-7706</v>
          </cell>
        </row>
        <row r="11459">
          <cell r="A11459">
            <v>2030675</v>
          </cell>
          <cell r="B11459">
            <v>-21143</v>
          </cell>
        </row>
        <row r="11460">
          <cell r="A11460">
            <v>2030718</v>
          </cell>
          <cell r="B11460">
            <v>-85186</v>
          </cell>
        </row>
        <row r="11461">
          <cell r="A11461">
            <v>2030722</v>
          </cell>
          <cell r="B11461">
            <v>-7971267</v>
          </cell>
          <cell r="D11461">
            <v>-400168</v>
          </cell>
        </row>
        <row r="11462">
          <cell r="A11462">
            <v>2030744</v>
          </cell>
          <cell r="B11462">
            <v>-322040</v>
          </cell>
        </row>
        <row r="11463">
          <cell r="A11463">
            <v>2030757</v>
          </cell>
          <cell r="B11463">
            <v>-19294</v>
          </cell>
          <cell r="D11463">
            <v>-7706</v>
          </cell>
        </row>
        <row r="11464">
          <cell r="A11464">
            <v>2030943</v>
          </cell>
          <cell r="B11464">
            <v>-19294</v>
          </cell>
          <cell r="D11464">
            <v>-7706</v>
          </cell>
        </row>
        <row r="11465">
          <cell r="A11465">
            <v>2030947</v>
          </cell>
          <cell r="B11465">
            <v>-22294</v>
          </cell>
          <cell r="D11465">
            <v>-7706</v>
          </cell>
        </row>
        <row r="11466">
          <cell r="A11466">
            <v>2030971</v>
          </cell>
          <cell r="B11466">
            <v>-59591</v>
          </cell>
          <cell r="D11466">
            <v>-20409</v>
          </cell>
        </row>
        <row r="11467">
          <cell r="A11467">
            <v>2030990</v>
          </cell>
          <cell r="B11467">
            <v>-221193</v>
          </cell>
        </row>
        <row r="11468">
          <cell r="A11468">
            <v>2030997</v>
          </cell>
          <cell r="B11468">
            <v>-30000</v>
          </cell>
        </row>
        <row r="11469">
          <cell r="A11469">
            <v>2031035</v>
          </cell>
          <cell r="B11469">
            <v>-30000</v>
          </cell>
        </row>
        <row r="11470">
          <cell r="A11470">
            <v>2031046</v>
          </cell>
          <cell r="B11470">
            <v>-27000</v>
          </cell>
        </row>
        <row r="11471">
          <cell r="A11471">
            <v>2031080</v>
          </cell>
          <cell r="B11471">
            <v>-18894</v>
          </cell>
          <cell r="D11471">
            <v>-7706</v>
          </cell>
        </row>
        <row r="11472">
          <cell r="A11472">
            <v>2031088</v>
          </cell>
          <cell r="B11472">
            <v>-49629</v>
          </cell>
        </row>
        <row r="11473">
          <cell r="A11473">
            <v>2031090</v>
          </cell>
          <cell r="B11473">
            <v>-30000</v>
          </cell>
        </row>
        <row r="11474">
          <cell r="A11474">
            <v>2031092</v>
          </cell>
          <cell r="B11474">
            <v>-30000</v>
          </cell>
        </row>
        <row r="11475">
          <cell r="A11475">
            <v>2031101</v>
          </cell>
          <cell r="B11475">
            <v>-49260</v>
          </cell>
        </row>
        <row r="11476">
          <cell r="A11476">
            <v>2031105</v>
          </cell>
          <cell r="B11476">
            <v>-279078</v>
          </cell>
        </row>
        <row r="11477">
          <cell r="A11477">
            <v>2031107</v>
          </cell>
          <cell r="B11477">
            <v>-30000</v>
          </cell>
        </row>
        <row r="11478">
          <cell r="A11478">
            <v>2031109</v>
          </cell>
          <cell r="B11478">
            <v>-759432</v>
          </cell>
        </row>
        <row r="11479">
          <cell r="A11479">
            <v>2031117</v>
          </cell>
          <cell r="D11479">
            <v>-85186</v>
          </cell>
        </row>
        <row r="11480">
          <cell r="A11480">
            <v>2031142</v>
          </cell>
          <cell r="D11480">
            <v>-100000</v>
          </cell>
        </row>
        <row r="11481">
          <cell r="A11481">
            <v>2031147</v>
          </cell>
          <cell r="D11481">
            <v>-92474</v>
          </cell>
        </row>
        <row r="11482">
          <cell r="A11482">
            <v>2031261</v>
          </cell>
          <cell r="B11482">
            <v>-30000</v>
          </cell>
        </row>
        <row r="11483">
          <cell r="A11483">
            <v>2031304</v>
          </cell>
          <cell r="D11483">
            <v>-80000</v>
          </cell>
        </row>
        <row r="11484">
          <cell r="A11484">
            <v>2031306</v>
          </cell>
          <cell r="D11484">
            <v>-48488</v>
          </cell>
        </row>
        <row r="11485">
          <cell r="A11485">
            <v>2031310</v>
          </cell>
          <cell r="D11485">
            <v>-452898</v>
          </cell>
        </row>
        <row r="11486">
          <cell r="A11486">
            <v>2031342</v>
          </cell>
          <cell r="D11486">
            <v>-80000</v>
          </cell>
        </row>
        <row r="11487">
          <cell r="A11487">
            <v>2031367</v>
          </cell>
          <cell r="D11487">
            <v>-55143</v>
          </cell>
        </row>
        <row r="11488">
          <cell r="A11488">
            <v>2031382</v>
          </cell>
          <cell r="D11488">
            <v>-30000</v>
          </cell>
        </row>
        <row r="11489">
          <cell r="A11489">
            <v>2031394</v>
          </cell>
          <cell r="D11489">
            <v>-30000</v>
          </cell>
        </row>
        <row r="11490">
          <cell r="A11490">
            <v>2031398</v>
          </cell>
          <cell r="D11490">
            <v>-26600</v>
          </cell>
        </row>
        <row r="11491">
          <cell r="A11491">
            <v>2031399</v>
          </cell>
          <cell r="D11491">
            <v>-1407633</v>
          </cell>
        </row>
        <row r="11492">
          <cell r="A11492">
            <v>2031456</v>
          </cell>
          <cell r="D11492">
            <v>-30000</v>
          </cell>
        </row>
        <row r="11493">
          <cell r="A11493">
            <v>2031466</v>
          </cell>
          <cell r="D11493">
            <v>-76600</v>
          </cell>
        </row>
        <row r="11494">
          <cell r="A11494">
            <v>2031493</v>
          </cell>
          <cell r="D11494">
            <v>-30000</v>
          </cell>
        </row>
        <row r="11495">
          <cell r="A11495">
            <v>2031523</v>
          </cell>
          <cell r="D11495">
            <v>-12820</v>
          </cell>
        </row>
        <row r="11496">
          <cell r="A11496">
            <v>2031529</v>
          </cell>
          <cell r="B11496">
            <v>-9205684</v>
          </cell>
          <cell r="D11496">
            <v>-6014966</v>
          </cell>
        </row>
        <row r="11497">
          <cell r="A11497">
            <v>2031530</v>
          </cell>
          <cell r="D11497">
            <v>-1118103</v>
          </cell>
        </row>
        <row r="11498">
          <cell r="A11498">
            <v>2031554</v>
          </cell>
          <cell r="D11498">
            <v>-30000</v>
          </cell>
        </row>
        <row r="11499">
          <cell r="A11499">
            <v>2031576</v>
          </cell>
          <cell r="B11499">
            <v>-12319</v>
          </cell>
          <cell r="D11499">
            <v>-819319</v>
          </cell>
        </row>
        <row r="11500">
          <cell r="A11500">
            <v>2031578</v>
          </cell>
          <cell r="D11500">
            <v>-229358</v>
          </cell>
        </row>
        <row r="11501">
          <cell r="A11501">
            <v>2031606</v>
          </cell>
          <cell r="B11501">
            <v>-140000</v>
          </cell>
        </row>
        <row r="11502">
          <cell r="A11502">
            <v>2031655</v>
          </cell>
          <cell r="D11502">
            <v>-80000</v>
          </cell>
        </row>
        <row r="11503">
          <cell r="A11503">
            <v>2031688</v>
          </cell>
          <cell r="D11503">
            <v>-217793</v>
          </cell>
        </row>
        <row r="11504">
          <cell r="A11504">
            <v>2031812</v>
          </cell>
          <cell r="D11504">
            <v>-26600</v>
          </cell>
        </row>
        <row r="11505">
          <cell r="A11505">
            <v>2031814</v>
          </cell>
          <cell r="D11505">
            <v>-30000</v>
          </cell>
        </row>
        <row r="11506">
          <cell r="A11506">
            <v>2031816</v>
          </cell>
          <cell r="D11506">
            <v>-30000</v>
          </cell>
        </row>
        <row r="11507">
          <cell r="A11507">
            <v>2031823</v>
          </cell>
          <cell r="D11507">
            <v>-30000</v>
          </cell>
        </row>
        <row r="11508">
          <cell r="A11508">
            <v>2031848</v>
          </cell>
          <cell r="D11508">
            <v>-30000</v>
          </cell>
        </row>
        <row r="11509">
          <cell r="A11509">
            <v>2031852</v>
          </cell>
          <cell r="D11509">
            <v>-55143</v>
          </cell>
        </row>
        <row r="11510">
          <cell r="A11510">
            <v>2031853</v>
          </cell>
          <cell r="D11510">
            <v>-30000</v>
          </cell>
        </row>
        <row r="11511">
          <cell r="A11511">
            <v>2031868</v>
          </cell>
          <cell r="B11511">
            <v>-20409</v>
          </cell>
          <cell r="D11511">
            <v>-59591</v>
          </cell>
        </row>
        <row r="11512">
          <cell r="A11512">
            <v>2031879</v>
          </cell>
          <cell r="D11512">
            <v>-55143</v>
          </cell>
        </row>
        <row r="11513">
          <cell r="A11513">
            <v>2031886</v>
          </cell>
          <cell r="D11513">
            <v>-55143</v>
          </cell>
        </row>
        <row r="11514">
          <cell r="A11514">
            <v>2031903</v>
          </cell>
          <cell r="D11514">
            <v>-30000</v>
          </cell>
        </row>
        <row r="11515">
          <cell r="A11515">
            <v>2031904</v>
          </cell>
          <cell r="D11515">
            <v>-30000</v>
          </cell>
        </row>
        <row r="11516">
          <cell r="A11516">
            <v>2031905</v>
          </cell>
          <cell r="D11516">
            <v>-30000</v>
          </cell>
        </row>
        <row r="11517">
          <cell r="A11517">
            <v>2031921</v>
          </cell>
          <cell r="D11517">
            <v>-55143</v>
          </cell>
        </row>
        <row r="11518">
          <cell r="A11518">
            <v>2031931</v>
          </cell>
          <cell r="D11518">
            <v>-49629</v>
          </cell>
        </row>
        <row r="11519">
          <cell r="A11519">
            <v>2031937</v>
          </cell>
          <cell r="D11519">
            <v>-30000</v>
          </cell>
        </row>
        <row r="11520">
          <cell r="A11520">
            <v>2031948</v>
          </cell>
          <cell r="D11520">
            <v>-55143</v>
          </cell>
        </row>
        <row r="11521">
          <cell r="A11521">
            <v>2031955</v>
          </cell>
          <cell r="D11521">
            <v>-55143</v>
          </cell>
        </row>
        <row r="11522">
          <cell r="A11522">
            <v>2031979</v>
          </cell>
          <cell r="D11522">
            <v>-80000</v>
          </cell>
        </row>
        <row r="11523">
          <cell r="A11523">
            <v>2031991</v>
          </cell>
          <cell r="B11523">
            <v>-55865</v>
          </cell>
        </row>
        <row r="11524">
          <cell r="A11524">
            <v>2032027</v>
          </cell>
          <cell r="B11524">
            <v>-20409</v>
          </cell>
          <cell r="D11524">
            <v>-59591</v>
          </cell>
        </row>
        <row r="11525">
          <cell r="A11525">
            <v>2032032</v>
          </cell>
          <cell r="B11525">
            <v>-20409</v>
          </cell>
          <cell r="D11525">
            <v>-59591</v>
          </cell>
        </row>
        <row r="11526">
          <cell r="A11526">
            <v>2032036</v>
          </cell>
          <cell r="D11526">
            <v>-30000</v>
          </cell>
        </row>
        <row r="11527">
          <cell r="A11527">
            <v>2032058</v>
          </cell>
          <cell r="D11527">
            <v>-16500</v>
          </cell>
        </row>
        <row r="11528">
          <cell r="A11528">
            <v>2032087</v>
          </cell>
          <cell r="D11528">
            <v>-100000</v>
          </cell>
        </row>
        <row r="11529">
          <cell r="A11529">
            <v>2032107</v>
          </cell>
          <cell r="D11529">
            <v>-80000</v>
          </cell>
        </row>
        <row r="11530">
          <cell r="A11530">
            <v>2032141</v>
          </cell>
          <cell r="D11530">
            <v>-80000</v>
          </cell>
        </row>
        <row r="11531">
          <cell r="A11531">
            <v>2032211</v>
          </cell>
          <cell r="D11531">
            <v>-30000</v>
          </cell>
        </row>
        <row r="11532">
          <cell r="A11532">
            <v>2032218</v>
          </cell>
          <cell r="D11532">
            <v>-449799</v>
          </cell>
        </row>
        <row r="11533">
          <cell r="A11533">
            <v>2032236</v>
          </cell>
          <cell r="B11533">
            <v>-20991</v>
          </cell>
          <cell r="D11533">
            <v>-2223270</v>
          </cell>
        </row>
        <row r="11534">
          <cell r="A11534">
            <v>2032306</v>
          </cell>
          <cell r="B11534">
            <v>-8822</v>
          </cell>
          <cell r="D11534">
            <v>-6545</v>
          </cell>
        </row>
        <row r="11535">
          <cell r="A11535">
            <v>2032328</v>
          </cell>
          <cell r="D11535">
            <v>-30000</v>
          </cell>
        </row>
        <row r="11536">
          <cell r="A11536">
            <v>2032339</v>
          </cell>
          <cell r="D11536">
            <v>-30000</v>
          </cell>
        </row>
        <row r="11537">
          <cell r="A11537">
            <v>2032340</v>
          </cell>
          <cell r="B11537">
            <v>-5013887</v>
          </cell>
        </row>
        <row r="11538">
          <cell r="A11538">
            <v>2032343</v>
          </cell>
          <cell r="D11538">
            <v>-106600</v>
          </cell>
        </row>
        <row r="11539">
          <cell r="A11539">
            <v>2032344</v>
          </cell>
          <cell r="B11539">
            <v>-38568</v>
          </cell>
          <cell r="D11539">
            <v>-2030769</v>
          </cell>
        </row>
        <row r="11540">
          <cell r="A11540">
            <v>2032424</v>
          </cell>
          <cell r="B11540">
            <v>-114799</v>
          </cell>
        </row>
        <row r="11541">
          <cell r="A11541">
            <v>2032445</v>
          </cell>
          <cell r="D11541">
            <v>-30000</v>
          </cell>
        </row>
        <row r="11542">
          <cell r="A11542">
            <v>2032458</v>
          </cell>
          <cell r="D11542">
            <v>-952288</v>
          </cell>
        </row>
        <row r="11543">
          <cell r="A11543">
            <v>2032462</v>
          </cell>
          <cell r="B11543">
            <v>-38568</v>
          </cell>
          <cell r="D11543">
            <v>-2298886</v>
          </cell>
        </row>
        <row r="11544">
          <cell r="A11544">
            <v>2032468</v>
          </cell>
          <cell r="D11544">
            <v>-753026</v>
          </cell>
        </row>
        <row r="11545">
          <cell r="A11545">
            <v>2032469</v>
          </cell>
          <cell r="B11545">
            <v>-20409</v>
          </cell>
          <cell r="D11545">
            <v>-59591</v>
          </cell>
        </row>
        <row r="11546">
          <cell r="A11546">
            <v>2032479</v>
          </cell>
          <cell r="D11546">
            <v>-115186</v>
          </cell>
        </row>
        <row r="11547">
          <cell r="A11547">
            <v>2032484</v>
          </cell>
          <cell r="D11547">
            <v>-80000</v>
          </cell>
        </row>
        <row r="11548">
          <cell r="A11548">
            <v>2032531</v>
          </cell>
          <cell r="D11548">
            <v>-55143</v>
          </cell>
        </row>
        <row r="11549">
          <cell r="A11549">
            <v>2032551</v>
          </cell>
          <cell r="D11549">
            <v>-55143</v>
          </cell>
        </row>
        <row r="11550">
          <cell r="A11550">
            <v>2032563</v>
          </cell>
          <cell r="D11550">
            <v>-55143</v>
          </cell>
        </row>
        <row r="11551">
          <cell r="A11551">
            <v>2032570</v>
          </cell>
          <cell r="D11551">
            <v>-55143</v>
          </cell>
        </row>
        <row r="11552">
          <cell r="A11552">
            <v>2032612</v>
          </cell>
          <cell r="D11552">
            <v>-30000</v>
          </cell>
        </row>
        <row r="11553">
          <cell r="A11553">
            <v>2032628</v>
          </cell>
          <cell r="D11553">
            <v>-30000</v>
          </cell>
        </row>
        <row r="11554">
          <cell r="A11554">
            <v>2032630</v>
          </cell>
          <cell r="B11554">
            <v>-9618541</v>
          </cell>
          <cell r="D11554">
            <v>-72592</v>
          </cell>
        </row>
        <row r="11555">
          <cell r="A11555">
            <v>2032660</v>
          </cell>
          <cell r="D11555">
            <v>-26600</v>
          </cell>
        </row>
        <row r="11556">
          <cell r="A11556">
            <v>2032688</v>
          </cell>
          <cell r="D11556">
            <v>-55143</v>
          </cell>
        </row>
        <row r="11557">
          <cell r="A11557">
            <v>2032707</v>
          </cell>
          <cell r="B11557">
            <v>-221193</v>
          </cell>
        </row>
        <row r="11558">
          <cell r="A11558">
            <v>2032748</v>
          </cell>
          <cell r="D11558">
            <v>-155186</v>
          </cell>
        </row>
        <row r="11559">
          <cell r="A11559">
            <v>2032755</v>
          </cell>
          <cell r="D11559">
            <v>-80000</v>
          </cell>
        </row>
        <row r="11560">
          <cell r="A11560">
            <v>2032767</v>
          </cell>
          <cell r="D11560">
            <v>-30000</v>
          </cell>
        </row>
        <row r="11561">
          <cell r="A11561">
            <v>2032775</v>
          </cell>
          <cell r="D11561">
            <v>-26600</v>
          </cell>
        </row>
        <row r="11562">
          <cell r="A11562">
            <v>2032782</v>
          </cell>
          <cell r="D11562">
            <v>-155186</v>
          </cell>
        </row>
        <row r="11563">
          <cell r="A11563">
            <v>2032850</v>
          </cell>
          <cell r="B11563">
            <v>-155186</v>
          </cell>
        </row>
        <row r="11564">
          <cell r="A11564">
            <v>2032867</v>
          </cell>
          <cell r="D11564">
            <v>-6008495</v>
          </cell>
        </row>
        <row r="11565">
          <cell r="A11565">
            <v>2032872</v>
          </cell>
          <cell r="D11565">
            <v>-11476104</v>
          </cell>
        </row>
        <row r="11566">
          <cell r="A11566">
            <v>2032883</v>
          </cell>
          <cell r="B11566">
            <v>-32166</v>
          </cell>
          <cell r="D11566">
            <v>-68434</v>
          </cell>
        </row>
        <row r="11567">
          <cell r="A11567">
            <v>2032884</v>
          </cell>
          <cell r="D11567">
            <v>-155186</v>
          </cell>
        </row>
        <row r="11568">
          <cell r="A11568">
            <v>2032896</v>
          </cell>
          <cell r="D11568">
            <v>-155186</v>
          </cell>
        </row>
        <row r="11569">
          <cell r="A11569">
            <v>2032970</v>
          </cell>
          <cell r="D11569">
            <v>-30000</v>
          </cell>
        </row>
        <row r="11570">
          <cell r="A11570">
            <v>2032987</v>
          </cell>
          <cell r="D11570">
            <v>-30000</v>
          </cell>
        </row>
        <row r="11571">
          <cell r="A11571">
            <v>2032999</v>
          </cell>
          <cell r="D11571">
            <v>-30000</v>
          </cell>
        </row>
        <row r="11572">
          <cell r="A11572">
            <v>2033027</v>
          </cell>
          <cell r="D11572">
            <v>-75186</v>
          </cell>
        </row>
        <row r="11573">
          <cell r="A11573">
            <v>2033081</v>
          </cell>
          <cell r="D11573">
            <v>-30000</v>
          </cell>
        </row>
        <row r="11574">
          <cell r="A11574">
            <v>2033103</v>
          </cell>
          <cell r="D11574">
            <v>-140000</v>
          </cell>
        </row>
        <row r="11575">
          <cell r="A11575">
            <v>2033114</v>
          </cell>
          <cell r="B11575">
            <v>-38568</v>
          </cell>
          <cell r="D11575">
            <v>-2681401</v>
          </cell>
        </row>
        <row r="11576">
          <cell r="A11576">
            <v>2033212</v>
          </cell>
          <cell r="D11576">
            <v>-140000</v>
          </cell>
        </row>
        <row r="11577">
          <cell r="A11577">
            <v>2033221</v>
          </cell>
          <cell r="D11577">
            <v>-140000</v>
          </cell>
        </row>
        <row r="11578">
          <cell r="A11578">
            <v>2033223</v>
          </cell>
          <cell r="D11578">
            <v>-806096</v>
          </cell>
        </row>
        <row r="11579">
          <cell r="A11579">
            <v>2033227</v>
          </cell>
          <cell r="D11579">
            <v>-416287</v>
          </cell>
        </row>
        <row r="11580">
          <cell r="A11580">
            <v>2033232</v>
          </cell>
          <cell r="D11580">
            <v>-2280277</v>
          </cell>
        </row>
        <row r="11581">
          <cell r="A11581">
            <v>2033270</v>
          </cell>
          <cell r="D11581">
            <v>-3224599</v>
          </cell>
        </row>
        <row r="11582">
          <cell r="A11582">
            <v>2033291</v>
          </cell>
          <cell r="D11582">
            <v>-2379143</v>
          </cell>
        </row>
        <row r="11583">
          <cell r="A11583">
            <v>2033334</v>
          </cell>
          <cell r="B11583">
            <v>-19200</v>
          </cell>
          <cell r="D11583">
            <v>-193144</v>
          </cell>
        </row>
        <row r="11584">
          <cell r="A11584">
            <v>2033335</v>
          </cell>
          <cell r="D11584">
            <v>-140000</v>
          </cell>
        </row>
        <row r="11585">
          <cell r="A11585">
            <v>2033345</v>
          </cell>
          <cell r="D11585">
            <v>-81488</v>
          </cell>
        </row>
        <row r="11586">
          <cell r="A11586">
            <v>2033372</v>
          </cell>
          <cell r="D11586">
            <v>-30000</v>
          </cell>
        </row>
        <row r="11587">
          <cell r="A11587">
            <v>2033382</v>
          </cell>
          <cell r="D11587">
            <v>-55143</v>
          </cell>
        </row>
        <row r="11588">
          <cell r="A11588">
            <v>2033400</v>
          </cell>
          <cell r="D11588">
            <v>-126000</v>
          </cell>
        </row>
        <row r="11589">
          <cell r="A11589">
            <v>2033433</v>
          </cell>
          <cell r="B11589">
            <v>-23042</v>
          </cell>
        </row>
        <row r="11590">
          <cell r="A11590">
            <v>2033440</v>
          </cell>
          <cell r="D11590">
            <v>-55143</v>
          </cell>
        </row>
        <row r="11591">
          <cell r="A11591">
            <v>2033454</v>
          </cell>
          <cell r="D11591">
            <v>-55143</v>
          </cell>
        </row>
        <row r="11592">
          <cell r="A11592">
            <v>2033473</v>
          </cell>
          <cell r="D11592">
            <v>-139788</v>
          </cell>
        </row>
        <row r="11593">
          <cell r="A11593">
            <v>2033474</v>
          </cell>
          <cell r="D11593">
            <v>-37026</v>
          </cell>
        </row>
        <row r="11594">
          <cell r="A11594">
            <v>2033489</v>
          </cell>
          <cell r="D11594">
            <v>-30000</v>
          </cell>
        </row>
        <row r="11595">
          <cell r="A11595">
            <v>2033496</v>
          </cell>
          <cell r="D11595">
            <v>-80000</v>
          </cell>
        </row>
        <row r="11596">
          <cell r="A11596">
            <v>2033512</v>
          </cell>
          <cell r="D11596">
            <v>-377090</v>
          </cell>
        </row>
        <row r="11597">
          <cell r="A11597">
            <v>2033569</v>
          </cell>
          <cell r="D11597">
            <v>-21306</v>
          </cell>
        </row>
        <row r="11598">
          <cell r="A11598">
            <v>2033577</v>
          </cell>
          <cell r="D11598">
            <v>-1136486</v>
          </cell>
        </row>
        <row r="11599">
          <cell r="A11599">
            <v>2033587</v>
          </cell>
          <cell r="D11599">
            <v>-2246005</v>
          </cell>
        </row>
        <row r="11600">
          <cell r="A11600">
            <v>2033589</v>
          </cell>
          <cell r="D11600">
            <v>-30000</v>
          </cell>
        </row>
        <row r="11601">
          <cell r="A11601">
            <v>2033596</v>
          </cell>
          <cell r="B11601">
            <v>-659742</v>
          </cell>
          <cell r="D11601">
            <v>-838705</v>
          </cell>
        </row>
        <row r="11602">
          <cell r="A11602">
            <v>2033632</v>
          </cell>
          <cell r="D11602">
            <v>-60186</v>
          </cell>
        </row>
        <row r="11603">
          <cell r="A11603">
            <v>2033635</v>
          </cell>
          <cell r="D11603">
            <v>-80000</v>
          </cell>
        </row>
        <row r="11604">
          <cell r="A11604">
            <v>2033695</v>
          </cell>
          <cell r="D11604">
            <v>-319308</v>
          </cell>
        </row>
        <row r="11605">
          <cell r="A11605">
            <v>2033696</v>
          </cell>
          <cell r="D11605">
            <v>-237547</v>
          </cell>
        </row>
        <row r="11606">
          <cell r="A11606">
            <v>2033703</v>
          </cell>
          <cell r="D11606">
            <v>-470800</v>
          </cell>
        </row>
        <row r="11607">
          <cell r="A11607">
            <v>2033799</v>
          </cell>
          <cell r="D11607">
            <v>-1839230</v>
          </cell>
        </row>
        <row r="11608">
          <cell r="A11608">
            <v>2033816</v>
          </cell>
          <cell r="D11608">
            <v>-7581180</v>
          </cell>
        </row>
        <row r="11609">
          <cell r="A11609">
            <v>2033817</v>
          </cell>
          <cell r="D11609">
            <v>-30000</v>
          </cell>
        </row>
        <row r="11610">
          <cell r="A11610">
            <v>2033894</v>
          </cell>
          <cell r="B11610">
            <v>-15367</v>
          </cell>
        </row>
        <row r="11611">
          <cell r="A11611">
            <v>2033942</v>
          </cell>
          <cell r="B11611">
            <v>-45365</v>
          </cell>
          <cell r="D11611">
            <v>-1508439</v>
          </cell>
        </row>
        <row r="11612">
          <cell r="A11612">
            <v>2033979</v>
          </cell>
          <cell r="D11612">
            <v>-30000</v>
          </cell>
        </row>
        <row r="11613">
          <cell r="A11613">
            <v>2033998</v>
          </cell>
          <cell r="B11613">
            <v>-390643</v>
          </cell>
          <cell r="D11613">
            <v>-4601879</v>
          </cell>
        </row>
        <row r="11614">
          <cell r="A11614">
            <v>2034017</v>
          </cell>
          <cell r="B11614">
            <v>-3855</v>
          </cell>
          <cell r="D11614">
            <v>-5447055</v>
          </cell>
        </row>
        <row r="11615">
          <cell r="A11615">
            <v>2034038</v>
          </cell>
          <cell r="D11615">
            <v>-3123106</v>
          </cell>
        </row>
        <row r="11616">
          <cell r="A11616">
            <v>2034039</v>
          </cell>
          <cell r="B11616">
            <v>-116799</v>
          </cell>
        </row>
        <row r="11617">
          <cell r="A11617">
            <v>2034133</v>
          </cell>
          <cell r="D11617">
            <v>-55143</v>
          </cell>
        </row>
        <row r="11618">
          <cell r="A11618">
            <v>2034136</v>
          </cell>
          <cell r="D11618">
            <v>-30000</v>
          </cell>
        </row>
        <row r="11619">
          <cell r="A11619">
            <v>2034137</v>
          </cell>
          <cell r="D11619">
            <v>-30000</v>
          </cell>
        </row>
        <row r="11620">
          <cell r="A11620">
            <v>2034141</v>
          </cell>
          <cell r="D11620">
            <v>-30000</v>
          </cell>
        </row>
        <row r="11621">
          <cell r="A11621">
            <v>2034143</v>
          </cell>
          <cell r="D11621">
            <v>-80000</v>
          </cell>
        </row>
        <row r="11622">
          <cell r="A11622">
            <v>2034147</v>
          </cell>
          <cell r="D11622">
            <v>-30000</v>
          </cell>
        </row>
        <row r="11623">
          <cell r="A11623">
            <v>2034148</v>
          </cell>
          <cell r="D11623">
            <v>-30000</v>
          </cell>
        </row>
        <row r="11624">
          <cell r="A11624">
            <v>2034151</v>
          </cell>
          <cell r="D11624">
            <v>-30000</v>
          </cell>
        </row>
        <row r="11625">
          <cell r="A11625">
            <v>2034153</v>
          </cell>
          <cell r="D11625">
            <v>-30000</v>
          </cell>
        </row>
        <row r="11626">
          <cell r="A11626">
            <v>2034154</v>
          </cell>
          <cell r="B11626">
            <v>-22294</v>
          </cell>
          <cell r="D11626">
            <v>-7706</v>
          </cell>
        </row>
        <row r="11627">
          <cell r="A11627">
            <v>2034157</v>
          </cell>
          <cell r="B11627">
            <v>-59591</v>
          </cell>
          <cell r="D11627">
            <v>-20409</v>
          </cell>
        </row>
        <row r="11628">
          <cell r="A11628">
            <v>2034160</v>
          </cell>
          <cell r="B11628">
            <v>-22294</v>
          </cell>
          <cell r="D11628">
            <v>-7706</v>
          </cell>
        </row>
        <row r="11629">
          <cell r="A11629">
            <v>2034161</v>
          </cell>
          <cell r="B11629">
            <v>-22294</v>
          </cell>
          <cell r="D11629">
            <v>-7706</v>
          </cell>
        </row>
        <row r="11630">
          <cell r="A11630">
            <v>2034162</v>
          </cell>
          <cell r="B11630">
            <v>-22294</v>
          </cell>
          <cell r="D11630">
            <v>-7706</v>
          </cell>
        </row>
        <row r="11631">
          <cell r="A11631">
            <v>2034181</v>
          </cell>
          <cell r="D11631">
            <v>-30000</v>
          </cell>
        </row>
        <row r="11632">
          <cell r="A11632">
            <v>2034193</v>
          </cell>
          <cell r="B11632">
            <v>-22294</v>
          </cell>
          <cell r="D11632">
            <v>-7706</v>
          </cell>
        </row>
        <row r="11633">
          <cell r="A11633">
            <v>2034218</v>
          </cell>
          <cell r="D11633">
            <v>-30000</v>
          </cell>
        </row>
        <row r="11634">
          <cell r="A11634">
            <v>2034234</v>
          </cell>
          <cell r="D11634">
            <v>-384390</v>
          </cell>
        </row>
        <row r="11635">
          <cell r="A11635">
            <v>2034238</v>
          </cell>
          <cell r="D11635">
            <v>-230592</v>
          </cell>
        </row>
        <row r="11636">
          <cell r="A11636">
            <v>2034266</v>
          </cell>
          <cell r="D11636">
            <v>-30000</v>
          </cell>
        </row>
        <row r="11637">
          <cell r="A11637">
            <v>2034270</v>
          </cell>
          <cell r="D11637">
            <v>-221193</v>
          </cell>
        </row>
        <row r="11638">
          <cell r="A11638">
            <v>2034283</v>
          </cell>
          <cell r="D11638">
            <v>-26600</v>
          </cell>
        </row>
        <row r="11639">
          <cell r="A11639">
            <v>2034320</v>
          </cell>
          <cell r="D11639">
            <v>-80000</v>
          </cell>
        </row>
        <row r="11640">
          <cell r="A11640">
            <v>2034333</v>
          </cell>
          <cell r="B11640">
            <v>-5770235</v>
          </cell>
        </row>
        <row r="11641">
          <cell r="A11641">
            <v>2034341</v>
          </cell>
          <cell r="D11641">
            <v>-11967</v>
          </cell>
        </row>
        <row r="11642">
          <cell r="A11642">
            <v>2034358</v>
          </cell>
          <cell r="D11642">
            <v>-30000</v>
          </cell>
        </row>
        <row r="11643">
          <cell r="A11643">
            <v>2034374</v>
          </cell>
          <cell r="D11643">
            <v>-26600</v>
          </cell>
        </row>
        <row r="11644">
          <cell r="A11644">
            <v>2034383</v>
          </cell>
          <cell r="D11644">
            <v>-26600</v>
          </cell>
        </row>
        <row r="11645">
          <cell r="A11645">
            <v>2034414</v>
          </cell>
          <cell r="D11645">
            <v>-26600</v>
          </cell>
        </row>
        <row r="11646">
          <cell r="A11646">
            <v>2034420</v>
          </cell>
          <cell r="D11646">
            <v>-30000</v>
          </cell>
        </row>
        <row r="11647">
          <cell r="A11647">
            <v>2034423</v>
          </cell>
          <cell r="D11647">
            <v>-30000</v>
          </cell>
        </row>
        <row r="11648">
          <cell r="A11648">
            <v>2034455</v>
          </cell>
          <cell r="D11648">
            <v>-30000</v>
          </cell>
        </row>
        <row r="11649">
          <cell r="A11649">
            <v>2034465</v>
          </cell>
          <cell r="D11649">
            <v>-30000</v>
          </cell>
        </row>
        <row r="11650">
          <cell r="A11650">
            <v>2034466</v>
          </cell>
          <cell r="D11650">
            <v>-30000</v>
          </cell>
        </row>
        <row r="11651">
          <cell r="A11651">
            <v>2034485</v>
          </cell>
          <cell r="D11651">
            <v>-15367</v>
          </cell>
        </row>
        <row r="11652">
          <cell r="A11652">
            <v>2034496</v>
          </cell>
          <cell r="D11652">
            <v>-19190432</v>
          </cell>
        </row>
        <row r="11653">
          <cell r="A11653">
            <v>2034519</v>
          </cell>
          <cell r="D11653">
            <v>-26600</v>
          </cell>
        </row>
        <row r="11654">
          <cell r="A11654">
            <v>2034521</v>
          </cell>
          <cell r="D11654">
            <v>-965695</v>
          </cell>
        </row>
        <row r="11655">
          <cell r="A11655">
            <v>2034528</v>
          </cell>
          <cell r="D11655">
            <v>-362361</v>
          </cell>
        </row>
        <row r="11656">
          <cell r="A11656">
            <v>2034534</v>
          </cell>
          <cell r="D11656">
            <v>-279078</v>
          </cell>
        </row>
        <row r="11657">
          <cell r="A11657">
            <v>2034536</v>
          </cell>
          <cell r="D11657">
            <v>-453220</v>
          </cell>
        </row>
        <row r="11658">
          <cell r="A11658">
            <v>2034539</v>
          </cell>
          <cell r="D11658">
            <v>-27750836</v>
          </cell>
        </row>
        <row r="11659">
          <cell r="A11659">
            <v>2034551</v>
          </cell>
          <cell r="B11659">
            <v>-52000</v>
          </cell>
        </row>
        <row r="11660">
          <cell r="A11660">
            <v>2034582</v>
          </cell>
          <cell r="D11660">
            <v>-279078</v>
          </cell>
        </row>
        <row r="11661">
          <cell r="A11661">
            <v>2034618</v>
          </cell>
          <cell r="B11661">
            <v>-22294</v>
          </cell>
          <cell r="D11661">
            <v>-7706</v>
          </cell>
        </row>
        <row r="11662">
          <cell r="A11662">
            <v>2034672</v>
          </cell>
          <cell r="D11662">
            <v>-80000</v>
          </cell>
        </row>
        <row r="11663">
          <cell r="A11663">
            <v>2034693</v>
          </cell>
          <cell r="D11663">
            <v>-100457</v>
          </cell>
        </row>
        <row r="11664">
          <cell r="A11664">
            <v>2034697</v>
          </cell>
          <cell r="B11664">
            <v>-8735787</v>
          </cell>
          <cell r="D11664">
            <v>-248906</v>
          </cell>
        </row>
        <row r="11665">
          <cell r="A11665">
            <v>2034699</v>
          </cell>
          <cell r="D11665">
            <v>-257175</v>
          </cell>
        </row>
        <row r="11666">
          <cell r="A11666">
            <v>2034734</v>
          </cell>
          <cell r="D11666">
            <v>-570314</v>
          </cell>
        </row>
        <row r="11667">
          <cell r="A11667">
            <v>2034756</v>
          </cell>
          <cell r="B11667">
            <v>-357613</v>
          </cell>
        </row>
        <row r="11668">
          <cell r="A11668">
            <v>2034815</v>
          </cell>
          <cell r="B11668">
            <v>-22294</v>
          </cell>
          <cell r="D11668">
            <v>-7706</v>
          </cell>
        </row>
        <row r="11669">
          <cell r="A11669">
            <v>2034816</v>
          </cell>
          <cell r="D11669">
            <v>-30000</v>
          </cell>
        </row>
        <row r="11670">
          <cell r="A11670">
            <v>2034833</v>
          </cell>
          <cell r="B11670">
            <v>-22294</v>
          </cell>
          <cell r="D11670">
            <v>-7706</v>
          </cell>
        </row>
        <row r="11671">
          <cell r="A11671">
            <v>2034843</v>
          </cell>
          <cell r="D11671">
            <v>-221193</v>
          </cell>
        </row>
        <row r="11672">
          <cell r="A11672">
            <v>2034847</v>
          </cell>
          <cell r="D11672">
            <v>-55143</v>
          </cell>
        </row>
        <row r="11673">
          <cell r="A11673">
            <v>2034850</v>
          </cell>
          <cell r="D11673">
            <v>-55143</v>
          </cell>
        </row>
        <row r="11674">
          <cell r="A11674">
            <v>2034853</v>
          </cell>
          <cell r="D11674">
            <v>-26600</v>
          </cell>
        </row>
        <row r="11675">
          <cell r="A11675">
            <v>2034854</v>
          </cell>
          <cell r="D11675">
            <v>-55143</v>
          </cell>
        </row>
        <row r="11676">
          <cell r="A11676">
            <v>2034869</v>
          </cell>
          <cell r="B11676">
            <v>-1943821</v>
          </cell>
        </row>
        <row r="11677">
          <cell r="A11677">
            <v>2034874</v>
          </cell>
          <cell r="D11677">
            <v>-55143</v>
          </cell>
        </row>
        <row r="11678">
          <cell r="A11678">
            <v>2034899</v>
          </cell>
          <cell r="B11678">
            <v>-43958</v>
          </cell>
          <cell r="D11678">
            <v>-41228</v>
          </cell>
        </row>
        <row r="11679">
          <cell r="A11679">
            <v>2034912</v>
          </cell>
          <cell r="D11679">
            <v>-1197147</v>
          </cell>
        </row>
        <row r="11680">
          <cell r="A11680">
            <v>2034928</v>
          </cell>
          <cell r="D11680">
            <v>-80000</v>
          </cell>
        </row>
        <row r="11681">
          <cell r="A11681">
            <v>2034932</v>
          </cell>
          <cell r="B11681">
            <v>-59591</v>
          </cell>
          <cell r="D11681">
            <v>-20409</v>
          </cell>
        </row>
        <row r="11682">
          <cell r="A11682">
            <v>2034937</v>
          </cell>
          <cell r="D11682">
            <v>-30000</v>
          </cell>
        </row>
        <row r="11683">
          <cell r="A11683">
            <v>2034943</v>
          </cell>
          <cell r="D11683">
            <v>-26600</v>
          </cell>
        </row>
        <row r="11684">
          <cell r="A11684">
            <v>2034993</v>
          </cell>
          <cell r="B11684">
            <v>-140000</v>
          </cell>
        </row>
        <row r="11685">
          <cell r="A11685">
            <v>2035143</v>
          </cell>
          <cell r="B11685">
            <v>-59591</v>
          </cell>
          <cell r="D11685">
            <v>-20409</v>
          </cell>
        </row>
        <row r="11686">
          <cell r="A11686">
            <v>2035285</v>
          </cell>
          <cell r="B11686">
            <v>-140000</v>
          </cell>
        </row>
        <row r="11687">
          <cell r="A11687">
            <v>2035364</v>
          </cell>
          <cell r="B11687">
            <v>-19294</v>
          </cell>
          <cell r="D11687">
            <v>-7706</v>
          </cell>
        </row>
        <row r="11688">
          <cell r="A11688">
            <v>2035369</v>
          </cell>
          <cell r="D11688">
            <v>-26600</v>
          </cell>
        </row>
        <row r="11689">
          <cell r="A11689">
            <v>2035387</v>
          </cell>
          <cell r="B11689">
            <v>-22294</v>
          </cell>
          <cell r="D11689">
            <v>-7706</v>
          </cell>
        </row>
        <row r="11690">
          <cell r="A11690">
            <v>2035392</v>
          </cell>
          <cell r="B11690">
            <v>-19294</v>
          </cell>
          <cell r="D11690">
            <v>-7706</v>
          </cell>
        </row>
        <row r="11691">
          <cell r="A11691">
            <v>2035393</v>
          </cell>
          <cell r="B11691">
            <v>-55143</v>
          </cell>
        </row>
        <row r="11692">
          <cell r="A11692">
            <v>2035436</v>
          </cell>
          <cell r="B11692">
            <v>-22294</v>
          </cell>
          <cell r="D11692">
            <v>-7706</v>
          </cell>
        </row>
        <row r="11693">
          <cell r="A11693">
            <v>2035438</v>
          </cell>
          <cell r="B11693">
            <v>-55143</v>
          </cell>
        </row>
        <row r="11694">
          <cell r="A11694">
            <v>2035446</v>
          </cell>
          <cell r="D11694">
            <v>-140000</v>
          </cell>
        </row>
        <row r="11695">
          <cell r="A11695">
            <v>2035452</v>
          </cell>
          <cell r="D11695">
            <v>-55143</v>
          </cell>
        </row>
        <row r="11696">
          <cell r="A11696">
            <v>2035458</v>
          </cell>
          <cell r="B11696">
            <v>-111399</v>
          </cell>
        </row>
        <row r="11697">
          <cell r="A11697">
            <v>2035466</v>
          </cell>
          <cell r="D11697">
            <v>-30000</v>
          </cell>
        </row>
        <row r="11698">
          <cell r="A11698">
            <v>2035477</v>
          </cell>
          <cell r="D11698">
            <v>-2504608</v>
          </cell>
        </row>
        <row r="11699">
          <cell r="A11699">
            <v>2035480</v>
          </cell>
          <cell r="D11699">
            <v>-3082182</v>
          </cell>
        </row>
        <row r="11700">
          <cell r="A11700">
            <v>2035482</v>
          </cell>
          <cell r="D11700">
            <v>-1657735</v>
          </cell>
        </row>
        <row r="11701">
          <cell r="A11701">
            <v>2035492</v>
          </cell>
          <cell r="D11701">
            <v>-55143</v>
          </cell>
        </row>
        <row r="11702">
          <cell r="A11702">
            <v>2035515</v>
          </cell>
          <cell r="D11702">
            <v>-595335</v>
          </cell>
        </row>
        <row r="11703">
          <cell r="A11703">
            <v>2035536</v>
          </cell>
          <cell r="D11703">
            <v>-55143</v>
          </cell>
        </row>
        <row r="11704">
          <cell r="A11704">
            <v>2035539</v>
          </cell>
          <cell r="B11704">
            <v>-80000</v>
          </cell>
        </row>
        <row r="11705">
          <cell r="A11705">
            <v>2035550</v>
          </cell>
          <cell r="D11705">
            <v>-790244</v>
          </cell>
        </row>
        <row r="11706">
          <cell r="A11706">
            <v>2035585</v>
          </cell>
          <cell r="D11706">
            <v>-80000</v>
          </cell>
        </row>
        <row r="11707">
          <cell r="A11707">
            <v>2035594</v>
          </cell>
          <cell r="D11707">
            <v>-221193</v>
          </cell>
        </row>
        <row r="11708">
          <cell r="A11708">
            <v>2035595</v>
          </cell>
          <cell r="D11708">
            <v>-221193</v>
          </cell>
        </row>
        <row r="11709">
          <cell r="A11709">
            <v>2035607</v>
          </cell>
          <cell r="D11709">
            <v>-1662861</v>
          </cell>
        </row>
        <row r="11710">
          <cell r="A11710">
            <v>2035615</v>
          </cell>
          <cell r="D11710">
            <v>-792160</v>
          </cell>
        </row>
        <row r="11711">
          <cell r="A11711">
            <v>2035628</v>
          </cell>
          <cell r="D11711">
            <v>-2275861</v>
          </cell>
        </row>
        <row r="11712">
          <cell r="A11712">
            <v>2035705</v>
          </cell>
          <cell r="B11712">
            <v>-22294</v>
          </cell>
          <cell r="D11712">
            <v>-7706</v>
          </cell>
        </row>
        <row r="11713">
          <cell r="A11713">
            <v>2035761</v>
          </cell>
          <cell r="D11713">
            <v>-55143</v>
          </cell>
        </row>
        <row r="11714">
          <cell r="A11714">
            <v>2035769</v>
          </cell>
          <cell r="D11714">
            <v>-55143</v>
          </cell>
        </row>
        <row r="11715">
          <cell r="A11715">
            <v>2035808</v>
          </cell>
          <cell r="D11715">
            <v>-55143</v>
          </cell>
        </row>
        <row r="11716">
          <cell r="A11716">
            <v>2035875</v>
          </cell>
          <cell r="D11716">
            <v>-55143</v>
          </cell>
        </row>
        <row r="11717">
          <cell r="A11717">
            <v>2035878</v>
          </cell>
          <cell r="B11717">
            <v>-562285</v>
          </cell>
        </row>
        <row r="11718">
          <cell r="A11718">
            <v>2035885</v>
          </cell>
          <cell r="B11718">
            <v>-22294</v>
          </cell>
          <cell r="D11718">
            <v>-7706</v>
          </cell>
        </row>
        <row r="11719">
          <cell r="A11719">
            <v>2035931</v>
          </cell>
          <cell r="B11719">
            <v>-225274</v>
          </cell>
        </row>
        <row r="11720">
          <cell r="A11720">
            <v>2035933</v>
          </cell>
          <cell r="B11720">
            <v>-3746947</v>
          </cell>
        </row>
        <row r="11721">
          <cell r="A11721">
            <v>2036007</v>
          </cell>
          <cell r="B11721">
            <v>-22294</v>
          </cell>
          <cell r="D11721">
            <v>-7706</v>
          </cell>
        </row>
        <row r="11722">
          <cell r="A11722">
            <v>2036040</v>
          </cell>
          <cell r="D11722">
            <v>-26600</v>
          </cell>
        </row>
        <row r="11723">
          <cell r="A11723">
            <v>2036051</v>
          </cell>
          <cell r="D11723">
            <v>-9809400</v>
          </cell>
        </row>
        <row r="11724">
          <cell r="A11724">
            <v>2036062</v>
          </cell>
          <cell r="B11724">
            <v>-421936</v>
          </cell>
        </row>
        <row r="11725">
          <cell r="A11725">
            <v>2036064</v>
          </cell>
          <cell r="D11725">
            <v>-12326201</v>
          </cell>
        </row>
        <row r="11726">
          <cell r="A11726">
            <v>2036122</v>
          </cell>
          <cell r="B11726">
            <v>-33958</v>
          </cell>
          <cell r="D11726">
            <v>-41228</v>
          </cell>
        </row>
        <row r="11727">
          <cell r="A11727">
            <v>2036129</v>
          </cell>
          <cell r="B11727">
            <v>-80000</v>
          </cell>
        </row>
        <row r="11728">
          <cell r="A11728">
            <v>2036220</v>
          </cell>
          <cell r="D11728">
            <v>-80000</v>
          </cell>
        </row>
        <row r="11729">
          <cell r="A11729">
            <v>2036239</v>
          </cell>
          <cell r="B11729">
            <v>-80000</v>
          </cell>
        </row>
        <row r="11730">
          <cell r="A11730">
            <v>2036251</v>
          </cell>
          <cell r="D11730">
            <v>-80000</v>
          </cell>
        </row>
        <row r="11731">
          <cell r="A11731">
            <v>2036252</v>
          </cell>
          <cell r="D11731">
            <v>-80000</v>
          </cell>
        </row>
        <row r="11732">
          <cell r="A11732">
            <v>2036267</v>
          </cell>
          <cell r="D11732">
            <v>-80000</v>
          </cell>
        </row>
        <row r="11733">
          <cell r="A11733">
            <v>2036276</v>
          </cell>
          <cell r="B11733">
            <v>-449799</v>
          </cell>
        </row>
        <row r="11734">
          <cell r="A11734">
            <v>2036285</v>
          </cell>
          <cell r="D11734">
            <v>-30000</v>
          </cell>
        </row>
        <row r="11735">
          <cell r="A11735">
            <v>2036307</v>
          </cell>
          <cell r="B11735">
            <v>-70040</v>
          </cell>
          <cell r="D11735">
            <v>-186173</v>
          </cell>
        </row>
        <row r="11736">
          <cell r="A11736">
            <v>2036314</v>
          </cell>
          <cell r="B11736">
            <v>-6605233</v>
          </cell>
          <cell r="D11736">
            <v>-59852</v>
          </cell>
        </row>
        <row r="11737">
          <cell r="A11737">
            <v>2036328</v>
          </cell>
          <cell r="D11737">
            <v>-1118103</v>
          </cell>
        </row>
        <row r="11738">
          <cell r="A11738">
            <v>2036329</v>
          </cell>
          <cell r="D11738">
            <v>-80000</v>
          </cell>
        </row>
        <row r="11739">
          <cell r="A11739">
            <v>2036336</v>
          </cell>
          <cell r="B11739">
            <v>-15367</v>
          </cell>
        </row>
        <row r="11740">
          <cell r="A11740">
            <v>2036349</v>
          </cell>
          <cell r="B11740">
            <v>-35020</v>
          </cell>
          <cell r="D11740">
            <v>-186173</v>
          </cell>
        </row>
        <row r="11741">
          <cell r="A11741">
            <v>2036365</v>
          </cell>
          <cell r="B11741">
            <v>-72000</v>
          </cell>
        </row>
        <row r="11742">
          <cell r="A11742">
            <v>2036380</v>
          </cell>
          <cell r="D11742">
            <v>-30000</v>
          </cell>
        </row>
        <row r="11743">
          <cell r="A11743">
            <v>2036410</v>
          </cell>
          <cell r="B11743">
            <v>-2236172</v>
          </cell>
        </row>
        <row r="11744">
          <cell r="A11744">
            <v>2036444</v>
          </cell>
          <cell r="D11744">
            <v>-279078</v>
          </cell>
        </row>
        <row r="11745">
          <cell r="A11745">
            <v>2036447</v>
          </cell>
          <cell r="B11745">
            <v>-30000</v>
          </cell>
        </row>
        <row r="11746">
          <cell r="A11746">
            <v>2036460</v>
          </cell>
          <cell r="D11746">
            <v>-279078</v>
          </cell>
        </row>
        <row r="11747">
          <cell r="A11747">
            <v>2036463</v>
          </cell>
          <cell r="B11747">
            <v>-10000</v>
          </cell>
        </row>
        <row r="11748">
          <cell r="A11748">
            <v>2036465</v>
          </cell>
          <cell r="B11748">
            <v>-30000</v>
          </cell>
        </row>
        <row r="11749">
          <cell r="A11749">
            <v>2036472</v>
          </cell>
          <cell r="B11749">
            <v>-53349</v>
          </cell>
          <cell r="D11749">
            <v>-100651</v>
          </cell>
        </row>
        <row r="11750">
          <cell r="A11750">
            <v>2036478</v>
          </cell>
          <cell r="B11750">
            <v>-30000</v>
          </cell>
        </row>
        <row r="11751">
          <cell r="A11751">
            <v>2036535</v>
          </cell>
          <cell r="D11751">
            <v>-2133543</v>
          </cell>
        </row>
        <row r="11752">
          <cell r="A11752">
            <v>2036550</v>
          </cell>
          <cell r="D11752">
            <v>-30000</v>
          </cell>
        </row>
        <row r="11753">
          <cell r="A11753">
            <v>2036574</v>
          </cell>
          <cell r="B11753">
            <v>-35566</v>
          </cell>
          <cell r="D11753">
            <v>-66434</v>
          </cell>
        </row>
        <row r="11754">
          <cell r="A11754">
            <v>2036587</v>
          </cell>
          <cell r="B11754">
            <v>-30000</v>
          </cell>
        </row>
        <row r="11755">
          <cell r="A11755">
            <v>2036594</v>
          </cell>
          <cell r="B11755">
            <v>-5340434</v>
          </cell>
        </row>
        <row r="11756">
          <cell r="A11756">
            <v>2036609</v>
          </cell>
          <cell r="D11756">
            <v>-1861206</v>
          </cell>
        </row>
        <row r="11757">
          <cell r="A11757">
            <v>2036631</v>
          </cell>
          <cell r="B11757">
            <v>-79135</v>
          </cell>
          <cell r="D11757">
            <v>-36051</v>
          </cell>
        </row>
        <row r="11758">
          <cell r="A11758">
            <v>2036676</v>
          </cell>
          <cell r="D11758">
            <v>-27000</v>
          </cell>
        </row>
        <row r="11759">
          <cell r="A11759">
            <v>2036677</v>
          </cell>
          <cell r="D11759">
            <v>-30000</v>
          </cell>
        </row>
        <row r="11760">
          <cell r="A11760">
            <v>2036704</v>
          </cell>
          <cell r="D11760">
            <v>-4573216</v>
          </cell>
        </row>
        <row r="11761">
          <cell r="A11761">
            <v>2036807</v>
          </cell>
          <cell r="D11761">
            <v>-69878</v>
          </cell>
        </row>
        <row r="11762">
          <cell r="A11762">
            <v>2036825</v>
          </cell>
          <cell r="D11762">
            <v>-493868</v>
          </cell>
        </row>
        <row r="11763">
          <cell r="A11763">
            <v>2036859</v>
          </cell>
          <cell r="D11763">
            <v>-55143</v>
          </cell>
        </row>
        <row r="11764">
          <cell r="A11764">
            <v>2036865</v>
          </cell>
          <cell r="B11764">
            <v>-221193</v>
          </cell>
        </row>
        <row r="11765">
          <cell r="A11765">
            <v>2036868</v>
          </cell>
          <cell r="B11765">
            <v>-536433</v>
          </cell>
        </row>
        <row r="11766">
          <cell r="A11766">
            <v>2036871</v>
          </cell>
          <cell r="D11766">
            <v>-55143</v>
          </cell>
        </row>
        <row r="11767">
          <cell r="A11767">
            <v>2036899</v>
          </cell>
          <cell r="B11767">
            <v>-30000</v>
          </cell>
        </row>
        <row r="11768">
          <cell r="A11768">
            <v>2036938</v>
          </cell>
          <cell r="B11768">
            <v>-204000</v>
          </cell>
        </row>
        <row r="11769">
          <cell r="A11769">
            <v>2036954</v>
          </cell>
          <cell r="D11769">
            <v>-12021789</v>
          </cell>
        </row>
        <row r="11770">
          <cell r="A11770">
            <v>2036997</v>
          </cell>
          <cell r="B11770">
            <v>-18894</v>
          </cell>
          <cell r="D11770">
            <v>-7706</v>
          </cell>
        </row>
        <row r="11771">
          <cell r="A11771">
            <v>2037000</v>
          </cell>
          <cell r="B11771">
            <v>-26600</v>
          </cell>
        </row>
        <row r="11772">
          <cell r="A11772">
            <v>2037039</v>
          </cell>
          <cell r="B11772">
            <v>-75186</v>
          </cell>
        </row>
        <row r="11773">
          <cell r="A11773">
            <v>2037088</v>
          </cell>
          <cell r="D11773">
            <v>-140000</v>
          </cell>
        </row>
        <row r="11774">
          <cell r="A11774">
            <v>2037139</v>
          </cell>
          <cell r="B11774">
            <v>-80000</v>
          </cell>
        </row>
        <row r="11775">
          <cell r="A11775">
            <v>2037146</v>
          </cell>
          <cell r="B11775">
            <v>-80000</v>
          </cell>
        </row>
        <row r="11776">
          <cell r="A11776">
            <v>2037151</v>
          </cell>
          <cell r="B11776">
            <v>-76600</v>
          </cell>
        </row>
        <row r="11777">
          <cell r="A11777">
            <v>2037161</v>
          </cell>
          <cell r="B11777">
            <v>-160680</v>
          </cell>
          <cell r="D11777">
            <v>-241020</v>
          </cell>
        </row>
        <row r="11778">
          <cell r="A11778">
            <v>2037168</v>
          </cell>
          <cell r="B11778">
            <v>-75186</v>
          </cell>
        </row>
        <row r="11779">
          <cell r="A11779">
            <v>2037201</v>
          </cell>
          <cell r="D11779">
            <v>-828754</v>
          </cell>
        </row>
        <row r="11780">
          <cell r="A11780">
            <v>2037203</v>
          </cell>
          <cell r="D11780">
            <v>-229358</v>
          </cell>
        </row>
        <row r="11781">
          <cell r="A11781">
            <v>2037268</v>
          </cell>
          <cell r="B11781">
            <v>-2728158</v>
          </cell>
        </row>
        <row r="11782">
          <cell r="A11782">
            <v>2037270</v>
          </cell>
          <cell r="B11782">
            <v>-2720481</v>
          </cell>
        </row>
        <row r="11783">
          <cell r="A11783">
            <v>2037350</v>
          </cell>
          <cell r="D11783">
            <v>-30000</v>
          </cell>
        </row>
        <row r="11784">
          <cell r="A11784">
            <v>2037369</v>
          </cell>
          <cell r="B11784">
            <v>-30000</v>
          </cell>
        </row>
        <row r="11785">
          <cell r="A11785">
            <v>2037479</v>
          </cell>
          <cell r="B11785">
            <v>-30000</v>
          </cell>
        </row>
        <row r="11786">
          <cell r="A11786">
            <v>2037497</v>
          </cell>
          <cell r="B11786">
            <v>-3855</v>
          </cell>
          <cell r="D11786">
            <v>-2728558</v>
          </cell>
        </row>
        <row r="11787">
          <cell r="A11787">
            <v>2037500</v>
          </cell>
          <cell r="B11787">
            <v>-11275900</v>
          </cell>
          <cell r="D11787">
            <v>-1279734</v>
          </cell>
        </row>
        <row r="11788">
          <cell r="A11788">
            <v>2037506</v>
          </cell>
          <cell r="B11788">
            <v>-30000</v>
          </cell>
        </row>
        <row r="11789">
          <cell r="A11789">
            <v>2037507</v>
          </cell>
          <cell r="B11789">
            <v>-30000</v>
          </cell>
        </row>
        <row r="11790">
          <cell r="A11790">
            <v>2037511</v>
          </cell>
          <cell r="D11790">
            <v>-8987460</v>
          </cell>
        </row>
        <row r="11791">
          <cell r="A11791">
            <v>2037528</v>
          </cell>
          <cell r="B11791">
            <v>-813352</v>
          </cell>
        </row>
        <row r="11792">
          <cell r="A11792">
            <v>2037539</v>
          </cell>
          <cell r="B11792">
            <v>-30000</v>
          </cell>
        </row>
        <row r="11793">
          <cell r="A11793">
            <v>2037584</v>
          </cell>
          <cell r="D11793">
            <v>-21143</v>
          </cell>
        </row>
        <row r="11794">
          <cell r="A11794">
            <v>2037612</v>
          </cell>
          <cell r="D11794">
            <v>-80000</v>
          </cell>
        </row>
        <row r="11795">
          <cell r="A11795">
            <v>2037725</v>
          </cell>
          <cell r="D11795">
            <v>-80000</v>
          </cell>
        </row>
        <row r="11796">
          <cell r="A11796">
            <v>2037754</v>
          </cell>
          <cell r="D11796">
            <v>-34628</v>
          </cell>
        </row>
        <row r="11797">
          <cell r="A11797">
            <v>2037763</v>
          </cell>
          <cell r="B11797">
            <v>-26600</v>
          </cell>
        </row>
        <row r="11798">
          <cell r="A11798">
            <v>2037765</v>
          </cell>
          <cell r="B11798">
            <v>-80000</v>
          </cell>
        </row>
        <row r="11799">
          <cell r="A11799">
            <v>2037914</v>
          </cell>
          <cell r="B11799">
            <v>-59591</v>
          </cell>
          <cell r="D11799">
            <v>-20409</v>
          </cell>
        </row>
        <row r="11800">
          <cell r="A11800">
            <v>2037933</v>
          </cell>
          <cell r="B11800">
            <v>-22294</v>
          </cell>
          <cell r="D11800">
            <v>-7706</v>
          </cell>
        </row>
        <row r="11801">
          <cell r="A11801">
            <v>2037938</v>
          </cell>
          <cell r="B11801">
            <v>-161267</v>
          </cell>
          <cell r="D11801">
            <v>-129977</v>
          </cell>
        </row>
        <row r="11802">
          <cell r="A11802">
            <v>2037992</v>
          </cell>
          <cell r="B11802">
            <v>-218799</v>
          </cell>
        </row>
        <row r="11803">
          <cell r="A11803">
            <v>2038014</v>
          </cell>
          <cell r="B11803">
            <v>-30000</v>
          </cell>
        </row>
        <row r="11804">
          <cell r="A11804">
            <v>2038026</v>
          </cell>
          <cell r="B11804">
            <v>-221193</v>
          </cell>
        </row>
        <row r="11805">
          <cell r="A11805">
            <v>2038038</v>
          </cell>
          <cell r="B11805">
            <v>-5937720</v>
          </cell>
          <cell r="D11805">
            <v>-477739</v>
          </cell>
        </row>
        <row r="11806">
          <cell r="A11806">
            <v>2038070</v>
          </cell>
          <cell r="B11806">
            <v>-713526</v>
          </cell>
        </row>
        <row r="11807">
          <cell r="A11807">
            <v>2038080</v>
          </cell>
          <cell r="B11807">
            <v>-92160</v>
          </cell>
          <cell r="D11807">
            <v>-6358</v>
          </cell>
        </row>
        <row r="11808">
          <cell r="A11808">
            <v>2038094</v>
          </cell>
          <cell r="B11808">
            <v>-75186</v>
          </cell>
        </row>
        <row r="11809">
          <cell r="A11809">
            <v>2038187</v>
          </cell>
          <cell r="B11809">
            <v>-30000</v>
          </cell>
        </row>
        <row r="11810">
          <cell r="A11810">
            <v>2038223</v>
          </cell>
          <cell r="B11810">
            <v>-30000</v>
          </cell>
        </row>
        <row r="11811">
          <cell r="A11811">
            <v>2038224</v>
          </cell>
          <cell r="B11811">
            <v>-30000</v>
          </cell>
        </row>
        <row r="11812">
          <cell r="A11812">
            <v>2038236</v>
          </cell>
          <cell r="B11812">
            <v>-26600</v>
          </cell>
        </row>
        <row r="11813">
          <cell r="A11813">
            <v>2038479</v>
          </cell>
          <cell r="B11813">
            <v>-217793</v>
          </cell>
        </row>
        <row r="11814">
          <cell r="A11814">
            <v>2038485</v>
          </cell>
          <cell r="B11814">
            <v>-561799</v>
          </cell>
        </row>
        <row r="11815">
          <cell r="A11815">
            <v>2038498</v>
          </cell>
          <cell r="B11815">
            <v>-1895392</v>
          </cell>
          <cell r="D11815">
            <v>-407017</v>
          </cell>
        </row>
        <row r="11816">
          <cell r="A11816">
            <v>2038517</v>
          </cell>
          <cell r="B11816">
            <v>-574541</v>
          </cell>
          <cell r="D11816">
            <v>-494703</v>
          </cell>
        </row>
        <row r="11817">
          <cell r="A11817">
            <v>2038566</v>
          </cell>
          <cell r="B11817">
            <v>-221193</v>
          </cell>
        </row>
        <row r="11818">
          <cell r="A11818">
            <v>2038780</v>
          </cell>
          <cell r="B11818">
            <v>-325791</v>
          </cell>
        </row>
        <row r="11819">
          <cell r="A11819">
            <v>2038922</v>
          </cell>
          <cell r="B11819">
            <v>-104000</v>
          </cell>
        </row>
        <row r="11820">
          <cell r="A11820">
            <v>2039123</v>
          </cell>
          <cell r="B11820">
            <v>-59591</v>
          </cell>
          <cell r="D11820">
            <v>-20409</v>
          </cell>
        </row>
        <row r="11821">
          <cell r="A11821">
            <v>2039195</v>
          </cell>
          <cell r="D11821">
            <v>-12068329</v>
          </cell>
        </row>
        <row r="11822">
          <cell r="A11822">
            <v>2039238</v>
          </cell>
          <cell r="B11822">
            <v>-55143</v>
          </cell>
        </row>
        <row r="11823">
          <cell r="A11823">
            <v>2039258</v>
          </cell>
          <cell r="B11823">
            <v>-115186</v>
          </cell>
        </row>
        <row r="11824">
          <cell r="A11824">
            <v>2039279</v>
          </cell>
          <cell r="B11824">
            <v>-55143</v>
          </cell>
        </row>
        <row r="11825">
          <cell r="A11825">
            <v>2039307</v>
          </cell>
          <cell r="B11825">
            <v>-50265</v>
          </cell>
        </row>
        <row r="11826">
          <cell r="A11826">
            <v>2039333</v>
          </cell>
          <cell r="B11826">
            <v>-30000</v>
          </cell>
        </row>
        <row r="11827">
          <cell r="A11827">
            <v>2039356</v>
          </cell>
          <cell r="B11827">
            <v>-19029</v>
          </cell>
        </row>
        <row r="11828">
          <cell r="A11828">
            <v>2039449</v>
          </cell>
          <cell r="B11828">
            <v>-76500</v>
          </cell>
        </row>
        <row r="11829">
          <cell r="A11829">
            <v>2039459</v>
          </cell>
          <cell r="B11829">
            <v>-80000</v>
          </cell>
        </row>
        <row r="11830">
          <cell r="A11830">
            <v>2039525</v>
          </cell>
          <cell r="B11830">
            <v>-30000</v>
          </cell>
        </row>
        <row r="11831">
          <cell r="A11831">
            <v>2039529</v>
          </cell>
          <cell r="B11831">
            <v>-55143</v>
          </cell>
        </row>
        <row r="11832">
          <cell r="A11832">
            <v>2039534</v>
          </cell>
          <cell r="B11832">
            <v>-51743</v>
          </cell>
        </row>
        <row r="11833">
          <cell r="A11833">
            <v>2039548</v>
          </cell>
          <cell r="B11833">
            <v>-221193</v>
          </cell>
        </row>
        <row r="11834">
          <cell r="A11834">
            <v>2039554</v>
          </cell>
          <cell r="B11834">
            <v>-18794</v>
          </cell>
          <cell r="D11834">
            <v>-7706</v>
          </cell>
        </row>
        <row r="11835">
          <cell r="A11835">
            <v>2039557</v>
          </cell>
          <cell r="B11835">
            <v>-143495</v>
          </cell>
        </row>
        <row r="11836">
          <cell r="A11836">
            <v>2039560</v>
          </cell>
          <cell r="B11836">
            <v>-30000</v>
          </cell>
        </row>
        <row r="11837">
          <cell r="A11837">
            <v>2039587</v>
          </cell>
          <cell r="B11837">
            <v>-30000</v>
          </cell>
        </row>
        <row r="11838">
          <cell r="A11838">
            <v>2039600</v>
          </cell>
          <cell r="B11838">
            <v>-30000</v>
          </cell>
        </row>
        <row r="11839">
          <cell r="A11839">
            <v>2039645</v>
          </cell>
          <cell r="B11839">
            <v>-427100</v>
          </cell>
        </row>
        <row r="11840">
          <cell r="A11840">
            <v>2039679</v>
          </cell>
          <cell r="B11840">
            <v>-30000</v>
          </cell>
        </row>
        <row r="11841">
          <cell r="A11841">
            <v>2039681</v>
          </cell>
          <cell r="B11841">
            <v>-18794</v>
          </cell>
          <cell r="D11841">
            <v>-7706</v>
          </cell>
        </row>
        <row r="11842">
          <cell r="A11842">
            <v>2039726</v>
          </cell>
          <cell r="B11842">
            <v>-3502741</v>
          </cell>
        </row>
        <row r="11843">
          <cell r="A11843">
            <v>2039729</v>
          </cell>
          <cell r="B11843">
            <v>-30000</v>
          </cell>
        </row>
        <row r="11844">
          <cell r="A11844">
            <v>2039765</v>
          </cell>
          <cell r="B11844">
            <v>-2146361</v>
          </cell>
          <cell r="D11844">
            <v>-51362</v>
          </cell>
        </row>
        <row r="11845">
          <cell r="A11845">
            <v>2039803</v>
          </cell>
          <cell r="B11845">
            <v>-1074758</v>
          </cell>
        </row>
        <row r="11846">
          <cell r="A11846">
            <v>2039813</v>
          </cell>
          <cell r="B11846">
            <v>-11297760</v>
          </cell>
          <cell r="D11846">
            <v>-411280</v>
          </cell>
        </row>
        <row r="11847">
          <cell r="A11847">
            <v>2039822</v>
          </cell>
          <cell r="B11847">
            <v>-34719</v>
          </cell>
          <cell r="D11847">
            <v>-45281</v>
          </cell>
        </row>
        <row r="11848">
          <cell r="A11848">
            <v>2039880</v>
          </cell>
          <cell r="B11848">
            <v>-14799</v>
          </cell>
        </row>
        <row r="11849">
          <cell r="A11849">
            <v>2039894</v>
          </cell>
          <cell r="B11849">
            <v>-145331</v>
          </cell>
        </row>
        <row r="11850">
          <cell r="A11850">
            <v>2039911</v>
          </cell>
          <cell r="B11850">
            <v>-7814319</v>
          </cell>
        </row>
        <row r="11851">
          <cell r="A11851">
            <v>2039913</v>
          </cell>
          <cell r="B11851">
            <v>-30000</v>
          </cell>
        </row>
        <row r="11852">
          <cell r="A11852">
            <v>2039916</v>
          </cell>
          <cell r="B11852">
            <v>-22294</v>
          </cell>
          <cell r="D11852">
            <v>-7706</v>
          </cell>
        </row>
        <row r="11853">
          <cell r="A11853">
            <v>2039920</v>
          </cell>
          <cell r="B11853">
            <v>-55143</v>
          </cell>
        </row>
        <row r="11854">
          <cell r="A11854">
            <v>2039939</v>
          </cell>
          <cell r="B11854">
            <v>-4075</v>
          </cell>
          <cell r="D11854">
            <v>-4925</v>
          </cell>
        </row>
        <row r="11855">
          <cell r="A11855">
            <v>2039955</v>
          </cell>
          <cell r="B11855">
            <v>-24797783</v>
          </cell>
          <cell r="D11855">
            <v>-217176</v>
          </cell>
        </row>
        <row r="11856">
          <cell r="A11856">
            <v>2039961</v>
          </cell>
          <cell r="B11856">
            <v>-26500</v>
          </cell>
        </row>
        <row r="11857">
          <cell r="A11857">
            <v>2039987</v>
          </cell>
          <cell r="B11857">
            <v>-19038709</v>
          </cell>
          <cell r="D11857">
            <v>-1392834</v>
          </cell>
        </row>
        <row r="11858">
          <cell r="A11858">
            <v>2039995</v>
          </cell>
          <cell r="D11858">
            <v>-3320595</v>
          </cell>
        </row>
        <row r="11859">
          <cell r="A11859">
            <v>2040012</v>
          </cell>
          <cell r="B11859">
            <v>-1727219</v>
          </cell>
          <cell r="D11859">
            <v>-4604</v>
          </cell>
        </row>
        <row r="11860">
          <cell r="A11860">
            <v>2040020</v>
          </cell>
          <cell r="B11860">
            <v>-221193</v>
          </cell>
        </row>
        <row r="11861">
          <cell r="A11861">
            <v>2040058</v>
          </cell>
          <cell r="B11861">
            <v>-3232504</v>
          </cell>
        </row>
        <row r="11862">
          <cell r="A11862">
            <v>2040070</v>
          </cell>
          <cell r="B11862">
            <v>-1105692</v>
          </cell>
          <cell r="D11862">
            <v>-20000</v>
          </cell>
        </row>
        <row r="11863">
          <cell r="A11863">
            <v>2040091</v>
          </cell>
          <cell r="B11863">
            <v>-24595134</v>
          </cell>
          <cell r="D11863">
            <v>-5277199</v>
          </cell>
        </row>
        <row r="11864">
          <cell r="A11864">
            <v>2040094</v>
          </cell>
          <cell r="D11864">
            <v>-26794</v>
          </cell>
        </row>
        <row r="11865">
          <cell r="A11865">
            <v>2040140</v>
          </cell>
          <cell r="B11865">
            <v>-30743</v>
          </cell>
        </row>
        <row r="11866">
          <cell r="A11866">
            <v>2040141</v>
          </cell>
          <cell r="B11866">
            <v>-6054846</v>
          </cell>
        </row>
        <row r="11867">
          <cell r="A11867">
            <v>2040145</v>
          </cell>
          <cell r="D11867">
            <v>-11476104</v>
          </cell>
        </row>
        <row r="11868">
          <cell r="A11868">
            <v>2040157</v>
          </cell>
          <cell r="B11868">
            <v>-2345211</v>
          </cell>
          <cell r="D11868">
            <v>-38568</v>
          </cell>
        </row>
        <row r="11869">
          <cell r="A11869">
            <v>2040207</v>
          </cell>
          <cell r="B11869">
            <v>-55143</v>
          </cell>
        </row>
        <row r="11870">
          <cell r="A11870">
            <v>2040209</v>
          </cell>
          <cell r="B11870">
            <v>-49629</v>
          </cell>
        </row>
        <row r="11871">
          <cell r="A11871">
            <v>2040241</v>
          </cell>
          <cell r="B11871">
            <v>-55143</v>
          </cell>
        </row>
        <row r="11872">
          <cell r="A11872">
            <v>2040356</v>
          </cell>
          <cell r="B11872">
            <v>-40729344</v>
          </cell>
          <cell r="D11872">
            <v>-2870512</v>
          </cell>
        </row>
        <row r="11873">
          <cell r="A11873">
            <v>2040362</v>
          </cell>
          <cell r="D11873">
            <v>-900896</v>
          </cell>
        </row>
        <row r="11874">
          <cell r="A11874">
            <v>2040383</v>
          </cell>
          <cell r="B11874">
            <v>-140000</v>
          </cell>
        </row>
        <row r="11875">
          <cell r="A11875">
            <v>2040391</v>
          </cell>
          <cell r="B11875">
            <v>-427100</v>
          </cell>
        </row>
        <row r="11876">
          <cell r="A11876">
            <v>2040411</v>
          </cell>
          <cell r="B11876">
            <v>-6359053</v>
          </cell>
          <cell r="D11876">
            <v>-17386</v>
          </cell>
        </row>
        <row r="11877">
          <cell r="A11877">
            <v>2040420</v>
          </cell>
          <cell r="B11877">
            <v>-59591</v>
          </cell>
          <cell r="D11877">
            <v>-20409</v>
          </cell>
        </row>
        <row r="11878">
          <cell r="A11878">
            <v>2040433</v>
          </cell>
          <cell r="B11878">
            <v>-28838135</v>
          </cell>
          <cell r="D11878">
            <v>-916427</v>
          </cell>
        </row>
        <row r="11879">
          <cell r="A11879">
            <v>2040465</v>
          </cell>
          <cell r="B11879">
            <v>-115186</v>
          </cell>
        </row>
        <row r="11880">
          <cell r="A11880">
            <v>2040504</v>
          </cell>
          <cell r="B11880">
            <v>-37519460</v>
          </cell>
        </row>
        <row r="11881">
          <cell r="A11881">
            <v>2040512</v>
          </cell>
          <cell r="D11881">
            <v>-250248</v>
          </cell>
        </row>
        <row r="11882">
          <cell r="A11882">
            <v>2040604</v>
          </cell>
          <cell r="B11882">
            <v>-19294</v>
          </cell>
          <cell r="D11882">
            <v>-7706</v>
          </cell>
        </row>
        <row r="11883">
          <cell r="A11883">
            <v>2040608</v>
          </cell>
          <cell r="B11883">
            <v>-140000</v>
          </cell>
        </row>
        <row r="11884">
          <cell r="A11884">
            <v>2040647</v>
          </cell>
          <cell r="B11884">
            <v>-1277338</v>
          </cell>
        </row>
        <row r="11885">
          <cell r="A11885">
            <v>2040669</v>
          </cell>
          <cell r="B11885">
            <v>-2854540</v>
          </cell>
        </row>
        <row r="11886">
          <cell r="A11886">
            <v>2040820</v>
          </cell>
          <cell r="B11886">
            <v>-57855</v>
          </cell>
          <cell r="D11886">
            <v>-22145</v>
          </cell>
        </row>
        <row r="11887">
          <cell r="A11887">
            <v>2040955</v>
          </cell>
          <cell r="B11887">
            <v>-5005577</v>
          </cell>
          <cell r="D11887">
            <v>-4086629</v>
          </cell>
        </row>
        <row r="11888">
          <cell r="A11888">
            <v>2040960</v>
          </cell>
          <cell r="B11888">
            <v>-54455</v>
          </cell>
          <cell r="D11888">
            <v>-22145</v>
          </cell>
        </row>
        <row r="11889">
          <cell r="A11889">
            <v>2040989</v>
          </cell>
          <cell r="B11889">
            <v>-26500</v>
          </cell>
        </row>
        <row r="11890">
          <cell r="A11890">
            <v>2040994</v>
          </cell>
          <cell r="B11890">
            <v>-59591</v>
          </cell>
          <cell r="D11890">
            <v>-20409</v>
          </cell>
        </row>
        <row r="11891">
          <cell r="A11891">
            <v>2041012</v>
          </cell>
          <cell r="B11891">
            <v>-14137208</v>
          </cell>
          <cell r="D11891">
            <v>-1329328</v>
          </cell>
        </row>
        <row r="11892">
          <cell r="A11892">
            <v>2041021</v>
          </cell>
          <cell r="B11892">
            <v>-51261</v>
          </cell>
          <cell r="D11892">
            <v>-102739</v>
          </cell>
        </row>
        <row r="11893">
          <cell r="A11893">
            <v>2041059</v>
          </cell>
          <cell r="B11893">
            <v>-57855</v>
          </cell>
          <cell r="D11893">
            <v>-22145</v>
          </cell>
        </row>
        <row r="11894">
          <cell r="A11894">
            <v>2041064</v>
          </cell>
          <cell r="B11894">
            <v>-57855</v>
          </cell>
          <cell r="D11894">
            <v>-22145</v>
          </cell>
        </row>
        <row r="11895">
          <cell r="A11895">
            <v>2041070</v>
          </cell>
          <cell r="B11895">
            <v>-57855</v>
          </cell>
          <cell r="D11895">
            <v>-22145</v>
          </cell>
        </row>
        <row r="11896">
          <cell r="A11896">
            <v>2041071</v>
          </cell>
          <cell r="B11896">
            <v>-30000</v>
          </cell>
        </row>
        <row r="11897">
          <cell r="A11897">
            <v>2041082</v>
          </cell>
          <cell r="B11897">
            <v>-221193</v>
          </cell>
        </row>
        <row r="11898">
          <cell r="A11898">
            <v>2041084</v>
          </cell>
          <cell r="B11898">
            <v>-22294</v>
          </cell>
          <cell r="D11898">
            <v>-7706</v>
          </cell>
        </row>
        <row r="11899">
          <cell r="A11899">
            <v>2041087</v>
          </cell>
          <cell r="B11899">
            <v>-357060</v>
          </cell>
        </row>
        <row r="11900">
          <cell r="A11900">
            <v>2041100</v>
          </cell>
          <cell r="B11900">
            <v>-322799</v>
          </cell>
        </row>
        <row r="11901">
          <cell r="A11901">
            <v>2041172</v>
          </cell>
          <cell r="B11901">
            <v>-26500</v>
          </cell>
        </row>
        <row r="11902">
          <cell r="A11902">
            <v>2041192</v>
          </cell>
          <cell r="B11902">
            <v>-59591</v>
          </cell>
          <cell r="D11902">
            <v>-20409</v>
          </cell>
        </row>
        <row r="11903">
          <cell r="A11903">
            <v>2041194</v>
          </cell>
          <cell r="B11903">
            <v>-30000</v>
          </cell>
        </row>
        <row r="11904">
          <cell r="A11904">
            <v>2041196</v>
          </cell>
          <cell r="B11904">
            <v>-19294</v>
          </cell>
          <cell r="D11904">
            <v>-7706</v>
          </cell>
        </row>
        <row r="11905">
          <cell r="A11905">
            <v>2041206</v>
          </cell>
          <cell r="B11905">
            <v>-35080</v>
          </cell>
          <cell r="D11905">
            <v>-144920</v>
          </cell>
        </row>
        <row r="11906">
          <cell r="A11906">
            <v>2041209</v>
          </cell>
          <cell r="B11906">
            <v>-30000</v>
          </cell>
        </row>
        <row r="11907">
          <cell r="A11907">
            <v>2041215</v>
          </cell>
          <cell r="B11907">
            <v>-30000</v>
          </cell>
        </row>
        <row r="11908">
          <cell r="A11908">
            <v>2041216</v>
          </cell>
          <cell r="B11908">
            <v>-46545</v>
          </cell>
        </row>
        <row r="11909">
          <cell r="A11909">
            <v>2041241</v>
          </cell>
          <cell r="B11909">
            <v>-30000</v>
          </cell>
        </row>
        <row r="11910">
          <cell r="A11910">
            <v>2041272</v>
          </cell>
          <cell r="B11910">
            <v>-59591</v>
          </cell>
          <cell r="D11910">
            <v>-20409</v>
          </cell>
        </row>
        <row r="11911">
          <cell r="A11911">
            <v>2041309</v>
          </cell>
          <cell r="B11911">
            <v>-55008360</v>
          </cell>
          <cell r="D11911">
            <v>-19616075</v>
          </cell>
        </row>
        <row r="11912">
          <cell r="A11912">
            <v>2041363</v>
          </cell>
          <cell r="B11912">
            <v>-55143</v>
          </cell>
        </row>
        <row r="11913">
          <cell r="A11913">
            <v>2041392</v>
          </cell>
          <cell r="B11913">
            <v>-55143</v>
          </cell>
        </row>
        <row r="11914">
          <cell r="A11914">
            <v>2041404</v>
          </cell>
          <cell r="B11914">
            <v>-55143</v>
          </cell>
        </row>
        <row r="11915">
          <cell r="A11915">
            <v>2041429</v>
          </cell>
          <cell r="D11915">
            <v>-73600</v>
          </cell>
        </row>
        <row r="11916">
          <cell r="A11916">
            <v>2041431</v>
          </cell>
          <cell r="B11916">
            <v>-12820</v>
          </cell>
        </row>
        <row r="11917">
          <cell r="A11917">
            <v>2041438</v>
          </cell>
          <cell r="B11917">
            <v>-22294</v>
          </cell>
          <cell r="D11917">
            <v>-7706</v>
          </cell>
        </row>
        <row r="11918">
          <cell r="A11918">
            <v>2041444</v>
          </cell>
          <cell r="D11918">
            <v>-52784</v>
          </cell>
        </row>
        <row r="11919">
          <cell r="A11919">
            <v>2041452</v>
          </cell>
          <cell r="D11919">
            <v>-725642</v>
          </cell>
        </row>
        <row r="11920">
          <cell r="A11920">
            <v>2041456</v>
          </cell>
          <cell r="D11920">
            <v>-725642</v>
          </cell>
        </row>
        <row r="11921">
          <cell r="A11921">
            <v>2041484</v>
          </cell>
          <cell r="D11921">
            <v>-35832</v>
          </cell>
        </row>
        <row r="11922">
          <cell r="A11922">
            <v>2041485</v>
          </cell>
          <cell r="B11922">
            <v>-55143</v>
          </cell>
        </row>
        <row r="11923">
          <cell r="A11923">
            <v>2041489</v>
          </cell>
          <cell r="B11923">
            <v>-322040</v>
          </cell>
        </row>
        <row r="11924">
          <cell r="A11924">
            <v>2041512</v>
          </cell>
          <cell r="B11924">
            <v>-55143</v>
          </cell>
        </row>
        <row r="11925">
          <cell r="A11925">
            <v>2041521</v>
          </cell>
          <cell r="B11925">
            <v>-51743</v>
          </cell>
        </row>
        <row r="11926">
          <cell r="A11926">
            <v>2041599</v>
          </cell>
          <cell r="B11926">
            <v>-18794</v>
          </cell>
          <cell r="D11926">
            <v>-7706</v>
          </cell>
        </row>
        <row r="11927">
          <cell r="A11927">
            <v>2041632</v>
          </cell>
          <cell r="B11927">
            <v>-262860</v>
          </cell>
        </row>
        <row r="11928">
          <cell r="A11928">
            <v>2041641</v>
          </cell>
          <cell r="B11928">
            <v>-18794</v>
          </cell>
          <cell r="D11928">
            <v>-7706</v>
          </cell>
        </row>
        <row r="11929">
          <cell r="A11929">
            <v>2041701</v>
          </cell>
          <cell r="B11929">
            <v>-80000</v>
          </cell>
        </row>
        <row r="11930">
          <cell r="A11930">
            <v>2041761</v>
          </cell>
          <cell r="B11930">
            <v>-8944712</v>
          </cell>
        </row>
        <row r="11931">
          <cell r="A11931">
            <v>2041843</v>
          </cell>
          <cell r="B11931">
            <v>-2845733</v>
          </cell>
          <cell r="D11931">
            <v>-38568</v>
          </cell>
        </row>
        <row r="11932">
          <cell r="A11932">
            <v>2041848</v>
          </cell>
          <cell r="B11932">
            <v>-17783</v>
          </cell>
          <cell r="D11932">
            <v>-34217</v>
          </cell>
        </row>
        <row r="11933">
          <cell r="A11933">
            <v>2041869</v>
          </cell>
          <cell r="B11933">
            <v>-59591</v>
          </cell>
          <cell r="D11933">
            <v>-20409</v>
          </cell>
        </row>
        <row r="11934">
          <cell r="A11934">
            <v>2041880</v>
          </cell>
          <cell r="B11934">
            <v>-199074</v>
          </cell>
        </row>
        <row r="11935">
          <cell r="A11935">
            <v>2041905</v>
          </cell>
          <cell r="B11935">
            <v>-2378837</v>
          </cell>
        </row>
        <row r="11936">
          <cell r="A11936">
            <v>2041937</v>
          </cell>
          <cell r="B11936">
            <v>-855918</v>
          </cell>
        </row>
        <row r="11937">
          <cell r="A11937">
            <v>2041956</v>
          </cell>
          <cell r="B11937">
            <v>-34656163</v>
          </cell>
        </row>
        <row r="11938">
          <cell r="A11938">
            <v>2042031</v>
          </cell>
          <cell r="B11938">
            <v>-30000</v>
          </cell>
        </row>
        <row r="11939">
          <cell r="A11939">
            <v>2042042</v>
          </cell>
          <cell r="B11939">
            <v>-21440</v>
          </cell>
        </row>
        <row r="11940">
          <cell r="A11940">
            <v>2042054</v>
          </cell>
          <cell r="B11940">
            <v>-26500</v>
          </cell>
        </row>
        <row r="11941">
          <cell r="A11941">
            <v>2042064</v>
          </cell>
          <cell r="B11941">
            <v>-431988</v>
          </cell>
        </row>
        <row r="11942">
          <cell r="A11942">
            <v>2042087</v>
          </cell>
          <cell r="B11942">
            <v>-59591</v>
          </cell>
          <cell r="D11942">
            <v>-20409</v>
          </cell>
        </row>
        <row r="11943">
          <cell r="A11943">
            <v>2042101</v>
          </cell>
          <cell r="B11943">
            <v>-80000</v>
          </cell>
        </row>
        <row r="11944">
          <cell r="A11944">
            <v>2042118</v>
          </cell>
          <cell r="B11944">
            <v>-47671</v>
          </cell>
          <cell r="D11944">
            <v>-102829</v>
          </cell>
        </row>
        <row r="11945">
          <cell r="A11945">
            <v>2042123</v>
          </cell>
          <cell r="B11945">
            <v>-59591</v>
          </cell>
          <cell r="D11945">
            <v>-20409</v>
          </cell>
        </row>
        <row r="11946">
          <cell r="A11946">
            <v>2042125</v>
          </cell>
          <cell r="B11946">
            <v>-105186</v>
          </cell>
        </row>
        <row r="11947">
          <cell r="A11947">
            <v>2042169</v>
          </cell>
          <cell r="B11947">
            <v>-55143</v>
          </cell>
        </row>
        <row r="11948">
          <cell r="A11948">
            <v>2042213</v>
          </cell>
          <cell r="B11948">
            <v>-1025955</v>
          </cell>
        </row>
        <row r="11949">
          <cell r="A11949">
            <v>2042215</v>
          </cell>
          <cell r="B11949">
            <v>-56091</v>
          </cell>
          <cell r="D11949">
            <v>-20409</v>
          </cell>
        </row>
        <row r="11950">
          <cell r="A11950">
            <v>2042221</v>
          </cell>
          <cell r="D11950">
            <v>-12326201</v>
          </cell>
        </row>
        <row r="11951">
          <cell r="A11951">
            <v>2042238</v>
          </cell>
          <cell r="B11951">
            <v>-140000</v>
          </cell>
        </row>
        <row r="11952">
          <cell r="A11952">
            <v>2042245</v>
          </cell>
          <cell r="B11952">
            <v>-55143</v>
          </cell>
        </row>
        <row r="11953">
          <cell r="A11953">
            <v>2042261</v>
          </cell>
          <cell r="B11953">
            <v>-51743</v>
          </cell>
        </row>
        <row r="11954">
          <cell r="A11954">
            <v>2042294</v>
          </cell>
          <cell r="B11954">
            <v>-221193</v>
          </cell>
        </row>
        <row r="11955">
          <cell r="A11955">
            <v>2042302</v>
          </cell>
          <cell r="B11955">
            <v>-221193</v>
          </cell>
        </row>
        <row r="11956">
          <cell r="A11956">
            <v>2042321</v>
          </cell>
          <cell r="B11956">
            <v>-907082</v>
          </cell>
        </row>
        <row r="11957">
          <cell r="A11957">
            <v>2042327</v>
          </cell>
          <cell r="B11957">
            <v>-145332</v>
          </cell>
        </row>
        <row r="11958">
          <cell r="A11958">
            <v>2042358</v>
          </cell>
          <cell r="B11958">
            <v>-22294</v>
          </cell>
          <cell r="D11958">
            <v>-7706</v>
          </cell>
        </row>
        <row r="11959">
          <cell r="A11959">
            <v>2042385</v>
          </cell>
          <cell r="B11959">
            <v>-22294</v>
          </cell>
          <cell r="D11959">
            <v>-7706</v>
          </cell>
        </row>
        <row r="11960">
          <cell r="A11960">
            <v>2042386</v>
          </cell>
          <cell r="B11960">
            <v>-1826479</v>
          </cell>
        </row>
        <row r="11961">
          <cell r="A11961">
            <v>2042410</v>
          </cell>
          <cell r="B11961">
            <v>-1189079</v>
          </cell>
        </row>
        <row r="11962">
          <cell r="A11962">
            <v>2042433</v>
          </cell>
          <cell r="B11962">
            <v>-2343203</v>
          </cell>
        </row>
        <row r="11963">
          <cell r="A11963">
            <v>2042439</v>
          </cell>
          <cell r="B11963">
            <v>-1609664</v>
          </cell>
        </row>
        <row r="11964">
          <cell r="A11964">
            <v>2042447</v>
          </cell>
          <cell r="B11964">
            <v>-76500</v>
          </cell>
        </row>
        <row r="11965">
          <cell r="A11965">
            <v>2042453</v>
          </cell>
          <cell r="B11965">
            <v>-57855</v>
          </cell>
          <cell r="D11965">
            <v>-22145</v>
          </cell>
        </row>
        <row r="11966">
          <cell r="A11966">
            <v>2042465</v>
          </cell>
          <cell r="B11966">
            <v>-57855</v>
          </cell>
          <cell r="D11966">
            <v>-22145</v>
          </cell>
        </row>
        <row r="11967">
          <cell r="A11967">
            <v>2042570</v>
          </cell>
          <cell r="B11967">
            <v>-43254</v>
          </cell>
          <cell r="D11967">
            <v>-339246</v>
          </cell>
        </row>
        <row r="11968">
          <cell r="A11968">
            <v>2042578</v>
          </cell>
          <cell r="B11968">
            <v>-55143</v>
          </cell>
        </row>
        <row r="11969">
          <cell r="A11969">
            <v>2042608</v>
          </cell>
          <cell r="B11969">
            <v>-1340366</v>
          </cell>
        </row>
        <row r="11970">
          <cell r="A11970">
            <v>2042641</v>
          </cell>
          <cell r="B11970">
            <v>-10000</v>
          </cell>
        </row>
        <row r="11971">
          <cell r="A11971">
            <v>2042648</v>
          </cell>
          <cell r="B11971">
            <v>-16206</v>
          </cell>
        </row>
        <row r="11972">
          <cell r="A11972">
            <v>2042651</v>
          </cell>
          <cell r="B11972">
            <v>-2613956</v>
          </cell>
        </row>
        <row r="11973">
          <cell r="A11973">
            <v>2042675</v>
          </cell>
          <cell r="B11973">
            <v>-221193</v>
          </cell>
        </row>
        <row r="11974">
          <cell r="A11974">
            <v>2042677</v>
          </cell>
          <cell r="B11974">
            <v>-102022</v>
          </cell>
        </row>
        <row r="11975">
          <cell r="A11975">
            <v>2042683</v>
          </cell>
          <cell r="B11975">
            <v>-2425288</v>
          </cell>
        </row>
        <row r="11976">
          <cell r="A11976">
            <v>2042728</v>
          </cell>
          <cell r="B11976">
            <v>-22294</v>
          </cell>
          <cell r="D11976">
            <v>-7706</v>
          </cell>
        </row>
        <row r="11977">
          <cell r="A11977">
            <v>2042731</v>
          </cell>
          <cell r="B11977">
            <v>-22294</v>
          </cell>
          <cell r="D11977">
            <v>-7706</v>
          </cell>
        </row>
        <row r="11978">
          <cell r="A11978">
            <v>2042734</v>
          </cell>
          <cell r="B11978">
            <v>-102000</v>
          </cell>
        </row>
        <row r="11979">
          <cell r="A11979">
            <v>2042738</v>
          </cell>
          <cell r="B11979">
            <v>-30000</v>
          </cell>
        </row>
        <row r="11980">
          <cell r="A11980">
            <v>2042751</v>
          </cell>
          <cell r="B11980">
            <v>-22294</v>
          </cell>
          <cell r="D11980">
            <v>-7706</v>
          </cell>
        </row>
        <row r="11981">
          <cell r="A11981">
            <v>2042769</v>
          </cell>
          <cell r="B11981">
            <v>-30000</v>
          </cell>
        </row>
        <row r="11982">
          <cell r="A11982">
            <v>2042771</v>
          </cell>
          <cell r="B11982">
            <v>-22294</v>
          </cell>
          <cell r="D11982">
            <v>-7706</v>
          </cell>
        </row>
        <row r="11983">
          <cell r="A11983">
            <v>2042774</v>
          </cell>
          <cell r="B11983">
            <v>-3259687</v>
          </cell>
          <cell r="D11983">
            <v>-61464</v>
          </cell>
        </row>
        <row r="11984">
          <cell r="A11984">
            <v>2042775</v>
          </cell>
          <cell r="B11984">
            <v>-30000</v>
          </cell>
        </row>
        <row r="11985">
          <cell r="A11985">
            <v>2042782</v>
          </cell>
          <cell r="B11985">
            <v>-264918</v>
          </cell>
        </row>
        <row r="11986">
          <cell r="A11986">
            <v>2042826</v>
          </cell>
          <cell r="B11986">
            <v>-30000</v>
          </cell>
        </row>
        <row r="11987">
          <cell r="A11987">
            <v>2042830</v>
          </cell>
          <cell r="B11987">
            <v>-40791</v>
          </cell>
          <cell r="D11987">
            <v>-34395</v>
          </cell>
        </row>
        <row r="11988">
          <cell r="A11988">
            <v>2042831</v>
          </cell>
          <cell r="B11988">
            <v>-80000</v>
          </cell>
        </row>
        <row r="11989">
          <cell r="A11989">
            <v>2042839</v>
          </cell>
          <cell r="B11989">
            <v>-80000</v>
          </cell>
        </row>
        <row r="11990">
          <cell r="A11990">
            <v>2042849</v>
          </cell>
          <cell r="B11990">
            <v>-80000</v>
          </cell>
        </row>
        <row r="11991">
          <cell r="A11991">
            <v>2042853</v>
          </cell>
          <cell r="B11991">
            <v>-80000</v>
          </cell>
        </row>
        <row r="11992">
          <cell r="A11992">
            <v>2042857</v>
          </cell>
          <cell r="B11992">
            <v>-1015452</v>
          </cell>
        </row>
        <row r="11993">
          <cell r="A11993">
            <v>2042886</v>
          </cell>
          <cell r="B11993">
            <v>-80000</v>
          </cell>
        </row>
        <row r="11994">
          <cell r="A11994">
            <v>2042887</v>
          </cell>
          <cell r="B11994">
            <v>-30000</v>
          </cell>
        </row>
        <row r="11995">
          <cell r="A11995">
            <v>2042889</v>
          </cell>
          <cell r="B11995">
            <v>-30000</v>
          </cell>
        </row>
        <row r="11996">
          <cell r="A11996">
            <v>2042890</v>
          </cell>
          <cell r="B11996">
            <v>-22294</v>
          </cell>
          <cell r="D11996">
            <v>-7706</v>
          </cell>
        </row>
        <row r="11997">
          <cell r="A11997">
            <v>2042965</v>
          </cell>
          <cell r="B11997">
            <v>-22294</v>
          </cell>
          <cell r="D11997">
            <v>-7706</v>
          </cell>
        </row>
        <row r="11998">
          <cell r="A11998">
            <v>2042992</v>
          </cell>
          <cell r="B11998">
            <v>-22294</v>
          </cell>
          <cell r="D11998">
            <v>-7706</v>
          </cell>
        </row>
        <row r="11999">
          <cell r="A11999">
            <v>2042994</v>
          </cell>
          <cell r="B11999">
            <v>-22294</v>
          </cell>
          <cell r="D11999">
            <v>-7706</v>
          </cell>
        </row>
        <row r="12000">
          <cell r="A12000">
            <v>2042995</v>
          </cell>
          <cell r="B12000">
            <v>-22294</v>
          </cell>
          <cell r="D12000">
            <v>-7706</v>
          </cell>
        </row>
        <row r="12001">
          <cell r="A12001">
            <v>2043000</v>
          </cell>
          <cell r="B12001">
            <v>-322040</v>
          </cell>
        </row>
        <row r="12002">
          <cell r="A12002">
            <v>2043006</v>
          </cell>
          <cell r="B12002">
            <v>-26500</v>
          </cell>
        </row>
        <row r="12003">
          <cell r="A12003">
            <v>2043014</v>
          </cell>
          <cell r="B12003">
            <v>-22294</v>
          </cell>
          <cell r="D12003">
            <v>-7706</v>
          </cell>
        </row>
        <row r="12004">
          <cell r="A12004">
            <v>2043028</v>
          </cell>
          <cell r="B12004">
            <v>-22294</v>
          </cell>
          <cell r="D12004">
            <v>-7706</v>
          </cell>
        </row>
        <row r="12005">
          <cell r="A12005">
            <v>2043047</v>
          </cell>
          <cell r="B12005">
            <v>-33958</v>
          </cell>
          <cell r="D12005">
            <v>-41228</v>
          </cell>
        </row>
        <row r="12006">
          <cell r="A12006">
            <v>2043083</v>
          </cell>
          <cell r="B12006">
            <v>-322040</v>
          </cell>
        </row>
        <row r="12007">
          <cell r="A12007">
            <v>2043106</v>
          </cell>
          <cell r="B12007">
            <v>-279078</v>
          </cell>
        </row>
        <row r="12008">
          <cell r="A12008">
            <v>2043115</v>
          </cell>
          <cell r="B12008">
            <v>-30000</v>
          </cell>
        </row>
        <row r="12009">
          <cell r="A12009">
            <v>2043145</v>
          </cell>
          <cell r="B12009">
            <v>-30000</v>
          </cell>
        </row>
        <row r="12010">
          <cell r="A12010">
            <v>2043155</v>
          </cell>
          <cell r="B12010">
            <v>-30000</v>
          </cell>
        </row>
        <row r="12011">
          <cell r="A12011">
            <v>2043156</v>
          </cell>
          <cell r="B12011">
            <v>-221193</v>
          </cell>
        </row>
        <row r="12012">
          <cell r="A12012">
            <v>2043170</v>
          </cell>
          <cell r="B12012">
            <v>-279078</v>
          </cell>
        </row>
        <row r="12013">
          <cell r="A12013">
            <v>2043213</v>
          </cell>
          <cell r="B12013">
            <v>-33958</v>
          </cell>
          <cell r="D12013">
            <v>-41228</v>
          </cell>
        </row>
        <row r="12014">
          <cell r="A12014">
            <v>2043250</v>
          </cell>
          <cell r="B12014">
            <v>-1253326</v>
          </cell>
          <cell r="D12014">
            <v>-4518388</v>
          </cell>
        </row>
        <row r="12015">
          <cell r="A12015">
            <v>2043267</v>
          </cell>
          <cell r="B12015">
            <v>-87566</v>
          </cell>
          <cell r="D12015">
            <v>-64434</v>
          </cell>
        </row>
        <row r="12016">
          <cell r="A12016">
            <v>2043290</v>
          </cell>
          <cell r="B12016">
            <v>-18794</v>
          </cell>
          <cell r="D12016">
            <v>-7706</v>
          </cell>
        </row>
        <row r="12017">
          <cell r="A12017">
            <v>2043332</v>
          </cell>
          <cell r="B12017">
            <v>-55143</v>
          </cell>
        </row>
        <row r="12018">
          <cell r="A12018">
            <v>2043382</v>
          </cell>
          <cell r="B12018">
            <v>-278627</v>
          </cell>
        </row>
        <row r="12019">
          <cell r="A12019">
            <v>2043396</v>
          </cell>
          <cell r="B12019">
            <v>-55143</v>
          </cell>
        </row>
        <row r="12020">
          <cell r="A12020">
            <v>2043402</v>
          </cell>
          <cell r="B12020">
            <v>-56091</v>
          </cell>
          <cell r="D12020">
            <v>-20409</v>
          </cell>
        </row>
        <row r="12021">
          <cell r="A12021">
            <v>2043417</v>
          </cell>
          <cell r="B12021">
            <v>-22294</v>
          </cell>
          <cell r="D12021">
            <v>-7706</v>
          </cell>
        </row>
        <row r="12022">
          <cell r="A12022">
            <v>2043452</v>
          </cell>
          <cell r="B12022">
            <v>-318337</v>
          </cell>
        </row>
        <row r="12023">
          <cell r="A12023">
            <v>2043454</v>
          </cell>
          <cell r="B12023">
            <v>-30743</v>
          </cell>
        </row>
        <row r="12024">
          <cell r="A12024">
            <v>2043466</v>
          </cell>
          <cell r="B12024">
            <v>-22294</v>
          </cell>
          <cell r="D12024">
            <v>-7706</v>
          </cell>
        </row>
        <row r="12025">
          <cell r="A12025">
            <v>2043467</v>
          </cell>
          <cell r="B12025">
            <v>-55143</v>
          </cell>
        </row>
        <row r="12026">
          <cell r="A12026">
            <v>2043494</v>
          </cell>
          <cell r="B12026">
            <v>-2115483</v>
          </cell>
          <cell r="D12026">
            <v>-141734</v>
          </cell>
        </row>
        <row r="12027">
          <cell r="A12027">
            <v>2043497</v>
          </cell>
          <cell r="B12027">
            <v>-221193</v>
          </cell>
        </row>
        <row r="12028">
          <cell r="A12028">
            <v>2043510</v>
          </cell>
          <cell r="B12028">
            <v>-51743</v>
          </cell>
        </row>
        <row r="12029">
          <cell r="A12029">
            <v>2043562</v>
          </cell>
          <cell r="B12029">
            <v>-30000</v>
          </cell>
        </row>
        <row r="12030">
          <cell r="A12030">
            <v>2043563</v>
          </cell>
          <cell r="B12030">
            <v>-30000</v>
          </cell>
        </row>
        <row r="12031">
          <cell r="A12031">
            <v>2043594</v>
          </cell>
          <cell r="B12031">
            <v>-22294</v>
          </cell>
          <cell r="D12031">
            <v>-7706</v>
          </cell>
        </row>
        <row r="12032">
          <cell r="A12032">
            <v>2043599</v>
          </cell>
          <cell r="B12032">
            <v>-59591</v>
          </cell>
          <cell r="D12032">
            <v>-20409</v>
          </cell>
        </row>
        <row r="12033">
          <cell r="A12033">
            <v>2043610</v>
          </cell>
          <cell r="D12033">
            <v>-229358</v>
          </cell>
        </row>
        <row r="12034">
          <cell r="A12034">
            <v>2043616</v>
          </cell>
          <cell r="B12034">
            <v>-5171091</v>
          </cell>
        </row>
        <row r="12035">
          <cell r="A12035">
            <v>2043623</v>
          </cell>
          <cell r="B12035">
            <v>-6663027</v>
          </cell>
        </row>
        <row r="12036">
          <cell r="A12036">
            <v>2043628</v>
          </cell>
          <cell r="B12036">
            <v>-311435</v>
          </cell>
          <cell r="D12036">
            <v>-8646</v>
          </cell>
        </row>
        <row r="12037">
          <cell r="A12037">
            <v>2043633</v>
          </cell>
          <cell r="B12037">
            <v>-2733577</v>
          </cell>
        </row>
        <row r="12038">
          <cell r="A12038">
            <v>2043636</v>
          </cell>
          <cell r="B12038">
            <v>-22294</v>
          </cell>
          <cell r="D12038">
            <v>-7706</v>
          </cell>
        </row>
        <row r="12039">
          <cell r="A12039">
            <v>2043639</v>
          </cell>
          <cell r="B12039">
            <v>-2504302</v>
          </cell>
        </row>
        <row r="12040">
          <cell r="A12040">
            <v>2043640</v>
          </cell>
          <cell r="D12040">
            <v>-3082182</v>
          </cell>
        </row>
        <row r="12041">
          <cell r="A12041">
            <v>2043677</v>
          </cell>
          <cell r="B12041">
            <v>-71133</v>
          </cell>
          <cell r="D12041">
            <v>-59053</v>
          </cell>
        </row>
        <row r="12042">
          <cell r="A12042">
            <v>2043691</v>
          </cell>
          <cell r="B12042">
            <v>-57855</v>
          </cell>
          <cell r="D12042">
            <v>-22145</v>
          </cell>
        </row>
        <row r="12043">
          <cell r="A12043">
            <v>2043712</v>
          </cell>
          <cell r="B12043">
            <v>-56091</v>
          </cell>
          <cell r="D12043">
            <v>-20409</v>
          </cell>
        </row>
        <row r="12044">
          <cell r="A12044">
            <v>2043743</v>
          </cell>
          <cell r="B12044">
            <v>-18794</v>
          </cell>
          <cell r="D12044">
            <v>-7706</v>
          </cell>
        </row>
        <row r="12045">
          <cell r="A12045">
            <v>2043787</v>
          </cell>
          <cell r="B12045">
            <v>-325146</v>
          </cell>
        </row>
        <row r="12046">
          <cell r="A12046">
            <v>2043838</v>
          </cell>
          <cell r="B12046">
            <v>-78170</v>
          </cell>
        </row>
        <row r="12047">
          <cell r="A12047">
            <v>2043867</v>
          </cell>
          <cell r="B12047">
            <v>-117361808</v>
          </cell>
          <cell r="D12047">
            <v>-21240199</v>
          </cell>
        </row>
        <row r="12048">
          <cell r="A12048">
            <v>2043874</v>
          </cell>
          <cell r="D12048">
            <v>-1665752</v>
          </cell>
        </row>
        <row r="12049">
          <cell r="A12049">
            <v>2043875</v>
          </cell>
          <cell r="B12049">
            <v>-92222</v>
          </cell>
        </row>
        <row r="12050">
          <cell r="A12050">
            <v>2043876</v>
          </cell>
          <cell r="B12050">
            <v>-38682</v>
          </cell>
        </row>
        <row r="12051">
          <cell r="A12051">
            <v>2043968</v>
          </cell>
          <cell r="B12051">
            <v>-22291</v>
          </cell>
          <cell r="D12051">
            <v>-7709</v>
          </cell>
        </row>
        <row r="12052">
          <cell r="A12052">
            <v>2044001</v>
          </cell>
          <cell r="B12052">
            <v>-59591</v>
          </cell>
          <cell r="D12052">
            <v>-20409</v>
          </cell>
        </row>
        <row r="12053">
          <cell r="A12053">
            <v>2044035</v>
          </cell>
          <cell r="B12053">
            <v>-59591</v>
          </cell>
          <cell r="D12053">
            <v>-20409</v>
          </cell>
        </row>
        <row r="12054">
          <cell r="A12054">
            <v>2044109</v>
          </cell>
          <cell r="B12054">
            <v>-55143</v>
          </cell>
        </row>
        <row r="12055">
          <cell r="A12055">
            <v>2044130</v>
          </cell>
          <cell r="B12055">
            <v>-114799</v>
          </cell>
        </row>
        <row r="12056">
          <cell r="A12056">
            <v>2044138</v>
          </cell>
          <cell r="B12056">
            <v>-140000</v>
          </cell>
        </row>
        <row r="12057">
          <cell r="A12057">
            <v>2044141</v>
          </cell>
          <cell r="B12057">
            <v>-30000</v>
          </cell>
        </row>
        <row r="12058">
          <cell r="A12058">
            <v>2044154</v>
          </cell>
          <cell r="B12058">
            <v>-30000</v>
          </cell>
        </row>
        <row r="12059">
          <cell r="A12059">
            <v>2044161</v>
          </cell>
          <cell r="B12059">
            <v>-30000</v>
          </cell>
        </row>
        <row r="12060">
          <cell r="A12060">
            <v>2044162</v>
          </cell>
          <cell r="B12060">
            <v>-59591</v>
          </cell>
          <cell r="D12060">
            <v>-20409</v>
          </cell>
        </row>
        <row r="12061">
          <cell r="A12061">
            <v>2044173</v>
          </cell>
          <cell r="B12061">
            <v>-30000</v>
          </cell>
        </row>
        <row r="12062">
          <cell r="A12062">
            <v>2044183</v>
          </cell>
          <cell r="B12062">
            <v>-55143</v>
          </cell>
        </row>
        <row r="12063">
          <cell r="A12063">
            <v>2044187</v>
          </cell>
          <cell r="B12063">
            <v>-186173</v>
          </cell>
          <cell r="D12063">
            <v>-35020</v>
          </cell>
        </row>
        <row r="12064">
          <cell r="A12064">
            <v>2044211</v>
          </cell>
          <cell r="B12064">
            <v>-30000</v>
          </cell>
        </row>
        <row r="12065">
          <cell r="A12065">
            <v>2044225</v>
          </cell>
          <cell r="B12065">
            <v>-51643</v>
          </cell>
        </row>
        <row r="12066">
          <cell r="A12066">
            <v>2044237</v>
          </cell>
          <cell r="B12066">
            <v>-55143</v>
          </cell>
        </row>
        <row r="12067">
          <cell r="A12067">
            <v>2044298</v>
          </cell>
          <cell r="B12067">
            <v>-49629</v>
          </cell>
        </row>
        <row r="12068">
          <cell r="A12068">
            <v>2044383</v>
          </cell>
          <cell r="B12068">
            <v>-22294</v>
          </cell>
          <cell r="D12068">
            <v>-7706</v>
          </cell>
        </row>
        <row r="12069">
          <cell r="A12069">
            <v>2044532</v>
          </cell>
          <cell r="B12069">
            <v>-55143</v>
          </cell>
        </row>
        <row r="12070">
          <cell r="A12070">
            <v>2044540</v>
          </cell>
          <cell r="B12070">
            <v>-48802</v>
          </cell>
        </row>
        <row r="12071">
          <cell r="A12071">
            <v>2044556</v>
          </cell>
          <cell r="B12071">
            <v>-186173</v>
          </cell>
          <cell r="D12071">
            <v>-35020</v>
          </cell>
        </row>
        <row r="12072">
          <cell r="A12072">
            <v>2044597</v>
          </cell>
          <cell r="B12072">
            <v>-55143</v>
          </cell>
        </row>
        <row r="12073">
          <cell r="A12073">
            <v>2044648</v>
          </cell>
          <cell r="B12073">
            <v>-55143</v>
          </cell>
        </row>
        <row r="12074">
          <cell r="A12074">
            <v>2044651</v>
          </cell>
          <cell r="B12074">
            <v>-110553</v>
          </cell>
        </row>
        <row r="12075">
          <cell r="A12075">
            <v>2044676</v>
          </cell>
          <cell r="B12075">
            <v>-51643</v>
          </cell>
        </row>
        <row r="12076">
          <cell r="A12076">
            <v>2044689</v>
          </cell>
          <cell r="B12076">
            <v>-30000</v>
          </cell>
        </row>
        <row r="12077">
          <cell r="A12077">
            <v>2044696</v>
          </cell>
          <cell r="B12077">
            <v>-55143</v>
          </cell>
        </row>
        <row r="12078">
          <cell r="A12078">
            <v>2044699</v>
          </cell>
          <cell r="B12078">
            <v>-22294</v>
          </cell>
          <cell r="D12078">
            <v>-7706</v>
          </cell>
        </row>
        <row r="12079">
          <cell r="A12079">
            <v>2044715</v>
          </cell>
          <cell r="B12079">
            <v>-51591</v>
          </cell>
          <cell r="D12079">
            <v>-20409</v>
          </cell>
        </row>
        <row r="12080">
          <cell r="A12080">
            <v>2044728</v>
          </cell>
          <cell r="B12080">
            <v>-22294</v>
          </cell>
          <cell r="D12080">
            <v>-7706</v>
          </cell>
        </row>
        <row r="12081">
          <cell r="A12081">
            <v>2044729</v>
          </cell>
          <cell r="B12081">
            <v>-55143</v>
          </cell>
        </row>
        <row r="12082">
          <cell r="A12082">
            <v>2044732</v>
          </cell>
          <cell r="B12082">
            <v>-51643</v>
          </cell>
        </row>
        <row r="12083">
          <cell r="A12083">
            <v>2044751</v>
          </cell>
          <cell r="B12083">
            <v>-21143</v>
          </cell>
        </row>
        <row r="12084">
          <cell r="A12084">
            <v>2044755</v>
          </cell>
          <cell r="B12084">
            <v>-18794</v>
          </cell>
          <cell r="D12084">
            <v>-7706</v>
          </cell>
        </row>
        <row r="12085">
          <cell r="A12085">
            <v>2044757</v>
          </cell>
          <cell r="B12085">
            <v>-22294</v>
          </cell>
          <cell r="D12085">
            <v>-7706</v>
          </cell>
        </row>
        <row r="12086">
          <cell r="A12086">
            <v>2044758</v>
          </cell>
          <cell r="B12086">
            <v>-22294</v>
          </cell>
          <cell r="D12086">
            <v>-7706</v>
          </cell>
        </row>
        <row r="12087">
          <cell r="A12087">
            <v>2044791</v>
          </cell>
          <cell r="B12087">
            <v>-22294</v>
          </cell>
          <cell r="D12087">
            <v>-7706</v>
          </cell>
        </row>
        <row r="12088">
          <cell r="A12088">
            <v>2044795</v>
          </cell>
          <cell r="B12088">
            <v>-18794</v>
          </cell>
          <cell r="D12088">
            <v>-7706</v>
          </cell>
        </row>
        <row r="12089">
          <cell r="A12089">
            <v>2044828</v>
          </cell>
          <cell r="B12089">
            <v>-18794</v>
          </cell>
          <cell r="D12089">
            <v>-7706</v>
          </cell>
        </row>
        <row r="12090">
          <cell r="A12090">
            <v>2044842</v>
          </cell>
          <cell r="B12090">
            <v>-22294</v>
          </cell>
          <cell r="D12090">
            <v>-7706</v>
          </cell>
        </row>
        <row r="12091">
          <cell r="A12091">
            <v>2044874</v>
          </cell>
          <cell r="B12091">
            <v>-57855</v>
          </cell>
          <cell r="D12091">
            <v>-22145</v>
          </cell>
        </row>
        <row r="12092">
          <cell r="A12092">
            <v>2044899</v>
          </cell>
          <cell r="B12092">
            <v>-22294</v>
          </cell>
          <cell r="D12092">
            <v>-7706</v>
          </cell>
        </row>
        <row r="12093">
          <cell r="A12093">
            <v>2044932</v>
          </cell>
          <cell r="B12093">
            <v>-40791</v>
          </cell>
          <cell r="D12093">
            <v>-34395</v>
          </cell>
        </row>
        <row r="12094">
          <cell r="A12094">
            <v>2044969</v>
          </cell>
          <cell r="B12094">
            <v>-22294</v>
          </cell>
          <cell r="D12094">
            <v>-7706</v>
          </cell>
        </row>
        <row r="12095">
          <cell r="A12095">
            <v>2044970</v>
          </cell>
          <cell r="B12095">
            <v>-22294</v>
          </cell>
          <cell r="D12095">
            <v>-7706</v>
          </cell>
        </row>
        <row r="12096">
          <cell r="A12096">
            <v>2044977</v>
          </cell>
          <cell r="B12096">
            <v>-18794</v>
          </cell>
          <cell r="D12096">
            <v>-7706</v>
          </cell>
        </row>
        <row r="12097">
          <cell r="A12097">
            <v>2045000</v>
          </cell>
          <cell r="B12097">
            <v>-4075</v>
          </cell>
          <cell r="D12097">
            <v>-4925</v>
          </cell>
        </row>
        <row r="12098">
          <cell r="A12098">
            <v>2045007</v>
          </cell>
          <cell r="B12098">
            <v>-47060</v>
          </cell>
        </row>
        <row r="12099">
          <cell r="A12099">
            <v>2045019</v>
          </cell>
          <cell r="B12099">
            <v>-18794</v>
          </cell>
          <cell r="D12099">
            <v>-7706</v>
          </cell>
        </row>
        <row r="12100">
          <cell r="A12100">
            <v>2045020</v>
          </cell>
          <cell r="B12100">
            <v>-30000</v>
          </cell>
        </row>
        <row r="12101">
          <cell r="A12101">
            <v>2045033</v>
          </cell>
          <cell r="B12101">
            <v>-6979554</v>
          </cell>
        </row>
        <row r="12102">
          <cell r="A12102">
            <v>2045041</v>
          </cell>
          <cell r="B12102">
            <v>-22294</v>
          </cell>
          <cell r="D12102">
            <v>-7706</v>
          </cell>
        </row>
        <row r="12103">
          <cell r="A12103">
            <v>2045048</v>
          </cell>
          <cell r="B12103">
            <v>-18794</v>
          </cell>
          <cell r="D12103">
            <v>-7706</v>
          </cell>
        </row>
        <row r="12104">
          <cell r="A12104">
            <v>2045052</v>
          </cell>
          <cell r="B12104">
            <v>-727581</v>
          </cell>
          <cell r="D12104">
            <v>-134895</v>
          </cell>
        </row>
        <row r="12105">
          <cell r="A12105">
            <v>2045059</v>
          </cell>
          <cell r="B12105">
            <v>-22294</v>
          </cell>
          <cell r="D12105">
            <v>-7706</v>
          </cell>
        </row>
        <row r="12106">
          <cell r="A12106">
            <v>2045063</v>
          </cell>
          <cell r="B12106">
            <v>-22294</v>
          </cell>
          <cell r="D12106">
            <v>-7706</v>
          </cell>
        </row>
        <row r="12107">
          <cell r="A12107">
            <v>2045074</v>
          </cell>
          <cell r="B12107">
            <v>-2917238</v>
          </cell>
        </row>
        <row r="12108">
          <cell r="A12108">
            <v>2045085</v>
          </cell>
          <cell r="B12108">
            <v>-43958</v>
          </cell>
          <cell r="D12108">
            <v>-41228</v>
          </cell>
        </row>
        <row r="12109">
          <cell r="A12109">
            <v>2045098</v>
          </cell>
          <cell r="B12109">
            <v>-70766</v>
          </cell>
          <cell r="D12109">
            <v>-84420</v>
          </cell>
        </row>
        <row r="12110">
          <cell r="A12110">
            <v>2045100</v>
          </cell>
          <cell r="B12110">
            <v>-4509166</v>
          </cell>
          <cell r="D12110">
            <v>-9074</v>
          </cell>
        </row>
        <row r="12111">
          <cell r="A12111">
            <v>2045103</v>
          </cell>
          <cell r="D12111">
            <v>-1570716</v>
          </cell>
        </row>
        <row r="12112">
          <cell r="A12112">
            <v>2045111</v>
          </cell>
          <cell r="B12112">
            <v>-30000</v>
          </cell>
        </row>
        <row r="12113">
          <cell r="A12113">
            <v>2045132</v>
          </cell>
          <cell r="B12113">
            <v>-14274157</v>
          </cell>
          <cell r="D12113">
            <v>-72592</v>
          </cell>
        </row>
        <row r="12114">
          <cell r="A12114">
            <v>2045161</v>
          </cell>
          <cell r="B12114">
            <v>-33958</v>
          </cell>
          <cell r="D12114">
            <v>-41228</v>
          </cell>
        </row>
        <row r="12115">
          <cell r="A12115">
            <v>2045173</v>
          </cell>
          <cell r="B12115">
            <v>-22294</v>
          </cell>
          <cell r="D12115">
            <v>-7706</v>
          </cell>
        </row>
        <row r="12116">
          <cell r="A12116">
            <v>2045183</v>
          </cell>
          <cell r="B12116">
            <v>-22294</v>
          </cell>
          <cell r="D12116">
            <v>-7706</v>
          </cell>
        </row>
        <row r="12117">
          <cell r="A12117">
            <v>2045214</v>
          </cell>
          <cell r="B12117">
            <v>-279078</v>
          </cell>
        </row>
        <row r="12118">
          <cell r="A12118">
            <v>2045237</v>
          </cell>
          <cell r="B12118">
            <v>-30000</v>
          </cell>
        </row>
        <row r="12119">
          <cell r="A12119">
            <v>2045247</v>
          </cell>
          <cell r="B12119">
            <v>-43958</v>
          </cell>
          <cell r="D12119">
            <v>-41228</v>
          </cell>
        </row>
        <row r="12120">
          <cell r="A12120">
            <v>2045248</v>
          </cell>
          <cell r="B12120">
            <v>-43958</v>
          </cell>
          <cell r="D12120">
            <v>-41228</v>
          </cell>
        </row>
        <row r="12121">
          <cell r="A12121">
            <v>2045261</v>
          </cell>
          <cell r="B12121">
            <v>-279078</v>
          </cell>
        </row>
        <row r="12122">
          <cell r="A12122">
            <v>2045270</v>
          </cell>
          <cell r="B12122">
            <v>-18794</v>
          </cell>
          <cell r="D12122">
            <v>-7706</v>
          </cell>
        </row>
        <row r="12123">
          <cell r="A12123">
            <v>2045348</v>
          </cell>
          <cell r="B12123">
            <v>-22294</v>
          </cell>
          <cell r="D12123">
            <v>-7706</v>
          </cell>
        </row>
        <row r="12124">
          <cell r="A12124">
            <v>2045414</v>
          </cell>
          <cell r="B12124">
            <v>-22294</v>
          </cell>
          <cell r="D12124">
            <v>-7706</v>
          </cell>
        </row>
        <row r="12125">
          <cell r="A12125">
            <v>2045431</v>
          </cell>
          <cell r="B12125">
            <v>-59591</v>
          </cell>
          <cell r="D12125">
            <v>-20409</v>
          </cell>
        </row>
        <row r="12126">
          <cell r="A12126">
            <v>2045435</v>
          </cell>
          <cell r="B12126">
            <v>-55143</v>
          </cell>
        </row>
        <row r="12127">
          <cell r="A12127">
            <v>2045446</v>
          </cell>
          <cell r="B12127">
            <v>-22294</v>
          </cell>
          <cell r="D12127">
            <v>-7706</v>
          </cell>
        </row>
        <row r="12128">
          <cell r="A12128">
            <v>2045466</v>
          </cell>
          <cell r="B12128">
            <v>-18794</v>
          </cell>
          <cell r="D12128">
            <v>-7706</v>
          </cell>
        </row>
        <row r="12129">
          <cell r="A12129">
            <v>2045469</v>
          </cell>
          <cell r="B12129">
            <v>-55143</v>
          </cell>
        </row>
        <row r="12130">
          <cell r="A12130">
            <v>2045475</v>
          </cell>
          <cell r="B12130">
            <v>-22294</v>
          </cell>
          <cell r="D12130">
            <v>-7706</v>
          </cell>
        </row>
        <row r="12131">
          <cell r="A12131">
            <v>2045477</v>
          </cell>
          <cell r="B12131">
            <v>-22294</v>
          </cell>
          <cell r="D12131">
            <v>-7706</v>
          </cell>
        </row>
        <row r="12132">
          <cell r="A12132">
            <v>2045479</v>
          </cell>
          <cell r="B12132">
            <v>-22294</v>
          </cell>
          <cell r="D12132">
            <v>-7706</v>
          </cell>
        </row>
        <row r="12133">
          <cell r="A12133">
            <v>2045492</v>
          </cell>
          <cell r="B12133">
            <v>-90791</v>
          </cell>
          <cell r="D12133">
            <v>-64395</v>
          </cell>
        </row>
        <row r="12134">
          <cell r="A12134">
            <v>2045500</v>
          </cell>
          <cell r="B12134">
            <v>-195755</v>
          </cell>
        </row>
        <row r="12135">
          <cell r="A12135">
            <v>2045512</v>
          </cell>
          <cell r="B12135">
            <v>-18794</v>
          </cell>
          <cell r="D12135">
            <v>-7706</v>
          </cell>
        </row>
        <row r="12136">
          <cell r="A12136">
            <v>2045540</v>
          </cell>
          <cell r="B12136">
            <v>-51643</v>
          </cell>
        </row>
        <row r="12137">
          <cell r="A12137">
            <v>2045543</v>
          </cell>
          <cell r="B12137">
            <v>-22294</v>
          </cell>
          <cell r="D12137">
            <v>-7706</v>
          </cell>
        </row>
        <row r="12138">
          <cell r="A12138">
            <v>2045544</v>
          </cell>
          <cell r="B12138">
            <v>-22294</v>
          </cell>
          <cell r="D12138">
            <v>-7706</v>
          </cell>
        </row>
        <row r="12139">
          <cell r="A12139">
            <v>2045550</v>
          </cell>
          <cell r="B12139">
            <v>-59591</v>
          </cell>
          <cell r="D12139">
            <v>-20409</v>
          </cell>
        </row>
        <row r="12140">
          <cell r="A12140">
            <v>2045557</v>
          </cell>
          <cell r="B12140">
            <v>-603869</v>
          </cell>
        </row>
        <row r="12141">
          <cell r="A12141">
            <v>2045573</v>
          </cell>
          <cell r="B12141">
            <v>-22294</v>
          </cell>
          <cell r="D12141">
            <v>-7706</v>
          </cell>
        </row>
        <row r="12142">
          <cell r="A12142">
            <v>2045574</v>
          </cell>
          <cell r="B12142">
            <v>-94470</v>
          </cell>
        </row>
        <row r="12143">
          <cell r="A12143">
            <v>2045587</v>
          </cell>
          <cell r="B12143">
            <v>-375964</v>
          </cell>
        </row>
        <row r="12144">
          <cell r="A12144">
            <v>2045653</v>
          </cell>
          <cell r="B12144">
            <v>-18794</v>
          </cell>
          <cell r="D12144">
            <v>-7706</v>
          </cell>
        </row>
        <row r="12145">
          <cell r="A12145">
            <v>2045677</v>
          </cell>
          <cell r="B12145">
            <v>-59591</v>
          </cell>
          <cell r="D12145">
            <v>-20409</v>
          </cell>
        </row>
        <row r="12146">
          <cell r="A12146">
            <v>2045683</v>
          </cell>
          <cell r="B12146">
            <v>-22294</v>
          </cell>
          <cell r="D12146">
            <v>-7706</v>
          </cell>
        </row>
        <row r="12147">
          <cell r="A12147">
            <v>2045714</v>
          </cell>
          <cell r="B12147">
            <v>-1656566</v>
          </cell>
          <cell r="D12147">
            <v>-78950</v>
          </cell>
        </row>
        <row r="12148">
          <cell r="A12148">
            <v>2045717</v>
          </cell>
          <cell r="B12148">
            <v>-59591</v>
          </cell>
          <cell r="D12148">
            <v>-20409</v>
          </cell>
        </row>
        <row r="12149">
          <cell r="A12149">
            <v>2045723</v>
          </cell>
          <cell r="B12149">
            <v>-5075</v>
          </cell>
          <cell r="D12149">
            <v>-4925</v>
          </cell>
        </row>
        <row r="12150">
          <cell r="A12150">
            <v>2045798</v>
          </cell>
          <cell r="B12150">
            <v>-64236</v>
          </cell>
        </row>
        <row r="12151">
          <cell r="A12151">
            <v>2045812</v>
          </cell>
          <cell r="B12151">
            <v>-22294</v>
          </cell>
          <cell r="D12151">
            <v>-7706</v>
          </cell>
        </row>
        <row r="12152">
          <cell r="A12152">
            <v>2045877</v>
          </cell>
          <cell r="B12152">
            <v>-19294</v>
          </cell>
          <cell r="D12152">
            <v>-7706</v>
          </cell>
        </row>
        <row r="12153">
          <cell r="A12153">
            <v>2045879</v>
          </cell>
          <cell r="B12153">
            <v>-140000</v>
          </cell>
        </row>
        <row r="12154">
          <cell r="A12154">
            <v>2045893</v>
          </cell>
          <cell r="B12154">
            <v>-322040</v>
          </cell>
        </row>
        <row r="12155">
          <cell r="A12155">
            <v>2045933</v>
          </cell>
          <cell r="B12155">
            <v>-1057993</v>
          </cell>
        </row>
        <row r="12156">
          <cell r="A12156">
            <v>2045935</v>
          </cell>
          <cell r="B12156">
            <v>-608597</v>
          </cell>
          <cell r="D12156">
            <v>-9208</v>
          </cell>
        </row>
        <row r="12157">
          <cell r="A12157">
            <v>2045944</v>
          </cell>
          <cell r="B12157">
            <v>-2418186</v>
          </cell>
        </row>
        <row r="12158">
          <cell r="A12158">
            <v>2045948</v>
          </cell>
          <cell r="B12158">
            <v>-159000</v>
          </cell>
        </row>
        <row r="12159">
          <cell r="A12159">
            <v>2045955</v>
          </cell>
          <cell r="B12159">
            <v>-4441830</v>
          </cell>
          <cell r="D12159">
            <v>-4497</v>
          </cell>
        </row>
        <row r="12160">
          <cell r="A12160">
            <v>2045987</v>
          </cell>
          <cell r="B12160">
            <v>-30000</v>
          </cell>
        </row>
        <row r="12161">
          <cell r="A12161">
            <v>2045996</v>
          </cell>
          <cell r="B12161">
            <v>-51591</v>
          </cell>
          <cell r="D12161">
            <v>-20409</v>
          </cell>
        </row>
        <row r="12162">
          <cell r="A12162">
            <v>2046002</v>
          </cell>
          <cell r="B12162">
            <v>-30000</v>
          </cell>
        </row>
        <row r="12163">
          <cell r="A12163">
            <v>2046027</v>
          </cell>
          <cell r="B12163">
            <v>-50791</v>
          </cell>
          <cell r="D12163">
            <v>-34395</v>
          </cell>
        </row>
        <row r="12164">
          <cell r="A12164">
            <v>2046036</v>
          </cell>
          <cell r="D12164">
            <v>-9809400</v>
          </cell>
        </row>
        <row r="12165">
          <cell r="A12165">
            <v>2046045</v>
          </cell>
          <cell r="B12165">
            <v>-37167642</v>
          </cell>
        </row>
        <row r="12166">
          <cell r="A12166">
            <v>2046047</v>
          </cell>
          <cell r="B12166">
            <v>-9207</v>
          </cell>
        </row>
        <row r="12167">
          <cell r="A12167">
            <v>2046110</v>
          </cell>
          <cell r="B12167">
            <v>-156000</v>
          </cell>
          <cell r="D12167">
            <v>-4680</v>
          </cell>
        </row>
        <row r="12168">
          <cell r="A12168">
            <v>2046146</v>
          </cell>
          <cell r="B12168">
            <v>-30000</v>
          </cell>
        </row>
        <row r="12169">
          <cell r="A12169">
            <v>2046147</v>
          </cell>
          <cell r="B12169">
            <v>-140000</v>
          </cell>
        </row>
        <row r="12170">
          <cell r="A12170">
            <v>2046157</v>
          </cell>
          <cell r="B12170">
            <v>-55143</v>
          </cell>
        </row>
        <row r="12171">
          <cell r="A12171">
            <v>2046158</v>
          </cell>
          <cell r="B12171">
            <v>-30000</v>
          </cell>
        </row>
        <row r="12172">
          <cell r="A12172">
            <v>2046164</v>
          </cell>
          <cell r="B12172">
            <v>-80000</v>
          </cell>
        </row>
        <row r="12173">
          <cell r="A12173">
            <v>2046167</v>
          </cell>
          <cell r="B12173">
            <v>-140000</v>
          </cell>
        </row>
        <row r="12174">
          <cell r="A12174">
            <v>2046169</v>
          </cell>
          <cell r="B12174">
            <v>-55143</v>
          </cell>
        </row>
        <row r="12175">
          <cell r="A12175">
            <v>2046175</v>
          </cell>
          <cell r="B12175">
            <v>-30000</v>
          </cell>
        </row>
        <row r="12176">
          <cell r="A12176">
            <v>2046179</v>
          </cell>
          <cell r="B12176">
            <v>-611529</v>
          </cell>
        </row>
        <row r="12177">
          <cell r="A12177">
            <v>2046181</v>
          </cell>
          <cell r="B12177">
            <v>-55143</v>
          </cell>
        </row>
        <row r="12178">
          <cell r="A12178">
            <v>2046203</v>
          </cell>
          <cell r="B12178">
            <v>-55143</v>
          </cell>
        </row>
        <row r="12179">
          <cell r="A12179">
            <v>2046212</v>
          </cell>
          <cell r="B12179">
            <v>-55143</v>
          </cell>
        </row>
        <row r="12180">
          <cell r="A12180">
            <v>2046218</v>
          </cell>
          <cell r="D12180">
            <v>-1728040</v>
          </cell>
        </row>
        <row r="12181">
          <cell r="A12181">
            <v>2046223</v>
          </cell>
          <cell r="B12181">
            <v>-55143</v>
          </cell>
        </row>
        <row r="12182">
          <cell r="A12182">
            <v>2046236</v>
          </cell>
          <cell r="B12182">
            <v>-55143</v>
          </cell>
        </row>
        <row r="12183">
          <cell r="A12183">
            <v>2046237</v>
          </cell>
          <cell r="B12183">
            <v>-80000</v>
          </cell>
        </row>
        <row r="12184">
          <cell r="A12184">
            <v>2046248</v>
          </cell>
          <cell r="B12184">
            <v>-20265</v>
          </cell>
        </row>
        <row r="12185">
          <cell r="A12185">
            <v>2046273</v>
          </cell>
          <cell r="B12185">
            <v>-914217</v>
          </cell>
          <cell r="D12185">
            <v>-77642</v>
          </cell>
        </row>
        <row r="12186">
          <cell r="A12186">
            <v>2046275</v>
          </cell>
          <cell r="B12186">
            <v>-343395</v>
          </cell>
        </row>
        <row r="12187">
          <cell r="A12187">
            <v>2046284</v>
          </cell>
          <cell r="B12187">
            <v>-30000</v>
          </cell>
        </row>
        <row r="12188">
          <cell r="A12188">
            <v>2046294</v>
          </cell>
          <cell r="B12188">
            <v>-956274</v>
          </cell>
          <cell r="D12188">
            <v>-65748</v>
          </cell>
        </row>
        <row r="12189">
          <cell r="A12189">
            <v>2046298</v>
          </cell>
          <cell r="B12189">
            <v>-818535</v>
          </cell>
          <cell r="D12189">
            <v>-113304</v>
          </cell>
        </row>
        <row r="12190">
          <cell r="A12190">
            <v>2046314</v>
          </cell>
          <cell r="B12190">
            <v>-94656</v>
          </cell>
        </row>
        <row r="12191">
          <cell r="A12191">
            <v>2046340</v>
          </cell>
          <cell r="B12191">
            <v>-405760</v>
          </cell>
        </row>
        <row r="12192">
          <cell r="A12192">
            <v>2046368</v>
          </cell>
          <cell r="B12192">
            <v>-104000</v>
          </cell>
        </row>
        <row r="12193">
          <cell r="A12193">
            <v>2046389</v>
          </cell>
          <cell r="B12193">
            <v>-72000</v>
          </cell>
        </row>
        <row r="12194">
          <cell r="A12194">
            <v>2046441</v>
          </cell>
          <cell r="B12194">
            <v>-22294</v>
          </cell>
          <cell r="D12194">
            <v>-7706</v>
          </cell>
        </row>
        <row r="12195">
          <cell r="A12195">
            <v>2046450</v>
          </cell>
          <cell r="B12195">
            <v>-22294</v>
          </cell>
          <cell r="D12195">
            <v>-7706</v>
          </cell>
        </row>
        <row r="12196">
          <cell r="A12196">
            <v>2046457</v>
          </cell>
          <cell r="B12196">
            <v>-59591</v>
          </cell>
          <cell r="D12196">
            <v>-20409</v>
          </cell>
        </row>
        <row r="12197">
          <cell r="A12197">
            <v>2046484</v>
          </cell>
          <cell r="B12197">
            <v>-5101038</v>
          </cell>
          <cell r="D12197">
            <v>-3728742</v>
          </cell>
        </row>
        <row r="12198">
          <cell r="A12198">
            <v>2046496</v>
          </cell>
          <cell r="B12198">
            <v>-59591</v>
          </cell>
          <cell r="D12198">
            <v>-20409</v>
          </cell>
        </row>
        <row r="12199">
          <cell r="A12199">
            <v>2046506</v>
          </cell>
          <cell r="B12199">
            <v>-59591</v>
          </cell>
          <cell r="D12199">
            <v>-20409</v>
          </cell>
        </row>
        <row r="12200">
          <cell r="A12200">
            <v>2046511</v>
          </cell>
          <cell r="B12200">
            <v>-59591</v>
          </cell>
          <cell r="D12200">
            <v>-20409</v>
          </cell>
        </row>
        <row r="12201">
          <cell r="A12201">
            <v>2046562</v>
          </cell>
          <cell r="B12201">
            <v>-3971979</v>
          </cell>
        </row>
        <row r="12202">
          <cell r="A12202">
            <v>2046598</v>
          </cell>
          <cell r="B12202">
            <v>-1551897</v>
          </cell>
        </row>
        <row r="12203">
          <cell r="A12203">
            <v>2046600</v>
          </cell>
          <cell r="B12203">
            <v>-5953608</v>
          </cell>
          <cell r="D12203">
            <v>-127838</v>
          </cell>
        </row>
        <row r="12204">
          <cell r="A12204">
            <v>2046602</v>
          </cell>
          <cell r="D12204">
            <v>-11476104</v>
          </cell>
        </row>
        <row r="12205">
          <cell r="A12205">
            <v>2046605</v>
          </cell>
          <cell r="B12205">
            <v>-568530</v>
          </cell>
          <cell r="D12205">
            <v>-89097</v>
          </cell>
        </row>
        <row r="12206">
          <cell r="A12206">
            <v>2046612</v>
          </cell>
          <cell r="B12206">
            <v>-311547</v>
          </cell>
        </row>
        <row r="12207">
          <cell r="A12207">
            <v>2046623</v>
          </cell>
          <cell r="B12207">
            <v>-1600798</v>
          </cell>
          <cell r="D12207">
            <v>-4604</v>
          </cell>
        </row>
        <row r="12208">
          <cell r="A12208">
            <v>2046627</v>
          </cell>
          <cell r="B12208">
            <v>-1166758</v>
          </cell>
        </row>
        <row r="12209">
          <cell r="A12209">
            <v>2046716</v>
          </cell>
          <cell r="B12209">
            <v>-1895710</v>
          </cell>
        </row>
        <row r="12210">
          <cell r="A12210">
            <v>2046914</v>
          </cell>
          <cell r="B12210">
            <v>-55143</v>
          </cell>
        </row>
        <row r="12211">
          <cell r="A12211">
            <v>2046916</v>
          </cell>
          <cell r="B12211">
            <v>-55143</v>
          </cell>
        </row>
        <row r="12212">
          <cell r="A12212">
            <v>2046940</v>
          </cell>
          <cell r="B12212">
            <v>-35566</v>
          </cell>
          <cell r="D12212">
            <v>-68434</v>
          </cell>
        </row>
        <row r="12213">
          <cell r="A12213">
            <v>2046949</v>
          </cell>
          <cell r="B12213">
            <v>-55143</v>
          </cell>
        </row>
        <row r="12214">
          <cell r="A12214">
            <v>2046984</v>
          </cell>
          <cell r="B12214">
            <v>-51643</v>
          </cell>
        </row>
        <row r="12215">
          <cell r="A12215">
            <v>2046987</v>
          </cell>
          <cell r="B12215">
            <v>-59591</v>
          </cell>
          <cell r="D12215">
            <v>-20409</v>
          </cell>
        </row>
        <row r="12216">
          <cell r="A12216">
            <v>2047007</v>
          </cell>
          <cell r="B12216">
            <v>-221193</v>
          </cell>
        </row>
        <row r="12217">
          <cell r="A12217">
            <v>2047046</v>
          </cell>
          <cell r="B12217">
            <v>-18794</v>
          </cell>
          <cell r="D12217">
            <v>-7706</v>
          </cell>
        </row>
        <row r="12218">
          <cell r="A12218">
            <v>2047056</v>
          </cell>
          <cell r="B12218">
            <v>-26500</v>
          </cell>
        </row>
        <row r="12219">
          <cell r="A12219">
            <v>2047066</v>
          </cell>
          <cell r="B12219">
            <v>-18794</v>
          </cell>
          <cell r="D12219">
            <v>-7706</v>
          </cell>
        </row>
        <row r="12220">
          <cell r="A12220">
            <v>2047071</v>
          </cell>
          <cell r="B12220">
            <v>-22294</v>
          </cell>
          <cell r="D12220">
            <v>-7706</v>
          </cell>
        </row>
        <row r="12221">
          <cell r="A12221">
            <v>2047077</v>
          </cell>
          <cell r="B12221">
            <v>-21143</v>
          </cell>
        </row>
        <row r="12222">
          <cell r="A12222">
            <v>2047099</v>
          </cell>
          <cell r="B12222">
            <v>-22294</v>
          </cell>
          <cell r="D12222">
            <v>-7706</v>
          </cell>
        </row>
        <row r="12223">
          <cell r="A12223">
            <v>2047106</v>
          </cell>
          <cell r="B12223">
            <v>-15367</v>
          </cell>
        </row>
        <row r="12224">
          <cell r="A12224">
            <v>2047118</v>
          </cell>
          <cell r="B12224">
            <v>-22294</v>
          </cell>
          <cell r="D12224">
            <v>-7706</v>
          </cell>
        </row>
        <row r="12225">
          <cell r="A12225">
            <v>2047122</v>
          </cell>
          <cell r="B12225">
            <v>-59591</v>
          </cell>
          <cell r="D12225">
            <v>-20409</v>
          </cell>
        </row>
        <row r="12226">
          <cell r="A12226">
            <v>2047143</v>
          </cell>
          <cell r="B12226">
            <v>-22294</v>
          </cell>
          <cell r="D12226">
            <v>-7706</v>
          </cell>
        </row>
        <row r="12227">
          <cell r="A12227">
            <v>2047147</v>
          </cell>
          <cell r="B12227">
            <v>-105753</v>
          </cell>
        </row>
        <row r="12228">
          <cell r="A12228">
            <v>2047157</v>
          </cell>
          <cell r="B12228">
            <v>-59591</v>
          </cell>
          <cell r="D12228">
            <v>-20409</v>
          </cell>
        </row>
        <row r="12229">
          <cell r="A12229">
            <v>2047185</v>
          </cell>
          <cell r="B12229">
            <v>-22294</v>
          </cell>
          <cell r="D12229">
            <v>-7706</v>
          </cell>
        </row>
        <row r="12230">
          <cell r="A12230">
            <v>2047208</v>
          </cell>
          <cell r="B12230">
            <v>-43254</v>
          </cell>
          <cell r="D12230">
            <v>-339246</v>
          </cell>
        </row>
        <row r="12231">
          <cell r="A12231">
            <v>2047211</v>
          </cell>
          <cell r="B12231">
            <v>-221193</v>
          </cell>
        </row>
        <row r="12232">
          <cell r="A12232">
            <v>2047222</v>
          </cell>
          <cell r="B12232">
            <v>-22294</v>
          </cell>
          <cell r="D12232">
            <v>-7706</v>
          </cell>
        </row>
        <row r="12233">
          <cell r="A12233">
            <v>2047228</v>
          </cell>
          <cell r="B12233">
            <v>-221193</v>
          </cell>
        </row>
        <row r="12234">
          <cell r="A12234">
            <v>2047237</v>
          </cell>
          <cell r="B12234">
            <v>-22294</v>
          </cell>
          <cell r="D12234">
            <v>-7706</v>
          </cell>
        </row>
        <row r="12235">
          <cell r="A12235">
            <v>2047254</v>
          </cell>
          <cell r="B12235">
            <v>-221193</v>
          </cell>
        </row>
        <row r="12236">
          <cell r="A12236">
            <v>2047257</v>
          </cell>
          <cell r="B12236">
            <v>-221193</v>
          </cell>
        </row>
        <row r="12237">
          <cell r="A12237">
            <v>2047271</v>
          </cell>
          <cell r="B12237">
            <v>-181298</v>
          </cell>
          <cell r="D12237">
            <v>-14457</v>
          </cell>
        </row>
        <row r="12238">
          <cell r="A12238">
            <v>2047297</v>
          </cell>
          <cell r="B12238">
            <v>-221193</v>
          </cell>
        </row>
        <row r="12239">
          <cell r="A12239">
            <v>2047340</v>
          </cell>
          <cell r="B12239">
            <v>-22294</v>
          </cell>
          <cell r="D12239">
            <v>-7706</v>
          </cell>
        </row>
        <row r="12240">
          <cell r="A12240">
            <v>2047345</v>
          </cell>
          <cell r="B12240">
            <v>-22294</v>
          </cell>
          <cell r="D12240">
            <v>-7706</v>
          </cell>
        </row>
        <row r="12241">
          <cell r="A12241">
            <v>2047348</v>
          </cell>
          <cell r="B12241">
            <v>-59591</v>
          </cell>
          <cell r="D12241">
            <v>-20409</v>
          </cell>
        </row>
        <row r="12242">
          <cell r="A12242">
            <v>2047358</v>
          </cell>
          <cell r="B12242">
            <v>-27540</v>
          </cell>
          <cell r="D12242">
            <v>-72460</v>
          </cell>
        </row>
        <row r="12243">
          <cell r="A12243">
            <v>2047388</v>
          </cell>
          <cell r="B12243">
            <v>-59591</v>
          </cell>
          <cell r="D12243">
            <v>-20409</v>
          </cell>
        </row>
        <row r="12244">
          <cell r="A12244">
            <v>2047407</v>
          </cell>
          <cell r="B12244">
            <v>-22294</v>
          </cell>
          <cell r="D12244">
            <v>-7706</v>
          </cell>
        </row>
        <row r="12245">
          <cell r="A12245">
            <v>2047409</v>
          </cell>
          <cell r="B12245">
            <v>-22294</v>
          </cell>
          <cell r="D12245">
            <v>-7706</v>
          </cell>
        </row>
        <row r="12246">
          <cell r="A12246">
            <v>2047410</v>
          </cell>
          <cell r="B12246">
            <v>-279078</v>
          </cell>
        </row>
        <row r="12247">
          <cell r="A12247">
            <v>2047434</v>
          </cell>
          <cell r="B12247">
            <v>-30000</v>
          </cell>
        </row>
        <row r="12248">
          <cell r="A12248">
            <v>2047487</v>
          </cell>
          <cell r="B12248">
            <v>-251171</v>
          </cell>
        </row>
        <row r="12249">
          <cell r="A12249">
            <v>2047494</v>
          </cell>
          <cell r="B12249">
            <v>-1950238</v>
          </cell>
          <cell r="D12249">
            <v>-20265</v>
          </cell>
        </row>
        <row r="12250">
          <cell r="A12250">
            <v>2047511</v>
          </cell>
          <cell r="B12250">
            <v>-8646301</v>
          </cell>
        </row>
        <row r="12251">
          <cell r="A12251">
            <v>2047530</v>
          </cell>
          <cell r="B12251">
            <v>-18794</v>
          </cell>
          <cell r="D12251">
            <v>-7706</v>
          </cell>
        </row>
        <row r="12252">
          <cell r="A12252">
            <v>2047536</v>
          </cell>
          <cell r="B12252">
            <v>-59591</v>
          </cell>
          <cell r="D12252">
            <v>-20409</v>
          </cell>
        </row>
        <row r="12253">
          <cell r="A12253">
            <v>2047552</v>
          </cell>
          <cell r="B12253">
            <v>-26500</v>
          </cell>
        </row>
        <row r="12254">
          <cell r="A12254">
            <v>2047585</v>
          </cell>
          <cell r="B12254">
            <v>-55143</v>
          </cell>
        </row>
        <row r="12255">
          <cell r="A12255">
            <v>2047587</v>
          </cell>
          <cell r="B12255">
            <v>-30000</v>
          </cell>
        </row>
        <row r="12256">
          <cell r="A12256">
            <v>2047590</v>
          </cell>
          <cell r="B12256">
            <v>-27000</v>
          </cell>
        </row>
        <row r="12257">
          <cell r="A12257">
            <v>2047619</v>
          </cell>
          <cell r="B12257">
            <v>-8168522</v>
          </cell>
          <cell r="D12257">
            <v>-63518</v>
          </cell>
        </row>
        <row r="12258">
          <cell r="A12258">
            <v>2047625</v>
          </cell>
          <cell r="B12258">
            <v>-55143</v>
          </cell>
        </row>
        <row r="12259">
          <cell r="A12259">
            <v>2047645</v>
          </cell>
          <cell r="B12259">
            <v>-221193</v>
          </cell>
        </row>
        <row r="12260">
          <cell r="A12260">
            <v>2047650</v>
          </cell>
          <cell r="B12260">
            <v>-2945379</v>
          </cell>
          <cell r="D12260">
            <v>-3410394</v>
          </cell>
        </row>
        <row r="12261">
          <cell r="A12261">
            <v>2047701</v>
          </cell>
          <cell r="B12261">
            <v>-55143</v>
          </cell>
        </row>
        <row r="12262">
          <cell r="A12262">
            <v>2047713</v>
          </cell>
          <cell r="B12262">
            <v>-40791</v>
          </cell>
          <cell r="D12262">
            <v>-34395</v>
          </cell>
        </row>
        <row r="12263">
          <cell r="A12263">
            <v>2047717</v>
          </cell>
          <cell r="B12263">
            <v>-322040</v>
          </cell>
        </row>
        <row r="12264">
          <cell r="A12264">
            <v>2047719</v>
          </cell>
          <cell r="B12264">
            <v>-59591</v>
          </cell>
          <cell r="D12264">
            <v>-20409</v>
          </cell>
        </row>
        <row r="12265">
          <cell r="A12265">
            <v>2047729</v>
          </cell>
          <cell r="B12265">
            <v>-56091</v>
          </cell>
          <cell r="D12265">
            <v>-20409</v>
          </cell>
        </row>
        <row r="12266">
          <cell r="A12266">
            <v>2047771</v>
          </cell>
          <cell r="B12266">
            <v>-105954</v>
          </cell>
        </row>
        <row r="12267">
          <cell r="A12267">
            <v>2047776</v>
          </cell>
          <cell r="B12267">
            <v>-35566</v>
          </cell>
          <cell r="D12267">
            <v>-66434</v>
          </cell>
        </row>
        <row r="12268">
          <cell r="A12268">
            <v>2047788</v>
          </cell>
          <cell r="B12268">
            <v>-59591</v>
          </cell>
          <cell r="D12268">
            <v>-20409</v>
          </cell>
        </row>
        <row r="12269">
          <cell r="A12269">
            <v>2047798</v>
          </cell>
          <cell r="B12269">
            <v>-9089</v>
          </cell>
        </row>
        <row r="12270">
          <cell r="A12270">
            <v>2047803</v>
          </cell>
          <cell r="B12270">
            <v>-59591</v>
          </cell>
          <cell r="D12270">
            <v>-20409</v>
          </cell>
        </row>
        <row r="12271">
          <cell r="A12271">
            <v>2047841</v>
          </cell>
          <cell r="B12271">
            <v>-30000</v>
          </cell>
        </row>
        <row r="12272">
          <cell r="A12272">
            <v>2047849</v>
          </cell>
          <cell r="B12272">
            <v>-22294</v>
          </cell>
          <cell r="D12272">
            <v>-7706</v>
          </cell>
        </row>
        <row r="12273">
          <cell r="A12273">
            <v>2047853</v>
          </cell>
          <cell r="B12273">
            <v>-22294</v>
          </cell>
          <cell r="D12273">
            <v>-7706</v>
          </cell>
        </row>
        <row r="12274">
          <cell r="A12274">
            <v>2047854</v>
          </cell>
          <cell r="B12274">
            <v>-12820</v>
          </cell>
        </row>
        <row r="12275">
          <cell r="A12275">
            <v>2047864</v>
          </cell>
          <cell r="B12275">
            <v>-22294</v>
          </cell>
          <cell r="D12275">
            <v>-7706</v>
          </cell>
        </row>
        <row r="12276">
          <cell r="A12276">
            <v>2047887</v>
          </cell>
          <cell r="B12276">
            <v>-2295778</v>
          </cell>
        </row>
        <row r="12277">
          <cell r="A12277">
            <v>2047919</v>
          </cell>
          <cell r="B12277">
            <v>-136600</v>
          </cell>
        </row>
        <row r="12278">
          <cell r="A12278">
            <v>2047975</v>
          </cell>
          <cell r="B12278">
            <v>-59591</v>
          </cell>
          <cell r="D12278">
            <v>-20409</v>
          </cell>
        </row>
        <row r="12279">
          <cell r="A12279">
            <v>2047980</v>
          </cell>
          <cell r="B12279">
            <v>-51580</v>
          </cell>
          <cell r="D12279">
            <v>-144920</v>
          </cell>
        </row>
        <row r="12280">
          <cell r="A12280">
            <v>2047981</v>
          </cell>
          <cell r="B12280">
            <v>-140000</v>
          </cell>
        </row>
        <row r="12281">
          <cell r="A12281">
            <v>2047987</v>
          </cell>
          <cell r="B12281">
            <v>-318640</v>
          </cell>
          <cell r="D12281">
            <v>-35020</v>
          </cell>
        </row>
        <row r="12282">
          <cell r="A12282">
            <v>2047990</v>
          </cell>
          <cell r="B12282">
            <v>-221193</v>
          </cell>
        </row>
        <row r="12283">
          <cell r="A12283">
            <v>2048018</v>
          </cell>
          <cell r="B12283">
            <v>-22294</v>
          </cell>
          <cell r="D12283">
            <v>-7706</v>
          </cell>
        </row>
        <row r="12284">
          <cell r="A12284">
            <v>2048074</v>
          </cell>
          <cell r="B12284">
            <v>-59591</v>
          </cell>
          <cell r="D12284">
            <v>-20409</v>
          </cell>
        </row>
        <row r="12285">
          <cell r="A12285">
            <v>2048083</v>
          </cell>
          <cell r="B12285">
            <v>-59591</v>
          </cell>
          <cell r="D12285">
            <v>-20409</v>
          </cell>
        </row>
        <row r="12286">
          <cell r="A12286">
            <v>2048085</v>
          </cell>
          <cell r="B12286">
            <v>-59591</v>
          </cell>
          <cell r="D12286">
            <v>-20409</v>
          </cell>
        </row>
        <row r="12287">
          <cell r="A12287">
            <v>2048104</v>
          </cell>
          <cell r="B12287">
            <v>-140000</v>
          </cell>
        </row>
        <row r="12288">
          <cell r="A12288">
            <v>2048110</v>
          </cell>
          <cell r="B12288">
            <v>-6650</v>
          </cell>
          <cell r="D12288">
            <v>-9850</v>
          </cell>
        </row>
        <row r="12289">
          <cell r="A12289">
            <v>2048144</v>
          </cell>
          <cell r="B12289">
            <v>-33566</v>
          </cell>
          <cell r="D12289">
            <v>-68434</v>
          </cell>
        </row>
        <row r="12290">
          <cell r="A12290">
            <v>2048145</v>
          </cell>
          <cell r="B12290">
            <v>-69938</v>
          </cell>
          <cell r="D12290">
            <v>-85248</v>
          </cell>
        </row>
        <row r="12291">
          <cell r="A12291">
            <v>2048153</v>
          </cell>
          <cell r="B12291">
            <v>-33958</v>
          </cell>
          <cell r="D12291">
            <v>-41228</v>
          </cell>
        </row>
        <row r="12292">
          <cell r="A12292">
            <v>2048171</v>
          </cell>
          <cell r="B12292">
            <v>-30000</v>
          </cell>
        </row>
        <row r="12293">
          <cell r="A12293">
            <v>2048179</v>
          </cell>
          <cell r="B12293">
            <v>-22294</v>
          </cell>
          <cell r="D12293">
            <v>-7706</v>
          </cell>
        </row>
        <row r="12294">
          <cell r="A12294">
            <v>2048187</v>
          </cell>
          <cell r="B12294">
            <v>-55143</v>
          </cell>
        </row>
        <row r="12295">
          <cell r="A12295">
            <v>2048192</v>
          </cell>
          <cell r="B12295">
            <v>-30000</v>
          </cell>
        </row>
        <row r="12296">
          <cell r="A12296">
            <v>2048204</v>
          </cell>
          <cell r="B12296">
            <v>-55143</v>
          </cell>
        </row>
        <row r="12297">
          <cell r="A12297">
            <v>2048206</v>
          </cell>
          <cell r="B12297">
            <v>-140000</v>
          </cell>
        </row>
        <row r="12298">
          <cell r="A12298">
            <v>2048208</v>
          </cell>
          <cell r="B12298">
            <v>-30000</v>
          </cell>
        </row>
        <row r="12299">
          <cell r="A12299">
            <v>2048209</v>
          </cell>
          <cell r="B12299">
            <v>-30000</v>
          </cell>
        </row>
        <row r="12300">
          <cell r="A12300">
            <v>2048215</v>
          </cell>
          <cell r="B12300">
            <v>-55143</v>
          </cell>
        </row>
        <row r="12301">
          <cell r="A12301">
            <v>2048217</v>
          </cell>
          <cell r="B12301">
            <v>-30000</v>
          </cell>
        </row>
        <row r="12302">
          <cell r="A12302">
            <v>2048220</v>
          </cell>
          <cell r="B12302">
            <v>-22294</v>
          </cell>
          <cell r="D12302">
            <v>-7706</v>
          </cell>
        </row>
        <row r="12303">
          <cell r="A12303">
            <v>2048222</v>
          </cell>
          <cell r="B12303">
            <v>-30000</v>
          </cell>
        </row>
        <row r="12304">
          <cell r="A12304">
            <v>2048259</v>
          </cell>
          <cell r="B12304">
            <v>-30000</v>
          </cell>
        </row>
        <row r="12305">
          <cell r="A12305">
            <v>2048262</v>
          </cell>
          <cell r="B12305">
            <v>-182773</v>
          </cell>
          <cell r="D12305">
            <v>-70040</v>
          </cell>
        </row>
        <row r="12306">
          <cell r="A12306">
            <v>2048270</v>
          </cell>
          <cell r="B12306">
            <v>-182773</v>
          </cell>
          <cell r="D12306">
            <v>-35020</v>
          </cell>
        </row>
        <row r="12307">
          <cell r="A12307">
            <v>2048272</v>
          </cell>
          <cell r="B12307">
            <v>-59591</v>
          </cell>
          <cell r="D12307">
            <v>-20409</v>
          </cell>
        </row>
        <row r="12308">
          <cell r="A12308">
            <v>2048289</v>
          </cell>
          <cell r="B12308">
            <v>-140000</v>
          </cell>
        </row>
        <row r="12309">
          <cell r="A12309">
            <v>2048292</v>
          </cell>
          <cell r="B12309">
            <v>-59591</v>
          </cell>
          <cell r="D12309">
            <v>-20409</v>
          </cell>
        </row>
        <row r="12310">
          <cell r="A12310">
            <v>2048319</v>
          </cell>
          <cell r="B12310">
            <v>-248028</v>
          </cell>
        </row>
        <row r="12311">
          <cell r="A12311">
            <v>2048326</v>
          </cell>
          <cell r="B12311">
            <v>-55143</v>
          </cell>
        </row>
        <row r="12312">
          <cell r="A12312">
            <v>2048344</v>
          </cell>
          <cell r="B12312">
            <v>-30000</v>
          </cell>
        </row>
        <row r="12313">
          <cell r="A12313">
            <v>2048359</v>
          </cell>
          <cell r="B12313">
            <v>-866684</v>
          </cell>
        </row>
        <row r="12314">
          <cell r="A12314">
            <v>2048380</v>
          </cell>
          <cell r="B12314">
            <v>-27000</v>
          </cell>
        </row>
        <row r="12315">
          <cell r="A12315">
            <v>2048381</v>
          </cell>
          <cell r="B12315">
            <v>-2008458</v>
          </cell>
        </row>
        <row r="12316">
          <cell r="A12316">
            <v>2048408</v>
          </cell>
          <cell r="B12316">
            <v>-50663</v>
          </cell>
        </row>
        <row r="12317">
          <cell r="A12317">
            <v>2048421</v>
          </cell>
          <cell r="B12317">
            <v>-5597132</v>
          </cell>
          <cell r="D12317">
            <v>-18148</v>
          </cell>
        </row>
        <row r="12318">
          <cell r="A12318">
            <v>2048425</v>
          </cell>
          <cell r="D12318">
            <v>-4356716</v>
          </cell>
        </row>
        <row r="12319">
          <cell r="A12319">
            <v>2048466</v>
          </cell>
          <cell r="B12319">
            <v>-210000</v>
          </cell>
        </row>
        <row r="12320">
          <cell r="A12320">
            <v>2048497</v>
          </cell>
          <cell r="B12320">
            <v>-2731247</v>
          </cell>
        </row>
        <row r="12321">
          <cell r="A12321">
            <v>2048504</v>
          </cell>
          <cell r="B12321">
            <v>-4927592</v>
          </cell>
        </row>
        <row r="12322">
          <cell r="A12322">
            <v>2048523</v>
          </cell>
          <cell r="B12322">
            <v>-55143</v>
          </cell>
        </row>
        <row r="12323">
          <cell r="A12323">
            <v>2048566</v>
          </cell>
          <cell r="B12323">
            <v>-55143</v>
          </cell>
        </row>
        <row r="12324">
          <cell r="A12324">
            <v>2048570</v>
          </cell>
          <cell r="B12324">
            <v>-318640</v>
          </cell>
        </row>
        <row r="12325">
          <cell r="A12325">
            <v>2048574</v>
          </cell>
          <cell r="B12325">
            <v>-2386877</v>
          </cell>
        </row>
        <row r="12326">
          <cell r="A12326">
            <v>2048580</v>
          </cell>
          <cell r="B12326">
            <v>-55143</v>
          </cell>
        </row>
        <row r="12327">
          <cell r="A12327">
            <v>2048587</v>
          </cell>
          <cell r="B12327">
            <v>-55143</v>
          </cell>
        </row>
        <row r="12328">
          <cell r="A12328">
            <v>2048599</v>
          </cell>
          <cell r="B12328">
            <v>-159162</v>
          </cell>
        </row>
        <row r="12329">
          <cell r="A12329">
            <v>2048645</v>
          </cell>
          <cell r="B12329">
            <v>-30000</v>
          </cell>
        </row>
        <row r="12330">
          <cell r="A12330">
            <v>2048646</v>
          </cell>
          <cell r="B12330">
            <v>-30000</v>
          </cell>
        </row>
        <row r="12331">
          <cell r="A12331">
            <v>2048661</v>
          </cell>
          <cell r="B12331">
            <v>-30000</v>
          </cell>
        </row>
        <row r="12332">
          <cell r="A12332">
            <v>2048678</v>
          </cell>
          <cell r="B12332">
            <v>-30000</v>
          </cell>
        </row>
        <row r="12333">
          <cell r="A12333">
            <v>2048697</v>
          </cell>
          <cell r="B12333">
            <v>-30000</v>
          </cell>
        </row>
        <row r="12334">
          <cell r="A12334">
            <v>2048733</v>
          </cell>
          <cell r="B12334">
            <v>-30000</v>
          </cell>
        </row>
        <row r="12335">
          <cell r="A12335">
            <v>2048774</v>
          </cell>
          <cell r="B12335">
            <v>-59591</v>
          </cell>
          <cell r="D12335">
            <v>-20409</v>
          </cell>
        </row>
        <row r="12336">
          <cell r="A12336">
            <v>2048801</v>
          </cell>
          <cell r="B12336">
            <v>-3998000</v>
          </cell>
        </row>
        <row r="12337">
          <cell r="A12337">
            <v>2048823</v>
          </cell>
          <cell r="B12337">
            <v>-80000</v>
          </cell>
        </row>
        <row r="12338">
          <cell r="A12338">
            <v>2048828</v>
          </cell>
          <cell r="B12338">
            <v>-60186</v>
          </cell>
        </row>
        <row r="12339">
          <cell r="A12339">
            <v>2048867</v>
          </cell>
          <cell r="B12339">
            <v>-120791</v>
          </cell>
          <cell r="D12339">
            <v>-34395</v>
          </cell>
        </row>
        <row r="12340">
          <cell r="A12340">
            <v>2048888</v>
          </cell>
          <cell r="B12340">
            <v>-56091</v>
          </cell>
          <cell r="D12340">
            <v>-20409</v>
          </cell>
        </row>
        <row r="12341">
          <cell r="A12341">
            <v>2048913</v>
          </cell>
          <cell r="B12341">
            <v>-80000</v>
          </cell>
        </row>
        <row r="12342">
          <cell r="A12342">
            <v>2048919</v>
          </cell>
          <cell r="B12342">
            <v>-80000</v>
          </cell>
        </row>
        <row r="12343">
          <cell r="A12343">
            <v>2048926</v>
          </cell>
          <cell r="B12343">
            <v>-18794</v>
          </cell>
          <cell r="D12343">
            <v>-7706</v>
          </cell>
        </row>
        <row r="12344">
          <cell r="A12344">
            <v>2048940</v>
          </cell>
          <cell r="B12344">
            <v>-27000</v>
          </cell>
        </row>
        <row r="12345">
          <cell r="A12345">
            <v>2048981</v>
          </cell>
          <cell r="B12345">
            <v>-30000</v>
          </cell>
        </row>
        <row r="12346">
          <cell r="A12346">
            <v>2048986</v>
          </cell>
          <cell r="B12346">
            <v>-80000</v>
          </cell>
        </row>
        <row r="12347">
          <cell r="A12347">
            <v>2048987</v>
          </cell>
          <cell r="B12347">
            <v>-17783</v>
          </cell>
          <cell r="D12347">
            <v>-34217</v>
          </cell>
        </row>
        <row r="12348">
          <cell r="A12348">
            <v>2048994</v>
          </cell>
          <cell r="B12348">
            <v>-80000</v>
          </cell>
        </row>
        <row r="12349">
          <cell r="A12349">
            <v>2049003</v>
          </cell>
          <cell r="B12349">
            <v>-72000</v>
          </cell>
        </row>
        <row r="12350">
          <cell r="A12350">
            <v>2049004</v>
          </cell>
          <cell r="B12350">
            <v>-30000</v>
          </cell>
        </row>
        <row r="12351">
          <cell r="A12351">
            <v>2049054</v>
          </cell>
          <cell r="B12351">
            <v>-279078</v>
          </cell>
        </row>
        <row r="12352">
          <cell r="A12352">
            <v>2049068</v>
          </cell>
          <cell r="B12352">
            <v>-45591</v>
          </cell>
          <cell r="D12352">
            <v>-20409</v>
          </cell>
        </row>
        <row r="12353">
          <cell r="A12353">
            <v>2049099</v>
          </cell>
          <cell r="B12353">
            <v>-256910</v>
          </cell>
          <cell r="D12353">
            <v>-35020</v>
          </cell>
        </row>
        <row r="12354">
          <cell r="A12354">
            <v>2049116</v>
          </cell>
          <cell r="B12354">
            <v>-275578</v>
          </cell>
        </row>
        <row r="12355">
          <cell r="A12355">
            <v>2049141</v>
          </cell>
          <cell r="B12355">
            <v>-80000</v>
          </cell>
        </row>
        <row r="12356">
          <cell r="A12356">
            <v>2049162</v>
          </cell>
          <cell r="B12356">
            <v>-30000</v>
          </cell>
        </row>
        <row r="12357">
          <cell r="A12357">
            <v>2049178</v>
          </cell>
          <cell r="B12357">
            <v>-275678</v>
          </cell>
        </row>
        <row r="12358">
          <cell r="A12358">
            <v>2049188</v>
          </cell>
          <cell r="B12358">
            <v>-279078</v>
          </cell>
        </row>
        <row r="12359">
          <cell r="A12359">
            <v>2049194</v>
          </cell>
          <cell r="B12359">
            <v>-30000</v>
          </cell>
        </row>
        <row r="12360">
          <cell r="A12360">
            <v>2049203</v>
          </cell>
          <cell r="B12360">
            <v>-30000</v>
          </cell>
        </row>
        <row r="12361">
          <cell r="A12361">
            <v>2049216</v>
          </cell>
          <cell r="B12361">
            <v>-30000</v>
          </cell>
        </row>
        <row r="12362">
          <cell r="A12362">
            <v>2049225</v>
          </cell>
          <cell r="B12362">
            <v>-275478</v>
          </cell>
        </row>
        <row r="12363">
          <cell r="A12363">
            <v>2049290</v>
          </cell>
          <cell r="B12363">
            <v>-58574</v>
          </cell>
          <cell r="D12363">
            <v>-68612</v>
          </cell>
        </row>
        <row r="12364">
          <cell r="A12364">
            <v>2049310</v>
          </cell>
          <cell r="B12364">
            <v>-325826</v>
          </cell>
        </row>
        <row r="12365">
          <cell r="A12365">
            <v>2049319</v>
          </cell>
          <cell r="B12365">
            <v>-31270</v>
          </cell>
        </row>
        <row r="12366">
          <cell r="A12366">
            <v>2049360</v>
          </cell>
          <cell r="B12366">
            <v>-18794</v>
          </cell>
          <cell r="D12366">
            <v>-7706</v>
          </cell>
        </row>
        <row r="12367">
          <cell r="A12367">
            <v>2049380</v>
          </cell>
          <cell r="B12367">
            <v>-22294</v>
          </cell>
          <cell r="D12367">
            <v>-7706</v>
          </cell>
        </row>
        <row r="12368">
          <cell r="A12368">
            <v>2049403</v>
          </cell>
          <cell r="B12368">
            <v>-145332</v>
          </cell>
        </row>
        <row r="12369">
          <cell r="A12369">
            <v>2049406</v>
          </cell>
          <cell r="B12369">
            <v>-55143</v>
          </cell>
        </row>
        <row r="12370">
          <cell r="A12370">
            <v>2049414</v>
          </cell>
          <cell r="B12370">
            <v>-55143</v>
          </cell>
        </row>
        <row r="12371">
          <cell r="A12371">
            <v>2049439</v>
          </cell>
          <cell r="B12371">
            <v>-55143</v>
          </cell>
        </row>
        <row r="12372">
          <cell r="A12372">
            <v>2049452</v>
          </cell>
          <cell r="B12372">
            <v>-38149</v>
          </cell>
          <cell r="D12372">
            <v>-98651</v>
          </cell>
        </row>
        <row r="12373">
          <cell r="A12373">
            <v>2049460</v>
          </cell>
          <cell r="B12373">
            <v>-60126298</v>
          </cell>
          <cell r="D12373">
            <v>-1225655</v>
          </cell>
        </row>
        <row r="12374">
          <cell r="A12374">
            <v>2049467</v>
          </cell>
          <cell r="D12374">
            <v>-240608</v>
          </cell>
        </row>
        <row r="12375">
          <cell r="A12375">
            <v>2049485</v>
          </cell>
          <cell r="B12375">
            <v>-55143</v>
          </cell>
        </row>
        <row r="12376">
          <cell r="A12376">
            <v>2049490</v>
          </cell>
          <cell r="B12376">
            <v>-5371702</v>
          </cell>
          <cell r="D12376">
            <v>-54444</v>
          </cell>
        </row>
        <row r="12377">
          <cell r="A12377">
            <v>2049492</v>
          </cell>
          <cell r="B12377">
            <v>-27000</v>
          </cell>
        </row>
        <row r="12378">
          <cell r="A12378">
            <v>2049493</v>
          </cell>
          <cell r="B12378">
            <v>-22294</v>
          </cell>
          <cell r="D12378">
            <v>-7706</v>
          </cell>
        </row>
        <row r="12379">
          <cell r="A12379">
            <v>2049494</v>
          </cell>
          <cell r="B12379">
            <v>-55143</v>
          </cell>
        </row>
        <row r="12380">
          <cell r="A12380">
            <v>2049511</v>
          </cell>
          <cell r="B12380">
            <v>-4821923</v>
          </cell>
        </row>
        <row r="12381">
          <cell r="A12381">
            <v>2049512</v>
          </cell>
          <cell r="B12381">
            <v>-55143</v>
          </cell>
        </row>
        <row r="12382">
          <cell r="A12382">
            <v>2049513</v>
          </cell>
          <cell r="B12382">
            <v>-88915</v>
          </cell>
        </row>
        <row r="12383">
          <cell r="A12383">
            <v>2049515</v>
          </cell>
          <cell r="B12383">
            <v>-15367</v>
          </cell>
        </row>
        <row r="12384">
          <cell r="A12384">
            <v>2049521</v>
          </cell>
          <cell r="B12384">
            <v>-59591</v>
          </cell>
          <cell r="D12384">
            <v>-20409</v>
          </cell>
        </row>
        <row r="12385">
          <cell r="A12385">
            <v>2049535</v>
          </cell>
          <cell r="B12385">
            <v>-22294</v>
          </cell>
          <cell r="D12385">
            <v>-7706</v>
          </cell>
        </row>
        <row r="12386">
          <cell r="A12386">
            <v>2049540</v>
          </cell>
          <cell r="B12386">
            <v>-12583</v>
          </cell>
          <cell r="D12386">
            <v>-34217</v>
          </cell>
        </row>
        <row r="12387">
          <cell r="A12387">
            <v>2049542</v>
          </cell>
          <cell r="B12387">
            <v>-30000</v>
          </cell>
        </row>
        <row r="12388">
          <cell r="A12388">
            <v>2049553</v>
          </cell>
          <cell r="B12388">
            <v>-80000</v>
          </cell>
        </row>
        <row r="12389">
          <cell r="A12389">
            <v>2049590</v>
          </cell>
          <cell r="B12389">
            <v>-18794</v>
          </cell>
          <cell r="D12389">
            <v>-7706</v>
          </cell>
        </row>
        <row r="12390">
          <cell r="A12390">
            <v>2049621</v>
          </cell>
          <cell r="B12390">
            <v>-80000</v>
          </cell>
        </row>
        <row r="12391">
          <cell r="A12391">
            <v>2049623</v>
          </cell>
          <cell r="B12391">
            <v>-76500</v>
          </cell>
        </row>
        <row r="12392">
          <cell r="A12392">
            <v>2049627</v>
          </cell>
          <cell r="B12392">
            <v>-80000</v>
          </cell>
        </row>
        <row r="12393">
          <cell r="A12393">
            <v>2049660</v>
          </cell>
          <cell r="B12393">
            <v>-56091</v>
          </cell>
          <cell r="D12393">
            <v>-20409</v>
          </cell>
        </row>
        <row r="12394">
          <cell r="A12394">
            <v>2049662</v>
          </cell>
          <cell r="B12394">
            <v>-33958</v>
          </cell>
          <cell r="D12394">
            <v>-41228</v>
          </cell>
        </row>
        <row r="12395">
          <cell r="A12395">
            <v>2049690</v>
          </cell>
          <cell r="B12395">
            <v>-30000</v>
          </cell>
        </row>
        <row r="12396">
          <cell r="A12396">
            <v>2049695</v>
          </cell>
          <cell r="B12396">
            <v>-140000</v>
          </cell>
        </row>
        <row r="12397">
          <cell r="A12397">
            <v>2049723</v>
          </cell>
          <cell r="B12397">
            <v>-80000</v>
          </cell>
        </row>
        <row r="12398">
          <cell r="A12398">
            <v>2049740</v>
          </cell>
          <cell r="B12398">
            <v>-80000</v>
          </cell>
        </row>
        <row r="12399">
          <cell r="A12399">
            <v>2049752</v>
          </cell>
          <cell r="B12399">
            <v>-4901726</v>
          </cell>
          <cell r="D12399">
            <v>-84073</v>
          </cell>
        </row>
        <row r="12400">
          <cell r="A12400">
            <v>2049753</v>
          </cell>
          <cell r="B12400">
            <v>-30000</v>
          </cell>
        </row>
        <row r="12401">
          <cell r="A12401">
            <v>2049761</v>
          </cell>
          <cell r="B12401">
            <v>-2262770</v>
          </cell>
        </row>
        <row r="12402">
          <cell r="A12402">
            <v>2049783</v>
          </cell>
          <cell r="B12402">
            <v>-569788</v>
          </cell>
        </row>
        <row r="12403">
          <cell r="A12403">
            <v>2049799</v>
          </cell>
          <cell r="B12403">
            <v>-30000</v>
          </cell>
        </row>
        <row r="12404">
          <cell r="A12404">
            <v>2049817</v>
          </cell>
          <cell r="B12404">
            <v>-4464257</v>
          </cell>
          <cell r="D12404">
            <v>-54444</v>
          </cell>
        </row>
        <row r="12405">
          <cell r="A12405">
            <v>2049823</v>
          </cell>
          <cell r="D12405">
            <v>-206172</v>
          </cell>
        </row>
        <row r="12406">
          <cell r="A12406">
            <v>2049830</v>
          </cell>
          <cell r="B12406">
            <v>-126000</v>
          </cell>
        </row>
        <row r="12407">
          <cell r="A12407">
            <v>2049846</v>
          </cell>
          <cell r="B12407">
            <v>-221193</v>
          </cell>
        </row>
        <row r="12408">
          <cell r="A12408">
            <v>2049848</v>
          </cell>
          <cell r="B12408">
            <v>-59591</v>
          </cell>
          <cell r="D12408">
            <v>-20409</v>
          </cell>
        </row>
        <row r="12409">
          <cell r="A12409">
            <v>2049851</v>
          </cell>
          <cell r="B12409">
            <v>-3568740</v>
          </cell>
        </row>
        <row r="12410">
          <cell r="A12410">
            <v>2049852</v>
          </cell>
          <cell r="B12410">
            <v>-90829</v>
          </cell>
          <cell r="D12410">
            <v>-344171</v>
          </cell>
        </row>
        <row r="12411">
          <cell r="A12411">
            <v>2049856</v>
          </cell>
          <cell r="B12411">
            <v>-76357</v>
          </cell>
          <cell r="D12411">
            <v>-100829</v>
          </cell>
        </row>
        <row r="12412">
          <cell r="A12412">
            <v>2049857</v>
          </cell>
          <cell r="B12412">
            <v>-3983302</v>
          </cell>
          <cell r="D12412">
            <v>-45370</v>
          </cell>
        </row>
        <row r="12413">
          <cell r="A12413">
            <v>2049866</v>
          </cell>
          <cell r="B12413">
            <v>-1673915</v>
          </cell>
          <cell r="D12413">
            <v>-9074</v>
          </cell>
        </row>
        <row r="12414">
          <cell r="A12414">
            <v>2049868</v>
          </cell>
          <cell r="B12414">
            <v>-3102288</v>
          </cell>
        </row>
        <row r="12415">
          <cell r="A12415">
            <v>2049882</v>
          </cell>
          <cell r="B12415">
            <v>-221193</v>
          </cell>
        </row>
        <row r="12416">
          <cell r="A12416">
            <v>2049885</v>
          </cell>
          <cell r="B12416">
            <v>-140000</v>
          </cell>
        </row>
        <row r="12417">
          <cell r="A12417">
            <v>2049922</v>
          </cell>
          <cell r="B12417">
            <v>-434176</v>
          </cell>
          <cell r="D12417">
            <v>-22322</v>
          </cell>
        </row>
        <row r="12418">
          <cell r="A12418">
            <v>2049925</v>
          </cell>
          <cell r="B12418">
            <v>-1272384</v>
          </cell>
          <cell r="D12418">
            <v>-58542</v>
          </cell>
        </row>
        <row r="12419">
          <cell r="A12419">
            <v>2049947</v>
          </cell>
          <cell r="B12419">
            <v>-2565325</v>
          </cell>
          <cell r="D12419">
            <v>-74878</v>
          </cell>
        </row>
        <row r="12420">
          <cell r="A12420">
            <v>2049966</v>
          </cell>
          <cell r="B12420">
            <v>-5056156</v>
          </cell>
        </row>
        <row r="12421">
          <cell r="A12421">
            <v>2049975</v>
          </cell>
          <cell r="B12421">
            <v>-4347470</v>
          </cell>
          <cell r="D12421">
            <v>-129278</v>
          </cell>
        </row>
        <row r="12422">
          <cell r="A12422">
            <v>2049982</v>
          </cell>
          <cell r="B12422">
            <v>-2478253</v>
          </cell>
        </row>
        <row r="12423">
          <cell r="A12423">
            <v>2049983</v>
          </cell>
          <cell r="D12423">
            <v>-2241484</v>
          </cell>
        </row>
        <row r="12424">
          <cell r="A12424">
            <v>2050020</v>
          </cell>
          <cell r="B12424">
            <v>-1575</v>
          </cell>
          <cell r="D12424">
            <v>-4925</v>
          </cell>
        </row>
        <row r="12425">
          <cell r="A12425">
            <v>2050023</v>
          </cell>
          <cell r="B12425">
            <v>-102000</v>
          </cell>
        </row>
        <row r="12426">
          <cell r="A12426">
            <v>2050030</v>
          </cell>
          <cell r="B12426">
            <v>-5075</v>
          </cell>
          <cell r="D12426">
            <v>-4925</v>
          </cell>
        </row>
        <row r="12427">
          <cell r="A12427">
            <v>2050091</v>
          </cell>
          <cell r="B12427">
            <v>-51643</v>
          </cell>
        </row>
        <row r="12428">
          <cell r="A12428">
            <v>2050109</v>
          </cell>
          <cell r="B12428">
            <v>-22294</v>
          </cell>
          <cell r="D12428">
            <v>-7706</v>
          </cell>
        </row>
        <row r="12429">
          <cell r="A12429">
            <v>2050142</v>
          </cell>
          <cell r="B12429">
            <v>-96354</v>
          </cell>
        </row>
        <row r="12430">
          <cell r="A12430">
            <v>2050145</v>
          </cell>
          <cell r="B12430">
            <v>-92007</v>
          </cell>
        </row>
        <row r="12431">
          <cell r="A12431">
            <v>2050146</v>
          </cell>
          <cell r="B12431">
            <v>-132027</v>
          </cell>
        </row>
        <row r="12432">
          <cell r="A12432">
            <v>2050166</v>
          </cell>
          <cell r="B12432">
            <v>-1617082</v>
          </cell>
        </row>
        <row r="12433">
          <cell r="A12433">
            <v>2050169</v>
          </cell>
          <cell r="B12433">
            <v>-3665689</v>
          </cell>
          <cell r="D12433">
            <v>-11836194</v>
          </cell>
        </row>
        <row r="12434">
          <cell r="A12434">
            <v>2050176</v>
          </cell>
          <cell r="B12434">
            <v>-297375</v>
          </cell>
        </row>
        <row r="12435">
          <cell r="A12435">
            <v>2050219</v>
          </cell>
          <cell r="B12435">
            <v>-428990</v>
          </cell>
        </row>
        <row r="12436">
          <cell r="A12436">
            <v>2050245</v>
          </cell>
          <cell r="B12436">
            <v>-459382</v>
          </cell>
        </row>
        <row r="12437">
          <cell r="A12437">
            <v>2050296</v>
          </cell>
          <cell r="B12437">
            <v>-866458</v>
          </cell>
        </row>
        <row r="12438">
          <cell r="A12438">
            <v>2050346</v>
          </cell>
          <cell r="D12438">
            <v>-9809400</v>
          </cell>
        </row>
        <row r="12439">
          <cell r="A12439">
            <v>2050352</v>
          </cell>
          <cell r="B12439">
            <v>-756149</v>
          </cell>
          <cell r="D12439">
            <v>-36456</v>
          </cell>
        </row>
        <row r="12440">
          <cell r="A12440">
            <v>2050370</v>
          </cell>
          <cell r="B12440">
            <v>-57855</v>
          </cell>
          <cell r="D12440">
            <v>-22145</v>
          </cell>
        </row>
        <row r="12441">
          <cell r="A12441">
            <v>2050385</v>
          </cell>
          <cell r="B12441">
            <v>-139423</v>
          </cell>
        </row>
        <row r="12442">
          <cell r="A12442">
            <v>2050475</v>
          </cell>
          <cell r="B12442">
            <v>-59591</v>
          </cell>
          <cell r="D12442">
            <v>-20409</v>
          </cell>
        </row>
        <row r="12443">
          <cell r="A12443">
            <v>2050489</v>
          </cell>
          <cell r="B12443">
            <v>-26500</v>
          </cell>
        </row>
        <row r="12444">
          <cell r="A12444">
            <v>2050533</v>
          </cell>
          <cell r="B12444">
            <v>-49629</v>
          </cell>
        </row>
        <row r="12445">
          <cell r="A12445">
            <v>2050537</v>
          </cell>
          <cell r="B12445">
            <v>-48802</v>
          </cell>
        </row>
        <row r="12446">
          <cell r="A12446">
            <v>2050545</v>
          </cell>
          <cell r="B12446">
            <v>-55143</v>
          </cell>
        </row>
        <row r="12447">
          <cell r="A12447">
            <v>2050576</v>
          </cell>
          <cell r="B12447">
            <v>-55143</v>
          </cell>
        </row>
        <row r="12448">
          <cell r="A12448">
            <v>2050588</v>
          </cell>
          <cell r="B12448">
            <v>-55143</v>
          </cell>
        </row>
        <row r="12449">
          <cell r="A12449">
            <v>2050605</v>
          </cell>
          <cell r="B12449">
            <v>-221193</v>
          </cell>
        </row>
        <row r="12450">
          <cell r="A12450">
            <v>2050613</v>
          </cell>
          <cell r="B12450">
            <v>-22294</v>
          </cell>
          <cell r="D12450">
            <v>-7706</v>
          </cell>
        </row>
        <row r="12451">
          <cell r="A12451">
            <v>2050618</v>
          </cell>
          <cell r="B12451">
            <v>-22294</v>
          </cell>
          <cell r="D12451">
            <v>-7706</v>
          </cell>
        </row>
        <row r="12452">
          <cell r="A12452">
            <v>2050621</v>
          </cell>
          <cell r="B12452">
            <v>-26500</v>
          </cell>
        </row>
        <row r="12453">
          <cell r="A12453">
            <v>2050655</v>
          </cell>
          <cell r="B12453">
            <v>-59591</v>
          </cell>
          <cell r="D12453">
            <v>-20409</v>
          </cell>
        </row>
        <row r="12454">
          <cell r="A12454">
            <v>2050663</v>
          </cell>
          <cell r="B12454">
            <v>-190674</v>
          </cell>
        </row>
        <row r="12455">
          <cell r="A12455">
            <v>2050683</v>
          </cell>
          <cell r="B12455">
            <v>-26500</v>
          </cell>
        </row>
        <row r="12456">
          <cell r="A12456">
            <v>2050750</v>
          </cell>
          <cell r="B12456">
            <v>-505501</v>
          </cell>
        </row>
        <row r="12457">
          <cell r="A12457">
            <v>2050763</v>
          </cell>
          <cell r="B12457">
            <v>-334593</v>
          </cell>
        </row>
        <row r="12458">
          <cell r="A12458">
            <v>2050779</v>
          </cell>
          <cell r="B12458">
            <v>-22294</v>
          </cell>
          <cell r="D12458">
            <v>-7706</v>
          </cell>
        </row>
        <row r="12459">
          <cell r="A12459">
            <v>2050897</v>
          </cell>
          <cell r="B12459">
            <v>-289836</v>
          </cell>
        </row>
        <row r="12460">
          <cell r="A12460">
            <v>2050907</v>
          </cell>
          <cell r="B12460">
            <v>-59591</v>
          </cell>
          <cell r="D12460">
            <v>-20409</v>
          </cell>
        </row>
        <row r="12461">
          <cell r="A12461">
            <v>2051002</v>
          </cell>
          <cell r="B12461">
            <v>-879253</v>
          </cell>
        </row>
        <row r="12462">
          <cell r="A12462">
            <v>2051013</v>
          </cell>
          <cell r="B12462">
            <v>-29999</v>
          </cell>
        </row>
        <row r="12463">
          <cell r="A12463">
            <v>2051080</v>
          </cell>
          <cell r="B12463">
            <v>-18794</v>
          </cell>
          <cell r="D12463">
            <v>-7706</v>
          </cell>
        </row>
        <row r="12464">
          <cell r="A12464">
            <v>2051091</v>
          </cell>
          <cell r="B12464">
            <v>-30000</v>
          </cell>
        </row>
        <row r="12465">
          <cell r="A12465">
            <v>2051161</v>
          </cell>
          <cell r="B12465">
            <v>-293674</v>
          </cell>
        </row>
        <row r="12466">
          <cell r="A12466">
            <v>2051243</v>
          </cell>
          <cell r="B12466">
            <v>-26500</v>
          </cell>
        </row>
        <row r="12467">
          <cell r="A12467">
            <v>2051260</v>
          </cell>
          <cell r="B12467">
            <v>-30000</v>
          </cell>
        </row>
        <row r="12468">
          <cell r="A12468">
            <v>2051263</v>
          </cell>
          <cell r="B12468">
            <v>-55143</v>
          </cell>
        </row>
        <row r="12469">
          <cell r="A12469">
            <v>2051272</v>
          </cell>
          <cell r="B12469">
            <v>-31583</v>
          </cell>
        </row>
        <row r="12470">
          <cell r="A12470">
            <v>2051304</v>
          </cell>
          <cell r="B12470">
            <v>-30000</v>
          </cell>
        </row>
        <row r="12471">
          <cell r="A12471">
            <v>2051354</v>
          </cell>
          <cell r="B12471">
            <v>-30000</v>
          </cell>
        </row>
        <row r="12472">
          <cell r="A12472">
            <v>2051368</v>
          </cell>
          <cell r="B12472">
            <v>-55143</v>
          </cell>
        </row>
        <row r="12473">
          <cell r="A12473">
            <v>2051373</v>
          </cell>
          <cell r="B12473">
            <v>-55143</v>
          </cell>
        </row>
        <row r="12474">
          <cell r="A12474">
            <v>2051378</v>
          </cell>
          <cell r="B12474">
            <v>-40791</v>
          </cell>
          <cell r="D12474">
            <v>-34395</v>
          </cell>
        </row>
        <row r="12475">
          <cell r="A12475">
            <v>2051387</v>
          </cell>
          <cell r="B12475">
            <v>-140000</v>
          </cell>
        </row>
        <row r="12476">
          <cell r="A12476">
            <v>2051394</v>
          </cell>
          <cell r="B12476">
            <v>-30000</v>
          </cell>
        </row>
        <row r="12477">
          <cell r="A12477">
            <v>2051415</v>
          </cell>
          <cell r="B12477">
            <v>-30000</v>
          </cell>
        </row>
        <row r="12478">
          <cell r="A12478">
            <v>2051418</v>
          </cell>
          <cell r="B12478">
            <v>-55143</v>
          </cell>
        </row>
        <row r="12479">
          <cell r="A12479">
            <v>2051448</v>
          </cell>
          <cell r="B12479">
            <v>-30000</v>
          </cell>
        </row>
        <row r="12480">
          <cell r="A12480">
            <v>2051466</v>
          </cell>
          <cell r="B12480">
            <v>-80000</v>
          </cell>
        </row>
        <row r="12481">
          <cell r="A12481">
            <v>2051471</v>
          </cell>
          <cell r="B12481">
            <v>-76500</v>
          </cell>
        </row>
        <row r="12482">
          <cell r="A12482">
            <v>2051476</v>
          </cell>
          <cell r="B12482">
            <v>-53349</v>
          </cell>
          <cell r="D12482">
            <v>-102651</v>
          </cell>
        </row>
        <row r="12483">
          <cell r="A12483">
            <v>2051478</v>
          </cell>
          <cell r="B12483">
            <v>-910521</v>
          </cell>
          <cell r="D12483">
            <v>-50679</v>
          </cell>
        </row>
        <row r="12484">
          <cell r="A12484">
            <v>2051485</v>
          </cell>
          <cell r="B12484">
            <v>-22294</v>
          </cell>
          <cell r="D12484">
            <v>-7706</v>
          </cell>
        </row>
        <row r="12485">
          <cell r="A12485">
            <v>2051516</v>
          </cell>
          <cell r="B12485">
            <v>-59591</v>
          </cell>
          <cell r="D12485">
            <v>-20409</v>
          </cell>
        </row>
        <row r="12486">
          <cell r="A12486">
            <v>2051528</v>
          </cell>
          <cell r="B12486">
            <v>-3729243</v>
          </cell>
          <cell r="D12486">
            <v>-46650</v>
          </cell>
        </row>
        <row r="12487">
          <cell r="A12487">
            <v>2051531</v>
          </cell>
          <cell r="B12487">
            <v>-18794</v>
          </cell>
          <cell r="D12487">
            <v>-7706</v>
          </cell>
        </row>
        <row r="12488">
          <cell r="A12488">
            <v>2051533</v>
          </cell>
          <cell r="B12488">
            <v>-102000</v>
          </cell>
        </row>
        <row r="12489">
          <cell r="A12489">
            <v>2051535</v>
          </cell>
          <cell r="B12489">
            <v>-30000</v>
          </cell>
        </row>
        <row r="12490">
          <cell r="A12490">
            <v>2051568</v>
          </cell>
          <cell r="B12490">
            <v>-80000</v>
          </cell>
        </row>
        <row r="12491">
          <cell r="A12491">
            <v>2051582</v>
          </cell>
          <cell r="B12491">
            <v>-40791</v>
          </cell>
          <cell r="D12491">
            <v>-34395</v>
          </cell>
        </row>
        <row r="12492">
          <cell r="A12492">
            <v>2051589</v>
          </cell>
          <cell r="B12492">
            <v>-80000</v>
          </cell>
        </row>
        <row r="12493">
          <cell r="A12493">
            <v>2051604</v>
          </cell>
          <cell r="B12493">
            <v>-51948</v>
          </cell>
          <cell r="D12493">
            <v>-63238</v>
          </cell>
        </row>
        <row r="12494">
          <cell r="A12494">
            <v>2051611</v>
          </cell>
          <cell r="B12494">
            <v>-80000</v>
          </cell>
        </row>
        <row r="12495">
          <cell r="A12495">
            <v>2051612</v>
          </cell>
          <cell r="B12495">
            <v>-186173</v>
          </cell>
          <cell r="D12495">
            <v>-35020</v>
          </cell>
        </row>
        <row r="12496">
          <cell r="A12496">
            <v>2051647</v>
          </cell>
          <cell r="D12496">
            <v>-9809400</v>
          </cell>
        </row>
        <row r="12497">
          <cell r="A12497">
            <v>2051648</v>
          </cell>
          <cell r="B12497">
            <v>-184280</v>
          </cell>
          <cell r="D12497">
            <v>-4604</v>
          </cell>
        </row>
        <row r="12498">
          <cell r="A12498">
            <v>2051680</v>
          </cell>
          <cell r="B12498">
            <v>-30000</v>
          </cell>
        </row>
        <row r="12499">
          <cell r="A12499">
            <v>2051752</v>
          </cell>
          <cell r="B12499">
            <v>-140000</v>
          </cell>
        </row>
        <row r="12500">
          <cell r="A12500">
            <v>2051755</v>
          </cell>
          <cell r="B12500">
            <v>-2037608</v>
          </cell>
          <cell r="D12500">
            <v>-23020</v>
          </cell>
        </row>
        <row r="12501">
          <cell r="A12501">
            <v>2051762</v>
          </cell>
          <cell r="B12501">
            <v>-1864764</v>
          </cell>
          <cell r="D12501">
            <v>-4604</v>
          </cell>
        </row>
        <row r="12502">
          <cell r="A12502">
            <v>2051764</v>
          </cell>
          <cell r="B12502">
            <v>-318640</v>
          </cell>
        </row>
        <row r="12503">
          <cell r="A12503">
            <v>2051775</v>
          </cell>
          <cell r="B12503">
            <v>-322040</v>
          </cell>
        </row>
        <row r="12504">
          <cell r="A12504">
            <v>2051781</v>
          </cell>
          <cell r="B12504">
            <v>-322040</v>
          </cell>
        </row>
        <row r="12505">
          <cell r="A12505">
            <v>2051789</v>
          </cell>
          <cell r="B12505">
            <v>-16285816</v>
          </cell>
        </row>
        <row r="12506">
          <cell r="A12506">
            <v>2051808</v>
          </cell>
          <cell r="B12506">
            <v>-1349011</v>
          </cell>
          <cell r="D12506">
            <v>-4604</v>
          </cell>
        </row>
        <row r="12507">
          <cell r="A12507">
            <v>2051809</v>
          </cell>
          <cell r="B12507">
            <v>-140000</v>
          </cell>
        </row>
        <row r="12508">
          <cell r="A12508">
            <v>2051836</v>
          </cell>
          <cell r="B12508">
            <v>-891801</v>
          </cell>
        </row>
        <row r="12509">
          <cell r="A12509">
            <v>2051844</v>
          </cell>
          <cell r="B12509">
            <v>-7303460</v>
          </cell>
          <cell r="D12509">
            <v>-124374</v>
          </cell>
        </row>
        <row r="12510">
          <cell r="A12510">
            <v>2051849</v>
          </cell>
          <cell r="B12510">
            <v>-1002948</v>
          </cell>
        </row>
        <row r="12511">
          <cell r="A12511">
            <v>2051881</v>
          </cell>
          <cell r="B12511">
            <v>-80000</v>
          </cell>
        </row>
        <row r="12512">
          <cell r="A12512">
            <v>2051888</v>
          </cell>
          <cell r="B12512">
            <v>-80000</v>
          </cell>
        </row>
        <row r="12513">
          <cell r="A12513">
            <v>2051911</v>
          </cell>
          <cell r="B12513">
            <v>-20265</v>
          </cell>
        </row>
        <row r="12514">
          <cell r="A12514">
            <v>2051926</v>
          </cell>
          <cell r="B12514">
            <v>-78878</v>
          </cell>
        </row>
        <row r="12515">
          <cell r="A12515">
            <v>2051939</v>
          </cell>
          <cell r="B12515">
            <v>-1116516</v>
          </cell>
          <cell r="D12515">
            <v>-4604</v>
          </cell>
        </row>
        <row r="12516">
          <cell r="A12516">
            <v>2052007</v>
          </cell>
          <cell r="B12516">
            <v>-40791</v>
          </cell>
          <cell r="D12516">
            <v>-34395</v>
          </cell>
        </row>
        <row r="12517">
          <cell r="A12517">
            <v>2052085</v>
          </cell>
          <cell r="B12517">
            <v>-51643</v>
          </cell>
        </row>
        <row r="12518">
          <cell r="A12518">
            <v>2052094</v>
          </cell>
          <cell r="B12518">
            <v>-55143</v>
          </cell>
        </row>
        <row r="12519">
          <cell r="A12519">
            <v>2052107</v>
          </cell>
          <cell r="B12519">
            <v>-52454</v>
          </cell>
        </row>
        <row r="12520">
          <cell r="A12520">
            <v>2052130</v>
          </cell>
          <cell r="B12520">
            <v>-140000</v>
          </cell>
        </row>
        <row r="12521">
          <cell r="A12521">
            <v>2052132</v>
          </cell>
          <cell r="B12521">
            <v>-289836</v>
          </cell>
        </row>
        <row r="12522">
          <cell r="A12522">
            <v>2052146</v>
          </cell>
          <cell r="B12522">
            <v>-55143</v>
          </cell>
        </row>
        <row r="12523">
          <cell r="A12523">
            <v>2052166</v>
          </cell>
          <cell r="B12523">
            <v>-51643</v>
          </cell>
        </row>
        <row r="12524">
          <cell r="A12524">
            <v>2052210</v>
          </cell>
          <cell r="B12524">
            <v>-423700</v>
          </cell>
        </row>
        <row r="12525">
          <cell r="A12525">
            <v>2052270</v>
          </cell>
          <cell r="D12525">
            <v>-8360</v>
          </cell>
        </row>
        <row r="12526">
          <cell r="A12526">
            <v>2052282</v>
          </cell>
          <cell r="B12526">
            <v>-191382</v>
          </cell>
        </row>
        <row r="12527">
          <cell r="A12527">
            <v>2052362</v>
          </cell>
          <cell r="B12527">
            <v>-2419373</v>
          </cell>
        </row>
        <row r="12528">
          <cell r="A12528">
            <v>2052418</v>
          </cell>
          <cell r="B12528">
            <v>-357060</v>
          </cell>
        </row>
        <row r="12529">
          <cell r="A12529">
            <v>2052423</v>
          </cell>
          <cell r="B12529">
            <v>-55143</v>
          </cell>
        </row>
        <row r="12530">
          <cell r="A12530">
            <v>2052436</v>
          </cell>
          <cell r="B12530">
            <v>-55143</v>
          </cell>
        </row>
        <row r="12531">
          <cell r="A12531">
            <v>2052472</v>
          </cell>
          <cell r="B12531">
            <v>-55143</v>
          </cell>
        </row>
        <row r="12532">
          <cell r="A12532">
            <v>2052519</v>
          </cell>
          <cell r="B12532">
            <v>-3643132</v>
          </cell>
          <cell r="D12532">
            <v>-9888</v>
          </cell>
        </row>
        <row r="12533">
          <cell r="A12533">
            <v>2052523</v>
          </cell>
          <cell r="B12533">
            <v>-1541255</v>
          </cell>
        </row>
        <row r="12534">
          <cell r="A12534">
            <v>2052538</v>
          </cell>
          <cell r="B12534">
            <v>-51643</v>
          </cell>
        </row>
        <row r="12535">
          <cell r="A12535">
            <v>2052546</v>
          </cell>
          <cell r="B12535">
            <v>-3155800</v>
          </cell>
          <cell r="D12535">
            <v>-4604</v>
          </cell>
        </row>
        <row r="12536">
          <cell r="A12536">
            <v>2052548</v>
          </cell>
          <cell r="B12536">
            <v>-145332</v>
          </cell>
        </row>
        <row r="12537">
          <cell r="A12537">
            <v>2052556</v>
          </cell>
          <cell r="B12537">
            <v>-562970</v>
          </cell>
        </row>
        <row r="12538">
          <cell r="A12538">
            <v>2052577</v>
          </cell>
          <cell r="B12538">
            <v>-54798657</v>
          </cell>
          <cell r="D12538">
            <v>-1593121</v>
          </cell>
        </row>
        <row r="12539">
          <cell r="A12539">
            <v>2052597</v>
          </cell>
          <cell r="D12539">
            <v>-2054823</v>
          </cell>
        </row>
        <row r="12540">
          <cell r="A12540">
            <v>2052644</v>
          </cell>
          <cell r="B12540">
            <v>-30000</v>
          </cell>
        </row>
        <row r="12541">
          <cell r="A12541">
            <v>2052648</v>
          </cell>
          <cell r="B12541">
            <v>-18794</v>
          </cell>
          <cell r="D12541">
            <v>-7706</v>
          </cell>
        </row>
        <row r="12542">
          <cell r="A12542">
            <v>2052667</v>
          </cell>
          <cell r="B12542">
            <v>-18794</v>
          </cell>
          <cell r="D12542">
            <v>-7706</v>
          </cell>
        </row>
        <row r="12543">
          <cell r="A12543">
            <v>2052668</v>
          </cell>
          <cell r="B12543">
            <v>-30000</v>
          </cell>
        </row>
        <row r="12544">
          <cell r="A12544">
            <v>2052672</v>
          </cell>
          <cell r="B12544">
            <v>-80000</v>
          </cell>
        </row>
        <row r="12545">
          <cell r="A12545">
            <v>2052674</v>
          </cell>
          <cell r="B12545">
            <v>-27000</v>
          </cell>
        </row>
        <row r="12546">
          <cell r="A12546">
            <v>2052685</v>
          </cell>
          <cell r="B12546">
            <v>-30000</v>
          </cell>
        </row>
        <row r="12547">
          <cell r="A12547">
            <v>2052731</v>
          </cell>
          <cell r="B12547">
            <v>-18794</v>
          </cell>
          <cell r="D12547">
            <v>-7706</v>
          </cell>
        </row>
        <row r="12548">
          <cell r="A12548">
            <v>2052735</v>
          </cell>
          <cell r="B12548">
            <v>-30000</v>
          </cell>
        </row>
        <row r="12549">
          <cell r="A12549">
            <v>2052743</v>
          </cell>
          <cell r="B12549">
            <v>-322040</v>
          </cell>
        </row>
        <row r="12550">
          <cell r="A12550">
            <v>2052771</v>
          </cell>
          <cell r="B12550">
            <v>-383350</v>
          </cell>
        </row>
        <row r="12551">
          <cell r="A12551">
            <v>2052787</v>
          </cell>
          <cell r="B12551">
            <v>-80000</v>
          </cell>
        </row>
        <row r="12552">
          <cell r="A12552">
            <v>2052791</v>
          </cell>
          <cell r="B12552">
            <v>-128869</v>
          </cell>
        </row>
        <row r="12553">
          <cell r="A12553">
            <v>2052803</v>
          </cell>
          <cell r="B12553">
            <v>-80000</v>
          </cell>
        </row>
        <row r="12554">
          <cell r="A12554">
            <v>2052824</v>
          </cell>
          <cell r="B12554">
            <v>-291500</v>
          </cell>
        </row>
        <row r="12555">
          <cell r="A12555">
            <v>2052835</v>
          </cell>
          <cell r="B12555">
            <v>-30000</v>
          </cell>
        </row>
        <row r="12556">
          <cell r="A12556">
            <v>2052882</v>
          </cell>
          <cell r="B12556">
            <v>-2359436</v>
          </cell>
        </row>
        <row r="12557">
          <cell r="A12557">
            <v>2052883</v>
          </cell>
          <cell r="D12557">
            <v>-2054788</v>
          </cell>
        </row>
        <row r="12558">
          <cell r="A12558">
            <v>2052913</v>
          </cell>
          <cell r="B12558">
            <v>-30000</v>
          </cell>
        </row>
        <row r="12559">
          <cell r="A12559">
            <v>2052914</v>
          </cell>
          <cell r="B12559">
            <v>-22294</v>
          </cell>
          <cell r="D12559">
            <v>-7706</v>
          </cell>
        </row>
        <row r="12560">
          <cell r="A12560">
            <v>2052936</v>
          </cell>
          <cell r="B12560">
            <v>-40791</v>
          </cell>
          <cell r="D12560">
            <v>-34395</v>
          </cell>
        </row>
        <row r="12561">
          <cell r="A12561">
            <v>2053017</v>
          </cell>
          <cell r="B12561">
            <v>-30000</v>
          </cell>
        </row>
        <row r="12562">
          <cell r="A12562">
            <v>2053029</v>
          </cell>
          <cell r="B12562">
            <v>-22294</v>
          </cell>
          <cell r="D12562">
            <v>-7706</v>
          </cell>
        </row>
        <row r="12563">
          <cell r="A12563">
            <v>2053033</v>
          </cell>
          <cell r="B12563">
            <v>-322040</v>
          </cell>
        </row>
        <row r="12564">
          <cell r="A12564">
            <v>2053040</v>
          </cell>
          <cell r="B12564">
            <v>-427100</v>
          </cell>
        </row>
        <row r="12565">
          <cell r="A12565">
            <v>2053062</v>
          </cell>
          <cell r="B12565">
            <v>-10000</v>
          </cell>
        </row>
        <row r="12566">
          <cell r="A12566">
            <v>2053073</v>
          </cell>
          <cell r="B12566">
            <v>-18794</v>
          </cell>
          <cell r="D12566">
            <v>-7706</v>
          </cell>
        </row>
        <row r="12567">
          <cell r="A12567">
            <v>2053080</v>
          </cell>
          <cell r="B12567">
            <v>-18794</v>
          </cell>
          <cell r="D12567">
            <v>-7706</v>
          </cell>
        </row>
        <row r="12568">
          <cell r="A12568">
            <v>2053081</v>
          </cell>
          <cell r="B12568">
            <v>-57855</v>
          </cell>
          <cell r="D12568">
            <v>-22145</v>
          </cell>
        </row>
        <row r="12569">
          <cell r="A12569">
            <v>2053082</v>
          </cell>
          <cell r="B12569">
            <v>-4850797</v>
          </cell>
          <cell r="D12569">
            <v>-35241</v>
          </cell>
        </row>
        <row r="12570">
          <cell r="A12570">
            <v>2053139</v>
          </cell>
          <cell r="B12570">
            <v>-30000</v>
          </cell>
        </row>
        <row r="12571">
          <cell r="A12571">
            <v>2053142</v>
          </cell>
          <cell r="B12571">
            <v>-30000</v>
          </cell>
        </row>
        <row r="12572">
          <cell r="A12572">
            <v>2053150</v>
          </cell>
          <cell r="B12572">
            <v>-30000</v>
          </cell>
        </row>
        <row r="12573">
          <cell r="A12573">
            <v>2053177</v>
          </cell>
          <cell r="B12573">
            <v>-2269763</v>
          </cell>
          <cell r="D12573">
            <v>-38568</v>
          </cell>
        </row>
        <row r="12574">
          <cell r="A12574">
            <v>2053181</v>
          </cell>
          <cell r="B12574">
            <v>-2563540</v>
          </cell>
          <cell r="D12574">
            <v>-24232</v>
          </cell>
        </row>
        <row r="12575">
          <cell r="A12575">
            <v>2053192</v>
          </cell>
          <cell r="B12575">
            <v>-5881600</v>
          </cell>
          <cell r="D12575">
            <v>-99899</v>
          </cell>
        </row>
        <row r="12576">
          <cell r="A12576">
            <v>2053213</v>
          </cell>
          <cell r="B12576">
            <v>-279078</v>
          </cell>
        </row>
        <row r="12577">
          <cell r="A12577">
            <v>2053226</v>
          </cell>
          <cell r="D12577">
            <v>-9523689</v>
          </cell>
        </row>
        <row r="12578">
          <cell r="A12578">
            <v>2053237</v>
          </cell>
          <cell r="B12578">
            <v>-322040</v>
          </cell>
        </row>
        <row r="12579">
          <cell r="A12579">
            <v>2053241</v>
          </cell>
          <cell r="B12579">
            <v>-1328577</v>
          </cell>
        </row>
        <row r="12580">
          <cell r="A12580">
            <v>2053285</v>
          </cell>
          <cell r="B12580">
            <v>-2555552</v>
          </cell>
        </row>
        <row r="12581">
          <cell r="A12581">
            <v>2053335</v>
          </cell>
          <cell r="B12581">
            <v>-57855</v>
          </cell>
          <cell r="D12581">
            <v>-22145</v>
          </cell>
        </row>
        <row r="12582">
          <cell r="A12582">
            <v>2053336</v>
          </cell>
          <cell r="B12582">
            <v>-30000</v>
          </cell>
        </row>
        <row r="12583">
          <cell r="A12583">
            <v>2053353</v>
          </cell>
          <cell r="B12583">
            <v>-55143</v>
          </cell>
        </row>
        <row r="12584">
          <cell r="A12584">
            <v>2053356</v>
          </cell>
          <cell r="B12584">
            <v>-26500</v>
          </cell>
        </row>
        <row r="12585">
          <cell r="A12585">
            <v>2053361</v>
          </cell>
          <cell r="B12585">
            <v>-55143</v>
          </cell>
        </row>
        <row r="12586">
          <cell r="A12586">
            <v>2053373</v>
          </cell>
          <cell r="B12586">
            <v>-30000</v>
          </cell>
        </row>
        <row r="12587">
          <cell r="A12587">
            <v>2053385</v>
          </cell>
          <cell r="B12587">
            <v>-18794</v>
          </cell>
          <cell r="D12587">
            <v>-7706</v>
          </cell>
        </row>
        <row r="12588">
          <cell r="A12588">
            <v>2053404</v>
          </cell>
          <cell r="B12588">
            <v>-19294</v>
          </cell>
          <cell r="D12588">
            <v>-7706</v>
          </cell>
        </row>
        <row r="12589">
          <cell r="A12589">
            <v>2053408</v>
          </cell>
          <cell r="B12589">
            <v>-55143</v>
          </cell>
        </row>
        <row r="12590">
          <cell r="A12590">
            <v>2053418</v>
          </cell>
          <cell r="B12590">
            <v>-51643</v>
          </cell>
        </row>
        <row r="12591">
          <cell r="A12591">
            <v>2053422</v>
          </cell>
          <cell r="B12591">
            <v>-86689</v>
          </cell>
        </row>
        <row r="12592">
          <cell r="A12592">
            <v>2053424</v>
          </cell>
          <cell r="B12592">
            <v>-22294</v>
          </cell>
          <cell r="D12592">
            <v>-7706</v>
          </cell>
        </row>
        <row r="12593">
          <cell r="A12593">
            <v>2053437</v>
          </cell>
          <cell r="B12593">
            <v>-17769265</v>
          </cell>
        </row>
        <row r="12594">
          <cell r="A12594">
            <v>2053440</v>
          </cell>
          <cell r="B12594">
            <v>-22294</v>
          </cell>
          <cell r="D12594">
            <v>-7706</v>
          </cell>
        </row>
        <row r="12595">
          <cell r="A12595">
            <v>2053476</v>
          </cell>
          <cell r="B12595">
            <v>-51643</v>
          </cell>
        </row>
        <row r="12596">
          <cell r="A12596">
            <v>2053481</v>
          </cell>
          <cell r="B12596">
            <v>-139995</v>
          </cell>
        </row>
        <row r="12597">
          <cell r="A12597">
            <v>2053489</v>
          </cell>
          <cell r="B12597">
            <v>-612139</v>
          </cell>
        </row>
        <row r="12598">
          <cell r="A12598">
            <v>2053510</v>
          </cell>
          <cell r="B12598">
            <v>-22294</v>
          </cell>
          <cell r="D12598">
            <v>-7706</v>
          </cell>
        </row>
        <row r="12599">
          <cell r="A12599">
            <v>2053547</v>
          </cell>
          <cell r="B12599">
            <v>-30000</v>
          </cell>
        </row>
        <row r="12600">
          <cell r="A12600">
            <v>2053551</v>
          </cell>
          <cell r="B12600">
            <v>-221193</v>
          </cell>
        </row>
        <row r="12601">
          <cell r="A12601">
            <v>2053554</v>
          </cell>
          <cell r="B12601">
            <v>-318540</v>
          </cell>
        </row>
        <row r="12602">
          <cell r="A12602">
            <v>2053560</v>
          </cell>
          <cell r="B12602">
            <v>-56091</v>
          </cell>
          <cell r="D12602">
            <v>-20409</v>
          </cell>
        </row>
        <row r="12603">
          <cell r="A12603">
            <v>2053563</v>
          </cell>
          <cell r="B12603">
            <v>-22294</v>
          </cell>
          <cell r="D12603">
            <v>-7706</v>
          </cell>
        </row>
        <row r="12604">
          <cell r="A12604">
            <v>2053574</v>
          </cell>
          <cell r="B12604">
            <v>-22294</v>
          </cell>
          <cell r="D12604">
            <v>-7706</v>
          </cell>
        </row>
        <row r="12605">
          <cell r="A12605">
            <v>2053575</v>
          </cell>
          <cell r="B12605">
            <v>-22294</v>
          </cell>
          <cell r="D12605">
            <v>-7706</v>
          </cell>
        </row>
        <row r="12606">
          <cell r="A12606">
            <v>2053589</v>
          </cell>
          <cell r="B12606">
            <v>-22294</v>
          </cell>
          <cell r="D12606">
            <v>-7706</v>
          </cell>
        </row>
        <row r="12607">
          <cell r="A12607">
            <v>2053592</v>
          </cell>
          <cell r="B12607">
            <v>-59591</v>
          </cell>
          <cell r="D12607">
            <v>-20409</v>
          </cell>
        </row>
        <row r="12608">
          <cell r="A12608">
            <v>2053605</v>
          </cell>
          <cell r="B12608">
            <v>-19294</v>
          </cell>
          <cell r="D12608">
            <v>-7706</v>
          </cell>
        </row>
        <row r="12609">
          <cell r="A12609">
            <v>2053608</v>
          </cell>
          <cell r="B12609">
            <v>-59591</v>
          </cell>
          <cell r="D12609">
            <v>-20409</v>
          </cell>
        </row>
        <row r="12610">
          <cell r="A12610">
            <v>2053620</v>
          </cell>
          <cell r="B12610">
            <v>-18794</v>
          </cell>
          <cell r="D12610">
            <v>-7706</v>
          </cell>
        </row>
        <row r="12611">
          <cell r="A12611">
            <v>2053621</v>
          </cell>
          <cell r="B12611">
            <v>-1898461</v>
          </cell>
          <cell r="D12611">
            <v>-4604</v>
          </cell>
        </row>
        <row r="12612">
          <cell r="A12612">
            <v>2053626</v>
          </cell>
          <cell r="B12612">
            <v>-19294</v>
          </cell>
          <cell r="D12612">
            <v>-7706</v>
          </cell>
        </row>
        <row r="12613">
          <cell r="A12613">
            <v>2053631</v>
          </cell>
          <cell r="B12613">
            <v>-1163617</v>
          </cell>
        </row>
        <row r="12614">
          <cell r="A12614">
            <v>2053636</v>
          </cell>
          <cell r="B12614">
            <v>-57583</v>
          </cell>
          <cell r="D12614">
            <v>-34217</v>
          </cell>
        </row>
        <row r="12615">
          <cell r="A12615">
            <v>2053639</v>
          </cell>
          <cell r="B12615">
            <v>-1260110</v>
          </cell>
          <cell r="D12615">
            <v>-60212</v>
          </cell>
        </row>
        <row r="12616">
          <cell r="A12616">
            <v>2053644</v>
          </cell>
          <cell r="B12616">
            <v>-59591</v>
          </cell>
          <cell r="D12616">
            <v>-20409</v>
          </cell>
        </row>
        <row r="12617">
          <cell r="A12617">
            <v>2053653</v>
          </cell>
          <cell r="B12617">
            <v>-22294</v>
          </cell>
          <cell r="D12617">
            <v>-7706</v>
          </cell>
        </row>
        <row r="12618">
          <cell r="A12618">
            <v>2053659</v>
          </cell>
          <cell r="B12618">
            <v>-22294</v>
          </cell>
          <cell r="D12618">
            <v>-7706</v>
          </cell>
        </row>
        <row r="12619">
          <cell r="A12619">
            <v>2053660</v>
          </cell>
          <cell r="B12619">
            <v>-6655878</v>
          </cell>
          <cell r="D12619">
            <v>-45355</v>
          </cell>
        </row>
        <row r="12620">
          <cell r="A12620">
            <v>2053661</v>
          </cell>
          <cell r="D12620">
            <v>-1452297</v>
          </cell>
        </row>
        <row r="12621">
          <cell r="A12621">
            <v>2053668</v>
          </cell>
          <cell r="B12621">
            <v>-2401121</v>
          </cell>
        </row>
        <row r="12622">
          <cell r="A12622">
            <v>2053714</v>
          </cell>
          <cell r="B12622">
            <v>-59591</v>
          </cell>
          <cell r="D12622">
            <v>-20409</v>
          </cell>
        </row>
        <row r="12623">
          <cell r="A12623">
            <v>2053729</v>
          </cell>
          <cell r="B12623">
            <v>-56091</v>
          </cell>
          <cell r="D12623">
            <v>-20409</v>
          </cell>
        </row>
        <row r="12624">
          <cell r="A12624">
            <v>2053769</v>
          </cell>
          <cell r="B12624">
            <v>-200000</v>
          </cell>
        </row>
        <row r="12625">
          <cell r="A12625">
            <v>2053778</v>
          </cell>
          <cell r="B12625">
            <v>-30000</v>
          </cell>
        </row>
        <row r="12626">
          <cell r="A12626">
            <v>2053794</v>
          </cell>
          <cell r="B12626">
            <v>-30000</v>
          </cell>
        </row>
        <row r="12627">
          <cell r="A12627">
            <v>2053848</v>
          </cell>
          <cell r="B12627">
            <v>-1478289</v>
          </cell>
          <cell r="D12627">
            <v>-38568</v>
          </cell>
        </row>
        <row r="12628">
          <cell r="A12628">
            <v>2053873</v>
          </cell>
          <cell r="B12628">
            <v>-90189</v>
          </cell>
        </row>
        <row r="12629">
          <cell r="A12629">
            <v>2053902</v>
          </cell>
          <cell r="B12629">
            <v>-49786</v>
          </cell>
          <cell r="D12629">
            <v>-65400</v>
          </cell>
        </row>
        <row r="12630">
          <cell r="A12630">
            <v>2053909</v>
          </cell>
          <cell r="B12630">
            <v>-956146</v>
          </cell>
          <cell r="D12630">
            <v>-40862</v>
          </cell>
        </row>
        <row r="12631">
          <cell r="A12631">
            <v>2053918</v>
          </cell>
          <cell r="B12631">
            <v>-328854</v>
          </cell>
        </row>
        <row r="12632">
          <cell r="A12632">
            <v>2053930</v>
          </cell>
          <cell r="B12632">
            <v>-1455550</v>
          </cell>
        </row>
        <row r="12633">
          <cell r="A12633">
            <v>2053937</v>
          </cell>
          <cell r="B12633">
            <v>-518351</v>
          </cell>
        </row>
        <row r="12634">
          <cell r="A12634">
            <v>2053939</v>
          </cell>
          <cell r="B12634">
            <v>-77000</v>
          </cell>
        </row>
        <row r="12635">
          <cell r="A12635">
            <v>2053953</v>
          </cell>
          <cell r="B12635">
            <v>-27000</v>
          </cell>
        </row>
        <row r="12636">
          <cell r="A12636">
            <v>2053972</v>
          </cell>
          <cell r="B12636">
            <v>-140000</v>
          </cell>
        </row>
        <row r="12637">
          <cell r="A12637">
            <v>2054021</v>
          </cell>
          <cell r="B12637">
            <v>-80000</v>
          </cell>
        </row>
        <row r="12638">
          <cell r="A12638">
            <v>2054032</v>
          </cell>
          <cell r="B12638">
            <v>-5212736</v>
          </cell>
        </row>
        <row r="12639">
          <cell r="A12639">
            <v>2054054</v>
          </cell>
          <cell r="B12639">
            <v>-3288019</v>
          </cell>
        </row>
        <row r="12640">
          <cell r="A12640">
            <v>2054074</v>
          </cell>
          <cell r="B12640">
            <v>-648293</v>
          </cell>
        </row>
        <row r="12641">
          <cell r="A12641">
            <v>2054099</v>
          </cell>
          <cell r="B12641">
            <v>-967924</v>
          </cell>
        </row>
        <row r="12642">
          <cell r="A12642">
            <v>2054114</v>
          </cell>
          <cell r="B12642">
            <v>-2711030</v>
          </cell>
        </row>
        <row r="12643">
          <cell r="A12643">
            <v>2054116</v>
          </cell>
          <cell r="D12643">
            <v>-4356716</v>
          </cell>
        </row>
        <row r="12644">
          <cell r="A12644">
            <v>2054169</v>
          </cell>
          <cell r="B12644">
            <v>-466404</v>
          </cell>
        </row>
        <row r="12645">
          <cell r="A12645">
            <v>2054170</v>
          </cell>
          <cell r="D12645">
            <v>-25587244</v>
          </cell>
        </row>
        <row r="12646">
          <cell r="A12646">
            <v>2054196</v>
          </cell>
          <cell r="B12646">
            <v>-126000</v>
          </cell>
        </row>
        <row r="12647">
          <cell r="A12647">
            <v>2054209</v>
          </cell>
          <cell r="B12647">
            <v>-30000</v>
          </cell>
        </row>
        <row r="12648">
          <cell r="A12648">
            <v>2054217</v>
          </cell>
          <cell r="B12648">
            <v>-140000</v>
          </cell>
        </row>
        <row r="12649">
          <cell r="A12649">
            <v>2054228</v>
          </cell>
          <cell r="B12649">
            <v>-27000</v>
          </cell>
        </row>
        <row r="12650">
          <cell r="A12650">
            <v>2054250</v>
          </cell>
          <cell r="B12650">
            <v>-1374020</v>
          </cell>
        </row>
        <row r="12651">
          <cell r="A12651">
            <v>2054252</v>
          </cell>
          <cell r="B12651">
            <v>-140000</v>
          </cell>
        </row>
        <row r="12652">
          <cell r="A12652">
            <v>2054255</v>
          </cell>
          <cell r="B12652">
            <v>-476321</v>
          </cell>
        </row>
        <row r="12653">
          <cell r="A12653">
            <v>2054292</v>
          </cell>
          <cell r="B12653">
            <v>-55143</v>
          </cell>
        </row>
        <row r="12654">
          <cell r="A12654">
            <v>2054295</v>
          </cell>
          <cell r="B12654">
            <v>-55143</v>
          </cell>
        </row>
        <row r="12655">
          <cell r="A12655">
            <v>2054296</v>
          </cell>
          <cell r="B12655">
            <v>-2592583</v>
          </cell>
        </row>
        <row r="12656">
          <cell r="A12656">
            <v>2054304</v>
          </cell>
          <cell r="B12656">
            <v>-221193</v>
          </cell>
        </row>
        <row r="12657">
          <cell r="A12657">
            <v>2054337</v>
          </cell>
          <cell r="B12657">
            <v>-55143</v>
          </cell>
        </row>
        <row r="12658">
          <cell r="A12658">
            <v>2054367</v>
          </cell>
          <cell r="B12658">
            <v>-80000</v>
          </cell>
        </row>
        <row r="12659">
          <cell r="A12659">
            <v>2054404</v>
          </cell>
          <cell r="B12659">
            <v>-26500</v>
          </cell>
        </row>
        <row r="12660">
          <cell r="A12660">
            <v>2054421</v>
          </cell>
          <cell r="D12660">
            <v>-80000</v>
          </cell>
        </row>
        <row r="12661">
          <cell r="A12661">
            <v>2054426</v>
          </cell>
          <cell r="D12661">
            <v>-30000</v>
          </cell>
        </row>
        <row r="12662">
          <cell r="A12662">
            <v>2054431</v>
          </cell>
          <cell r="B12662">
            <v>-18794</v>
          </cell>
          <cell r="D12662">
            <v>-7706</v>
          </cell>
        </row>
        <row r="12663">
          <cell r="A12663">
            <v>2054464</v>
          </cell>
          <cell r="B12663">
            <v>-877913</v>
          </cell>
        </row>
        <row r="12664">
          <cell r="A12664">
            <v>2054506</v>
          </cell>
          <cell r="B12664">
            <v>-72000</v>
          </cell>
        </row>
        <row r="12665">
          <cell r="A12665">
            <v>2054517</v>
          </cell>
          <cell r="B12665">
            <v>-57855</v>
          </cell>
          <cell r="D12665">
            <v>-22145</v>
          </cell>
        </row>
        <row r="12666">
          <cell r="A12666">
            <v>2054534</v>
          </cell>
          <cell r="B12666">
            <v>-57855</v>
          </cell>
          <cell r="D12666">
            <v>-22145</v>
          </cell>
        </row>
        <row r="12667">
          <cell r="A12667">
            <v>2054580</v>
          </cell>
          <cell r="B12667">
            <v>-828754</v>
          </cell>
        </row>
        <row r="12668">
          <cell r="A12668">
            <v>2054605</v>
          </cell>
          <cell r="D12668">
            <v>-5991879</v>
          </cell>
        </row>
        <row r="12669">
          <cell r="A12669">
            <v>2054607</v>
          </cell>
          <cell r="D12669">
            <v>-11476104</v>
          </cell>
        </row>
        <row r="12670">
          <cell r="A12670">
            <v>2054649</v>
          </cell>
          <cell r="B12670">
            <v>-173685</v>
          </cell>
        </row>
        <row r="12671">
          <cell r="A12671">
            <v>2054655</v>
          </cell>
          <cell r="B12671">
            <v>-187485</v>
          </cell>
        </row>
        <row r="12672">
          <cell r="A12672">
            <v>2054661</v>
          </cell>
          <cell r="B12672">
            <v>-1006946</v>
          </cell>
        </row>
        <row r="12673">
          <cell r="A12673">
            <v>2054663</v>
          </cell>
          <cell r="B12673">
            <v>-3337970</v>
          </cell>
          <cell r="D12673">
            <v>-63691</v>
          </cell>
        </row>
        <row r="12674">
          <cell r="A12674">
            <v>2054664</v>
          </cell>
          <cell r="B12674">
            <v>-1569662</v>
          </cell>
          <cell r="D12674">
            <v>-4604</v>
          </cell>
        </row>
        <row r="12675">
          <cell r="A12675">
            <v>2054689</v>
          </cell>
          <cell r="D12675">
            <v>-583912</v>
          </cell>
        </row>
        <row r="12676">
          <cell r="A12676">
            <v>2054691</v>
          </cell>
          <cell r="B12676">
            <v>-1359455</v>
          </cell>
          <cell r="D12676">
            <v>-65224</v>
          </cell>
        </row>
        <row r="12677">
          <cell r="A12677">
            <v>2054717</v>
          </cell>
          <cell r="B12677">
            <v>-326873</v>
          </cell>
        </row>
        <row r="12678">
          <cell r="A12678">
            <v>2054961</v>
          </cell>
          <cell r="B12678">
            <v>-55143</v>
          </cell>
        </row>
        <row r="12679">
          <cell r="A12679">
            <v>2054968</v>
          </cell>
          <cell r="B12679">
            <v>-55143</v>
          </cell>
        </row>
        <row r="12680">
          <cell r="A12680">
            <v>2054970</v>
          </cell>
          <cell r="B12680">
            <v>-115186</v>
          </cell>
        </row>
        <row r="12681">
          <cell r="A12681">
            <v>2054971</v>
          </cell>
          <cell r="B12681">
            <v>-30000</v>
          </cell>
        </row>
        <row r="12682">
          <cell r="A12682">
            <v>2054978</v>
          </cell>
          <cell r="B12682">
            <v>-30000</v>
          </cell>
        </row>
        <row r="12683">
          <cell r="A12683">
            <v>2054982</v>
          </cell>
          <cell r="B12683">
            <v>-51643</v>
          </cell>
        </row>
        <row r="12684">
          <cell r="A12684">
            <v>2055000</v>
          </cell>
          <cell r="B12684">
            <v>-55143</v>
          </cell>
        </row>
        <row r="12685">
          <cell r="A12685">
            <v>2055002</v>
          </cell>
          <cell r="B12685">
            <v>-55143</v>
          </cell>
        </row>
        <row r="12686">
          <cell r="A12686">
            <v>2055041</v>
          </cell>
          <cell r="B12686">
            <v>-322040</v>
          </cell>
        </row>
        <row r="12687">
          <cell r="A12687">
            <v>2055042</v>
          </cell>
          <cell r="B12687">
            <v>-30000</v>
          </cell>
        </row>
        <row r="12688">
          <cell r="A12688">
            <v>2055067</v>
          </cell>
          <cell r="B12688">
            <v>-26500</v>
          </cell>
        </row>
        <row r="12689">
          <cell r="A12689">
            <v>2055136</v>
          </cell>
          <cell r="B12689">
            <v>-29999</v>
          </cell>
        </row>
        <row r="12690">
          <cell r="A12690">
            <v>2055139</v>
          </cell>
          <cell r="B12690">
            <v>-22294</v>
          </cell>
          <cell r="D12690">
            <v>-7706</v>
          </cell>
        </row>
        <row r="12691">
          <cell r="A12691">
            <v>2055154</v>
          </cell>
          <cell r="B12691">
            <v>-33958</v>
          </cell>
          <cell r="D12691">
            <v>-41228</v>
          </cell>
        </row>
        <row r="12692">
          <cell r="A12692">
            <v>2055156</v>
          </cell>
          <cell r="B12692">
            <v>-76500</v>
          </cell>
        </row>
        <row r="12693">
          <cell r="A12693">
            <v>2055163</v>
          </cell>
          <cell r="B12693">
            <v>-75186</v>
          </cell>
        </row>
        <row r="12694">
          <cell r="A12694">
            <v>2055164</v>
          </cell>
          <cell r="B12694">
            <v>-43958</v>
          </cell>
          <cell r="D12694">
            <v>-41228</v>
          </cell>
        </row>
        <row r="12695">
          <cell r="A12695">
            <v>2055170</v>
          </cell>
          <cell r="B12695">
            <v>-59591</v>
          </cell>
          <cell r="D12695">
            <v>-20409</v>
          </cell>
        </row>
        <row r="12696">
          <cell r="A12696">
            <v>2055172</v>
          </cell>
          <cell r="B12696">
            <v>-100500</v>
          </cell>
        </row>
        <row r="12697">
          <cell r="A12697">
            <v>2055174</v>
          </cell>
          <cell r="B12697">
            <v>-90829</v>
          </cell>
          <cell r="D12697">
            <v>-344171</v>
          </cell>
        </row>
        <row r="12698">
          <cell r="A12698">
            <v>2055176</v>
          </cell>
          <cell r="B12698">
            <v>-22294</v>
          </cell>
          <cell r="D12698">
            <v>-7706</v>
          </cell>
        </row>
        <row r="12699">
          <cell r="A12699">
            <v>2055179</v>
          </cell>
          <cell r="B12699">
            <v>-26500</v>
          </cell>
        </row>
        <row r="12700">
          <cell r="A12700">
            <v>2055193</v>
          </cell>
          <cell r="B12700">
            <v>-26500</v>
          </cell>
        </row>
        <row r="12701">
          <cell r="A12701">
            <v>2055201</v>
          </cell>
          <cell r="B12701">
            <v>-30000</v>
          </cell>
        </row>
        <row r="12702">
          <cell r="A12702">
            <v>2055210</v>
          </cell>
          <cell r="B12702">
            <v>-22294</v>
          </cell>
          <cell r="D12702">
            <v>-7706</v>
          </cell>
        </row>
        <row r="12703">
          <cell r="A12703">
            <v>2055220</v>
          </cell>
          <cell r="B12703">
            <v>-19294</v>
          </cell>
          <cell r="D12703">
            <v>-7706</v>
          </cell>
        </row>
        <row r="12704">
          <cell r="A12704">
            <v>2055225</v>
          </cell>
          <cell r="B12704">
            <v>-19294</v>
          </cell>
          <cell r="D12704">
            <v>-7706</v>
          </cell>
        </row>
        <row r="12705">
          <cell r="A12705">
            <v>2055260</v>
          </cell>
          <cell r="B12705">
            <v>-26500</v>
          </cell>
        </row>
        <row r="12706">
          <cell r="A12706">
            <v>2055304</v>
          </cell>
          <cell r="B12706">
            <v>-221192</v>
          </cell>
        </row>
        <row r="12707">
          <cell r="A12707">
            <v>2055367</v>
          </cell>
          <cell r="B12707">
            <v>-30000</v>
          </cell>
        </row>
        <row r="12708">
          <cell r="A12708">
            <v>2055376</v>
          </cell>
          <cell r="B12708">
            <v>-30000</v>
          </cell>
        </row>
        <row r="12709">
          <cell r="A12709">
            <v>2055386</v>
          </cell>
          <cell r="B12709">
            <v>-27000</v>
          </cell>
        </row>
        <row r="12710">
          <cell r="A12710">
            <v>2055387</v>
          </cell>
          <cell r="B12710">
            <v>-30000</v>
          </cell>
        </row>
        <row r="12711">
          <cell r="A12711">
            <v>2055389</v>
          </cell>
          <cell r="B12711">
            <v>-30000</v>
          </cell>
        </row>
        <row r="12712">
          <cell r="A12712">
            <v>2055415</v>
          </cell>
          <cell r="B12712">
            <v>-12583</v>
          </cell>
          <cell r="D12712">
            <v>-34217</v>
          </cell>
        </row>
        <row r="12713">
          <cell r="A12713">
            <v>2055449</v>
          </cell>
          <cell r="B12713">
            <v>-22294</v>
          </cell>
          <cell r="D12713">
            <v>-7706</v>
          </cell>
        </row>
        <row r="12714">
          <cell r="A12714">
            <v>2055472</v>
          </cell>
          <cell r="B12714">
            <v>-80000</v>
          </cell>
        </row>
        <row r="12715">
          <cell r="A12715">
            <v>2055480</v>
          </cell>
          <cell r="B12715">
            <v>-11867</v>
          </cell>
        </row>
        <row r="12716">
          <cell r="A12716">
            <v>2055493</v>
          </cell>
          <cell r="B12716">
            <v>-22294</v>
          </cell>
          <cell r="D12716">
            <v>-7706</v>
          </cell>
        </row>
        <row r="12717">
          <cell r="A12717">
            <v>2055536</v>
          </cell>
          <cell r="B12717">
            <v>-22294</v>
          </cell>
          <cell r="D12717">
            <v>-7706</v>
          </cell>
        </row>
        <row r="12718">
          <cell r="A12718">
            <v>2055564</v>
          </cell>
          <cell r="B12718">
            <v>-55143</v>
          </cell>
        </row>
        <row r="12719">
          <cell r="A12719">
            <v>2055574</v>
          </cell>
          <cell r="B12719">
            <v>-69938</v>
          </cell>
          <cell r="D12719">
            <v>-85248</v>
          </cell>
        </row>
        <row r="12720">
          <cell r="A12720">
            <v>2055579</v>
          </cell>
          <cell r="B12720">
            <v>-42915</v>
          </cell>
          <cell r="D12720">
            <v>-42271</v>
          </cell>
        </row>
        <row r="12721">
          <cell r="A12721">
            <v>2055618</v>
          </cell>
          <cell r="B12721">
            <v>-55143</v>
          </cell>
        </row>
        <row r="12722">
          <cell r="A12722">
            <v>2055632</v>
          </cell>
          <cell r="B12722">
            <v>-22294</v>
          </cell>
          <cell r="D12722">
            <v>-7706</v>
          </cell>
        </row>
        <row r="12723">
          <cell r="A12723">
            <v>2055651</v>
          </cell>
          <cell r="B12723">
            <v>-22294</v>
          </cell>
          <cell r="D12723">
            <v>-7706</v>
          </cell>
        </row>
        <row r="12724">
          <cell r="A12724">
            <v>2055656</v>
          </cell>
          <cell r="B12724">
            <v>-30000</v>
          </cell>
        </row>
        <row r="12725">
          <cell r="A12725">
            <v>2055664</v>
          </cell>
          <cell r="B12725">
            <v>-221193</v>
          </cell>
        </row>
        <row r="12726">
          <cell r="A12726">
            <v>2055690</v>
          </cell>
          <cell r="B12726">
            <v>-55143</v>
          </cell>
        </row>
        <row r="12727">
          <cell r="A12727">
            <v>2055734</v>
          </cell>
          <cell r="B12727">
            <v>-55143</v>
          </cell>
        </row>
        <row r="12728">
          <cell r="A12728">
            <v>2055751</v>
          </cell>
          <cell r="B12728">
            <v>-22294</v>
          </cell>
          <cell r="D12728">
            <v>-7706</v>
          </cell>
        </row>
        <row r="12729">
          <cell r="A12729">
            <v>2055761</v>
          </cell>
          <cell r="B12729">
            <v>-59591</v>
          </cell>
          <cell r="D12729">
            <v>-20409</v>
          </cell>
        </row>
        <row r="12730">
          <cell r="A12730">
            <v>2055783</v>
          </cell>
          <cell r="B12730">
            <v>-22294</v>
          </cell>
          <cell r="D12730">
            <v>-7706</v>
          </cell>
        </row>
        <row r="12731">
          <cell r="A12731">
            <v>2055810</v>
          </cell>
          <cell r="B12731">
            <v>-1791118</v>
          </cell>
          <cell r="D12731">
            <v>-4944</v>
          </cell>
        </row>
        <row r="12732">
          <cell r="A12732">
            <v>2055817</v>
          </cell>
          <cell r="B12732">
            <v>-888590</v>
          </cell>
        </row>
        <row r="12733">
          <cell r="A12733">
            <v>2055820</v>
          </cell>
          <cell r="B12733">
            <v>-56091</v>
          </cell>
          <cell r="D12733">
            <v>-20409</v>
          </cell>
        </row>
        <row r="12734">
          <cell r="A12734">
            <v>2055822</v>
          </cell>
          <cell r="D12734">
            <v>-2902176</v>
          </cell>
        </row>
        <row r="12735">
          <cell r="A12735">
            <v>2055864</v>
          </cell>
          <cell r="B12735">
            <v>-76500</v>
          </cell>
        </row>
        <row r="12736">
          <cell r="A12736">
            <v>2055865</v>
          </cell>
          <cell r="B12736">
            <v>-246388</v>
          </cell>
        </row>
        <row r="12737">
          <cell r="A12737">
            <v>2055910</v>
          </cell>
          <cell r="B12737">
            <v>-51948</v>
          </cell>
          <cell r="D12737">
            <v>-63238</v>
          </cell>
        </row>
        <row r="12738">
          <cell r="A12738">
            <v>2055918</v>
          </cell>
          <cell r="B12738">
            <v>-986445</v>
          </cell>
        </row>
        <row r="12739">
          <cell r="A12739">
            <v>2055987</v>
          </cell>
          <cell r="B12739">
            <v>-26500</v>
          </cell>
        </row>
        <row r="12740">
          <cell r="A12740">
            <v>2056000</v>
          </cell>
          <cell r="B12740">
            <v>-22294</v>
          </cell>
          <cell r="D12740">
            <v>-7706</v>
          </cell>
        </row>
        <row r="12741">
          <cell r="A12741">
            <v>2056005</v>
          </cell>
          <cell r="B12741">
            <v>-75186</v>
          </cell>
        </row>
        <row r="12742">
          <cell r="A12742">
            <v>2056027</v>
          </cell>
          <cell r="B12742">
            <v>-22294</v>
          </cell>
          <cell r="D12742">
            <v>-7706</v>
          </cell>
        </row>
        <row r="12743">
          <cell r="A12743">
            <v>2056048</v>
          </cell>
          <cell r="B12743">
            <v>-318640</v>
          </cell>
        </row>
        <row r="12744">
          <cell r="A12744">
            <v>2056067</v>
          </cell>
          <cell r="B12744">
            <v>-2340867</v>
          </cell>
        </row>
        <row r="12745">
          <cell r="A12745">
            <v>2056071</v>
          </cell>
          <cell r="B12745">
            <v>-148353</v>
          </cell>
          <cell r="D12745">
            <v>-6833</v>
          </cell>
        </row>
        <row r="12746">
          <cell r="A12746">
            <v>2056079</v>
          </cell>
          <cell r="B12746">
            <v>-6775942</v>
          </cell>
        </row>
        <row r="12747">
          <cell r="A12747">
            <v>2056091</v>
          </cell>
          <cell r="D12747">
            <v>-1018395</v>
          </cell>
        </row>
        <row r="12748">
          <cell r="A12748">
            <v>2056093</v>
          </cell>
          <cell r="B12748">
            <v>-1139969</v>
          </cell>
        </row>
        <row r="12749">
          <cell r="A12749">
            <v>2056097</v>
          </cell>
          <cell r="B12749">
            <v>-59591</v>
          </cell>
          <cell r="D12749">
            <v>-20409</v>
          </cell>
        </row>
        <row r="12750">
          <cell r="A12750">
            <v>2056126</v>
          </cell>
          <cell r="B12750">
            <v>-26500</v>
          </cell>
        </row>
        <row r="12751">
          <cell r="A12751">
            <v>2056148</v>
          </cell>
          <cell r="B12751">
            <v>-59591</v>
          </cell>
          <cell r="D12751">
            <v>-20409</v>
          </cell>
        </row>
        <row r="12752">
          <cell r="A12752">
            <v>2056171</v>
          </cell>
          <cell r="B12752">
            <v>-30000</v>
          </cell>
        </row>
        <row r="12753">
          <cell r="A12753">
            <v>2056194</v>
          </cell>
          <cell r="B12753">
            <v>-947666</v>
          </cell>
        </row>
        <row r="12754">
          <cell r="A12754">
            <v>2056250</v>
          </cell>
          <cell r="B12754">
            <v>-386908</v>
          </cell>
        </row>
        <row r="12755">
          <cell r="A12755">
            <v>2056326</v>
          </cell>
          <cell r="B12755">
            <v>-30000</v>
          </cell>
        </row>
        <row r="12756">
          <cell r="A12756">
            <v>2056336</v>
          </cell>
          <cell r="B12756">
            <v>-30000</v>
          </cell>
        </row>
        <row r="12757">
          <cell r="A12757">
            <v>2056346</v>
          </cell>
          <cell r="B12757">
            <v>-140000</v>
          </cell>
        </row>
        <row r="12758">
          <cell r="A12758">
            <v>2056356</v>
          </cell>
          <cell r="B12758">
            <v>-26500</v>
          </cell>
        </row>
        <row r="12759">
          <cell r="A12759">
            <v>2056363</v>
          </cell>
          <cell r="B12759">
            <v>-55143</v>
          </cell>
        </row>
        <row r="12760">
          <cell r="A12760">
            <v>2056372</v>
          </cell>
          <cell r="B12760">
            <v>-30000</v>
          </cell>
        </row>
        <row r="12761">
          <cell r="A12761">
            <v>2056379</v>
          </cell>
          <cell r="B12761">
            <v>-145332</v>
          </cell>
        </row>
        <row r="12762">
          <cell r="A12762">
            <v>2056387</v>
          </cell>
          <cell r="B12762">
            <v>-55143</v>
          </cell>
        </row>
        <row r="12763">
          <cell r="A12763">
            <v>2056393</v>
          </cell>
          <cell r="B12763">
            <v>-123900</v>
          </cell>
        </row>
        <row r="12764">
          <cell r="A12764">
            <v>2056414</v>
          </cell>
          <cell r="B12764">
            <v>-30000</v>
          </cell>
        </row>
        <row r="12765">
          <cell r="A12765">
            <v>2056429</v>
          </cell>
          <cell r="B12765">
            <v>-55143</v>
          </cell>
        </row>
        <row r="12766">
          <cell r="A12766">
            <v>2056446</v>
          </cell>
          <cell r="B12766">
            <v>-543233</v>
          </cell>
        </row>
        <row r="12767">
          <cell r="A12767">
            <v>2056497</v>
          </cell>
          <cell r="B12767">
            <v>-19294</v>
          </cell>
          <cell r="D12767">
            <v>-7706</v>
          </cell>
        </row>
        <row r="12768">
          <cell r="A12768">
            <v>2056553</v>
          </cell>
          <cell r="B12768">
            <v>-58348</v>
          </cell>
        </row>
        <row r="12769">
          <cell r="A12769">
            <v>2056556</v>
          </cell>
          <cell r="B12769">
            <v>-59591</v>
          </cell>
          <cell r="D12769">
            <v>-20409</v>
          </cell>
        </row>
        <row r="12770">
          <cell r="A12770">
            <v>2056570</v>
          </cell>
          <cell r="B12770">
            <v>-2559746</v>
          </cell>
        </row>
        <row r="12771">
          <cell r="A12771">
            <v>2056573</v>
          </cell>
          <cell r="B12771">
            <v>-15367</v>
          </cell>
        </row>
        <row r="12772">
          <cell r="A12772">
            <v>2056636</v>
          </cell>
          <cell r="B12772">
            <v>-77310</v>
          </cell>
          <cell r="D12772">
            <v>-7876</v>
          </cell>
        </row>
        <row r="12773">
          <cell r="A12773">
            <v>2056651</v>
          </cell>
          <cell r="B12773">
            <v>-4443672</v>
          </cell>
          <cell r="D12773">
            <v>-18416</v>
          </cell>
        </row>
        <row r="12774">
          <cell r="A12774">
            <v>2056722</v>
          </cell>
          <cell r="B12774">
            <v>-40791</v>
          </cell>
          <cell r="D12774">
            <v>-34395</v>
          </cell>
        </row>
        <row r="12775">
          <cell r="A12775">
            <v>2056739</v>
          </cell>
          <cell r="B12775">
            <v>-4719248</v>
          </cell>
        </row>
        <row r="12776">
          <cell r="A12776">
            <v>2056750</v>
          </cell>
          <cell r="B12776">
            <v>-217693</v>
          </cell>
        </row>
        <row r="12777">
          <cell r="A12777">
            <v>2056758</v>
          </cell>
          <cell r="B12777">
            <v>-10000</v>
          </cell>
        </row>
        <row r="12778">
          <cell r="A12778">
            <v>2056759</v>
          </cell>
          <cell r="B12778">
            <v>-2830250</v>
          </cell>
          <cell r="D12778">
            <v>-25858</v>
          </cell>
        </row>
        <row r="12779">
          <cell r="A12779">
            <v>2056769</v>
          </cell>
          <cell r="B12779">
            <v>-450406</v>
          </cell>
        </row>
        <row r="12780">
          <cell r="A12780">
            <v>2056796</v>
          </cell>
          <cell r="B12780">
            <v>-18791251</v>
          </cell>
        </row>
        <row r="12781">
          <cell r="A12781">
            <v>2056810</v>
          </cell>
          <cell r="B12781">
            <v>-908798</v>
          </cell>
        </row>
        <row r="12782">
          <cell r="A12782">
            <v>2056822</v>
          </cell>
          <cell r="B12782">
            <v>-26500</v>
          </cell>
        </row>
        <row r="12783">
          <cell r="A12783">
            <v>2056841</v>
          </cell>
          <cell r="B12783">
            <v>-26500</v>
          </cell>
        </row>
        <row r="12784">
          <cell r="A12784">
            <v>2056850</v>
          </cell>
          <cell r="B12784">
            <v>-22294</v>
          </cell>
          <cell r="D12784">
            <v>-7706</v>
          </cell>
        </row>
        <row r="12785">
          <cell r="A12785">
            <v>2056858</v>
          </cell>
          <cell r="B12785">
            <v>-22294</v>
          </cell>
          <cell r="D12785">
            <v>-7706</v>
          </cell>
        </row>
        <row r="12786">
          <cell r="A12786">
            <v>2056874</v>
          </cell>
          <cell r="B12786">
            <v>-19294</v>
          </cell>
          <cell r="D12786">
            <v>-7706</v>
          </cell>
        </row>
        <row r="12787">
          <cell r="A12787">
            <v>2056877</v>
          </cell>
          <cell r="B12787">
            <v>-21440</v>
          </cell>
        </row>
        <row r="12788">
          <cell r="A12788">
            <v>2056888</v>
          </cell>
          <cell r="B12788">
            <v>-26500</v>
          </cell>
        </row>
        <row r="12789">
          <cell r="A12789">
            <v>2056897</v>
          </cell>
          <cell r="B12789">
            <v>-1638226</v>
          </cell>
        </row>
        <row r="12790">
          <cell r="A12790">
            <v>2056899</v>
          </cell>
          <cell r="B12790">
            <v>-134435</v>
          </cell>
        </row>
        <row r="12791">
          <cell r="A12791">
            <v>2056909</v>
          </cell>
          <cell r="B12791">
            <v>-19294</v>
          </cell>
          <cell r="D12791">
            <v>-7706</v>
          </cell>
        </row>
        <row r="12792">
          <cell r="A12792">
            <v>2056942</v>
          </cell>
          <cell r="B12792">
            <v>-26500</v>
          </cell>
        </row>
        <row r="12793">
          <cell r="A12793">
            <v>2056945</v>
          </cell>
          <cell r="B12793">
            <v>-273706</v>
          </cell>
        </row>
        <row r="12794">
          <cell r="A12794">
            <v>2056946</v>
          </cell>
          <cell r="B12794">
            <v>-316906</v>
          </cell>
          <cell r="D12794">
            <v>-9961</v>
          </cell>
        </row>
        <row r="12795">
          <cell r="A12795">
            <v>2056947</v>
          </cell>
          <cell r="B12795">
            <v>-57855</v>
          </cell>
          <cell r="D12795">
            <v>-22145</v>
          </cell>
        </row>
        <row r="12796">
          <cell r="A12796">
            <v>2056953</v>
          </cell>
          <cell r="B12796">
            <v>-1970881</v>
          </cell>
        </row>
        <row r="12797">
          <cell r="A12797">
            <v>2056968</v>
          </cell>
          <cell r="B12797">
            <v>-56091</v>
          </cell>
          <cell r="D12797">
            <v>-20409</v>
          </cell>
        </row>
        <row r="12798">
          <cell r="A12798">
            <v>2057119</v>
          </cell>
          <cell r="B12798">
            <v>-221193</v>
          </cell>
        </row>
        <row r="12799">
          <cell r="A12799">
            <v>2057161</v>
          </cell>
          <cell r="B12799">
            <v>-80000</v>
          </cell>
        </row>
        <row r="12800">
          <cell r="A12800">
            <v>2057187</v>
          </cell>
          <cell r="D12800">
            <v>-9809400</v>
          </cell>
        </row>
        <row r="12801">
          <cell r="A12801">
            <v>2057194</v>
          </cell>
          <cell r="B12801">
            <v>-1333074</v>
          </cell>
        </row>
        <row r="12802">
          <cell r="A12802">
            <v>2057208</v>
          </cell>
          <cell r="B12802">
            <v>-22294</v>
          </cell>
          <cell r="D12802">
            <v>-7706</v>
          </cell>
        </row>
        <row r="12803">
          <cell r="A12803">
            <v>2057210</v>
          </cell>
          <cell r="D12803">
            <v>-9809400</v>
          </cell>
        </row>
        <row r="12804">
          <cell r="A12804">
            <v>2057242</v>
          </cell>
          <cell r="B12804">
            <v>-7647456</v>
          </cell>
        </row>
        <row r="12805">
          <cell r="A12805">
            <v>2057260</v>
          </cell>
          <cell r="B12805">
            <v>-22294</v>
          </cell>
          <cell r="D12805">
            <v>-7706</v>
          </cell>
        </row>
        <row r="12806">
          <cell r="A12806">
            <v>2057270</v>
          </cell>
          <cell r="B12806">
            <v>-5412451</v>
          </cell>
          <cell r="D12806">
            <v>-74698</v>
          </cell>
        </row>
        <row r="12807">
          <cell r="A12807">
            <v>2057297</v>
          </cell>
          <cell r="B12807">
            <v>-275578</v>
          </cell>
        </row>
        <row r="12808">
          <cell r="A12808">
            <v>2057313</v>
          </cell>
          <cell r="B12808">
            <v>-26500</v>
          </cell>
        </row>
        <row r="12809">
          <cell r="A12809">
            <v>2057337</v>
          </cell>
          <cell r="B12809">
            <v>-30000</v>
          </cell>
        </row>
        <row r="12810">
          <cell r="A12810">
            <v>2057338</v>
          </cell>
          <cell r="B12810">
            <v>-30000</v>
          </cell>
        </row>
        <row r="12811">
          <cell r="A12811">
            <v>2057376</v>
          </cell>
          <cell r="B12811">
            <v>-3567672</v>
          </cell>
        </row>
        <row r="12812">
          <cell r="A12812">
            <v>2057382</v>
          </cell>
          <cell r="B12812">
            <v>-9629507</v>
          </cell>
          <cell r="D12812">
            <v>-36296</v>
          </cell>
        </row>
        <row r="12813">
          <cell r="A12813">
            <v>2057400</v>
          </cell>
          <cell r="B12813">
            <v>-4746409</v>
          </cell>
          <cell r="D12813">
            <v>-36456</v>
          </cell>
        </row>
        <row r="12814">
          <cell r="A12814">
            <v>2057426</v>
          </cell>
          <cell r="B12814">
            <v>-26049</v>
          </cell>
        </row>
        <row r="12815">
          <cell r="A12815">
            <v>2057427</v>
          </cell>
          <cell r="B12815">
            <v>-5265836</v>
          </cell>
        </row>
        <row r="12816">
          <cell r="A12816">
            <v>2057549</v>
          </cell>
          <cell r="B12816">
            <v>-26500</v>
          </cell>
        </row>
        <row r="12817">
          <cell r="A12817">
            <v>2057559</v>
          </cell>
          <cell r="B12817">
            <v>-22294</v>
          </cell>
          <cell r="D12817">
            <v>-7706</v>
          </cell>
        </row>
        <row r="12818">
          <cell r="A12818">
            <v>2057569</v>
          </cell>
          <cell r="B12818">
            <v>-59591</v>
          </cell>
          <cell r="D12818">
            <v>-20409</v>
          </cell>
        </row>
        <row r="12819">
          <cell r="A12819">
            <v>2057581</v>
          </cell>
          <cell r="B12819">
            <v>-30000</v>
          </cell>
        </row>
        <row r="12820">
          <cell r="A12820">
            <v>2057585</v>
          </cell>
          <cell r="B12820">
            <v>-145332</v>
          </cell>
        </row>
        <row r="12821">
          <cell r="A12821">
            <v>2057601</v>
          </cell>
          <cell r="B12821">
            <v>-55143</v>
          </cell>
        </row>
        <row r="12822">
          <cell r="A12822">
            <v>2057623</v>
          </cell>
          <cell r="B12822">
            <v>-51643</v>
          </cell>
        </row>
        <row r="12823">
          <cell r="A12823">
            <v>2057652</v>
          </cell>
          <cell r="B12823">
            <v>-55143</v>
          </cell>
        </row>
        <row r="12824">
          <cell r="A12824">
            <v>2057675</v>
          </cell>
          <cell r="B12824">
            <v>-30000</v>
          </cell>
        </row>
        <row r="12825">
          <cell r="A12825">
            <v>2057692</v>
          </cell>
          <cell r="B12825">
            <v>-22294</v>
          </cell>
          <cell r="D12825">
            <v>-7706</v>
          </cell>
        </row>
        <row r="12826">
          <cell r="A12826">
            <v>2057697</v>
          </cell>
          <cell r="B12826">
            <v>-306891</v>
          </cell>
        </row>
        <row r="12827">
          <cell r="A12827">
            <v>2057701</v>
          </cell>
          <cell r="D12827">
            <v>-18400</v>
          </cell>
        </row>
        <row r="12828">
          <cell r="A12828">
            <v>2057708</v>
          </cell>
          <cell r="B12828">
            <v>-55143</v>
          </cell>
        </row>
        <row r="12829">
          <cell r="A12829">
            <v>2057752</v>
          </cell>
          <cell r="B12829">
            <v>-26500</v>
          </cell>
        </row>
        <row r="12830">
          <cell r="A12830">
            <v>2057766</v>
          </cell>
          <cell r="B12830">
            <v>-59591</v>
          </cell>
          <cell r="D12830">
            <v>-20409</v>
          </cell>
        </row>
        <row r="12831">
          <cell r="A12831">
            <v>2057770</v>
          </cell>
          <cell r="B12831">
            <v>-221193</v>
          </cell>
        </row>
        <row r="12832">
          <cell r="A12832">
            <v>2057772</v>
          </cell>
          <cell r="B12832">
            <v>-22294</v>
          </cell>
          <cell r="D12832">
            <v>-7706</v>
          </cell>
        </row>
        <row r="12833">
          <cell r="A12833">
            <v>2057775</v>
          </cell>
          <cell r="B12833">
            <v>-322040</v>
          </cell>
        </row>
        <row r="12834">
          <cell r="A12834">
            <v>2057776</v>
          </cell>
          <cell r="B12834">
            <v>-30000</v>
          </cell>
        </row>
        <row r="12835">
          <cell r="A12835">
            <v>2057790</v>
          </cell>
          <cell r="B12835">
            <v>-30000</v>
          </cell>
        </row>
        <row r="12836">
          <cell r="A12836">
            <v>2057812</v>
          </cell>
          <cell r="B12836">
            <v>-285186</v>
          </cell>
        </row>
        <row r="12837">
          <cell r="A12837">
            <v>2057856</v>
          </cell>
          <cell r="B12837">
            <v>-268232</v>
          </cell>
        </row>
        <row r="12838">
          <cell r="A12838">
            <v>2057909</v>
          </cell>
          <cell r="B12838">
            <v>-845478</v>
          </cell>
        </row>
        <row r="12839">
          <cell r="A12839">
            <v>2057910</v>
          </cell>
          <cell r="D12839">
            <v>-297375</v>
          </cell>
        </row>
        <row r="12840">
          <cell r="A12840">
            <v>2057933</v>
          </cell>
          <cell r="B12840">
            <v>-30000</v>
          </cell>
        </row>
        <row r="12841">
          <cell r="A12841">
            <v>2057960</v>
          </cell>
          <cell r="B12841">
            <v>-22300</v>
          </cell>
          <cell r="D12841">
            <v>-7700</v>
          </cell>
        </row>
        <row r="12842">
          <cell r="A12842">
            <v>2057973</v>
          </cell>
          <cell r="B12842">
            <v>-80000</v>
          </cell>
        </row>
        <row r="12843">
          <cell r="A12843">
            <v>2058006</v>
          </cell>
          <cell r="B12843">
            <v>-18794</v>
          </cell>
          <cell r="D12843">
            <v>-7706</v>
          </cell>
        </row>
        <row r="12844">
          <cell r="A12844">
            <v>2058050</v>
          </cell>
          <cell r="B12844">
            <v>-641293</v>
          </cell>
        </row>
        <row r="12845">
          <cell r="A12845">
            <v>2058065</v>
          </cell>
          <cell r="B12845">
            <v>-6490427</v>
          </cell>
        </row>
        <row r="12846">
          <cell r="A12846">
            <v>2058072</v>
          </cell>
          <cell r="B12846">
            <v>-1452959</v>
          </cell>
        </row>
        <row r="12847">
          <cell r="A12847">
            <v>2058078</v>
          </cell>
          <cell r="B12847">
            <v>-80000</v>
          </cell>
        </row>
        <row r="12848">
          <cell r="A12848">
            <v>2058091</v>
          </cell>
          <cell r="B12848">
            <v>-26500</v>
          </cell>
        </row>
        <row r="12849">
          <cell r="A12849">
            <v>2058110</v>
          </cell>
          <cell r="B12849">
            <v>-1727268</v>
          </cell>
        </row>
        <row r="12850">
          <cell r="A12850">
            <v>2058200</v>
          </cell>
          <cell r="B12850">
            <v>-59591</v>
          </cell>
          <cell r="D12850">
            <v>-20409</v>
          </cell>
        </row>
        <row r="12851">
          <cell r="A12851">
            <v>2058202</v>
          </cell>
          <cell r="B12851">
            <v>-59591</v>
          </cell>
          <cell r="D12851">
            <v>-20409</v>
          </cell>
        </row>
        <row r="12852">
          <cell r="A12852">
            <v>2058227</v>
          </cell>
          <cell r="B12852">
            <v>-94993</v>
          </cell>
        </row>
        <row r="12853">
          <cell r="A12853">
            <v>2058234</v>
          </cell>
          <cell r="B12853">
            <v>-50265</v>
          </cell>
        </row>
        <row r="12854">
          <cell r="A12854">
            <v>2058297</v>
          </cell>
          <cell r="B12854">
            <v>-51580</v>
          </cell>
          <cell r="D12854">
            <v>-144920</v>
          </cell>
        </row>
        <row r="12855">
          <cell r="A12855">
            <v>2058298</v>
          </cell>
          <cell r="B12855">
            <v>-50000</v>
          </cell>
        </row>
        <row r="12856">
          <cell r="A12856">
            <v>2058306</v>
          </cell>
          <cell r="B12856">
            <v>-105186</v>
          </cell>
        </row>
        <row r="12857">
          <cell r="A12857">
            <v>2058348</v>
          </cell>
          <cell r="B12857">
            <v>-30000</v>
          </cell>
        </row>
        <row r="12858">
          <cell r="A12858">
            <v>2058353</v>
          </cell>
          <cell r="B12858">
            <v>-26500</v>
          </cell>
        </row>
        <row r="12859">
          <cell r="A12859">
            <v>2058361</v>
          </cell>
          <cell r="B12859">
            <v>-30000</v>
          </cell>
        </row>
        <row r="12860">
          <cell r="A12860">
            <v>2058372</v>
          </cell>
          <cell r="B12860">
            <v>-55143</v>
          </cell>
        </row>
        <row r="12861">
          <cell r="A12861">
            <v>2058373</v>
          </cell>
          <cell r="B12861">
            <v>-30000</v>
          </cell>
        </row>
        <row r="12862">
          <cell r="A12862">
            <v>2058374</v>
          </cell>
          <cell r="B12862">
            <v>-55143</v>
          </cell>
        </row>
        <row r="12863">
          <cell r="A12863">
            <v>2058398</v>
          </cell>
          <cell r="B12863">
            <v>-30000</v>
          </cell>
        </row>
        <row r="12864">
          <cell r="A12864">
            <v>2058424</v>
          </cell>
          <cell r="B12864">
            <v>-55143</v>
          </cell>
        </row>
        <row r="12865">
          <cell r="A12865">
            <v>2058435</v>
          </cell>
          <cell r="B12865">
            <v>-27000</v>
          </cell>
        </row>
        <row r="12866">
          <cell r="A12866">
            <v>2058440</v>
          </cell>
          <cell r="B12866">
            <v>-51643</v>
          </cell>
        </row>
        <row r="12867">
          <cell r="A12867">
            <v>2058467</v>
          </cell>
          <cell r="B12867">
            <v>-136500</v>
          </cell>
        </row>
        <row r="12868">
          <cell r="A12868">
            <v>2058480</v>
          </cell>
          <cell r="B12868">
            <v>-55143</v>
          </cell>
        </row>
        <row r="12869">
          <cell r="A12869">
            <v>2058502</v>
          </cell>
          <cell r="B12869">
            <v>-407877</v>
          </cell>
        </row>
        <row r="12870">
          <cell r="A12870">
            <v>2058528</v>
          </cell>
          <cell r="D12870">
            <v>-552000</v>
          </cell>
        </row>
        <row r="12871">
          <cell r="A12871">
            <v>2058536</v>
          </cell>
          <cell r="B12871">
            <v>-27450</v>
          </cell>
          <cell r="D12871">
            <v>-72550</v>
          </cell>
        </row>
        <row r="12872">
          <cell r="A12872">
            <v>2058604</v>
          </cell>
          <cell r="B12872">
            <v>-42953</v>
          </cell>
          <cell r="D12872">
            <v>-112233</v>
          </cell>
        </row>
        <row r="12873">
          <cell r="A12873">
            <v>2058607</v>
          </cell>
          <cell r="B12873">
            <v>-2457128</v>
          </cell>
          <cell r="D12873">
            <v>-41854</v>
          </cell>
        </row>
        <row r="12874">
          <cell r="A12874">
            <v>2058702</v>
          </cell>
          <cell r="B12874">
            <v>-6676780</v>
          </cell>
        </row>
        <row r="12875">
          <cell r="A12875">
            <v>2058703</v>
          </cell>
          <cell r="B12875">
            <v>-2419373</v>
          </cell>
        </row>
        <row r="12876">
          <cell r="A12876">
            <v>2058704</v>
          </cell>
          <cell r="B12876">
            <v>-4056735</v>
          </cell>
        </row>
        <row r="12877">
          <cell r="A12877">
            <v>2058705</v>
          </cell>
          <cell r="D12877">
            <v>-670768</v>
          </cell>
        </row>
        <row r="12878">
          <cell r="A12878">
            <v>2058757</v>
          </cell>
          <cell r="B12878">
            <v>-22294</v>
          </cell>
          <cell r="D12878">
            <v>-7706</v>
          </cell>
        </row>
        <row r="12879">
          <cell r="A12879">
            <v>2058787</v>
          </cell>
          <cell r="B12879">
            <v>-30000</v>
          </cell>
        </row>
        <row r="12880">
          <cell r="A12880">
            <v>2058795</v>
          </cell>
          <cell r="B12880">
            <v>-55143</v>
          </cell>
        </row>
        <row r="12881">
          <cell r="A12881">
            <v>2058802</v>
          </cell>
          <cell r="B12881">
            <v>-22294</v>
          </cell>
          <cell r="D12881">
            <v>-7706</v>
          </cell>
        </row>
        <row r="12882">
          <cell r="A12882">
            <v>2058817</v>
          </cell>
          <cell r="B12882">
            <v>-22294</v>
          </cell>
          <cell r="D12882">
            <v>-7706</v>
          </cell>
        </row>
        <row r="12883">
          <cell r="A12883">
            <v>2058823</v>
          </cell>
          <cell r="B12883">
            <v>-51643</v>
          </cell>
        </row>
        <row r="12884">
          <cell r="A12884">
            <v>2058835</v>
          </cell>
          <cell r="B12884">
            <v>-55143</v>
          </cell>
        </row>
        <row r="12885">
          <cell r="A12885">
            <v>2058842</v>
          </cell>
          <cell r="B12885">
            <v>-26500</v>
          </cell>
        </row>
        <row r="12886">
          <cell r="A12886">
            <v>2058859</v>
          </cell>
          <cell r="B12886">
            <v>-18794</v>
          </cell>
          <cell r="D12886">
            <v>-7706</v>
          </cell>
        </row>
        <row r="12887">
          <cell r="A12887">
            <v>2058882</v>
          </cell>
          <cell r="B12887">
            <v>-30000</v>
          </cell>
        </row>
        <row r="12888">
          <cell r="A12888">
            <v>2058889</v>
          </cell>
          <cell r="B12888">
            <v>-18794</v>
          </cell>
          <cell r="D12888">
            <v>-7706</v>
          </cell>
        </row>
        <row r="12889">
          <cell r="A12889">
            <v>2058899</v>
          </cell>
          <cell r="B12889">
            <v>-22294</v>
          </cell>
          <cell r="D12889">
            <v>-7706</v>
          </cell>
        </row>
        <row r="12890">
          <cell r="A12890">
            <v>2058904</v>
          </cell>
          <cell r="B12890">
            <v>-76500</v>
          </cell>
        </row>
        <row r="12891">
          <cell r="A12891">
            <v>2058927</v>
          </cell>
          <cell r="B12891">
            <v>-27000</v>
          </cell>
        </row>
        <row r="12892">
          <cell r="A12892">
            <v>2058956</v>
          </cell>
          <cell r="B12892">
            <v>-88171</v>
          </cell>
        </row>
        <row r="12893">
          <cell r="A12893">
            <v>2058970</v>
          </cell>
          <cell r="B12893">
            <v>-40791</v>
          </cell>
          <cell r="D12893">
            <v>-34395</v>
          </cell>
        </row>
        <row r="12894">
          <cell r="A12894">
            <v>2058973</v>
          </cell>
          <cell r="B12894">
            <v>-17990</v>
          </cell>
          <cell r="D12894">
            <v>-22010</v>
          </cell>
        </row>
        <row r="12895">
          <cell r="A12895">
            <v>2058991</v>
          </cell>
          <cell r="B12895">
            <v>-22294</v>
          </cell>
          <cell r="D12895">
            <v>-7706</v>
          </cell>
        </row>
        <row r="12896">
          <cell r="A12896">
            <v>2058996</v>
          </cell>
          <cell r="B12896">
            <v>-27000</v>
          </cell>
        </row>
        <row r="12897">
          <cell r="A12897">
            <v>2059041</v>
          </cell>
          <cell r="B12897">
            <v>-56091</v>
          </cell>
          <cell r="D12897">
            <v>-20409</v>
          </cell>
        </row>
        <row r="12898">
          <cell r="A12898">
            <v>2059066</v>
          </cell>
          <cell r="B12898">
            <v>-22294</v>
          </cell>
          <cell r="D12898">
            <v>-7706</v>
          </cell>
        </row>
        <row r="12899">
          <cell r="A12899">
            <v>2059067</v>
          </cell>
          <cell r="B12899">
            <v>-22294</v>
          </cell>
          <cell r="D12899">
            <v>-7706</v>
          </cell>
        </row>
        <row r="12900">
          <cell r="A12900">
            <v>2059075</v>
          </cell>
          <cell r="B12900">
            <v>-59591</v>
          </cell>
          <cell r="D12900">
            <v>-20409</v>
          </cell>
        </row>
        <row r="12901">
          <cell r="A12901">
            <v>2059117</v>
          </cell>
          <cell r="B12901">
            <v>-22294</v>
          </cell>
          <cell r="D12901">
            <v>-7706</v>
          </cell>
        </row>
        <row r="12902">
          <cell r="A12902">
            <v>2059166</v>
          </cell>
          <cell r="B12902">
            <v>-42953</v>
          </cell>
          <cell r="D12902">
            <v>-112233</v>
          </cell>
        </row>
        <row r="12903">
          <cell r="A12903">
            <v>2059189</v>
          </cell>
          <cell r="B12903">
            <v>-22294</v>
          </cell>
          <cell r="D12903">
            <v>-7706</v>
          </cell>
        </row>
        <row r="12904">
          <cell r="A12904">
            <v>2059201</v>
          </cell>
          <cell r="B12904">
            <v>-56091</v>
          </cell>
          <cell r="D12904">
            <v>-20409</v>
          </cell>
        </row>
        <row r="12905">
          <cell r="A12905">
            <v>2059203</v>
          </cell>
          <cell r="B12905">
            <v>-30000</v>
          </cell>
        </row>
        <row r="12906">
          <cell r="A12906">
            <v>2059220</v>
          </cell>
          <cell r="B12906">
            <v>-22294</v>
          </cell>
          <cell r="D12906">
            <v>-7706</v>
          </cell>
        </row>
        <row r="12907">
          <cell r="A12907">
            <v>2059221</v>
          </cell>
          <cell r="B12907">
            <v>-27540</v>
          </cell>
          <cell r="D12907">
            <v>-72460</v>
          </cell>
        </row>
        <row r="12908">
          <cell r="A12908">
            <v>2059243</v>
          </cell>
          <cell r="B12908">
            <v>-56091</v>
          </cell>
          <cell r="D12908">
            <v>-20409</v>
          </cell>
        </row>
        <row r="12909">
          <cell r="A12909">
            <v>2059245</v>
          </cell>
          <cell r="B12909">
            <v>-27866723</v>
          </cell>
        </row>
        <row r="12910">
          <cell r="A12910">
            <v>2059247</v>
          </cell>
          <cell r="B12910">
            <v>-56091</v>
          </cell>
          <cell r="D12910">
            <v>-20409</v>
          </cell>
        </row>
        <row r="12911">
          <cell r="A12911">
            <v>2059251</v>
          </cell>
          <cell r="B12911">
            <v>-80000</v>
          </cell>
        </row>
        <row r="12912">
          <cell r="A12912">
            <v>2059254</v>
          </cell>
          <cell r="B12912">
            <v>-3422641</v>
          </cell>
        </row>
        <row r="12913">
          <cell r="A12913">
            <v>2059263</v>
          </cell>
          <cell r="B12913">
            <v>-80000</v>
          </cell>
        </row>
        <row r="12914">
          <cell r="A12914">
            <v>2059272</v>
          </cell>
          <cell r="B12914">
            <v>-8875985</v>
          </cell>
          <cell r="D12914">
            <v>-81826</v>
          </cell>
        </row>
        <row r="12915">
          <cell r="A12915">
            <v>2059278</v>
          </cell>
          <cell r="B12915">
            <v>-575597</v>
          </cell>
        </row>
        <row r="12916">
          <cell r="A12916">
            <v>2059281</v>
          </cell>
          <cell r="B12916">
            <v>-457320</v>
          </cell>
        </row>
        <row r="12917">
          <cell r="A12917">
            <v>2059284</v>
          </cell>
          <cell r="B12917">
            <v>-30000</v>
          </cell>
        </row>
        <row r="12918">
          <cell r="A12918">
            <v>2059297</v>
          </cell>
          <cell r="B12918">
            <v>-373848</v>
          </cell>
        </row>
        <row r="12919">
          <cell r="A12919">
            <v>2059302</v>
          </cell>
          <cell r="B12919">
            <v>-30000</v>
          </cell>
        </row>
        <row r="12920">
          <cell r="A12920">
            <v>2059306</v>
          </cell>
          <cell r="B12920">
            <v>-279078</v>
          </cell>
        </row>
        <row r="12921">
          <cell r="A12921">
            <v>2059320</v>
          </cell>
          <cell r="B12921">
            <v>-30000</v>
          </cell>
        </row>
        <row r="12922">
          <cell r="A12922">
            <v>2059336</v>
          </cell>
          <cell r="B12922">
            <v>-30000</v>
          </cell>
        </row>
        <row r="12923">
          <cell r="A12923">
            <v>2059343</v>
          </cell>
          <cell r="B12923">
            <v>-32962</v>
          </cell>
        </row>
        <row r="12924">
          <cell r="A12924">
            <v>2059346</v>
          </cell>
          <cell r="B12924">
            <v>-20265</v>
          </cell>
        </row>
        <row r="12925">
          <cell r="A12925">
            <v>2059365</v>
          </cell>
          <cell r="B12925">
            <v>-1694365</v>
          </cell>
          <cell r="D12925">
            <v>-9208</v>
          </cell>
        </row>
        <row r="12926">
          <cell r="A12926">
            <v>2059371</v>
          </cell>
          <cell r="B12926">
            <v>-22294</v>
          </cell>
          <cell r="D12926">
            <v>-7706</v>
          </cell>
        </row>
        <row r="12927">
          <cell r="A12927">
            <v>2059374</v>
          </cell>
          <cell r="B12927">
            <v>-1169067</v>
          </cell>
          <cell r="D12927">
            <v>-9208</v>
          </cell>
        </row>
        <row r="12928">
          <cell r="A12928">
            <v>2059376</v>
          </cell>
          <cell r="B12928">
            <v>-18794</v>
          </cell>
          <cell r="D12928">
            <v>-7706</v>
          </cell>
        </row>
        <row r="12929">
          <cell r="A12929">
            <v>2059378</v>
          </cell>
          <cell r="B12929">
            <v>-7554956</v>
          </cell>
        </row>
        <row r="12930">
          <cell r="A12930">
            <v>2059381</v>
          </cell>
          <cell r="B12930">
            <v>-113180</v>
          </cell>
        </row>
        <row r="12931">
          <cell r="A12931">
            <v>2059406</v>
          </cell>
          <cell r="B12931">
            <v>-30497</v>
          </cell>
          <cell r="D12931">
            <v>-1021</v>
          </cell>
        </row>
        <row r="12932">
          <cell r="A12932">
            <v>2059412</v>
          </cell>
          <cell r="B12932">
            <v>-13054285</v>
          </cell>
        </row>
        <row r="12933">
          <cell r="A12933">
            <v>2059460</v>
          </cell>
          <cell r="B12933">
            <v>-56091</v>
          </cell>
          <cell r="D12933">
            <v>-20409</v>
          </cell>
        </row>
        <row r="12934">
          <cell r="A12934">
            <v>2059488</v>
          </cell>
          <cell r="B12934">
            <v>-22294</v>
          </cell>
          <cell r="D12934">
            <v>-7706</v>
          </cell>
        </row>
        <row r="12935">
          <cell r="A12935">
            <v>2059512</v>
          </cell>
          <cell r="B12935">
            <v>-76500</v>
          </cell>
        </row>
        <row r="12936">
          <cell r="A12936">
            <v>2059513</v>
          </cell>
          <cell r="B12936">
            <v>-80000</v>
          </cell>
        </row>
        <row r="12937">
          <cell r="A12937">
            <v>2059514</v>
          </cell>
          <cell r="B12937">
            <v>-80000</v>
          </cell>
        </row>
        <row r="12938">
          <cell r="A12938">
            <v>2059531</v>
          </cell>
          <cell r="B12938">
            <v>-59591</v>
          </cell>
          <cell r="D12938">
            <v>-20409</v>
          </cell>
        </row>
        <row r="12939">
          <cell r="A12939">
            <v>2059537</v>
          </cell>
          <cell r="B12939">
            <v>-26500</v>
          </cell>
        </row>
        <row r="12940">
          <cell r="A12940">
            <v>2059539</v>
          </cell>
          <cell r="B12940">
            <v>-22294</v>
          </cell>
          <cell r="D12940">
            <v>-7706</v>
          </cell>
        </row>
        <row r="12941">
          <cell r="A12941">
            <v>2059550</v>
          </cell>
          <cell r="B12941">
            <v>-15473649</v>
          </cell>
        </row>
        <row r="12942">
          <cell r="A12942">
            <v>2059579</v>
          </cell>
          <cell r="B12942">
            <v>-11867</v>
          </cell>
        </row>
        <row r="12943">
          <cell r="A12943">
            <v>2059587</v>
          </cell>
          <cell r="B12943">
            <v>-3797076</v>
          </cell>
          <cell r="D12943">
            <v>-225240</v>
          </cell>
        </row>
        <row r="12944">
          <cell r="A12944">
            <v>2059588</v>
          </cell>
          <cell r="B12944">
            <v>-22294</v>
          </cell>
          <cell r="D12944">
            <v>-7706</v>
          </cell>
        </row>
        <row r="12945">
          <cell r="A12945">
            <v>2059600</v>
          </cell>
          <cell r="B12945">
            <v>-55143</v>
          </cell>
        </row>
        <row r="12946">
          <cell r="A12946">
            <v>2059604</v>
          </cell>
          <cell r="B12946">
            <v>-80000</v>
          </cell>
        </row>
        <row r="12947">
          <cell r="A12947">
            <v>2059606</v>
          </cell>
          <cell r="B12947">
            <v>-8294</v>
          </cell>
          <cell r="D12947">
            <v>-7706</v>
          </cell>
        </row>
        <row r="12948">
          <cell r="A12948">
            <v>2059608</v>
          </cell>
          <cell r="B12948">
            <v>-22294</v>
          </cell>
          <cell r="D12948">
            <v>-7706</v>
          </cell>
        </row>
        <row r="12949">
          <cell r="A12949">
            <v>2059611</v>
          </cell>
          <cell r="B12949">
            <v>-82350</v>
          </cell>
        </row>
        <row r="12950">
          <cell r="A12950">
            <v>2059612</v>
          </cell>
          <cell r="B12950">
            <v>-30000</v>
          </cell>
        </row>
        <row r="12951">
          <cell r="A12951">
            <v>2059640</v>
          </cell>
          <cell r="B12951">
            <v>-55143</v>
          </cell>
        </row>
        <row r="12952">
          <cell r="A12952">
            <v>2059641</v>
          </cell>
          <cell r="B12952">
            <v>-111773</v>
          </cell>
        </row>
        <row r="12953">
          <cell r="A12953">
            <v>2059647</v>
          </cell>
          <cell r="B12953">
            <v>-24770</v>
          </cell>
        </row>
        <row r="12954">
          <cell r="A12954">
            <v>2059694</v>
          </cell>
          <cell r="B12954">
            <v>-55143</v>
          </cell>
        </row>
        <row r="12955">
          <cell r="A12955">
            <v>2059713</v>
          </cell>
          <cell r="B12955">
            <v>-221193</v>
          </cell>
        </row>
        <row r="12956">
          <cell r="A12956">
            <v>2059718</v>
          </cell>
          <cell r="B12956">
            <v>-221193</v>
          </cell>
        </row>
        <row r="12957">
          <cell r="A12957">
            <v>2059750</v>
          </cell>
          <cell r="B12957">
            <v>-30000</v>
          </cell>
        </row>
        <row r="12958">
          <cell r="A12958">
            <v>2059776</v>
          </cell>
          <cell r="B12958">
            <v>-475266</v>
          </cell>
        </row>
        <row r="12959">
          <cell r="A12959">
            <v>2059778</v>
          </cell>
          <cell r="B12959">
            <v>-26500</v>
          </cell>
        </row>
        <row r="12960">
          <cell r="A12960">
            <v>2059782</v>
          </cell>
          <cell r="B12960">
            <v>-18794</v>
          </cell>
          <cell r="D12960">
            <v>-7706</v>
          </cell>
        </row>
        <row r="12961">
          <cell r="A12961">
            <v>2059808</v>
          </cell>
          <cell r="B12961">
            <v>-22294</v>
          </cell>
          <cell r="D12961">
            <v>-7706</v>
          </cell>
        </row>
        <row r="12962">
          <cell r="A12962">
            <v>2059809</v>
          </cell>
          <cell r="B12962">
            <v>-59591</v>
          </cell>
          <cell r="D12962">
            <v>-20409</v>
          </cell>
        </row>
        <row r="12963">
          <cell r="A12963">
            <v>2059817</v>
          </cell>
          <cell r="B12963">
            <v>-30000</v>
          </cell>
        </row>
        <row r="12964">
          <cell r="A12964">
            <v>2059830</v>
          </cell>
          <cell r="B12964">
            <v>-22294</v>
          </cell>
          <cell r="D12964">
            <v>-7706</v>
          </cell>
        </row>
        <row r="12965">
          <cell r="A12965">
            <v>2059876</v>
          </cell>
          <cell r="B12965">
            <v>-22294</v>
          </cell>
          <cell r="D12965">
            <v>-7706</v>
          </cell>
        </row>
        <row r="12966">
          <cell r="A12966">
            <v>2059880</v>
          </cell>
          <cell r="B12966">
            <v>-306000</v>
          </cell>
        </row>
        <row r="12967">
          <cell r="A12967">
            <v>2059885</v>
          </cell>
          <cell r="B12967">
            <v>-647941</v>
          </cell>
        </row>
        <row r="12968">
          <cell r="A12968">
            <v>2059894</v>
          </cell>
          <cell r="B12968">
            <v>-59591</v>
          </cell>
          <cell r="D12968">
            <v>-20409</v>
          </cell>
        </row>
        <row r="12969">
          <cell r="A12969">
            <v>2059932</v>
          </cell>
          <cell r="B12969">
            <v>-22294</v>
          </cell>
          <cell r="D12969">
            <v>-7706</v>
          </cell>
        </row>
        <row r="12970">
          <cell r="A12970">
            <v>2059943</v>
          </cell>
          <cell r="B12970">
            <v>-22294</v>
          </cell>
          <cell r="D12970">
            <v>-7706</v>
          </cell>
        </row>
        <row r="12971">
          <cell r="A12971">
            <v>2059967</v>
          </cell>
          <cell r="B12971">
            <v>-3874475</v>
          </cell>
          <cell r="D12971">
            <v>-44496</v>
          </cell>
        </row>
        <row r="12972">
          <cell r="A12972">
            <v>2060024</v>
          </cell>
          <cell r="B12972">
            <v>-22294</v>
          </cell>
          <cell r="D12972">
            <v>-7706</v>
          </cell>
        </row>
        <row r="12973">
          <cell r="A12973">
            <v>2060089</v>
          </cell>
          <cell r="B12973">
            <v>-22294</v>
          </cell>
          <cell r="D12973">
            <v>-7706</v>
          </cell>
        </row>
        <row r="12974">
          <cell r="A12974">
            <v>2060138</v>
          </cell>
          <cell r="B12974">
            <v>-140000</v>
          </cell>
        </row>
        <row r="12975">
          <cell r="A12975">
            <v>2060227</v>
          </cell>
          <cell r="B12975">
            <v>-56091</v>
          </cell>
          <cell r="D12975">
            <v>-20409</v>
          </cell>
        </row>
        <row r="12976">
          <cell r="A12976">
            <v>2060238</v>
          </cell>
          <cell r="B12976">
            <v>-30000</v>
          </cell>
        </row>
        <row r="12977">
          <cell r="A12977">
            <v>2060241</v>
          </cell>
          <cell r="B12977">
            <v>-22294</v>
          </cell>
          <cell r="D12977">
            <v>-7706</v>
          </cell>
        </row>
        <row r="12978">
          <cell r="A12978">
            <v>2060265</v>
          </cell>
          <cell r="B12978">
            <v>-30000</v>
          </cell>
        </row>
        <row r="12979">
          <cell r="A12979">
            <v>2060268</v>
          </cell>
          <cell r="B12979">
            <v>-152000</v>
          </cell>
        </row>
        <row r="12980">
          <cell r="A12980">
            <v>2060299</v>
          </cell>
          <cell r="B12980">
            <v>-13801996</v>
          </cell>
          <cell r="D12980">
            <v>-83927</v>
          </cell>
        </row>
        <row r="12981">
          <cell r="A12981">
            <v>2060357</v>
          </cell>
          <cell r="B12981">
            <v>-14283</v>
          </cell>
          <cell r="D12981">
            <v>-34217</v>
          </cell>
        </row>
        <row r="12982">
          <cell r="A12982">
            <v>2060372</v>
          </cell>
          <cell r="B12982">
            <v>-40791</v>
          </cell>
          <cell r="D12982">
            <v>-34395</v>
          </cell>
        </row>
        <row r="12983">
          <cell r="A12983">
            <v>2060416</v>
          </cell>
          <cell r="B12983">
            <v>-75186</v>
          </cell>
        </row>
        <row r="12984">
          <cell r="A12984">
            <v>2060420</v>
          </cell>
          <cell r="B12984">
            <v>-42953</v>
          </cell>
          <cell r="D12984">
            <v>-112233</v>
          </cell>
        </row>
        <row r="12985">
          <cell r="A12985">
            <v>2060443</v>
          </cell>
          <cell r="B12985">
            <v>-59591</v>
          </cell>
          <cell r="D12985">
            <v>-20409</v>
          </cell>
        </row>
        <row r="12986">
          <cell r="A12986">
            <v>2060449</v>
          </cell>
          <cell r="B12986">
            <v>-140000</v>
          </cell>
        </row>
        <row r="12987">
          <cell r="A12987">
            <v>2060456</v>
          </cell>
          <cell r="B12987">
            <v>-26500</v>
          </cell>
        </row>
        <row r="12988">
          <cell r="A12988">
            <v>2060457</v>
          </cell>
          <cell r="B12988">
            <v>-140000</v>
          </cell>
        </row>
        <row r="12989">
          <cell r="A12989">
            <v>2060465</v>
          </cell>
          <cell r="B12989">
            <v>-414507</v>
          </cell>
        </row>
        <row r="12990">
          <cell r="A12990">
            <v>2060473</v>
          </cell>
          <cell r="B12990">
            <v>-50265</v>
          </cell>
        </row>
        <row r="12991">
          <cell r="A12991">
            <v>2060478</v>
          </cell>
          <cell r="B12991">
            <v>-55143</v>
          </cell>
        </row>
        <row r="12992">
          <cell r="A12992">
            <v>2060502</v>
          </cell>
          <cell r="B12992">
            <v>-48802</v>
          </cell>
        </row>
        <row r="12993">
          <cell r="A12993">
            <v>2060532</v>
          </cell>
          <cell r="B12993">
            <v>-308664</v>
          </cell>
        </row>
        <row r="12994">
          <cell r="A12994">
            <v>2060540</v>
          </cell>
          <cell r="B12994">
            <v>-30000</v>
          </cell>
        </row>
        <row r="12995">
          <cell r="A12995">
            <v>2060542</v>
          </cell>
          <cell r="B12995">
            <v>-76500</v>
          </cell>
        </row>
        <row r="12996">
          <cell r="A12996">
            <v>2060573</v>
          </cell>
          <cell r="B12996">
            <v>-145332</v>
          </cell>
        </row>
        <row r="12997">
          <cell r="A12997">
            <v>2060578</v>
          </cell>
          <cell r="B12997">
            <v>-55143</v>
          </cell>
        </row>
        <row r="12998">
          <cell r="A12998">
            <v>2060639</v>
          </cell>
          <cell r="B12998">
            <v>-300000</v>
          </cell>
        </row>
        <row r="12999">
          <cell r="A12999">
            <v>2060650</v>
          </cell>
          <cell r="B12999">
            <v>-539733</v>
          </cell>
        </row>
        <row r="13000">
          <cell r="A13000">
            <v>2060664</v>
          </cell>
          <cell r="B13000">
            <v>-55143</v>
          </cell>
        </row>
        <row r="13001">
          <cell r="A13001">
            <v>2060741</v>
          </cell>
          <cell r="B13001">
            <v>-59591</v>
          </cell>
          <cell r="D13001">
            <v>-20409</v>
          </cell>
        </row>
        <row r="13002">
          <cell r="A13002">
            <v>2060753</v>
          </cell>
          <cell r="B13002">
            <v>-140000</v>
          </cell>
        </row>
        <row r="13003">
          <cell r="A13003">
            <v>2060944</v>
          </cell>
          <cell r="B13003">
            <v>-591772</v>
          </cell>
        </row>
        <row r="13004">
          <cell r="A13004">
            <v>2060946</v>
          </cell>
          <cell r="B13004">
            <v>-2713049</v>
          </cell>
        </row>
        <row r="13005">
          <cell r="A13005">
            <v>2060947</v>
          </cell>
          <cell r="D13005">
            <v>-4356716</v>
          </cell>
        </row>
        <row r="13006">
          <cell r="A13006">
            <v>2060948</v>
          </cell>
          <cell r="B13006">
            <v>-3698520</v>
          </cell>
          <cell r="D13006">
            <v>-225240</v>
          </cell>
        </row>
        <row r="13007">
          <cell r="A13007">
            <v>2060949</v>
          </cell>
          <cell r="B13007">
            <v>-876931</v>
          </cell>
        </row>
        <row r="13008">
          <cell r="A13008">
            <v>2060970</v>
          </cell>
          <cell r="B13008">
            <v>-826628</v>
          </cell>
        </row>
        <row r="13009">
          <cell r="A13009">
            <v>2060971</v>
          </cell>
          <cell r="D13009">
            <v>-157256</v>
          </cell>
        </row>
        <row r="13010">
          <cell r="A13010">
            <v>2060982</v>
          </cell>
          <cell r="B13010">
            <v>-2725942</v>
          </cell>
        </row>
        <row r="13011">
          <cell r="A13011">
            <v>2060983</v>
          </cell>
          <cell r="B13011">
            <v>-99240</v>
          </cell>
        </row>
        <row r="13012">
          <cell r="A13012">
            <v>2060987</v>
          </cell>
          <cell r="B13012">
            <v>-291864</v>
          </cell>
        </row>
        <row r="13013">
          <cell r="A13013">
            <v>2061001</v>
          </cell>
          <cell r="B13013">
            <v>-22294</v>
          </cell>
          <cell r="D13013">
            <v>-7706</v>
          </cell>
        </row>
        <row r="13014">
          <cell r="A13014">
            <v>2061002</v>
          </cell>
          <cell r="B13014">
            <v>-22294</v>
          </cell>
          <cell r="D13014">
            <v>-7706</v>
          </cell>
        </row>
        <row r="13015">
          <cell r="A13015">
            <v>2061031</v>
          </cell>
          <cell r="B13015">
            <v>-30000</v>
          </cell>
        </row>
        <row r="13016">
          <cell r="A13016">
            <v>2061040</v>
          </cell>
          <cell r="B13016">
            <v>-22294</v>
          </cell>
          <cell r="D13016">
            <v>-7706</v>
          </cell>
        </row>
        <row r="13017">
          <cell r="A13017">
            <v>2061046</v>
          </cell>
          <cell r="B13017">
            <v>-22294</v>
          </cell>
          <cell r="D13017">
            <v>-7706</v>
          </cell>
        </row>
        <row r="13018">
          <cell r="A13018">
            <v>2061064</v>
          </cell>
          <cell r="B13018">
            <v>-18794</v>
          </cell>
          <cell r="D13018">
            <v>-7706</v>
          </cell>
        </row>
        <row r="13019">
          <cell r="A13019">
            <v>2061086</v>
          </cell>
          <cell r="B13019">
            <v>-59591</v>
          </cell>
          <cell r="D13019">
            <v>-20409</v>
          </cell>
        </row>
        <row r="13020">
          <cell r="A13020">
            <v>2061118</v>
          </cell>
          <cell r="B13020">
            <v>-22294</v>
          </cell>
          <cell r="D13020">
            <v>-7706</v>
          </cell>
        </row>
        <row r="13021">
          <cell r="A13021">
            <v>2061130</v>
          </cell>
          <cell r="B13021">
            <v>-18794</v>
          </cell>
          <cell r="D13021">
            <v>-7706</v>
          </cell>
        </row>
        <row r="13022">
          <cell r="A13022">
            <v>2061173</v>
          </cell>
          <cell r="B13022">
            <v>-4123742</v>
          </cell>
        </row>
        <row r="13023">
          <cell r="A13023">
            <v>2061227</v>
          </cell>
          <cell r="B13023">
            <v>-3189584</v>
          </cell>
          <cell r="D13023">
            <v>-8027201</v>
          </cell>
        </row>
        <row r="13024">
          <cell r="A13024">
            <v>2061240</v>
          </cell>
          <cell r="B13024">
            <v>-100000</v>
          </cell>
        </row>
        <row r="13025">
          <cell r="A13025">
            <v>2061248</v>
          </cell>
          <cell r="B13025">
            <v>-59591</v>
          </cell>
          <cell r="D13025">
            <v>-20409</v>
          </cell>
        </row>
        <row r="13026">
          <cell r="A13026">
            <v>2061252</v>
          </cell>
          <cell r="B13026">
            <v>-19294</v>
          </cell>
          <cell r="D13026">
            <v>-7706</v>
          </cell>
        </row>
        <row r="13027">
          <cell r="A13027">
            <v>2061253</v>
          </cell>
          <cell r="B13027">
            <v>-3091555</v>
          </cell>
        </row>
        <row r="13028">
          <cell r="A13028">
            <v>2061309</v>
          </cell>
          <cell r="B13028">
            <v>-22294</v>
          </cell>
          <cell r="D13028">
            <v>-7706</v>
          </cell>
        </row>
        <row r="13029">
          <cell r="A13029">
            <v>2061334</v>
          </cell>
          <cell r="B13029">
            <v>-198638</v>
          </cell>
        </row>
        <row r="13030">
          <cell r="A13030">
            <v>2061348</v>
          </cell>
          <cell r="B13030">
            <v>-7021034</v>
          </cell>
        </row>
        <row r="13031">
          <cell r="A13031">
            <v>2061374</v>
          </cell>
          <cell r="B13031">
            <v>-80000</v>
          </cell>
        </row>
        <row r="13032">
          <cell r="A13032">
            <v>2061399</v>
          </cell>
          <cell r="B13032">
            <v>-59591</v>
          </cell>
          <cell r="D13032">
            <v>-20409</v>
          </cell>
        </row>
        <row r="13033">
          <cell r="A13033">
            <v>2061425</v>
          </cell>
          <cell r="B13033">
            <v>-27085309</v>
          </cell>
        </row>
        <row r="13034">
          <cell r="A13034">
            <v>2061436</v>
          </cell>
          <cell r="B13034">
            <v>-180784</v>
          </cell>
        </row>
        <row r="13035">
          <cell r="A13035">
            <v>2061445</v>
          </cell>
          <cell r="B13035">
            <v>-22294</v>
          </cell>
          <cell r="D13035">
            <v>-7706</v>
          </cell>
        </row>
        <row r="13036">
          <cell r="A13036">
            <v>2061464</v>
          </cell>
          <cell r="B13036">
            <v>-55143</v>
          </cell>
        </row>
        <row r="13037">
          <cell r="A13037">
            <v>2061482</v>
          </cell>
          <cell r="B13037">
            <v>-22294</v>
          </cell>
          <cell r="D13037">
            <v>-7706</v>
          </cell>
        </row>
        <row r="13038">
          <cell r="A13038">
            <v>2061484</v>
          </cell>
          <cell r="B13038">
            <v>-55143</v>
          </cell>
        </row>
        <row r="13039">
          <cell r="A13039">
            <v>2061486</v>
          </cell>
          <cell r="B13039">
            <v>-55143</v>
          </cell>
        </row>
        <row r="13040">
          <cell r="A13040">
            <v>2061504</v>
          </cell>
          <cell r="B13040">
            <v>-51643</v>
          </cell>
        </row>
        <row r="13041">
          <cell r="A13041">
            <v>2061506</v>
          </cell>
          <cell r="B13041">
            <v>-20445993</v>
          </cell>
          <cell r="D13041">
            <v>-102075</v>
          </cell>
        </row>
        <row r="13042">
          <cell r="A13042">
            <v>2061523</v>
          </cell>
          <cell r="B13042">
            <v>-19294</v>
          </cell>
          <cell r="D13042">
            <v>-7706</v>
          </cell>
        </row>
        <row r="13043">
          <cell r="A13043">
            <v>2061526</v>
          </cell>
          <cell r="B13043">
            <v>-22294</v>
          </cell>
          <cell r="D13043">
            <v>-7706</v>
          </cell>
        </row>
        <row r="13044">
          <cell r="A13044">
            <v>2061535</v>
          </cell>
          <cell r="B13044">
            <v>-18794</v>
          </cell>
          <cell r="D13044">
            <v>-7706</v>
          </cell>
        </row>
        <row r="13045">
          <cell r="A13045">
            <v>2061548</v>
          </cell>
          <cell r="B13045">
            <v>-18794</v>
          </cell>
          <cell r="D13045">
            <v>-7706</v>
          </cell>
        </row>
        <row r="13046">
          <cell r="A13046">
            <v>2061564</v>
          </cell>
          <cell r="B13046">
            <v>-22294</v>
          </cell>
          <cell r="D13046">
            <v>-7706</v>
          </cell>
        </row>
        <row r="13047">
          <cell r="A13047">
            <v>2061577</v>
          </cell>
          <cell r="B13047">
            <v>-705653</v>
          </cell>
        </row>
        <row r="13048">
          <cell r="A13048">
            <v>2061579</v>
          </cell>
          <cell r="B13048">
            <v>-56091</v>
          </cell>
          <cell r="D13048">
            <v>-20409</v>
          </cell>
        </row>
        <row r="13049">
          <cell r="A13049">
            <v>2061586</v>
          </cell>
          <cell r="B13049">
            <v>-2243541</v>
          </cell>
        </row>
        <row r="13050">
          <cell r="A13050">
            <v>2061593</v>
          </cell>
          <cell r="B13050">
            <v>-18794</v>
          </cell>
          <cell r="D13050">
            <v>-7706</v>
          </cell>
        </row>
        <row r="13051">
          <cell r="A13051">
            <v>2061594</v>
          </cell>
          <cell r="B13051">
            <v>-1794358</v>
          </cell>
        </row>
        <row r="13052">
          <cell r="A13052">
            <v>2061599</v>
          </cell>
          <cell r="B13052">
            <v>-80000</v>
          </cell>
        </row>
        <row r="13053">
          <cell r="A13053">
            <v>2061606</v>
          </cell>
          <cell r="B13053">
            <v>-19294</v>
          </cell>
          <cell r="D13053">
            <v>-7706</v>
          </cell>
        </row>
        <row r="13054">
          <cell r="A13054">
            <v>2061609</v>
          </cell>
          <cell r="B13054">
            <v>-30000</v>
          </cell>
        </row>
        <row r="13055">
          <cell r="A13055">
            <v>2061616</v>
          </cell>
          <cell r="B13055">
            <v>-7190169</v>
          </cell>
        </row>
        <row r="13056">
          <cell r="A13056">
            <v>2061623</v>
          </cell>
          <cell r="B13056">
            <v>-1953977</v>
          </cell>
        </row>
        <row r="13057">
          <cell r="A13057">
            <v>2061624</v>
          </cell>
          <cell r="B13057">
            <v>-22294</v>
          </cell>
          <cell r="D13057">
            <v>-7706</v>
          </cell>
        </row>
        <row r="13058">
          <cell r="A13058">
            <v>2061630</v>
          </cell>
          <cell r="B13058">
            <v>-2175783</v>
          </cell>
        </row>
        <row r="13059">
          <cell r="A13059">
            <v>2061632</v>
          </cell>
          <cell r="B13059">
            <v>-80000</v>
          </cell>
        </row>
        <row r="13060">
          <cell r="A13060">
            <v>2061642</v>
          </cell>
          <cell r="D13060">
            <v>-9809400</v>
          </cell>
        </row>
        <row r="13061">
          <cell r="A13061">
            <v>2061649</v>
          </cell>
          <cell r="B13061">
            <v>-18794</v>
          </cell>
          <cell r="D13061">
            <v>-7706</v>
          </cell>
        </row>
        <row r="13062">
          <cell r="A13062">
            <v>2061670</v>
          </cell>
          <cell r="B13062">
            <v>-59591</v>
          </cell>
          <cell r="D13062">
            <v>-20409</v>
          </cell>
        </row>
        <row r="13063">
          <cell r="A13063">
            <v>2061681</v>
          </cell>
          <cell r="B13063">
            <v>-11867</v>
          </cell>
        </row>
        <row r="13064">
          <cell r="A13064">
            <v>2061687</v>
          </cell>
          <cell r="B13064">
            <v>-27000</v>
          </cell>
        </row>
        <row r="13065">
          <cell r="A13065">
            <v>2061691</v>
          </cell>
          <cell r="B13065">
            <v>-2634986</v>
          </cell>
        </row>
        <row r="13066">
          <cell r="A13066">
            <v>2061695</v>
          </cell>
          <cell r="B13066">
            <v>-30000</v>
          </cell>
        </row>
        <row r="13067">
          <cell r="A13067">
            <v>2061700</v>
          </cell>
          <cell r="B13067">
            <v>-59591</v>
          </cell>
          <cell r="D13067">
            <v>-20409</v>
          </cell>
        </row>
        <row r="13068">
          <cell r="A13068">
            <v>2061703</v>
          </cell>
          <cell r="B13068">
            <v>-56091</v>
          </cell>
          <cell r="D13068">
            <v>-20409</v>
          </cell>
        </row>
        <row r="13069">
          <cell r="A13069">
            <v>2061711</v>
          </cell>
          <cell r="B13069">
            <v>-128407</v>
          </cell>
        </row>
        <row r="13070">
          <cell r="A13070">
            <v>2061807</v>
          </cell>
          <cell r="B13070">
            <v>-18794</v>
          </cell>
          <cell r="D13070">
            <v>-7706</v>
          </cell>
        </row>
        <row r="13071">
          <cell r="A13071">
            <v>2061850</v>
          </cell>
          <cell r="B13071">
            <v>-140000</v>
          </cell>
        </row>
        <row r="13072">
          <cell r="A13072">
            <v>2061857</v>
          </cell>
          <cell r="B13072">
            <v>-140000</v>
          </cell>
        </row>
        <row r="13073">
          <cell r="A13073">
            <v>2061859</v>
          </cell>
          <cell r="B13073">
            <v>-186173</v>
          </cell>
        </row>
        <row r="13074">
          <cell r="A13074">
            <v>2061872</v>
          </cell>
          <cell r="B13074">
            <v>-115186</v>
          </cell>
        </row>
        <row r="13075">
          <cell r="A13075">
            <v>2061894</v>
          </cell>
          <cell r="B13075">
            <v>-1877217</v>
          </cell>
        </row>
        <row r="13076">
          <cell r="A13076">
            <v>2061900</v>
          </cell>
          <cell r="B13076">
            <v>-17783</v>
          </cell>
          <cell r="D13076">
            <v>-32217</v>
          </cell>
        </row>
        <row r="13077">
          <cell r="A13077">
            <v>2061911</v>
          </cell>
          <cell r="B13077">
            <v>-140000</v>
          </cell>
        </row>
        <row r="13078">
          <cell r="A13078">
            <v>2061931</v>
          </cell>
          <cell r="B13078">
            <v>-22294</v>
          </cell>
          <cell r="D13078">
            <v>-7706</v>
          </cell>
        </row>
        <row r="13079">
          <cell r="A13079">
            <v>2061941</v>
          </cell>
          <cell r="B13079">
            <v>-140000</v>
          </cell>
        </row>
        <row r="13080">
          <cell r="A13080">
            <v>2061966</v>
          </cell>
          <cell r="B13080">
            <v>-929976</v>
          </cell>
        </row>
        <row r="13081">
          <cell r="A13081">
            <v>2061984</v>
          </cell>
          <cell r="B13081">
            <v>-256213</v>
          </cell>
        </row>
        <row r="13082">
          <cell r="A13082">
            <v>2062005</v>
          </cell>
          <cell r="B13082">
            <v>-3301203</v>
          </cell>
          <cell r="D13082">
            <v>-23020</v>
          </cell>
        </row>
        <row r="13083">
          <cell r="A13083">
            <v>2062011</v>
          </cell>
          <cell r="B13083">
            <v>-80000</v>
          </cell>
        </row>
        <row r="13084">
          <cell r="A13084">
            <v>2062064</v>
          </cell>
          <cell r="B13084">
            <v>-30000</v>
          </cell>
        </row>
        <row r="13085">
          <cell r="A13085">
            <v>2062068</v>
          </cell>
          <cell r="B13085">
            <v>-2771250</v>
          </cell>
        </row>
        <row r="13086">
          <cell r="A13086">
            <v>2062104</v>
          </cell>
          <cell r="B13086">
            <v>-80000</v>
          </cell>
        </row>
        <row r="13087">
          <cell r="A13087">
            <v>2062150</v>
          </cell>
          <cell r="B13087">
            <v>-556253</v>
          </cell>
        </row>
        <row r="13088">
          <cell r="A13088">
            <v>2062213</v>
          </cell>
          <cell r="B13088">
            <v>-165186</v>
          </cell>
        </row>
        <row r="13089">
          <cell r="A13089">
            <v>2062217</v>
          </cell>
          <cell r="B13089">
            <v>-115367</v>
          </cell>
        </row>
        <row r="13090">
          <cell r="A13090">
            <v>2062224</v>
          </cell>
          <cell r="B13090">
            <v>-300000</v>
          </cell>
        </row>
        <row r="13091">
          <cell r="A13091">
            <v>2062227</v>
          </cell>
          <cell r="B13091">
            <v>-152000</v>
          </cell>
        </row>
        <row r="13092">
          <cell r="A13092">
            <v>2062229</v>
          </cell>
          <cell r="B13092">
            <v>-152000</v>
          </cell>
        </row>
        <row r="13093">
          <cell r="A13093">
            <v>2062284</v>
          </cell>
          <cell r="B13093">
            <v>-30000</v>
          </cell>
        </row>
        <row r="13094">
          <cell r="A13094">
            <v>2062349</v>
          </cell>
          <cell r="B13094">
            <v>-26500</v>
          </cell>
        </row>
        <row r="13095">
          <cell r="A13095">
            <v>2062353</v>
          </cell>
          <cell r="B13095">
            <v>-55143</v>
          </cell>
        </row>
        <row r="13096">
          <cell r="A13096">
            <v>2062365</v>
          </cell>
          <cell r="B13096">
            <v>-55143</v>
          </cell>
        </row>
        <row r="13097">
          <cell r="A13097">
            <v>2062370</v>
          </cell>
          <cell r="B13097">
            <v>-140000</v>
          </cell>
        </row>
        <row r="13098">
          <cell r="A13098">
            <v>2062385</v>
          </cell>
          <cell r="D13098">
            <v>-357078</v>
          </cell>
        </row>
        <row r="13099">
          <cell r="A13099">
            <v>2062402</v>
          </cell>
          <cell r="B13099">
            <v>-1133120</v>
          </cell>
          <cell r="D13099">
            <v>-4604</v>
          </cell>
        </row>
        <row r="13100">
          <cell r="A13100">
            <v>2062405</v>
          </cell>
          <cell r="B13100">
            <v>-55143</v>
          </cell>
        </row>
        <row r="13101">
          <cell r="A13101">
            <v>2062417</v>
          </cell>
          <cell r="B13101">
            <v>-90189</v>
          </cell>
        </row>
        <row r="13102">
          <cell r="A13102">
            <v>2062506</v>
          </cell>
          <cell r="B13102">
            <v>-55143</v>
          </cell>
        </row>
        <row r="13103">
          <cell r="A13103">
            <v>2062514</v>
          </cell>
          <cell r="B13103">
            <v>-55143</v>
          </cell>
        </row>
        <row r="13104">
          <cell r="A13104">
            <v>2062555</v>
          </cell>
          <cell r="D13104">
            <v>-276000</v>
          </cell>
        </row>
        <row r="13105">
          <cell r="A13105">
            <v>2062569</v>
          </cell>
          <cell r="B13105">
            <v>-2354617</v>
          </cell>
        </row>
        <row r="13106">
          <cell r="A13106">
            <v>2062573</v>
          </cell>
          <cell r="B13106">
            <v>-782305</v>
          </cell>
        </row>
        <row r="13107">
          <cell r="A13107">
            <v>2062582</v>
          </cell>
          <cell r="B13107">
            <v>-101367</v>
          </cell>
        </row>
        <row r="13108">
          <cell r="A13108">
            <v>2062587</v>
          </cell>
          <cell r="B13108">
            <v>-50265</v>
          </cell>
        </row>
        <row r="13109">
          <cell r="A13109">
            <v>2062595</v>
          </cell>
          <cell r="B13109">
            <v>-187905</v>
          </cell>
        </row>
        <row r="13110">
          <cell r="A13110">
            <v>2062622</v>
          </cell>
          <cell r="B13110">
            <v>-1374509</v>
          </cell>
        </row>
        <row r="13111">
          <cell r="A13111">
            <v>2062630</v>
          </cell>
          <cell r="B13111">
            <v>-3877203</v>
          </cell>
          <cell r="D13111">
            <v>-9200</v>
          </cell>
        </row>
        <row r="13112">
          <cell r="A13112">
            <v>2062641</v>
          </cell>
          <cell r="B13112">
            <v>-3002070</v>
          </cell>
        </row>
        <row r="13113">
          <cell r="A13113">
            <v>2062643</v>
          </cell>
          <cell r="B13113">
            <v>-77000</v>
          </cell>
        </row>
        <row r="13114">
          <cell r="A13114">
            <v>2062646</v>
          </cell>
          <cell r="B13114">
            <v>-1759023</v>
          </cell>
        </row>
        <row r="13115">
          <cell r="A13115">
            <v>2062648</v>
          </cell>
          <cell r="B13115">
            <v>-59591</v>
          </cell>
          <cell r="D13115">
            <v>-20409</v>
          </cell>
        </row>
        <row r="13116">
          <cell r="A13116">
            <v>2062679</v>
          </cell>
          <cell r="B13116">
            <v>-56091</v>
          </cell>
          <cell r="D13116">
            <v>-20409</v>
          </cell>
        </row>
        <row r="13117">
          <cell r="A13117">
            <v>2062701</v>
          </cell>
          <cell r="B13117">
            <v>-288147</v>
          </cell>
        </row>
        <row r="13118">
          <cell r="A13118">
            <v>2062703</v>
          </cell>
          <cell r="B13118">
            <v>-276123</v>
          </cell>
        </row>
        <row r="13119">
          <cell r="A13119">
            <v>2062766</v>
          </cell>
          <cell r="B13119">
            <v>-1357435</v>
          </cell>
        </row>
        <row r="13120">
          <cell r="A13120">
            <v>2062773</v>
          </cell>
          <cell r="B13120">
            <v>-13579843</v>
          </cell>
          <cell r="D13120">
            <v>-84247</v>
          </cell>
        </row>
        <row r="13121">
          <cell r="A13121">
            <v>2062800</v>
          </cell>
          <cell r="B13121">
            <v>-317675</v>
          </cell>
        </row>
        <row r="13122">
          <cell r="A13122">
            <v>2062801</v>
          </cell>
          <cell r="D13122">
            <v>-25587244</v>
          </cell>
        </row>
        <row r="13123">
          <cell r="A13123">
            <v>2062806</v>
          </cell>
          <cell r="B13123">
            <v>-2358849</v>
          </cell>
        </row>
        <row r="13124">
          <cell r="A13124">
            <v>2062809</v>
          </cell>
          <cell r="B13124">
            <v>-2054788</v>
          </cell>
        </row>
        <row r="13125">
          <cell r="A13125">
            <v>2062810</v>
          </cell>
          <cell r="B13125">
            <v>-5963477</v>
          </cell>
        </row>
        <row r="13126">
          <cell r="A13126">
            <v>2062811</v>
          </cell>
          <cell r="D13126">
            <v>-11476104</v>
          </cell>
        </row>
        <row r="13127">
          <cell r="A13127">
            <v>2062968</v>
          </cell>
          <cell r="B13127">
            <v>-221193</v>
          </cell>
        </row>
        <row r="13128">
          <cell r="A13128">
            <v>2062975</v>
          </cell>
          <cell r="B13128">
            <v>-3267843</v>
          </cell>
          <cell r="D13128">
            <v>-64272</v>
          </cell>
        </row>
        <row r="13129">
          <cell r="A13129">
            <v>2062981</v>
          </cell>
          <cell r="B13129">
            <v>-27540</v>
          </cell>
          <cell r="D13129">
            <v>-72460</v>
          </cell>
        </row>
        <row r="13130">
          <cell r="A13130">
            <v>2062999</v>
          </cell>
          <cell r="B13130">
            <v>-19294</v>
          </cell>
          <cell r="D13130">
            <v>-7706</v>
          </cell>
        </row>
        <row r="13131">
          <cell r="A13131">
            <v>2063005</v>
          </cell>
          <cell r="B13131">
            <v>-80000</v>
          </cell>
        </row>
        <row r="13132">
          <cell r="A13132">
            <v>2063016</v>
          </cell>
          <cell r="B13132">
            <v>-22294</v>
          </cell>
          <cell r="D13132">
            <v>-7706</v>
          </cell>
        </row>
        <row r="13133">
          <cell r="A13133">
            <v>2063025</v>
          </cell>
          <cell r="B13133">
            <v>-22294</v>
          </cell>
          <cell r="D13133">
            <v>-7706</v>
          </cell>
        </row>
        <row r="13134">
          <cell r="A13134">
            <v>2063050</v>
          </cell>
          <cell r="B13134">
            <v>-55143</v>
          </cell>
        </row>
        <row r="13135">
          <cell r="A13135">
            <v>2063082</v>
          </cell>
          <cell r="B13135">
            <v>-15415415</v>
          </cell>
        </row>
        <row r="13136">
          <cell r="A13136">
            <v>2063090</v>
          </cell>
          <cell r="B13136">
            <v>-18794</v>
          </cell>
          <cell r="D13136">
            <v>-7706</v>
          </cell>
        </row>
        <row r="13137">
          <cell r="A13137">
            <v>2063091</v>
          </cell>
          <cell r="B13137">
            <v>-145332</v>
          </cell>
        </row>
        <row r="13138">
          <cell r="A13138">
            <v>2063098</v>
          </cell>
          <cell r="B13138">
            <v>-20265</v>
          </cell>
        </row>
        <row r="13139">
          <cell r="A13139">
            <v>2063102</v>
          </cell>
          <cell r="B13139">
            <v>-61338</v>
          </cell>
        </row>
        <row r="13140">
          <cell r="A13140">
            <v>2063103</v>
          </cell>
          <cell r="B13140">
            <v>-50265</v>
          </cell>
        </row>
        <row r="13141">
          <cell r="A13141">
            <v>2063104</v>
          </cell>
          <cell r="B13141">
            <v>-22294</v>
          </cell>
          <cell r="D13141">
            <v>-7706</v>
          </cell>
        </row>
        <row r="13142">
          <cell r="A13142">
            <v>2063150</v>
          </cell>
          <cell r="B13142">
            <v>-11867</v>
          </cell>
        </row>
        <row r="13143">
          <cell r="A13143">
            <v>2063159</v>
          </cell>
          <cell r="B13143">
            <v>-23386420</v>
          </cell>
        </row>
        <row r="13144">
          <cell r="A13144">
            <v>2063178</v>
          </cell>
          <cell r="B13144">
            <v>-22294</v>
          </cell>
          <cell r="D13144">
            <v>-7706</v>
          </cell>
        </row>
        <row r="13145">
          <cell r="A13145">
            <v>2063214</v>
          </cell>
          <cell r="B13145">
            <v>-8225528</v>
          </cell>
          <cell r="D13145">
            <v>-14832</v>
          </cell>
        </row>
        <row r="13146">
          <cell r="A13146">
            <v>2063219</v>
          </cell>
          <cell r="B13146">
            <v>-59591</v>
          </cell>
          <cell r="D13146">
            <v>-20409</v>
          </cell>
        </row>
        <row r="13147">
          <cell r="A13147">
            <v>2063222</v>
          </cell>
          <cell r="B13147">
            <v>-22294</v>
          </cell>
          <cell r="D13147">
            <v>-7706</v>
          </cell>
        </row>
        <row r="13148">
          <cell r="A13148">
            <v>2063224</v>
          </cell>
          <cell r="B13148">
            <v>-22294</v>
          </cell>
          <cell r="D13148">
            <v>-7706</v>
          </cell>
        </row>
        <row r="13149">
          <cell r="A13149">
            <v>2063225</v>
          </cell>
          <cell r="B13149">
            <v>-22294</v>
          </cell>
          <cell r="D13149">
            <v>-7706</v>
          </cell>
        </row>
        <row r="13150">
          <cell r="A13150">
            <v>2063239</v>
          </cell>
          <cell r="B13150">
            <v>-2306265</v>
          </cell>
        </row>
        <row r="13151">
          <cell r="A13151">
            <v>2063241</v>
          </cell>
          <cell r="B13151">
            <v>-22294</v>
          </cell>
          <cell r="D13151">
            <v>-7706</v>
          </cell>
        </row>
        <row r="13152">
          <cell r="A13152">
            <v>2063310</v>
          </cell>
          <cell r="B13152">
            <v>-19294</v>
          </cell>
          <cell r="D13152">
            <v>-7706</v>
          </cell>
        </row>
        <row r="13153">
          <cell r="A13153">
            <v>2063331</v>
          </cell>
          <cell r="B13153">
            <v>-3408100</v>
          </cell>
        </row>
        <row r="13154">
          <cell r="A13154">
            <v>2063345</v>
          </cell>
          <cell r="B13154">
            <v>-22294</v>
          </cell>
          <cell r="D13154">
            <v>-7706</v>
          </cell>
        </row>
        <row r="13155">
          <cell r="A13155">
            <v>2063361</v>
          </cell>
          <cell r="B13155">
            <v>-635206</v>
          </cell>
        </row>
        <row r="13156">
          <cell r="A13156">
            <v>2063395</v>
          </cell>
          <cell r="B13156">
            <v>-22294</v>
          </cell>
          <cell r="D13156">
            <v>-7706</v>
          </cell>
        </row>
        <row r="13157">
          <cell r="A13157">
            <v>2063403</v>
          </cell>
          <cell r="B13157">
            <v>-22294</v>
          </cell>
          <cell r="D13157">
            <v>-7706</v>
          </cell>
        </row>
        <row r="13158">
          <cell r="A13158">
            <v>2063424</v>
          </cell>
          <cell r="B13158">
            <v>-2093138</v>
          </cell>
        </row>
        <row r="13159">
          <cell r="A13159">
            <v>2063434</v>
          </cell>
          <cell r="B13159">
            <v>-18794</v>
          </cell>
          <cell r="D13159">
            <v>-7706</v>
          </cell>
        </row>
        <row r="13160">
          <cell r="A13160">
            <v>2063462</v>
          </cell>
          <cell r="B13160">
            <v>-22294</v>
          </cell>
          <cell r="D13160">
            <v>-7706</v>
          </cell>
        </row>
        <row r="13161">
          <cell r="A13161">
            <v>2063485</v>
          </cell>
          <cell r="B13161">
            <v>-22294</v>
          </cell>
          <cell r="D13161">
            <v>-7706</v>
          </cell>
        </row>
        <row r="13162">
          <cell r="A13162">
            <v>2063496</v>
          </cell>
          <cell r="B13162">
            <v>-18794</v>
          </cell>
          <cell r="D13162">
            <v>-7706</v>
          </cell>
        </row>
        <row r="13163">
          <cell r="A13163">
            <v>2063542</v>
          </cell>
          <cell r="B13163">
            <v>-47197</v>
          </cell>
          <cell r="D13163">
            <v>-74489</v>
          </cell>
        </row>
        <row r="13164">
          <cell r="A13164">
            <v>2063546</v>
          </cell>
          <cell r="B13164">
            <v>-27000</v>
          </cell>
        </row>
        <row r="13165">
          <cell r="A13165">
            <v>2063554</v>
          </cell>
          <cell r="B13165">
            <v>-30000</v>
          </cell>
        </row>
        <row r="13166">
          <cell r="A13166">
            <v>2063577</v>
          </cell>
          <cell r="D13166">
            <v>-387275</v>
          </cell>
        </row>
        <row r="13167">
          <cell r="A13167">
            <v>2063579</v>
          </cell>
          <cell r="D13167">
            <v>-528108</v>
          </cell>
        </row>
        <row r="13168">
          <cell r="A13168">
            <v>2063580</v>
          </cell>
          <cell r="B13168">
            <v>-279078</v>
          </cell>
        </row>
        <row r="13169">
          <cell r="A13169">
            <v>2063603</v>
          </cell>
          <cell r="B13169">
            <v>-22294</v>
          </cell>
          <cell r="D13169">
            <v>-7706</v>
          </cell>
        </row>
        <row r="13170">
          <cell r="A13170">
            <v>2063623</v>
          </cell>
          <cell r="B13170">
            <v>-30000</v>
          </cell>
        </row>
        <row r="13171">
          <cell r="A13171">
            <v>2063626</v>
          </cell>
          <cell r="B13171">
            <v>-1567758</v>
          </cell>
        </row>
        <row r="13172">
          <cell r="A13172">
            <v>2063638</v>
          </cell>
          <cell r="B13172">
            <v>-557663</v>
          </cell>
          <cell r="D13172">
            <v>-45191</v>
          </cell>
        </row>
        <row r="13173">
          <cell r="A13173">
            <v>2063661</v>
          </cell>
          <cell r="B13173">
            <v>-6767142</v>
          </cell>
          <cell r="D13173">
            <v>-46552</v>
          </cell>
        </row>
        <row r="13174">
          <cell r="A13174">
            <v>2063686</v>
          </cell>
          <cell r="B13174">
            <v>-20442</v>
          </cell>
          <cell r="D13174">
            <v>-4925</v>
          </cell>
        </row>
        <row r="13175">
          <cell r="A13175">
            <v>2063702</v>
          </cell>
          <cell r="B13175">
            <v>-3165196</v>
          </cell>
        </row>
        <row r="13176">
          <cell r="A13176">
            <v>2063704</v>
          </cell>
          <cell r="B13176">
            <v>-21867</v>
          </cell>
        </row>
        <row r="13177">
          <cell r="A13177">
            <v>2063715</v>
          </cell>
          <cell r="B13177">
            <v>-219186</v>
          </cell>
        </row>
        <row r="13178">
          <cell r="A13178">
            <v>2063717</v>
          </cell>
          <cell r="B13178">
            <v>-11867</v>
          </cell>
        </row>
        <row r="13179">
          <cell r="A13179">
            <v>2063772</v>
          </cell>
          <cell r="B13179">
            <v>-22294</v>
          </cell>
          <cell r="D13179">
            <v>-7706</v>
          </cell>
        </row>
        <row r="13180">
          <cell r="A13180">
            <v>2063824</v>
          </cell>
          <cell r="B13180">
            <v>-30000</v>
          </cell>
        </row>
        <row r="13181">
          <cell r="A13181">
            <v>2063883</v>
          </cell>
          <cell r="B13181">
            <v>-57855</v>
          </cell>
          <cell r="D13181">
            <v>-22145</v>
          </cell>
        </row>
        <row r="13182">
          <cell r="A13182">
            <v>2063925</v>
          </cell>
          <cell r="B13182">
            <v>-30000</v>
          </cell>
        </row>
        <row r="13183">
          <cell r="A13183">
            <v>2063960</v>
          </cell>
          <cell r="B13183">
            <v>-30000</v>
          </cell>
        </row>
        <row r="13184">
          <cell r="A13184">
            <v>2063991</v>
          </cell>
          <cell r="B13184">
            <v>-56091</v>
          </cell>
          <cell r="D13184">
            <v>-20409</v>
          </cell>
        </row>
        <row r="13185">
          <cell r="A13185">
            <v>2064029</v>
          </cell>
          <cell r="B13185">
            <v>-30000</v>
          </cell>
        </row>
        <row r="13186">
          <cell r="A13186">
            <v>2064066</v>
          </cell>
          <cell r="B13186">
            <v>-5000000</v>
          </cell>
        </row>
        <row r="13187">
          <cell r="A13187">
            <v>2064068</v>
          </cell>
          <cell r="B13187">
            <v>-942975</v>
          </cell>
        </row>
        <row r="13188">
          <cell r="A13188">
            <v>2064081</v>
          </cell>
          <cell r="B13188">
            <v>-30000</v>
          </cell>
        </row>
        <row r="13189">
          <cell r="A13189">
            <v>2064107</v>
          </cell>
          <cell r="B13189">
            <v>-11867</v>
          </cell>
        </row>
        <row r="13190">
          <cell r="A13190">
            <v>2064154</v>
          </cell>
          <cell r="B13190">
            <v>-13118157</v>
          </cell>
        </row>
        <row r="13191">
          <cell r="A13191">
            <v>2064162</v>
          </cell>
          <cell r="D13191">
            <v>-180784</v>
          </cell>
        </row>
        <row r="13192">
          <cell r="A13192">
            <v>2064168</v>
          </cell>
          <cell r="B13192">
            <v>-51591</v>
          </cell>
          <cell r="D13192">
            <v>-20409</v>
          </cell>
        </row>
        <row r="13193">
          <cell r="A13193">
            <v>2064340</v>
          </cell>
          <cell r="B13193">
            <v>-18794</v>
          </cell>
          <cell r="D13193">
            <v>-7706</v>
          </cell>
        </row>
        <row r="13194">
          <cell r="A13194">
            <v>2064358</v>
          </cell>
          <cell r="B13194">
            <v>-55143</v>
          </cell>
        </row>
        <row r="13195">
          <cell r="A13195">
            <v>2064361</v>
          </cell>
          <cell r="B13195">
            <v>-90189</v>
          </cell>
        </row>
        <row r="13196">
          <cell r="A13196">
            <v>2064373</v>
          </cell>
          <cell r="B13196">
            <v>-80000</v>
          </cell>
        </row>
        <row r="13197">
          <cell r="A13197">
            <v>2064405</v>
          </cell>
          <cell r="B13197">
            <v>-55143</v>
          </cell>
        </row>
        <row r="13198">
          <cell r="A13198">
            <v>2064408</v>
          </cell>
          <cell r="B13198">
            <v>-30000</v>
          </cell>
        </row>
        <row r="13199">
          <cell r="A13199">
            <v>2064422</v>
          </cell>
          <cell r="B13199">
            <v>-51643</v>
          </cell>
        </row>
        <row r="13200">
          <cell r="A13200">
            <v>2064451</v>
          </cell>
          <cell r="B13200">
            <v>-208000</v>
          </cell>
        </row>
        <row r="13201">
          <cell r="A13201">
            <v>2064470</v>
          </cell>
          <cell r="B13201">
            <v>-30000</v>
          </cell>
        </row>
        <row r="13202">
          <cell r="A13202">
            <v>2064475</v>
          </cell>
          <cell r="B13202">
            <v>-30000</v>
          </cell>
        </row>
        <row r="13203">
          <cell r="A13203">
            <v>2064483</v>
          </cell>
          <cell r="B13203">
            <v>-26500</v>
          </cell>
        </row>
        <row r="13204">
          <cell r="A13204">
            <v>2064507</v>
          </cell>
          <cell r="B13204">
            <v>-30000</v>
          </cell>
        </row>
        <row r="13205">
          <cell r="A13205">
            <v>2064515</v>
          </cell>
          <cell r="B13205">
            <v>-30000</v>
          </cell>
        </row>
        <row r="13206">
          <cell r="A13206">
            <v>2064524</v>
          </cell>
          <cell r="B13206">
            <v>-10000</v>
          </cell>
        </row>
        <row r="13207">
          <cell r="A13207">
            <v>2064529</v>
          </cell>
          <cell r="B13207">
            <v>-30000</v>
          </cell>
        </row>
        <row r="13208">
          <cell r="A13208">
            <v>2064536</v>
          </cell>
          <cell r="B13208">
            <v>-254000</v>
          </cell>
        </row>
        <row r="13209">
          <cell r="A13209">
            <v>2064546</v>
          </cell>
          <cell r="B13209">
            <v>-30000</v>
          </cell>
        </row>
        <row r="13210">
          <cell r="A13210">
            <v>2064549</v>
          </cell>
          <cell r="B13210">
            <v>-30000</v>
          </cell>
        </row>
        <row r="13211">
          <cell r="A13211">
            <v>2064556</v>
          </cell>
          <cell r="B13211">
            <v>-30000</v>
          </cell>
        </row>
        <row r="13212">
          <cell r="A13212">
            <v>2064567</v>
          </cell>
          <cell r="B13212">
            <v>-80000</v>
          </cell>
        </row>
        <row r="13213">
          <cell r="A13213">
            <v>2064572</v>
          </cell>
          <cell r="B13213">
            <v>-30000</v>
          </cell>
        </row>
        <row r="13214">
          <cell r="A13214">
            <v>2064574</v>
          </cell>
          <cell r="B13214">
            <v>-56091</v>
          </cell>
          <cell r="D13214">
            <v>-20409</v>
          </cell>
        </row>
        <row r="13215">
          <cell r="A13215">
            <v>2064584</v>
          </cell>
          <cell r="B13215">
            <v>-26500</v>
          </cell>
        </row>
        <row r="13216">
          <cell r="A13216">
            <v>2064591</v>
          </cell>
          <cell r="B13216">
            <v>-80000</v>
          </cell>
        </row>
        <row r="13217">
          <cell r="A13217">
            <v>2064622</v>
          </cell>
          <cell r="B13217">
            <v>-95186</v>
          </cell>
        </row>
        <row r="13218">
          <cell r="A13218">
            <v>2064653</v>
          </cell>
          <cell r="B13218">
            <v>-55143</v>
          </cell>
        </row>
        <row r="13219">
          <cell r="A13219">
            <v>2064655</v>
          </cell>
          <cell r="B13219">
            <v>-80000</v>
          </cell>
        </row>
        <row r="13220">
          <cell r="A13220">
            <v>2064675</v>
          </cell>
          <cell r="B13220">
            <v>-30000</v>
          </cell>
        </row>
        <row r="13221">
          <cell r="A13221">
            <v>2064691</v>
          </cell>
          <cell r="B13221">
            <v>-22294</v>
          </cell>
          <cell r="D13221">
            <v>-7706</v>
          </cell>
        </row>
        <row r="13222">
          <cell r="A13222">
            <v>2064706</v>
          </cell>
          <cell r="B13222">
            <v>-56396</v>
          </cell>
          <cell r="D13222">
            <v>-98790</v>
          </cell>
        </row>
        <row r="13223">
          <cell r="A13223">
            <v>2064726</v>
          </cell>
          <cell r="B13223">
            <v>-30000</v>
          </cell>
        </row>
        <row r="13224">
          <cell r="A13224">
            <v>2064735</v>
          </cell>
          <cell r="B13224">
            <v>-22294</v>
          </cell>
          <cell r="D13224">
            <v>-7706</v>
          </cell>
        </row>
        <row r="13225">
          <cell r="A13225">
            <v>2064739</v>
          </cell>
          <cell r="B13225">
            <v>-22294</v>
          </cell>
          <cell r="D13225">
            <v>-7706</v>
          </cell>
        </row>
        <row r="13226">
          <cell r="A13226">
            <v>2064766</v>
          </cell>
          <cell r="B13226">
            <v>-30000</v>
          </cell>
        </row>
        <row r="13227">
          <cell r="A13227">
            <v>2064779</v>
          </cell>
          <cell r="B13227">
            <v>-30000</v>
          </cell>
        </row>
        <row r="13228">
          <cell r="A13228">
            <v>2064783</v>
          </cell>
          <cell r="B13228">
            <v>-77740</v>
          </cell>
        </row>
        <row r="13229">
          <cell r="A13229">
            <v>2064798</v>
          </cell>
          <cell r="B13229">
            <v>-22294</v>
          </cell>
          <cell r="D13229">
            <v>-7706</v>
          </cell>
        </row>
        <row r="13230">
          <cell r="A13230">
            <v>2064801</v>
          </cell>
          <cell r="B13230">
            <v>-27000</v>
          </cell>
        </row>
        <row r="13231">
          <cell r="A13231">
            <v>2064805</v>
          </cell>
          <cell r="B13231">
            <v>-3663799</v>
          </cell>
        </row>
        <row r="13232">
          <cell r="A13232">
            <v>2064807</v>
          </cell>
          <cell r="B13232">
            <v>-30000</v>
          </cell>
        </row>
        <row r="13233">
          <cell r="A13233">
            <v>2064813</v>
          </cell>
          <cell r="B13233">
            <v>-3124948</v>
          </cell>
        </row>
        <row r="13234">
          <cell r="A13234">
            <v>2064821</v>
          </cell>
          <cell r="B13234">
            <v>-2921329</v>
          </cell>
        </row>
        <row r="13235">
          <cell r="A13235">
            <v>2064827</v>
          </cell>
          <cell r="B13235">
            <v>-1449553</v>
          </cell>
        </row>
        <row r="13236">
          <cell r="A13236">
            <v>2064829</v>
          </cell>
          <cell r="B13236">
            <v>-40791</v>
          </cell>
          <cell r="D13236">
            <v>-34395</v>
          </cell>
        </row>
        <row r="13237">
          <cell r="A13237">
            <v>2064841</v>
          </cell>
          <cell r="B13237">
            <v>-22294</v>
          </cell>
          <cell r="D13237">
            <v>-7706</v>
          </cell>
        </row>
        <row r="13238">
          <cell r="A13238">
            <v>2064866</v>
          </cell>
          <cell r="B13238">
            <v>-59591</v>
          </cell>
          <cell r="D13238">
            <v>-20409</v>
          </cell>
        </row>
        <row r="13239">
          <cell r="A13239">
            <v>2064879</v>
          </cell>
          <cell r="B13239">
            <v>-26500</v>
          </cell>
        </row>
        <row r="13240">
          <cell r="A13240">
            <v>2064896</v>
          </cell>
          <cell r="B13240">
            <v>-22294</v>
          </cell>
          <cell r="D13240">
            <v>-7706</v>
          </cell>
        </row>
        <row r="13241">
          <cell r="A13241">
            <v>2064897</v>
          </cell>
          <cell r="B13241">
            <v>-30000</v>
          </cell>
        </row>
        <row r="13242">
          <cell r="A13242">
            <v>2064900</v>
          </cell>
          <cell r="B13242">
            <v>-30000</v>
          </cell>
        </row>
        <row r="13243">
          <cell r="A13243">
            <v>2064929</v>
          </cell>
          <cell r="B13243">
            <v>-274456</v>
          </cell>
        </row>
        <row r="13244">
          <cell r="A13244">
            <v>2064936</v>
          </cell>
          <cell r="B13244">
            <v>-392183</v>
          </cell>
        </row>
        <row r="13245">
          <cell r="A13245">
            <v>2064946</v>
          </cell>
          <cell r="B13245">
            <v>-30000</v>
          </cell>
        </row>
        <row r="13246">
          <cell r="A13246">
            <v>2065027</v>
          </cell>
          <cell r="B13246">
            <v>-22294</v>
          </cell>
          <cell r="D13246">
            <v>-7706</v>
          </cell>
        </row>
        <row r="13247">
          <cell r="A13247">
            <v>2065050</v>
          </cell>
          <cell r="B13247">
            <v>-30000</v>
          </cell>
        </row>
        <row r="13248">
          <cell r="A13248">
            <v>2065066</v>
          </cell>
          <cell r="B13248">
            <v>-80000</v>
          </cell>
        </row>
        <row r="13249">
          <cell r="A13249">
            <v>2065074</v>
          </cell>
          <cell r="B13249">
            <v>-40791</v>
          </cell>
          <cell r="D13249">
            <v>-34395</v>
          </cell>
        </row>
        <row r="13250">
          <cell r="A13250">
            <v>2065103</v>
          </cell>
          <cell r="B13250">
            <v>-55143</v>
          </cell>
        </row>
        <row r="13251">
          <cell r="A13251">
            <v>2065117</v>
          </cell>
          <cell r="B13251">
            <v>-30000</v>
          </cell>
        </row>
        <row r="13252">
          <cell r="A13252">
            <v>2065118</v>
          </cell>
          <cell r="B13252">
            <v>-40791</v>
          </cell>
          <cell r="D13252">
            <v>-34395</v>
          </cell>
        </row>
        <row r="13253">
          <cell r="A13253">
            <v>2065134</v>
          </cell>
          <cell r="B13253">
            <v>-18794</v>
          </cell>
          <cell r="D13253">
            <v>-7706</v>
          </cell>
        </row>
        <row r="13254">
          <cell r="A13254">
            <v>2065149</v>
          </cell>
          <cell r="B13254">
            <v>-424556</v>
          </cell>
          <cell r="D13254">
            <v>-28529239</v>
          </cell>
        </row>
        <row r="13255">
          <cell r="A13255">
            <v>2065156</v>
          </cell>
          <cell r="B13255">
            <v>-30000</v>
          </cell>
        </row>
        <row r="13256">
          <cell r="A13256">
            <v>2065173</v>
          </cell>
          <cell r="B13256">
            <v>-50791</v>
          </cell>
          <cell r="D13256">
            <v>-34395</v>
          </cell>
        </row>
        <row r="13257">
          <cell r="A13257">
            <v>2065179</v>
          </cell>
          <cell r="B13257">
            <v>-26500</v>
          </cell>
        </row>
        <row r="13258">
          <cell r="A13258">
            <v>2065184</v>
          </cell>
          <cell r="B13258">
            <v>-18794</v>
          </cell>
          <cell r="D13258">
            <v>-7706</v>
          </cell>
        </row>
        <row r="13259">
          <cell r="A13259">
            <v>2065189</v>
          </cell>
          <cell r="B13259">
            <v>-80000</v>
          </cell>
        </row>
        <row r="13260">
          <cell r="A13260">
            <v>2065191</v>
          </cell>
          <cell r="B13260">
            <v>-55143</v>
          </cell>
        </row>
        <row r="13261">
          <cell r="A13261">
            <v>2065216</v>
          </cell>
          <cell r="B13261">
            <v>-30000</v>
          </cell>
        </row>
        <row r="13262">
          <cell r="A13262">
            <v>2065217</v>
          </cell>
          <cell r="B13262">
            <v>-55143</v>
          </cell>
        </row>
        <row r="13263">
          <cell r="A13263">
            <v>2065229</v>
          </cell>
          <cell r="B13263">
            <v>-18794</v>
          </cell>
          <cell r="D13263">
            <v>-7706</v>
          </cell>
        </row>
        <row r="13264">
          <cell r="A13264">
            <v>2065232</v>
          </cell>
          <cell r="B13264">
            <v>-55143</v>
          </cell>
        </row>
        <row r="13265">
          <cell r="A13265">
            <v>2065235</v>
          </cell>
          <cell r="B13265">
            <v>-13955311</v>
          </cell>
          <cell r="D13265">
            <v>-243832</v>
          </cell>
        </row>
        <row r="13266">
          <cell r="A13266">
            <v>2065240</v>
          </cell>
          <cell r="D13266">
            <v>-2486904</v>
          </cell>
        </row>
        <row r="13267">
          <cell r="A13267">
            <v>2065251</v>
          </cell>
          <cell r="B13267">
            <v>-30000</v>
          </cell>
        </row>
        <row r="13268">
          <cell r="A13268">
            <v>2065263</v>
          </cell>
          <cell r="B13268">
            <v>-80000</v>
          </cell>
        </row>
        <row r="13269">
          <cell r="A13269">
            <v>2065276</v>
          </cell>
          <cell r="B13269">
            <v>-155186</v>
          </cell>
        </row>
        <row r="13270">
          <cell r="A13270">
            <v>2065374</v>
          </cell>
          <cell r="B13270">
            <v>-56091</v>
          </cell>
          <cell r="D13270">
            <v>-20409</v>
          </cell>
        </row>
        <row r="13271">
          <cell r="A13271">
            <v>2065387</v>
          </cell>
          <cell r="B13271">
            <v>-15925</v>
          </cell>
          <cell r="D13271">
            <v>-4075</v>
          </cell>
        </row>
        <row r="13272">
          <cell r="A13272">
            <v>2065418</v>
          </cell>
          <cell r="B13272">
            <v>-30000</v>
          </cell>
        </row>
        <row r="13273">
          <cell r="A13273">
            <v>2065487</v>
          </cell>
          <cell r="B13273">
            <v>-536233</v>
          </cell>
        </row>
        <row r="13274">
          <cell r="A13274">
            <v>2065490</v>
          </cell>
          <cell r="B13274">
            <v>-140000</v>
          </cell>
        </row>
        <row r="13275">
          <cell r="A13275">
            <v>2065516</v>
          </cell>
          <cell r="B13275">
            <v>-48802</v>
          </cell>
        </row>
        <row r="13276">
          <cell r="A13276">
            <v>2065529</v>
          </cell>
          <cell r="B13276">
            <v>-55143</v>
          </cell>
        </row>
        <row r="13277">
          <cell r="A13277">
            <v>2065549</v>
          </cell>
          <cell r="B13277">
            <v>-55143</v>
          </cell>
        </row>
        <row r="13278">
          <cell r="A13278">
            <v>2065550</v>
          </cell>
          <cell r="B13278">
            <v>-224193</v>
          </cell>
        </row>
        <row r="13279">
          <cell r="A13279">
            <v>2065560</v>
          </cell>
          <cell r="B13279">
            <v>-222544</v>
          </cell>
        </row>
        <row r="13280">
          <cell r="A13280">
            <v>2065572</v>
          </cell>
          <cell r="B13280">
            <v>-1500436</v>
          </cell>
          <cell r="D13280">
            <v>-40899</v>
          </cell>
        </row>
        <row r="13281">
          <cell r="A13281">
            <v>2065576</v>
          </cell>
          <cell r="B13281">
            <v>-1478423</v>
          </cell>
          <cell r="D13281">
            <v>-40985</v>
          </cell>
        </row>
        <row r="13282">
          <cell r="A13282">
            <v>2065585</v>
          </cell>
          <cell r="B13282">
            <v>-140000</v>
          </cell>
        </row>
        <row r="13283">
          <cell r="A13283">
            <v>2065593</v>
          </cell>
          <cell r="B13283">
            <v>-871611</v>
          </cell>
          <cell r="D13283">
            <v>-2498</v>
          </cell>
        </row>
        <row r="13284">
          <cell r="A13284">
            <v>2065603</v>
          </cell>
          <cell r="B13284">
            <v>-24040</v>
          </cell>
          <cell r="D13284">
            <v>-72460</v>
          </cell>
        </row>
        <row r="13285">
          <cell r="A13285">
            <v>2065610</v>
          </cell>
          <cell r="B13285">
            <v>-155186</v>
          </cell>
        </row>
        <row r="13286">
          <cell r="A13286">
            <v>2065627</v>
          </cell>
          <cell r="B13286">
            <v>-50663</v>
          </cell>
        </row>
        <row r="13287">
          <cell r="A13287">
            <v>2065651</v>
          </cell>
          <cell r="B13287">
            <v>-55143</v>
          </cell>
        </row>
        <row r="13288">
          <cell r="A13288">
            <v>2065714</v>
          </cell>
          <cell r="B13288">
            <v>-26500</v>
          </cell>
        </row>
        <row r="13289">
          <cell r="A13289">
            <v>2065744</v>
          </cell>
          <cell r="B13289">
            <v>-17331</v>
          </cell>
          <cell r="D13289">
            <v>-82669</v>
          </cell>
        </row>
        <row r="13290">
          <cell r="A13290">
            <v>2065754</v>
          </cell>
          <cell r="B13290">
            <v>-1529464</v>
          </cell>
          <cell r="D13290">
            <v>-60501</v>
          </cell>
        </row>
        <row r="13291">
          <cell r="A13291">
            <v>2065807</v>
          </cell>
          <cell r="B13291">
            <v>-831302</v>
          </cell>
        </row>
        <row r="13292">
          <cell r="A13292">
            <v>2065808</v>
          </cell>
          <cell r="D13292">
            <v>-157256</v>
          </cell>
        </row>
        <row r="13293">
          <cell r="A13293">
            <v>2065827</v>
          </cell>
          <cell r="B13293">
            <v>-55143</v>
          </cell>
        </row>
        <row r="13294">
          <cell r="A13294">
            <v>2065838</v>
          </cell>
          <cell r="B13294">
            <v>-160000</v>
          </cell>
        </row>
        <row r="13295">
          <cell r="A13295">
            <v>2065865</v>
          </cell>
          <cell r="B13295">
            <v>-114799</v>
          </cell>
        </row>
        <row r="13296">
          <cell r="A13296">
            <v>2065885</v>
          </cell>
          <cell r="B13296">
            <v>-439799</v>
          </cell>
        </row>
        <row r="13297">
          <cell r="A13297">
            <v>2065922</v>
          </cell>
          <cell r="B13297">
            <v>-34662</v>
          </cell>
          <cell r="D13297">
            <v>-117338</v>
          </cell>
        </row>
        <row r="13298">
          <cell r="A13298">
            <v>2065929</v>
          </cell>
          <cell r="B13298">
            <v>-118799</v>
          </cell>
        </row>
        <row r="13299">
          <cell r="A13299">
            <v>2065936</v>
          </cell>
          <cell r="B13299">
            <v>-80000</v>
          </cell>
        </row>
        <row r="13300">
          <cell r="A13300">
            <v>2066001</v>
          </cell>
          <cell r="B13300">
            <v>-5452439</v>
          </cell>
          <cell r="D13300">
            <v>-94747</v>
          </cell>
        </row>
        <row r="13301">
          <cell r="A13301">
            <v>2066004</v>
          </cell>
          <cell r="B13301">
            <v>-66799</v>
          </cell>
        </row>
        <row r="13302">
          <cell r="A13302">
            <v>2066035</v>
          </cell>
          <cell r="B13302">
            <v>-85186</v>
          </cell>
        </row>
        <row r="13303">
          <cell r="A13303">
            <v>2066043</v>
          </cell>
          <cell r="B13303">
            <v>-75186</v>
          </cell>
        </row>
        <row r="13304">
          <cell r="A13304">
            <v>2066090</v>
          </cell>
          <cell r="B13304">
            <v>-2700117</v>
          </cell>
        </row>
        <row r="13305">
          <cell r="A13305">
            <v>2066144</v>
          </cell>
          <cell r="B13305">
            <v>-55143</v>
          </cell>
        </row>
        <row r="13306">
          <cell r="A13306">
            <v>2066155</v>
          </cell>
          <cell r="B13306">
            <v>-55143</v>
          </cell>
        </row>
        <row r="13307">
          <cell r="A13307">
            <v>2066161</v>
          </cell>
          <cell r="B13307">
            <v>-80000</v>
          </cell>
        </row>
        <row r="13308">
          <cell r="A13308">
            <v>2066165</v>
          </cell>
          <cell r="B13308">
            <v>-49629</v>
          </cell>
        </row>
        <row r="13309">
          <cell r="A13309">
            <v>2066168</v>
          </cell>
          <cell r="B13309">
            <v>-80000</v>
          </cell>
        </row>
        <row r="13310">
          <cell r="A13310">
            <v>2066196</v>
          </cell>
          <cell r="B13310">
            <v>-55143</v>
          </cell>
        </row>
        <row r="13311">
          <cell r="A13311">
            <v>2066206</v>
          </cell>
          <cell r="B13311">
            <v>-27000</v>
          </cell>
        </row>
        <row r="13312">
          <cell r="A13312">
            <v>2066228</v>
          </cell>
          <cell r="B13312">
            <v>-26500</v>
          </cell>
        </row>
        <row r="13313">
          <cell r="A13313">
            <v>2066240</v>
          </cell>
          <cell r="B13313">
            <v>-55143</v>
          </cell>
        </row>
        <row r="13314">
          <cell r="A13314">
            <v>2066264</v>
          </cell>
          <cell r="B13314">
            <v>-30000</v>
          </cell>
        </row>
        <row r="13315">
          <cell r="A13315">
            <v>2066282</v>
          </cell>
          <cell r="B13315">
            <v>-30000</v>
          </cell>
        </row>
        <row r="13316">
          <cell r="A13316">
            <v>2066288</v>
          </cell>
          <cell r="B13316">
            <v>-30000</v>
          </cell>
        </row>
        <row r="13317">
          <cell r="A13317">
            <v>2066291</v>
          </cell>
          <cell r="B13317">
            <v>-30000</v>
          </cell>
        </row>
        <row r="13318">
          <cell r="A13318">
            <v>2066300</v>
          </cell>
          <cell r="B13318">
            <v>-686629</v>
          </cell>
          <cell r="D13318">
            <v>-16222</v>
          </cell>
        </row>
        <row r="13319">
          <cell r="A13319">
            <v>2066304</v>
          </cell>
          <cell r="B13319">
            <v>-26500</v>
          </cell>
        </row>
        <row r="13320">
          <cell r="A13320">
            <v>2066308</v>
          </cell>
          <cell r="B13320">
            <v>-26500</v>
          </cell>
        </row>
        <row r="13321">
          <cell r="A13321">
            <v>2066312</v>
          </cell>
          <cell r="B13321">
            <v>-30000</v>
          </cell>
        </row>
        <row r="13322">
          <cell r="A13322">
            <v>2066313</v>
          </cell>
          <cell r="B13322">
            <v>-30000</v>
          </cell>
        </row>
        <row r="13323">
          <cell r="A13323">
            <v>2066317</v>
          </cell>
          <cell r="B13323">
            <v>-155186</v>
          </cell>
        </row>
        <row r="13324">
          <cell r="A13324">
            <v>2066320</v>
          </cell>
          <cell r="B13324">
            <v>-30000</v>
          </cell>
        </row>
        <row r="13325">
          <cell r="A13325">
            <v>2066332</v>
          </cell>
          <cell r="B13325">
            <v>-26500</v>
          </cell>
        </row>
        <row r="13326">
          <cell r="A13326">
            <v>2066339</v>
          </cell>
          <cell r="B13326">
            <v>-7003708</v>
          </cell>
        </row>
        <row r="13327">
          <cell r="A13327">
            <v>2066418</v>
          </cell>
          <cell r="B13327">
            <v>-30000</v>
          </cell>
        </row>
        <row r="13328">
          <cell r="A13328">
            <v>2066446</v>
          </cell>
          <cell r="B13328">
            <v>-22294</v>
          </cell>
          <cell r="D13328">
            <v>-7706</v>
          </cell>
        </row>
        <row r="13329">
          <cell r="A13329">
            <v>2066473</v>
          </cell>
          <cell r="B13329">
            <v>-75186</v>
          </cell>
        </row>
        <row r="13330">
          <cell r="A13330">
            <v>2066520</v>
          </cell>
          <cell r="B13330">
            <v>-22294</v>
          </cell>
          <cell r="D13330">
            <v>-7706</v>
          </cell>
        </row>
        <row r="13331">
          <cell r="A13331">
            <v>2066524</v>
          </cell>
          <cell r="B13331">
            <v>-22294</v>
          </cell>
          <cell r="D13331">
            <v>-7706</v>
          </cell>
        </row>
        <row r="13332">
          <cell r="A13332">
            <v>2066533</v>
          </cell>
          <cell r="B13332">
            <v>-22294</v>
          </cell>
          <cell r="D13332">
            <v>-7706</v>
          </cell>
        </row>
        <row r="13333">
          <cell r="A13333">
            <v>2066542</v>
          </cell>
          <cell r="B13333">
            <v>-3500330</v>
          </cell>
        </row>
        <row r="13334">
          <cell r="A13334">
            <v>2066552</v>
          </cell>
          <cell r="B13334">
            <v>-26500</v>
          </cell>
        </row>
        <row r="13335">
          <cell r="A13335">
            <v>2066562</v>
          </cell>
          <cell r="B13335">
            <v>-26500</v>
          </cell>
        </row>
        <row r="13336">
          <cell r="A13336">
            <v>2066568</v>
          </cell>
          <cell r="B13336">
            <v>-59951</v>
          </cell>
          <cell r="D13336">
            <v>-20049</v>
          </cell>
        </row>
        <row r="13337">
          <cell r="A13337">
            <v>2066574</v>
          </cell>
          <cell r="B13337">
            <v>-9951</v>
          </cell>
          <cell r="D13337">
            <v>-20049</v>
          </cell>
        </row>
        <row r="13338">
          <cell r="A13338">
            <v>2066644</v>
          </cell>
          <cell r="B13338">
            <v>-22294</v>
          </cell>
          <cell r="D13338">
            <v>-7706</v>
          </cell>
        </row>
        <row r="13339">
          <cell r="A13339">
            <v>2066649</v>
          </cell>
          <cell r="B13339">
            <v>-59951</v>
          </cell>
          <cell r="D13339">
            <v>-20049</v>
          </cell>
        </row>
        <row r="13340">
          <cell r="A13340">
            <v>2066651</v>
          </cell>
          <cell r="B13340">
            <v>-42915</v>
          </cell>
          <cell r="D13340">
            <v>-42271</v>
          </cell>
        </row>
        <row r="13341">
          <cell r="A13341">
            <v>2066654</v>
          </cell>
          <cell r="B13341">
            <v>-22294</v>
          </cell>
          <cell r="D13341">
            <v>-7706</v>
          </cell>
        </row>
        <row r="13342">
          <cell r="A13342">
            <v>2066671</v>
          </cell>
          <cell r="B13342">
            <v>-10374243</v>
          </cell>
        </row>
        <row r="13343">
          <cell r="A13343">
            <v>2066674</v>
          </cell>
          <cell r="B13343">
            <v>-422369</v>
          </cell>
          <cell r="D13343">
            <v>-22631</v>
          </cell>
        </row>
        <row r="13344">
          <cell r="A13344">
            <v>2066676</v>
          </cell>
          <cell r="B13344">
            <v>-22294</v>
          </cell>
          <cell r="D13344">
            <v>-7706</v>
          </cell>
        </row>
        <row r="13345">
          <cell r="A13345">
            <v>2066699</v>
          </cell>
          <cell r="B13345">
            <v>-536233</v>
          </cell>
        </row>
        <row r="13346">
          <cell r="A13346">
            <v>2066701</v>
          </cell>
          <cell r="D13346">
            <v>-205740</v>
          </cell>
        </row>
        <row r="13347">
          <cell r="A13347">
            <v>2066718</v>
          </cell>
          <cell r="B13347">
            <v>-22294</v>
          </cell>
          <cell r="D13347">
            <v>-7706</v>
          </cell>
        </row>
        <row r="13348">
          <cell r="A13348">
            <v>2066733</v>
          </cell>
          <cell r="B13348">
            <v>-22294</v>
          </cell>
          <cell r="D13348">
            <v>-7706</v>
          </cell>
        </row>
        <row r="13349">
          <cell r="A13349">
            <v>2066782</v>
          </cell>
          <cell r="B13349">
            <v>-30000</v>
          </cell>
        </row>
        <row r="13350">
          <cell r="A13350">
            <v>2066792</v>
          </cell>
          <cell r="B13350">
            <v>-279078</v>
          </cell>
        </row>
        <row r="13351">
          <cell r="A13351">
            <v>2066796</v>
          </cell>
          <cell r="B13351">
            <v>-279078</v>
          </cell>
        </row>
        <row r="13352">
          <cell r="A13352">
            <v>2066807</v>
          </cell>
          <cell r="B13352">
            <v>-20265</v>
          </cell>
        </row>
        <row r="13353">
          <cell r="A13353">
            <v>2066877</v>
          </cell>
          <cell r="B13353">
            <v>-275578</v>
          </cell>
        </row>
        <row r="13354">
          <cell r="A13354">
            <v>2066882</v>
          </cell>
          <cell r="B13354">
            <v>-17783</v>
          </cell>
          <cell r="D13354">
            <v>-86217</v>
          </cell>
        </row>
        <row r="13355">
          <cell r="A13355">
            <v>2066953</v>
          </cell>
          <cell r="B13355">
            <v>-22294</v>
          </cell>
          <cell r="D13355">
            <v>-7706</v>
          </cell>
        </row>
        <row r="13356">
          <cell r="A13356">
            <v>2066955</v>
          </cell>
          <cell r="B13356">
            <v>-22294</v>
          </cell>
          <cell r="D13356">
            <v>-7706</v>
          </cell>
        </row>
        <row r="13357">
          <cell r="A13357">
            <v>2066957</v>
          </cell>
          <cell r="B13357">
            <v>-22294</v>
          </cell>
          <cell r="D13357">
            <v>-7706</v>
          </cell>
        </row>
        <row r="13358">
          <cell r="A13358">
            <v>2066968</v>
          </cell>
          <cell r="B13358">
            <v>-22294</v>
          </cell>
          <cell r="D13358">
            <v>-7706</v>
          </cell>
        </row>
        <row r="13359">
          <cell r="A13359">
            <v>2066972</v>
          </cell>
          <cell r="B13359">
            <v>-24770</v>
          </cell>
        </row>
        <row r="13360">
          <cell r="A13360">
            <v>2067039</v>
          </cell>
          <cell r="B13360">
            <v>-7005773</v>
          </cell>
          <cell r="D13360">
            <v>-127694</v>
          </cell>
        </row>
        <row r="13361">
          <cell r="A13361">
            <v>2067065</v>
          </cell>
          <cell r="B13361">
            <v>-55143</v>
          </cell>
        </row>
        <row r="13362">
          <cell r="A13362">
            <v>2067076</v>
          </cell>
          <cell r="B13362">
            <v>-6394716</v>
          </cell>
        </row>
        <row r="13363">
          <cell r="A13363">
            <v>2067085</v>
          </cell>
          <cell r="B13363">
            <v>-22294</v>
          </cell>
          <cell r="D13363">
            <v>-7706</v>
          </cell>
        </row>
        <row r="13364">
          <cell r="A13364">
            <v>2067089</v>
          </cell>
          <cell r="D13364">
            <v>-180784</v>
          </cell>
        </row>
        <row r="13365">
          <cell r="A13365">
            <v>2067095</v>
          </cell>
          <cell r="B13365">
            <v>-48802</v>
          </cell>
        </row>
        <row r="13366">
          <cell r="A13366">
            <v>2067101</v>
          </cell>
          <cell r="B13366">
            <v>-26500</v>
          </cell>
        </row>
        <row r="13367">
          <cell r="A13367">
            <v>2067120</v>
          </cell>
          <cell r="B13367">
            <v>-22294</v>
          </cell>
          <cell r="D13367">
            <v>-7706</v>
          </cell>
        </row>
        <row r="13368">
          <cell r="A13368">
            <v>2067121</v>
          </cell>
          <cell r="B13368">
            <v>-30000</v>
          </cell>
        </row>
        <row r="13369">
          <cell r="A13369">
            <v>2067124</v>
          </cell>
          <cell r="B13369">
            <v>-6349255</v>
          </cell>
        </row>
        <row r="13370">
          <cell r="A13370">
            <v>2067125</v>
          </cell>
          <cell r="B13370">
            <v>-30000</v>
          </cell>
        </row>
        <row r="13371">
          <cell r="A13371">
            <v>2067127</v>
          </cell>
          <cell r="B13371">
            <v>-30000</v>
          </cell>
        </row>
        <row r="13372">
          <cell r="A13372">
            <v>2067130</v>
          </cell>
          <cell r="B13372">
            <v>-2482823</v>
          </cell>
        </row>
        <row r="13373">
          <cell r="A13373">
            <v>2067132</v>
          </cell>
          <cell r="D13373">
            <v>-117643</v>
          </cell>
        </row>
        <row r="13374">
          <cell r="A13374">
            <v>2067138</v>
          </cell>
          <cell r="B13374">
            <v>-2704354</v>
          </cell>
        </row>
        <row r="13375">
          <cell r="A13375">
            <v>2067157</v>
          </cell>
          <cell r="B13375">
            <v>-30000</v>
          </cell>
        </row>
        <row r="13376">
          <cell r="A13376">
            <v>2067161</v>
          </cell>
          <cell r="B13376">
            <v>-55143</v>
          </cell>
        </row>
        <row r="13377">
          <cell r="A13377">
            <v>2067170</v>
          </cell>
          <cell r="D13377">
            <v>-13799</v>
          </cell>
        </row>
        <row r="13378">
          <cell r="A13378">
            <v>2067173</v>
          </cell>
          <cell r="D13378">
            <v>-8413</v>
          </cell>
        </row>
        <row r="13379">
          <cell r="A13379">
            <v>2067176</v>
          </cell>
          <cell r="B13379">
            <v>-26500</v>
          </cell>
        </row>
        <row r="13380">
          <cell r="A13380">
            <v>2067185</v>
          </cell>
          <cell r="D13380">
            <v>-25671</v>
          </cell>
        </row>
        <row r="13381">
          <cell r="A13381">
            <v>2067188</v>
          </cell>
          <cell r="B13381">
            <v>-26500</v>
          </cell>
        </row>
        <row r="13382">
          <cell r="A13382">
            <v>2067190</v>
          </cell>
          <cell r="D13382">
            <v>-44310</v>
          </cell>
        </row>
        <row r="13383">
          <cell r="A13383">
            <v>2067219</v>
          </cell>
          <cell r="B13383">
            <v>-59591</v>
          </cell>
          <cell r="D13383">
            <v>-20409</v>
          </cell>
        </row>
        <row r="13384">
          <cell r="A13384">
            <v>2067232</v>
          </cell>
          <cell r="B13384">
            <v>-140000</v>
          </cell>
        </row>
        <row r="13385">
          <cell r="A13385">
            <v>2067234</v>
          </cell>
          <cell r="B13385">
            <v>-140000</v>
          </cell>
        </row>
        <row r="13386">
          <cell r="A13386">
            <v>2067247</v>
          </cell>
          <cell r="B13386">
            <v>-30000</v>
          </cell>
        </row>
        <row r="13387">
          <cell r="A13387">
            <v>2067267</v>
          </cell>
          <cell r="B13387">
            <v>-30000</v>
          </cell>
        </row>
        <row r="13388">
          <cell r="A13388">
            <v>2067273</v>
          </cell>
          <cell r="B13388">
            <v>-26500</v>
          </cell>
        </row>
        <row r="13389">
          <cell r="A13389">
            <v>2067275</v>
          </cell>
          <cell r="B13389">
            <v>-13970873</v>
          </cell>
        </row>
        <row r="13390">
          <cell r="A13390">
            <v>2067279</v>
          </cell>
          <cell r="B13390">
            <v>-30000</v>
          </cell>
        </row>
        <row r="13391">
          <cell r="A13391">
            <v>2067299</v>
          </cell>
          <cell r="B13391">
            <v>-30000</v>
          </cell>
        </row>
        <row r="13392">
          <cell r="A13392">
            <v>2067304</v>
          </cell>
          <cell r="D13392">
            <v>-8413</v>
          </cell>
        </row>
        <row r="13393">
          <cell r="A13393">
            <v>2067343</v>
          </cell>
          <cell r="B13393">
            <v>-80000</v>
          </cell>
        </row>
        <row r="13394">
          <cell r="A13394">
            <v>2067349</v>
          </cell>
          <cell r="B13394">
            <v>-26500</v>
          </cell>
        </row>
        <row r="13395">
          <cell r="A13395">
            <v>2067364</v>
          </cell>
          <cell r="B13395">
            <v>-96500</v>
          </cell>
        </row>
        <row r="13396">
          <cell r="A13396">
            <v>2067368</v>
          </cell>
          <cell r="B13396">
            <v>-10000</v>
          </cell>
        </row>
        <row r="13397">
          <cell r="A13397">
            <v>2067380</v>
          </cell>
          <cell r="B13397">
            <v>-75186</v>
          </cell>
        </row>
        <row r="13398">
          <cell r="A13398">
            <v>2067392</v>
          </cell>
          <cell r="B13398">
            <v>-30000</v>
          </cell>
        </row>
        <row r="13399">
          <cell r="A13399">
            <v>2067395</v>
          </cell>
          <cell r="B13399">
            <v>-30000</v>
          </cell>
        </row>
        <row r="13400">
          <cell r="A13400">
            <v>2067396</v>
          </cell>
          <cell r="B13400">
            <v>-30000</v>
          </cell>
        </row>
        <row r="13401">
          <cell r="A13401">
            <v>2067449</v>
          </cell>
          <cell r="B13401">
            <v>-221193</v>
          </cell>
        </row>
        <row r="13402">
          <cell r="A13402">
            <v>2067457</v>
          </cell>
          <cell r="B13402">
            <v>-136500</v>
          </cell>
        </row>
        <row r="13403">
          <cell r="A13403">
            <v>2067458</v>
          </cell>
          <cell r="B13403">
            <v>-22249</v>
          </cell>
          <cell r="D13403">
            <v>-7751</v>
          </cell>
        </row>
        <row r="13404">
          <cell r="A13404">
            <v>2067463</v>
          </cell>
          <cell r="B13404">
            <v>-22294</v>
          </cell>
          <cell r="D13404">
            <v>-7706</v>
          </cell>
        </row>
        <row r="13405">
          <cell r="A13405">
            <v>2067472</v>
          </cell>
          <cell r="B13405">
            <v>-55143</v>
          </cell>
        </row>
        <row r="13406">
          <cell r="A13406">
            <v>2067482</v>
          </cell>
          <cell r="B13406">
            <v>-55143</v>
          </cell>
        </row>
        <row r="13407">
          <cell r="A13407">
            <v>2067486</v>
          </cell>
          <cell r="B13407">
            <v>-55143</v>
          </cell>
        </row>
        <row r="13408">
          <cell r="A13408">
            <v>2067490</v>
          </cell>
          <cell r="B13408">
            <v>-15605</v>
          </cell>
          <cell r="D13408">
            <v>-34395</v>
          </cell>
        </row>
        <row r="13409">
          <cell r="A13409">
            <v>2067513</v>
          </cell>
          <cell r="B13409">
            <v>-80000</v>
          </cell>
        </row>
        <row r="13410">
          <cell r="A13410">
            <v>2067527</v>
          </cell>
          <cell r="B13410">
            <v>-107310</v>
          </cell>
          <cell r="D13410">
            <v>-7876</v>
          </cell>
        </row>
        <row r="13411">
          <cell r="A13411">
            <v>2067535</v>
          </cell>
          <cell r="B13411">
            <v>-46500</v>
          </cell>
        </row>
        <row r="13412">
          <cell r="A13412">
            <v>2067548</v>
          </cell>
          <cell r="B13412">
            <v>-152500</v>
          </cell>
        </row>
        <row r="13413">
          <cell r="A13413">
            <v>2067568</v>
          </cell>
          <cell r="B13413">
            <v>-140000</v>
          </cell>
        </row>
        <row r="13414">
          <cell r="A13414">
            <v>2067610</v>
          </cell>
          <cell r="B13414">
            <v>-30000</v>
          </cell>
        </row>
        <row r="13415">
          <cell r="A13415">
            <v>2067612</v>
          </cell>
          <cell r="B13415">
            <v>-30000</v>
          </cell>
        </row>
        <row r="13416">
          <cell r="A13416">
            <v>2067685</v>
          </cell>
          <cell r="B13416">
            <v>-4348978</v>
          </cell>
        </row>
        <row r="13417">
          <cell r="A13417">
            <v>2067687</v>
          </cell>
          <cell r="B13417">
            <v>-237571</v>
          </cell>
        </row>
        <row r="13418">
          <cell r="A13418">
            <v>2067736</v>
          </cell>
          <cell r="B13418">
            <v>-22294</v>
          </cell>
          <cell r="D13418">
            <v>-7706</v>
          </cell>
        </row>
        <row r="13419">
          <cell r="A13419">
            <v>2067759</v>
          </cell>
          <cell r="B13419">
            <v>-221193</v>
          </cell>
        </row>
        <row r="13420">
          <cell r="A13420">
            <v>2067760</v>
          </cell>
          <cell r="B13420">
            <v>-30000</v>
          </cell>
        </row>
        <row r="13421">
          <cell r="A13421">
            <v>2067765</v>
          </cell>
          <cell r="B13421">
            <v>-22294</v>
          </cell>
          <cell r="D13421">
            <v>-7706</v>
          </cell>
        </row>
        <row r="13422">
          <cell r="A13422">
            <v>2067799</v>
          </cell>
          <cell r="B13422">
            <v>-30000</v>
          </cell>
        </row>
        <row r="13423">
          <cell r="A13423">
            <v>2067863</v>
          </cell>
          <cell r="B13423">
            <v>-182407</v>
          </cell>
        </row>
        <row r="13424">
          <cell r="A13424">
            <v>2067867</v>
          </cell>
          <cell r="D13424">
            <v>-4800267</v>
          </cell>
        </row>
        <row r="13425">
          <cell r="A13425">
            <v>2067905</v>
          </cell>
          <cell r="B13425">
            <v>-20265</v>
          </cell>
        </row>
        <row r="13426">
          <cell r="A13426">
            <v>2067922</v>
          </cell>
          <cell r="B13426">
            <v>-170722</v>
          </cell>
        </row>
        <row r="13427">
          <cell r="A13427">
            <v>2068149</v>
          </cell>
          <cell r="B13427">
            <v>-55143</v>
          </cell>
        </row>
        <row r="13428">
          <cell r="A13428">
            <v>2068181</v>
          </cell>
          <cell r="B13428">
            <v>-59591</v>
          </cell>
          <cell r="D13428">
            <v>-20409</v>
          </cell>
        </row>
        <row r="13429">
          <cell r="A13429">
            <v>2068182</v>
          </cell>
          <cell r="B13429">
            <v>-25367</v>
          </cell>
        </row>
        <row r="13430">
          <cell r="A13430">
            <v>2068190</v>
          </cell>
          <cell r="B13430">
            <v>-55143</v>
          </cell>
        </row>
        <row r="13431">
          <cell r="A13431">
            <v>2068197</v>
          </cell>
          <cell r="B13431">
            <v>-33958</v>
          </cell>
          <cell r="D13431">
            <v>-41228</v>
          </cell>
        </row>
        <row r="13432">
          <cell r="A13432">
            <v>2068220</v>
          </cell>
          <cell r="B13432">
            <v>-30000</v>
          </cell>
        </row>
        <row r="13433">
          <cell r="A13433">
            <v>2068234</v>
          </cell>
          <cell r="B13433">
            <v>-55143</v>
          </cell>
        </row>
        <row r="13434">
          <cell r="A13434">
            <v>2068239</v>
          </cell>
          <cell r="B13434">
            <v>-30000</v>
          </cell>
        </row>
        <row r="13435">
          <cell r="A13435">
            <v>2068274</v>
          </cell>
          <cell r="B13435">
            <v>-6175083</v>
          </cell>
          <cell r="D13435">
            <v>-18088</v>
          </cell>
        </row>
        <row r="13436">
          <cell r="A13436">
            <v>2068284</v>
          </cell>
          <cell r="B13436">
            <v>-15681884</v>
          </cell>
        </row>
        <row r="13437">
          <cell r="A13437">
            <v>2068307</v>
          </cell>
          <cell r="B13437">
            <v>-30000</v>
          </cell>
        </row>
        <row r="13438">
          <cell r="A13438">
            <v>2068320</v>
          </cell>
          <cell r="B13438">
            <v>-30000</v>
          </cell>
        </row>
        <row r="13439">
          <cell r="A13439">
            <v>2068327</v>
          </cell>
          <cell r="B13439">
            <v>-30000</v>
          </cell>
        </row>
        <row r="13440">
          <cell r="A13440">
            <v>2068335</v>
          </cell>
          <cell r="B13440">
            <v>-30000</v>
          </cell>
        </row>
        <row r="13441">
          <cell r="A13441">
            <v>2068338</v>
          </cell>
          <cell r="B13441">
            <v>-51643</v>
          </cell>
        </row>
        <row r="13442">
          <cell r="A13442">
            <v>2068345</v>
          </cell>
          <cell r="B13442">
            <v>-26500</v>
          </cell>
        </row>
        <row r="13443">
          <cell r="A13443">
            <v>2068366</v>
          </cell>
          <cell r="B13443">
            <v>-30000</v>
          </cell>
        </row>
        <row r="13444">
          <cell r="A13444">
            <v>2068374</v>
          </cell>
          <cell r="B13444">
            <v>-30000</v>
          </cell>
        </row>
        <row r="13445">
          <cell r="A13445">
            <v>2068388</v>
          </cell>
          <cell r="B13445">
            <v>-30000</v>
          </cell>
        </row>
        <row r="13446">
          <cell r="A13446">
            <v>2068406</v>
          </cell>
          <cell r="B13446">
            <v>-80000</v>
          </cell>
        </row>
        <row r="13447">
          <cell r="A13447">
            <v>2068411</v>
          </cell>
          <cell r="B13447">
            <v>-76500</v>
          </cell>
        </row>
        <row r="13448">
          <cell r="A13448">
            <v>2068416</v>
          </cell>
          <cell r="B13448">
            <v>-27000</v>
          </cell>
        </row>
        <row r="13449">
          <cell r="A13449">
            <v>2068456</v>
          </cell>
          <cell r="B13449">
            <v>-26500</v>
          </cell>
        </row>
        <row r="13450">
          <cell r="A13450">
            <v>2068477</v>
          </cell>
          <cell r="B13450">
            <v>-152500</v>
          </cell>
        </row>
        <row r="13451">
          <cell r="A13451">
            <v>2068493</v>
          </cell>
          <cell r="B13451">
            <v>-27540</v>
          </cell>
          <cell r="D13451">
            <v>-72460</v>
          </cell>
        </row>
        <row r="13452">
          <cell r="A13452">
            <v>2068495</v>
          </cell>
          <cell r="B13452">
            <v>-268353</v>
          </cell>
          <cell r="D13452">
            <v>-6833</v>
          </cell>
        </row>
        <row r="13453">
          <cell r="A13453">
            <v>2068499</v>
          </cell>
          <cell r="B13453">
            <v>-30000</v>
          </cell>
        </row>
        <row r="13454">
          <cell r="A13454">
            <v>2068527</v>
          </cell>
          <cell r="B13454">
            <v>-30000</v>
          </cell>
        </row>
        <row r="13455">
          <cell r="A13455">
            <v>2068530</v>
          </cell>
          <cell r="B13455">
            <v>-152500</v>
          </cell>
        </row>
        <row r="13456">
          <cell r="A13456">
            <v>2068538</v>
          </cell>
          <cell r="B13456">
            <v>-30000</v>
          </cell>
        </row>
        <row r="13457">
          <cell r="A13457">
            <v>2068547</v>
          </cell>
          <cell r="B13457">
            <v>-55143</v>
          </cell>
        </row>
        <row r="13458">
          <cell r="A13458">
            <v>2068548</v>
          </cell>
          <cell r="B13458">
            <v>-30000</v>
          </cell>
        </row>
        <row r="13459">
          <cell r="A13459">
            <v>2068550</v>
          </cell>
          <cell r="B13459">
            <v>-30000</v>
          </cell>
        </row>
        <row r="13460">
          <cell r="A13460">
            <v>2068566</v>
          </cell>
          <cell r="B13460">
            <v>-30000</v>
          </cell>
        </row>
        <row r="13461">
          <cell r="A13461">
            <v>2068568</v>
          </cell>
          <cell r="B13461">
            <v>-26500</v>
          </cell>
        </row>
        <row r="13462">
          <cell r="A13462">
            <v>2068572</v>
          </cell>
          <cell r="B13462">
            <v>-55143</v>
          </cell>
        </row>
        <row r="13463">
          <cell r="A13463">
            <v>2068601</v>
          </cell>
          <cell r="B13463">
            <v>-55143</v>
          </cell>
        </row>
        <row r="13464">
          <cell r="A13464">
            <v>2068603</v>
          </cell>
          <cell r="B13464">
            <v>-30000</v>
          </cell>
        </row>
        <row r="13465">
          <cell r="A13465">
            <v>2068608</v>
          </cell>
          <cell r="B13465">
            <v>-26500</v>
          </cell>
        </row>
        <row r="13466">
          <cell r="A13466">
            <v>2068616</v>
          </cell>
          <cell r="B13466">
            <v>-30000</v>
          </cell>
        </row>
        <row r="13467">
          <cell r="A13467">
            <v>2068627</v>
          </cell>
          <cell r="B13467">
            <v>-89103</v>
          </cell>
          <cell r="D13467">
            <v>-66897</v>
          </cell>
        </row>
        <row r="13468">
          <cell r="A13468">
            <v>2068634</v>
          </cell>
          <cell r="B13468">
            <v>-116799</v>
          </cell>
        </row>
        <row r="13469">
          <cell r="A13469">
            <v>2068637</v>
          </cell>
          <cell r="B13469">
            <v>-26500</v>
          </cell>
        </row>
        <row r="13470">
          <cell r="A13470">
            <v>2068652</v>
          </cell>
          <cell r="B13470">
            <v>-30000</v>
          </cell>
        </row>
        <row r="13471">
          <cell r="A13471">
            <v>2068660</v>
          </cell>
          <cell r="B13471">
            <v>-30000</v>
          </cell>
        </row>
        <row r="13472">
          <cell r="A13472">
            <v>2068683</v>
          </cell>
          <cell r="B13472">
            <v>-22294</v>
          </cell>
          <cell r="D13472">
            <v>-7706</v>
          </cell>
        </row>
        <row r="13473">
          <cell r="A13473">
            <v>2068699</v>
          </cell>
          <cell r="B13473">
            <v>-19294</v>
          </cell>
          <cell r="D13473">
            <v>-7706</v>
          </cell>
        </row>
        <row r="13474">
          <cell r="A13474">
            <v>2068708</v>
          </cell>
          <cell r="B13474">
            <v>-26500</v>
          </cell>
        </row>
        <row r="13475">
          <cell r="A13475">
            <v>2068747</v>
          </cell>
          <cell r="B13475">
            <v>-30000</v>
          </cell>
        </row>
        <row r="13476">
          <cell r="A13476">
            <v>2068774</v>
          </cell>
          <cell r="B13476">
            <v>-860365</v>
          </cell>
        </row>
        <row r="13477">
          <cell r="A13477">
            <v>2068780</v>
          </cell>
          <cell r="B13477">
            <v>-30000</v>
          </cell>
        </row>
        <row r="13478">
          <cell r="A13478">
            <v>2068792</v>
          </cell>
          <cell r="B13478">
            <v>-279078</v>
          </cell>
        </row>
        <row r="13479">
          <cell r="A13479">
            <v>2068808</v>
          </cell>
          <cell r="B13479">
            <v>-246983</v>
          </cell>
        </row>
        <row r="13480">
          <cell r="A13480">
            <v>2068825</v>
          </cell>
          <cell r="B13480">
            <v>-30000</v>
          </cell>
        </row>
        <row r="13481">
          <cell r="A13481">
            <v>2068877</v>
          </cell>
          <cell r="B13481">
            <v>-30000</v>
          </cell>
        </row>
        <row r="13482">
          <cell r="A13482">
            <v>2068883</v>
          </cell>
          <cell r="B13482">
            <v>-30000</v>
          </cell>
        </row>
        <row r="13483">
          <cell r="A13483">
            <v>2068889</v>
          </cell>
          <cell r="B13483">
            <v>-22294</v>
          </cell>
          <cell r="D13483">
            <v>-7706</v>
          </cell>
        </row>
        <row r="13484">
          <cell r="A13484">
            <v>2068893</v>
          </cell>
          <cell r="B13484">
            <v>-22294</v>
          </cell>
          <cell r="D13484">
            <v>-7706</v>
          </cell>
        </row>
        <row r="13485">
          <cell r="A13485">
            <v>2068900</v>
          </cell>
          <cell r="B13485">
            <v>-30000</v>
          </cell>
        </row>
        <row r="13486">
          <cell r="A13486">
            <v>2068914</v>
          </cell>
          <cell r="B13486">
            <v>-30000</v>
          </cell>
        </row>
        <row r="13487">
          <cell r="A13487">
            <v>2068929</v>
          </cell>
          <cell r="B13487">
            <v>-311299</v>
          </cell>
        </row>
        <row r="13488">
          <cell r="A13488">
            <v>2068932</v>
          </cell>
          <cell r="B13488">
            <v>-59591</v>
          </cell>
          <cell r="D13488">
            <v>-20409</v>
          </cell>
        </row>
        <row r="13489">
          <cell r="A13489">
            <v>2068950</v>
          </cell>
          <cell r="B13489">
            <v>-26500</v>
          </cell>
        </row>
        <row r="13490">
          <cell r="A13490">
            <v>2068966</v>
          </cell>
          <cell r="B13490">
            <v>-427100</v>
          </cell>
        </row>
        <row r="13491">
          <cell r="A13491">
            <v>2068967</v>
          </cell>
          <cell r="B13491">
            <v>-17574</v>
          </cell>
          <cell r="D13491">
            <v>-17225</v>
          </cell>
        </row>
        <row r="13492">
          <cell r="A13492">
            <v>2068968</v>
          </cell>
          <cell r="B13492">
            <v>-140000</v>
          </cell>
        </row>
        <row r="13493">
          <cell r="A13493">
            <v>2068989</v>
          </cell>
          <cell r="B13493">
            <v>-59591</v>
          </cell>
          <cell r="D13493">
            <v>-20409</v>
          </cell>
        </row>
        <row r="13494">
          <cell r="A13494">
            <v>2068993</v>
          </cell>
          <cell r="B13494">
            <v>-22294</v>
          </cell>
          <cell r="D13494">
            <v>-7706</v>
          </cell>
        </row>
        <row r="13495">
          <cell r="A13495">
            <v>2069017</v>
          </cell>
          <cell r="B13495">
            <v>-30000</v>
          </cell>
        </row>
        <row r="13496">
          <cell r="A13496">
            <v>2069043</v>
          </cell>
          <cell r="B13496">
            <v>-22294</v>
          </cell>
          <cell r="D13496">
            <v>-7706</v>
          </cell>
        </row>
        <row r="13497">
          <cell r="A13497">
            <v>2069049</v>
          </cell>
          <cell r="B13497">
            <v>-22294</v>
          </cell>
          <cell r="D13497">
            <v>-7706</v>
          </cell>
        </row>
        <row r="13498">
          <cell r="A13498">
            <v>2069051</v>
          </cell>
          <cell r="B13498">
            <v>-22294</v>
          </cell>
          <cell r="D13498">
            <v>-7706</v>
          </cell>
        </row>
        <row r="13499">
          <cell r="A13499">
            <v>2069059</v>
          </cell>
          <cell r="B13499">
            <v>-22294</v>
          </cell>
          <cell r="D13499">
            <v>-7706</v>
          </cell>
        </row>
        <row r="13500">
          <cell r="A13500">
            <v>2069064</v>
          </cell>
          <cell r="B13500">
            <v>-26500</v>
          </cell>
        </row>
        <row r="13501">
          <cell r="A13501">
            <v>2069085</v>
          </cell>
          <cell r="B13501">
            <v>-58500</v>
          </cell>
        </row>
        <row r="13502">
          <cell r="A13502">
            <v>2069088</v>
          </cell>
          <cell r="B13502">
            <v>-22294</v>
          </cell>
          <cell r="D13502">
            <v>-7706</v>
          </cell>
        </row>
        <row r="13503">
          <cell r="A13503">
            <v>2069096</v>
          </cell>
          <cell r="B13503">
            <v>-76500</v>
          </cell>
        </row>
        <row r="13504">
          <cell r="A13504">
            <v>2069104</v>
          </cell>
          <cell r="B13504">
            <v>-26500</v>
          </cell>
        </row>
        <row r="13505">
          <cell r="A13505">
            <v>2069135</v>
          </cell>
          <cell r="B13505">
            <v>-22294</v>
          </cell>
          <cell r="D13505">
            <v>-7706</v>
          </cell>
        </row>
        <row r="13506">
          <cell r="A13506">
            <v>2069140</v>
          </cell>
          <cell r="B13506">
            <v>-18794</v>
          </cell>
          <cell r="D13506">
            <v>-7706</v>
          </cell>
        </row>
        <row r="13507">
          <cell r="A13507">
            <v>2069156</v>
          </cell>
          <cell r="B13507">
            <v>-22294</v>
          </cell>
          <cell r="D13507">
            <v>-7706</v>
          </cell>
        </row>
        <row r="13508">
          <cell r="A13508">
            <v>2069159</v>
          </cell>
          <cell r="B13508">
            <v>-22294</v>
          </cell>
          <cell r="D13508">
            <v>-7706</v>
          </cell>
        </row>
        <row r="13509">
          <cell r="A13509">
            <v>2069160</v>
          </cell>
          <cell r="B13509">
            <v>-22294</v>
          </cell>
          <cell r="D13509">
            <v>-7706</v>
          </cell>
        </row>
        <row r="13510">
          <cell r="A13510">
            <v>2069161</v>
          </cell>
          <cell r="B13510">
            <v>-22294</v>
          </cell>
          <cell r="D13510">
            <v>-7706</v>
          </cell>
        </row>
        <row r="13511">
          <cell r="A13511">
            <v>2069207</v>
          </cell>
          <cell r="B13511">
            <v>-22294</v>
          </cell>
          <cell r="D13511">
            <v>-7706</v>
          </cell>
        </row>
        <row r="13512">
          <cell r="A13512">
            <v>2069332</v>
          </cell>
          <cell r="B13512">
            <v>-723060</v>
          </cell>
        </row>
        <row r="13513">
          <cell r="A13513">
            <v>2069346</v>
          </cell>
          <cell r="B13513">
            <v>-35566</v>
          </cell>
          <cell r="D13513">
            <v>-68434</v>
          </cell>
        </row>
        <row r="13514">
          <cell r="A13514">
            <v>2069377</v>
          </cell>
          <cell r="B13514">
            <v>-392080</v>
          </cell>
        </row>
        <row r="13515">
          <cell r="A13515">
            <v>2069418</v>
          </cell>
          <cell r="B13515">
            <v>-212500</v>
          </cell>
        </row>
        <row r="13516">
          <cell r="A13516">
            <v>2069438</v>
          </cell>
          <cell r="B13516">
            <v>-59591</v>
          </cell>
          <cell r="D13516">
            <v>-20409</v>
          </cell>
        </row>
        <row r="13517">
          <cell r="A13517">
            <v>2069441</v>
          </cell>
          <cell r="B13517">
            <v>-42953</v>
          </cell>
          <cell r="D13517">
            <v>-72233</v>
          </cell>
        </row>
        <row r="13518">
          <cell r="A13518">
            <v>2069459</v>
          </cell>
          <cell r="B13518">
            <v>-30000</v>
          </cell>
        </row>
        <row r="13519">
          <cell r="A13519">
            <v>2069502</v>
          </cell>
          <cell r="B13519">
            <v>-76500</v>
          </cell>
        </row>
        <row r="13520">
          <cell r="A13520">
            <v>2069561</v>
          </cell>
          <cell r="B13520">
            <v>-59591</v>
          </cell>
          <cell r="D13520">
            <v>-20409</v>
          </cell>
        </row>
        <row r="13521">
          <cell r="A13521">
            <v>2069598</v>
          </cell>
          <cell r="B13521">
            <v>-85186</v>
          </cell>
        </row>
        <row r="13522">
          <cell r="A13522">
            <v>2069600</v>
          </cell>
          <cell r="B13522">
            <v>-23772</v>
          </cell>
          <cell r="D13522">
            <v>-51414</v>
          </cell>
        </row>
        <row r="13523">
          <cell r="A13523">
            <v>2069617</v>
          </cell>
          <cell r="B13523">
            <v>-59591</v>
          </cell>
          <cell r="D13523">
            <v>-20409</v>
          </cell>
        </row>
        <row r="13524">
          <cell r="A13524">
            <v>2069631</v>
          </cell>
          <cell r="B13524">
            <v>-26500</v>
          </cell>
        </row>
        <row r="13525">
          <cell r="A13525">
            <v>2069653</v>
          </cell>
          <cell r="B13525">
            <v>-30000</v>
          </cell>
        </row>
        <row r="13526">
          <cell r="A13526">
            <v>2069662</v>
          </cell>
          <cell r="B13526">
            <v>-45716</v>
          </cell>
        </row>
        <row r="13527">
          <cell r="A13527">
            <v>2069664</v>
          </cell>
          <cell r="B13527">
            <v>-27000</v>
          </cell>
        </row>
        <row r="13528">
          <cell r="A13528">
            <v>2069681</v>
          </cell>
          <cell r="B13528">
            <v>-30000</v>
          </cell>
        </row>
        <row r="13529">
          <cell r="A13529">
            <v>2069682</v>
          </cell>
          <cell r="B13529">
            <v>-312000</v>
          </cell>
        </row>
        <row r="13530">
          <cell r="A13530">
            <v>2069687</v>
          </cell>
          <cell r="B13530">
            <v>-27000</v>
          </cell>
        </row>
        <row r="13531">
          <cell r="A13531">
            <v>2069726</v>
          </cell>
          <cell r="B13531">
            <v>-80000</v>
          </cell>
        </row>
        <row r="13532">
          <cell r="A13532">
            <v>2069819</v>
          </cell>
          <cell r="B13532">
            <v>-26500</v>
          </cell>
        </row>
        <row r="13533">
          <cell r="A13533">
            <v>2069822</v>
          </cell>
          <cell r="B13533">
            <v>-26500</v>
          </cell>
        </row>
        <row r="13534">
          <cell r="A13534">
            <v>2069828</v>
          </cell>
          <cell r="B13534">
            <v>-30000</v>
          </cell>
        </row>
        <row r="13535">
          <cell r="A13535">
            <v>2069832</v>
          </cell>
          <cell r="B13535">
            <v>-30000</v>
          </cell>
        </row>
        <row r="13536">
          <cell r="A13536">
            <v>2069859</v>
          </cell>
          <cell r="B13536">
            <v>-553444</v>
          </cell>
        </row>
        <row r="13537">
          <cell r="A13537">
            <v>2070055</v>
          </cell>
          <cell r="B13537">
            <v>-55143</v>
          </cell>
        </row>
        <row r="13538">
          <cell r="A13538">
            <v>2070066</v>
          </cell>
          <cell r="B13538">
            <v>-30000</v>
          </cell>
        </row>
        <row r="13539">
          <cell r="A13539">
            <v>2070121</v>
          </cell>
          <cell r="B13539">
            <v>-57855</v>
          </cell>
          <cell r="D13539">
            <v>-22145</v>
          </cell>
        </row>
        <row r="13540">
          <cell r="A13540">
            <v>2070129</v>
          </cell>
          <cell r="B13540">
            <v>-27522</v>
          </cell>
        </row>
        <row r="13541">
          <cell r="A13541">
            <v>2070132</v>
          </cell>
          <cell r="B13541">
            <v>-55143</v>
          </cell>
        </row>
        <row r="13542">
          <cell r="A13542">
            <v>2070152</v>
          </cell>
          <cell r="B13542">
            <v>-22294</v>
          </cell>
          <cell r="D13542">
            <v>-7706</v>
          </cell>
        </row>
        <row r="13543">
          <cell r="A13543">
            <v>2070165</v>
          </cell>
          <cell r="B13543">
            <v>-55143</v>
          </cell>
        </row>
        <row r="13544">
          <cell r="A13544">
            <v>2070174</v>
          </cell>
          <cell r="B13544">
            <v>-152500</v>
          </cell>
        </row>
        <row r="13545">
          <cell r="A13545">
            <v>2070198</v>
          </cell>
          <cell r="B13545">
            <v>-55143</v>
          </cell>
        </row>
        <row r="13546">
          <cell r="A13546">
            <v>2070205</v>
          </cell>
          <cell r="B13546">
            <v>-50000</v>
          </cell>
        </row>
        <row r="13547">
          <cell r="A13547">
            <v>2070206</v>
          </cell>
          <cell r="B13547">
            <v>-105186</v>
          </cell>
        </row>
        <row r="13548">
          <cell r="A13548">
            <v>2070236</v>
          </cell>
          <cell r="B13548">
            <v>-30000</v>
          </cell>
        </row>
        <row r="13549">
          <cell r="A13549">
            <v>2070249</v>
          </cell>
          <cell r="B13549">
            <v>-26500</v>
          </cell>
        </row>
        <row r="13550">
          <cell r="A13550">
            <v>2070266</v>
          </cell>
          <cell r="B13550">
            <v>-5619517</v>
          </cell>
        </row>
        <row r="13551">
          <cell r="A13551">
            <v>2070268</v>
          </cell>
          <cell r="B13551">
            <v>-22294</v>
          </cell>
          <cell r="D13551">
            <v>-7706</v>
          </cell>
        </row>
        <row r="13552">
          <cell r="A13552">
            <v>2070269</v>
          </cell>
          <cell r="D13552">
            <v>-25587244</v>
          </cell>
        </row>
        <row r="13553">
          <cell r="A13553">
            <v>2070303</v>
          </cell>
          <cell r="B13553">
            <v>-22294</v>
          </cell>
          <cell r="D13553">
            <v>-7706</v>
          </cell>
        </row>
        <row r="13554">
          <cell r="A13554">
            <v>2070320</v>
          </cell>
          <cell r="B13554">
            <v>-19294</v>
          </cell>
          <cell r="D13554">
            <v>-7706</v>
          </cell>
        </row>
        <row r="13555">
          <cell r="A13555">
            <v>2070325</v>
          </cell>
          <cell r="B13555">
            <v>-57855</v>
          </cell>
          <cell r="D13555">
            <v>-22145</v>
          </cell>
        </row>
        <row r="13556">
          <cell r="A13556">
            <v>2070332</v>
          </cell>
          <cell r="B13556">
            <v>-22294</v>
          </cell>
          <cell r="D13556">
            <v>-7706</v>
          </cell>
        </row>
        <row r="13557">
          <cell r="A13557">
            <v>2070363</v>
          </cell>
          <cell r="B13557">
            <v>-22294</v>
          </cell>
          <cell r="D13557">
            <v>-7706</v>
          </cell>
        </row>
        <row r="13558">
          <cell r="A13558">
            <v>2070389</v>
          </cell>
          <cell r="B13558">
            <v>-22294</v>
          </cell>
          <cell r="D13558">
            <v>-7706</v>
          </cell>
        </row>
        <row r="13559">
          <cell r="A13559">
            <v>2070459</v>
          </cell>
          <cell r="B13559">
            <v>-55143</v>
          </cell>
        </row>
        <row r="13560">
          <cell r="A13560">
            <v>2070468</v>
          </cell>
          <cell r="B13560">
            <v>-30000</v>
          </cell>
        </row>
        <row r="13561">
          <cell r="A13561">
            <v>2070482</v>
          </cell>
          <cell r="B13561">
            <v>-22294</v>
          </cell>
          <cell r="D13561">
            <v>-7706</v>
          </cell>
        </row>
        <row r="13562">
          <cell r="A13562">
            <v>2070485</v>
          </cell>
          <cell r="B13562">
            <v>-55143</v>
          </cell>
        </row>
        <row r="13563">
          <cell r="A13563">
            <v>2070495</v>
          </cell>
          <cell r="B13563">
            <v>-543233</v>
          </cell>
        </row>
        <row r="13564">
          <cell r="A13564">
            <v>2070500</v>
          </cell>
          <cell r="B13564">
            <v>-22294</v>
          </cell>
          <cell r="D13564">
            <v>-7706</v>
          </cell>
        </row>
        <row r="13565">
          <cell r="A13565">
            <v>2070503</v>
          </cell>
          <cell r="B13565">
            <v>-55143</v>
          </cell>
        </row>
        <row r="13566">
          <cell r="A13566">
            <v>2070522</v>
          </cell>
          <cell r="B13566">
            <v>-55143</v>
          </cell>
        </row>
        <row r="13567">
          <cell r="A13567">
            <v>2070531</v>
          </cell>
          <cell r="B13567">
            <v>-30000</v>
          </cell>
        </row>
        <row r="13568">
          <cell r="A13568">
            <v>2070535</v>
          </cell>
          <cell r="B13568">
            <v>-22294</v>
          </cell>
          <cell r="D13568">
            <v>-7706</v>
          </cell>
        </row>
        <row r="13569">
          <cell r="A13569">
            <v>2070538</v>
          </cell>
          <cell r="B13569">
            <v>-55143</v>
          </cell>
        </row>
        <row r="13570">
          <cell r="A13570">
            <v>2070547</v>
          </cell>
          <cell r="B13570">
            <v>-1593832</v>
          </cell>
          <cell r="D13570">
            <v>-16858</v>
          </cell>
        </row>
        <row r="13571">
          <cell r="A13571">
            <v>2070559</v>
          </cell>
          <cell r="B13571">
            <v>-59591</v>
          </cell>
          <cell r="D13571">
            <v>-20409</v>
          </cell>
        </row>
        <row r="13572">
          <cell r="A13572">
            <v>2070560</v>
          </cell>
          <cell r="B13572">
            <v>-59591</v>
          </cell>
          <cell r="D13572">
            <v>-20409</v>
          </cell>
        </row>
        <row r="13573">
          <cell r="A13573">
            <v>2070572</v>
          </cell>
          <cell r="B13573">
            <v>-59591</v>
          </cell>
          <cell r="D13573">
            <v>-20409</v>
          </cell>
        </row>
        <row r="13574">
          <cell r="A13574">
            <v>2070616</v>
          </cell>
          <cell r="B13574">
            <v>-22294</v>
          </cell>
          <cell r="D13574">
            <v>-7706</v>
          </cell>
        </row>
        <row r="13575">
          <cell r="A13575">
            <v>2070626</v>
          </cell>
          <cell r="B13575">
            <v>-22294</v>
          </cell>
          <cell r="D13575">
            <v>-7706</v>
          </cell>
        </row>
        <row r="13576">
          <cell r="A13576">
            <v>2070637</v>
          </cell>
          <cell r="B13576">
            <v>-18794</v>
          </cell>
          <cell r="D13576">
            <v>-7706</v>
          </cell>
        </row>
        <row r="13577">
          <cell r="A13577">
            <v>2070639</v>
          </cell>
          <cell r="B13577">
            <v>-18794</v>
          </cell>
          <cell r="D13577">
            <v>-7706</v>
          </cell>
        </row>
        <row r="13578">
          <cell r="A13578">
            <v>2070657</v>
          </cell>
          <cell r="B13578">
            <v>-59591</v>
          </cell>
          <cell r="D13578">
            <v>-20409</v>
          </cell>
        </row>
        <row r="13579">
          <cell r="A13579">
            <v>2070730</v>
          </cell>
          <cell r="B13579">
            <v>-556944</v>
          </cell>
        </row>
        <row r="13580">
          <cell r="A13580">
            <v>2070732</v>
          </cell>
          <cell r="B13580">
            <v>-1350984</v>
          </cell>
          <cell r="D13580">
            <v>-18416</v>
          </cell>
        </row>
        <row r="13581">
          <cell r="A13581">
            <v>2070734</v>
          </cell>
          <cell r="B13581">
            <v>-322040</v>
          </cell>
        </row>
        <row r="13582">
          <cell r="A13582">
            <v>2070738</v>
          </cell>
          <cell r="B13582">
            <v>-6429178</v>
          </cell>
        </row>
        <row r="13583">
          <cell r="A13583">
            <v>2070740</v>
          </cell>
          <cell r="B13583">
            <v>-180784</v>
          </cell>
        </row>
        <row r="13584">
          <cell r="A13584">
            <v>2070741</v>
          </cell>
          <cell r="B13584">
            <v>-959801</v>
          </cell>
          <cell r="D13584">
            <v>-13812</v>
          </cell>
        </row>
        <row r="13585">
          <cell r="A13585">
            <v>2070752</v>
          </cell>
          <cell r="B13585">
            <v>-918059</v>
          </cell>
        </row>
        <row r="13586">
          <cell r="A13586">
            <v>2070761</v>
          </cell>
          <cell r="B13586">
            <v>-1031446</v>
          </cell>
          <cell r="D13586">
            <v>-4604</v>
          </cell>
        </row>
        <row r="13587">
          <cell r="A13587">
            <v>2070762</v>
          </cell>
          <cell r="B13587">
            <v>-55143</v>
          </cell>
        </row>
        <row r="13588">
          <cell r="A13588">
            <v>2070789</v>
          </cell>
          <cell r="B13588">
            <v>-322040</v>
          </cell>
        </row>
        <row r="13589">
          <cell r="A13589">
            <v>2070799</v>
          </cell>
          <cell r="B13589">
            <v>-59591</v>
          </cell>
          <cell r="D13589">
            <v>-20409</v>
          </cell>
        </row>
        <row r="13590">
          <cell r="A13590">
            <v>2070813</v>
          </cell>
          <cell r="B13590">
            <v>-601118</v>
          </cell>
        </row>
        <row r="13591">
          <cell r="A13591">
            <v>2070819</v>
          </cell>
          <cell r="B13591">
            <v>-22294</v>
          </cell>
          <cell r="D13591">
            <v>-7706</v>
          </cell>
        </row>
        <row r="13592">
          <cell r="A13592">
            <v>2070888</v>
          </cell>
          <cell r="B13592">
            <v>-55143</v>
          </cell>
        </row>
        <row r="13593">
          <cell r="A13593">
            <v>2070891</v>
          </cell>
          <cell r="B13593">
            <v>-30000</v>
          </cell>
        </row>
        <row r="13594">
          <cell r="A13594">
            <v>2070924</v>
          </cell>
          <cell r="B13594">
            <v>-75186</v>
          </cell>
        </row>
        <row r="13595">
          <cell r="A13595">
            <v>2070934</v>
          </cell>
          <cell r="B13595">
            <v>-22294</v>
          </cell>
          <cell r="D13595">
            <v>-7706</v>
          </cell>
        </row>
        <row r="13596">
          <cell r="A13596">
            <v>2070952</v>
          </cell>
          <cell r="B13596">
            <v>-55143</v>
          </cell>
        </row>
        <row r="13597">
          <cell r="A13597">
            <v>2070971</v>
          </cell>
          <cell r="B13597">
            <v>-30000</v>
          </cell>
        </row>
        <row r="13598">
          <cell r="A13598">
            <v>2070986</v>
          </cell>
          <cell r="B13598">
            <v>-22294</v>
          </cell>
          <cell r="D13598">
            <v>-7706</v>
          </cell>
        </row>
        <row r="13599">
          <cell r="A13599">
            <v>2070991</v>
          </cell>
          <cell r="B13599">
            <v>-22294</v>
          </cell>
          <cell r="D13599">
            <v>-7706</v>
          </cell>
        </row>
        <row r="13600">
          <cell r="A13600">
            <v>2071000</v>
          </cell>
          <cell r="B13600">
            <v>-240000</v>
          </cell>
        </row>
        <row r="13601">
          <cell r="A13601">
            <v>2071002</v>
          </cell>
          <cell r="B13601">
            <v>-22294</v>
          </cell>
          <cell r="D13601">
            <v>-7706</v>
          </cell>
        </row>
        <row r="13602">
          <cell r="A13602">
            <v>2071010</v>
          </cell>
          <cell r="B13602">
            <v>-18794</v>
          </cell>
          <cell r="D13602">
            <v>-7706</v>
          </cell>
        </row>
        <row r="13603">
          <cell r="A13603">
            <v>2071021</v>
          </cell>
          <cell r="B13603">
            <v>-22294</v>
          </cell>
          <cell r="D13603">
            <v>-7706</v>
          </cell>
        </row>
        <row r="13604">
          <cell r="A13604">
            <v>2071055</v>
          </cell>
          <cell r="B13604">
            <v>-30000</v>
          </cell>
        </row>
        <row r="13605">
          <cell r="A13605">
            <v>2071074</v>
          </cell>
          <cell r="B13605">
            <v>-22294</v>
          </cell>
          <cell r="D13605">
            <v>-7706</v>
          </cell>
        </row>
        <row r="13606">
          <cell r="A13606">
            <v>2071096</v>
          </cell>
          <cell r="B13606">
            <v>-22294</v>
          </cell>
          <cell r="D13606">
            <v>-7706</v>
          </cell>
        </row>
        <row r="13607">
          <cell r="A13607">
            <v>2071098</v>
          </cell>
          <cell r="B13607">
            <v>-22294</v>
          </cell>
          <cell r="D13607">
            <v>-7706</v>
          </cell>
        </row>
        <row r="13608">
          <cell r="A13608">
            <v>2071106</v>
          </cell>
          <cell r="B13608">
            <v>-22294</v>
          </cell>
          <cell r="D13608">
            <v>-7706</v>
          </cell>
        </row>
        <row r="13609">
          <cell r="A13609">
            <v>2071115</v>
          </cell>
          <cell r="B13609">
            <v>-22294</v>
          </cell>
          <cell r="D13609">
            <v>-7706</v>
          </cell>
        </row>
        <row r="13610">
          <cell r="A13610">
            <v>2071119</v>
          </cell>
          <cell r="B13610">
            <v>-22294</v>
          </cell>
          <cell r="D13610">
            <v>-7706</v>
          </cell>
        </row>
        <row r="13611">
          <cell r="A13611">
            <v>2071123</v>
          </cell>
          <cell r="B13611">
            <v>-22294</v>
          </cell>
          <cell r="D13611">
            <v>-7706</v>
          </cell>
        </row>
        <row r="13612">
          <cell r="A13612">
            <v>2071128</v>
          </cell>
          <cell r="B13612">
            <v>-26500</v>
          </cell>
        </row>
        <row r="13613">
          <cell r="A13613">
            <v>2071132</v>
          </cell>
          <cell r="B13613">
            <v>-30000</v>
          </cell>
        </row>
        <row r="13614">
          <cell r="A13614">
            <v>2071136</v>
          </cell>
          <cell r="B13614">
            <v>-22294</v>
          </cell>
          <cell r="D13614">
            <v>-7706</v>
          </cell>
        </row>
        <row r="13615">
          <cell r="A13615">
            <v>2071141</v>
          </cell>
          <cell r="B13615">
            <v>-22294</v>
          </cell>
          <cell r="D13615">
            <v>-7706</v>
          </cell>
        </row>
        <row r="13616">
          <cell r="A13616">
            <v>2071142</v>
          </cell>
          <cell r="B13616">
            <v>-279078</v>
          </cell>
        </row>
        <row r="13617">
          <cell r="A13617">
            <v>2071149</v>
          </cell>
          <cell r="B13617">
            <v>-59591</v>
          </cell>
          <cell r="D13617">
            <v>-20409</v>
          </cell>
        </row>
        <row r="13618">
          <cell r="A13618">
            <v>2071151</v>
          </cell>
          <cell r="B13618">
            <v>-18794</v>
          </cell>
          <cell r="D13618">
            <v>-7706</v>
          </cell>
        </row>
        <row r="13619">
          <cell r="A13619">
            <v>2071153</v>
          </cell>
          <cell r="B13619">
            <v>-1899536</v>
          </cell>
          <cell r="D13619">
            <v>-75039</v>
          </cell>
        </row>
        <row r="13620">
          <cell r="A13620">
            <v>2071159</v>
          </cell>
          <cell r="B13620">
            <v>-22294</v>
          </cell>
          <cell r="D13620">
            <v>-7706</v>
          </cell>
        </row>
        <row r="13621">
          <cell r="A13621">
            <v>2071162</v>
          </cell>
          <cell r="B13621">
            <v>-22294</v>
          </cell>
          <cell r="D13621">
            <v>-7706</v>
          </cell>
        </row>
        <row r="13622">
          <cell r="A13622">
            <v>2071163</v>
          </cell>
          <cell r="B13622">
            <v>-8185349</v>
          </cell>
        </row>
        <row r="13623">
          <cell r="A13623">
            <v>2071322</v>
          </cell>
          <cell r="B13623">
            <v>-140000</v>
          </cell>
        </row>
        <row r="13624">
          <cell r="A13624">
            <v>2071330</v>
          </cell>
          <cell r="B13624">
            <v>-26500</v>
          </cell>
        </row>
        <row r="13625">
          <cell r="A13625">
            <v>2071366</v>
          </cell>
          <cell r="B13625">
            <v>-140000</v>
          </cell>
        </row>
        <row r="13626">
          <cell r="A13626">
            <v>2071391</v>
          </cell>
          <cell r="B13626">
            <v>-30000</v>
          </cell>
        </row>
        <row r="13627">
          <cell r="A13627">
            <v>2071403</v>
          </cell>
          <cell r="B13627">
            <v>-136500</v>
          </cell>
        </row>
        <row r="13628">
          <cell r="A13628">
            <v>2071433</v>
          </cell>
          <cell r="B13628">
            <v>-435000</v>
          </cell>
        </row>
        <row r="13629">
          <cell r="A13629">
            <v>2071458</v>
          </cell>
          <cell r="B13629">
            <v>-92218</v>
          </cell>
        </row>
        <row r="13630">
          <cell r="A13630">
            <v>2071491</v>
          </cell>
          <cell r="B13630">
            <v>-221193</v>
          </cell>
        </row>
        <row r="13631">
          <cell r="A13631">
            <v>2071610</v>
          </cell>
          <cell r="B13631">
            <v>-27540</v>
          </cell>
          <cell r="D13631">
            <v>-72460</v>
          </cell>
        </row>
        <row r="13632">
          <cell r="A13632">
            <v>2071617</v>
          </cell>
          <cell r="B13632">
            <v>-40791</v>
          </cell>
          <cell r="D13632">
            <v>-34395</v>
          </cell>
        </row>
        <row r="13633">
          <cell r="A13633">
            <v>2071626</v>
          </cell>
          <cell r="B13633">
            <v>-283598</v>
          </cell>
        </row>
        <row r="13634">
          <cell r="A13634">
            <v>2071699</v>
          </cell>
          <cell r="B13634">
            <v>-1244939</v>
          </cell>
        </row>
        <row r="13635">
          <cell r="A13635">
            <v>2071703</v>
          </cell>
          <cell r="B13635">
            <v>-650839</v>
          </cell>
        </row>
        <row r="13636">
          <cell r="A13636">
            <v>2071705</v>
          </cell>
          <cell r="D13636">
            <v>-157256</v>
          </cell>
        </row>
        <row r="13637">
          <cell r="A13637">
            <v>2071764</v>
          </cell>
          <cell r="B13637">
            <v>-22294</v>
          </cell>
          <cell r="D13637">
            <v>-7706</v>
          </cell>
        </row>
        <row r="13638">
          <cell r="A13638">
            <v>2071771</v>
          </cell>
          <cell r="B13638">
            <v>-30000</v>
          </cell>
        </row>
        <row r="13639">
          <cell r="A13639">
            <v>2071773</v>
          </cell>
          <cell r="B13639">
            <v>-30000</v>
          </cell>
        </row>
        <row r="13640">
          <cell r="A13640">
            <v>2071781</v>
          </cell>
          <cell r="B13640">
            <v>-30000</v>
          </cell>
        </row>
        <row r="13641">
          <cell r="A13641">
            <v>2071782</v>
          </cell>
          <cell r="B13641">
            <v>-55143</v>
          </cell>
        </row>
        <row r="13642">
          <cell r="A13642">
            <v>2071790</v>
          </cell>
          <cell r="B13642">
            <v>-22294</v>
          </cell>
          <cell r="D13642">
            <v>-7706</v>
          </cell>
        </row>
        <row r="13643">
          <cell r="A13643">
            <v>2071798</v>
          </cell>
          <cell r="B13643">
            <v>-30000</v>
          </cell>
        </row>
        <row r="13644">
          <cell r="A13644">
            <v>2071802</v>
          </cell>
          <cell r="B13644">
            <v>-30000</v>
          </cell>
        </row>
        <row r="13645">
          <cell r="A13645">
            <v>2071811</v>
          </cell>
          <cell r="B13645">
            <v>-55143</v>
          </cell>
        </row>
        <row r="13646">
          <cell r="A13646">
            <v>2071828</v>
          </cell>
          <cell r="B13646">
            <v>-140000</v>
          </cell>
        </row>
        <row r="13647">
          <cell r="A13647">
            <v>2071831</v>
          </cell>
          <cell r="B13647">
            <v>-55143</v>
          </cell>
        </row>
        <row r="13648">
          <cell r="A13648">
            <v>2071832</v>
          </cell>
          <cell r="B13648">
            <v>-235566</v>
          </cell>
          <cell r="D13648">
            <v>-66434</v>
          </cell>
        </row>
        <row r="13649">
          <cell r="A13649">
            <v>2071834</v>
          </cell>
          <cell r="B13649">
            <v>-22294</v>
          </cell>
          <cell r="D13649">
            <v>-7706</v>
          </cell>
        </row>
        <row r="13650">
          <cell r="A13650">
            <v>2071841</v>
          </cell>
          <cell r="B13650">
            <v>-30000</v>
          </cell>
        </row>
        <row r="13651">
          <cell r="A13651">
            <v>2071847</v>
          </cell>
          <cell r="B13651">
            <v>-55143</v>
          </cell>
        </row>
        <row r="13652">
          <cell r="A13652">
            <v>2071851</v>
          </cell>
          <cell r="B13652">
            <v>-140000</v>
          </cell>
        </row>
        <row r="13653">
          <cell r="A13653">
            <v>2071863</v>
          </cell>
          <cell r="B13653">
            <v>-30000</v>
          </cell>
        </row>
        <row r="13654">
          <cell r="A13654">
            <v>2071865</v>
          </cell>
          <cell r="B13654">
            <v>-298787</v>
          </cell>
        </row>
        <row r="13655">
          <cell r="A13655">
            <v>2071868</v>
          </cell>
          <cell r="B13655">
            <v>-70186</v>
          </cell>
        </row>
        <row r="13656">
          <cell r="A13656">
            <v>2071876</v>
          </cell>
          <cell r="B13656">
            <v>-115186</v>
          </cell>
        </row>
        <row r="13657">
          <cell r="A13657">
            <v>2071882</v>
          </cell>
          <cell r="B13657">
            <v>-30000</v>
          </cell>
        </row>
        <row r="13658">
          <cell r="A13658">
            <v>2071899</v>
          </cell>
          <cell r="B13658">
            <v>-59591</v>
          </cell>
          <cell r="D13658">
            <v>-20409</v>
          </cell>
        </row>
        <row r="13659">
          <cell r="A13659">
            <v>2071901</v>
          </cell>
          <cell r="B13659">
            <v>-30000</v>
          </cell>
        </row>
        <row r="13660">
          <cell r="A13660">
            <v>2071902</v>
          </cell>
          <cell r="B13660">
            <v>-30000</v>
          </cell>
        </row>
        <row r="13661">
          <cell r="A13661">
            <v>2071908</v>
          </cell>
          <cell r="B13661">
            <v>-18794</v>
          </cell>
          <cell r="D13661">
            <v>-7706</v>
          </cell>
        </row>
        <row r="13662">
          <cell r="A13662">
            <v>2071933</v>
          </cell>
          <cell r="B13662">
            <v>-30000</v>
          </cell>
        </row>
        <row r="13663">
          <cell r="A13663">
            <v>2071938</v>
          </cell>
          <cell r="B13663">
            <v>-7728290</v>
          </cell>
          <cell r="D13663">
            <v>-85040</v>
          </cell>
        </row>
        <row r="13664">
          <cell r="A13664">
            <v>2071950</v>
          </cell>
          <cell r="B13664">
            <v>-30000</v>
          </cell>
        </row>
        <row r="13665">
          <cell r="A13665">
            <v>2071952</v>
          </cell>
          <cell r="B13665">
            <v>-22294</v>
          </cell>
          <cell r="D13665">
            <v>-7706</v>
          </cell>
        </row>
        <row r="13666">
          <cell r="A13666">
            <v>2071984</v>
          </cell>
          <cell r="B13666">
            <v>-26500</v>
          </cell>
        </row>
        <row r="13667">
          <cell r="A13667">
            <v>2071998</v>
          </cell>
          <cell r="B13667">
            <v>-22294</v>
          </cell>
          <cell r="D13667">
            <v>-7706</v>
          </cell>
        </row>
        <row r="13668">
          <cell r="A13668">
            <v>2072050</v>
          </cell>
          <cell r="B13668">
            <v>-85255</v>
          </cell>
        </row>
        <row r="13669">
          <cell r="A13669">
            <v>2072111</v>
          </cell>
          <cell r="B13669">
            <v>-59591</v>
          </cell>
          <cell r="D13669">
            <v>-20409</v>
          </cell>
        </row>
        <row r="13670">
          <cell r="A13670">
            <v>2072155</v>
          </cell>
          <cell r="B13670">
            <v>-55143</v>
          </cell>
        </row>
        <row r="13671">
          <cell r="A13671">
            <v>2072174</v>
          </cell>
          <cell r="B13671">
            <v>-35566</v>
          </cell>
          <cell r="D13671">
            <v>-68434</v>
          </cell>
        </row>
        <row r="13672">
          <cell r="A13672">
            <v>2072179</v>
          </cell>
          <cell r="B13672">
            <v>-26500</v>
          </cell>
        </row>
        <row r="13673">
          <cell r="A13673">
            <v>2072219</v>
          </cell>
          <cell r="B13673">
            <v>-55143</v>
          </cell>
        </row>
        <row r="13674">
          <cell r="A13674">
            <v>2072222</v>
          </cell>
          <cell r="B13674">
            <v>-30000</v>
          </cell>
        </row>
        <row r="13675">
          <cell r="A13675">
            <v>2072233</v>
          </cell>
          <cell r="B13675">
            <v>-18794</v>
          </cell>
          <cell r="D13675">
            <v>-7706</v>
          </cell>
        </row>
        <row r="13676">
          <cell r="A13676">
            <v>2072236</v>
          </cell>
          <cell r="B13676">
            <v>-22294</v>
          </cell>
          <cell r="D13676">
            <v>-7706</v>
          </cell>
        </row>
        <row r="13677">
          <cell r="A13677">
            <v>2072241</v>
          </cell>
          <cell r="B13677">
            <v>-27522</v>
          </cell>
        </row>
        <row r="13678">
          <cell r="A13678">
            <v>2072275</v>
          </cell>
          <cell r="B13678">
            <v>-30000</v>
          </cell>
        </row>
        <row r="13679">
          <cell r="A13679">
            <v>2072295</v>
          </cell>
          <cell r="B13679">
            <v>-18794</v>
          </cell>
          <cell r="D13679">
            <v>-7706</v>
          </cell>
        </row>
        <row r="13680">
          <cell r="A13680">
            <v>2072300</v>
          </cell>
          <cell r="B13680">
            <v>-30000</v>
          </cell>
        </row>
        <row r="13681">
          <cell r="A13681">
            <v>2072304</v>
          </cell>
          <cell r="B13681">
            <v>-30000</v>
          </cell>
        </row>
        <row r="13682">
          <cell r="A13682">
            <v>2072305</v>
          </cell>
          <cell r="B13682">
            <v>-30000</v>
          </cell>
        </row>
        <row r="13683">
          <cell r="A13683">
            <v>2072308</v>
          </cell>
          <cell r="B13683">
            <v>-30000</v>
          </cell>
        </row>
        <row r="13684">
          <cell r="A13684">
            <v>2072344</v>
          </cell>
          <cell r="B13684">
            <v>-22294</v>
          </cell>
          <cell r="D13684">
            <v>-7706</v>
          </cell>
        </row>
        <row r="13685">
          <cell r="A13685">
            <v>2072354</v>
          </cell>
          <cell r="B13685">
            <v>-22294</v>
          </cell>
          <cell r="D13685">
            <v>-7706</v>
          </cell>
        </row>
        <row r="13686">
          <cell r="A13686">
            <v>2072356</v>
          </cell>
          <cell r="B13686">
            <v>-18794</v>
          </cell>
          <cell r="D13686">
            <v>-7706</v>
          </cell>
        </row>
        <row r="13687">
          <cell r="A13687">
            <v>2072368</v>
          </cell>
          <cell r="B13687">
            <v>-26500</v>
          </cell>
        </row>
        <row r="13688">
          <cell r="A13688">
            <v>2072372</v>
          </cell>
          <cell r="B13688">
            <v>-322040</v>
          </cell>
        </row>
        <row r="13689">
          <cell r="A13689">
            <v>2072397</v>
          </cell>
          <cell r="B13689">
            <v>-30000</v>
          </cell>
        </row>
        <row r="13690">
          <cell r="A13690">
            <v>2072417</v>
          </cell>
          <cell r="B13690">
            <v>-59591</v>
          </cell>
          <cell r="D13690">
            <v>-20409</v>
          </cell>
        </row>
        <row r="13691">
          <cell r="A13691">
            <v>2072420</v>
          </cell>
          <cell r="B13691">
            <v>-22294</v>
          </cell>
          <cell r="D13691">
            <v>-7706</v>
          </cell>
        </row>
        <row r="13692">
          <cell r="A13692">
            <v>2072480</v>
          </cell>
          <cell r="B13692">
            <v>-80000</v>
          </cell>
        </row>
        <row r="13693">
          <cell r="A13693">
            <v>2072489</v>
          </cell>
          <cell r="B13693">
            <v>-35566</v>
          </cell>
          <cell r="D13693">
            <v>-68434</v>
          </cell>
        </row>
        <row r="13694">
          <cell r="A13694">
            <v>2072490</v>
          </cell>
          <cell r="B13694">
            <v>-49786</v>
          </cell>
          <cell r="D13694">
            <v>-105400</v>
          </cell>
        </row>
        <row r="13695">
          <cell r="A13695">
            <v>2072491</v>
          </cell>
          <cell r="B13695">
            <v>-56396</v>
          </cell>
          <cell r="D13695">
            <v>-98790</v>
          </cell>
        </row>
        <row r="13696">
          <cell r="A13696">
            <v>2072516</v>
          </cell>
          <cell r="B13696">
            <v>-120791</v>
          </cell>
          <cell r="D13696">
            <v>-34395</v>
          </cell>
        </row>
        <row r="13697">
          <cell r="A13697">
            <v>2072522</v>
          </cell>
          <cell r="B13697">
            <v>-20265</v>
          </cell>
        </row>
        <row r="13698">
          <cell r="A13698">
            <v>2072526</v>
          </cell>
          <cell r="B13698">
            <v>-30000</v>
          </cell>
        </row>
        <row r="13699">
          <cell r="A13699">
            <v>2072538</v>
          </cell>
          <cell r="B13699">
            <v>-55143</v>
          </cell>
        </row>
        <row r="13700">
          <cell r="A13700">
            <v>2072549</v>
          </cell>
          <cell r="B13700">
            <v>-30000</v>
          </cell>
        </row>
        <row r="13701">
          <cell r="A13701">
            <v>2072552</v>
          </cell>
          <cell r="B13701">
            <v>-95186</v>
          </cell>
        </row>
        <row r="13702">
          <cell r="A13702">
            <v>2072555</v>
          </cell>
          <cell r="B13702">
            <v>-18794</v>
          </cell>
          <cell r="D13702">
            <v>-7706</v>
          </cell>
        </row>
        <row r="13703">
          <cell r="A13703">
            <v>2072561</v>
          </cell>
          <cell r="B13703">
            <v>-46800</v>
          </cell>
        </row>
        <row r="13704">
          <cell r="A13704">
            <v>2072562</v>
          </cell>
          <cell r="B13704">
            <v>-30000</v>
          </cell>
        </row>
        <row r="13705">
          <cell r="A13705">
            <v>2072569</v>
          </cell>
          <cell r="B13705">
            <v>-22294</v>
          </cell>
          <cell r="D13705">
            <v>-7706</v>
          </cell>
        </row>
        <row r="13706">
          <cell r="A13706">
            <v>2072570</v>
          </cell>
          <cell r="B13706">
            <v>-30000</v>
          </cell>
        </row>
        <row r="13707">
          <cell r="A13707">
            <v>2072590</v>
          </cell>
          <cell r="B13707">
            <v>-30000</v>
          </cell>
        </row>
        <row r="13708">
          <cell r="A13708">
            <v>2072593</v>
          </cell>
          <cell r="B13708">
            <v>-56091</v>
          </cell>
          <cell r="D13708">
            <v>-20409</v>
          </cell>
        </row>
        <row r="13709">
          <cell r="A13709">
            <v>2072624</v>
          </cell>
          <cell r="B13709">
            <v>-30000</v>
          </cell>
        </row>
        <row r="13710">
          <cell r="A13710">
            <v>2072639</v>
          </cell>
          <cell r="B13710">
            <v>-14654722</v>
          </cell>
        </row>
        <row r="13711">
          <cell r="A13711">
            <v>2072659</v>
          </cell>
          <cell r="B13711">
            <v>-20481902</v>
          </cell>
        </row>
        <row r="13712">
          <cell r="A13712">
            <v>2072664</v>
          </cell>
          <cell r="B13712">
            <v>-30000</v>
          </cell>
        </row>
        <row r="13713">
          <cell r="A13713">
            <v>2072665</v>
          </cell>
          <cell r="B13713">
            <v>-52000</v>
          </cell>
        </row>
        <row r="13714">
          <cell r="A13714">
            <v>2072671</v>
          </cell>
          <cell r="B13714">
            <v>-80000</v>
          </cell>
        </row>
        <row r="13715">
          <cell r="A13715">
            <v>2072682</v>
          </cell>
          <cell r="B13715">
            <v>-28168909</v>
          </cell>
          <cell r="D13715">
            <v>-97968</v>
          </cell>
        </row>
        <row r="13716">
          <cell r="A13716">
            <v>2072693</v>
          </cell>
          <cell r="B13716">
            <v>-22294</v>
          </cell>
          <cell r="D13716">
            <v>-7706</v>
          </cell>
        </row>
        <row r="13717">
          <cell r="A13717">
            <v>2072750</v>
          </cell>
          <cell r="B13717">
            <v>-30000</v>
          </cell>
        </row>
        <row r="13718">
          <cell r="A13718">
            <v>2072751</v>
          </cell>
          <cell r="B13718">
            <v>-30000</v>
          </cell>
        </row>
        <row r="13719">
          <cell r="A13719">
            <v>2072850</v>
          </cell>
          <cell r="B13719">
            <v>-404114</v>
          </cell>
        </row>
        <row r="13720">
          <cell r="A13720">
            <v>2072873</v>
          </cell>
          <cell r="B13720">
            <v>-30000</v>
          </cell>
        </row>
        <row r="13721">
          <cell r="A13721">
            <v>2072892</v>
          </cell>
          <cell r="B13721">
            <v>-275578</v>
          </cell>
        </row>
        <row r="13722">
          <cell r="A13722">
            <v>2072924</v>
          </cell>
          <cell r="B13722">
            <v>-7706</v>
          </cell>
          <cell r="D13722">
            <v>-22294</v>
          </cell>
        </row>
        <row r="13723">
          <cell r="A13723">
            <v>2072944</v>
          </cell>
          <cell r="B13723">
            <v>-22294</v>
          </cell>
          <cell r="D13723">
            <v>-7706</v>
          </cell>
        </row>
        <row r="13724">
          <cell r="A13724">
            <v>2072957</v>
          </cell>
          <cell r="B13724">
            <v>-6352015</v>
          </cell>
        </row>
        <row r="13725">
          <cell r="A13725">
            <v>2072958</v>
          </cell>
          <cell r="B13725">
            <v>-22294</v>
          </cell>
          <cell r="D13725">
            <v>-7706</v>
          </cell>
        </row>
        <row r="13726">
          <cell r="A13726">
            <v>2072965</v>
          </cell>
          <cell r="B13726">
            <v>-26500</v>
          </cell>
        </row>
        <row r="13727">
          <cell r="A13727">
            <v>2072968</v>
          </cell>
          <cell r="B13727">
            <v>-22294</v>
          </cell>
          <cell r="D13727">
            <v>-7706</v>
          </cell>
        </row>
        <row r="13728">
          <cell r="A13728">
            <v>2072975</v>
          </cell>
          <cell r="B13728">
            <v>-30000</v>
          </cell>
        </row>
        <row r="13729">
          <cell r="A13729">
            <v>2072977</v>
          </cell>
          <cell r="B13729">
            <v>-22294</v>
          </cell>
          <cell r="D13729">
            <v>-7706</v>
          </cell>
        </row>
        <row r="13730">
          <cell r="A13730">
            <v>2072978</v>
          </cell>
          <cell r="B13730">
            <v>-279078</v>
          </cell>
        </row>
        <row r="13731">
          <cell r="A13731">
            <v>2072979</v>
          </cell>
          <cell r="B13731">
            <v>-322040</v>
          </cell>
        </row>
        <row r="13732">
          <cell r="A13732">
            <v>2072980</v>
          </cell>
          <cell r="B13732">
            <v>-80000</v>
          </cell>
        </row>
        <row r="13733">
          <cell r="A13733">
            <v>2072981</v>
          </cell>
          <cell r="B13733">
            <v>-279078</v>
          </cell>
        </row>
        <row r="13734">
          <cell r="A13734">
            <v>2072982</v>
          </cell>
          <cell r="B13734">
            <v>-322040</v>
          </cell>
        </row>
        <row r="13735">
          <cell r="A13735">
            <v>2072983</v>
          </cell>
          <cell r="B13735">
            <v>-279078</v>
          </cell>
        </row>
        <row r="13736">
          <cell r="A13736">
            <v>2072984</v>
          </cell>
          <cell r="B13736">
            <v>-30000</v>
          </cell>
        </row>
        <row r="13737">
          <cell r="A13737">
            <v>2072987</v>
          </cell>
          <cell r="B13737">
            <v>-284538</v>
          </cell>
        </row>
        <row r="13738">
          <cell r="A13738">
            <v>2072988</v>
          </cell>
          <cell r="B13738">
            <v>-8957</v>
          </cell>
          <cell r="D13738">
            <v>-31043</v>
          </cell>
        </row>
        <row r="13739">
          <cell r="A13739">
            <v>2072991</v>
          </cell>
          <cell r="B13739">
            <v>-279078</v>
          </cell>
        </row>
        <row r="13740">
          <cell r="A13740">
            <v>2072992</v>
          </cell>
          <cell r="B13740">
            <v>-322040</v>
          </cell>
        </row>
        <row r="13741">
          <cell r="A13741">
            <v>2072993</v>
          </cell>
          <cell r="B13741">
            <v>-279078</v>
          </cell>
        </row>
        <row r="13742">
          <cell r="A13742">
            <v>2073002</v>
          </cell>
          <cell r="B13742">
            <v>-11538</v>
          </cell>
        </row>
        <row r="13743">
          <cell r="A13743">
            <v>2073011</v>
          </cell>
          <cell r="B13743">
            <v>-41098</v>
          </cell>
        </row>
        <row r="13744">
          <cell r="A13744">
            <v>2073021</v>
          </cell>
          <cell r="B13744">
            <v>-74299</v>
          </cell>
          <cell r="D13744">
            <v>-29701</v>
          </cell>
        </row>
        <row r="13745">
          <cell r="A13745">
            <v>2073030</v>
          </cell>
          <cell r="B13745">
            <v>-22294</v>
          </cell>
          <cell r="D13745">
            <v>-7706</v>
          </cell>
        </row>
        <row r="13746">
          <cell r="A13746">
            <v>2073044</v>
          </cell>
          <cell r="B13746">
            <v>-96500</v>
          </cell>
        </row>
        <row r="13747">
          <cell r="A13747">
            <v>2073072</v>
          </cell>
          <cell r="B13747">
            <v>-30000</v>
          </cell>
        </row>
        <row r="13748">
          <cell r="A13748">
            <v>2073082</v>
          </cell>
          <cell r="B13748">
            <v>-26192971</v>
          </cell>
        </row>
        <row r="13749">
          <cell r="A13749">
            <v>2073087</v>
          </cell>
          <cell r="B13749">
            <v>-76500</v>
          </cell>
        </row>
        <row r="13750">
          <cell r="A13750">
            <v>2073102</v>
          </cell>
          <cell r="B13750">
            <v>-59090902</v>
          </cell>
          <cell r="D13750">
            <v>-4658787</v>
          </cell>
        </row>
        <row r="13751">
          <cell r="A13751">
            <v>2073106</v>
          </cell>
          <cell r="B13751">
            <v>-59591</v>
          </cell>
          <cell r="D13751">
            <v>-20409</v>
          </cell>
        </row>
        <row r="13752">
          <cell r="A13752">
            <v>2073108</v>
          </cell>
          <cell r="B13752">
            <v>-26500</v>
          </cell>
        </row>
        <row r="13753">
          <cell r="A13753">
            <v>2073110</v>
          </cell>
          <cell r="B13753">
            <v>-9485968</v>
          </cell>
        </row>
        <row r="13754">
          <cell r="A13754">
            <v>2073111</v>
          </cell>
          <cell r="B13754">
            <v>-22294</v>
          </cell>
          <cell r="D13754">
            <v>-7706</v>
          </cell>
        </row>
        <row r="13755">
          <cell r="A13755">
            <v>2073119</v>
          </cell>
          <cell r="B13755">
            <v>-33958</v>
          </cell>
          <cell r="D13755">
            <v>-41228</v>
          </cell>
        </row>
        <row r="13756">
          <cell r="A13756">
            <v>2073127</v>
          </cell>
          <cell r="B13756">
            <v>-22294</v>
          </cell>
          <cell r="D13756">
            <v>-7706</v>
          </cell>
        </row>
        <row r="13757">
          <cell r="A13757">
            <v>2073130</v>
          </cell>
          <cell r="B13757">
            <v>-22294</v>
          </cell>
          <cell r="D13757">
            <v>-7706</v>
          </cell>
        </row>
        <row r="13758">
          <cell r="A13758">
            <v>2073135</v>
          </cell>
          <cell r="B13758">
            <v>-59591</v>
          </cell>
          <cell r="D13758">
            <v>-20409</v>
          </cell>
        </row>
        <row r="13759">
          <cell r="A13759">
            <v>2073137</v>
          </cell>
          <cell r="B13759">
            <v>-22294</v>
          </cell>
          <cell r="D13759">
            <v>-7706</v>
          </cell>
        </row>
        <row r="13760">
          <cell r="A13760">
            <v>2073140</v>
          </cell>
          <cell r="B13760">
            <v>-22294</v>
          </cell>
          <cell r="D13760">
            <v>-7706</v>
          </cell>
        </row>
        <row r="13761">
          <cell r="A13761">
            <v>2073141</v>
          </cell>
          <cell r="B13761">
            <v>-22294</v>
          </cell>
          <cell r="D13761">
            <v>-7706</v>
          </cell>
        </row>
        <row r="13762">
          <cell r="A13762">
            <v>2073148</v>
          </cell>
          <cell r="B13762">
            <v>-59591</v>
          </cell>
          <cell r="D13762">
            <v>-20409</v>
          </cell>
        </row>
        <row r="13763">
          <cell r="A13763">
            <v>2073159</v>
          </cell>
          <cell r="B13763">
            <v>-22294</v>
          </cell>
          <cell r="D13763">
            <v>-7706</v>
          </cell>
        </row>
        <row r="13764">
          <cell r="A13764">
            <v>2073162</v>
          </cell>
          <cell r="B13764">
            <v>-22294</v>
          </cell>
          <cell r="D13764">
            <v>-7706</v>
          </cell>
        </row>
        <row r="13765">
          <cell r="A13765">
            <v>2073170</v>
          </cell>
          <cell r="B13765">
            <v>-22294</v>
          </cell>
          <cell r="D13765">
            <v>-7706</v>
          </cell>
        </row>
        <row r="13766">
          <cell r="A13766">
            <v>2073200</v>
          </cell>
          <cell r="B13766">
            <v>-59591</v>
          </cell>
          <cell r="D13766">
            <v>-20409</v>
          </cell>
        </row>
        <row r="13767">
          <cell r="A13767">
            <v>2073210</v>
          </cell>
          <cell r="B13767">
            <v>-2302600</v>
          </cell>
        </row>
        <row r="13768">
          <cell r="A13768">
            <v>2073236</v>
          </cell>
          <cell r="B13768">
            <v>-5054813</v>
          </cell>
          <cell r="D13768">
            <v>-72912</v>
          </cell>
        </row>
        <row r="13769">
          <cell r="A13769">
            <v>2073243</v>
          </cell>
          <cell r="B13769">
            <v>-16922312</v>
          </cell>
        </row>
        <row r="13770">
          <cell r="A13770">
            <v>2073247</v>
          </cell>
          <cell r="B13770">
            <v>-59591</v>
          </cell>
          <cell r="D13770">
            <v>-20409</v>
          </cell>
        </row>
        <row r="13771">
          <cell r="A13771">
            <v>2073269</v>
          </cell>
          <cell r="B13771">
            <v>-55143</v>
          </cell>
        </row>
        <row r="13772">
          <cell r="A13772">
            <v>2073282</v>
          </cell>
          <cell r="B13772">
            <v>-8163771</v>
          </cell>
        </row>
        <row r="13773">
          <cell r="A13773">
            <v>2073301</v>
          </cell>
          <cell r="B13773">
            <v>-59591</v>
          </cell>
          <cell r="D13773">
            <v>-20409</v>
          </cell>
        </row>
        <row r="13774">
          <cell r="A13774">
            <v>2073310</v>
          </cell>
          <cell r="B13774">
            <v>-55143</v>
          </cell>
        </row>
        <row r="13775">
          <cell r="A13775">
            <v>2073319</v>
          </cell>
          <cell r="B13775">
            <v>-32066</v>
          </cell>
        </row>
        <row r="13776">
          <cell r="A13776">
            <v>2073330</v>
          </cell>
          <cell r="B13776">
            <v>-8116561</v>
          </cell>
        </row>
        <row r="13777">
          <cell r="A13777">
            <v>2073371</v>
          </cell>
          <cell r="B13777">
            <v>-221193</v>
          </cell>
        </row>
        <row r="13778">
          <cell r="A13778">
            <v>2073401</v>
          </cell>
          <cell r="B13778">
            <v>-3070645</v>
          </cell>
          <cell r="D13778">
            <v>-13812</v>
          </cell>
        </row>
        <row r="13779">
          <cell r="A13779">
            <v>2073431</v>
          </cell>
          <cell r="B13779">
            <v>-76200</v>
          </cell>
          <cell r="D13779">
            <v>-79800</v>
          </cell>
        </row>
        <row r="13780">
          <cell r="A13780">
            <v>2073493</v>
          </cell>
          <cell r="B13780">
            <v>-22294</v>
          </cell>
          <cell r="D13780">
            <v>-7706</v>
          </cell>
        </row>
        <row r="13781">
          <cell r="A13781">
            <v>2073498</v>
          </cell>
          <cell r="B13781">
            <v>-30000</v>
          </cell>
        </row>
        <row r="13782">
          <cell r="A13782">
            <v>2073553</v>
          </cell>
          <cell r="B13782">
            <v>-42953</v>
          </cell>
          <cell r="D13782">
            <v>-112233</v>
          </cell>
        </row>
        <row r="13783">
          <cell r="A13783">
            <v>2073604</v>
          </cell>
          <cell r="B13783">
            <v>-104000</v>
          </cell>
        </row>
        <row r="13784">
          <cell r="A13784">
            <v>2073625</v>
          </cell>
          <cell r="B13784">
            <v>-130586</v>
          </cell>
          <cell r="D13784">
            <v>-24600</v>
          </cell>
        </row>
        <row r="13785">
          <cell r="A13785">
            <v>2073650</v>
          </cell>
          <cell r="B13785">
            <v>-6473524</v>
          </cell>
        </row>
        <row r="13786">
          <cell r="A13786">
            <v>2073651</v>
          </cell>
          <cell r="D13786">
            <v>-180784</v>
          </cell>
        </row>
        <row r="13787">
          <cell r="A13787">
            <v>2073658</v>
          </cell>
          <cell r="B13787">
            <v>-30000</v>
          </cell>
        </row>
        <row r="13788">
          <cell r="A13788">
            <v>2073685</v>
          </cell>
          <cell r="B13788">
            <v>-30000</v>
          </cell>
        </row>
        <row r="13789">
          <cell r="A13789">
            <v>2073699</v>
          </cell>
          <cell r="B13789">
            <v>-9278982</v>
          </cell>
        </row>
        <row r="13790">
          <cell r="A13790">
            <v>2073706</v>
          </cell>
          <cell r="B13790">
            <v>-30000</v>
          </cell>
        </row>
        <row r="13791">
          <cell r="A13791">
            <v>2073728</v>
          </cell>
          <cell r="B13791">
            <v>-30000</v>
          </cell>
        </row>
        <row r="13792">
          <cell r="A13792">
            <v>2073736</v>
          </cell>
          <cell r="B13792">
            <v>-136800</v>
          </cell>
        </row>
        <row r="13793">
          <cell r="A13793">
            <v>2073738</v>
          </cell>
          <cell r="B13793">
            <v>-52000</v>
          </cell>
        </row>
        <row r="13794">
          <cell r="A13794">
            <v>2073743</v>
          </cell>
          <cell r="B13794">
            <v>-30000</v>
          </cell>
        </row>
        <row r="13795">
          <cell r="A13795">
            <v>2073751</v>
          </cell>
          <cell r="B13795">
            <v>-59591</v>
          </cell>
          <cell r="D13795">
            <v>-20409</v>
          </cell>
        </row>
        <row r="13796">
          <cell r="A13796">
            <v>2073768</v>
          </cell>
          <cell r="B13796">
            <v>-8339236</v>
          </cell>
        </row>
        <row r="13797">
          <cell r="A13797">
            <v>2073774</v>
          </cell>
          <cell r="B13797">
            <v>-100000</v>
          </cell>
        </row>
        <row r="13798">
          <cell r="A13798">
            <v>2073775</v>
          </cell>
          <cell r="B13798">
            <v>-23083983</v>
          </cell>
        </row>
        <row r="13799">
          <cell r="A13799">
            <v>2073802</v>
          </cell>
          <cell r="B13799">
            <v>-3550991</v>
          </cell>
          <cell r="D13799">
            <v>-18148</v>
          </cell>
        </row>
        <row r="13800">
          <cell r="A13800">
            <v>2073849</v>
          </cell>
          <cell r="B13800">
            <v>-80000</v>
          </cell>
        </row>
        <row r="13801">
          <cell r="A13801">
            <v>2073877</v>
          </cell>
          <cell r="B13801">
            <v>-789539</v>
          </cell>
        </row>
        <row r="13802">
          <cell r="A13802">
            <v>2073895</v>
          </cell>
          <cell r="B13802">
            <v>-7922500</v>
          </cell>
          <cell r="D13802">
            <v>-235291</v>
          </cell>
        </row>
        <row r="13803">
          <cell r="A13803">
            <v>2073896</v>
          </cell>
          <cell r="B13803">
            <v>-775225</v>
          </cell>
        </row>
        <row r="13804">
          <cell r="A13804">
            <v>2073904</v>
          </cell>
          <cell r="B13804">
            <v>-521169</v>
          </cell>
        </row>
        <row r="13805">
          <cell r="A13805">
            <v>2073908</v>
          </cell>
          <cell r="B13805">
            <v>-30000</v>
          </cell>
        </row>
        <row r="13806">
          <cell r="A13806">
            <v>2073937</v>
          </cell>
          <cell r="B13806">
            <v>-33958</v>
          </cell>
          <cell r="D13806">
            <v>-41228</v>
          </cell>
        </row>
        <row r="13807">
          <cell r="A13807">
            <v>2073977</v>
          </cell>
          <cell r="B13807">
            <v>-113958</v>
          </cell>
          <cell r="D13807">
            <v>-41228</v>
          </cell>
        </row>
        <row r="13808">
          <cell r="A13808">
            <v>2074012</v>
          </cell>
          <cell r="B13808">
            <v>-55143</v>
          </cell>
        </row>
        <row r="13809">
          <cell r="A13809">
            <v>2074019</v>
          </cell>
          <cell r="B13809">
            <v>-32066</v>
          </cell>
        </row>
        <row r="13810">
          <cell r="A13810">
            <v>2074035</v>
          </cell>
          <cell r="B13810">
            <v>-43440</v>
          </cell>
        </row>
        <row r="13811">
          <cell r="A13811">
            <v>2074042</v>
          </cell>
          <cell r="B13811">
            <v>-30000</v>
          </cell>
        </row>
        <row r="13812">
          <cell r="A13812">
            <v>2074043</v>
          </cell>
          <cell r="B13812">
            <v>-32193</v>
          </cell>
          <cell r="D13812">
            <v>-22950</v>
          </cell>
        </row>
        <row r="13813">
          <cell r="A13813">
            <v>2074056</v>
          </cell>
          <cell r="B13813">
            <v>-30000</v>
          </cell>
        </row>
        <row r="13814">
          <cell r="A13814">
            <v>2074063</v>
          </cell>
          <cell r="B13814">
            <v>-2820762</v>
          </cell>
        </row>
        <row r="13815">
          <cell r="A13815">
            <v>2074065</v>
          </cell>
          <cell r="B13815">
            <v>-22294</v>
          </cell>
          <cell r="D13815">
            <v>-7706</v>
          </cell>
        </row>
        <row r="13816">
          <cell r="A13816">
            <v>2074066</v>
          </cell>
          <cell r="D13816">
            <v>-1425753</v>
          </cell>
        </row>
        <row r="13817">
          <cell r="A13817">
            <v>2074080</v>
          </cell>
          <cell r="B13817">
            <v>-30000</v>
          </cell>
        </row>
        <row r="13818">
          <cell r="A13818">
            <v>2074083</v>
          </cell>
          <cell r="B13818">
            <v>-22294</v>
          </cell>
          <cell r="D13818">
            <v>-7706</v>
          </cell>
        </row>
        <row r="13819">
          <cell r="A13819">
            <v>2074103</v>
          </cell>
          <cell r="B13819">
            <v>-75186</v>
          </cell>
        </row>
        <row r="13820">
          <cell r="A13820">
            <v>2074108</v>
          </cell>
          <cell r="B13820">
            <v>-18794</v>
          </cell>
          <cell r="D13820">
            <v>-7706</v>
          </cell>
        </row>
        <row r="13821">
          <cell r="A13821">
            <v>2074119</v>
          </cell>
          <cell r="B13821">
            <v>-22294</v>
          </cell>
          <cell r="D13821">
            <v>-7706</v>
          </cell>
        </row>
        <row r="13822">
          <cell r="A13822">
            <v>2074125</v>
          </cell>
          <cell r="B13822">
            <v>-66411</v>
          </cell>
          <cell r="D13822">
            <v>-97589</v>
          </cell>
        </row>
        <row r="13823">
          <cell r="A13823">
            <v>2074132</v>
          </cell>
          <cell r="B13823">
            <v>-30000</v>
          </cell>
        </row>
        <row r="13824">
          <cell r="A13824">
            <v>2074156</v>
          </cell>
          <cell r="B13824">
            <v>-22294</v>
          </cell>
          <cell r="D13824">
            <v>-7706</v>
          </cell>
        </row>
        <row r="13825">
          <cell r="A13825">
            <v>2074159</v>
          </cell>
          <cell r="B13825">
            <v>-22294</v>
          </cell>
          <cell r="D13825">
            <v>-7706</v>
          </cell>
        </row>
        <row r="13826">
          <cell r="A13826">
            <v>2074161</v>
          </cell>
          <cell r="B13826">
            <v>-18794</v>
          </cell>
          <cell r="D13826">
            <v>-7706</v>
          </cell>
        </row>
        <row r="13827">
          <cell r="A13827">
            <v>2074165</v>
          </cell>
          <cell r="B13827">
            <v>-22294</v>
          </cell>
          <cell r="D13827">
            <v>-7706</v>
          </cell>
        </row>
        <row r="13828">
          <cell r="A13828">
            <v>2074171</v>
          </cell>
          <cell r="B13828">
            <v>-26500</v>
          </cell>
        </row>
        <row r="13829">
          <cell r="A13829">
            <v>2074176</v>
          </cell>
          <cell r="B13829">
            <v>-22294</v>
          </cell>
          <cell r="D13829">
            <v>-7706</v>
          </cell>
        </row>
        <row r="13830">
          <cell r="A13830">
            <v>2074186</v>
          </cell>
          <cell r="B13830">
            <v>-18794</v>
          </cell>
          <cell r="D13830">
            <v>-7706</v>
          </cell>
        </row>
        <row r="13831">
          <cell r="A13831">
            <v>2074196</v>
          </cell>
          <cell r="B13831">
            <v>-22294</v>
          </cell>
          <cell r="D13831">
            <v>-7706</v>
          </cell>
        </row>
        <row r="13832">
          <cell r="A13832">
            <v>2074206</v>
          </cell>
          <cell r="B13832">
            <v>-30000</v>
          </cell>
        </row>
        <row r="13833">
          <cell r="A13833">
            <v>2074292</v>
          </cell>
          <cell r="B13833">
            <v>-21306</v>
          </cell>
        </row>
        <row r="13834">
          <cell r="A13834">
            <v>2074307</v>
          </cell>
          <cell r="B13834">
            <v>-35566</v>
          </cell>
        </row>
        <row r="13835">
          <cell r="A13835">
            <v>2074331</v>
          </cell>
          <cell r="B13835">
            <v>-18794</v>
          </cell>
          <cell r="D13835">
            <v>-7706</v>
          </cell>
        </row>
        <row r="13836">
          <cell r="A13836">
            <v>2074381</v>
          </cell>
          <cell r="B13836">
            <v>-19294</v>
          </cell>
          <cell r="D13836">
            <v>-7706</v>
          </cell>
        </row>
        <row r="13837">
          <cell r="A13837">
            <v>2074391</v>
          </cell>
          <cell r="B13837">
            <v>-22294</v>
          </cell>
          <cell r="D13837">
            <v>-7706</v>
          </cell>
        </row>
        <row r="13838">
          <cell r="A13838">
            <v>2074393</v>
          </cell>
          <cell r="B13838">
            <v>-22294</v>
          </cell>
          <cell r="D13838">
            <v>-7706</v>
          </cell>
        </row>
        <row r="13839">
          <cell r="A13839">
            <v>2074395</v>
          </cell>
          <cell r="B13839">
            <v>-22294</v>
          </cell>
          <cell r="D13839">
            <v>-7706</v>
          </cell>
        </row>
        <row r="13840">
          <cell r="A13840">
            <v>2074400</v>
          </cell>
          <cell r="B13840">
            <v>-22294</v>
          </cell>
          <cell r="D13840">
            <v>-7706</v>
          </cell>
        </row>
        <row r="13841">
          <cell r="A13841">
            <v>2074406</v>
          </cell>
          <cell r="B13841">
            <v>-22294</v>
          </cell>
          <cell r="D13841">
            <v>-7706</v>
          </cell>
        </row>
        <row r="13842">
          <cell r="A13842">
            <v>2074412</v>
          </cell>
          <cell r="B13842">
            <v>-327719</v>
          </cell>
        </row>
        <row r="13843">
          <cell r="A13843">
            <v>2074420</v>
          </cell>
          <cell r="B13843">
            <v>-17574</v>
          </cell>
          <cell r="D13843">
            <v>-7225</v>
          </cell>
        </row>
        <row r="13844">
          <cell r="A13844">
            <v>2074424</v>
          </cell>
          <cell r="B13844">
            <v>-815032</v>
          </cell>
        </row>
        <row r="13845">
          <cell r="A13845">
            <v>2074430</v>
          </cell>
          <cell r="B13845">
            <v>-1006183</v>
          </cell>
        </row>
        <row r="13846">
          <cell r="A13846">
            <v>2074439</v>
          </cell>
          <cell r="B13846">
            <v>-18794</v>
          </cell>
          <cell r="D13846">
            <v>-7706</v>
          </cell>
        </row>
        <row r="13847">
          <cell r="A13847">
            <v>2074458</v>
          </cell>
          <cell r="B13847">
            <v>-22294</v>
          </cell>
          <cell r="D13847">
            <v>-7706</v>
          </cell>
        </row>
        <row r="13848">
          <cell r="A13848">
            <v>2074460</v>
          </cell>
          <cell r="B13848">
            <v>-27540</v>
          </cell>
          <cell r="D13848">
            <v>-72460</v>
          </cell>
        </row>
        <row r="13849">
          <cell r="A13849">
            <v>2074463</v>
          </cell>
          <cell r="B13849">
            <v>-22294</v>
          </cell>
          <cell r="D13849">
            <v>-7706</v>
          </cell>
        </row>
        <row r="13850">
          <cell r="A13850">
            <v>2074464</v>
          </cell>
          <cell r="B13850">
            <v>-958325</v>
          </cell>
        </row>
        <row r="13851">
          <cell r="A13851">
            <v>2074472</v>
          </cell>
          <cell r="B13851">
            <v>-22294</v>
          </cell>
          <cell r="D13851">
            <v>-7706</v>
          </cell>
        </row>
        <row r="13852">
          <cell r="A13852">
            <v>2074486</v>
          </cell>
          <cell r="B13852">
            <v>-217693</v>
          </cell>
        </row>
        <row r="13853">
          <cell r="A13853">
            <v>2074491</v>
          </cell>
          <cell r="B13853">
            <v>-318540</v>
          </cell>
        </row>
        <row r="13854">
          <cell r="A13854">
            <v>2074504</v>
          </cell>
          <cell r="B13854">
            <v>-954808</v>
          </cell>
        </row>
        <row r="13855">
          <cell r="A13855">
            <v>2074517</v>
          </cell>
          <cell r="B13855">
            <v>-22294</v>
          </cell>
          <cell r="D13855">
            <v>-7706</v>
          </cell>
        </row>
        <row r="13856">
          <cell r="A13856">
            <v>2074535</v>
          </cell>
          <cell r="B13856">
            <v>-1016227</v>
          </cell>
        </row>
        <row r="13857">
          <cell r="A13857">
            <v>2074550</v>
          </cell>
          <cell r="B13857">
            <v>-22294</v>
          </cell>
          <cell r="D13857">
            <v>-7706</v>
          </cell>
        </row>
        <row r="13858">
          <cell r="A13858">
            <v>2074580</v>
          </cell>
          <cell r="B13858">
            <v>-30000</v>
          </cell>
        </row>
        <row r="13859">
          <cell r="A13859">
            <v>2074588</v>
          </cell>
          <cell r="B13859">
            <v>-15367</v>
          </cell>
        </row>
        <row r="13860">
          <cell r="A13860">
            <v>2074606</v>
          </cell>
          <cell r="B13860">
            <v>-22294</v>
          </cell>
          <cell r="D13860">
            <v>-7706</v>
          </cell>
        </row>
        <row r="13861">
          <cell r="A13861">
            <v>2074623</v>
          </cell>
          <cell r="B13861">
            <v>-30000</v>
          </cell>
        </row>
        <row r="13862">
          <cell r="A13862">
            <v>2074639</v>
          </cell>
          <cell r="B13862">
            <v>-30000</v>
          </cell>
        </row>
        <row r="13863">
          <cell r="A13863">
            <v>2074679</v>
          </cell>
          <cell r="B13863">
            <v>-22294</v>
          </cell>
          <cell r="D13863">
            <v>-7706</v>
          </cell>
        </row>
        <row r="13864">
          <cell r="A13864">
            <v>2074715</v>
          </cell>
          <cell r="B13864">
            <v>-275578</v>
          </cell>
        </row>
        <row r="13865">
          <cell r="A13865">
            <v>2074719</v>
          </cell>
          <cell r="B13865">
            <v>-275578</v>
          </cell>
        </row>
        <row r="13866">
          <cell r="A13866">
            <v>2074723</v>
          </cell>
          <cell r="B13866">
            <v>-26500</v>
          </cell>
        </row>
        <row r="13867">
          <cell r="A13867">
            <v>2074729</v>
          </cell>
          <cell r="B13867">
            <v>-115186</v>
          </cell>
        </row>
        <row r="13868">
          <cell r="A13868">
            <v>2074764</v>
          </cell>
          <cell r="B13868">
            <v>-55143</v>
          </cell>
        </row>
        <row r="13869">
          <cell r="A13869">
            <v>2074767</v>
          </cell>
          <cell r="B13869">
            <v>-76500</v>
          </cell>
        </row>
        <row r="13870">
          <cell r="A13870">
            <v>2074769</v>
          </cell>
          <cell r="B13870">
            <v>-279078</v>
          </cell>
        </row>
        <row r="13871">
          <cell r="A13871">
            <v>2074772</v>
          </cell>
          <cell r="B13871">
            <v>-279078</v>
          </cell>
        </row>
        <row r="13872">
          <cell r="A13872">
            <v>2074775</v>
          </cell>
          <cell r="B13872">
            <v>-279078</v>
          </cell>
        </row>
        <row r="13873">
          <cell r="A13873">
            <v>2074811</v>
          </cell>
          <cell r="B13873">
            <v>-22294</v>
          </cell>
          <cell r="D13873">
            <v>-7706</v>
          </cell>
        </row>
        <row r="13874">
          <cell r="A13874">
            <v>2074816</v>
          </cell>
          <cell r="B13874">
            <v>-22294</v>
          </cell>
          <cell r="D13874">
            <v>-7706</v>
          </cell>
        </row>
        <row r="13875">
          <cell r="A13875">
            <v>2074827</v>
          </cell>
          <cell r="B13875">
            <v>-14283</v>
          </cell>
          <cell r="D13875">
            <v>-86217</v>
          </cell>
        </row>
        <row r="13876">
          <cell r="A13876">
            <v>2074877</v>
          </cell>
          <cell r="B13876">
            <v>-22294</v>
          </cell>
          <cell r="D13876">
            <v>-7706</v>
          </cell>
        </row>
        <row r="13877">
          <cell r="A13877">
            <v>2074879</v>
          </cell>
          <cell r="B13877">
            <v>-22294</v>
          </cell>
          <cell r="D13877">
            <v>-7706</v>
          </cell>
        </row>
        <row r="13878">
          <cell r="A13878">
            <v>2074894</v>
          </cell>
          <cell r="B13878">
            <v>-59591</v>
          </cell>
          <cell r="D13878">
            <v>-20409</v>
          </cell>
        </row>
        <row r="13879">
          <cell r="A13879">
            <v>2074904</v>
          </cell>
          <cell r="B13879">
            <v>-26500</v>
          </cell>
        </row>
        <row r="13880">
          <cell r="A13880">
            <v>2074909</v>
          </cell>
          <cell r="B13880">
            <v>-292065</v>
          </cell>
        </row>
        <row r="13881">
          <cell r="A13881">
            <v>2074922</v>
          </cell>
          <cell r="B13881">
            <v>-54365</v>
          </cell>
        </row>
        <row r="13882">
          <cell r="A13882">
            <v>2074929</v>
          </cell>
          <cell r="B13882">
            <v>-30000</v>
          </cell>
        </row>
        <row r="13883">
          <cell r="A13883">
            <v>2074939</v>
          </cell>
          <cell r="B13883">
            <v>-26500</v>
          </cell>
        </row>
        <row r="13884">
          <cell r="A13884">
            <v>2074968</v>
          </cell>
          <cell r="B13884">
            <v>-22294</v>
          </cell>
          <cell r="D13884">
            <v>-7706</v>
          </cell>
        </row>
        <row r="13885">
          <cell r="A13885">
            <v>2074985</v>
          </cell>
          <cell r="B13885">
            <v>-18794</v>
          </cell>
          <cell r="D13885">
            <v>-7706</v>
          </cell>
        </row>
        <row r="13886">
          <cell r="A13886">
            <v>2074999</v>
          </cell>
          <cell r="B13886">
            <v>-22294</v>
          </cell>
          <cell r="D13886">
            <v>-7706</v>
          </cell>
        </row>
        <row r="13887">
          <cell r="A13887">
            <v>2075002</v>
          </cell>
          <cell r="B13887">
            <v>-19294</v>
          </cell>
          <cell r="D13887">
            <v>-7706</v>
          </cell>
        </row>
        <row r="13888">
          <cell r="A13888">
            <v>2075008</v>
          </cell>
          <cell r="B13888">
            <v>-22294</v>
          </cell>
          <cell r="D13888">
            <v>-7706</v>
          </cell>
        </row>
        <row r="13889">
          <cell r="A13889">
            <v>2075009</v>
          </cell>
          <cell r="B13889">
            <v>-59591</v>
          </cell>
          <cell r="D13889">
            <v>-20409</v>
          </cell>
        </row>
        <row r="13890">
          <cell r="A13890">
            <v>2075010</v>
          </cell>
          <cell r="B13890">
            <v>-59591</v>
          </cell>
          <cell r="D13890">
            <v>-20409</v>
          </cell>
        </row>
        <row r="13891">
          <cell r="A13891">
            <v>2075012</v>
          </cell>
          <cell r="B13891">
            <v>-22294</v>
          </cell>
          <cell r="D13891">
            <v>-7706</v>
          </cell>
        </row>
        <row r="13892">
          <cell r="A13892">
            <v>2075026</v>
          </cell>
          <cell r="B13892">
            <v>-22294</v>
          </cell>
          <cell r="D13892">
            <v>-7706</v>
          </cell>
        </row>
        <row r="13893">
          <cell r="A13893">
            <v>2075027</v>
          </cell>
          <cell r="B13893">
            <v>-22294</v>
          </cell>
          <cell r="D13893">
            <v>-7706</v>
          </cell>
        </row>
        <row r="13894">
          <cell r="A13894">
            <v>2075031</v>
          </cell>
          <cell r="B13894">
            <v>-18794</v>
          </cell>
          <cell r="D13894">
            <v>-7706</v>
          </cell>
        </row>
        <row r="13895">
          <cell r="A13895">
            <v>2075032</v>
          </cell>
          <cell r="B13895">
            <v>-22294</v>
          </cell>
          <cell r="D13895">
            <v>-7706</v>
          </cell>
        </row>
        <row r="13896">
          <cell r="A13896">
            <v>2075038</v>
          </cell>
          <cell r="B13896">
            <v>-59591</v>
          </cell>
          <cell r="D13896">
            <v>-20409</v>
          </cell>
        </row>
        <row r="13897">
          <cell r="A13897">
            <v>2075050</v>
          </cell>
          <cell r="B13897">
            <v>-22294</v>
          </cell>
          <cell r="D13897">
            <v>-7706</v>
          </cell>
        </row>
        <row r="13898">
          <cell r="A13898">
            <v>2075073</v>
          </cell>
          <cell r="B13898">
            <v>-22294</v>
          </cell>
          <cell r="D13898">
            <v>-7706</v>
          </cell>
        </row>
        <row r="13899">
          <cell r="A13899">
            <v>2075080</v>
          </cell>
          <cell r="B13899">
            <v>-59591</v>
          </cell>
          <cell r="D13899">
            <v>-20409</v>
          </cell>
        </row>
        <row r="13900">
          <cell r="A13900">
            <v>2075086</v>
          </cell>
          <cell r="B13900">
            <v>-136500</v>
          </cell>
        </row>
        <row r="13901">
          <cell r="A13901">
            <v>2075094</v>
          </cell>
          <cell r="B13901">
            <v>-79111</v>
          </cell>
        </row>
        <row r="13902">
          <cell r="A13902">
            <v>2075109</v>
          </cell>
          <cell r="B13902">
            <v>-15012330</v>
          </cell>
        </row>
        <row r="13903">
          <cell r="A13903">
            <v>2075110</v>
          </cell>
          <cell r="B13903">
            <v>-22294</v>
          </cell>
          <cell r="D13903">
            <v>-7706</v>
          </cell>
        </row>
        <row r="13904">
          <cell r="A13904">
            <v>2075117</v>
          </cell>
          <cell r="B13904">
            <v>-22294</v>
          </cell>
          <cell r="D13904">
            <v>-7706</v>
          </cell>
        </row>
        <row r="13905">
          <cell r="A13905">
            <v>2075119</v>
          </cell>
          <cell r="B13905">
            <v>-8294</v>
          </cell>
          <cell r="D13905">
            <v>-7706</v>
          </cell>
        </row>
        <row r="13906">
          <cell r="A13906">
            <v>2075126</v>
          </cell>
          <cell r="B13906">
            <v>-24040</v>
          </cell>
        </row>
        <row r="13907">
          <cell r="A13907">
            <v>2075128</v>
          </cell>
          <cell r="B13907">
            <v>-24040</v>
          </cell>
        </row>
        <row r="13908">
          <cell r="A13908">
            <v>2075135</v>
          </cell>
          <cell r="B13908">
            <v>-22294</v>
          </cell>
          <cell r="D13908">
            <v>-7706</v>
          </cell>
        </row>
        <row r="13909">
          <cell r="A13909">
            <v>2075165</v>
          </cell>
          <cell r="B13909">
            <v>-22294</v>
          </cell>
          <cell r="D13909">
            <v>-7706</v>
          </cell>
        </row>
        <row r="13910">
          <cell r="A13910">
            <v>2075176</v>
          </cell>
          <cell r="B13910">
            <v>-48066</v>
          </cell>
          <cell r="D13910">
            <v>-68733</v>
          </cell>
        </row>
        <row r="13911">
          <cell r="A13911">
            <v>2075225</v>
          </cell>
          <cell r="B13911">
            <v>-22294</v>
          </cell>
          <cell r="D13911">
            <v>-7706</v>
          </cell>
        </row>
        <row r="13912">
          <cell r="A13912">
            <v>2075230</v>
          </cell>
          <cell r="B13912">
            <v>-26500</v>
          </cell>
        </row>
        <row r="13913">
          <cell r="A13913">
            <v>2075246</v>
          </cell>
          <cell r="B13913">
            <v>-87566</v>
          </cell>
          <cell r="D13913">
            <v>-66434</v>
          </cell>
        </row>
        <row r="13914">
          <cell r="A13914">
            <v>2075276</v>
          </cell>
          <cell r="B13914">
            <v>-85566</v>
          </cell>
          <cell r="D13914">
            <v>-66434</v>
          </cell>
        </row>
        <row r="13915">
          <cell r="A13915">
            <v>2075299</v>
          </cell>
          <cell r="B13915">
            <v>-50265</v>
          </cell>
        </row>
        <row r="13916">
          <cell r="A13916">
            <v>2075374</v>
          </cell>
          <cell r="B13916">
            <v>-42953</v>
          </cell>
          <cell r="D13916">
            <v>-72233</v>
          </cell>
        </row>
        <row r="13917">
          <cell r="A13917">
            <v>2075440</v>
          </cell>
          <cell r="B13917">
            <v>-697415</v>
          </cell>
        </row>
        <row r="13918">
          <cell r="A13918">
            <v>2075445</v>
          </cell>
          <cell r="D13918">
            <v>-9247476</v>
          </cell>
        </row>
        <row r="13919">
          <cell r="A13919">
            <v>2075462</v>
          </cell>
          <cell r="B13919">
            <v>-6677522</v>
          </cell>
        </row>
        <row r="13920">
          <cell r="A13920">
            <v>2075523</v>
          </cell>
          <cell r="B13920">
            <v>-51643</v>
          </cell>
        </row>
        <row r="13921">
          <cell r="A13921">
            <v>2075531</v>
          </cell>
          <cell r="B13921">
            <v>-26500</v>
          </cell>
        </row>
        <row r="13922">
          <cell r="A13922">
            <v>2075563</v>
          </cell>
          <cell r="B13922">
            <v>-2540954</v>
          </cell>
        </row>
        <row r="13923">
          <cell r="A13923">
            <v>2075587</v>
          </cell>
          <cell r="B13923">
            <v>-49629</v>
          </cell>
        </row>
        <row r="13924">
          <cell r="A13924">
            <v>2075589</v>
          </cell>
          <cell r="B13924">
            <v>-400000</v>
          </cell>
        </row>
        <row r="13925">
          <cell r="A13925">
            <v>2075610</v>
          </cell>
          <cell r="B13925">
            <v>-26500</v>
          </cell>
        </row>
        <row r="13926">
          <cell r="A13926">
            <v>2075619</v>
          </cell>
          <cell r="B13926">
            <v>-55143</v>
          </cell>
        </row>
        <row r="13927">
          <cell r="A13927">
            <v>2075627</v>
          </cell>
          <cell r="B13927">
            <v>-55143</v>
          </cell>
        </row>
        <row r="13928">
          <cell r="A13928">
            <v>2075633</v>
          </cell>
          <cell r="B13928">
            <v>-624091</v>
          </cell>
        </row>
        <row r="13929">
          <cell r="A13929">
            <v>2075637</v>
          </cell>
          <cell r="B13929">
            <v>-81170</v>
          </cell>
        </row>
        <row r="13930">
          <cell r="A13930">
            <v>2075642</v>
          </cell>
          <cell r="B13930">
            <v>-59591</v>
          </cell>
          <cell r="D13930">
            <v>-20409</v>
          </cell>
        </row>
        <row r="13931">
          <cell r="A13931">
            <v>2075643</v>
          </cell>
          <cell r="B13931">
            <v>-55143</v>
          </cell>
        </row>
        <row r="13932">
          <cell r="A13932">
            <v>2075661</v>
          </cell>
          <cell r="B13932">
            <v>-1069594</v>
          </cell>
          <cell r="D13932">
            <v>-40862</v>
          </cell>
        </row>
        <row r="13933">
          <cell r="A13933">
            <v>2075670</v>
          </cell>
          <cell r="B13933">
            <v>-991466</v>
          </cell>
        </row>
        <row r="13934">
          <cell r="A13934">
            <v>2075690</v>
          </cell>
          <cell r="B13934">
            <v>-1513888</v>
          </cell>
        </row>
        <row r="13935">
          <cell r="A13935">
            <v>2075693</v>
          </cell>
          <cell r="B13935">
            <v>-62953</v>
          </cell>
          <cell r="D13935">
            <v>-52233</v>
          </cell>
        </row>
        <row r="13936">
          <cell r="A13936">
            <v>2075700</v>
          </cell>
          <cell r="B13936">
            <v>-1128479</v>
          </cell>
        </row>
        <row r="13937">
          <cell r="A13937">
            <v>2075701</v>
          </cell>
          <cell r="B13937">
            <v>-4782112</v>
          </cell>
        </row>
        <row r="13938">
          <cell r="A13938">
            <v>2075724</v>
          </cell>
          <cell r="B13938">
            <v>-3328054</v>
          </cell>
        </row>
        <row r="13939">
          <cell r="A13939">
            <v>2075731</v>
          </cell>
          <cell r="B13939">
            <v>-3311528</v>
          </cell>
        </row>
        <row r="13940">
          <cell r="A13940">
            <v>2075736</v>
          </cell>
          <cell r="B13940">
            <v>-1102338</v>
          </cell>
          <cell r="D13940">
            <v>-27170</v>
          </cell>
        </row>
        <row r="13941">
          <cell r="A13941">
            <v>2075738</v>
          </cell>
          <cell r="B13941">
            <v>-43307</v>
          </cell>
        </row>
        <row r="13942">
          <cell r="A13942">
            <v>2075823</v>
          </cell>
          <cell r="B13942">
            <v>-148353</v>
          </cell>
          <cell r="D13942">
            <v>-6833</v>
          </cell>
        </row>
        <row r="13943">
          <cell r="A13943">
            <v>2075840</v>
          </cell>
          <cell r="B13943">
            <v>-56091</v>
          </cell>
          <cell r="D13943">
            <v>-20409</v>
          </cell>
        </row>
        <row r="13944">
          <cell r="A13944">
            <v>2075944</v>
          </cell>
          <cell r="B13944">
            <v>-19294</v>
          </cell>
          <cell r="D13944">
            <v>-7706</v>
          </cell>
        </row>
        <row r="13945">
          <cell r="A13945">
            <v>2075949</v>
          </cell>
          <cell r="B13945">
            <v>-30000</v>
          </cell>
        </row>
        <row r="13946">
          <cell r="A13946">
            <v>2075952</v>
          </cell>
          <cell r="B13946">
            <v>-80000</v>
          </cell>
        </row>
        <row r="13947">
          <cell r="A13947">
            <v>2075972</v>
          </cell>
          <cell r="B13947">
            <v>-59591</v>
          </cell>
          <cell r="D13947">
            <v>-20409</v>
          </cell>
        </row>
        <row r="13948">
          <cell r="A13948">
            <v>2075986</v>
          </cell>
          <cell r="B13948">
            <v>-22294</v>
          </cell>
          <cell r="D13948">
            <v>-7706</v>
          </cell>
        </row>
        <row r="13949">
          <cell r="A13949">
            <v>2075999</v>
          </cell>
          <cell r="B13949">
            <v>-22294</v>
          </cell>
          <cell r="D13949">
            <v>-7706</v>
          </cell>
        </row>
        <row r="13950">
          <cell r="A13950">
            <v>2076000</v>
          </cell>
          <cell r="B13950">
            <v>-30000</v>
          </cell>
        </row>
        <row r="13951">
          <cell r="A13951">
            <v>2076002</v>
          </cell>
          <cell r="B13951">
            <v>-18794</v>
          </cell>
          <cell r="D13951">
            <v>-7706</v>
          </cell>
        </row>
        <row r="13952">
          <cell r="A13952">
            <v>2076010</v>
          </cell>
          <cell r="B13952">
            <v>-22294</v>
          </cell>
          <cell r="D13952">
            <v>-7706</v>
          </cell>
        </row>
        <row r="13953">
          <cell r="A13953">
            <v>2076011</v>
          </cell>
          <cell r="B13953">
            <v>-59591</v>
          </cell>
          <cell r="D13953">
            <v>-20409</v>
          </cell>
        </row>
        <row r="13954">
          <cell r="A13954">
            <v>2076036</v>
          </cell>
          <cell r="B13954">
            <v>-13177121</v>
          </cell>
        </row>
        <row r="13955">
          <cell r="A13955">
            <v>2076052</v>
          </cell>
          <cell r="B13955">
            <v>-18794</v>
          </cell>
          <cell r="D13955">
            <v>-7706</v>
          </cell>
        </row>
        <row r="13956">
          <cell r="A13956">
            <v>2076074</v>
          </cell>
          <cell r="B13956">
            <v>-22294</v>
          </cell>
          <cell r="D13956">
            <v>-7706</v>
          </cell>
        </row>
        <row r="13957">
          <cell r="A13957">
            <v>2076082</v>
          </cell>
          <cell r="B13957">
            <v>-22294</v>
          </cell>
          <cell r="D13957">
            <v>-7706</v>
          </cell>
        </row>
        <row r="13958">
          <cell r="A13958">
            <v>2076097</v>
          </cell>
          <cell r="B13958">
            <v>-22299</v>
          </cell>
          <cell r="D13958">
            <v>-29701</v>
          </cell>
        </row>
        <row r="13959">
          <cell r="A13959">
            <v>2076109</v>
          </cell>
          <cell r="B13959">
            <v>-22294</v>
          </cell>
          <cell r="D13959">
            <v>-7706</v>
          </cell>
        </row>
        <row r="13960">
          <cell r="A13960">
            <v>2076154</v>
          </cell>
          <cell r="B13960">
            <v>-22294</v>
          </cell>
          <cell r="D13960">
            <v>-7706</v>
          </cell>
        </row>
        <row r="13961">
          <cell r="A13961">
            <v>2076165</v>
          </cell>
          <cell r="B13961">
            <v>-30000</v>
          </cell>
        </row>
        <row r="13962">
          <cell r="A13962">
            <v>2076240</v>
          </cell>
          <cell r="B13962">
            <v>-56091</v>
          </cell>
          <cell r="D13962">
            <v>-20409</v>
          </cell>
        </row>
        <row r="13963">
          <cell r="A13963">
            <v>2076247</v>
          </cell>
          <cell r="B13963">
            <v>-26500</v>
          </cell>
        </row>
        <row r="13964">
          <cell r="A13964">
            <v>2076326</v>
          </cell>
          <cell r="B13964">
            <v>-279078</v>
          </cell>
        </row>
        <row r="13965">
          <cell r="A13965">
            <v>2076327</v>
          </cell>
          <cell r="B13965">
            <v>-279078</v>
          </cell>
        </row>
        <row r="13966">
          <cell r="A13966">
            <v>2076328</v>
          </cell>
          <cell r="B13966">
            <v>-279078</v>
          </cell>
        </row>
        <row r="13967">
          <cell r="A13967">
            <v>2076329</v>
          </cell>
          <cell r="B13967">
            <v>-279078</v>
          </cell>
        </row>
        <row r="13968">
          <cell r="A13968">
            <v>2076330</v>
          </cell>
          <cell r="B13968">
            <v>-279078</v>
          </cell>
        </row>
        <row r="13969">
          <cell r="A13969">
            <v>2076331</v>
          </cell>
          <cell r="B13969">
            <v>-30000</v>
          </cell>
        </row>
        <row r="13970">
          <cell r="A13970">
            <v>2076341</v>
          </cell>
          <cell r="B13970">
            <v>-22294</v>
          </cell>
          <cell r="D13970">
            <v>-7706</v>
          </cell>
        </row>
        <row r="13971">
          <cell r="A13971">
            <v>2076343</v>
          </cell>
          <cell r="B13971">
            <v>-22294</v>
          </cell>
          <cell r="D13971">
            <v>-7706</v>
          </cell>
        </row>
        <row r="13972">
          <cell r="A13972">
            <v>2076351</v>
          </cell>
          <cell r="B13972">
            <v>-22294</v>
          </cell>
          <cell r="D13972">
            <v>-7706</v>
          </cell>
        </row>
        <row r="13973">
          <cell r="A13973">
            <v>2076355</v>
          </cell>
          <cell r="B13973">
            <v>-18794</v>
          </cell>
          <cell r="D13973">
            <v>-7706</v>
          </cell>
        </row>
        <row r="13974">
          <cell r="A13974">
            <v>2076382</v>
          </cell>
          <cell r="B13974">
            <v>-27522</v>
          </cell>
        </row>
        <row r="13975">
          <cell r="A13975">
            <v>2076414</v>
          </cell>
          <cell r="B13975">
            <v>-18794</v>
          </cell>
          <cell r="D13975">
            <v>-7706</v>
          </cell>
        </row>
        <row r="13976">
          <cell r="A13976">
            <v>2076421</v>
          </cell>
          <cell r="B13976">
            <v>-65849</v>
          </cell>
          <cell r="D13976">
            <v>-100950</v>
          </cell>
        </row>
        <row r="13977">
          <cell r="A13977">
            <v>2076424</v>
          </cell>
          <cell r="B13977">
            <v>-22294</v>
          </cell>
          <cell r="D13977">
            <v>-7706</v>
          </cell>
        </row>
        <row r="13978">
          <cell r="A13978">
            <v>2076427</v>
          </cell>
          <cell r="B13978">
            <v>-22294</v>
          </cell>
          <cell r="D13978">
            <v>-7706</v>
          </cell>
        </row>
        <row r="13979">
          <cell r="A13979">
            <v>2076437</v>
          </cell>
          <cell r="B13979">
            <v>-55143</v>
          </cell>
        </row>
        <row r="13980">
          <cell r="A13980">
            <v>2076442</v>
          </cell>
          <cell r="B13980">
            <v>-56091</v>
          </cell>
          <cell r="D13980">
            <v>-20409</v>
          </cell>
        </row>
        <row r="13981">
          <cell r="A13981">
            <v>2076449</v>
          </cell>
          <cell r="B13981">
            <v>-22294</v>
          </cell>
          <cell r="D13981">
            <v>-7706</v>
          </cell>
        </row>
        <row r="13982">
          <cell r="A13982">
            <v>2076454</v>
          </cell>
          <cell r="B13982">
            <v>-49629</v>
          </cell>
        </row>
        <row r="13983">
          <cell r="A13983">
            <v>2076490</v>
          </cell>
          <cell r="B13983">
            <v>-30000</v>
          </cell>
        </row>
        <row r="13984">
          <cell r="A13984">
            <v>2076493</v>
          </cell>
          <cell r="B13984">
            <v>-22294</v>
          </cell>
          <cell r="D13984">
            <v>-7706</v>
          </cell>
        </row>
        <row r="13985">
          <cell r="A13985">
            <v>2076500</v>
          </cell>
          <cell r="B13985">
            <v>-18794</v>
          </cell>
          <cell r="D13985">
            <v>-7706</v>
          </cell>
        </row>
        <row r="13986">
          <cell r="A13986">
            <v>2076501</v>
          </cell>
          <cell r="B13986">
            <v>-22294</v>
          </cell>
          <cell r="D13986">
            <v>-7706</v>
          </cell>
        </row>
        <row r="13987">
          <cell r="A13987">
            <v>2076512</v>
          </cell>
          <cell r="B13987">
            <v>-48066</v>
          </cell>
          <cell r="D13987">
            <v>-70733</v>
          </cell>
        </row>
        <row r="13988">
          <cell r="A13988">
            <v>2076516</v>
          </cell>
          <cell r="B13988">
            <v>-22294</v>
          </cell>
          <cell r="D13988">
            <v>-7706</v>
          </cell>
        </row>
        <row r="13989">
          <cell r="A13989">
            <v>2076521</v>
          </cell>
          <cell r="B13989">
            <v>-22294</v>
          </cell>
          <cell r="D13989">
            <v>-7706</v>
          </cell>
        </row>
        <row r="13990">
          <cell r="A13990">
            <v>2076553</v>
          </cell>
          <cell r="B13990">
            <v>-22294</v>
          </cell>
          <cell r="D13990">
            <v>-7706</v>
          </cell>
        </row>
        <row r="13991">
          <cell r="A13991">
            <v>2076569</v>
          </cell>
          <cell r="B13991">
            <v>-19294</v>
          </cell>
          <cell r="D13991">
            <v>-7706</v>
          </cell>
        </row>
        <row r="13992">
          <cell r="A13992">
            <v>2076578</v>
          </cell>
          <cell r="B13992">
            <v>-59591</v>
          </cell>
          <cell r="D13992">
            <v>-20409</v>
          </cell>
        </row>
        <row r="13993">
          <cell r="A13993">
            <v>2076592</v>
          </cell>
          <cell r="B13993">
            <v>-18794</v>
          </cell>
          <cell r="D13993">
            <v>-7706</v>
          </cell>
        </row>
        <row r="13994">
          <cell r="A13994">
            <v>2076604</v>
          </cell>
          <cell r="B13994">
            <v>-22294</v>
          </cell>
          <cell r="D13994">
            <v>-7706</v>
          </cell>
        </row>
        <row r="13995">
          <cell r="A13995">
            <v>2076612</v>
          </cell>
          <cell r="B13995">
            <v>-26500</v>
          </cell>
        </row>
        <row r="13996">
          <cell r="A13996">
            <v>2076615</v>
          </cell>
          <cell r="B13996">
            <v>-19294</v>
          </cell>
          <cell r="D13996">
            <v>-7706</v>
          </cell>
        </row>
        <row r="13997">
          <cell r="A13997">
            <v>2076626</v>
          </cell>
          <cell r="B13997">
            <v>-59591</v>
          </cell>
          <cell r="D13997">
            <v>-20409</v>
          </cell>
        </row>
        <row r="13998">
          <cell r="A13998">
            <v>2076636</v>
          </cell>
          <cell r="B13998">
            <v>-1576391</v>
          </cell>
        </row>
        <row r="13999">
          <cell r="A13999">
            <v>2076637</v>
          </cell>
          <cell r="B13999">
            <v>-59591</v>
          </cell>
          <cell r="D13999">
            <v>-20409</v>
          </cell>
        </row>
        <row r="14000">
          <cell r="A14000">
            <v>2076643</v>
          </cell>
          <cell r="B14000">
            <v>-546124</v>
          </cell>
        </row>
        <row r="14001">
          <cell r="A14001">
            <v>2076645</v>
          </cell>
          <cell r="B14001">
            <v>-22294</v>
          </cell>
          <cell r="D14001">
            <v>-7706</v>
          </cell>
        </row>
        <row r="14002">
          <cell r="A14002">
            <v>2076650</v>
          </cell>
          <cell r="B14002">
            <v>-22294</v>
          </cell>
          <cell r="D14002">
            <v>-7706</v>
          </cell>
        </row>
        <row r="14003">
          <cell r="A14003">
            <v>2076661</v>
          </cell>
          <cell r="B14003">
            <v>-73834</v>
          </cell>
        </row>
        <row r="14004">
          <cell r="A14004">
            <v>2076663</v>
          </cell>
          <cell r="B14004">
            <v>-18794</v>
          </cell>
          <cell r="D14004">
            <v>-7706</v>
          </cell>
        </row>
        <row r="14005">
          <cell r="A14005">
            <v>2076694</v>
          </cell>
          <cell r="B14005">
            <v>-26500</v>
          </cell>
        </row>
        <row r="14006">
          <cell r="A14006">
            <v>2076700</v>
          </cell>
          <cell r="B14006">
            <v>-22294</v>
          </cell>
          <cell r="D14006">
            <v>-7706</v>
          </cell>
        </row>
        <row r="14007">
          <cell r="A14007">
            <v>2076709</v>
          </cell>
          <cell r="B14007">
            <v>-22294</v>
          </cell>
          <cell r="D14007">
            <v>-7706</v>
          </cell>
        </row>
        <row r="14008">
          <cell r="A14008">
            <v>2076722</v>
          </cell>
          <cell r="B14008">
            <v>-30000</v>
          </cell>
        </row>
        <row r="14009">
          <cell r="A14009">
            <v>2076729</v>
          </cell>
          <cell r="B14009">
            <v>-26500</v>
          </cell>
        </row>
        <row r="14010">
          <cell r="A14010">
            <v>2076732</v>
          </cell>
          <cell r="B14010">
            <v>-18794</v>
          </cell>
          <cell r="D14010">
            <v>-7706</v>
          </cell>
        </row>
        <row r="14011">
          <cell r="A14011">
            <v>2076752</v>
          </cell>
          <cell r="B14011">
            <v>-30000</v>
          </cell>
        </row>
        <row r="14012">
          <cell r="A14012">
            <v>2076796</v>
          </cell>
          <cell r="B14012">
            <v>-56091</v>
          </cell>
          <cell r="D14012">
            <v>-20409</v>
          </cell>
        </row>
        <row r="14013">
          <cell r="A14013">
            <v>2076797</v>
          </cell>
          <cell r="B14013">
            <v>-42953</v>
          </cell>
          <cell r="D14013">
            <v>-112233</v>
          </cell>
        </row>
        <row r="14014">
          <cell r="A14014">
            <v>2076800</v>
          </cell>
          <cell r="B14014">
            <v>-30000</v>
          </cell>
        </row>
        <row r="14015">
          <cell r="A14015">
            <v>2076875</v>
          </cell>
          <cell r="B14015">
            <v>-6631906</v>
          </cell>
        </row>
        <row r="14016">
          <cell r="A14016">
            <v>2076883</v>
          </cell>
          <cell r="B14016">
            <v>-259164</v>
          </cell>
        </row>
        <row r="14017">
          <cell r="A14017">
            <v>2076907</v>
          </cell>
          <cell r="B14017">
            <v>-595335</v>
          </cell>
        </row>
        <row r="14018">
          <cell r="A14018">
            <v>2076921</v>
          </cell>
          <cell r="B14018">
            <v>-36769630</v>
          </cell>
        </row>
        <row r="14019">
          <cell r="A14019">
            <v>2076926</v>
          </cell>
          <cell r="B14019">
            <v>-322040</v>
          </cell>
        </row>
        <row r="14020">
          <cell r="A14020">
            <v>2076927</v>
          </cell>
          <cell r="B14020">
            <v>-55143</v>
          </cell>
        </row>
        <row r="14021">
          <cell r="A14021">
            <v>2076928</v>
          </cell>
          <cell r="B14021">
            <v>-55143</v>
          </cell>
        </row>
        <row r="14022">
          <cell r="A14022">
            <v>2076931</v>
          </cell>
          <cell r="B14022">
            <v>-90189</v>
          </cell>
        </row>
        <row r="14023">
          <cell r="A14023">
            <v>2076932</v>
          </cell>
          <cell r="B14023">
            <v>-143495</v>
          </cell>
        </row>
        <row r="14024">
          <cell r="A14024">
            <v>2076973</v>
          </cell>
          <cell r="B14024">
            <v>-30000</v>
          </cell>
        </row>
        <row r="14025">
          <cell r="A14025">
            <v>2077054</v>
          </cell>
          <cell r="B14025">
            <v>-56591</v>
          </cell>
          <cell r="D14025">
            <v>-20409</v>
          </cell>
        </row>
        <row r="14026">
          <cell r="A14026">
            <v>2077183</v>
          </cell>
          <cell r="B14026">
            <v>-1284979</v>
          </cell>
        </row>
        <row r="14027">
          <cell r="A14027">
            <v>2077241</v>
          </cell>
          <cell r="B14027">
            <v>-250791</v>
          </cell>
          <cell r="D14027">
            <v>-34395</v>
          </cell>
        </row>
        <row r="14028">
          <cell r="A14028">
            <v>2077252</v>
          </cell>
          <cell r="B14028">
            <v>-59591</v>
          </cell>
          <cell r="D14028">
            <v>-20409</v>
          </cell>
        </row>
        <row r="14029">
          <cell r="A14029">
            <v>2077262</v>
          </cell>
          <cell r="B14029">
            <v>-995033</v>
          </cell>
        </row>
        <row r="14030">
          <cell r="A14030">
            <v>2077265</v>
          </cell>
          <cell r="B14030">
            <v>-30000</v>
          </cell>
        </row>
        <row r="14031">
          <cell r="A14031">
            <v>2077287</v>
          </cell>
          <cell r="B14031">
            <v>-2093522</v>
          </cell>
          <cell r="D14031">
            <v>-9208</v>
          </cell>
        </row>
        <row r="14032">
          <cell r="A14032">
            <v>2077314</v>
          </cell>
          <cell r="B14032">
            <v>-59591</v>
          </cell>
          <cell r="D14032">
            <v>-20409</v>
          </cell>
        </row>
        <row r="14033">
          <cell r="A14033">
            <v>2077332</v>
          </cell>
          <cell r="B14033">
            <v>-30000</v>
          </cell>
        </row>
        <row r="14034">
          <cell r="A14034">
            <v>2077357</v>
          </cell>
          <cell r="B14034">
            <v>-26500</v>
          </cell>
        </row>
        <row r="14035">
          <cell r="A14035">
            <v>2077359</v>
          </cell>
          <cell r="B14035">
            <v>-30283</v>
          </cell>
          <cell r="D14035">
            <v>-36516</v>
          </cell>
        </row>
        <row r="14036">
          <cell r="A14036">
            <v>2077366</v>
          </cell>
          <cell r="B14036">
            <v>-27000</v>
          </cell>
        </row>
        <row r="14037">
          <cell r="A14037">
            <v>2077440</v>
          </cell>
          <cell r="B14037">
            <v>-1575837</v>
          </cell>
          <cell r="D14037">
            <v>-40982</v>
          </cell>
        </row>
        <row r="14038">
          <cell r="A14038">
            <v>2077444</v>
          </cell>
          <cell r="B14038">
            <v>-2312516</v>
          </cell>
        </row>
        <row r="14039">
          <cell r="A14039">
            <v>2077450</v>
          </cell>
          <cell r="B14039">
            <v>-1211551</v>
          </cell>
          <cell r="D14039">
            <v>-40862</v>
          </cell>
        </row>
        <row r="14040">
          <cell r="A14040">
            <v>2077456</v>
          </cell>
          <cell r="B14040">
            <v>-5770235</v>
          </cell>
        </row>
        <row r="14041">
          <cell r="A14041">
            <v>2077457</v>
          </cell>
          <cell r="B14041">
            <v>-343823</v>
          </cell>
        </row>
        <row r="14042">
          <cell r="A14042">
            <v>2077464</v>
          </cell>
          <cell r="B14042">
            <v>-58043</v>
          </cell>
        </row>
        <row r="14043">
          <cell r="A14043">
            <v>2077466</v>
          </cell>
          <cell r="B14043">
            <v>-3808355</v>
          </cell>
          <cell r="D14043">
            <v>-4269974</v>
          </cell>
        </row>
        <row r="14044">
          <cell r="A14044">
            <v>2077477</v>
          </cell>
          <cell r="B14044">
            <v>-353560</v>
          </cell>
        </row>
        <row r="14045">
          <cell r="A14045">
            <v>2077481</v>
          </cell>
          <cell r="B14045">
            <v>-322040</v>
          </cell>
        </row>
        <row r="14046">
          <cell r="A14046">
            <v>2077486</v>
          </cell>
          <cell r="B14046">
            <v>-55143</v>
          </cell>
        </row>
        <row r="14047">
          <cell r="A14047">
            <v>2077490</v>
          </cell>
          <cell r="B14047">
            <v>-140000</v>
          </cell>
        </row>
        <row r="14048">
          <cell r="A14048">
            <v>2077535</v>
          </cell>
          <cell r="B14048">
            <v>-1040743</v>
          </cell>
        </row>
        <row r="14049">
          <cell r="A14049">
            <v>2077538</v>
          </cell>
          <cell r="B14049">
            <v>-59591</v>
          </cell>
          <cell r="D14049">
            <v>-20409</v>
          </cell>
        </row>
        <row r="14050">
          <cell r="A14050">
            <v>2077539</v>
          </cell>
          <cell r="B14050">
            <v>-27540</v>
          </cell>
          <cell r="D14050">
            <v>-72460</v>
          </cell>
        </row>
        <row r="14051">
          <cell r="A14051">
            <v>2077549</v>
          </cell>
          <cell r="B14051">
            <v>-22294</v>
          </cell>
          <cell r="D14051">
            <v>-7706</v>
          </cell>
        </row>
        <row r="14052">
          <cell r="A14052">
            <v>2077575</v>
          </cell>
          <cell r="B14052">
            <v>-59591</v>
          </cell>
          <cell r="D14052">
            <v>-20409</v>
          </cell>
        </row>
        <row r="14053">
          <cell r="A14053">
            <v>2077602</v>
          </cell>
          <cell r="B14053">
            <v>-51591</v>
          </cell>
          <cell r="D14053">
            <v>-20409</v>
          </cell>
        </row>
        <row r="14054">
          <cell r="A14054">
            <v>2077609</v>
          </cell>
          <cell r="B14054">
            <v>-111867</v>
          </cell>
        </row>
        <row r="14055">
          <cell r="A14055">
            <v>2077668</v>
          </cell>
          <cell r="B14055">
            <v>-323051</v>
          </cell>
        </row>
        <row r="14056">
          <cell r="A14056">
            <v>2077676</v>
          </cell>
          <cell r="B14056">
            <v>-362001</v>
          </cell>
        </row>
        <row r="14057">
          <cell r="A14057">
            <v>2077677</v>
          </cell>
          <cell r="D14057">
            <v>-25587244</v>
          </cell>
        </row>
        <row r="14058">
          <cell r="A14058">
            <v>2077709</v>
          </cell>
          <cell r="B14058">
            <v>-22294</v>
          </cell>
          <cell r="D14058">
            <v>-7706</v>
          </cell>
        </row>
        <row r="14059">
          <cell r="A14059">
            <v>2077726</v>
          </cell>
          <cell r="B14059">
            <v>-51643</v>
          </cell>
        </row>
        <row r="14060">
          <cell r="A14060">
            <v>2077747</v>
          </cell>
          <cell r="B14060">
            <v>-55143</v>
          </cell>
        </row>
        <row r="14061">
          <cell r="A14061">
            <v>2077766</v>
          </cell>
          <cell r="B14061">
            <v>-31299</v>
          </cell>
          <cell r="D14061">
            <v>-32000</v>
          </cell>
        </row>
        <row r="14062">
          <cell r="A14062">
            <v>2077785</v>
          </cell>
          <cell r="B14062">
            <v>-22294</v>
          </cell>
          <cell r="D14062">
            <v>-7706</v>
          </cell>
        </row>
        <row r="14063">
          <cell r="A14063">
            <v>2077818</v>
          </cell>
          <cell r="B14063">
            <v>-22294</v>
          </cell>
          <cell r="D14063">
            <v>-7706</v>
          </cell>
        </row>
        <row r="14064">
          <cell r="A14064">
            <v>2077825</v>
          </cell>
          <cell r="B14064">
            <v>-22294</v>
          </cell>
          <cell r="D14064">
            <v>-7706</v>
          </cell>
        </row>
        <row r="14065">
          <cell r="A14065">
            <v>2077838</v>
          </cell>
          <cell r="B14065">
            <v>-44598</v>
          </cell>
          <cell r="D14065">
            <v>-59402</v>
          </cell>
        </row>
        <row r="14066">
          <cell r="A14066">
            <v>2077848</v>
          </cell>
          <cell r="B14066">
            <v>-55143</v>
          </cell>
        </row>
        <row r="14067">
          <cell r="A14067">
            <v>2077909</v>
          </cell>
          <cell r="B14067">
            <v>-22294</v>
          </cell>
          <cell r="D14067">
            <v>-7706</v>
          </cell>
        </row>
        <row r="14068">
          <cell r="A14068">
            <v>2077910</v>
          </cell>
          <cell r="B14068">
            <v>-22294</v>
          </cell>
          <cell r="D14068">
            <v>-7706</v>
          </cell>
        </row>
        <row r="14069">
          <cell r="A14069">
            <v>2077920</v>
          </cell>
          <cell r="B14069">
            <v>-23772</v>
          </cell>
          <cell r="D14069">
            <v>-51414</v>
          </cell>
        </row>
        <row r="14070">
          <cell r="A14070">
            <v>2077924</v>
          </cell>
          <cell r="B14070">
            <v>-22294</v>
          </cell>
          <cell r="D14070">
            <v>-7706</v>
          </cell>
        </row>
        <row r="14071">
          <cell r="A14071">
            <v>2077981</v>
          </cell>
          <cell r="B14071">
            <v>-76500</v>
          </cell>
        </row>
        <row r="14072">
          <cell r="A14072">
            <v>2077997</v>
          </cell>
          <cell r="B14072">
            <v>-22294</v>
          </cell>
          <cell r="D14072">
            <v>-7706</v>
          </cell>
        </row>
        <row r="14073">
          <cell r="A14073">
            <v>2078020</v>
          </cell>
          <cell r="B14073">
            <v>-22294</v>
          </cell>
          <cell r="D14073">
            <v>-7706</v>
          </cell>
        </row>
        <row r="14074">
          <cell r="A14074">
            <v>2078028</v>
          </cell>
          <cell r="B14074">
            <v>-22294</v>
          </cell>
          <cell r="D14074">
            <v>-7706</v>
          </cell>
        </row>
        <row r="14075">
          <cell r="A14075">
            <v>2078042</v>
          </cell>
          <cell r="B14075">
            <v>-22294</v>
          </cell>
          <cell r="D14075">
            <v>-7706</v>
          </cell>
        </row>
        <row r="14076">
          <cell r="A14076">
            <v>2078050</v>
          </cell>
          <cell r="B14076">
            <v>-59591</v>
          </cell>
          <cell r="D14076">
            <v>-20409</v>
          </cell>
        </row>
        <row r="14077">
          <cell r="A14077">
            <v>2078058</v>
          </cell>
          <cell r="B14077">
            <v>-22294</v>
          </cell>
          <cell r="D14077">
            <v>-7706</v>
          </cell>
        </row>
        <row r="14078">
          <cell r="A14078">
            <v>2078062</v>
          </cell>
          <cell r="B14078">
            <v>-59591</v>
          </cell>
          <cell r="D14078">
            <v>-20409</v>
          </cell>
        </row>
        <row r="14079">
          <cell r="A14079">
            <v>2078077</v>
          </cell>
          <cell r="B14079">
            <v>-22294</v>
          </cell>
          <cell r="D14079">
            <v>-7706</v>
          </cell>
        </row>
        <row r="14080">
          <cell r="A14080">
            <v>2078093</v>
          </cell>
          <cell r="B14080">
            <v>-26500</v>
          </cell>
        </row>
        <row r="14081">
          <cell r="A14081">
            <v>2078120</v>
          </cell>
          <cell r="B14081">
            <v>-22294</v>
          </cell>
          <cell r="D14081">
            <v>-7706</v>
          </cell>
        </row>
        <row r="14082">
          <cell r="A14082">
            <v>2078121</v>
          </cell>
          <cell r="B14082">
            <v>-59591</v>
          </cell>
          <cell r="D14082">
            <v>-20409</v>
          </cell>
        </row>
        <row r="14083">
          <cell r="A14083">
            <v>2078134</v>
          </cell>
          <cell r="B14083">
            <v>-55143</v>
          </cell>
        </row>
        <row r="14084">
          <cell r="A14084">
            <v>2078136</v>
          </cell>
          <cell r="B14084">
            <v>-143495</v>
          </cell>
        </row>
        <row r="14085">
          <cell r="A14085">
            <v>2078138</v>
          </cell>
          <cell r="B14085">
            <v>-55143</v>
          </cell>
        </row>
        <row r="14086">
          <cell r="A14086">
            <v>2078139</v>
          </cell>
          <cell r="B14086">
            <v>-90189</v>
          </cell>
        </row>
        <row r="14087">
          <cell r="A14087">
            <v>2078145</v>
          </cell>
          <cell r="B14087">
            <v>-51643</v>
          </cell>
        </row>
        <row r="14088">
          <cell r="A14088">
            <v>2078161</v>
          </cell>
          <cell r="B14088">
            <v>-22294</v>
          </cell>
          <cell r="D14088">
            <v>-7706</v>
          </cell>
        </row>
        <row r="14089">
          <cell r="A14089">
            <v>2078173</v>
          </cell>
          <cell r="B14089">
            <v>-59591</v>
          </cell>
          <cell r="D14089">
            <v>-20409</v>
          </cell>
        </row>
        <row r="14090">
          <cell r="A14090">
            <v>2078176</v>
          </cell>
          <cell r="B14090">
            <v>-22294</v>
          </cell>
          <cell r="D14090">
            <v>-7706</v>
          </cell>
        </row>
        <row r="14091">
          <cell r="A14091">
            <v>2078189</v>
          </cell>
          <cell r="B14091">
            <v>-22294</v>
          </cell>
          <cell r="D14091">
            <v>-7706</v>
          </cell>
        </row>
        <row r="14092">
          <cell r="A14092">
            <v>2078192</v>
          </cell>
          <cell r="B14092">
            <v>-80000</v>
          </cell>
        </row>
        <row r="14093">
          <cell r="A14093">
            <v>2078199</v>
          </cell>
          <cell r="B14093">
            <v>-55143</v>
          </cell>
        </row>
        <row r="14094">
          <cell r="A14094">
            <v>2078231</v>
          </cell>
          <cell r="B14094">
            <v>-22294</v>
          </cell>
          <cell r="D14094">
            <v>-7706</v>
          </cell>
        </row>
        <row r="14095">
          <cell r="A14095">
            <v>2078232</v>
          </cell>
          <cell r="B14095">
            <v>-15605</v>
          </cell>
          <cell r="D14095">
            <v>-34395</v>
          </cell>
        </row>
        <row r="14096">
          <cell r="A14096">
            <v>2078233</v>
          </cell>
          <cell r="B14096">
            <v>-27348</v>
          </cell>
          <cell r="D14096">
            <v>-77838</v>
          </cell>
        </row>
        <row r="14097">
          <cell r="A14097">
            <v>2078248</v>
          </cell>
          <cell r="B14097">
            <v>-353560</v>
          </cell>
        </row>
        <row r="14098">
          <cell r="A14098">
            <v>2078250</v>
          </cell>
          <cell r="B14098">
            <v>-22294</v>
          </cell>
          <cell r="D14098">
            <v>-7706</v>
          </cell>
        </row>
        <row r="14099">
          <cell r="A14099">
            <v>2078252</v>
          </cell>
          <cell r="B14099">
            <v>-22294</v>
          </cell>
          <cell r="D14099">
            <v>-7706</v>
          </cell>
        </row>
        <row r="14100">
          <cell r="A14100">
            <v>2078256</v>
          </cell>
          <cell r="B14100">
            <v>-59591</v>
          </cell>
          <cell r="D14100">
            <v>-20409</v>
          </cell>
        </row>
        <row r="14101">
          <cell r="A14101">
            <v>2078265</v>
          </cell>
          <cell r="B14101">
            <v>-26500</v>
          </cell>
        </row>
        <row r="14102">
          <cell r="A14102">
            <v>2078310</v>
          </cell>
          <cell r="B14102">
            <v>-22294</v>
          </cell>
          <cell r="D14102">
            <v>-7706</v>
          </cell>
        </row>
        <row r="14103">
          <cell r="A14103">
            <v>2078311</v>
          </cell>
          <cell r="B14103">
            <v>-22294</v>
          </cell>
          <cell r="D14103">
            <v>-7706</v>
          </cell>
        </row>
        <row r="14104">
          <cell r="A14104">
            <v>2078314</v>
          </cell>
          <cell r="B14104">
            <v>-22294</v>
          </cell>
          <cell r="D14104">
            <v>-7706</v>
          </cell>
        </row>
        <row r="14105">
          <cell r="A14105">
            <v>2078317</v>
          </cell>
          <cell r="B14105">
            <v>-22294</v>
          </cell>
          <cell r="D14105">
            <v>-7706</v>
          </cell>
        </row>
        <row r="14106">
          <cell r="A14106">
            <v>2078345</v>
          </cell>
          <cell r="B14106">
            <v>-19294</v>
          </cell>
          <cell r="D14106">
            <v>-7706</v>
          </cell>
        </row>
        <row r="14107">
          <cell r="A14107">
            <v>2078346</v>
          </cell>
          <cell r="B14107">
            <v>-22294</v>
          </cell>
          <cell r="D14107">
            <v>-7706</v>
          </cell>
        </row>
        <row r="14108">
          <cell r="A14108">
            <v>2078367</v>
          </cell>
          <cell r="B14108">
            <v>-279078</v>
          </cell>
        </row>
        <row r="14109">
          <cell r="A14109">
            <v>2078368</v>
          </cell>
          <cell r="B14109">
            <v>-22294</v>
          </cell>
          <cell r="D14109">
            <v>-7706</v>
          </cell>
        </row>
        <row r="14110">
          <cell r="A14110">
            <v>2078370</v>
          </cell>
          <cell r="B14110">
            <v>-26500</v>
          </cell>
        </row>
        <row r="14111">
          <cell r="A14111">
            <v>2078382</v>
          </cell>
          <cell r="B14111">
            <v>-22294</v>
          </cell>
          <cell r="D14111">
            <v>-7706</v>
          </cell>
        </row>
        <row r="14112">
          <cell r="A14112">
            <v>2078410</v>
          </cell>
          <cell r="B14112">
            <v>-279078</v>
          </cell>
        </row>
        <row r="14113">
          <cell r="A14113">
            <v>2078411</v>
          </cell>
          <cell r="B14113">
            <v>-15605</v>
          </cell>
          <cell r="D14113">
            <v>-34395</v>
          </cell>
        </row>
        <row r="14114">
          <cell r="A14114">
            <v>2078414</v>
          </cell>
          <cell r="B14114">
            <v>-36343</v>
          </cell>
          <cell r="D14114">
            <v>-78843</v>
          </cell>
        </row>
        <row r="14115">
          <cell r="A14115">
            <v>2078424</v>
          </cell>
          <cell r="B14115">
            <v>-22294</v>
          </cell>
          <cell r="D14115">
            <v>-7706</v>
          </cell>
        </row>
        <row r="14116">
          <cell r="A14116">
            <v>2078426</v>
          </cell>
          <cell r="B14116">
            <v>-22294</v>
          </cell>
          <cell r="D14116">
            <v>-7706</v>
          </cell>
        </row>
        <row r="14117">
          <cell r="A14117">
            <v>2078440</v>
          </cell>
          <cell r="B14117">
            <v>-19294</v>
          </cell>
          <cell r="D14117">
            <v>-7706</v>
          </cell>
        </row>
        <row r="14118">
          <cell r="A14118">
            <v>2078441</v>
          </cell>
          <cell r="B14118">
            <v>-42915</v>
          </cell>
          <cell r="D14118">
            <v>-72271</v>
          </cell>
        </row>
        <row r="14119">
          <cell r="A14119">
            <v>2078483</v>
          </cell>
          <cell r="B14119">
            <v>-279078</v>
          </cell>
        </row>
        <row r="14120">
          <cell r="A14120">
            <v>2078499</v>
          </cell>
          <cell r="B14120">
            <v>-33958</v>
          </cell>
          <cell r="D14120">
            <v>-41228</v>
          </cell>
        </row>
        <row r="14121">
          <cell r="A14121">
            <v>2078507</v>
          </cell>
          <cell r="B14121">
            <v>-51948</v>
          </cell>
          <cell r="D14121">
            <v>-113238</v>
          </cell>
        </row>
        <row r="14122">
          <cell r="A14122">
            <v>2078509</v>
          </cell>
          <cell r="B14122">
            <v>-279078</v>
          </cell>
        </row>
        <row r="14123">
          <cell r="A14123">
            <v>2078530</v>
          </cell>
          <cell r="B14123">
            <v>-42953</v>
          </cell>
          <cell r="D14123">
            <v>-112233</v>
          </cell>
        </row>
        <row r="14124">
          <cell r="A14124">
            <v>2078554</v>
          </cell>
          <cell r="B14124">
            <v>-807072</v>
          </cell>
        </row>
        <row r="14125">
          <cell r="A14125">
            <v>2078562</v>
          </cell>
          <cell r="B14125">
            <v>-15367</v>
          </cell>
        </row>
        <row r="14126">
          <cell r="A14126">
            <v>2078611</v>
          </cell>
          <cell r="B14126">
            <v>-279078</v>
          </cell>
        </row>
        <row r="14127">
          <cell r="A14127">
            <v>2078612</v>
          </cell>
          <cell r="B14127">
            <v>-279078</v>
          </cell>
        </row>
        <row r="14128">
          <cell r="A14128">
            <v>2078645</v>
          </cell>
          <cell r="B14128">
            <v>-4594397</v>
          </cell>
        </row>
        <row r="14129">
          <cell r="A14129">
            <v>2078647</v>
          </cell>
          <cell r="B14129">
            <v>-30000</v>
          </cell>
        </row>
        <row r="14130">
          <cell r="A14130">
            <v>2078651</v>
          </cell>
          <cell r="B14130">
            <v>-51643</v>
          </cell>
        </row>
        <row r="14131">
          <cell r="A14131">
            <v>2078656</v>
          </cell>
          <cell r="B14131">
            <v>-22294</v>
          </cell>
          <cell r="D14131">
            <v>-7706</v>
          </cell>
        </row>
        <row r="14132">
          <cell r="A14132">
            <v>2078690</v>
          </cell>
          <cell r="B14132">
            <v>-55143</v>
          </cell>
        </row>
        <row r="14133">
          <cell r="A14133">
            <v>2078695</v>
          </cell>
          <cell r="B14133">
            <v>-22294</v>
          </cell>
          <cell r="D14133">
            <v>-7706</v>
          </cell>
        </row>
        <row r="14134">
          <cell r="A14134">
            <v>2078703</v>
          </cell>
          <cell r="B14134">
            <v>-19294</v>
          </cell>
          <cell r="D14134">
            <v>-7706</v>
          </cell>
        </row>
        <row r="14135">
          <cell r="A14135">
            <v>2078706</v>
          </cell>
          <cell r="B14135">
            <v>-30000</v>
          </cell>
        </row>
        <row r="14136">
          <cell r="A14136">
            <v>2078711</v>
          </cell>
          <cell r="B14136">
            <v>-220067</v>
          </cell>
        </row>
        <row r="14137">
          <cell r="A14137">
            <v>2078731</v>
          </cell>
          <cell r="B14137">
            <v>-2269193</v>
          </cell>
        </row>
        <row r="14138">
          <cell r="A14138">
            <v>2078735</v>
          </cell>
          <cell r="B14138">
            <v>-140000</v>
          </cell>
        </row>
        <row r="14139">
          <cell r="A14139">
            <v>2078740</v>
          </cell>
          <cell r="B14139">
            <v>-24022</v>
          </cell>
        </row>
        <row r="14140">
          <cell r="A14140">
            <v>2078747</v>
          </cell>
          <cell r="B14140">
            <v>-55143</v>
          </cell>
        </row>
        <row r="14141">
          <cell r="A14141">
            <v>2078751</v>
          </cell>
          <cell r="B14141">
            <v>-6056755</v>
          </cell>
        </row>
        <row r="14142">
          <cell r="A14142">
            <v>2078777</v>
          </cell>
          <cell r="B14142">
            <v>-7365599</v>
          </cell>
          <cell r="D14142">
            <v>-17083</v>
          </cell>
        </row>
        <row r="14143">
          <cell r="A14143">
            <v>2078791</v>
          </cell>
          <cell r="B14143">
            <v>-448079</v>
          </cell>
        </row>
        <row r="14144">
          <cell r="A14144">
            <v>2078796</v>
          </cell>
          <cell r="B14144">
            <v>-22294</v>
          </cell>
          <cell r="D14144">
            <v>-7706</v>
          </cell>
        </row>
        <row r="14145">
          <cell r="A14145">
            <v>2078811</v>
          </cell>
          <cell r="B14145">
            <v>-22294</v>
          </cell>
          <cell r="D14145">
            <v>-7706</v>
          </cell>
        </row>
        <row r="14146">
          <cell r="A14146">
            <v>2078840</v>
          </cell>
          <cell r="B14146">
            <v>-6160458</v>
          </cell>
        </row>
        <row r="14147">
          <cell r="A14147">
            <v>2078841</v>
          </cell>
          <cell r="B14147">
            <v>-180784</v>
          </cell>
        </row>
        <row r="14148">
          <cell r="A14148">
            <v>2078854</v>
          </cell>
          <cell r="B14148">
            <v>-56591</v>
          </cell>
          <cell r="D14148">
            <v>-20409</v>
          </cell>
        </row>
        <row r="14149">
          <cell r="A14149">
            <v>2078876</v>
          </cell>
          <cell r="B14149">
            <v>-22294</v>
          </cell>
          <cell r="D14149">
            <v>-7706</v>
          </cell>
        </row>
        <row r="14150">
          <cell r="A14150">
            <v>2078880</v>
          </cell>
          <cell r="B14150">
            <v>-22294</v>
          </cell>
          <cell r="D14150">
            <v>-7706</v>
          </cell>
        </row>
        <row r="14151">
          <cell r="A14151">
            <v>2078881</v>
          </cell>
          <cell r="B14151">
            <v>-80000</v>
          </cell>
        </row>
        <row r="14152">
          <cell r="A14152">
            <v>2078884</v>
          </cell>
          <cell r="B14152">
            <v>-26500</v>
          </cell>
        </row>
        <row r="14153">
          <cell r="A14153">
            <v>2078903</v>
          </cell>
          <cell r="D14153">
            <v>-9578447</v>
          </cell>
        </row>
        <row r="14154">
          <cell r="A14154">
            <v>2078916</v>
          </cell>
          <cell r="B14154">
            <v>-30000</v>
          </cell>
        </row>
        <row r="14155">
          <cell r="A14155">
            <v>2078924</v>
          </cell>
          <cell r="B14155">
            <v>-22294</v>
          </cell>
          <cell r="D14155">
            <v>-7706</v>
          </cell>
        </row>
        <row r="14156">
          <cell r="A14156">
            <v>2078931</v>
          </cell>
          <cell r="B14156">
            <v>-26500</v>
          </cell>
        </row>
        <row r="14157">
          <cell r="A14157">
            <v>2078939</v>
          </cell>
          <cell r="B14157">
            <v>-30000</v>
          </cell>
        </row>
        <row r="14158">
          <cell r="A14158">
            <v>2078949</v>
          </cell>
          <cell r="B14158">
            <v>-22294</v>
          </cell>
          <cell r="D14158">
            <v>-7706</v>
          </cell>
        </row>
        <row r="14159">
          <cell r="A14159">
            <v>2078986</v>
          </cell>
          <cell r="B14159">
            <v>-275578</v>
          </cell>
        </row>
        <row r="14160">
          <cell r="A14160">
            <v>2078998</v>
          </cell>
          <cell r="B14160">
            <v>-22294</v>
          </cell>
          <cell r="D14160">
            <v>-7706</v>
          </cell>
        </row>
        <row r="14161">
          <cell r="A14161">
            <v>2079001</v>
          </cell>
          <cell r="B14161">
            <v>-279078</v>
          </cell>
        </row>
        <row r="14162">
          <cell r="A14162">
            <v>2079122</v>
          </cell>
          <cell r="B14162">
            <v>-22294</v>
          </cell>
          <cell r="D14162">
            <v>-7706</v>
          </cell>
        </row>
        <row r="14163">
          <cell r="A14163">
            <v>2079124</v>
          </cell>
          <cell r="B14163">
            <v>-90829</v>
          </cell>
          <cell r="D14163">
            <v>-344171</v>
          </cell>
        </row>
        <row r="14164">
          <cell r="A14164">
            <v>2079127</v>
          </cell>
          <cell r="B14164">
            <v>-3761569</v>
          </cell>
        </row>
        <row r="14165">
          <cell r="A14165">
            <v>2079128</v>
          </cell>
          <cell r="B14165">
            <v>-140000</v>
          </cell>
        </row>
        <row r="14166">
          <cell r="A14166">
            <v>2079175</v>
          </cell>
          <cell r="B14166">
            <v>-8709678</v>
          </cell>
        </row>
        <row r="14167">
          <cell r="A14167">
            <v>2079241</v>
          </cell>
          <cell r="B14167">
            <v>-6729582</v>
          </cell>
        </row>
        <row r="14168">
          <cell r="A14168">
            <v>2079282</v>
          </cell>
          <cell r="B14168">
            <v>-140000</v>
          </cell>
        </row>
        <row r="14169">
          <cell r="A14169">
            <v>2079283</v>
          </cell>
          <cell r="B14169">
            <v>-44598</v>
          </cell>
          <cell r="D14169">
            <v>-59402</v>
          </cell>
        </row>
        <row r="14170">
          <cell r="A14170">
            <v>2079316</v>
          </cell>
          <cell r="B14170">
            <v>-40040</v>
          </cell>
          <cell r="D14170">
            <v>-74759</v>
          </cell>
        </row>
        <row r="14171">
          <cell r="A14171">
            <v>2079321</v>
          </cell>
          <cell r="B14171">
            <v>-1014866</v>
          </cell>
        </row>
        <row r="14172">
          <cell r="A14172">
            <v>2079335</v>
          </cell>
          <cell r="B14172">
            <v>-171443</v>
          </cell>
        </row>
        <row r="14173">
          <cell r="A14173">
            <v>2079339</v>
          </cell>
          <cell r="B14173">
            <v>-245255</v>
          </cell>
        </row>
        <row r="14174">
          <cell r="A14174">
            <v>2079342</v>
          </cell>
          <cell r="B14174">
            <v>-1338572</v>
          </cell>
        </row>
        <row r="14175">
          <cell r="A14175">
            <v>2079350</v>
          </cell>
          <cell r="B14175">
            <v>-8078329</v>
          </cell>
        </row>
        <row r="14176">
          <cell r="A14176">
            <v>2079409</v>
          </cell>
          <cell r="B14176">
            <v>-22294</v>
          </cell>
          <cell r="D14176">
            <v>-7706</v>
          </cell>
        </row>
        <row r="14177">
          <cell r="A14177">
            <v>2079454</v>
          </cell>
          <cell r="B14177">
            <v>-140000</v>
          </cell>
        </row>
        <row r="14178">
          <cell r="A14178">
            <v>2079456</v>
          </cell>
          <cell r="B14178">
            <v>-30000</v>
          </cell>
        </row>
        <row r="14179">
          <cell r="A14179">
            <v>2079470</v>
          </cell>
          <cell r="B14179">
            <v>-30000</v>
          </cell>
        </row>
        <row r="14180">
          <cell r="A14180">
            <v>2079474</v>
          </cell>
          <cell r="B14180">
            <v>-55143</v>
          </cell>
        </row>
        <row r="14181">
          <cell r="A14181">
            <v>2079485</v>
          </cell>
          <cell r="B14181">
            <v>-140000</v>
          </cell>
        </row>
        <row r="14182">
          <cell r="A14182">
            <v>2079504</v>
          </cell>
          <cell r="B14182">
            <v>-55143</v>
          </cell>
        </row>
        <row r="14183">
          <cell r="A14183">
            <v>2079516</v>
          </cell>
          <cell r="B14183">
            <v>-26500</v>
          </cell>
        </row>
        <row r="14184">
          <cell r="A14184">
            <v>2079524</v>
          </cell>
          <cell r="B14184">
            <v>-155186</v>
          </cell>
        </row>
        <row r="14185">
          <cell r="A14185">
            <v>2079541</v>
          </cell>
          <cell r="B14185">
            <v>-556944</v>
          </cell>
        </row>
        <row r="14186">
          <cell r="A14186">
            <v>2079547</v>
          </cell>
          <cell r="B14186">
            <v>-55143</v>
          </cell>
        </row>
        <row r="14187">
          <cell r="A14187">
            <v>2079555</v>
          </cell>
          <cell r="B14187">
            <v>-791691</v>
          </cell>
        </row>
        <row r="14188">
          <cell r="A14188">
            <v>2079560</v>
          </cell>
          <cell r="B14188">
            <v>-2236487</v>
          </cell>
        </row>
        <row r="14189">
          <cell r="A14189">
            <v>2079563</v>
          </cell>
          <cell r="B14189">
            <v>-1545104</v>
          </cell>
          <cell r="D14189">
            <v>-38568</v>
          </cell>
        </row>
        <row r="14190">
          <cell r="A14190">
            <v>2079565</v>
          </cell>
          <cell r="B14190">
            <v>-48802</v>
          </cell>
        </row>
        <row r="14191">
          <cell r="A14191">
            <v>2079603</v>
          </cell>
          <cell r="B14191">
            <v>-30000</v>
          </cell>
        </row>
        <row r="14192">
          <cell r="A14192">
            <v>2079609</v>
          </cell>
          <cell r="B14192">
            <v>-30000</v>
          </cell>
        </row>
        <row r="14193">
          <cell r="A14193">
            <v>2079611</v>
          </cell>
          <cell r="B14193">
            <v>-51643</v>
          </cell>
        </row>
        <row r="14194">
          <cell r="A14194">
            <v>2079612</v>
          </cell>
          <cell r="B14194">
            <v>-26419</v>
          </cell>
        </row>
        <row r="14195">
          <cell r="A14195">
            <v>2079622</v>
          </cell>
          <cell r="B14195">
            <v>-55143</v>
          </cell>
        </row>
        <row r="14196">
          <cell r="A14196">
            <v>2079637</v>
          </cell>
          <cell r="B14196">
            <v>-11867</v>
          </cell>
        </row>
        <row r="14197">
          <cell r="A14197">
            <v>2079638</v>
          </cell>
          <cell r="B14197">
            <v>-55143</v>
          </cell>
        </row>
        <row r="14198">
          <cell r="A14198">
            <v>2079678</v>
          </cell>
          <cell r="B14198">
            <v>-80000</v>
          </cell>
        </row>
        <row r="14199">
          <cell r="A14199">
            <v>2079684</v>
          </cell>
          <cell r="B14199">
            <v>-30000</v>
          </cell>
        </row>
        <row r="14200">
          <cell r="A14200">
            <v>2079726</v>
          </cell>
          <cell r="B14200">
            <v>-76500</v>
          </cell>
        </row>
        <row r="14201">
          <cell r="A14201">
            <v>2079738</v>
          </cell>
          <cell r="B14201">
            <v>-30000</v>
          </cell>
        </row>
        <row r="14202">
          <cell r="A14202">
            <v>2079746</v>
          </cell>
          <cell r="B14202">
            <v>-80000</v>
          </cell>
        </row>
        <row r="14203">
          <cell r="A14203">
            <v>2079818</v>
          </cell>
          <cell r="B14203">
            <v>-140000</v>
          </cell>
        </row>
        <row r="14204">
          <cell r="A14204">
            <v>2079819</v>
          </cell>
          <cell r="B14204">
            <v>-140000</v>
          </cell>
        </row>
        <row r="14205">
          <cell r="A14205">
            <v>2079880</v>
          </cell>
          <cell r="B14205">
            <v>-315859</v>
          </cell>
        </row>
        <row r="14206">
          <cell r="A14206">
            <v>2079888</v>
          </cell>
          <cell r="B14206">
            <v>-2238399</v>
          </cell>
          <cell r="D14206">
            <v>-4604</v>
          </cell>
        </row>
        <row r="14207">
          <cell r="A14207">
            <v>2079889</v>
          </cell>
          <cell r="B14207">
            <v>-882306</v>
          </cell>
          <cell r="D14207">
            <v>-4604</v>
          </cell>
        </row>
        <row r="14208">
          <cell r="A14208">
            <v>2079895</v>
          </cell>
          <cell r="B14208">
            <v>-2815056</v>
          </cell>
          <cell r="D14208">
            <v>-9208</v>
          </cell>
        </row>
        <row r="14209">
          <cell r="A14209">
            <v>2079904</v>
          </cell>
          <cell r="B14209">
            <v>-2856807</v>
          </cell>
        </row>
        <row r="14210">
          <cell r="A14210">
            <v>2079928</v>
          </cell>
          <cell r="B14210">
            <v>-165528</v>
          </cell>
        </row>
        <row r="14211">
          <cell r="A14211">
            <v>2079941</v>
          </cell>
          <cell r="B14211">
            <v>-95760</v>
          </cell>
        </row>
        <row r="14212">
          <cell r="A14212">
            <v>2079943</v>
          </cell>
          <cell r="B14212">
            <v>-7229172</v>
          </cell>
          <cell r="D14212">
            <v>-127036</v>
          </cell>
        </row>
        <row r="14213">
          <cell r="A14213">
            <v>2080130</v>
          </cell>
          <cell r="B14213">
            <v>-48802</v>
          </cell>
        </row>
        <row r="14214">
          <cell r="A14214">
            <v>2080142</v>
          </cell>
          <cell r="B14214">
            <v>-58066</v>
          </cell>
          <cell r="D14214">
            <v>-68733</v>
          </cell>
        </row>
        <row r="14215">
          <cell r="A14215">
            <v>2080174</v>
          </cell>
          <cell r="B14215">
            <v>-55143</v>
          </cell>
        </row>
        <row r="14216">
          <cell r="A14216">
            <v>2080187</v>
          </cell>
          <cell r="B14216">
            <v>-565298</v>
          </cell>
        </row>
        <row r="14217">
          <cell r="A14217">
            <v>2080190</v>
          </cell>
          <cell r="B14217">
            <v>-25852</v>
          </cell>
          <cell r="D14217">
            <v>-22950</v>
          </cell>
        </row>
        <row r="14218">
          <cell r="A14218">
            <v>2080242</v>
          </cell>
          <cell r="B14218">
            <v>-543233</v>
          </cell>
        </row>
        <row r="14219">
          <cell r="A14219">
            <v>2080250</v>
          </cell>
          <cell r="B14219">
            <v>-22294</v>
          </cell>
          <cell r="D14219">
            <v>-7706</v>
          </cell>
        </row>
        <row r="14220">
          <cell r="A14220">
            <v>2080253</v>
          </cell>
          <cell r="B14220">
            <v>-50265</v>
          </cell>
        </row>
        <row r="14221">
          <cell r="A14221">
            <v>2080293</v>
          </cell>
          <cell r="B14221">
            <v>-385622126</v>
          </cell>
          <cell r="D14221">
            <v>-42656982</v>
          </cell>
        </row>
        <row r="14222">
          <cell r="A14222">
            <v>2080303</v>
          </cell>
          <cell r="B14222">
            <v>-633445</v>
          </cell>
        </row>
        <row r="14223">
          <cell r="A14223">
            <v>2080319</v>
          </cell>
          <cell r="D14223">
            <v>-5360394</v>
          </cell>
        </row>
        <row r="14224">
          <cell r="A14224">
            <v>2080323</v>
          </cell>
          <cell r="D14224">
            <v>-5429117</v>
          </cell>
        </row>
        <row r="14225">
          <cell r="A14225">
            <v>2080325</v>
          </cell>
          <cell r="D14225">
            <v>-5497840</v>
          </cell>
        </row>
        <row r="14226">
          <cell r="A14226">
            <v>2080327</v>
          </cell>
          <cell r="D14226">
            <v>-5772732</v>
          </cell>
        </row>
        <row r="14227">
          <cell r="A14227">
            <v>2080338</v>
          </cell>
          <cell r="B14227">
            <v>-1867082</v>
          </cell>
          <cell r="D14227">
            <v>-170077</v>
          </cell>
        </row>
        <row r="14228">
          <cell r="A14228">
            <v>2080347</v>
          </cell>
          <cell r="B14228">
            <v>-22294</v>
          </cell>
          <cell r="D14228">
            <v>-7706</v>
          </cell>
        </row>
        <row r="14229">
          <cell r="A14229">
            <v>2080350</v>
          </cell>
          <cell r="B14229">
            <v>-193792</v>
          </cell>
        </row>
        <row r="14230">
          <cell r="A14230">
            <v>2080351</v>
          </cell>
          <cell r="B14230">
            <v>-22294</v>
          </cell>
          <cell r="D14230">
            <v>-7706</v>
          </cell>
        </row>
        <row r="14231">
          <cell r="A14231">
            <v>2080358</v>
          </cell>
          <cell r="B14231">
            <v>-18794</v>
          </cell>
          <cell r="D14231">
            <v>-7706</v>
          </cell>
        </row>
        <row r="14232">
          <cell r="A14232">
            <v>2080359</v>
          </cell>
          <cell r="B14232">
            <v>-22294</v>
          </cell>
          <cell r="D14232">
            <v>-7706</v>
          </cell>
        </row>
        <row r="14233">
          <cell r="A14233">
            <v>2080367</v>
          </cell>
          <cell r="B14233">
            <v>-22294</v>
          </cell>
          <cell r="D14233">
            <v>-7706</v>
          </cell>
        </row>
        <row r="14234">
          <cell r="A14234">
            <v>2080374</v>
          </cell>
          <cell r="B14234">
            <v>-30000</v>
          </cell>
        </row>
        <row r="14235">
          <cell r="A14235">
            <v>2080384</v>
          </cell>
          <cell r="B14235">
            <v>-76500</v>
          </cell>
        </row>
        <row r="14236">
          <cell r="A14236">
            <v>2080396</v>
          </cell>
          <cell r="B14236">
            <v>-22294</v>
          </cell>
          <cell r="D14236">
            <v>-7706</v>
          </cell>
        </row>
        <row r="14237">
          <cell r="A14237">
            <v>2080405</v>
          </cell>
          <cell r="B14237">
            <v>-11867</v>
          </cell>
        </row>
        <row r="14238">
          <cell r="A14238">
            <v>2080409</v>
          </cell>
          <cell r="B14238">
            <v>-26500</v>
          </cell>
        </row>
        <row r="14239">
          <cell r="A14239">
            <v>2080412</v>
          </cell>
          <cell r="B14239">
            <v>-33958</v>
          </cell>
          <cell r="D14239">
            <v>-41228</v>
          </cell>
        </row>
        <row r="14240">
          <cell r="A14240">
            <v>2080414</v>
          </cell>
          <cell r="B14240">
            <v>-22294</v>
          </cell>
          <cell r="D14240">
            <v>-7706</v>
          </cell>
        </row>
        <row r="14241">
          <cell r="A14241">
            <v>2080424</v>
          </cell>
          <cell r="B14241">
            <v>-30000</v>
          </cell>
        </row>
        <row r="14242">
          <cell r="A14242">
            <v>2080445</v>
          </cell>
          <cell r="B14242">
            <v>-22294</v>
          </cell>
          <cell r="D14242">
            <v>-7706</v>
          </cell>
        </row>
        <row r="14243">
          <cell r="A14243">
            <v>2080475</v>
          </cell>
          <cell r="B14243">
            <v>-22294</v>
          </cell>
          <cell r="D14243">
            <v>-7706</v>
          </cell>
        </row>
        <row r="14244">
          <cell r="A14244">
            <v>2080478</v>
          </cell>
          <cell r="B14244">
            <v>-26500</v>
          </cell>
        </row>
        <row r="14245">
          <cell r="A14245">
            <v>2080502</v>
          </cell>
          <cell r="B14245">
            <v>-59591</v>
          </cell>
          <cell r="D14245">
            <v>-20409</v>
          </cell>
        </row>
        <row r="14246">
          <cell r="A14246">
            <v>2080504</v>
          </cell>
          <cell r="B14246">
            <v>-19294</v>
          </cell>
          <cell r="D14246">
            <v>-7706</v>
          </cell>
        </row>
        <row r="14247">
          <cell r="A14247">
            <v>2080517</v>
          </cell>
          <cell r="B14247">
            <v>-26500</v>
          </cell>
        </row>
        <row r="14248">
          <cell r="A14248">
            <v>2080538</v>
          </cell>
          <cell r="B14248">
            <v>-22294</v>
          </cell>
          <cell r="D14248">
            <v>-7706</v>
          </cell>
        </row>
        <row r="14249">
          <cell r="A14249">
            <v>2080540</v>
          </cell>
          <cell r="B14249">
            <v>-19294</v>
          </cell>
          <cell r="D14249">
            <v>-7706</v>
          </cell>
        </row>
        <row r="14250">
          <cell r="A14250">
            <v>2080549</v>
          </cell>
          <cell r="B14250">
            <v>-22294</v>
          </cell>
          <cell r="D14250">
            <v>-7706</v>
          </cell>
        </row>
        <row r="14251">
          <cell r="A14251">
            <v>2080551</v>
          </cell>
          <cell r="B14251">
            <v>-22294</v>
          </cell>
          <cell r="D14251">
            <v>-7706</v>
          </cell>
        </row>
        <row r="14252">
          <cell r="A14252">
            <v>2080552</v>
          </cell>
          <cell r="B14252">
            <v>-40791</v>
          </cell>
          <cell r="D14252">
            <v>-34395</v>
          </cell>
        </row>
        <row r="14253">
          <cell r="A14253">
            <v>2080558</v>
          </cell>
          <cell r="B14253">
            <v>-22294</v>
          </cell>
          <cell r="D14253">
            <v>-7706</v>
          </cell>
        </row>
        <row r="14254">
          <cell r="A14254">
            <v>2080569</v>
          </cell>
          <cell r="B14254">
            <v>-76500</v>
          </cell>
        </row>
        <row r="14255">
          <cell r="A14255">
            <v>2080578</v>
          </cell>
          <cell r="B14255">
            <v>-59591</v>
          </cell>
          <cell r="D14255">
            <v>-20409</v>
          </cell>
        </row>
        <row r="14256">
          <cell r="A14256">
            <v>2080582</v>
          </cell>
          <cell r="B14256">
            <v>-22294</v>
          </cell>
          <cell r="D14256">
            <v>-7706</v>
          </cell>
        </row>
        <row r="14257">
          <cell r="A14257">
            <v>2080589</v>
          </cell>
          <cell r="B14257">
            <v>-22294</v>
          </cell>
          <cell r="D14257">
            <v>-7706</v>
          </cell>
        </row>
        <row r="14258">
          <cell r="A14258">
            <v>2080624</v>
          </cell>
          <cell r="B14258">
            <v>-22294</v>
          </cell>
          <cell r="D14258">
            <v>-7706</v>
          </cell>
        </row>
        <row r="14259">
          <cell r="A14259">
            <v>2080626</v>
          </cell>
          <cell r="B14259">
            <v>-26500</v>
          </cell>
        </row>
        <row r="14260">
          <cell r="A14260">
            <v>2080628</v>
          </cell>
          <cell r="B14260">
            <v>-59591</v>
          </cell>
          <cell r="D14260">
            <v>-20409</v>
          </cell>
        </row>
        <row r="14261">
          <cell r="A14261">
            <v>2080655</v>
          </cell>
          <cell r="B14261">
            <v>-22294</v>
          </cell>
          <cell r="D14261">
            <v>-7706</v>
          </cell>
        </row>
        <row r="14262">
          <cell r="A14262">
            <v>2080656</v>
          </cell>
          <cell r="B14262">
            <v>-22294</v>
          </cell>
          <cell r="D14262">
            <v>-7706</v>
          </cell>
        </row>
        <row r="14263">
          <cell r="A14263">
            <v>2080667</v>
          </cell>
          <cell r="B14263">
            <v>-22294</v>
          </cell>
          <cell r="D14263">
            <v>-7706</v>
          </cell>
        </row>
        <row r="14264">
          <cell r="A14264">
            <v>2080668</v>
          </cell>
          <cell r="B14264">
            <v>-22294</v>
          </cell>
          <cell r="D14264">
            <v>-7706</v>
          </cell>
        </row>
        <row r="14265">
          <cell r="A14265">
            <v>2080672</v>
          </cell>
          <cell r="B14265">
            <v>-18794</v>
          </cell>
          <cell r="D14265">
            <v>-7706</v>
          </cell>
        </row>
        <row r="14266">
          <cell r="A14266">
            <v>2080678</v>
          </cell>
          <cell r="B14266">
            <v>-22294</v>
          </cell>
          <cell r="D14266">
            <v>-7706</v>
          </cell>
        </row>
        <row r="14267">
          <cell r="A14267">
            <v>2080686</v>
          </cell>
          <cell r="B14267">
            <v>-22294</v>
          </cell>
          <cell r="D14267">
            <v>-7706</v>
          </cell>
        </row>
        <row r="14268">
          <cell r="A14268">
            <v>2080692</v>
          </cell>
          <cell r="B14268">
            <v>-22294</v>
          </cell>
          <cell r="D14268">
            <v>-7706</v>
          </cell>
        </row>
        <row r="14269">
          <cell r="A14269">
            <v>2080703</v>
          </cell>
          <cell r="B14269">
            <v>-18794</v>
          </cell>
          <cell r="D14269">
            <v>-7706</v>
          </cell>
        </row>
        <row r="14270">
          <cell r="A14270">
            <v>2080712</v>
          </cell>
          <cell r="B14270">
            <v>-59591</v>
          </cell>
          <cell r="D14270">
            <v>-20409</v>
          </cell>
        </row>
        <row r="14271">
          <cell r="A14271">
            <v>2080727</v>
          </cell>
          <cell r="B14271">
            <v>-22294</v>
          </cell>
          <cell r="D14271">
            <v>-7706</v>
          </cell>
        </row>
        <row r="14272">
          <cell r="A14272">
            <v>2080729</v>
          </cell>
          <cell r="B14272">
            <v>-19294</v>
          </cell>
          <cell r="D14272">
            <v>-7706</v>
          </cell>
        </row>
        <row r="14273">
          <cell r="A14273">
            <v>2080738</v>
          </cell>
          <cell r="B14273">
            <v>-75671</v>
          </cell>
        </row>
        <row r="14274">
          <cell r="A14274">
            <v>2080756</v>
          </cell>
          <cell r="B14274">
            <v>-18794</v>
          </cell>
          <cell r="D14274">
            <v>-7706</v>
          </cell>
        </row>
        <row r="14275">
          <cell r="A14275">
            <v>2080760</v>
          </cell>
          <cell r="B14275">
            <v>-22294</v>
          </cell>
          <cell r="D14275">
            <v>-7706</v>
          </cell>
        </row>
        <row r="14276">
          <cell r="A14276">
            <v>2080766</v>
          </cell>
          <cell r="B14276">
            <v>-22294</v>
          </cell>
          <cell r="D14276">
            <v>-7706</v>
          </cell>
        </row>
        <row r="14277">
          <cell r="A14277">
            <v>2080797</v>
          </cell>
          <cell r="B14277">
            <v>-30000</v>
          </cell>
        </row>
        <row r="14278">
          <cell r="A14278">
            <v>2080800</v>
          </cell>
          <cell r="B14278">
            <v>-30000</v>
          </cell>
        </row>
        <row r="14279">
          <cell r="A14279">
            <v>2080802</v>
          </cell>
          <cell r="B14279">
            <v>-347566</v>
          </cell>
          <cell r="D14279">
            <v>-66434</v>
          </cell>
        </row>
        <row r="14280">
          <cell r="A14280">
            <v>2080809</v>
          </cell>
          <cell r="B14280">
            <v>-30000</v>
          </cell>
        </row>
        <row r="14281">
          <cell r="A14281">
            <v>2080816</v>
          </cell>
          <cell r="B14281">
            <v>-30000</v>
          </cell>
        </row>
        <row r="14282">
          <cell r="A14282">
            <v>2080823</v>
          </cell>
          <cell r="B14282">
            <v>-22294</v>
          </cell>
          <cell r="D14282">
            <v>-7706</v>
          </cell>
        </row>
        <row r="14283">
          <cell r="A14283">
            <v>2080859</v>
          </cell>
          <cell r="B14283">
            <v>-22294</v>
          </cell>
          <cell r="D14283">
            <v>-7706</v>
          </cell>
        </row>
        <row r="14284">
          <cell r="A14284">
            <v>2080865</v>
          </cell>
          <cell r="B14284">
            <v>-322040</v>
          </cell>
        </row>
        <row r="14285">
          <cell r="A14285">
            <v>2080881</v>
          </cell>
          <cell r="B14285">
            <v>-22858</v>
          </cell>
          <cell r="D14285">
            <v>-49142</v>
          </cell>
        </row>
        <row r="14286">
          <cell r="A14286">
            <v>2080889</v>
          </cell>
          <cell r="B14286">
            <v>-318540</v>
          </cell>
        </row>
        <row r="14287">
          <cell r="A14287">
            <v>2080893</v>
          </cell>
          <cell r="B14287">
            <v>-279078</v>
          </cell>
        </row>
        <row r="14288">
          <cell r="A14288">
            <v>2080894</v>
          </cell>
          <cell r="B14288">
            <v>-279078</v>
          </cell>
        </row>
        <row r="14289">
          <cell r="A14289">
            <v>2080902</v>
          </cell>
          <cell r="B14289">
            <v>-251171</v>
          </cell>
        </row>
        <row r="14290">
          <cell r="A14290">
            <v>2080916</v>
          </cell>
          <cell r="B14290">
            <v>-22294</v>
          </cell>
          <cell r="D14290">
            <v>-7706</v>
          </cell>
        </row>
        <row r="14291">
          <cell r="A14291">
            <v>2080918</v>
          </cell>
          <cell r="B14291">
            <v>-30000</v>
          </cell>
        </row>
        <row r="14292">
          <cell r="A14292">
            <v>2080924</v>
          </cell>
          <cell r="B14292">
            <v>-30000</v>
          </cell>
        </row>
        <row r="14293">
          <cell r="A14293">
            <v>2080928</v>
          </cell>
          <cell r="B14293">
            <v>-22294</v>
          </cell>
          <cell r="D14293">
            <v>-7706</v>
          </cell>
        </row>
        <row r="14294">
          <cell r="A14294">
            <v>2080937</v>
          </cell>
          <cell r="B14294">
            <v>-55143</v>
          </cell>
        </row>
        <row r="14295">
          <cell r="A14295">
            <v>2080946</v>
          </cell>
          <cell r="B14295">
            <v>-22294</v>
          </cell>
          <cell r="D14295">
            <v>-7706</v>
          </cell>
        </row>
        <row r="14296">
          <cell r="A14296">
            <v>2080964</v>
          </cell>
          <cell r="B14296">
            <v>-55143</v>
          </cell>
        </row>
        <row r="14297">
          <cell r="A14297">
            <v>2080965</v>
          </cell>
          <cell r="B14297">
            <v>-30000</v>
          </cell>
        </row>
        <row r="14298">
          <cell r="A14298">
            <v>2080976</v>
          </cell>
          <cell r="B14298">
            <v>-279078</v>
          </cell>
        </row>
        <row r="14299">
          <cell r="A14299">
            <v>2080978</v>
          </cell>
          <cell r="B14299">
            <v>-279078</v>
          </cell>
        </row>
        <row r="14300">
          <cell r="A14300">
            <v>2080986</v>
          </cell>
          <cell r="B14300">
            <v>-279078</v>
          </cell>
        </row>
        <row r="14301">
          <cell r="A14301">
            <v>2080987</v>
          </cell>
          <cell r="B14301">
            <v>-279078</v>
          </cell>
        </row>
        <row r="14302">
          <cell r="A14302">
            <v>2080988</v>
          </cell>
          <cell r="B14302">
            <v>-22294</v>
          </cell>
          <cell r="D14302">
            <v>-7706</v>
          </cell>
        </row>
        <row r="14303">
          <cell r="A14303">
            <v>2081007</v>
          </cell>
          <cell r="B14303">
            <v>-18794</v>
          </cell>
          <cell r="D14303">
            <v>-7706</v>
          </cell>
        </row>
        <row r="14304">
          <cell r="A14304">
            <v>2081009</v>
          </cell>
          <cell r="B14304">
            <v>-22294</v>
          </cell>
          <cell r="D14304">
            <v>-7706</v>
          </cell>
        </row>
        <row r="14305">
          <cell r="A14305">
            <v>2081012</v>
          </cell>
          <cell r="B14305">
            <v>-8294</v>
          </cell>
          <cell r="D14305">
            <v>-7706</v>
          </cell>
        </row>
        <row r="14306">
          <cell r="A14306">
            <v>2081026</v>
          </cell>
          <cell r="B14306">
            <v>-130799</v>
          </cell>
        </row>
        <row r="14307">
          <cell r="A14307">
            <v>2081028</v>
          </cell>
          <cell r="B14307">
            <v>-55143</v>
          </cell>
        </row>
        <row r="14308">
          <cell r="A14308">
            <v>2081041</v>
          </cell>
          <cell r="B14308">
            <v>-22294</v>
          </cell>
          <cell r="D14308">
            <v>-7706</v>
          </cell>
        </row>
        <row r="14309">
          <cell r="A14309">
            <v>2081043</v>
          </cell>
          <cell r="B14309">
            <v>-76500</v>
          </cell>
        </row>
        <row r="14310">
          <cell r="A14310">
            <v>2081046</v>
          </cell>
          <cell r="B14310">
            <v>-22294</v>
          </cell>
          <cell r="D14310">
            <v>-7706</v>
          </cell>
        </row>
        <row r="14311">
          <cell r="A14311">
            <v>2081053</v>
          </cell>
          <cell r="B14311">
            <v>-40040</v>
          </cell>
          <cell r="D14311">
            <v>-74759</v>
          </cell>
        </row>
        <row r="14312">
          <cell r="A14312">
            <v>2081057</v>
          </cell>
          <cell r="B14312">
            <v>-22294</v>
          </cell>
          <cell r="D14312">
            <v>-7706</v>
          </cell>
        </row>
        <row r="14313">
          <cell r="A14313">
            <v>2081078</v>
          </cell>
          <cell r="B14313">
            <v>-59591</v>
          </cell>
          <cell r="D14313">
            <v>-20409</v>
          </cell>
        </row>
        <row r="14314">
          <cell r="A14314">
            <v>2081081</v>
          </cell>
          <cell r="B14314">
            <v>-22294</v>
          </cell>
          <cell r="D14314">
            <v>-7706</v>
          </cell>
        </row>
        <row r="14315">
          <cell r="A14315">
            <v>2081094</v>
          </cell>
          <cell r="B14315">
            <v>-22294</v>
          </cell>
          <cell r="D14315">
            <v>-7706</v>
          </cell>
        </row>
        <row r="14316">
          <cell r="A14316">
            <v>2081097</v>
          </cell>
          <cell r="B14316">
            <v>-22294</v>
          </cell>
          <cell r="D14316">
            <v>-7706</v>
          </cell>
        </row>
        <row r="14317">
          <cell r="A14317">
            <v>2081122</v>
          </cell>
          <cell r="B14317">
            <v>-22294</v>
          </cell>
          <cell r="D14317">
            <v>-7706</v>
          </cell>
        </row>
        <row r="14318">
          <cell r="A14318">
            <v>2081146</v>
          </cell>
          <cell r="B14318">
            <v>-30000</v>
          </cell>
        </row>
        <row r="14319">
          <cell r="A14319">
            <v>2081147</v>
          </cell>
          <cell r="B14319">
            <v>-22294</v>
          </cell>
          <cell r="D14319">
            <v>-7706</v>
          </cell>
        </row>
        <row r="14320">
          <cell r="A14320">
            <v>2081150</v>
          </cell>
          <cell r="B14320">
            <v>-19294</v>
          </cell>
          <cell r="D14320">
            <v>-7706</v>
          </cell>
        </row>
        <row r="14321">
          <cell r="A14321">
            <v>2081156</v>
          </cell>
          <cell r="B14321">
            <v>-59591</v>
          </cell>
          <cell r="D14321">
            <v>-20409</v>
          </cell>
        </row>
        <row r="14322">
          <cell r="A14322">
            <v>2081159</v>
          </cell>
          <cell r="B14322">
            <v>-22294</v>
          </cell>
          <cell r="D14322">
            <v>-7706</v>
          </cell>
        </row>
        <row r="14323">
          <cell r="A14323">
            <v>2081164</v>
          </cell>
          <cell r="B14323">
            <v>-22294</v>
          </cell>
          <cell r="D14323">
            <v>-7706</v>
          </cell>
        </row>
        <row r="14324">
          <cell r="A14324">
            <v>2081178</v>
          </cell>
          <cell r="B14324">
            <v>-52710</v>
          </cell>
        </row>
        <row r="14325">
          <cell r="A14325">
            <v>2081179</v>
          </cell>
          <cell r="B14325">
            <v>-22294</v>
          </cell>
          <cell r="D14325">
            <v>-7706</v>
          </cell>
        </row>
        <row r="14326">
          <cell r="A14326">
            <v>2081187</v>
          </cell>
          <cell r="B14326">
            <v>-59591</v>
          </cell>
          <cell r="D14326">
            <v>-20409</v>
          </cell>
        </row>
        <row r="14327">
          <cell r="A14327">
            <v>2081188</v>
          </cell>
          <cell r="B14327">
            <v>-22294</v>
          </cell>
          <cell r="D14327">
            <v>-7706</v>
          </cell>
        </row>
        <row r="14328">
          <cell r="A14328">
            <v>2081190</v>
          </cell>
          <cell r="B14328">
            <v>-726633</v>
          </cell>
        </row>
        <row r="14329">
          <cell r="A14329">
            <v>2081191</v>
          </cell>
          <cell r="B14329">
            <v>-22294</v>
          </cell>
          <cell r="D14329">
            <v>-7706</v>
          </cell>
        </row>
        <row r="14330">
          <cell r="A14330">
            <v>2081202</v>
          </cell>
          <cell r="B14330">
            <v>-90000</v>
          </cell>
        </row>
        <row r="14331">
          <cell r="A14331">
            <v>2081212</v>
          </cell>
          <cell r="B14331">
            <v>-4299871</v>
          </cell>
          <cell r="D14331">
            <v>-107560</v>
          </cell>
        </row>
        <row r="14332">
          <cell r="A14332">
            <v>2081237</v>
          </cell>
          <cell r="B14332">
            <v>-30743</v>
          </cell>
        </row>
        <row r="14333">
          <cell r="A14333">
            <v>2081239</v>
          </cell>
          <cell r="B14333">
            <v>-22294</v>
          </cell>
          <cell r="D14333">
            <v>-7706</v>
          </cell>
        </row>
        <row r="14334">
          <cell r="A14334">
            <v>2081248</v>
          </cell>
          <cell r="B14334">
            <v>-171270</v>
          </cell>
        </row>
        <row r="14335">
          <cell r="A14335">
            <v>2081253</v>
          </cell>
          <cell r="B14335">
            <v>-19294</v>
          </cell>
          <cell r="D14335">
            <v>-7706</v>
          </cell>
        </row>
        <row r="14336">
          <cell r="A14336">
            <v>2081254</v>
          </cell>
          <cell r="B14336">
            <v>-22294</v>
          </cell>
          <cell r="D14336">
            <v>-7706</v>
          </cell>
        </row>
        <row r="14337">
          <cell r="A14337">
            <v>2081257</v>
          </cell>
          <cell r="B14337">
            <v>-22294</v>
          </cell>
          <cell r="D14337">
            <v>-7706</v>
          </cell>
        </row>
        <row r="14338">
          <cell r="A14338">
            <v>2081260</v>
          </cell>
          <cell r="B14338">
            <v>-22294</v>
          </cell>
          <cell r="D14338">
            <v>-7706</v>
          </cell>
        </row>
        <row r="14339">
          <cell r="A14339">
            <v>2081265</v>
          </cell>
          <cell r="B14339">
            <v>-22294</v>
          </cell>
          <cell r="D14339">
            <v>-7706</v>
          </cell>
        </row>
        <row r="14340">
          <cell r="A14340">
            <v>2081268</v>
          </cell>
          <cell r="B14340">
            <v>-136335</v>
          </cell>
          <cell r="D14340">
            <v>-613665</v>
          </cell>
        </row>
        <row r="14341">
          <cell r="A14341">
            <v>2081270</v>
          </cell>
          <cell r="B14341">
            <v>-22294</v>
          </cell>
          <cell r="D14341">
            <v>-7706</v>
          </cell>
        </row>
        <row r="14342">
          <cell r="A14342">
            <v>2081281</v>
          </cell>
          <cell r="B14342">
            <v>-26500</v>
          </cell>
        </row>
        <row r="14343">
          <cell r="A14343">
            <v>2081307</v>
          </cell>
          <cell r="B14343">
            <v>-59591</v>
          </cell>
          <cell r="D14343">
            <v>-20409</v>
          </cell>
        </row>
        <row r="14344">
          <cell r="A14344">
            <v>2081313</v>
          </cell>
          <cell r="B14344">
            <v>-56091</v>
          </cell>
          <cell r="D14344">
            <v>-20409</v>
          </cell>
        </row>
        <row r="14345">
          <cell r="A14345">
            <v>2081338</v>
          </cell>
          <cell r="B14345">
            <v>-22294</v>
          </cell>
          <cell r="D14345">
            <v>-7706</v>
          </cell>
        </row>
        <row r="14346">
          <cell r="A14346">
            <v>2081345</v>
          </cell>
          <cell r="B14346">
            <v>-59591</v>
          </cell>
          <cell r="D14346">
            <v>-20409</v>
          </cell>
        </row>
        <row r="14347">
          <cell r="A14347">
            <v>2081387</v>
          </cell>
          <cell r="B14347">
            <v>-18794</v>
          </cell>
          <cell r="D14347">
            <v>-7706</v>
          </cell>
        </row>
        <row r="14348">
          <cell r="A14348">
            <v>2081416</v>
          </cell>
          <cell r="B14348">
            <v>-31536025</v>
          </cell>
        </row>
        <row r="14349">
          <cell r="A14349">
            <v>2081427</v>
          </cell>
          <cell r="B14349">
            <v>-385681</v>
          </cell>
        </row>
        <row r="14350">
          <cell r="A14350">
            <v>2081434</v>
          </cell>
          <cell r="B14350">
            <v>-22294</v>
          </cell>
          <cell r="D14350">
            <v>-7706</v>
          </cell>
        </row>
        <row r="14351">
          <cell r="A14351">
            <v>2081436</v>
          </cell>
          <cell r="B14351">
            <v>-2037501</v>
          </cell>
        </row>
        <row r="14352">
          <cell r="A14352">
            <v>2081441</v>
          </cell>
          <cell r="B14352">
            <v>-217693</v>
          </cell>
        </row>
        <row r="14353">
          <cell r="A14353">
            <v>2081443</v>
          </cell>
          <cell r="B14353">
            <v>-1502207</v>
          </cell>
        </row>
        <row r="14354">
          <cell r="A14354">
            <v>2081542</v>
          </cell>
          <cell r="B14354">
            <v>-140000</v>
          </cell>
        </row>
        <row r="14355">
          <cell r="A14355">
            <v>2081592</v>
          </cell>
          <cell r="B14355">
            <v>-126000</v>
          </cell>
        </row>
        <row r="14356">
          <cell r="A14356">
            <v>2081603</v>
          </cell>
          <cell r="B14356">
            <v>-80000</v>
          </cell>
        </row>
        <row r="14357">
          <cell r="A14357">
            <v>2081607</v>
          </cell>
          <cell r="B14357">
            <v>-30000</v>
          </cell>
        </row>
        <row r="14358">
          <cell r="A14358">
            <v>2081609</v>
          </cell>
          <cell r="B14358">
            <v>-1906696</v>
          </cell>
        </row>
        <row r="14359">
          <cell r="A14359">
            <v>2081613</v>
          </cell>
          <cell r="B14359">
            <v>-69253</v>
          </cell>
        </row>
        <row r="14360">
          <cell r="A14360">
            <v>2081717</v>
          </cell>
          <cell r="B14360">
            <v>-30000</v>
          </cell>
        </row>
        <row r="14361">
          <cell r="A14361">
            <v>2081719</v>
          </cell>
          <cell r="B14361">
            <v>-30000</v>
          </cell>
        </row>
        <row r="14362">
          <cell r="A14362">
            <v>2081721</v>
          </cell>
          <cell r="B14362">
            <v>-140000</v>
          </cell>
        </row>
        <row r="14363">
          <cell r="A14363">
            <v>2081738</v>
          </cell>
          <cell r="B14363">
            <v>-30000</v>
          </cell>
        </row>
        <row r="14364">
          <cell r="A14364">
            <v>2081743</v>
          </cell>
          <cell r="B14364">
            <v>-30000</v>
          </cell>
        </row>
        <row r="14365">
          <cell r="A14365">
            <v>2081770</v>
          </cell>
          <cell r="B14365">
            <v>-30000</v>
          </cell>
        </row>
        <row r="14366">
          <cell r="A14366">
            <v>2081779</v>
          </cell>
          <cell r="B14366">
            <v>-30000</v>
          </cell>
        </row>
        <row r="14367">
          <cell r="A14367">
            <v>2081823</v>
          </cell>
          <cell r="B14367">
            <v>-6441254</v>
          </cell>
        </row>
        <row r="14368">
          <cell r="A14368">
            <v>2081826</v>
          </cell>
          <cell r="B14368">
            <v>-180784</v>
          </cell>
        </row>
        <row r="14369">
          <cell r="A14369">
            <v>2081827</v>
          </cell>
          <cell r="B14369">
            <v>-140000</v>
          </cell>
        </row>
        <row r="14370">
          <cell r="A14370">
            <v>2081835</v>
          </cell>
          <cell r="B14370">
            <v>-217693</v>
          </cell>
        </row>
        <row r="14371">
          <cell r="A14371">
            <v>2081891</v>
          </cell>
          <cell r="B14371">
            <v>-26500</v>
          </cell>
        </row>
        <row r="14372">
          <cell r="A14372">
            <v>2081910</v>
          </cell>
          <cell r="B14372">
            <v>-22294</v>
          </cell>
          <cell r="D14372">
            <v>-7706</v>
          </cell>
        </row>
        <row r="14373">
          <cell r="A14373">
            <v>2081918</v>
          </cell>
          <cell r="B14373">
            <v>-22294</v>
          </cell>
          <cell r="D14373">
            <v>-7706</v>
          </cell>
        </row>
        <row r="14374">
          <cell r="A14374">
            <v>2081922</v>
          </cell>
          <cell r="B14374">
            <v>-22294</v>
          </cell>
          <cell r="D14374">
            <v>-7706</v>
          </cell>
        </row>
        <row r="14375">
          <cell r="A14375">
            <v>2081959</v>
          </cell>
          <cell r="B14375">
            <v>-22294</v>
          </cell>
          <cell r="D14375">
            <v>-7706</v>
          </cell>
        </row>
        <row r="14376">
          <cell r="A14376">
            <v>2081965</v>
          </cell>
          <cell r="B14376">
            <v>-18794</v>
          </cell>
          <cell r="D14376">
            <v>-7706</v>
          </cell>
        </row>
        <row r="14377">
          <cell r="A14377">
            <v>2082010</v>
          </cell>
          <cell r="B14377">
            <v>-22294</v>
          </cell>
          <cell r="D14377">
            <v>-7706</v>
          </cell>
        </row>
        <row r="14378">
          <cell r="A14378">
            <v>2082013</v>
          </cell>
          <cell r="B14378">
            <v>-35566</v>
          </cell>
          <cell r="D14378">
            <v>-66434</v>
          </cell>
        </row>
        <row r="14379">
          <cell r="A14379">
            <v>2082025</v>
          </cell>
          <cell r="B14379">
            <v>-22294</v>
          </cell>
          <cell r="D14379">
            <v>-7706</v>
          </cell>
        </row>
        <row r="14380">
          <cell r="A14380">
            <v>2082032</v>
          </cell>
          <cell r="B14380">
            <v>-34770</v>
          </cell>
        </row>
        <row r="14381">
          <cell r="A14381">
            <v>2082033</v>
          </cell>
          <cell r="B14381">
            <v>-22294</v>
          </cell>
          <cell r="D14381">
            <v>-7706</v>
          </cell>
        </row>
        <row r="14382">
          <cell r="A14382">
            <v>2082058</v>
          </cell>
          <cell r="B14382">
            <v>-22294</v>
          </cell>
          <cell r="D14382">
            <v>-7706</v>
          </cell>
        </row>
        <row r="14383">
          <cell r="A14383">
            <v>2082060</v>
          </cell>
          <cell r="B14383">
            <v>-18794</v>
          </cell>
          <cell r="D14383">
            <v>-7706</v>
          </cell>
        </row>
        <row r="14384">
          <cell r="A14384">
            <v>2082061</v>
          </cell>
          <cell r="B14384">
            <v>-22294</v>
          </cell>
          <cell r="D14384">
            <v>-7706</v>
          </cell>
        </row>
        <row r="14385">
          <cell r="A14385">
            <v>2082062</v>
          </cell>
          <cell r="B14385">
            <v>-30000</v>
          </cell>
        </row>
        <row r="14386">
          <cell r="A14386">
            <v>2082063</v>
          </cell>
          <cell r="B14386">
            <v>-22294</v>
          </cell>
          <cell r="D14386">
            <v>-7706</v>
          </cell>
        </row>
        <row r="14387">
          <cell r="A14387">
            <v>2082064</v>
          </cell>
          <cell r="B14387">
            <v>-30000</v>
          </cell>
        </row>
        <row r="14388">
          <cell r="A14388">
            <v>2082066</v>
          </cell>
          <cell r="B14388">
            <v>-18794</v>
          </cell>
          <cell r="D14388">
            <v>-7706</v>
          </cell>
        </row>
        <row r="14389">
          <cell r="A14389">
            <v>2082073</v>
          </cell>
          <cell r="B14389">
            <v>-30000</v>
          </cell>
        </row>
        <row r="14390">
          <cell r="A14390">
            <v>2082088</v>
          </cell>
          <cell r="B14390">
            <v>-18794</v>
          </cell>
          <cell r="D14390">
            <v>-7706</v>
          </cell>
        </row>
        <row r="14391">
          <cell r="A14391">
            <v>2082091</v>
          </cell>
          <cell r="B14391">
            <v>-26500</v>
          </cell>
        </row>
        <row r="14392">
          <cell r="A14392">
            <v>2082157</v>
          </cell>
          <cell r="B14392">
            <v>-76500</v>
          </cell>
        </row>
        <row r="14393">
          <cell r="A14393">
            <v>2082161</v>
          </cell>
          <cell r="B14393">
            <v>-22294</v>
          </cell>
          <cell r="D14393">
            <v>-7706</v>
          </cell>
        </row>
        <row r="14394">
          <cell r="A14394">
            <v>2082165</v>
          </cell>
          <cell r="B14394">
            <v>-22294</v>
          </cell>
          <cell r="D14394">
            <v>-7706</v>
          </cell>
        </row>
        <row r="14395">
          <cell r="A14395">
            <v>2082171</v>
          </cell>
          <cell r="B14395">
            <v>-22294</v>
          </cell>
          <cell r="D14395">
            <v>-7706</v>
          </cell>
        </row>
        <row r="14396">
          <cell r="A14396">
            <v>2082174</v>
          </cell>
          <cell r="B14396">
            <v>-55143</v>
          </cell>
        </row>
        <row r="14397">
          <cell r="A14397">
            <v>2082178</v>
          </cell>
          <cell r="B14397">
            <v>-18794</v>
          </cell>
          <cell r="D14397">
            <v>-7706</v>
          </cell>
        </row>
        <row r="14398">
          <cell r="A14398">
            <v>2082185</v>
          </cell>
          <cell r="B14398">
            <v>-80000</v>
          </cell>
        </row>
        <row r="14399">
          <cell r="A14399">
            <v>2082186</v>
          </cell>
          <cell r="B14399">
            <v>-22294</v>
          </cell>
          <cell r="D14399">
            <v>-7706</v>
          </cell>
        </row>
        <row r="14400">
          <cell r="A14400">
            <v>2082190</v>
          </cell>
          <cell r="B14400">
            <v>-59591</v>
          </cell>
          <cell r="D14400">
            <v>-20409</v>
          </cell>
        </row>
        <row r="14401">
          <cell r="A14401">
            <v>2082229</v>
          </cell>
          <cell r="B14401">
            <v>-51643</v>
          </cell>
        </row>
        <row r="14402">
          <cell r="A14402">
            <v>2082230</v>
          </cell>
          <cell r="B14402">
            <v>-55143</v>
          </cell>
        </row>
        <row r="14403">
          <cell r="A14403">
            <v>2082233</v>
          </cell>
          <cell r="B14403">
            <v>-55143</v>
          </cell>
        </row>
        <row r="14404">
          <cell r="A14404">
            <v>2082242</v>
          </cell>
          <cell r="B14404">
            <v>-59591</v>
          </cell>
          <cell r="D14404">
            <v>-20409</v>
          </cell>
        </row>
        <row r="14405">
          <cell r="A14405">
            <v>2082254</v>
          </cell>
          <cell r="B14405">
            <v>-22294</v>
          </cell>
          <cell r="D14405">
            <v>-7706</v>
          </cell>
        </row>
        <row r="14406">
          <cell r="A14406">
            <v>2082256</v>
          </cell>
          <cell r="B14406">
            <v>-59591</v>
          </cell>
          <cell r="D14406">
            <v>-20409</v>
          </cell>
        </row>
        <row r="14407">
          <cell r="A14407">
            <v>2082259</v>
          </cell>
          <cell r="B14407">
            <v>-221193</v>
          </cell>
        </row>
        <row r="14408">
          <cell r="A14408">
            <v>2082262</v>
          </cell>
          <cell r="B14408">
            <v>-18794</v>
          </cell>
          <cell r="D14408">
            <v>-7706</v>
          </cell>
        </row>
        <row r="14409">
          <cell r="A14409">
            <v>2082267</v>
          </cell>
          <cell r="B14409">
            <v>-26500</v>
          </cell>
        </row>
        <row r="14410">
          <cell r="A14410">
            <v>2082300</v>
          </cell>
          <cell r="B14410">
            <v>-49629</v>
          </cell>
        </row>
        <row r="14411">
          <cell r="A14411">
            <v>2082320</v>
          </cell>
          <cell r="B14411">
            <v>-30000</v>
          </cell>
        </row>
        <row r="14412">
          <cell r="A14412">
            <v>2082322</v>
          </cell>
          <cell r="B14412">
            <v>-55143</v>
          </cell>
        </row>
        <row r="14413">
          <cell r="A14413">
            <v>2082323</v>
          </cell>
          <cell r="B14413">
            <v>-30000</v>
          </cell>
        </row>
        <row r="14414">
          <cell r="A14414">
            <v>2082328</v>
          </cell>
          <cell r="B14414">
            <v>-80000</v>
          </cell>
        </row>
        <row r="14415">
          <cell r="A14415">
            <v>2082329</v>
          </cell>
          <cell r="B14415">
            <v>-156000</v>
          </cell>
        </row>
        <row r="14416">
          <cell r="A14416">
            <v>2082330</v>
          </cell>
          <cell r="B14416">
            <v>-30000</v>
          </cell>
        </row>
        <row r="14417">
          <cell r="A14417">
            <v>2082337</v>
          </cell>
          <cell r="B14417">
            <v>-30000</v>
          </cell>
        </row>
        <row r="14418">
          <cell r="A14418">
            <v>2082350</v>
          </cell>
          <cell r="B14418">
            <v>-30000</v>
          </cell>
        </row>
        <row r="14419">
          <cell r="A14419">
            <v>2082360</v>
          </cell>
          <cell r="B14419">
            <v>-27000</v>
          </cell>
        </row>
        <row r="14420">
          <cell r="A14420">
            <v>2082370</v>
          </cell>
          <cell r="B14420">
            <v>-30000</v>
          </cell>
        </row>
        <row r="14421">
          <cell r="A14421">
            <v>2082379</v>
          </cell>
          <cell r="B14421">
            <v>-279078</v>
          </cell>
        </row>
        <row r="14422">
          <cell r="A14422">
            <v>2082383</v>
          </cell>
          <cell r="B14422">
            <v>-279078</v>
          </cell>
        </row>
        <row r="14423">
          <cell r="A14423">
            <v>2082397</v>
          </cell>
          <cell r="B14423">
            <v>-30000</v>
          </cell>
        </row>
        <row r="14424">
          <cell r="A14424">
            <v>2082400</v>
          </cell>
          <cell r="B14424">
            <v>-279078</v>
          </cell>
        </row>
        <row r="14425">
          <cell r="A14425">
            <v>2082403</v>
          </cell>
          <cell r="B14425">
            <v>-22294</v>
          </cell>
          <cell r="D14425">
            <v>-7706</v>
          </cell>
        </row>
        <row r="14426">
          <cell r="A14426">
            <v>2082407</v>
          </cell>
          <cell r="B14426">
            <v>-279078</v>
          </cell>
        </row>
        <row r="14427">
          <cell r="A14427">
            <v>2082411</v>
          </cell>
          <cell r="B14427">
            <v>-30000</v>
          </cell>
        </row>
        <row r="14428">
          <cell r="A14428">
            <v>2082429</v>
          </cell>
          <cell r="B14428">
            <v>-279078</v>
          </cell>
        </row>
        <row r="14429">
          <cell r="A14429">
            <v>2082460</v>
          </cell>
          <cell r="B14429">
            <v>-8845397</v>
          </cell>
        </row>
        <row r="14430">
          <cell r="A14430">
            <v>2082535</v>
          </cell>
          <cell r="B14430">
            <v>-322040</v>
          </cell>
        </row>
        <row r="14431">
          <cell r="A14431">
            <v>2082554</v>
          </cell>
          <cell r="B14431">
            <v>-76500</v>
          </cell>
        </row>
        <row r="14432">
          <cell r="A14432">
            <v>2082558</v>
          </cell>
          <cell r="B14432">
            <v>-309078</v>
          </cell>
        </row>
        <row r="14433">
          <cell r="A14433">
            <v>2082562</v>
          </cell>
          <cell r="B14433">
            <v>-275578</v>
          </cell>
        </row>
        <row r="14434">
          <cell r="A14434">
            <v>2082565</v>
          </cell>
          <cell r="B14434">
            <v>-502844</v>
          </cell>
        </row>
        <row r="14435">
          <cell r="A14435">
            <v>2082588</v>
          </cell>
          <cell r="B14435">
            <v>-22294</v>
          </cell>
          <cell r="D14435">
            <v>-7706</v>
          </cell>
        </row>
        <row r="14436">
          <cell r="A14436">
            <v>2082594</v>
          </cell>
          <cell r="B14436">
            <v>-22294</v>
          </cell>
          <cell r="D14436">
            <v>-7706</v>
          </cell>
        </row>
        <row r="14437">
          <cell r="A14437">
            <v>2082598</v>
          </cell>
          <cell r="B14437">
            <v>-18794</v>
          </cell>
          <cell r="D14437">
            <v>-7706</v>
          </cell>
        </row>
        <row r="14438">
          <cell r="A14438">
            <v>2082605</v>
          </cell>
          <cell r="B14438">
            <v>-22294</v>
          </cell>
          <cell r="D14438">
            <v>-7706</v>
          </cell>
        </row>
        <row r="14439">
          <cell r="A14439">
            <v>2082622</v>
          </cell>
          <cell r="B14439">
            <v>-213225</v>
          </cell>
        </row>
        <row r="14440">
          <cell r="A14440">
            <v>2082623</v>
          </cell>
          <cell r="B14440">
            <v>-22294</v>
          </cell>
          <cell r="D14440">
            <v>-7706</v>
          </cell>
        </row>
        <row r="14441">
          <cell r="A14441">
            <v>2082632</v>
          </cell>
          <cell r="B14441">
            <v>-22294</v>
          </cell>
          <cell r="D14441">
            <v>-7706</v>
          </cell>
        </row>
        <row r="14442">
          <cell r="A14442">
            <v>2082657</v>
          </cell>
          <cell r="B14442">
            <v>-22294</v>
          </cell>
          <cell r="D14442">
            <v>-7706</v>
          </cell>
        </row>
        <row r="14443">
          <cell r="A14443">
            <v>2082670</v>
          </cell>
          <cell r="B14443">
            <v>-19294</v>
          </cell>
          <cell r="D14443">
            <v>-7706</v>
          </cell>
        </row>
        <row r="14444">
          <cell r="A14444">
            <v>2082673</v>
          </cell>
          <cell r="B14444">
            <v>-786556</v>
          </cell>
        </row>
        <row r="14445">
          <cell r="A14445">
            <v>2082677</v>
          </cell>
          <cell r="B14445">
            <v>-22294</v>
          </cell>
          <cell r="D14445">
            <v>-7706</v>
          </cell>
        </row>
        <row r="14446">
          <cell r="A14446">
            <v>2082686</v>
          </cell>
          <cell r="B14446">
            <v>-327610</v>
          </cell>
        </row>
        <row r="14447">
          <cell r="A14447">
            <v>2082697</v>
          </cell>
          <cell r="B14447">
            <v>-120061</v>
          </cell>
        </row>
        <row r="14448">
          <cell r="A14448">
            <v>2082703</v>
          </cell>
          <cell r="B14448">
            <v>-152920</v>
          </cell>
        </row>
        <row r="14449">
          <cell r="A14449">
            <v>2082713</v>
          </cell>
          <cell r="B14449">
            <v>-324221</v>
          </cell>
        </row>
        <row r="14450">
          <cell r="A14450">
            <v>2082724</v>
          </cell>
          <cell r="B14450">
            <v>-147536</v>
          </cell>
        </row>
        <row r="14451">
          <cell r="A14451">
            <v>2082733</v>
          </cell>
          <cell r="B14451">
            <v>-22294</v>
          </cell>
          <cell r="D14451">
            <v>-7706</v>
          </cell>
        </row>
        <row r="14452">
          <cell r="A14452">
            <v>2082738</v>
          </cell>
          <cell r="B14452">
            <v>-80000</v>
          </cell>
        </row>
        <row r="14453">
          <cell r="A14453">
            <v>2082739</v>
          </cell>
          <cell r="B14453">
            <v>-400269</v>
          </cell>
        </row>
        <row r="14454">
          <cell r="A14454">
            <v>2082744</v>
          </cell>
          <cell r="B14454">
            <v>-7843038</v>
          </cell>
          <cell r="D14454">
            <v>-235291</v>
          </cell>
        </row>
        <row r="14455">
          <cell r="A14455">
            <v>2082755</v>
          </cell>
          <cell r="B14455">
            <v>-761522</v>
          </cell>
        </row>
        <row r="14456">
          <cell r="A14456">
            <v>2082756</v>
          </cell>
          <cell r="B14456">
            <v>-595335</v>
          </cell>
        </row>
        <row r="14457">
          <cell r="A14457">
            <v>2082799</v>
          </cell>
          <cell r="B14457">
            <v>-30000</v>
          </cell>
        </row>
        <row r="14458">
          <cell r="A14458">
            <v>2082805</v>
          </cell>
          <cell r="B14458">
            <v>-22294</v>
          </cell>
          <cell r="D14458">
            <v>-7706</v>
          </cell>
        </row>
        <row r="14459">
          <cell r="A14459">
            <v>2082837</v>
          </cell>
          <cell r="B14459">
            <v>-76500</v>
          </cell>
        </row>
        <row r="14460">
          <cell r="A14460">
            <v>2082840</v>
          </cell>
          <cell r="B14460">
            <v>-22294</v>
          </cell>
          <cell r="D14460">
            <v>-7706</v>
          </cell>
        </row>
        <row r="14461">
          <cell r="A14461">
            <v>2082843</v>
          </cell>
          <cell r="B14461">
            <v>-15501118</v>
          </cell>
          <cell r="D14461">
            <v>-106174</v>
          </cell>
        </row>
        <row r="14462">
          <cell r="A14462">
            <v>2082847</v>
          </cell>
          <cell r="B14462">
            <v>-22294</v>
          </cell>
          <cell r="D14462">
            <v>-7706</v>
          </cell>
        </row>
        <row r="14463">
          <cell r="A14463">
            <v>2082900</v>
          </cell>
          <cell r="B14463">
            <v>-80000</v>
          </cell>
        </row>
        <row r="14464">
          <cell r="A14464">
            <v>2082902</v>
          </cell>
          <cell r="B14464">
            <v>-22294</v>
          </cell>
          <cell r="D14464">
            <v>-7706</v>
          </cell>
        </row>
        <row r="14465">
          <cell r="A14465">
            <v>2082909</v>
          </cell>
          <cell r="B14465">
            <v>-140000</v>
          </cell>
        </row>
        <row r="14466">
          <cell r="A14466">
            <v>2082925</v>
          </cell>
          <cell r="B14466">
            <v>-30000</v>
          </cell>
        </row>
        <row r="14467">
          <cell r="A14467">
            <v>2082937</v>
          </cell>
          <cell r="B14467">
            <v>-30000</v>
          </cell>
        </row>
        <row r="14468">
          <cell r="A14468">
            <v>2082955</v>
          </cell>
          <cell r="B14468">
            <v>-59591</v>
          </cell>
          <cell r="D14468">
            <v>-20409</v>
          </cell>
        </row>
        <row r="14469">
          <cell r="A14469">
            <v>2082958</v>
          </cell>
          <cell r="B14469">
            <v>-15367</v>
          </cell>
        </row>
        <row r="14470">
          <cell r="A14470">
            <v>2082962</v>
          </cell>
          <cell r="B14470">
            <v>-1336007</v>
          </cell>
          <cell r="D14470">
            <v>-4604</v>
          </cell>
        </row>
        <row r="14471">
          <cell r="A14471">
            <v>2082966</v>
          </cell>
          <cell r="B14471">
            <v>-22294</v>
          </cell>
          <cell r="D14471">
            <v>-7706</v>
          </cell>
        </row>
        <row r="14472">
          <cell r="A14472">
            <v>2082974</v>
          </cell>
          <cell r="B14472">
            <v>-19294</v>
          </cell>
          <cell r="D14472">
            <v>-7706</v>
          </cell>
        </row>
        <row r="14473">
          <cell r="A14473">
            <v>2082977</v>
          </cell>
          <cell r="B14473">
            <v>-327627</v>
          </cell>
        </row>
        <row r="14474">
          <cell r="A14474">
            <v>2082985</v>
          </cell>
          <cell r="B14474">
            <v>-900267</v>
          </cell>
          <cell r="D14474">
            <v>-8525</v>
          </cell>
        </row>
        <row r="14475">
          <cell r="A14475">
            <v>2083002</v>
          </cell>
          <cell r="B14475">
            <v>-2361535</v>
          </cell>
          <cell r="D14475">
            <v>-38568</v>
          </cell>
        </row>
        <row r="14476">
          <cell r="A14476">
            <v>2083009</v>
          </cell>
          <cell r="B14476">
            <v>-22294</v>
          </cell>
          <cell r="D14476">
            <v>-7706</v>
          </cell>
        </row>
        <row r="14477">
          <cell r="A14477">
            <v>2083011</v>
          </cell>
          <cell r="B14477">
            <v>-51591</v>
          </cell>
          <cell r="D14477">
            <v>-20409</v>
          </cell>
        </row>
        <row r="14478">
          <cell r="A14478">
            <v>2083012</v>
          </cell>
          <cell r="B14478">
            <v>-4022316</v>
          </cell>
        </row>
        <row r="14479">
          <cell r="A14479">
            <v>2083021</v>
          </cell>
          <cell r="B14479">
            <v>-18794</v>
          </cell>
          <cell r="D14479">
            <v>-7706</v>
          </cell>
        </row>
        <row r="14480">
          <cell r="A14480">
            <v>2083025</v>
          </cell>
          <cell r="B14480">
            <v>-22294</v>
          </cell>
          <cell r="D14480">
            <v>-7706</v>
          </cell>
        </row>
        <row r="14481">
          <cell r="A14481">
            <v>2083036</v>
          </cell>
          <cell r="B14481">
            <v>-59591</v>
          </cell>
          <cell r="D14481">
            <v>-20409</v>
          </cell>
        </row>
        <row r="14482">
          <cell r="A14482">
            <v>2083042</v>
          </cell>
          <cell r="B14482">
            <v>-59591</v>
          </cell>
          <cell r="D14482">
            <v>-20409</v>
          </cell>
        </row>
        <row r="14483">
          <cell r="A14483">
            <v>2083074</v>
          </cell>
          <cell r="B14483">
            <v>-18794</v>
          </cell>
          <cell r="D14483">
            <v>-7706</v>
          </cell>
        </row>
        <row r="14484">
          <cell r="A14484">
            <v>2083080</v>
          </cell>
          <cell r="B14484">
            <v>-22294</v>
          </cell>
          <cell r="D14484">
            <v>-7706</v>
          </cell>
        </row>
        <row r="14485">
          <cell r="A14485">
            <v>2083086</v>
          </cell>
          <cell r="B14485">
            <v>-140000</v>
          </cell>
        </row>
        <row r="14486">
          <cell r="A14486">
            <v>2083090</v>
          </cell>
          <cell r="B14486">
            <v>-22294</v>
          </cell>
          <cell r="D14486">
            <v>-7706</v>
          </cell>
        </row>
        <row r="14487">
          <cell r="A14487">
            <v>2083126</v>
          </cell>
          <cell r="B14487">
            <v>-553444</v>
          </cell>
        </row>
        <row r="14488">
          <cell r="A14488">
            <v>2083133</v>
          </cell>
          <cell r="B14488">
            <v>-140000</v>
          </cell>
        </row>
        <row r="14489">
          <cell r="A14489">
            <v>2083137</v>
          </cell>
          <cell r="B14489">
            <v>-22294</v>
          </cell>
          <cell r="D14489">
            <v>-7706</v>
          </cell>
        </row>
        <row r="14490">
          <cell r="A14490">
            <v>2083139</v>
          </cell>
          <cell r="B14490">
            <v>-145332</v>
          </cell>
        </row>
        <row r="14491">
          <cell r="A14491">
            <v>2083177</v>
          </cell>
          <cell r="B14491">
            <v>-59591</v>
          </cell>
          <cell r="D14491">
            <v>-20409</v>
          </cell>
        </row>
        <row r="14492">
          <cell r="A14492">
            <v>2083201</v>
          </cell>
          <cell r="B14492">
            <v>-146245</v>
          </cell>
        </row>
        <row r="14493">
          <cell r="A14493">
            <v>2083209</v>
          </cell>
          <cell r="B14493">
            <v>-543233</v>
          </cell>
        </row>
        <row r="14494">
          <cell r="A14494">
            <v>2083232</v>
          </cell>
          <cell r="B14494">
            <v>-2825130</v>
          </cell>
          <cell r="D14494">
            <v>-9208</v>
          </cell>
        </row>
        <row r="14495">
          <cell r="A14495">
            <v>2083265</v>
          </cell>
          <cell r="B14495">
            <v>-102953</v>
          </cell>
          <cell r="D14495">
            <v>-52233</v>
          </cell>
        </row>
        <row r="14496">
          <cell r="A14496">
            <v>2083267</v>
          </cell>
          <cell r="B14496">
            <v>-32624</v>
          </cell>
          <cell r="D14496">
            <v>-42562</v>
          </cell>
        </row>
        <row r="14497">
          <cell r="A14497">
            <v>2083366</v>
          </cell>
          <cell r="B14497">
            <v>-26500</v>
          </cell>
        </row>
        <row r="14498">
          <cell r="A14498">
            <v>2083368</v>
          </cell>
          <cell r="B14498">
            <v>-140000</v>
          </cell>
        </row>
        <row r="14499">
          <cell r="A14499">
            <v>2083369</v>
          </cell>
          <cell r="B14499">
            <v>-59591</v>
          </cell>
          <cell r="D14499">
            <v>-20409</v>
          </cell>
        </row>
        <row r="14500">
          <cell r="A14500">
            <v>2083383</v>
          </cell>
          <cell r="B14500">
            <v>-80340</v>
          </cell>
        </row>
        <row r="14501">
          <cell r="A14501">
            <v>2083397</v>
          </cell>
          <cell r="B14501">
            <v>-140000</v>
          </cell>
        </row>
        <row r="14502">
          <cell r="A14502">
            <v>2083408</v>
          </cell>
          <cell r="B14502">
            <v>-556944</v>
          </cell>
        </row>
        <row r="14503">
          <cell r="A14503">
            <v>2083438</v>
          </cell>
          <cell r="B14503">
            <v>-22294</v>
          </cell>
          <cell r="D14503">
            <v>-7706</v>
          </cell>
        </row>
        <row r="14504">
          <cell r="A14504">
            <v>2083450</v>
          </cell>
          <cell r="B14504">
            <v>-69938</v>
          </cell>
          <cell r="D14504">
            <v>-85248</v>
          </cell>
        </row>
        <row r="14505">
          <cell r="A14505">
            <v>2083519</v>
          </cell>
          <cell r="B14505">
            <v>-30000</v>
          </cell>
        </row>
        <row r="14506">
          <cell r="A14506">
            <v>2083576</v>
          </cell>
          <cell r="B14506">
            <v>-30000</v>
          </cell>
        </row>
        <row r="14507">
          <cell r="A14507">
            <v>2083601</v>
          </cell>
          <cell r="B14507">
            <v>-221193</v>
          </cell>
        </row>
        <row r="14508">
          <cell r="A14508">
            <v>2083647</v>
          </cell>
          <cell r="B14508">
            <v>-42915</v>
          </cell>
          <cell r="D14508">
            <v>-42271</v>
          </cell>
        </row>
        <row r="14509">
          <cell r="A14509">
            <v>2083707</v>
          </cell>
          <cell r="B14509">
            <v>-59591</v>
          </cell>
          <cell r="D14509">
            <v>-20409</v>
          </cell>
        </row>
        <row r="14510">
          <cell r="A14510">
            <v>2083765</v>
          </cell>
          <cell r="D14510">
            <v>-9523689</v>
          </cell>
        </row>
        <row r="14511">
          <cell r="A14511">
            <v>2083844</v>
          </cell>
          <cell r="B14511">
            <v>-30000</v>
          </cell>
        </row>
        <row r="14512">
          <cell r="A14512">
            <v>2083846</v>
          </cell>
          <cell r="B14512">
            <v>-30000</v>
          </cell>
        </row>
        <row r="14513">
          <cell r="A14513">
            <v>2083850</v>
          </cell>
          <cell r="B14513">
            <v>-30000</v>
          </cell>
        </row>
        <row r="14514">
          <cell r="A14514">
            <v>2083854</v>
          </cell>
          <cell r="B14514">
            <v>-30000</v>
          </cell>
        </row>
        <row r="14515">
          <cell r="A14515">
            <v>2083858</v>
          </cell>
          <cell r="B14515">
            <v>-26500</v>
          </cell>
        </row>
        <row r="14516">
          <cell r="A14516">
            <v>2083861</v>
          </cell>
          <cell r="B14516">
            <v>-26500</v>
          </cell>
        </row>
        <row r="14517">
          <cell r="A14517">
            <v>2083864</v>
          </cell>
          <cell r="B14517">
            <v>-30000</v>
          </cell>
        </row>
        <row r="14518">
          <cell r="A14518">
            <v>2083865</v>
          </cell>
          <cell r="B14518">
            <v>-22294</v>
          </cell>
          <cell r="D14518">
            <v>-7706</v>
          </cell>
        </row>
        <row r="14519">
          <cell r="A14519">
            <v>2083866</v>
          </cell>
          <cell r="B14519">
            <v>-30000</v>
          </cell>
        </row>
        <row r="14520">
          <cell r="A14520">
            <v>2083867</v>
          </cell>
          <cell r="B14520">
            <v>-22294</v>
          </cell>
          <cell r="D14520">
            <v>-7706</v>
          </cell>
        </row>
        <row r="14521">
          <cell r="A14521">
            <v>2083868</v>
          </cell>
          <cell r="B14521">
            <v>-30000</v>
          </cell>
        </row>
        <row r="14522">
          <cell r="A14522">
            <v>2083874</v>
          </cell>
          <cell r="B14522">
            <v>-26500</v>
          </cell>
        </row>
        <row r="14523">
          <cell r="A14523">
            <v>2083876</v>
          </cell>
          <cell r="B14523">
            <v>-26500</v>
          </cell>
        </row>
        <row r="14524">
          <cell r="A14524">
            <v>2083882</v>
          </cell>
          <cell r="B14524">
            <v>-22294</v>
          </cell>
          <cell r="D14524">
            <v>-7706</v>
          </cell>
        </row>
        <row r="14525">
          <cell r="A14525">
            <v>2083884</v>
          </cell>
          <cell r="B14525">
            <v>-26500</v>
          </cell>
        </row>
        <row r="14526">
          <cell r="A14526">
            <v>2083885</v>
          </cell>
          <cell r="B14526">
            <v>-30000</v>
          </cell>
        </row>
        <row r="14527">
          <cell r="A14527">
            <v>2083889</v>
          </cell>
          <cell r="B14527">
            <v>-27000</v>
          </cell>
        </row>
        <row r="14528">
          <cell r="A14528">
            <v>2083892</v>
          </cell>
          <cell r="B14528">
            <v>-27000</v>
          </cell>
        </row>
        <row r="14529">
          <cell r="A14529">
            <v>2083896</v>
          </cell>
          <cell r="B14529">
            <v>-30000</v>
          </cell>
        </row>
        <row r="14530">
          <cell r="A14530">
            <v>2083898</v>
          </cell>
          <cell r="B14530">
            <v>-22294</v>
          </cell>
          <cell r="D14530">
            <v>-7706</v>
          </cell>
        </row>
        <row r="14531">
          <cell r="A14531">
            <v>2083916</v>
          </cell>
          <cell r="B14531">
            <v>-22294</v>
          </cell>
          <cell r="D14531">
            <v>-7706</v>
          </cell>
        </row>
        <row r="14532">
          <cell r="A14532">
            <v>2083917</v>
          </cell>
          <cell r="B14532">
            <v>-22294</v>
          </cell>
          <cell r="D14532">
            <v>-7706</v>
          </cell>
        </row>
        <row r="14533">
          <cell r="A14533">
            <v>2083919</v>
          </cell>
          <cell r="B14533">
            <v>-22294</v>
          </cell>
          <cell r="D14533">
            <v>-7706</v>
          </cell>
        </row>
        <row r="14534">
          <cell r="A14534">
            <v>2083921</v>
          </cell>
          <cell r="B14534">
            <v>-22294</v>
          </cell>
          <cell r="D14534">
            <v>-7706</v>
          </cell>
        </row>
        <row r="14535">
          <cell r="A14535">
            <v>2083923</v>
          </cell>
          <cell r="B14535">
            <v>-22294</v>
          </cell>
          <cell r="D14535">
            <v>-7706</v>
          </cell>
        </row>
        <row r="14536">
          <cell r="A14536">
            <v>2083924</v>
          </cell>
          <cell r="B14536">
            <v>-22294</v>
          </cell>
          <cell r="D14536">
            <v>-7706</v>
          </cell>
        </row>
        <row r="14537">
          <cell r="A14537">
            <v>2083927</v>
          </cell>
          <cell r="B14537">
            <v>-30000</v>
          </cell>
        </row>
        <row r="14538">
          <cell r="A14538">
            <v>2083975</v>
          </cell>
          <cell r="B14538">
            <v>-822282</v>
          </cell>
        </row>
        <row r="14539">
          <cell r="A14539">
            <v>2083976</v>
          </cell>
          <cell r="D14539">
            <v>-9247476</v>
          </cell>
        </row>
        <row r="14540">
          <cell r="A14540">
            <v>2083977</v>
          </cell>
          <cell r="B14540">
            <v>-3024470</v>
          </cell>
        </row>
        <row r="14541">
          <cell r="A14541">
            <v>2084044</v>
          </cell>
          <cell r="B14541">
            <v>-115186</v>
          </cell>
        </row>
        <row r="14542">
          <cell r="A14542">
            <v>2084061</v>
          </cell>
          <cell r="B14542">
            <v>-95754</v>
          </cell>
          <cell r="D14542">
            <v>-339246</v>
          </cell>
        </row>
        <row r="14543">
          <cell r="A14543">
            <v>2084063</v>
          </cell>
          <cell r="B14543">
            <v>-26500</v>
          </cell>
        </row>
        <row r="14544">
          <cell r="A14544">
            <v>2084065</v>
          </cell>
          <cell r="B14544">
            <v>-30000</v>
          </cell>
        </row>
        <row r="14545">
          <cell r="A14545">
            <v>2084081</v>
          </cell>
          <cell r="B14545">
            <v>-22294</v>
          </cell>
          <cell r="D14545">
            <v>-7706</v>
          </cell>
        </row>
        <row r="14546">
          <cell r="A14546">
            <v>2084085</v>
          </cell>
          <cell r="B14546">
            <v>-22294</v>
          </cell>
          <cell r="D14546">
            <v>-7706</v>
          </cell>
        </row>
        <row r="14547">
          <cell r="A14547">
            <v>2084096</v>
          </cell>
          <cell r="B14547">
            <v>-59591</v>
          </cell>
          <cell r="D14547">
            <v>-20409</v>
          </cell>
        </row>
        <row r="14548">
          <cell r="A14548">
            <v>2084114</v>
          </cell>
          <cell r="B14548">
            <v>-22294</v>
          </cell>
          <cell r="D14548">
            <v>-7706</v>
          </cell>
        </row>
        <row r="14549">
          <cell r="A14549">
            <v>2084127</v>
          </cell>
          <cell r="B14549">
            <v>-98254</v>
          </cell>
        </row>
        <row r="14550">
          <cell r="A14550">
            <v>2084133</v>
          </cell>
          <cell r="B14550">
            <v>-322040</v>
          </cell>
        </row>
        <row r="14551">
          <cell r="A14551">
            <v>2084168</v>
          </cell>
          <cell r="B14551">
            <v>-22294</v>
          </cell>
          <cell r="D14551">
            <v>-7706</v>
          </cell>
        </row>
        <row r="14552">
          <cell r="A14552">
            <v>2084170</v>
          </cell>
          <cell r="B14552">
            <v>-22294</v>
          </cell>
          <cell r="D14552">
            <v>-7706</v>
          </cell>
        </row>
        <row r="14553">
          <cell r="A14553">
            <v>2084201</v>
          </cell>
          <cell r="B14553">
            <v>-22294</v>
          </cell>
          <cell r="D14553">
            <v>-7706</v>
          </cell>
        </row>
        <row r="14554">
          <cell r="A14554">
            <v>2084208</v>
          </cell>
          <cell r="B14554">
            <v>-636118</v>
          </cell>
        </row>
        <row r="14555">
          <cell r="A14555">
            <v>2084229</v>
          </cell>
          <cell r="B14555">
            <v>-301372</v>
          </cell>
          <cell r="D14555">
            <v>-7706</v>
          </cell>
        </row>
        <row r="14556">
          <cell r="A14556">
            <v>2084240</v>
          </cell>
          <cell r="B14556">
            <v>-279078</v>
          </cell>
        </row>
        <row r="14557">
          <cell r="A14557">
            <v>2084252</v>
          </cell>
          <cell r="B14557">
            <v>-22294</v>
          </cell>
          <cell r="D14557">
            <v>-7706</v>
          </cell>
        </row>
        <row r="14558">
          <cell r="A14558">
            <v>2084261</v>
          </cell>
          <cell r="B14558">
            <v>-279078</v>
          </cell>
        </row>
        <row r="14559">
          <cell r="A14559">
            <v>2084264</v>
          </cell>
          <cell r="B14559">
            <v>-22294</v>
          </cell>
          <cell r="D14559">
            <v>-7706</v>
          </cell>
        </row>
        <row r="14560">
          <cell r="A14560">
            <v>2084276</v>
          </cell>
          <cell r="B14560">
            <v>-279078</v>
          </cell>
        </row>
        <row r="14561">
          <cell r="A14561">
            <v>2084439</v>
          </cell>
          <cell r="B14561">
            <v>-50265</v>
          </cell>
        </row>
        <row r="14562">
          <cell r="A14562">
            <v>2084440</v>
          </cell>
          <cell r="B14562">
            <v>-43440</v>
          </cell>
        </row>
        <row r="14563">
          <cell r="A14563">
            <v>2084448</v>
          </cell>
          <cell r="B14563">
            <v>-25313</v>
          </cell>
        </row>
        <row r="14564">
          <cell r="A14564">
            <v>2084451</v>
          </cell>
          <cell r="B14564">
            <v>-30743</v>
          </cell>
        </row>
        <row r="14565">
          <cell r="A14565">
            <v>2084519</v>
          </cell>
          <cell r="B14565">
            <v>-22294</v>
          </cell>
          <cell r="D14565">
            <v>-7706</v>
          </cell>
        </row>
        <row r="14566">
          <cell r="A14566">
            <v>2084526</v>
          </cell>
          <cell r="B14566">
            <v>-22294</v>
          </cell>
          <cell r="D14566">
            <v>-7706</v>
          </cell>
        </row>
        <row r="14567">
          <cell r="A14567">
            <v>2084530</v>
          </cell>
          <cell r="B14567">
            <v>-18794</v>
          </cell>
          <cell r="D14567">
            <v>-7706</v>
          </cell>
        </row>
        <row r="14568">
          <cell r="A14568">
            <v>2084560</v>
          </cell>
          <cell r="B14568">
            <v>-49595770</v>
          </cell>
        </row>
        <row r="14569">
          <cell r="A14569">
            <v>2084592</v>
          </cell>
          <cell r="B14569">
            <v>-275578</v>
          </cell>
        </row>
        <row r="14570">
          <cell r="A14570">
            <v>2084609</v>
          </cell>
          <cell r="B14570">
            <v>-18794</v>
          </cell>
          <cell r="D14570">
            <v>-7706</v>
          </cell>
        </row>
        <row r="14571">
          <cell r="A14571">
            <v>2084611</v>
          </cell>
          <cell r="B14571">
            <v>-22294</v>
          </cell>
          <cell r="D14571">
            <v>-7706</v>
          </cell>
        </row>
        <row r="14572">
          <cell r="A14572">
            <v>2084622</v>
          </cell>
          <cell r="B14572">
            <v>-27000</v>
          </cell>
        </row>
        <row r="14573">
          <cell r="A14573">
            <v>2084660</v>
          </cell>
          <cell r="B14573">
            <v>-30000</v>
          </cell>
        </row>
        <row r="14574">
          <cell r="A14574">
            <v>2084662</v>
          </cell>
          <cell r="B14574">
            <v>-30000</v>
          </cell>
        </row>
        <row r="14575">
          <cell r="A14575">
            <v>2084663</v>
          </cell>
          <cell r="B14575">
            <v>-7400317</v>
          </cell>
          <cell r="D14575">
            <v>-4179320</v>
          </cell>
        </row>
        <row r="14576">
          <cell r="A14576">
            <v>2084670</v>
          </cell>
          <cell r="B14576">
            <v>-80000</v>
          </cell>
        </row>
        <row r="14577">
          <cell r="A14577">
            <v>2084678</v>
          </cell>
          <cell r="B14577">
            <v>-221193</v>
          </cell>
        </row>
        <row r="14578">
          <cell r="A14578">
            <v>2084684</v>
          </cell>
          <cell r="B14578">
            <v>-186173</v>
          </cell>
        </row>
        <row r="14579">
          <cell r="A14579">
            <v>2084703</v>
          </cell>
          <cell r="B14579">
            <v>-30000</v>
          </cell>
        </row>
        <row r="14580">
          <cell r="A14580">
            <v>2084707</v>
          </cell>
          <cell r="B14580">
            <v>-12135747</v>
          </cell>
        </row>
        <row r="14581">
          <cell r="A14581">
            <v>2084721</v>
          </cell>
          <cell r="B14581">
            <v>-1465341</v>
          </cell>
          <cell r="D14581">
            <v>-4604</v>
          </cell>
        </row>
        <row r="14582">
          <cell r="A14582">
            <v>2084726</v>
          </cell>
          <cell r="B14582">
            <v>-1463594</v>
          </cell>
          <cell r="D14582">
            <v>-4604</v>
          </cell>
        </row>
        <row r="14583">
          <cell r="A14583">
            <v>2084739</v>
          </cell>
          <cell r="B14583">
            <v>-26500</v>
          </cell>
        </row>
        <row r="14584">
          <cell r="A14584">
            <v>2084741</v>
          </cell>
          <cell r="B14584">
            <v>-5700000</v>
          </cell>
        </row>
        <row r="14585">
          <cell r="A14585">
            <v>2084750</v>
          </cell>
          <cell r="B14585">
            <v>-16921753</v>
          </cell>
        </row>
        <row r="14586">
          <cell r="A14586">
            <v>2084761</v>
          </cell>
          <cell r="B14586">
            <v>-3080042</v>
          </cell>
          <cell r="D14586">
            <v>-13812</v>
          </cell>
        </row>
        <row r="14587">
          <cell r="A14587">
            <v>2084777</v>
          </cell>
          <cell r="B14587">
            <v>-540722</v>
          </cell>
          <cell r="D14587">
            <v>-16222</v>
          </cell>
        </row>
        <row r="14588">
          <cell r="A14588">
            <v>2084790</v>
          </cell>
          <cell r="B14588">
            <v>-2916368</v>
          </cell>
          <cell r="D14588">
            <v>-19628</v>
          </cell>
        </row>
        <row r="14589">
          <cell r="A14589">
            <v>2084793</v>
          </cell>
          <cell r="B14589">
            <v>-30000</v>
          </cell>
        </row>
        <row r="14590">
          <cell r="A14590">
            <v>2084794</v>
          </cell>
          <cell r="B14590">
            <v>-2038433</v>
          </cell>
          <cell r="D14590">
            <v>-51362</v>
          </cell>
        </row>
        <row r="14591">
          <cell r="A14591">
            <v>2084803</v>
          </cell>
          <cell r="B14591">
            <v>-30000</v>
          </cell>
        </row>
        <row r="14592">
          <cell r="A14592">
            <v>2084806</v>
          </cell>
          <cell r="B14592">
            <v>-30000</v>
          </cell>
        </row>
        <row r="14593">
          <cell r="A14593">
            <v>2084820</v>
          </cell>
          <cell r="B14593">
            <v>-59591</v>
          </cell>
          <cell r="D14593">
            <v>-20409</v>
          </cell>
        </row>
        <row r="14594">
          <cell r="A14594">
            <v>2084827</v>
          </cell>
          <cell r="B14594">
            <v>-30000</v>
          </cell>
        </row>
        <row r="14595">
          <cell r="A14595">
            <v>2084829</v>
          </cell>
          <cell r="B14595">
            <v>-22294</v>
          </cell>
          <cell r="D14595">
            <v>-7706</v>
          </cell>
        </row>
        <row r="14596">
          <cell r="A14596">
            <v>2084833</v>
          </cell>
          <cell r="B14596">
            <v>-30000</v>
          </cell>
        </row>
        <row r="14597">
          <cell r="A14597">
            <v>2084842</v>
          </cell>
          <cell r="B14597">
            <v>-18794</v>
          </cell>
          <cell r="D14597">
            <v>-7706</v>
          </cell>
        </row>
        <row r="14598">
          <cell r="A14598">
            <v>2084844</v>
          </cell>
          <cell r="B14598">
            <v>-30000</v>
          </cell>
        </row>
        <row r="14599">
          <cell r="A14599">
            <v>2084845</v>
          </cell>
          <cell r="B14599">
            <v>-6948333</v>
          </cell>
          <cell r="D14599">
            <v>-119257</v>
          </cell>
        </row>
        <row r="14600">
          <cell r="A14600">
            <v>2084848</v>
          </cell>
          <cell r="B14600">
            <v>-26500</v>
          </cell>
        </row>
        <row r="14601">
          <cell r="A14601">
            <v>2084852</v>
          </cell>
          <cell r="B14601">
            <v>-18794</v>
          </cell>
          <cell r="D14601">
            <v>-7706</v>
          </cell>
        </row>
        <row r="14602">
          <cell r="A14602">
            <v>2084856</v>
          </cell>
          <cell r="B14602">
            <v>-1930604</v>
          </cell>
          <cell r="D14602">
            <v>-4604</v>
          </cell>
        </row>
        <row r="14603">
          <cell r="A14603">
            <v>2084860</v>
          </cell>
          <cell r="B14603">
            <v>-22294</v>
          </cell>
          <cell r="D14603">
            <v>-7706</v>
          </cell>
        </row>
        <row r="14604">
          <cell r="A14604">
            <v>2084864</v>
          </cell>
          <cell r="B14604">
            <v>-22294</v>
          </cell>
          <cell r="D14604">
            <v>-7706</v>
          </cell>
        </row>
        <row r="14605">
          <cell r="A14605">
            <v>2084866</v>
          </cell>
          <cell r="B14605">
            <v>-4838332</v>
          </cell>
          <cell r="D14605">
            <v>-72878</v>
          </cell>
        </row>
        <row r="14606">
          <cell r="A14606">
            <v>2084888</v>
          </cell>
          <cell r="B14606">
            <v>-20168078</v>
          </cell>
        </row>
        <row r="14607">
          <cell r="A14607">
            <v>2084889</v>
          </cell>
          <cell r="B14607">
            <v>-22294</v>
          </cell>
          <cell r="D14607">
            <v>-7706</v>
          </cell>
        </row>
        <row r="14608">
          <cell r="A14608">
            <v>2084892</v>
          </cell>
          <cell r="B14608">
            <v>-22294</v>
          </cell>
          <cell r="D14608">
            <v>-7706</v>
          </cell>
        </row>
        <row r="14609">
          <cell r="A14609">
            <v>2084893</v>
          </cell>
          <cell r="B14609">
            <v>-22294</v>
          </cell>
          <cell r="D14609">
            <v>-7706</v>
          </cell>
        </row>
        <row r="14610">
          <cell r="A14610">
            <v>2084898</v>
          </cell>
          <cell r="B14610">
            <v>-22294</v>
          </cell>
          <cell r="D14610">
            <v>-7706</v>
          </cell>
        </row>
        <row r="14611">
          <cell r="A14611">
            <v>2084899</v>
          </cell>
          <cell r="B14611">
            <v>-22294</v>
          </cell>
          <cell r="D14611">
            <v>-7706</v>
          </cell>
        </row>
        <row r="14612">
          <cell r="A14612">
            <v>2084903</v>
          </cell>
          <cell r="B14612">
            <v>-26500</v>
          </cell>
        </row>
        <row r="14613">
          <cell r="A14613">
            <v>2084906</v>
          </cell>
          <cell r="B14613">
            <v>-22294</v>
          </cell>
          <cell r="D14613">
            <v>-7706</v>
          </cell>
        </row>
        <row r="14614">
          <cell r="A14614">
            <v>2084907</v>
          </cell>
          <cell r="B14614">
            <v>-22294</v>
          </cell>
          <cell r="D14614">
            <v>-7706</v>
          </cell>
        </row>
        <row r="14615">
          <cell r="A14615">
            <v>2084908</v>
          </cell>
          <cell r="B14615">
            <v>-22294</v>
          </cell>
          <cell r="D14615">
            <v>-7706</v>
          </cell>
        </row>
        <row r="14616">
          <cell r="A14616">
            <v>2084913</v>
          </cell>
          <cell r="B14616">
            <v>-22294</v>
          </cell>
          <cell r="D14616">
            <v>-7706</v>
          </cell>
        </row>
        <row r="14617">
          <cell r="A14617">
            <v>2084919</v>
          </cell>
          <cell r="B14617">
            <v>-26500</v>
          </cell>
        </row>
        <row r="14618">
          <cell r="A14618">
            <v>2084929</v>
          </cell>
          <cell r="B14618">
            <v>-26500</v>
          </cell>
        </row>
        <row r="14619">
          <cell r="A14619">
            <v>2084931</v>
          </cell>
          <cell r="B14619">
            <v>-26500</v>
          </cell>
        </row>
        <row r="14620">
          <cell r="A14620">
            <v>2084934</v>
          </cell>
          <cell r="B14620">
            <v>-18794</v>
          </cell>
          <cell r="D14620">
            <v>-7706</v>
          </cell>
        </row>
        <row r="14621">
          <cell r="A14621">
            <v>2084936</v>
          </cell>
          <cell r="B14621">
            <v>-22294</v>
          </cell>
          <cell r="D14621">
            <v>-7706</v>
          </cell>
        </row>
        <row r="14622">
          <cell r="A14622">
            <v>2084939</v>
          </cell>
          <cell r="B14622">
            <v>-6818770</v>
          </cell>
        </row>
        <row r="14623">
          <cell r="A14623">
            <v>2084946</v>
          </cell>
          <cell r="B14623">
            <v>-22294</v>
          </cell>
          <cell r="D14623">
            <v>-7706</v>
          </cell>
        </row>
        <row r="14624">
          <cell r="A14624">
            <v>2084949</v>
          </cell>
          <cell r="B14624">
            <v>-19294</v>
          </cell>
          <cell r="D14624">
            <v>-7706</v>
          </cell>
        </row>
        <row r="14625">
          <cell r="A14625">
            <v>2084952</v>
          </cell>
          <cell r="B14625">
            <v>-42915</v>
          </cell>
          <cell r="D14625">
            <v>-42271</v>
          </cell>
        </row>
        <row r="14626">
          <cell r="A14626">
            <v>2084961</v>
          </cell>
          <cell r="B14626">
            <v>-18794</v>
          </cell>
          <cell r="D14626">
            <v>-7706</v>
          </cell>
        </row>
        <row r="14627">
          <cell r="A14627">
            <v>2084969</v>
          </cell>
          <cell r="B14627">
            <v>-59591</v>
          </cell>
          <cell r="D14627">
            <v>-20409</v>
          </cell>
        </row>
        <row r="14628">
          <cell r="A14628">
            <v>2084991</v>
          </cell>
          <cell r="B14628">
            <v>-2566854</v>
          </cell>
          <cell r="D14628">
            <v>-38568</v>
          </cell>
        </row>
        <row r="14629">
          <cell r="A14629">
            <v>2084998</v>
          </cell>
          <cell r="B14629">
            <v>-22294</v>
          </cell>
          <cell r="D14629">
            <v>-7706</v>
          </cell>
        </row>
        <row r="14630">
          <cell r="A14630">
            <v>2085007</v>
          </cell>
          <cell r="B14630">
            <v>-10595083</v>
          </cell>
        </row>
        <row r="14631">
          <cell r="A14631">
            <v>2085015</v>
          </cell>
          <cell r="B14631">
            <v>-1735470</v>
          </cell>
        </row>
        <row r="14632">
          <cell r="A14632">
            <v>2085039</v>
          </cell>
          <cell r="B14632">
            <v>-42953</v>
          </cell>
          <cell r="D14632">
            <v>-112233</v>
          </cell>
        </row>
        <row r="14633">
          <cell r="A14633">
            <v>2085045</v>
          </cell>
          <cell r="B14633">
            <v>-4077241</v>
          </cell>
          <cell r="D14633">
            <v>-113592</v>
          </cell>
        </row>
        <row r="14634">
          <cell r="A14634">
            <v>2085082</v>
          </cell>
          <cell r="B14634">
            <v>-80000</v>
          </cell>
        </row>
        <row r="14635">
          <cell r="A14635">
            <v>2085100</v>
          </cell>
          <cell r="B14635">
            <v>-289836</v>
          </cell>
        </row>
        <row r="14636">
          <cell r="A14636">
            <v>2085113</v>
          </cell>
          <cell r="B14636">
            <v>-1488522</v>
          </cell>
        </row>
        <row r="14637">
          <cell r="A14637">
            <v>2085115</v>
          </cell>
          <cell r="B14637">
            <v>-803453</v>
          </cell>
        </row>
        <row r="14638">
          <cell r="A14638">
            <v>2085152</v>
          </cell>
          <cell r="B14638">
            <v>-217693</v>
          </cell>
        </row>
        <row r="14639">
          <cell r="A14639">
            <v>2085227</v>
          </cell>
          <cell r="B14639">
            <v>-30000</v>
          </cell>
        </row>
        <row r="14640">
          <cell r="A14640">
            <v>2085228</v>
          </cell>
          <cell r="B14640">
            <v>-100000</v>
          </cell>
        </row>
        <row r="14641">
          <cell r="A14641">
            <v>2085260</v>
          </cell>
          <cell r="B14641">
            <v>-27000</v>
          </cell>
        </row>
        <row r="14642">
          <cell r="A14642">
            <v>2085269</v>
          </cell>
          <cell r="B14642">
            <v>-30000</v>
          </cell>
        </row>
        <row r="14643">
          <cell r="A14643">
            <v>2085315</v>
          </cell>
          <cell r="B14643">
            <v>-556944</v>
          </cell>
        </row>
        <row r="14644">
          <cell r="A14644">
            <v>2085327</v>
          </cell>
          <cell r="B14644">
            <v>-30000</v>
          </cell>
        </row>
        <row r="14645">
          <cell r="A14645">
            <v>2085348</v>
          </cell>
          <cell r="B14645">
            <v>-123900</v>
          </cell>
        </row>
        <row r="14646">
          <cell r="A14646">
            <v>2085357</v>
          </cell>
          <cell r="B14646">
            <v>-155186</v>
          </cell>
        </row>
        <row r="14647">
          <cell r="A14647">
            <v>2085383</v>
          </cell>
          <cell r="B14647">
            <v>-11867</v>
          </cell>
        </row>
        <row r="14648">
          <cell r="A14648">
            <v>2085404</v>
          </cell>
          <cell r="B14648">
            <v>-80000</v>
          </cell>
        </row>
        <row r="14649">
          <cell r="A14649">
            <v>2085405</v>
          </cell>
          <cell r="B14649">
            <v>-30000</v>
          </cell>
        </row>
        <row r="14650">
          <cell r="A14650">
            <v>2085408</v>
          </cell>
          <cell r="B14650">
            <v>-18794</v>
          </cell>
          <cell r="D14650">
            <v>-7706</v>
          </cell>
        </row>
        <row r="14651">
          <cell r="A14651">
            <v>2085412</v>
          </cell>
          <cell r="B14651">
            <v>-27000</v>
          </cell>
        </row>
        <row r="14652">
          <cell r="A14652">
            <v>2085415</v>
          </cell>
          <cell r="B14652">
            <v>-18794</v>
          </cell>
          <cell r="D14652">
            <v>-7706</v>
          </cell>
        </row>
        <row r="14653">
          <cell r="A14653">
            <v>2085423</v>
          </cell>
          <cell r="B14653">
            <v>-30000</v>
          </cell>
        </row>
        <row r="14654">
          <cell r="A14654">
            <v>2085436</v>
          </cell>
          <cell r="B14654">
            <v>-30000</v>
          </cell>
        </row>
        <row r="14655">
          <cell r="A14655">
            <v>2085439</v>
          </cell>
          <cell r="B14655">
            <v>-18794</v>
          </cell>
          <cell r="D14655">
            <v>-7706</v>
          </cell>
        </row>
        <row r="14656">
          <cell r="A14656">
            <v>2085448</v>
          </cell>
          <cell r="B14656">
            <v>-26500</v>
          </cell>
        </row>
        <row r="14657">
          <cell r="A14657">
            <v>2085469</v>
          </cell>
          <cell r="B14657">
            <v>-30000</v>
          </cell>
        </row>
        <row r="14658">
          <cell r="A14658">
            <v>2085473</v>
          </cell>
          <cell r="B14658">
            <v>-26500</v>
          </cell>
        </row>
        <row r="14659">
          <cell r="A14659">
            <v>2085474</v>
          </cell>
          <cell r="B14659">
            <v>-30000</v>
          </cell>
        </row>
        <row r="14660">
          <cell r="A14660">
            <v>2085481</v>
          </cell>
          <cell r="B14660">
            <v>-115186</v>
          </cell>
        </row>
        <row r="14661">
          <cell r="A14661">
            <v>2085486</v>
          </cell>
          <cell r="B14661">
            <v>-30000</v>
          </cell>
        </row>
        <row r="14662">
          <cell r="A14662">
            <v>2085491</v>
          </cell>
          <cell r="B14662">
            <v>-30000</v>
          </cell>
        </row>
        <row r="14663">
          <cell r="A14663">
            <v>2085500</v>
          </cell>
          <cell r="B14663">
            <v>-30000</v>
          </cell>
        </row>
        <row r="14664">
          <cell r="A14664">
            <v>2085508</v>
          </cell>
          <cell r="B14664">
            <v>-26500</v>
          </cell>
        </row>
        <row r="14665">
          <cell r="A14665">
            <v>2085509</v>
          </cell>
          <cell r="B14665">
            <v>-402529</v>
          </cell>
        </row>
        <row r="14666">
          <cell r="A14666">
            <v>2085510</v>
          </cell>
          <cell r="B14666">
            <v>-322040</v>
          </cell>
        </row>
        <row r="14667">
          <cell r="A14667">
            <v>2085512</v>
          </cell>
          <cell r="B14667">
            <v>-30000</v>
          </cell>
        </row>
        <row r="14668">
          <cell r="A14668">
            <v>2085515</v>
          </cell>
          <cell r="B14668">
            <v>-209725</v>
          </cell>
        </row>
        <row r="14669">
          <cell r="A14669">
            <v>2085519</v>
          </cell>
          <cell r="B14669">
            <v>-30000</v>
          </cell>
        </row>
        <row r="14670">
          <cell r="A14670">
            <v>2085545</v>
          </cell>
          <cell r="B14670">
            <v>-30000</v>
          </cell>
        </row>
        <row r="14671">
          <cell r="A14671">
            <v>2085551</v>
          </cell>
          <cell r="B14671">
            <v>-26500</v>
          </cell>
        </row>
        <row r="14672">
          <cell r="A14672">
            <v>2085589</v>
          </cell>
          <cell r="B14672">
            <v>-30000</v>
          </cell>
        </row>
        <row r="14673">
          <cell r="A14673">
            <v>2085602</v>
          </cell>
          <cell r="B14673">
            <v>-30000</v>
          </cell>
        </row>
        <row r="14674">
          <cell r="A14674">
            <v>2085607</v>
          </cell>
          <cell r="B14674">
            <v>-75186</v>
          </cell>
        </row>
        <row r="14675">
          <cell r="A14675">
            <v>2085646</v>
          </cell>
          <cell r="B14675">
            <v>-30000</v>
          </cell>
        </row>
        <row r="14676">
          <cell r="A14676">
            <v>2085723</v>
          </cell>
          <cell r="B14676">
            <v>-80000</v>
          </cell>
        </row>
        <row r="14677">
          <cell r="A14677">
            <v>2085758</v>
          </cell>
          <cell r="B14677">
            <v>-80000</v>
          </cell>
        </row>
        <row r="14678">
          <cell r="A14678">
            <v>2085763</v>
          </cell>
          <cell r="B14678">
            <v>-140000</v>
          </cell>
        </row>
        <row r="14679">
          <cell r="A14679">
            <v>2085767</v>
          </cell>
          <cell r="B14679">
            <v>-200000</v>
          </cell>
        </row>
        <row r="14680">
          <cell r="A14680">
            <v>2085779</v>
          </cell>
          <cell r="B14680">
            <v>-80000</v>
          </cell>
        </row>
        <row r="14681">
          <cell r="A14681">
            <v>2085794</v>
          </cell>
          <cell r="B14681">
            <v>-155186</v>
          </cell>
        </row>
        <row r="14682">
          <cell r="A14682">
            <v>2085803</v>
          </cell>
          <cell r="B14682">
            <v>-80000</v>
          </cell>
        </row>
        <row r="14683">
          <cell r="A14683">
            <v>2085815</v>
          </cell>
          <cell r="B14683">
            <v>-30000</v>
          </cell>
        </row>
        <row r="14684">
          <cell r="A14684">
            <v>2085825</v>
          </cell>
          <cell r="B14684">
            <v>-30000</v>
          </cell>
        </row>
        <row r="14685">
          <cell r="A14685">
            <v>2085828</v>
          </cell>
          <cell r="B14685">
            <v>-30000</v>
          </cell>
        </row>
        <row r="14686">
          <cell r="A14686">
            <v>2085837</v>
          </cell>
          <cell r="B14686">
            <v>-30000</v>
          </cell>
        </row>
        <row r="14687">
          <cell r="A14687">
            <v>2085841</v>
          </cell>
          <cell r="B14687">
            <v>-30000</v>
          </cell>
        </row>
        <row r="14688">
          <cell r="A14688">
            <v>2085843</v>
          </cell>
          <cell r="B14688">
            <v>-26500</v>
          </cell>
        </row>
        <row r="14689">
          <cell r="A14689">
            <v>2085846</v>
          </cell>
          <cell r="B14689">
            <v>-30000</v>
          </cell>
        </row>
        <row r="14690">
          <cell r="A14690">
            <v>2085854</v>
          </cell>
          <cell r="B14690">
            <v>-30000</v>
          </cell>
        </row>
        <row r="14691">
          <cell r="A14691">
            <v>2085867</v>
          </cell>
          <cell r="B14691">
            <v>-30000</v>
          </cell>
        </row>
        <row r="14692">
          <cell r="A14692">
            <v>2085871</v>
          </cell>
          <cell r="B14692">
            <v>-30000</v>
          </cell>
        </row>
        <row r="14693">
          <cell r="A14693">
            <v>2085880</v>
          </cell>
          <cell r="B14693">
            <v>-30000</v>
          </cell>
        </row>
        <row r="14694">
          <cell r="A14694">
            <v>2085888</v>
          </cell>
          <cell r="B14694">
            <v>-30000</v>
          </cell>
        </row>
        <row r="14695">
          <cell r="A14695">
            <v>2085891</v>
          </cell>
          <cell r="B14695">
            <v>-26500</v>
          </cell>
        </row>
        <row r="14696">
          <cell r="A14696">
            <v>2085909</v>
          </cell>
          <cell r="B14696">
            <v>-30000</v>
          </cell>
        </row>
        <row r="14697">
          <cell r="A14697">
            <v>2085910</v>
          </cell>
          <cell r="B14697">
            <v>-30000</v>
          </cell>
        </row>
        <row r="14698">
          <cell r="A14698">
            <v>2085911</v>
          </cell>
          <cell r="B14698">
            <v>-22294</v>
          </cell>
          <cell r="D14698">
            <v>-7706</v>
          </cell>
        </row>
        <row r="14699">
          <cell r="A14699">
            <v>2085912</v>
          </cell>
          <cell r="B14699">
            <v>-22294</v>
          </cell>
          <cell r="D14699">
            <v>-7706</v>
          </cell>
        </row>
        <row r="14700">
          <cell r="A14700">
            <v>2085915</v>
          </cell>
          <cell r="B14700">
            <v>-22294</v>
          </cell>
          <cell r="D14700">
            <v>-7706</v>
          </cell>
        </row>
        <row r="14701">
          <cell r="A14701">
            <v>2085916</v>
          </cell>
          <cell r="B14701">
            <v>-22294</v>
          </cell>
          <cell r="D14701">
            <v>-7706</v>
          </cell>
        </row>
        <row r="14702">
          <cell r="A14702">
            <v>2085919</v>
          </cell>
          <cell r="B14702">
            <v>-22294</v>
          </cell>
          <cell r="D14702">
            <v>-7706</v>
          </cell>
        </row>
        <row r="14703">
          <cell r="A14703">
            <v>2085922</v>
          </cell>
          <cell r="B14703">
            <v>-22294</v>
          </cell>
          <cell r="D14703">
            <v>-7706</v>
          </cell>
        </row>
        <row r="14704">
          <cell r="A14704">
            <v>2085923</v>
          </cell>
          <cell r="B14704">
            <v>-22294</v>
          </cell>
          <cell r="D14704">
            <v>-7706</v>
          </cell>
        </row>
        <row r="14705">
          <cell r="A14705">
            <v>2085927</v>
          </cell>
          <cell r="B14705">
            <v>-22294</v>
          </cell>
          <cell r="D14705">
            <v>-7706</v>
          </cell>
        </row>
        <row r="14706">
          <cell r="A14706">
            <v>2085944</v>
          </cell>
          <cell r="B14706">
            <v>-540722</v>
          </cell>
          <cell r="D14706">
            <v>-16222</v>
          </cell>
        </row>
        <row r="14707">
          <cell r="A14707">
            <v>2085960</v>
          </cell>
          <cell r="B14707">
            <v>-556944</v>
          </cell>
        </row>
        <row r="14708">
          <cell r="A14708">
            <v>2085987</v>
          </cell>
          <cell r="B14708">
            <v>-564961</v>
          </cell>
        </row>
        <row r="14709">
          <cell r="A14709">
            <v>2085989</v>
          </cell>
          <cell r="B14709">
            <v>-188745</v>
          </cell>
        </row>
        <row r="14710">
          <cell r="A14710">
            <v>2085995</v>
          </cell>
          <cell r="B14710">
            <v>-155880</v>
          </cell>
        </row>
        <row r="14711">
          <cell r="A14711">
            <v>2086002</v>
          </cell>
          <cell r="B14711">
            <v>-2602946</v>
          </cell>
          <cell r="D14711">
            <v>-15024</v>
          </cell>
        </row>
        <row r="14712">
          <cell r="A14712">
            <v>2086064</v>
          </cell>
          <cell r="B14712">
            <v>-55143</v>
          </cell>
        </row>
        <row r="14713">
          <cell r="A14713">
            <v>2086065</v>
          </cell>
          <cell r="B14713">
            <v>-30000</v>
          </cell>
        </row>
        <row r="14714">
          <cell r="A14714">
            <v>2086097</v>
          </cell>
          <cell r="B14714">
            <v>-10000</v>
          </cell>
        </row>
        <row r="14715">
          <cell r="A14715">
            <v>2086159</v>
          </cell>
          <cell r="B14715">
            <v>-26500</v>
          </cell>
        </row>
        <row r="14716">
          <cell r="A14716">
            <v>2086203</v>
          </cell>
          <cell r="B14716">
            <v>-50791</v>
          </cell>
          <cell r="D14716">
            <v>-34395</v>
          </cell>
        </row>
        <row r="14717">
          <cell r="A14717">
            <v>2086207</v>
          </cell>
          <cell r="B14717">
            <v>-55143</v>
          </cell>
        </row>
        <row r="14718">
          <cell r="A14718">
            <v>2086227</v>
          </cell>
          <cell r="B14718">
            <v>-58860</v>
          </cell>
        </row>
        <row r="14719">
          <cell r="A14719">
            <v>2086231</v>
          </cell>
          <cell r="B14719">
            <v>-87209</v>
          </cell>
        </row>
        <row r="14720">
          <cell r="A14720">
            <v>2086233</v>
          </cell>
          <cell r="B14720">
            <v>-70333</v>
          </cell>
        </row>
        <row r="14721">
          <cell r="A14721">
            <v>2086244</v>
          </cell>
          <cell r="B14721">
            <v>-264239</v>
          </cell>
        </row>
        <row r="14722">
          <cell r="A14722">
            <v>2086253</v>
          </cell>
          <cell r="B14722">
            <v>-51643</v>
          </cell>
        </row>
        <row r="14723">
          <cell r="A14723">
            <v>2086277</v>
          </cell>
          <cell r="B14723">
            <v>-556944</v>
          </cell>
        </row>
        <row r="14724">
          <cell r="A14724">
            <v>2086282</v>
          </cell>
          <cell r="B14724">
            <v>-30000</v>
          </cell>
        </row>
        <row r="14725">
          <cell r="A14725">
            <v>2086305</v>
          </cell>
          <cell r="B14725">
            <v>-20265</v>
          </cell>
        </row>
        <row r="14726">
          <cell r="A14726">
            <v>2086338</v>
          </cell>
          <cell r="B14726">
            <v>-30000</v>
          </cell>
        </row>
        <row r="14727">
          <cell r="A14727">
            <v>2086339</v>
          </cell>
          <cell r="B14727">
            <v>-22294</v>
          </cell>
          <cell r="D14727">
            <v>-7706</v>
          </cell>
        </row>
        <row r="14728">
          <cell r="A14728">
            <v>2086347</v>
          </cell>
          <cell r="B14728">
            <v>-26500</v>
          </cell>
        </row>
        <row r="14729">
          <cell r="A14729">
            <v>2086350</v>
          </cell>
          <cell r="B14729">
            <v>-30000</v>
          </cell>
        </row>
        <row r="14730">
          <cell r="A14730">
            <v>2086355</v>
          </cell>
          <cell r="B14730">
            <v>-30000</v>
          </cell>
        </row>
        <row r="14731">
          <cell r="A14731">
            <v>2086366</v>
          </cell>
          <cell r="B14731">
            <v>-26500</v>
          </cell>
        </row>
        <row r="14732">
          <cell r="A14732">
            <v>2086369</v>
          </cell>
          <cell r="B14732">
            <v>-697410</v>
          </cell>
        </row>
        <row r="14733">
          <cell r="A14733">
            <v>2086385</v>
          </cell>
          <cell r="B14733">
            <v>-3616640</v>
          </cell>
        </row>
        <row r="14734">
          <cell r="A14734">
            <v>2086410</v>
          </cell>
          <cell r="B14734">
            <v>-1251467</v>
          </cell>
        </row>
        <row r="14735">
          <cell r="A14735">
            <v>2086413</v>
          </cell>
          <cell r="B14735">
            <v>-6876860</v>
          </cell>
        </row>
        <row r="14736">
          <cell r="A14736">
            <v>2086418</v>
          </cell>
          <cell r="B14736">
            <v>-1152678</v>
          </cell>
        </row>
        <row r="14737">
          <cell r="A14737">
            <v>2086427</v>
          </cell>
          <cell r="B14737">
            <v>-1223802</v>
          </cell>
        </row>
        <row r="14738">
          <cell r="A14738">
            <v>2086428</v>
          </cell>
          <cell r="B14738">
            <v>-80000</v>
          </cell>
        </row>
        <row r="14739">
          <cell r="A14739">
            <v>2086435</v>
          </cell>
          <cell r="B14739">
            <v>-388390</v>
          </cell>
        </row>
        <row r="14740">
          <cell r="A14740">
            <v>2086447</v>
          </cell>
          <cell r="B14740">
            <v>-76500</v>
          </cell>
        </row>
        <row r="14741">
          <cell r="A14741">
            <v>2086468</v>
          </cell>
          <cell r="B14741">
            <v>-22294</v>
          </cell>
          <cell r="D14741">
            <v>-7706</v>
          </cell>
        </row>
        <row r="14742">
          <cell r="A14742">
            <v>2086469</v>
          </cell>
          <cell r="B14742">
            <v>-362465</v>
          </cell>
        </row>
        <row r="14743">
          <cell r="A14743">
            <v>2086471</v>
          </cell>
          <cell r="D14743">
            <v>-25587244</v>
          </cell>
        </row>
        <row r="14744">
          <cell r="A14744">
            <v>2086475</v>
          </cell>
          <cell r="B14744">
            <v>-37991666</v>
          </cell>
        </row>
        <row r="14745">
          <cell r="A14745">
            <v>2086480</v>
          </cell>
          <cell r="B14745">
            <v>-10250390</v>
          </cell>
        </row>
        <row r="14746">
          <cell r="A14746">
            <v>2086484</v>
          </cell>
          <cell r="B14746">
            <v>-22294</v>
          </cell>
          <cell r="D14746">
            <v>-7706</v>
          </cell>
        </row>
        <row r="14747">
          <cell r="A14747">
            <v>2086488</v>
          </cell>
          <cell r="D14747">
            <v>-9247476</v>
          </cell>
        </row>
        <row r="14748">
          <cell r="A14748">
            <v>2086508</v>
          </cell>
          <cell r="B14748">
            <v>-22294</v>
          </cell>
          <cell r="D14748">
            <v>-7706</v>
          </cell>
        </row>
        <row r="14749">
          <cell r="A14749">
            <v>2086526</v>
          </cell>
          <cell r="B14749">
            <v>-22294</v>
          </cell>
          <cell r="D14749">
            <v>-7706</v>
          </cell>
        </row>
        <row r="14750">
          <cell r="A14750">
            <v>2086528</v>
          </cell>
          <cell r="B14750">
            <v>-59591</v>
          </cell>
          <cell r="D14750">
            <v>-20409</v>
          </cell>
        </row>
        <row r="14751">
          <cell r="A14751">
            <v>2086529</v>
          </cell>
          <cell r="B14751">
            <v>-22294</v>
          </cell>
          <cell r="D14751">
            <v>-7706</v>
          </cell>
        </row>
        <row r="14752">
          <cell r="A14752">
            <v>2086530</v>
          </cell>
          <cell r="B14752">
            <v>-30000</v>
          </cell>
        </row>
        <row r="14753">
          <cell r="A14753">
            <v>2086558</v>
          </cell>
          <cell r="B14753">
            <v>-279078</v>
          </cell>
        </row>
        <row r="14754">
          <cell r="A14754">
            <v>2086571</v>
          </cell>
          <cell r="B14754">
            <v>-55143</v>
          </cell>
        </row>
        <row r="14755">
          <cell r="A14755">
            <v>2086575</v>
          </cell>
          <cell r="B14755">
            <v>-279078</v>
          </cell>
        </row>
        <row r="14756">
          <cell r="A14756">
            <v>2086602</v>
          </cell>
          <cell r="B14756">
            <v>-279078</v>
          </cell>
        </row>
        <row r="14757">
          <cell r="A14757">
            <v>2086633</v>
          </cell>
          <cell r="B14757">
            <v>-279078</v>
          </cell>
        </row>
        <row r="14758">
          <cell r="A14758">
            <v>2086634</v>
          </cell>
          <cell r="B14758">
            <v>-22294</v>
          </cell>
          <cell r="D14758">
            <v>-7706</v>
          </cell>
        </row>
        <row r="14759">
          <cell r="A14759">
            <v>2086639</v>
          </cell>
          <cell r="B14759">
            <v>-55143</v>
          </cell>
        </row>
        <row r="14760">
          <cell r="A14760">
            <v>2086657</v>
          </cell>
          <cell r="B14760">
            <v>-55143</v>
          </cell>
        </row>
        <row r="14761">
          <cell r="A14761">
            <v>2086672</v>
          </cell>
          <cell r="B14761">
            <v>-6523631</v>
          </cell>
        </row>
        <row r="14762">
          <cell r="A14762">
            <v>2086676</v>
          </cell>
          <cell r="B14762">
            <v>-134984</v>
          </cell>
        </row>
        <row r="14763">
          <cell r="A14763">
            <v>2086686</v>
          </cell>
          <cell r="B14763">
            <v>-49629</v>
          </cell>
        </row>
        <row r="14764">
          <cell r="A14764">
            <v>2086724</v>
          </cell>
          <cell r="B14764">
            <v>-246983</v>
          </cell>
        </row>
        <row r="14765">
          <cell r="A14765">
            <v>2086736</v>
          </cell>
          <cell r="B14765">
            <v>-55143</v>
          </cell>
        </row>
        <row r="14766">
          <cell r="A14766">
            <v>2086786</v>
          </cell>
          <cell r="B14766">
            <v>-55143</v>
          </cell>
        </row>
        <row r="14767">
          <cell r="A14767">
            <v>2086792</v>
          </cell>
          <cell r="B14767">
            <v>-155186</v>
          </cell>
        </row>
        <row r="14768">
          <cell r="A14768">
            <v>2086796</v>
          </cell>
          <cell r="B14768">
            <v>-49146485</v>
          </cell>
          <cell r="D14768">
            <v>-134890</v>
          </cell>
        </row>
        <row r="14769">
          <cell r="A14769">
            <v>2086813</v>
          </cell>
          <cell r="B14769">
            <v>-22294</v>
          </cell>
          <cell r="D14769">
            <v>-7706</v>
          </cell>
        </row>
        <row r="14770">
          <cell r="A14770">
            <v>2086817</v>
          </cell>
          <cell r="B14770">
            <v>-279078</v>
          </cell>
        </row>
        <row r="14771">
          <cell r="A14771">
            <v>2086820</v>
          </cell>
          <cell r="B14771">
            <v>-275578</v>
          </cell>
        </row>
        <row r="14772">
          <cell r="A14772">
            <v>2086848</v>
          </cell>
          <cell r="B14772">
            <v>-309078</v>
          </cell>
        </row>
        <row r="14773">
          <cell r="A14773">
            <v>2086855</v>
          </cell>
          <cell r="B14773">
            <v>-279078</v>
          </cell>
        </row>
        <row r="14774">
          <cell r="A14774">
            <v>2086869</v>
          </cell>
          <cell r="B14774">
            <v>-116320</v>
          </cell>
        </row>
        <row r="14775">
          <cell r="A14775">
            <v>2086880</v>
          </cell>
          <cell r="B14775">
            <v>-279078</v>
          </cell>
        </row>
        <row r="14776">
          <cell r="A14776">
            <v>2086891</v>
          </cell>
          <cell r="B14776">
            <v>-31925298</v>
          </cell>
        </row>
        <row r="14777">
          <cell r="A14777">
            <v>2086894</v>
          </cell>
          <cell r="B14777">
            <v>-279078</v>
          </cell>
        </row>
        <row r="14778">
          <cell r="A14778">
            <v>2086898</v>
          </cell>
          <cell r="B14778">
            <v>-22294</v>
          </cell>
          <cell r="D14778">
            <v>-7706</v>
          </cell>
        </row>
        <row r="14779">
          <cell r="A14779">
            <v>2086902</v>
          </cell>
          <cell r="B14779">
            <v>-279078</v>
          </cell>
        </row>
        <row r="14780">
          <cell r="A14780">
            <v>2086907</v>
          </cell>
          <cell r="B14780">
            <v>-279078</v>
          </cell>
        </row>
        <row r="14781">
          <cell r="A14781">
            <v>2086913</v>
          </cell>
          <cell r="B14781">
            <v>-279078</v>
          </cell>
        </row>
        <row r="14782">
          <cell r="A14782">
            <v>2086941</v>
          </cell>
          <cell r="B14782">
            <v>-30000</v>
          </cell>
        </row>
        <row r="14783">
          <cell r="A14783">
            <v>2086946</v>
          </cell>
          <cell r="B14783">
            <v>-279078</v>
          </cell>
        </row>
        <row r="14784">
          <cell r="A14784">
            <v>2086952</v>
          </cell>
          <cell r="B14784">
            <v>-30000</v>
          </cell>
        </row>
        <row r="14785">
          <cell r="A14785">
            <v>2086961</v>
          </cell>
          <cell r="B14785">
            <v>-26500</v>
          </cell>
        </row>
        <row r="14786">
          <cell r="A14786">
            <v>2086968</v>
          </cell>
          <cell r="B14786">
            <v>-30000</v>
          </cell>
        </row>
        <row r="14787">
          <cell r="A14787">
            <v>2086980</v>
          </cell>
          <cell r="B14787">
            <v>-80000</v>
          </cell>
        </row>
        <row r="14788">
          <cell r="A14788">
            <v>2087013</v>
          </cell>
          <cell r="B14788">
            <v>-30000</v>
          </cell>
        </row>
        <row r="14789">
          <cell r="A14789">
            <v>2087022</v>
          </cell>
          <cell r="B14789">
            <v>-30000</v>
          </cell>
        </row>
        <row r="14790">
          <cell r="A14790">
            <v>2087051</v>
          </cell>
          <cell r="B14790">
            <v>-5145806</v>
          </cell>
          <cell r="D14790">
            <v>-111123</v>
          </cell>
        </row>
        <row r="14791">
          <cell r="A14791">
            <v>2087056</v>
          </cell>
          <cell r="B14791">
            <v>-26500</v>
          </cell>
        </row>
        <row r="14792">
          <cell r="A14792">
            <v>2087057</v>
          </cell>
          <cell r="B14792">
            <v>-145332</v>
          </cell>
        </row>
        <row r="14793">
          <cell r="A14793">
            <v>2087063</v>
          </cell>
          <cell r="B14793">
            <v>-27000</v>
          </cell>
        </row>
        <row r="14794">
          <cell r="A14794">
            <v>2087070</v>
          </cell>
          <cell r="B14794">
            <v>-3530784</v>
          </cell>
          <cell r="D14794">
            <v>-35241</v>
          </cell>
        </row>
        <row r="14795">
          <cell r="A14795">
            <v>2087080</v>
          </cell>
          <cell r="B14795">
            <v>-80000</v>
          </cell>
        </row>
        <row r="14796">
          <cell r="A14796">
            <v>2087092</v>
          </cell>
          <cell r="B14796">
            <v>-55143</v>
          </cell>
        </row>
        <row r="14797">
          <cell r="A14797">
            <v>2087105</v>
          </cell>
          <cell r="B14797">
            <v>-9050564</v>
          </cell>
        </row>
        <row r="14798">
          <cell r="A14798">
            <v>2087110</v>
          </cell>
          <cell r="B14798">
            <v>-30000</v>
          </cell>
        </row>
        <row r="14799">
          <cell r="A14799">
            <v>2087126</v>
          </cell>
          <cell r="B14799">
            <v>-3347642</v>
          </cell>
        </row>
        <row r="14800">
          <cell r="A14800">
            <v>2087133</v>
          </cell>
          <cell r="B14800">
            <v>-26500</v>
          </cell>
        </row>
        <row r="14801">
          <cell r="A14801">
            <v>2087136</v>
          </cell>
          <cell r="B14801">
            <v>-22294</v>
          </cell>
          <cell r="D14801">
            <v>-7706</v>
          </cell>
        </row>
        <row r="14802">
          <cell r="A14802">
            <v>2087140</v>
          </cell>
          <cell r="B14802">
            <v>-427100</v>
          </cell>
        </row>
        <row r="14803">
          <cell r="A14803">
            <v>2087147</v>
          </cell>
          <cell r="B14803">
            <v>-26500</v>
          </cell>
        </row>
        <row r="14804">
          <cell r="A14804">
            <v>2087152</v>
          </cell>
          <cell r="B14804">
            <v>-30000</v>
          </cell>
        </row>
        <row r="14805">
          <cell r="A14805">
            <v>2087154</v>
          </cell>
          <cell r="B14805">
            <v>-944146</v>
          </cell>
          <cell r="D14805">
            <v>-9208</v>
          </cell>
        </row>
        <row r="14806">
          <cell r="A14806">
            <v>2087155</v>
          </cell>
          <cell r="B14806">
            <v>-3908031</v>
          </cell>
          <cell r="D14806">
            <v>-114285</v>
          </cell>
        </row>
        <row r="14807">
          <cell r="A14807">
            <v>2087156</v>
          </cell>
          <cell r="B14807">
            <v>-2373082</v>
          </cell>
        </row>
        <row r="14808">
          <cell r="A14808">
            <v>2087165</v>
          </cell>
          <cell r="B14808">
            <v>-55143</v>
          </cell>
        </row>
        <row r="14809">
          <cell r="A14809">
            <v>2087169</v>
          </cell>
          <cell r="B14809">
            <v>-55143</v>
          </cell>
        </row>
        <row r="14810">
          <cell r="A14810">
            <v>2087179</v>
          </cell>
          <cell r="B14810">
            <v>-55143</v>
          </cell>
        </row>
        <row r="14811">
          <cell r="A14811">
            <v>2087189</v>
          </cell>
          <cell r="B14811">
            <v>-7843038</v>
          </cell>
          <cell r="D14811">
            <v>-235291</v>
          </cell>
        </row>
        <row r="14812">
          <cell r="A14812">
            <v>2087194</v>
          </cell>
          <cell r="B14812">
            <v>-30000</v>
          </cell>
        </row>
        <row r="14813">
          <cell r="A14813">
            <v>2087209</v>
          </cell>
          <cell r="B14813">
            <v>-55143</v>
          </cell>
        </row>
        <row r="14814">
          <cell r="A14814">
            <v>2087215</v>
          </cell>
          <cell r="B14814">
            <v>-26500</v>
          </cell>
        </row>
        <row r="14815">
          <cell r="A14815">
            <v>2087224</v>
          </cell>
          <cell r="B14815">
            <v>-22294</v>
          </cell>
          <cell r="D14815">
            <v>-7706</v>
          </cell>
        </row>
        <row r="14816">
          <cell r="A14816">
            <v>2087226</v>
          </cell>
          <cell r="B14816">
            <v>-26500</v>
          </cell>
        </row>
        <row r="14817">
          <cell r="A14817">
            <v>2087233</v>
          </cell>
          <cell r="B14817">
            <v>-30000</v>
          </cell>
        </row>
        <row r="14818">
          <cell r="A14818">
            <v>2087234</v>
          </cell>
          <cell r="B14818">
            <v>-30000</v>
          </cell>
        </row>
        <row r="14819">
          <cell r="A14819">
            <v>2087243</v>
          </cell>
          <cell r="B14819">
            <v>-30000</v>
          </cell>
        </row>
        <row r="14820">
          <cell r="A14820">
            <v>2087247</v>
          </cell>
          <cell r="B14820">
            <v>-30000</v>
          </cell>
        </row>
        <row r="14821">
          <cell r="A14821">
            <v>2087259</v>
          </cell>
          <cell r="B14821">
            <v>-30000</v>
          </cell>
        </row>
        <row r="14822">
          <cell r="A14822">
            <v>2087267</v>
          </cell>
          <cell r="B14822">
            <v>-72000</v>
          </cell>
        </row>
        <row r="14823">
          <cell r="A14823">
            <v>2087273</v>
          </cell>
          <cell r="B14823">
            <v>-30000</v>
          </cell>
        </row>
        <row r="14824">
          <cell r="A14824">
            <v>2087282</v>
          </cell>
          <cell r="B14824">
            <v>-26500</v>
          </cell>
        </row>
        <row r="14825">
          <cell r="A14825">
            <v>2087286</v>
          </cell>
          <cell r="B14825">
            <v>-30000</v>
          </cell>
        </row>
        <row r="14826">
          <cell r="A14826">
            <v>2087293</v>
          </cell>
          <cell r="B14826">
            <v>-30000</v>
          </cell>
        </row>
        <row r="14827">
          <cell r="A14827">
            <v>2087301</v>
          </cell>
          <cell r="B14827">
            <v>-26500</v>
          </cell>
        </row>
        <row r="14828">
          <cell r="A14828">
            <v>2087304</v>
          </cell>
          <cell r="B14828">
            <v>-22294</v>
          </cell>
          <cell r="D14828">
            <v>-7706</v>
          </cell>
        </row>
        <row r="14829">
          <cell r="A14829">
            <v>2087306</v>
          </cell>
          <cell r="B14829">
            <v>-30000</v>
          </cell>
        </row>
        <row r="14830">
          <cell r="A14830">
            <v>2087312</v>
          </cell>
          <cell r="B14830">
            <v>-22294</v>
          </cell>
          <cell r="D14830">
            <v>-7706</v>
          </cell>
        </row>
        <row r="14831">
          <cell r="A14831">
            <v>2087319</v>
          </cell>
          <cell r="B14831">
            <v>-325437</v>
          </cell>
        </row>
        <row r="14832">
          <cell r="A14832">
            <v>2087321</v>
          </cell>
          <cell r="B14832">
            <v>-59591</v>
          </cell>
          <cell r="D14832">
            <v>-20409</v>
          </cell>
        </row>
        <row r="14833">
          <cell r="A14833">
            <v>2087333</v>
          </cell>
          <cell r="B14833">
            <v>-19294</v>
          </cell>
          <cell r="D14833">
            <v>-7706</v>
          </cell>
        </row>
        <row r="14834">
          <cell r="A14834">
            <v>2087360</v>
          </cell>
          <cell r="B14834">
            <v>-22294</v>
          </cell>
          <cell r="D14834">
            <v>-7706</v>
          </cell>
        </row>
        <row r="14835">
          <cell r="A14835">
            <v>2087363</v>
          </cell>
          <cell r="B14835">
            <v>-22294</v>
          </cell>
          <cell r="D14835">
            <v>-7706</v>
          </cell>
        </row>
        <row r="14836">
          <cell r="A14836">
            <v>2087369</v>
          </cell>
          <cell r="B14836">
            <v>-22294</v>
          </cell>
          <cell r="D14836">
            <v>-7706</v>
          </cell>
        </row>
        <row r="14837">
          <cell r="A14837">
            <v>2087371</v>
          </cell>
          <cell r="B14837">
            <v>-22294</v>
          </cell>
          <cell r="D14837">
            <v>-7706</v>
          </cell>
        </row>
        <row r="14838">
          <cell r="A14838">
            <v>2087372</v>
          </cell>
          <cell r="B14838">
            <v>-30000</v>
          </cell>
        </row>
        <row r="14839">
          <cell r="A14839">
            <v>2087375</v>
          </cell>
          <cell r="B14839">
            <v>-22294</v>
          </cell>
          <cell r="D14839">
            <v>-7706</v>
          </cell>
        </row>
        <row r="14840">
          <cell r="A14840">
            <v>2087390</v>
          </cell>
          <cell r="B14840">
            <v>-76500</v>
          </cell>
        </row>
        <row r="14841">
          <cell r="A14841">
            <v>2087399</v>
          </cell>
          <cell r="B14841">
            <v>-27000</v>
          </cell>
        </row>
        <row r="14842">
          <cell r="A14842">
            <v>2087416</v>
          </cell>
          <cell r="B14842">
            <v>-30000</v>
          </cell>
        </row>
        <row r="14843">
          <cell r="A14843">
            <v>2087472</v>
          </cell>
          <cell r="B14843">
            <v>-55143</v>
          </cell>
        </row>
        <row r="14844">
          <cell r="A14844">
            <v>2087475</v>
          </cell>
          <cell r="B14844">
            <v>-140000</v>
          </cell>
        </row>
        <row r="14845">
          <cell r="A14845">
            <v>2087485</v>
          </cell>
          <cell r="B14845">
            <v>-55143</v>
          </cell>
        </row>
        <row r="14846">
          <cell r="A14846">
            <v>2087537</v>
          </cell>
          <cell r="B14846">
            <v>-55143</v>
          </cell>
        </row>
        <row r="14847">
          <cell r="A14847">
            <v>2087539</v>
          </cell>
          <cell r="B14847">
            <v>-1018826</v>
          </cell>
        </row>
        <row r="14848">
          <cell r="A14848">
            <v>2087551</v>
          </cell>
          <cell r="B14848">
            <v>-314799</v>
          </cell>
        </row>
        <row r="14849">
          <cell r="A14849">
            <v>2087563</v>
          </cell>
          <cell r="B14849">
            <v>-221193</v>
          </cell>
        </row>
        <row r="14850">
          <cell r="A14850">
            <v>2087585</v>
          </cell>
          <cell r="B14850">
            <v>-126000</v>
          </cell>
        </row>
        <row r="14851">
          <cell r="A14851">
            <v>2087587</v>
          </cell>
          <cell r="B14851">
            <v>-75186</v>
          </cell>
        </row>
        <row r="14852">
          <cell r="A14852">
            <v>2087600</v>
          </cell>
          <cell r="B14852">
            <v>-55143</v>
          </cell>
        </row>
        <row r="14853">
          <cell r="A14853">
            <v>2087601</v>
          </cell>
          <cell r="B14853">
            <v>-2161255</v>
          </cell>
          <cell r="D14853">
            <v>-24422277</v>
          </cell>
        </row>
        <row r="14854">
          <cell r="A14854">
            <v>2087604</v>
          </cell>
          <cell r="B14854">
            <v>-55143</v>
          </cell>
        </row>
        <row r="14855">
          <cell r="A14855">
            <v>2087609</v>
          </cell>
          <cell r="B14855">
            <v>-5067182</v>
          </cell>
          <cell r="D14855">
            <v>-13812</v>
          </cell>
        </row>
        <row r="14856">
          <cell r="A14856">
            <v>2087612</v>
          </cell>
          <cell r="B14856">
            <v>-30000</v>
          </cell>
        </row>
        <row r="14857">
          <cell r="A14857">
            <v>2087614</v>
          </cell>
          <cell r="B14857">
            <v>-51643</v>
          </cell>
        </row>
        <row r="14858">
          <cell r="A14858">
            <v>2087633</v>
          </cell>
          <cell r="B14858">
            <v>-66837</v>
          </cell>
        </row>
        <row r="14859">
          <cell r="A14859">
            <v>2087640</v>
          </cell>
          <cell r="B14859">
            <v>-30000</v>
          </cell>
        </row>
        <row r="14860">
          <cell r="A14860">
            <v>2087647</v>
          </cell>
          <cell r="B14860">
            <v>-140000</v>
          </cell>
        </row>
        <row r="14861">
          <cell r="A14861">
            <v>2087656</v>
          </cell>
          <cell r="B14861">
            <v>-30000</v>
          </cell>
        </row>
        <row r="14862">
          <cell r="A14862">
            <v>2087668</v>
          </cell>
          <cell r="B14862">
            <v>-80000</v>
          </cell>
        </row>
        <row r="14863">
          <cell r="A14863">
            <v>2087669</v>
          </cell>
          <cell r="B14863">
            <v>-80000</v>
          </cell>
        </row>
        <row r="14864">
          <cell r="A14864">
            <v>2087670</v>
          </cell>
          <cell r="B14864">
            <v>-22294</v>
          </cell>
          <cell r="D14864">
            <v>-7706</v>
          </cell>
        </row>
        <row r="14865">
          <cell r="A14865">
            <v>2087687</v>
          </cell>
          <cell r="B14865">
            <v>-33958</v>
          </cell>
          <cell r="D14865">
            <v>-41228</v>
          </cell>
        </row>
        <row r="14866">
          <cell r="A14866">
            <v>2087693</v>
          </cell>
          <cell r="B14866">
            <v>-140000</v>
          </cell>
        </row>
        <row r="14867">
          <cell r="A14867">
            <v>2087752</v>
          </cell>
          <cell r="B14867">
            <v>-82283</v>
          </cell>
          <cell r="D14867">
            <v>-36516</v>
          </cell>
        </row>
        <row r="14868">
          <cell r="A14868">
            <v>2087785</v>
          </cell>
          <cell r="B14868">
            <v>-42953</v>
          </cell>
          <cell r="D14868">
            <v>-72233</v>
          </cell>
        </row>
        <row r="14869">
          <cell r="A14869">
            <v>2087786</v>
          </cell>
          <cell r="B14869">
            <v>-42915</v>
          </cell>
          <cell r="D14869">
            <v>-42271</v>
          </cell>
        </row>
        <row r="14870">
          <cell r="A14870">
            <v>2087788</v>
          </cell>
          <cell r="B14870">
            <v>-42915</v>
          </cell>
          <cell r="D14870">
            <v>-42271</v>
          </cell>
        </row>
        <row r="14871">
          <cell r="A14871">
            <v>2087821</v>
          </cell>
          <cell r="B14871">
            <v>-27000</v>
          </cell>
        </row>
        <row r="14872">
          <cell r="A14872">
            <v>2087833</v>
          </cell>
          <cell r="B14872">
            <v>-22294</v>
          </cell>
          <cell r="D14872">
            <v>-7706</v>
          </cell>
        </row>
        <row r="14873">
          <cell r="A14873">
            <v>2087835</v>
          </cell>
          <cell r="B14873">
            <v>-5673584</v>
          </cell>
          <cell r="D14873">
            <v>-110835</v>
          </cell>
        </row>
        <row r="14874">
          <cell r="A14874">
            <v>2087878</v>
          </cell>
          <cell r="B14874">
            <v>-22294</v>
          </cell>
          <cell r="D14874">
            <v>-7706</v>
          </cell>
        </row>
        <row r="14875">
          <cell r="A14875">
            <v>2087881</v>
          </cell>
          <cell r="B14875">
            <v>-55143</v>
          </cell>
        </row>
        <row r="14876">
          <cell r="A14876">
            <v>2087892</v>
          </cell>
          <cell r="B14876">
            <v>-22294</v>
          </cell>
          <cell r="D14876">
            <v>-7706</v>
          </cell>
        </row>
        <row r="14877">
          <cell r="A14877">
            <v>2087913</v>
          </cell>
          <cell r="B14877">
            <v>-30000</v>
          </cell>
        </row>
        <row r="14878">
          <cell r="A14878">
            <v>2087924</v>
          </cell>
          <cell r="B14878">
            <v>-55143</v>
          </cell>
        </row>
        <row r="14879">
          <cell r="A14879">
            <v>2087926</v>
          </cell>
          <cell r="B14879">
            <v>-26500</v>
          </cell>
        </row>
        <row r="14880">
          <cell r="A14880">
            <v>2087927</v>
          </cell>
          <cell r="B14880">
            <v>-22294</v>
          </cell>
          <cell r="D14880">
            <v>-7706</v>
          </cell>
        </row>
        <row r="14881">
          <cell r="A14881">
            <v>2087933</v>
          </cell>
          <cell r="B14881">
            <v>-51643</v>
          </cell>
        </row>
        <row r="14882">
          <cell r="A14882">
            <v>2087935</v>
          </cell>
          <cell r="B14882">
            <v>-489669</v>
          </cell>
        </row>
        <row r="14883">
          <cell r="A14883">
            <v>2087939</v>
          </cell>
          <cell r="B14883">
            <v>-30000</v>
          </cell>
        </row>
        <row r="14884">
          <cell r="A14884">
            <v>2087944</v>
          </cell>
          <cell r="B14884">
            <v>-30000</v>
          </cell>
        </row>
        <row r="14885">
          <cell r="A14885">
            <v>2087971</v>
          </cell>
          <cell r="B14885">
            <v>-27000</v>
          </cell>
        </row>
        <row r="14886">
          <cell r="A14886">
            <v>2087984</v>
          </cell>
          <cell r="B14886">
            <v>-481052</v>
          </cell>
        </row>
        <row r="14887">
          <cell r="A14887">
            <v>2087992</v>
          </cell>
          <cell r="B14887">
            <v>-30000</v>
          </cell>
        </row>
        <row r="14888">
          <cell r="A14888">
            <v>2087993</v>
          </cell>
          <cell r="B14888">
            <v>-2427769</v>
          </cell>
        </row>
        <row r="14889">
          <cell r="A14889">
            <v>2087994</v>
          </cell>
          <cell r="B14889">
            <v>-2372183</v>
          </cell>
        </row>
        <row r="14890">
          <cell r="A14890">
            <v>2087996</v>
          </cell>
          <cell r="B14890">
            <v>-4227917</v>
          </cell>
        </row>
        <row r="14891">
          <cell r="A14891">
            <v>2087998</v>
          </cell>
          <cell r="B14891">
            <v>-1627082</v>
          </cell>
        </row>
        <row r="14892">
          <cell r="A14892">
            <v>2088009</v>
          </cell>
          <cell r="B14892">
            <v>-51643</v>
          </cell>
        </row>
        <row r="14893">
          <cell r="A14893">
            <v>2088011</v>
          </cell>
          <cell r="B14893">
            <v>-30000</v>
          </cell>
        </row>
        <row r="14894">
          <cell r="A14894">
            <v>2088020</v>
          </cell>
          <cell r="B14894">
            <v>-26500</v>
          </cell>
        </row>
        <row r="14895">
          <cell r="A14895">
            <v>2088032</v>
          </cell>
          <cell r="B14895">
            <v>-32962</v>
          </cell>
        </row>
        <row r="14896">
          <cell r="A14896">
            <v>2088035</v>
          </cell>
          <cell r="B14896">
            <v>-30000</v>
          </cell>
        </row>
        <row r="14897">
          <cell r="A14897">
            <v>2088039</v>
          </cell>
          <cell r="B14897">
            <v>-30000</v>
          </cell>
        </row>
        <row r="14898">
          <cell r="A14898">
            <v>2088040</v>
          </cell>
          <cell r="B14898">
            <v>-62530</v>
          </cell>
        </row>
        <row r="14899">
          <cell r="A14899">
            <v>2088045</v>
          </cell>
          <cell r="B14899">
            <v>-50265</v>
          </cell>
        </row>
        <row r="14900">
          <cell r="A14900">
            <v>2088048</v>
          </cell>
          <cell r="B14900">
            <v>-55143</v>
          </cell>
        </row>
        <row r="14901">
          <cell r="A14901">
            <v>2088057</v>
          </cell>
          <cell r="B14901">
            <v>-45674</v>
          </cell>
        </row>
        <row r="14902">
          <cell r="A14902">
            <v>2088061</v>
          </cell>
          <cell r="B14902">
            <v>-221193</v>
          </cell>
        </row>
        <row r="14903">
          <cell r="A14903">
            <v>2088064</v>
          </cell>
          <cell r="B14903">
            <v>-5007285</v>
          </cell>
        </row>
        <row r="14904">
          <cell r="A14904">
            <v>2088065</v>
          </cell>
          <cell r="B14904">
            <v>-90189</v>
          </cell>
        </row>
        <row r="14905">
          <cell r="A14905">
            <v>2088073</v>
          </cell>
          <cell r="B14905">
            <v>-55143</v>
          </cell>
        </row>
        <row r="14906">
          <cell r="A14906">
            <v>2088080</v>
          </cell>
          <cell r="B14906">
            <v>-30000</v>
          </cell>
        </row>
        <row r="14907">
          <cell r="A14907">
            <v>2088085</v>
          </cell>
          <cell r="B14907">
            <v>-26500</v>
          </cell>
        </row>
        <row r="14908">
          <cell r="A14908">
            <v>2088107</v>
          </cell>
          <cell r="B14908">
            <v>-27000</v>
          </cell>
        </row>
        <row r="14909">
          <cell r="A14909">
            <v>2088109</v>
          </cell>
          <cell r="B14909">
            <v>-136500</v>
          </cell>
        </row>
        <row r="14910">
          <cell r="A14910">
            <v>2088234</v>
          </cell>
          <cell r="B14910">
            <v>-80000</v>
          </cell>
        </row>
        <row r="14911">
          <cell r="A14911">
            <v>2088255</v>
          </cell>
          <cell r="B14911">
            <v>-30000</v>
          </cell>
        </row>
        <row r="14912">
          <cell r="A14912">
            <v>2088284</v>
          </cell>
          <cell r="B14912">
            <v>-30000</v>
          </cell>
        </row>
        <row r="14913">
          <cell r="A14913">
            <v>2088286</v>
          </cell>
          <cell r="B14913">
            <v>-30000</v>
          </cell>
        </row>
        <row r="14914">
          <cell r="A14914">
            <v>2088290</v>
          </cell>
          <cell r="B14914">
            <v>-26500</v>
          </cell>
        </row>
        <row r="14915">
          <cell r="A14915">
            <v>2088300</v>
          </cell>
          <cell r="B14915">
            <v>-30000</v>
          </cell>
        </row>
        <row r="14916">
          <cell r="A14916">
            <v>2088338</v>
          </cell>
          <cell r="B14916">
            <v>-30000</v>
          </cell>
        </row>
        <row r="14917">
          <cell r="A14917">
            <v>2088345</v>
          </cell>
          <cell r="B14917">
            <v>-140000</v>
          </cell>
        </row>
        <row r="14918">
          <cell r="A14918">
            <v>2088351</v>
          </cell>
          <cell r="B14918">
            <v>-30000</v>
          </cell>
        </row>
        <row r="14919">
          <cell r="A14919">
            <v>2088358</v>
          </cell>
          <cell r="B14919">
            <v>-30000</v>
          </cell>
        </row>
        <row r="14920">
          <cell r="A14920">
            <v>2088365</v>
          </cell>
          <cell r="B14920">
            <v>-30000</v>
          </cell>
        </row>
        <row r="14921">
          <cell r="A14921">
            <v>2088403</v>
          </cell>
          <cell r="B14921">
            <v>-20226977</v>
          </cell>
        </row>
        <row r="14922">
          <cell r="A14922">
            <v>2088408</v>
          </cell>
          <cell r="B14922">
            <v>-1023925</v>
          </cell>
        </row>
        <row r="14923">
          <cell r="A14923">
            <v>2088422</v>
          </cell>
          <cell r="B14923">
            <v>-9492932</v>
          </cell>
        </row>
        <row r="14924">
          <cell r="A14924">
            <v>2088442</v>
          </cell>
          <cell r="B14924">
            <v>-5078985</v>
          </cell>
          <cell r="D14924">
            <v>-80235</v>
          </cell>
        </row>
        <row r="14925">
          <cell r="A14925">
            <v>2088444</v>
          </cell>
          <cell r="B14925">
            <v>-2751044</v>
          </cell>
        </row>
        <row r="14926">
          <cell r="A14926">
            <v>2088506</v>
          </cell>
          <cell r="B14926">
            <v>-115186</v>
          </cell>
        </row>
        <row r="14927">
          <cell r="A14927">
            <v>2088516</v>
          </cell>
          <cell r="B14927">
            <v>-55143</v>
          </cell>
        </row>
        <row r="14928">
          <cell r="A14928">
            <v>2088530</v>
          </cell>
          <cell r="B14928">
            <v>-33112660</v>
          </cell>
        </row>
        <row r="14929">
          <cell r="A14929">
            <v>2088531</v>
          </cell>
          <cell r="D14929">
            <v>-331560</v>
          </cell>
        </row>
        <row r="14930">
          <cell r="A14930">
            <v>2088547</v>
          </cell>
          <cell r="B14930">
            <v>-43440</v>
          </cell>
        </row>
        <row r="14931">
          <cell r="A14931">
            <v>2088554</v>
          </cell>
          <cell r="B14931">
            <v>-960655</v>
          </cell>
        </row>
        <row r="14932">
          <cell r="A14932">
            <v>2088569</v>
          </cell>
          <cell r="B14932">
            <v>-22294</v>
          </cell>
          <cell r="D14932">
            <v>-7706</v>
          </cell>
        </row>
        <row r="14933">
          <cell r="A14933">
            <v>2088573</v>
          </cell>
          <cell r="B14933">
            <v>-22294</v>
          </cell>
          <cell r="D14933">
            <v>-7706</v>
          </cell>
        </row>
        <row r="14934">
          <cell r="A14934">
            <v>2088590</v>
          </cell>
          <cell r="B14934">
            <v>-55143</v>
          </cell>
        </row>
        <row r="14935">
          <cell r="A14935">
            <v>2088600</v>
          </cell>
          <cell r="B14935">
            <v>-1423599</v>
          </cell>
        </row>
        <row r="14936">
          <cell r="A14936">
            <v>2088630</v>
          </cell>
          <cell r="B14936">
            <v>-221193</v>
          </cell>
        </row>
        <row r="14937">
          <cell r="A14937">
            <v>2088637</v>
          </cell>
          <cell r="B14937">
            <v>-51643</v>
          </cell>
        </row>
        <row r="14938">
          <cell r="A14938">
            <v>2088638</v>
          </cell>
          <cell r="B14938">
            <v>-23772</v>
          </cell>
          <cell r="D14938">
            <v>-51414</v>
          </cell>
        </row>
        <row r="14939">
          <cell r="A14939">
            <v>2088640</v>
          </cell>
          <cell r="B14939">
            <v>-51643</v>
          </cell>
        </row>
        <row r="14940">
          <cell r="A14940">
            <v>2088641</v>
          </cell>
          <cell r="B14940">
            <v>-26825897</v>
          </cell>
        </row>
        <row r="14941">
          <cell r="A14941">
            <v>2088662</v>
          </cell>
          <cell r="B14941">
            <v>-22405</v>
          </cell>
          <cell r="D14941">
            <v>-87595</v>
          </cell>
        </row>
        <row r="14942">
          <cell r="A14942">
            <v>2088663</v>
          </cell>
          <cell r="B14942">
            <v>-532584</v>
          </cell>
          <cell r="D14942">
            <v>-155221</v>
          </cell>
        </row>
        <row r="14943">
          <cell r="A14943">
            <v>2088670</v>
          </cell>
          <cell r="B14943">
            <v>-1052205</v>
          </cell>
        </row>
        <row r="14944">
          <cell r="A14944">
            <v>2088674</v>
          </cell>
          <cell r="B14944">
            <v>-534776</v>
          </cell>
        </row>
        <row r="14945">
          <cell r="A14945">
            <v>2088679</v>
          </cell>
          <cell r="B14945">
            <v>-8167</v>
          </cell>
          <cell r="D14945">
            <v>-17019</v>
          </cell>
        </row>
        <row r="14946">
          <cell r="A14946">
            <v>2088694</v>
          </cell>
          <cell r="B14946">
            <v>-7103520</v>
          </cell>
        </row>
        <row r="14947">
          <cell r="A14947">
            <v>2088710</v>
          </cell>
          <cell r="B14947">
            <v>-30000</v>
          </cell>
        </row>
        <row r="14948">
          <cell r="A14948">
            <v>2088722</v>
          </cell>
          <cell r="B14948">
            <v>-22294</v>
          </cell>
          <cell r="D14948">
            <v>-7706</v>
          </cell>
        </row>
        <row r="14949">
          <cell r="A14949">
            <v>2088730</v>
          </cell>
          <cell r="B14949">
            <v>-30000</v>
          </cell>
        </row>
        <row r="14950">
          <cell r="A14950">
            <v>2088741</v>
          </cell>
          <cell r="B14950">
            <v>-59591</v>
          </cell>
          <cell r="D14950">
            <v>-20409</v>
          </cell>
        </row>
        <row r="14951">
          <cell r="A14951">
            <v>2088750</v>
          </cell>
          <cell r="B14951">
            <v>-22294</v>
          </cell>
          <cell r="D14951">
            <v>-7706</v>
          </cell>
        </row>
        <row r="14952">
          <cell r="A14952">
            <v>2088767</v>
          </cell>
          <cell r="B14952">
            <v>-30000</v>
          </cell>
        </row>
        <row r="14953">
          <cell r="A14953">
            <v>2088778</v>
          </cell>
          <cell r="B14953">
            <v>-26500</v>
          </cell>
        </row>
        <row r="14954">
          <cell r="A14954">
            <v>2088782</v>
          </cell>
          <cell r="B14954">
            <v>-22294</v>
          </cell>
          <cell r="D14954">
            <v>-7706</v>
          </cell>
        </row>
        <row r="14955">
          <cell r="A14955">
            <v>2088785</v>
          </cell>
          <cell r="B14955">
            <v>-22294</v>
          </cell>
          <cell r="D14955">
            <v>-7706</v>
          </cell>
        </row>
        <row r="14956">
          <cell r="A14956">
            <v>2088797</v>
          </cell>
          <cell r="B14956">
            <v>-22294</v>
          </cell>
          <cell r="D14956">
            <v>-7706</v>
          </cell>
        </row>
        <row r="14957">
          <cell r="A14957">
            <v>2088803</v>
          </cell>
          <cell r="B14957">
            <v>-22294</v>
          </cell>
          <cell r="D14957">
            <v>-7706</v>
          </cell>
        </row>
        <row r="14958">
          <cell r="A14958">
            <v>2088804</v>
          </cell>
          <cell r="B14958">
            <v>-59591</v>
          </cell>
          <cell r="D14958">
            <v>-20409</v>
          </cell>
        </row>
        <row r="14959">
          <cell r="A14959">
            <v>2088807</v>
          </cell>
          <cell r="B14959">
            <v>-29061963</v>
          </cell>
        </row>
        <row r="14960">
          <cell r="A14960">
            <v>2088810</v>
          </cell>
          <cell r="B14960">
            <v>-30000</v>
          </cell>
        </row>
        <row r="14961">
          <cell r="A14961">
            <v>2088811</v>
          </cell>
          <cell r="D14961">
            <v>-21609</v>
          </cell>
        </row>
        <row r="14962">
          <cell r="A14962">
            <v>2088813</v>
          </cell>
          <cell r="D14962">
            <v>-2040850</v>
          </cell>
        </row>
        <row r="14963">
          <cell r="A14963">
            <v>2088815</v>
          </cell>
          <cell r="B14963">
            <v>-26500</v>
          </cell>
        </row>
        <row r="14964">
          <cell r="A14964">
            <v>2088816</v>
          </cell>
          <cell r="D14964">
            <v>-160590</v>
          </cell>
        </row>
        <row r="14965">
          <cell r="A14965">
            <v>2088818</v>
          </cell>
          <cell r="D14965">
            <v>-398697</v>
          </cell>
        </row>
        <row r="14966">
          <cell r="A14966">
            <v>2088829</v>
          </cell>
          <cell r="B14966">
            <v>-22294</v>
          </cell>
          <cell r="D14966">
            <v>-7706</v>
          </cell>
        </row>
        <row r="14967">
          <cell r="A14967">
            <v>2088832</v>
          </cell>
          <cell r="B14967">
            <v>-30000</v>
          </cell>
        </row>
        <row r="14968">
          <cell r="A14968">
            <v>2088842</v>
          </cell>
          <cell r="B14968">
            <v>-80000</v>
          </cell>
        </row>
        <row r="14969">
          <cell r="A14969">
            <v>2088851</v>
          </cell>
          <cell r="B14969">
            <v>-30000</v>
          </cell>
        </row>
        <row r="14970">
          <cell r="A14970">
            <v>2088869</v>
          </cell>
          <cell r="B14970">
            <v>-30000</v>
          </cell>
        </row>
        <row r="14971">
          <cell r="A14971">
            <v>2088880</v>
          </cell>
          <cell r="B14971">
            <v>-30000</v>
          </cell>
        </row>
        <row r="14972">
          <cell r="A14972">
            <v>2088891</v>
          </cell>
          <cell r="B14972">
            <v>-30000</v>
          </cell>
        </row>
        <row r="14973">
          <cell r="A14973">
            <v>2088898</v>
          </cell>
          <cell r="B14973">
            <v>-30000</v>
          </cell>
        </row>
        <row r="14974">
          <cell r="A14974">
            <v>2088953</v>
          </cell>
          <cell r="B14974">
            <v>-76500</v>
          </cell>
        </row>
        <row r="14975">
          <cell r="A14975">
            <v>2089002</v>
          </cell>
          <cell r="B14975">
            <v>-76500</v>
          </cell>
        </row>
        <row r="14976">
          <cell r="A14976">
            <v>2089004</v>
          </cell>
          <cell r="B14976">
            <v>-2681041</v>
          </cell>
        </row>
        <row r="14977">
          <cell r="A14977">
            <v>2089005</v>
          </cell>
          <cell r="D14977">
            <v>-213368</v>
          </cell>
        </row>
        <row r="14978">
          <cell r="A14978">
            <v>2089016</v>
          </cell>
          <cell r="B14978">
            <v>-55143</v>
          </cell>
        </row>
        <row r="14979">
          <cell r="A14979">
            <v>2089025</v>
          </cell>
          <cell r="B14979">
            <v>-55143</v>
          </cell>
        </row>
        <row r="14980">
          <cell r="A14980">
            <v>2089074</v>
          </cell>
          <cell r="B14980">
            <v>-55143</v>
          </cell>
        </row>
        <row r="14981">
          <cell r="A14981">
            <v>2089100</v>
          </cell>
          <cell r="B14981">
            <v>-8610106</v>
          </cell>
          <cell r="D14981">
            <v>-235291</v>
          </cell>
        </row>
        <row r="14982">
          <cell r="A14982">
            <v>2089118</v>
          </cell>
          <cell r="B14982">
            <v>-80000</v>
          </cell>
        </row>
        <row r="14983">
          <cell r="A14983">
            <v>2089123</v>
          </cell>
          <cell r="B14983">
            <v>-80000</v>
          </cell>
        </row>
        <row r="14984">
          <cell r="A14984">
            <v>2089158</v>
          </cell>
          <cell r="B14984">
            <v>-2318229</v>
          </cell>
        </row>
        <row r="14985">
          <cell r="A14985">
            <v>2089165</v>
          </cell>
          <cell r="B14985">
            <v>-357060</v>
          </cell>
        </row>
        <row r="14986">
          <cell r="A14986">
            <v>2089166</v>
          </cell>
          <cell r="B14986">
            <v>-14037021</v>
          </cell>
        </row>
        <row r="14987">
          <cell r="A14987">
            <v>2089168</v>
          </cell>
          <cell r="D14987">
            <v>-38775729</v>
          </cell>
        </row>
        <row r="14988">
          <cell r="A14988">
            <v>2089193</v>
          </cell>
          <cell r="B14988">
            <v>-80000</v>
          </cell>
        </row>
        <row r="14989">
          <cell r="A14989">
            <v>2089198</v>
          </cell>
          <cell r="B14989">
            <v>-22294</v>
          </cell>
          <cell r="D14989">
            <v>-7706</v>
          </cell>
        </row>
        <row r="14990">
          <cell r="A14990">
            <v>2089224</v>
          </cell>
          <cell r="B14990">
            <v>-80000</v>
          </cell>
        </row>
        <row r="14991">
          <cell r="A14991">
            <v>2089236</v>
          </cell>
          <cell r="B14991">
            <v>-6438820</v>
          </cell>
        </row>
        <row r="14992">
          <cell r="A14992">
            <v>2089248</v>
          </cell>
          <cell r="B14992">
            <v>-279078</v>
          </cell>
        </row>
        <row r="14993">
          <cell r="A14993">
            <v>2089273</v>
          </cell>
          <cell r="B14993">
            <v>-279078</v>
          </cell>
        </row>
        <row r="14994">
          <cell r="A14994">
            <v>2089275</v>
          </cell>
          <cell r="B14994">
            <v>-251171</v>
          </cell>
        </row>
        <row r="14995">
          <cell r="A14995">
            <v>2089279</v>
          </cell>
          <cell r="B14995">
            <v>-301372</v>
          </cell>
          <cell r="D14995">
            <v>-7706</v>
          </cell>
        </row>
        <row r="14996">
          <cell r="A14996">
            <v>2089285</v>
          </cell>
          <cell r="B14996">
            <v>-30000</v>
          </cell>
        </row>
        <row r="14997">
          <cell r="A14997">
            <v>2089286</v>
          </cell>
          <cell r="B14997">
            <v>-279078</v>
          </cell>
        </row>
        <row r="14998">
          <cell r="A14998">
            <v>2089288</v>
          </cell>
          <cell r="B14998">
            <v>-30000</v>
          </cell>
        </row>
        <row r="14999">
          <cell r="A14999">
            <v>2089289</v>
          </cell>
          <cell r="B14999">
            <v>-279078</v>
          </cell>
        </row>
        <row r="15000">
          <cell r="A15000">
            <v>2089290</v>
          </cell>
          <cell r="B15000">
            <v>-30000</v>
          </cell>
        </row>
        <row r="15001">
          <cell r="A15001">
            <v>2089293</v>
          </cell>
          <cell r="B15001">
            <v>-279078</v>
          </cell>
        </row>
        <row r="15002">
          <cell r="A15002">
            <v>2089321</v>
          </cell>
          <cell r="B15002">
            <v>-301372</v>
          </cell>
          <cell r="D15002">
            <v>-7706</v>
          </cell>
        </row>
        <row r="15003">
          <cell r="A15003">
            <v>2089371</v>
          </cell>
          <cell r="B15003">
            <v>-279078</v>
          </cell>
        </row>
        <row r="15004">
          <cell r="A15004">
            <v>2089470</v>
          </cell>
          <cell r="B15004">
            <v>-30000</v>
          </cell>
        </row>
        <row r="15005">
          <cell r="A15005">
            <v>2089477</v>
          </cell>
          <cell r="B15005">
            <v>-30000</v>
          </cell>
        </row>
        <row r="15006">
          <cell r="A15006">
            <v>2089481</v>
          </cell>
          <cell r="B15006">
            <v>-27000</v>
          </cell>
        </row>
        <row r="15007">
          <cell r="A15007">
            <v>2089490</v>
          </cell>
          <cell r="B15007">
            <v>-80000</v>
          </cell>
        </row>
        <row r="15008">
          <cell r="A15008">
            <v>2089518</v>
          </cell>
          <cell r="B15008">
            <v>-55143</v>
          </cell>
        </row>
        <row r="15009">
          <cell r="A15009">
            <v>2089522</v>
          </cell>
          <cell r="B15009">
            <v>-30000</v>
          </cell>
        </row>
        <row r="15010">
          <cell r="A15010">
            <v>2089545</v>
          </cell>
          <cell r="B15010">
            <v>-80000</v>
          </cell>
        </row>
        <row r="15011">
          <cell r="A15011">
            <v>2089549</v>
          </cell>
          <cell r="D15011">
            <v>-96354</v>
          </cell>
        </row>
        <row r="15012">
          <cell r="A15012">
            <v>2089554</v>
          </cell>
          <cell r="B15012">
            <v>-26500</v>
          </cell>
        </row>
        <row r="15013">
          <cell r="A15013">
            <v>2089564</v>
          </cell>
          <cell r="B15013">
            <v>-51643</v>
          </cell>
        </row>
        <row r="15014">
          <cell r="A15014">
            <v>2089575</v>
          </cell>
          <cell r="B15014">
            <v>-55143</v>
          </cell>
        </row>
        <row r="15015">
          <cell r="A15015">
            <v>2089577</v>
          </cell>
          <cell r="B15015">
            <v>-30000</v>
          </cell>
        </row>
        <row r="15016">
          <cell r="A15016">
            <v>2089578</v>
          </cell>
          <cell r="B15016">
            <v>-55143</v>
          </cell>
        </row>
        <row r="15017">
          <cell r="A15017">
            <v>2089585</v>
          </cell>
          <cell r="B15017">
            <v>-30000</v>
          </cell>
        </row>
        <row r="15018">
          <cell r="A15018">
            <v>2089586</v>
          </cell>
          <cell r="B15018">
            <v>-30000</v>
          </cell>
        </row>
        <row r="15019">
          <cell r="A15019">
            <v>2089593</v>
          </cell>
          <cell r="B15019">
            <v>-322040</v>
          </cell>
        </row>
        <row r="15020">
          <cell r="A15020">
            <v>2089603</v>
          </cell>
          <cell r="B15020">
            <v>-55143</v>
          </cell>
        </row>
        <row r="15021">
          <cell r="A15021">
            <v>2089625</v>
          </cell>
          <cell r="B15021">
            <v>-30000</v>
          </cell>
        </row>
        <row r="15022">
          <cell r="A15022">
            <v>2089627</v>
          </cell>
          <cell r="B15022">
            <v>-112820</v>
          </cell>
        </row>
        <row r="15023">
          <cell r="A15023">
            <v>2089635</v>
          </cell>
          <cell r="B15023">
            <v>-26500</v>
          </cell>
        </row>
        <row r="15024">
          <cell r="A15024">
            <v>2089643</v>
          </cell>
          <cell r="B15024">
            <v>-186173</v>
          </cell>
        </row>
        <row r="15025">
          <cell r="A15025">
            <v>2089647</v>
          </cell>
          <cell r="B15025">
            <v>-30000</v>
          </cell>
        </row>
        <row r="15026">
          <cell r="A15026">
            <v>2089650</v>
          </cell>
          <cell r="B15026">
            <v>-30000</v>
          </cell>
        </row>
        <row r="15027">
          <cell r="A15027">
            <v>2089655</v>
          </cell>
          <cell r="B15027">
            <v>-55143</v>
          </cell>
        </row>
        <row r="15028">
          <cell r="A15028">
            <v>2089666</v>
          </cell>
          <cell r="B15028">
            <v>-30000</v>
          </cell>
        </row>
        <row r="15029">
          <cell r="A15029">
            <v>2089670</v>
          </cell>
          <cell r="B15029">
            <v>-83915</v>
          </cell>
        </row>
        <row r="15030">
          <cell r="A15030">
            <v>2089675</v>
          </cell>
          <cell r="B15030">
            <v>-152500</v>
          </cell>
        </row>
        <row r="15031">
          <cell r="A15031">
            <v>2089687</v>
          </cell>
          <cell r="B15031">
            <v>-26500</v>
          </cell>
        </row>
        <row r="15032">
          <cell r="A15032">
            <v>2089688</v>
          </cell>
          <cell r="B15032">
            <v>-30000</v>
          </cell>
        </row>
        <row r="15033">
          <cell r="A15033">
            <v>2089694</v>
          </cell>
          <cell r="B15033">
            <v>-30000</v>
          </cell>
        </row>
        <row r="15034">
          <cell r="A15034">
            <v>2089704</v>
          </cell>
          <cell r="B15034">
            <v>-425000</v>
          </cell>
        </row>
        <row r="15035">
          <cell r="A15035">
            <v>2089708</v>
          </cell>
          <cell r="B15035">
            <v>-841629</v>
          </cell>
        </row>
        <row r="15036">
          <cell r="A15036">
            <v>2089709</v>
          </cell>
          <cell r="B15036">
            <v>-30000</v>
          </cell>
        </row>
        <row r="15037">
          <cell r="A15037">
            <v>2089712</v>
          </cell>
          <cell r="B15037">
            <v>-2448194</v>
          </cell>
        </row>
        <row r="15038">
          <cell r="A15038">
            <v>2089713</v>
          </cell>
          <cell r="B15038">
            <v>-30000</v>
          </cell>
        </row>
        <row r="15039">
          <cell r="A15039">
            <v>2089719</v>
          </cell>
          <cell r="B15039">
            <v>-30000</v>
          </cell>
        </row>
        <row r="15040">
          <cell r="A15040">
            <v>2089721</v>
          </cell>
          <cell r="B15040">
            <v>-35367</v>
          </cell>
        </row>
        <row r="15041">
          <cell r="A15041">
            <v>2089749</v>
          </cell>
          <cell r="B15041">
            <v>-76500</v>
          </cell>
        </row>
        <row r="15042">
          <cell r="A15042">
            <v>2089756</v>
          </cell>
          <cell r="B15042">
            <v>-25544</v>
          </cell>
        </row>
        <row r="15043">
          <cell r="A15043">
            <v>2089773</v>
          </cell>
          <cell r="B15043">
            <v>-30000</v>
          </cell>
        </row>
        <row r="15044">
          <cell r="A15044">
            <v>2089776</v>
          </cell>
          <cell r="B15044">
            <v>-18794</v>
          </cell>
          <cell r="D15044">
            <v>-7706</v>
          </cell>
        </row>
        <row r="15045">
          <cell r="A15045">
            <v>2089782</v>
          </cell>
          <cell r="B15045">
            <v>-80000</v>
          </cell>
        </row>
        <row r="15046">
          <cell r="A15046">
            <v>2089784</v>
          </cell>
          <cell r="B15046">
            <v>-80000</v>
          </cell>
        </row>
        <row r="15047">
          <cell r="A15047">
            <v>2089812</v>
          </cell>
          <cell r="B15047">
            <v>-30000</v>
          </cell>
        </row>
        <row r="15048">
          <cell r="A15048">
            <v>2089819</v>
          </cell>
          <cell r="B15048">
            <v>-30000</v>
          </cell>
        </row>
        <row r="15049">
          <cell r="A15049">
            <v>2089827</v>
          </cell>
          <cell r="B15049">
            <v>-26500</v>
          </cell>
        </row>
        <row r="15050">
          <cell r="A15050">
            <v>2089828</v>
          </cell>
          <cell r="B15050">
            <v>-25544</v>
          </cell>
        </row>
        <row r="15051">
          <cell r="A15051">
            <v>2089836</v>
          </cell>
          <cell r="B15051">
            <v>-30000</v>
          </cell>
        </row>
        <row r="15052">
          <cell r="A15052">
            <v>2089839</v>
          </cell>
          <cell r="B15052">
            <v>-26500</v>
          </cell>
        </row>
        <row r="15053">
          <cell r="A15053">
            <v>2089846</v>
          </cell>
          <cell r="B15053">
            <v>-269299</v>
          </cell>
        </row>
        <row r="15054">
          <cell r="A15054">
            <v>2089866</v>
          </cell>
          <cell r="B15054">
            <v>-30000</v>
          </cell>
        </row>
        <row r="15055">
          <cell r="A15055">
            <v>2089876</v>
          </cell>
          <cell r="B15055">
            <v>-30000</v>
          </cell>
        </row>
        <row r="15056">
          <cell r="A15056">
            <v>2089877</v>
          </cell>
          <cell r="B15056">
            <v>-30000</v>
          </cell>
        </row>
        <row r="15057">
          <cell r="A15057">
            <v>2089880</v>
          </cell>
          <cell r="B15057">
            <v>-30000</v>
          </cell>
        </row>
        <row r="15058">
          <cell r="A15058">
            <v>2089882</v>
          </cell>
          <cell r="B15058">
            <v>-75186</v>
          </cell>
        </row>
        <row r="15059">
          <cell r="A15059">
            <v>2089891</v>
          </cell>
          <cell r="B15059">
            <v>-30000</v>
          </cell>
        </row>
        <row r="15060">
          <cell r="A15060">
            <v>2089895</v>
          </cell>
          <cell r="B15060">
            <v>-30000</v>
          </cell>
        </row>
        <row r="15061">
          <cell r="A15061">
            <v>2089904</v>
          </cell>
          <cell r="B15061">
            <v>-30000</v>
          </cell>
        </row>
        <row r="15062">
          <cell r="A15062">
            <v>2089912</v>
          </cell>
          <cell r="B15062">
            <v>-76500</v>
          </cell>
        </row>
        <row r="15063">
          <cell r="A15063">
            <v>2089915</v>
          </cell>
          <cell r="B15063">
            <v>-75186</v>
          </cell>
        </row>
        <row r="15064">
          <cell r="A15064">
            <v>2089918</v>
          </cell>
          <cell r="B15064">
            <v>-30000</v>
          </cell>
        </row>
        <row r="15065">
          <cell r="A15065">
            <v>2089926</v>
          </cell>
          <cell r="B15065">
            <v>-30000</v>
          </cell>
        </row>
        <row r="15066">
          <cell r="A15066">
            <v>2089940</v>
          </cell>
          <cell r="B15066">
            <v>-26500</v>
          </cell>
        </row>
        <row r="15067">
          <cell r="A15067">
            <v>2089941</v>
          </cell>
          <cell r="B15067">
            <v>-1284979</v>
          </cell>
        </row>
        <row r="15068">
          <cell r="A15068">
            <v>2089949</v>
          </cell>
          <cell r="B15068">
            <v>-30000</v>
          </cell>
        </row>
        <row r="15069">
          <cell r="A15069">
            <v>2089950</v>
          </cell>
          <cell r="B15069">
            <v>-80000</v>
          </cell>
        </row>
        <row r="15070">
          <cell r="A15070">
            <v>2089973</v>
          </cell>
          <cell r="B15070">
            <v>-30000</v>
          </cell>
        </row>
        <row r="15071">
          <cell r="A15071">
            <v>2089980</v>
          </cell>
          <cell r="B15071">
            <v>-30000</v>
          </cell>
        </row>
        <row r="15072">
          <cell r="A15072">
            <v>2089981</v>
          </cell>
          <cell r="B15072">
            <v>-30000</v>
          </cell>
        </row>
        <row r="15073">
          <cell r="A15073">
            <v>2089987</v>
          </cell>
          <cell r="B15073">
            <v>-30000</v>
          </cell>
        </row>
        <row r="15074">
          <cell r="A15074">
            <v>2089990</v>
          </cell>
          <cell r="B15074">
            <v>-80000</v>
          </cell>
        </row>
        <row r="15075">
          <cell r="A15075">
            <v>2089994</v>
          </cell>
          <cell r="B15075">
            <v>-30000</v>
          </cell>
        </row>
        <row r="15076">
          <cell r="A15076">
            <v>2089997</v>
          </cell>
          <cell r="B15076">
            <v>-30000</v>
          </cell>
        </row>
        <row r="15077">
          <cell r="A15077">
            <v>2090006</v>
          </cell>
          <cell r="B15077">
            <v>-26500</v>
          </cell>
        </row>
        <row r="15078">
          <cell r="A15078">
            <v>2090025</v>
          </cell>
          <cell r="B15078">
            <v>-80000</v>
          </cell>
        </row>
        <row r="15079">
          <cell r="A15079">
            <v>2090035</v>
          </cell>
          <cell r="B15079">
            <v>-40791</v>
          </cell>
          <cell r="D15079">
            <v>-34395</v>
          </cell>
        </row>
        <row r="15080">
          <cell r="A15080">
            <v>2090037</v>
          </cell>
          <cell r="B15080">
            <v>-80000</v>
          </cell>
        </row>
        <row r="15081">
          <cell r="A15081">
            <v>2090073</v>
          </cell>
          <cell r="B15081">
            <v>-152000</v>
          </cell>
        </row>
        <row r="15082">
          <cell r="A15082">
            <v>2090074</v>
          </cell>
          <cell r="B15082">
            <v>-30000</v>
          </cell>
        </row>
        <row r="15083">
          <cell r="A15083">
            <v>2090084</v>
          </cell>
          <cell r="B15083">
            <v>-138332</v>
          </cell>
        </row>
        <row r="15084">
          <cell r="A15084">
            <v>2090097</v>
          </cell>
          <cell r="B15084">
            <v>-75186</v>
          </cell>
        </row>
        <row r="15085">
          <cell r="A15085">
            <v>2090101</v>
          </cell>
          <cell r="B15085">
            <v>-30000</v>
          </cell>
        </row>
        <row r="15086">
          <cell r="A15086">
            <v>2090102</v>
          </cell>
          <cell r="B15086">
            <v>-30000</v>
          </cell>
        </row>
        <row r="15087">
          <cell r="A15087">
            <v>2090115</v>
          </cell>
          <cell r="B15087">
            <v>-198638</v>
          </cell>
        </row>
        <row r="15088">
          <cell r="A15088">
            <v>2090116</v>
          </cell>
          <cell r="B15088">
            <v>-115186</v>
          </cell>
        </row>
        <row r="15089">
          <cell r="A15089">
            <v>2090119</v>
          </cell>
          <cell r="B15089">
            <v>-83746</v>
          </cell>
          <cell r="D15089">
            <v>-18872</v>
          </cell>
        </row>
        <row r="15090">
          <cell r="A15090">
            <v>2090128</v>
          </cell>
          <cell r="B15090">
            <v>-55143</v>
          </cell>
        </row>
        <row r="15091">
          <cell r="A15091">
            <v>2090138</v>
          </cell>
          <cell r="B15091">
            <v>-211299</v>
          </cell>
        </row>
        <row r="15092">
          <cell r="A15092">
            <v>2090174</v>
          </cell>
          <cell r="B15092">
            <v>-1878802</v>
          </cell>
          <cell r="D15092">
            <v>-38557</v>
          </cell>
        </row>
        <row r="15093">
          <cell r="A15093">
            <v>2090217</v>
          </cell>
          <cell r="B15093">
            <v>-140000</v>
          </cell>
        </row>
        <row r="15094">
          <cell r="A15094">
            <v>2090228</v>
          </cell>
          <cell r="B15094">
            <v>-115186</v>
          </cell>
        </row>
        <row r="15095">
          <cell r="A15095">
            <v>2090240</v>
          </cell>
          <cell r="B15095">
            <v>-104000</v>
          </cell>
        </row>
        <row r="15096">
          <cell r="A15096">
            <v>2090246</v>
          </cell>
          <cell r="B15096">
            <v>-167291</v>
          </cell>
          <cell r="D15096">
            <v>-34395</v>
          </cell>
        </row>
        <row r="15097">
          <cell r="A15097">
            <v>2090247</v>
          </cell>
          <cell r="B15097">
            <v>-155186</v>
          </cell>
        </row>
        <row r="15098">
          <cell r="A15098">
            <v>2090316</v>
          </cell>
          <cell r="B15098">
            <v>-30000</v>
          </cell>
        </row>
        <row r="15099">
          <cell r="A15099">
            <v>2090332</v>
          </cell>
          <cell r="B15099">
            <v>-30000</v>
          </cell>
        </row>
        <row r="15100">
          <cell r="A15100">
            <v>2090394</v>
          </cell>
          <cell r="B15100">
            <v>-183600</v>
          </cell>
        </row>
        <row r="15101">
          <cell r="A15101">
            <v>2090398</v>
          </cell>
          <cell r="B15101">
            <v>-6623700</v>
          </cell>
        </row>
        <row r="15102">
          <cell r="A15102">
            <v>2090399</v>
          </cell>
          <cell r="D15102">
            <v>-180784</v>
          </cell>
        </row>
        <row r="15103">
          <cell r="A15103">
            <v>2090404</v>
          </cell>
          <cell r="B15103">
            <v>-670456</v>
          </cell>
        </row>
        <row r="15104">
          <cell r="A15104">
            <v>2090409</v>
          </cell>
          <cell r="B15104">
            <v>-60186</v>
          </cell>
        </row>
        <row r="15105">
          <cell r="A15105">
            <v>2090410</v>
          </cell>
          <cell r="B15105">
            <v>-3029439</v>
          </cell>
        </row>
        <row r="15106">
          <cell r="A15106">
            <v>2090470</v>
          </cell>
          <cell r="B15106">
            <v>-940922</v>
          </cell>
        </row>
        <row r="15107">
          <cell r="A15107">
            <v>2090483</v>
          </cell>
          <cell r="B15107">
            <v>-2754607</v>
          </cell>
          <cell r="D15107">
            <v>-100181</v>
          </cell>
        </row>
        <row r="15108">
          <cell r="A15108">
            <v>2090489</v>
          </cell>
          <cell r="B15108">
            <v>-1038136</v>
          </cell>
        </row>
        <row r="15109">
          <cell r="A15109">
            <v>2090492</v>
          </cell>
          <cell r="B15109">
            <v>-30000</v>
          </cell>
        </row>
        <row r="15110">
          <cell r="A15110">
            <v>2090496</v>
          </cell>
          <cell r="B15110">
            <v>-782459</v>
          </cell>
        </row>
        <row r="15111">
          <cell r="A15111">
            <v>2090515</v>
          </cell>
          <cell r="B15111">
            <v>-85186</v>
          </cell>
        </row>
        <row r="15112">
          <cell r="A15112">
            <v>2090518</v>
          </cell>
          <cell r="B15112">
            <v>-32066</v>
          </cell>
          <cell r="D15112">
            <v>-68434</v>
          </cell>
        </row>
        <row r="15113">
          <cell r="A15113">
            <v>2090524</v>
          </cell>
          <cell r="B15113">
            <v>-55000</v>
          </cell>
        </row>
        <row r="15114">
          <cell r="A15114">
            <v>2090525</v>
          </cell>
          <cell r="B15114">
            <v>-180898</v>
          </cell>
        </row>
        <row r="15115">
          <cell r="A15115">
            <v>2090526</v>
          </cell>
          <cell r="D15115">
            <v>-125056</v>
          </cell>
        </row>
        <row r="15116">
          <cell r="A15116">
            <v>2090535</v>
          </cell>
          <cell r="B15116">
            <v>-34770</v>
          </cell>
        </row>
        <row r="15117">
          <cell r="A15117">
            <v>2090564</v>
          </cell>
          <cell r="B15117">
            <v>-140000</v>
          </cell>
        </row>
        <row r="15118">
          <cell r="A15118">
            <v>2090570</v>
          </cell>
          <cell r="B15118">
            <v>-140000</v>
          </cell>
        </row>
        <row r="15119">
          <cell r="A15119">
            <v>2090578</v>
          </cell>
          <cell r="B15119">
            <v>-5770235</v>
          </cell>
        </row>
        <row r="15120">
          <cell r="A15120">
            <v>2090579</v>
          </cell>
          <cell r="B15120">
            <v>-5819690</v>
          </cell>
        </row>
        <row r="15121">
          <cell r="A15121">
            <v>2090619</v>
          </cell>
          <cell r="B15121">
            <v>-30000</v>
          </cell>
        </row>
        <row r="15122">
          <cell r="A15122">
            <v>2090625</v>
          </cell>
          <cell r="B15122">
            <v>-56091</v>
          </cell>
          <cell r="D15122">
            <v>-20409</v>
          </cell>
        </row>
        <row r="15123">
          <cell r="A15123">
            <v>2090641</v>
          </cell>
          <cell r="B15123">
            <v>-1175979</v>
          </cell>
        </row>
        <row r="15124">
          <cell r="A15124">
            <v>2090647</v>
          </cell>
          <cell r="B15124">
            <v>-30000</v>
          </cell>
        </row>
        <row r="15125">
          <cell r="A15125">
            <v>2090656</v>
          </cell>
          <cell r="B15125">
            <v>-244771</v>
          </cell>
        </row>
        <row r="15126">
          <cell r="A15126">
            <v>2090665</v>
          </cell>
          <cell r="B15126">
            <v>-13568</v>
          </cell>
        </row>
        <row r="15127">
          <cell r="A15127">
            <v>2090673</v>
          </cell>
          <cell r="B15127">
            <v>-30000</v>
          </cell>
        </row>
        <row r="15128">
          <cell r="A15128">
            <v>2090683</v>
          </cell>
          <cell r="B15128">
            <v>-30000</v>
          </cell>
        </row>
        <row r="15129">
          <cell r="A15129">
            <v>2090695</v>
          </cell>
          <cell r="B15129">
            <v>-18794</v>
          </cell>
          <cell r="D15129">
            <v>-7706</v>
          </cell>
        </row>
        <row r="15130">
          <cell r="A15130">
            <v>2090697</v>
          </cell>
          <cell r="B15130">
            <v>-51643</v>
          </cell>
        </row>
        <row r="15131">
          <cell r="A15131">
            <v>2090702</v>
          </cell>
          <cell r="B15131">
            <v>-55143</v>
          </cell>
        </row>
        <row r="15132">
          <cell r="A15132">
            <v>2090712</v>
          </cell>
          <cell r="B15132">
            <v>-18794</v>
          </cell>
          <cell r="D15132">
            <v>-7706</v>
          </cell>
        </row>
        <row r="15133">
          <cell r="A15133">
            <v>2090714</v>
          </cell>
          <cell r="B15133">
            <v>-30000</v>
          </cell>
        </row>
        <row r="15134">
          <cell r="A15134">
            <v>2090739</v>
          </cell>
          <cell r="B15134">
            <v>-51643</v>
          </cell>
        </row>
        <row r="15135">
          <cell r="A15135">
            <v>2090748</v>
          </cell>
          <cell r="B15135">
            <v>-50365</v>
          </cell>
          <cell r="D15135">
            <v>-68434</v>
          </cell>
        </row>
        <row r="15136">
          <cell r="A15136">
            <v>2090753</v>
          </cell>
          <cell r="B15136">
            <v>-55143</v>
          </cell>
        </row>
        <row r="15137">
          <cell r="A15137">
            <v>2090756</v>
          </cell>
          <cell r="B15137">
            <v>-18794</v>
          </cell>
          <cell r="D15137">
            <v>-7706</v>
          </cell>
        </row>
        <row r="15138">
          <cell r="A15138">
            <v>2090772</v>
          </cell>
          <cell r="B15138">
            <v>-18794</v>
          </cell>
          <cell r="D15138">
            <v>-7706</v>
          </cell>
        </row>
        <row r="15139">
          <cell r="A15139">
            <v>2090774</v>
          </cell>
          <cell r="B15139">
            <v>-30000</v>
          </cell>
        </row>
        <row r="15140">
          <cell r="A15140">
            <v>2090781</v>
          </cell>
          <cell r="B15140">
            <v>-80000</v>
          </cell>
        </row>
        <row r="15141">
          <cell r="A15141">
            <v>2090789</v>
          </cell>
          <cell r="B15141">
            <v>-30000</v>
          </cell>
        </row>
        <row r="15142">
          <cell r="A15142">
            <v>2090790</v>
          </cell>
          <cell r="B15142">
            <v>-30000</v>
          </cell>
        </row>
        <row r="15143">
          <cell r="A15143">
            <v>2090812</v>
          </cell>
          <cell r="B15143">
            <v>-80000</v>
          </cell>
        </row>
        <row r="15144">
          <cell r="A15144">
            <v>2090874</v>
          </cell>
          <cell r="B15144">
            <v>-294372</v>
          </cell>
          <cell r="D15144">
            <v>-7706</v>
          </cell>
        </row>
        <row r="15145">
          <cell r="A15145">
            <v>2090890</v>
          </cell>
          <cell r="B15145">
            <v>-30000</v>
          </cell>
        </row>
        <row r="15146">
          <cell r="A15146">
            <v>2090891</v>
          </cell>
          <cell r="B15146">
            <v>-30000</v>
          </cell>
        </row>
        <row r="15147">
          <cell r="A15147">
            <v>2090926</v>
          </cell>
          <cell r="B15147">
            <v>-30000</v>
          </cell>
        </row>
        <row r="15148">
          <cell r="A15148">
            <v>2090957</v>
          </cell>
          <cell r="B15148">
            <v>-30000</v>
          </cell>
        </row>
        <row r="15149">
          <cell r="A15149">
            <v>2090958</v>
          </cell>
          <cell r="B15149">
            <v>-309078</v>
          </cell>
        </row>
        <row r="15150">
          <cell r="A15150">
            <v>2090963</v>
          </cell>
          <cell r="B15150">
            <v>-304622</v>
          </cell>
        </row>
        <row r="15151">
          <cell r="A15151">
            <v>2090975</v>
          </cell>
          <cell r="B15151">
            <v>-30000</v>
          </cell>
        </row>
        <row r="15152">
          <cell r="A15152">
            <v>2090980</v>
          </cell>
          <cell r="B15152">
            <v>-251171</v>
          </cell>
        </row>
        <row r="15153">
          <cell r="A15153">
            <v>2090992</v>
          </cell>
          <cell r="B15153">
            <v>-242537</v>
          </cell>
        </row>
        <row r="15154">
          <cell r="A15154">
            <v>2090999</v>
          </cell>
          <cell r="B15154">
            <v>-294372</v>
          </cell>
          <cell r="D15154">
            <v>-7706</v>
          </cell>
        </row>
        <row r="15155">
          <cell r="A15155">
            <v>2091002</v>
          </cell>
          <cell r="B15155">
            <v>-15367</v>
          </cell>
        </row>
        <row r="15156">
          <cell r="A15156">
            <v>2091027</v>
          </cell>
          <cell r="B15156">
            <v>-15367</v>
          </cell>
        </row>
        <row r="15157">
          <cell r="A15157">
            <v>2091030</v>
          </cell>
          <cell r="B15157">
            <v>-2079083</v>
          </cell>
          <cell r="D15157">
            <v>-4604</v>
          </cell>
        </row>
        <row r="15158">
          <cell r="A15158">
            <v>2091048</v>
          </cell>
          <cell r="B15158">
            <v>-322040</v>
          </cell>
        </row>
        <row r="15159">
          <cell r="A15159">
            <v>2091053</v>
          </cell>
          <cell r="B15159">
            <v>-95000</v>
          </cell>
        </row>
        <row r="15160">
          <cell r="A15160">
            <v>2091077</v>
          </cell>
          <cell r="B15160">
            <v>-30000</v>
          </cell>
        </row>
        <row r="15161">
          <cell r="A15161">
            <v>2091093</v>
          </cell>
          <cell r="B15161">
            <v>-22294</v>
          </cell>
          <cell r="D15161">
            <v>-7706</v>
          </cell>
        </row>
        <row r="15162">
          <cell r="A15162">
            <v>2091115</v>
          </cell>
          <cell r="B15162">
            <v>-30000</v>
          </cell>
        </row>
        <row r="15163">
          <cell r="A15163">
            <v>2091119</v>
          </cell>
          <cell r="B15163">
            <v>-22294</v>
          </cell>
          <cell r="D15163">
            <v>-7706</v>
          </cell>
        </row>
        <row r="15164">
          <cell r="A15164">
            <v>2091145</v>
          </cell>
          <cell r="B15164">
            <v>-55143</v>
          </cell>
        </row>
        <row r="15165">
          <cell r="A15165">
            <v>2091153</v>
          </cell>
          <cell r="B15165">
            <v>-55143</v>
          </cell>
        </row>
        <row r="15166">
          <cell r="A15166">
            <v>2091173</v>
          </cell>
          <cell r="B15166">
            <v>-55143</v>
          </cell>
        </row>
        <row r="15167">
          <cell r="A15167">
            <v>2091175</v>
          </cell>
          <cell r="B15167">
            <v>-22294</v>
          </cell>
          <cell r="D15167">
            <v>-7706</v>
          </cell>
        </row>
        <row r="15168">
          <cell r="A15168">
            <v>2091185</v>
          </cell>
          <cell r="B15168">
            <v>-22294</v>
          </cell>
          <cell r="D15168">
            <v>-7706</v>
          </cell>
        </row>
        <row r="15169">
          <cell r="A15169">
            <v>2091191</v>
          </cell>
          <cell r="B15169">
            <v>-55143</v>
          </cell>
        </row>
        <row r="15170">
          <cell r="A15170">
            <v>2091200</v>
          </cell>
          <cell r="B15170">
            <v>-24799</v>
          </cell>
        </row>
        <row r="15171">
          <cell r="A15171">
            <v>2091202</v>
          </cell>
          <cell r="B15171">
            <v>-55143</v>
          </cell>
        </row>
        <row r="15172">
          <cell r="A15172">
            <v>2091217</v>
          </cell>
          <cell r="B15172">
            <v>-2544145</v>
          </cell>
          <cell r="D15172">
            <v>-74768</v>
          </cell>
        </row>
        <row r="15173">
          <cell r="A15173">
            <v>2091223</v>
          </cell>
          <cell r="B15173">
            <v>-27000</v>
          </cell>
        </row>
        <row r="15174">
          <cell r="A15174">
            <v>2091234</v>
          </cell>
          <cell r="B15174">
            <v>-18794</v>
          </cell>
          <cell r="D15174">
            <v>-7706</v>
          </cell>
        </row>
        <row r="15175">
          <cell r="A15175">
            <v>2091236</v>
          </cell>
          <cell r="B15175">
            <v>-24799</v>
          </cell>
        </row>
        <row r="15176">
          <cell r="A15176">
            <v>2091237</v>
          </cell>
          <cell r="B15176">
            <v>-221193</v>
          </cell>
        </row>
        <row r="15177">
          <cell r="A15177">
            <v>2091253</v>
          </cell>
          <cell r="B15177">
            <v>-23012357</v>
          </cell>
          <cell r="D15177">
            <v>-111535</v>
          </cell>
        </row>
        <row r="15178">
          <cell r="A15178">
            <v>2091260</v>
          </cell>
          <cell r="B15178">
            <v>-26500</v>
          </cell>
        </row>
        <row r="15179">
          <cell r="A15179">
            <v>2091264</v>
          </cell>
          <cell r="B15179">
            <v>-22294</v>
          </cell>
          <cell r="D15179">
            <v>-7706</v>
          </cell>
        </row>
        <row r="15180">
          <cell r="A15180">
            <v>2091269</v>
          </cell>
          <cell r="B15180">
            <v>-80791</v>
          </cell>
          <cell r="D15180">
            <v>-34395</v>
          </cell>
        </row>
        <row r="15181">
          <cell r="A15181">
            <v>2091280</v>
          </cell>
          <cell r="B15181">
            <v>-27540</v>
          </cell>
          <cell r="D15181">
            <v>-72460</v>
          </cell>
        </row>
        <row r="15182">
          <cell r="A15182">
            <v>2091319</v>
          </cell>
          <cell r="B15182">
            <v>-22294</v>
          </cell>
          <cell r="D15182">
            <v>-7706</v>
          </cell>
        </row>
        <row r="15183">
          <cell r="A15183">
            <v>2091328</v>
          </cell>
          <cell r="B15183">
            <v>-22294</v>
          </cell>
          <cell r="D15183">
            <v>-7706</v>
          </cell>
        </row>
        <row r="15184">
          <cell r="A15184">
            <v>2091329</v>
          </cell>
          <cell r="B15184">
            <v>-22294</v>
          </cell>
          <cell r="D15184">
            <v>-7706</v>
          </cell>
        </row>
        <row r="15185">
          <cell r="A15185">
            <v>2091332</v>
          </cell>
          <cell r="B15185">
            <v>-80000</v>
          </cell>
        </row>
        <row r="15186">
          <cell r="A15186">
            <v>2091343</v>
          </cell>
          <cell r="B15186">
            <v>-19294</v>
          </cell>
          <cell r="D15186">
            <v>-7706</v>
          </cell>
        </row>
        <row r="15187">
          <cell r="A15187">
            <v>2091358</v>
          </cell>
          <cell r="B15187">
            <v>-25366</v>
          </cell>
          <cell r="D15187">
            <v>-66434</v>
          </cell>
        </row>
        <row r="15188">
          <cell r="A15188">
            <v>2091363</v>
          </cell>
          <cell r="B15188">
            <v>-22294</v>
          </cell>
          <cell r="D15188">
            <v>-7706</v>
          </cell>
        </row>
        <row r="15189">
          <cell r="A15189">
            <v>2091367</v>
          </cell>
          <cell r="B15189">
            <v>-59591</v>
          </cell>
          <cell r="D15189">
            <v>-20409</v>
          </cell>
        </row>
        <row r="15190">
          <cell r="A15190">
            <v>2091369</v>
          </cell>
          <cell r="B15190">
            <v>-22294</v>
          </cell>
          <cell r="D15190">
            <v>-7706</v>
          </cell>
        </row>
        <row r="15191">
          <cell r="A15191">
            <v>2091381</v>
          </cell>
          <cell r="B15191">
            <v>-59591</v>
          </cell>
          <cell r="D15191">
            <v>-20409</v>
          </cell>
        </row>
        <row r="15192">
          <cell r="A15192">
            <v>2091399</v>
          </cell>
          <cell r="B15192">
            <v>-2189334</v>
          </cell>
        </row>
        <row r="15193">
          <cell r="A15193">
            <v>2091423</v>
          </cell>
          <cell r="B15193">
            <v>-22294</v>
          </cell>
          <cell r="D15193">
            <v>-7706</v>
          </cell>
        </row>
        <row r="15194">
          <cell r="A15194">
            <v>2091432</v>
          </cell>
          <cell r="B15194">
            <v>-18794</v>
          </cell>
          <cell r="D15194">
            <v>-7706</v>
          </cell>
        </row>
        <row r="15195">
          <cell r="A15195">
            <v>2091442</v>
          </cell>
          <cell r="B15195">
            <v>-22294</v>
          </cell>
          <cell r="D15195">
            <v>-7706</v>
          </cell>
        </row>
        <row r="15196">
          <cell r="A15196">
            <v>2091444</v>
          </cell>
          <cell r="B15196">
            <v>-51591</v>
          </cell>
          <cell r="D15196">
            <v>-20409</v>
          </cell>
        </row>
        <row r="15197">
          <cell r="A15197">
            <v>2091449</v>
          </cell>
          <cell r="B15197">
            <v>-22294</v>
          </cell>
          <cell r="D15197">
            <v>-7706</v>
          </cell>
        </row>
        <row r="15198">
          <cell r="A15198">
            <v>2091456</v>
          </cell>
          <cell r="B15198">
            <v>-22294</v>
          </cell>
          <cell r="D15198">
            <v>-7706</v>
          </cell>
        </row>
        <row r="15199">
          <cell r="A15199">
            <v>2091482</v>
          </cell>
          <cell r="B15199">
            <v>-22294</v>
          </cell>
          <cell r="D15199">
            <v>-7706</v>
          </cell>
        </row>
        <row r="15200">
          <cell r="A15200">
            <v>2091509</v>
          </cell>
          <cell r="B15200">
            <v>-213299</v>
          </cell>
        </row>
        <row r="15201">
          <cell r="A15201">
            <v>2091513</v>
          </cell>
          <cell r="B15201">
            <v>-22294</v>
          </cell>
          <cell r="D15201">
            <v>-7706</v>
          </cell>
        </row>
        <row r="15202">
          <cell r="A15202">
            <v>2091527</v>
          </cell>
          <cell r="B15202">
            <v>-614799</v>
          </cell>
        </row>
        <row r="15203">
          <cell r="A15203">
            <v>2091539</v>
          </cell>
          <cell r="B15203">
            <v>-56091</v>
          </cell>
          <cell r="D15203">
            <v>-20409</v>
          </cell>
        </row>
        <row r="15204">
          <cell r="A15204">
            <v>2091545</v>
          </cell>
          <cell r="B15204">
            <v>-18794</v>
          </cell>
          <cell r="D15204">
            <v>-7706</v>
          </cell>
        </row>
        <row r="15205">
          <cell r="A15205">
            <v>2091546</v>
          </cell>
          <cell r="B15205">
            <v>-22294</v>
          </cell>
          <cell r="D15205">
            <v>-7706</v>
          </cell>
        </row>
        <row r="15206">
          <cell r="A15206">
            <v>2091562</v>
          </cell>
          <cell r="B15206">
            <v>-22294</v>
          </cell>
          <cell r="D15206">
            <v>-7706</v>
          </cell>
        </row>
        <row r="15207">
          <cell r="A15207">
            <v>2091582</v>
          </cell>
          <cell r="B15207">
            <v>-19294</v>
          </cell>
          <cell r="D15207">
            <v>-7706</v>
          </cell>
        </row>
        <row r="15208">
          <cell r="A15208">
            <v>2091583</v>
          </cell>
          <cell r="B15208">
            <v>-22294</v>
          </cell>
          <cell r="D15208">
            <v>-7706</v>
          </cell>
        </row>
        <row r="15209">
          <cell r="A15209">
            <v>2091593</v>
          </cell>
          <cell r="B15209">
            <v>-40791</v>
          </cell>
          <cell r="D15209">
            <v>-34395</v>
          </cell>
        </row>
        <row r="15210">
          <cell r="A15210">
            <v>2091595</v>
          </cell>
          <cell r="B15210">
            <v>-22294</v>
          </cell>
          <cell r="D15210">
            <v>-7706</v>
          </cell>
        </row>
        <row r="15211">
          <cell r="A15211">
            <v>2091609</v>
          </cell>
          <cell r="B15211">
            <v>-18794</v>
          </cell>
          <cell r="D15211">
            <v>-7706</v>
          </cell>
        </row>
        <row r="15212">
          <cell r="A15212">
            <v>2091611</v>
          </cell>
          <cell r="B15212">
            <v>-22294</v>
          </cell>
          <cell r="D15212">
            <v>-7706</v>
          </cell>
        </row>
        <row r="15213">
          <cell r="A15213">
            <v>2091612</v>
          </cell>
          <cell r="B15213">
            <v>-22294</v>
          </cell>
          <cell r="D15213">
            <v>-7706</v>
          </cell>
        </row>
        <row r="15214">
          <cell r="A15214">
            <v>2091624</v>
          </cell>
          <cell r="B15214">
            <v>-30000</v>
          </cell>
        </row>
        <row r="15215">
          <cell r="A15215">
            <v>2091634</v>
          </cell>
          <cell r="B15215">
            <v>-59591</v>
          </cell>
          <cell r="D15215">
            <v>-20409</v>
          </cell>
        </row>
        <row r="15216">
          <cell r="A15216">
            <v>2091670</v>
          </cell>
          <cell r="B15216">
            <v>-80000</v>
          </cell>
        </row>
        <row r="15217">
          <cell r="A15217">
            <v>2091674</v>
          </cell>
          <cell r="B15217">
            <v>-320625</v>
          </cell>
        </row>
        <row r="15218">
          <cell r="A15218">
            <v>2091678</v>
          </cell>
          <cell r="B15218">
            <v>-55143</v>
          </cell>
        </row>
        <row r="15219">
          <cell r="A15219">
            <v>2091682</v>
          </cell>
          <cell r="B15219">
            <v>-30000</v>
          </cell>
        </row>
        <row r="15220">
          <cell r="A15220">
            <v>2091684</v>
          </cell>
          <cell r="B15220">
            <v>-26500</v>
          </cell>
        </row>
        <row r="15221">
          <cell r="A15221">
            <v>2091692</v>
          </cell>
          <cell r="B15221">
            <v>-30000</v>
          </cell>
        </row>
        <row r="15222">
          <cell r="A15222">
            <v>2091701</v>
          </cell>
          <cell r="B15222">
            <v>-51643</v>
          </cell>
        </row>
        <row r="15223">
          <cell r="A15223">
            <v>2091748</v>
          </cell>
          <cell r="B15223">
            <v>-22294</v>
          </cell>
          <cell r="D15223">
            <v>-7706</v>
          </cell>
        </row>
        <row r="15224">
          <cell r="A15224">
            <v>2091769</v>
          </cell>
          <cell r="B15224">
            <v>-150500</v>
          </cell>
        </row>
        <row r="15225">
          <cell r="A15225">
            <v>2091792</v>
          </cell>
          <cell r="B15225">
            <v>-58250122</v>
          </cell>
          <cell r="D15225">
            <v>-39989871</v>
          </cell>
        </row>
        <row r="15226">
          <cell r="A15226">
            <v>2091798</v>
          </cell>
          <cell r="B15226">
            <v>-22294</v>
          </cell>
          <cell r="D15226">
            <v>-7706</v>
          </cell>
        </row>
        <row r="15227">
          <cell r="A15227">
            <v>2091799</v>
          </cell>
          <cell r="B15227">
            <v>-221193</v>
          </cell>
        </row>
        <row r="15228">
          <cell r="A15228">
            <v>2091809</v>
          </cell>
          <cell r="D15228">
            <v>-8360</v>
          </cell>
        </row>
        <row r="15229">
          <cell r="A15229">
            <v>2091827</v>
          </cell>
          <cell r="B15229">
            <v>-192708</v>
          </cell>
        </row>
        <row r="15230">
          <cell r="A15230">
            <v>2091834</v>
          </cell>
          <cell r="D15230">
            <v>-147360</v>
          </cell>
        </row>
        <row r="15231">
          <cell r="A15231">
            <v>2091842</v>
          </cell>
          <cell r="B15231">
            <v>-22294</v>
          </cell>
          <cell r="D15231">
            <v>-7706</v>
          </cell>
        </row>
        <row r="15232">
          <cell r="A15232">
            <v>2091902</v>
          </cell>
          <cell r="B15232">
            <v>-11867</v>
          </cell>
        </row>
        <row r="15233">
          <cell r="A15233">
            <v>2091941</v>
          </cell>
          <cell r="B15233">
            <v>-22044</v>
          </cell>
        </row>
        <row r="15234">
          <cell r="A15234">
            <v>2091967</v>
          </cell>
          <cell r="B15234">
            <v>-140000</v>
          </cell>
        </row>
        <row r="15235">
          <cell r="A15235">
            <v>2092009</v>
          </cell>
          <cell r="B15235">
            <v>-540722</v>
          </cell>
          <cell r="D15235">
            <v>-16222</v>
          </cell>
        </row>
        <row r="15236">
          <cell r="A15236">
            <v>2092163</v>
          </cell>
          <cell r="B15236">
            <v>-49629</v>
          </cell>
        </row>
        <row r="15237">
          <cell r="A15237">
            <v>2092183</v>
          </cell>
          <cell r="B15237">
            <v>-80000</v>
          </cell>
        </row>
        <row r="15238">
          <cell r="A15238">
            <v>2092197</v>
          </cell>
          <cell r="B15238">
            <v>-51643</v>
          </cell>
        </row>
        <row r="15239">
          <cell r="A15239">
            <v>2092219</v>
          </cell>
          <cell r="B15239">
            <v>-26500</v>
          </cell>
        </row>
        <row r="15240">
          <cell r="A15240">
            <v>2092231</v>
          </cell>
          <cell r="B15240">
            <v>-30000</v>
          </cell>
        </row>
        <row r="15241">
          <cell r="A15241">
            <v>2092242</v>
          </cell>
          <cell r="B15241">
            <v>-55143</v>
          </cell>
        </row>
        <row r="15242">
          <cell r="A15242">
            <v>2092267</v>
          </cell>
          <cell r="B15242">
            <v>-19649275</v>
          </cell>
          <cell r="D15242">
            <v>-11078129</v>
          </cell>
        </row>
        <row r="15243">
          <cell r="A15243">
            <v>2092270</v>
          </cell>
          <cell r="D15243">
            <v>-184014</v>
          </cell>
        </row>
        <row r="15244">
          <cell r="A15244">
            <v>2092275</v>
          </cell>
          <cell r="B15244">
            <v>-49629</v>
          </cell>
        </row>
        <row r="15245">
          <cell r="A15245">
            <v>2092279</v>
          </cell>
          <cell r="B15245">
            <v>-140000</v>
          </cell>
        </row>
        <row r="15246">
          <cell r="A15246">
            <v>2092294</v>
          </cell>
          <cell r="B15246">
            <v>-10704324</v>
          </cell>
          <cell r="D15246">
            <v>-3378989</v>
          </cell>
        </row>
        <row r="15247">
          <cell r="A15247">
            <v>2092295</v>
          </cell>
          <cell r="D15247">
            <v>-2516087</v>
          </cell>
        </row>
        <row r="15248">
          <cell r="A15248">
            <v>2092302</v>
          </cell>
          <cell r="D15248">
            <v>-128472</v>
          </cell>
        </row>
        <row r="15249">
          <cell r="A15249">
            <v>2092320</v>
          </cell>
          <cell r="B15249">
            <v>-140000</v>
          </cell>
        </row>
        <row r="15250">
          <cell r="A15250">
            <v>2092323</v>
          </cell>
          <cell r="B15250">
            <v>-51591</v>
          </cell>
          <cell r="D15250">
            <v>-20409</v>
          </cell>
        </row>
        <row r="15251">
          <cell r="A15251">
            <v>2092339</v>
          </cell>
          <cell r="B15251">
            <v>-221193</v>
          </cell>
        </row>
        <row r="15252">
          <cell r="A15252">
            <v>2092347</v>
          </cell>
          <cell r="B15252">
            <v>-1021274</v>
          </cell>
        </row>
        <row r="15253">
          <cell r="A15253">
            <v>2092354</v>
          </cell>
          <cell r="B15253">
            <v>-3037739</v>
          </cell>
          <cell r="D15253">
            <v>-5092886</v>
          </cell>
        </row>
        <row r="15254">
          <cell r="A15254">
            <v>2092374</v>
          </cell>
          <cell r="B15254">
            <v>-700988</v>
          </cell>
        </row>
        <row r="15255">
          <cell r="A15255">
            <v>2092375</v>
          </cell>
          <cell r="D15255">
            <v>-9247476</v>
          </cell>
        </row>
        <row r="15256">
          <cell r="A15256">
            <v>2092381</v>
          </cell>
          <cell r="B15256">
            <v>-639706</v>
          </cell>
        </row>
        <row r="15257">
          <cell r="A15257">
            <v>2092396</v>
          </cell>
          <cell r="B15257">
            <v>-55080</v>
          </cell>
          <cell r="D15257">
            <v>-144920</v>
          </cell>
        </row>
        <row r="15258">
          <cell r="A15258">
            <v>2092398</v>
          </cell>
          <cell r="B15258">
            <v>-140000</v>
          </cell>
        </row>
        <row r="15259">
          <cell r="A15259">
            <v>2092403</v>
          </cell>
          <cell r="B15259">
            <v>-540722</v>
          </cell>
          <cell r="D15259">
            <v>-16222</v>
          </cell>
        </row>
        <row r="15260">
          <cell r="A15260">
            <v>2092414</v>
          </cell>
          <cell r="B15260">
            <v>-1029428</v>
          </cell>
          <cell r="D15260">
            <v>-7815969</v>
          </cell>
        </row>
        <row r="15261">
          <cell r="A15261">
            <v>2092431</v>
          </cell>
          <cell r="B15261">
            <v>-31675</v>
          </cell>
          <cell r="D15261">
            <v>-17825</v>
          </cell>
        </row>
        <row r="15262">
          <cell r="A15262">
            <v>2092479</v>
          </cell>
          <cell r="B15262">
            <v>-30000</v>
          </cell>
        </row>
        <row r="15263">
          <cell r="A15263">
            <v>2092498</v>
          </cell>
          <cell r="B15263">
            <v>-51948</v>
          </cell>
          <cell r="D15263">
            <v>-63238</v>
          </cell>
        </row>
        <row r="15264">
          <cell r="A15264">
            <v>2092507</v>
          </cell>
          <cell r="B15264">
            <v>-30000</v>
          </cell>
        </row>
        <row r="15265">
          <cell r="A15265">
            <v>2092508</v>
          </cell>
          <cell r="B15265">
            <v>-27540</v>
          </cell>
          <cell r="D15265">
            <v>-72460</v>
          </cell>
        </row>
        <row r="15266">
          <cell r="A15266">
            <v>2092511</v>
          </cell>
          <cell r="B15266">
            <v>-140000</v>
          </cell>
        </row>
        <row r="15267">
          <cell r="A15267">
            <v>2092512</v>
          </cell>
          <cell r="B15267">
            <v>-22294</v>
          </cell>
          <cell r="D15267">
            <v>-7706</v>
          </cell>
        </row>
        <row r="15268">
          <cell r="A15268">
            <v>2092514</v>
          </cell>
          <cell r="B15268">
            <v>-22294</v>
          </cell>
          <cell r="D15268">
            <v>-7706</v>
          </cell>
        </row>
        <row r="15269">
          <cell r="A15269">
            <v>2092517</v>
          </cell>
          <cell r="B15269">
            <v>-140000</v>
          </cell>
        </row>
        <row r="15270">
          <cell r="A15270">
            <v>2092521</v>
          </cell>
          <cell r="B15270">
            <v>-22294</v>
          </cell>
          <cell r="D15270">
            <v>-7706</v>
          </cell>
        </row>
        <row r="15271">
          <cell r="A15271">
            <v>2092523</v>
          </cell>
          <cell r="B15271">
            <v>-30000</v>
          </cell>
        </row>
        <row r="15272">
          <cell r="A15272">
            <v>2092524</v>
          </cell>
          <cell r="B15272">
            <v>-22294</v>
          </cell>
          <cell r="D15272">
            <v>-7706</v>
          </cell>
        </row>
        <row r="15273">
          <cell r="A15273">
            <v>2092526</v>
          </cell>
          <cell r="B15273">
            <v>-22294</v>
          </cell>
          <cell r="D15273">
            <v>-7706</v>
          </cell>
        </row>
        <row r="15274">
          <cell r="A15274">
            <v>2092528</v>
          </cell>
          <cell r="B15274">
            <v>-18794</v>
          </cell>
          <cell r="D15274">
            <v>-7706</v>
          </cell>
        </row>
        <row r="15275">
          <cell r="A15275">
            <v>2092531</v>
          </cell>
          <cell r="B15275">
            <v>-22294</v>
          </cell>
          <cell r="D15275">
            <v>-7706</v>
          </cell>
        </row>
        <row r="15276">
          <cell r="A15276">
            <v>2092532</v>
          </cell>
          <cell r="B15276">
            <v>-22294</v>
          </cell>
          <cell r="D15276">
            <v>-7706</v>
          </cell>
        </row>
        <row r="15277">
          <cell r="A15277">
            <v>2092538</v>
          </cell>
          <cell r="B15277">
            <v>-123900</v>
          </cell>
        </row>
        <row r="15278">
          <cell r="A15278">
            <v>2092539</v>
          </cell>
          <cell r="B15278">
            <v>-22294</v>
          </cell>
          <cell r="D15278">
            <v>-7706</v>
          </cell>
        </row>
        <row r="15279">
          <cell r="A15279">
            <v>2092541</v>
          </cell>
          <cell r="B15279">
            <v>-78196</v>
          </cell>
          <cell r="D15279">
            <v>-89103</v>
          </cell>
        </row>
        <row r="15280">
          <cell r="A15280">
            <v>2092546</v>
          </cell>
          <cell r="B15280">
            <v>-22294</v>
          </cell>
          <cell r="D15280">
            <v>-7706</v>
          </cell>
        </row>
        <row r="15281">
          <cell r="A15281">
            <v>2092558</v>
          </cell>
          <cell r="B15281">
            <v>-22294</v>
          </cell>
          <cell r="D15281">
            <v>-7706</v>
          </cell>
        </row>
        <row r="15282">
          <cell r="A15282">
            <v>2092559</v>
          </cell>
          <cell r="B15282">
            <v>-22294</v>
          </cell>
          <cell r="D15282">
            <v>-7706</v>
          </cell>
        </row>
        <row r="15283">
          <cell r="A15283">
            <v>2092565</v>
          </cell>
          <cell r="B15283">
            <v>-30000</v>
          </cell>
        </row>
        <row r="15284">
          <cell r="A15284">
            <v>2092570</v>
          </cell>
          <cell r="B15284">
            <v>-18794</v>
          </cell>
          <cell r="D15284">
            <v>-7706</v>
          </cell>
        </row>
        <row r="15285">
          <cell r="A15285">
            <v>2092574</v>
          </cell>
          <cell r="B15285">
            <v>-22294</v>
          </cell>
          <cell r="D15285">
            <v>-7706</v>
          </cell>
        </row>
        <row r="15286">
          <cell r="A15286">
            <v>2092575</v>
          </cell>
          <cell r="B15286">
            <v>-540722</v>
          </cell>
          <cell r="D15286">
            <v>-16222</v>
          </cell>
        </row>
        <row r="15287">
          <cell r="A15287">
            <v>2092636</v>
          </cell>
          <cell r="B15287">
            <v>-22294</v>
          </cell>
          <cell r="D15287">
            <v>-7706</v>
          </cell>
        </row>
        <row r="15288">
          <cell r="A15288">
            <v>2092645</v>
          </cell>
          <cell r="B15288">
            <v>-26500</v>
          </cell>
        </row>
        <row r="15289">
          <cell r="A15289">
            <v>2092690</v>
          </cell>
          <cell r="B15289">
            <v>-22294</v>
          </cell>
          <cell r="D15289">
            <v>-7706</v>
          </cell>
        </row>
        <row r="15290">
          <cell r="A15290">
            <v>2092696</v>
          </cell>
          <cell r="B15290">
            <v>-41143</v>
          </cell>
        </row>
        <row r="15291">
          <cell r="A15291">
            <v>2092713</v>
          </cell>
          <cell r="B15291">
            <v>-51643</v>
          </cell>
        </row>
        <row r="15292">
          <cell r="A15292">
            <v>2092717</v>
          </cell>
          <cell r="B15292">
            <v>-51948</v>
          </cell>
          <cell r="D15292">
            <v>-63238</v>
          </cell>
        </row>
        <row r="15293">
          <cell r="A15293">
            <v>2092722</v>
          </cell>
          <cell r="B15293">
            <v>-55143</v>
          </cell>
        </row>
        <row r="15294">
          <cell r="A15294">
            <v>2092734</v>
          </cell>
          <cell r="B15294">
            <v>-22294</v>
          </cell>
          <cell r="D15294">
            <v>-7706</v>
          </cell>
        </row>
        <row r="15295">
          <cell r="A15295">
            <v>2092735</v>
          </cell>
          <cell r="D15295">
            <v>-10929598</v>
          </cell>
        </row>
        <row r="15296">
          <cell r="A15296">
            <v>2092747</v>
          </cell>
          <cell r="B15296">
            <v>-22294</v>
          </cell>
          <cell r="D15296">
            <v>-7706</v>
          </cell>
        </row>
        <row r="15297">
          <cell r="A15297">
            <v>2092768</v>
          </cell>
          <cell r="B15297">
            <v>-22294</v>
          </cell>
          <cell r="D15297">
            <v>-7706</v>
          </cell>
        </row>
        <row r="15298">
          <cell r="A15298">
            <v>2092770</v>
          </cell>
          <cell r="B15298">
            <v>-31270</v>
          </cell>
        </row>
        <row r="15299">
          <cell r="A15299">
            <v>2092794</v>
          </cell>
          <cell r="B15299">
            <v>-103328</v>
          </cell>
        </row>
        <row r="15300">
          <cell r="A15300">
            <v>2092802</v>
          </cell>
          <cell r="B15300">
            <v>-55143</v>
          </cell>
        </row>
        <row r="15301">
          <cell r="A15301">
            <v>2092831</v>
          </cell>
          <cell r="B15301">
            <v>-540722</v>
          </cell>
          <cell r="D15301">
            <v>-16222</v>
          </cell>
        </row>
        <row r="15302">
          <cell r="A15302">
            <v>2092833</v>
          </cell>
          <cell r="B15302">
            <v>-22294</v>
          </cell>
          <cell r="D15302">
            <v>-7706</v>
          </cell>
        </row>
        <row r="15303">
          <cell r="A15303">
            <v>2092836</v>
          </cell>
          <cell r="B15303">
            <v>-18794</v>
          </cell>
          <cell r="D15303">
            <v>-7706</v>
          </cell>
        </row>
        <row r="15304">
          <cell r="A15304">
            <v>2092853</v>
          </cell>
          <cell r="B15304">
            <v>-22294</v>
          </cell>
          <cell r="D15304">
            <v>-7706</v>
          </cell>
        </row>
        <row r="15305">
          <cell r="A15305">
            <v>2092877</v>
          </cell>
          <cell r="B15305">
            <v>-18794</v>
          </cell>
          <cell r="D15305">
            <v>-7706</v>
          </cell>
        </row>
        <row r="15306">
          <cell r="A15306">
            <v>2092882</v>
          </cell>
          <cell r="B15306">
            <v>-22294</v>
          </cell>
          <cell r="D15306">
            <v>-7706</v>
          </cell>
        </row>
        <row r="15307">
          <cell r="A15307">
            <v>2092888</v>
          </cell>
          <cell r="B15307">
            <v>-59591</v>
          </cell>
          <cell r="D15307">
            <v>-20409</v>
          </cell>
        </row>
        <row r="15308">
          <cell r="A15308">
            <v>2092901</v>
          </cell>
          <cell r="B15308">
            <v>-140000</v>
          </cell>
        </row>
        <row r="15309">
          <cell r="A15309">
            <v>2092907</v>
          </cell>
          <cell r="B15309">
            <v>-22294</v>
          </cell>
          <cell r="D15309">
            <v>-7706</v>
          </cell>
        </row>
        <row r="15310">
          <cell r="A15310">
            <v>2092913</v>
          </cell>
          <cell r="B15310">
            <v>-22294</v>
          </cell>
          <cell r="D15310">
            <v>-7706</v>
          </cell>
        </row>
        <row r="15311">
          <cell r="A15311">
            <v>2092946</v>
          </cell>
          <cell r="B15311">
            <v>-22294</v>
          </cell>
          <cell r="D15311">
            <v>-7706</v>
          </cell>
        </row>
        <row r="15312">
          <cell r="A15312">
            <v>2092957</v>
          </cell>
          <cell r="B15312">
            <v>-44566</v>
          </cell>
          <cell r="D15312">
            <v>-70733</v>
          </cell>
        </row>
        <row r="15313">
          <cell r="A15313">
            <v>2092960</v>
          </cell>
          <cell r="B15313">
            <v>-59591</v>
          </cell>
          <cell r="D15313">
            <v>-20409</v>
          </cell>
        </row>
        <row r="15314">
          <cell r="A15314">
            <v>2092961</v>
          </cell>
          <cell r="B15314">
            <v>-22294</v>
          </cell>
          <cell r="D15314">
            <v>-7706</v>
          </cell>
        </row>
        <row r="15315">
          <cell r="A15315">
            <v>2092973</v>
          </cell>
          <cell r="B15315">
            <v>-18794</v>
          </cell>
          <cell r="D15315">
            <v>-7706</v>
          </cell>
        </row>
        <row r="15316">
          <cell r="A15316">
            <v>2092978</v>
          </cell>
          <cell r="B15316">
            <v>-22294</v>
          </cell>
          <cell r="D15316">
            <v>-7706</v>
          </cell>
        </row>
        <row r="15317">
          <cell r="A15317">
            <v>2092999</v>
          </cell>
          <cell r="B15317">
            <v>-22294</v>
          </cell>
          <cell r="D15317">
            <v>-7706</v>
          </cell>
        </row>
        <row r="15318">
          <cell r="A15318">
            <v>2093028</v>
          </cell>
          <cell r="B15318">
            <v>-22294</v>
          </cell>
          <cell r="D15318">
            <v>-7706</v>
          </cell>
        </row>
        <row r="15319">
          <cell r="A15319">
            <v>2093035</v>
          </cell>
          <cell r="B15319">
            <v>-27000</v>
          </cell>
        </row>
        <row r="15320">
          <cell r="A15320">
            <v>2093056</v>
          </cell>
          <cell r="B15320">
            <v>-22294</v>
          </cell>
          <cell r="D15320">
            <v>-7706</v>
          </cell>
        </row>
        <row r="15321">
          <cell r="A15321">
            <v>2093081</v>
          </cell>
          <cell r="B15321">
            <v>-22294</v>
          </cell>
          <cell r="D15321">
            <v>-7706</v>
          </cell>
        </row>
        <row r="15322">
          <cell r="A15322">
            <v>2093089</v>
          </cell>
          <cell r="B15322">
            <v>-22294</v>
          </cell>
          <cell r="D15322">
            <v>-7706</v>
          </cell>
        </row>
        <row r="15323">
          <cell r="A15323">
            <v>2093092</v>
          </cell>
          <cell r="B15323">
            <v>-18794</v>
          </cell>
          <cell r="D15323">
            <v>-7706</v>
          </cell>
        </row>
        <row r="15324">
          <cell r="A15324">
            <v>2093107</v>
          </cell>
          <cell r="B15324">
            <v>-22294</v>
          </cell>
          <cell r="D15324">
            <v>-7706</v>
          </cell>
        </row>
        <row r="15325">
          <cell r="A15325">
            <v>2093126</v>
          </cell>
          <cell r="B15325">
            <v>-80000</v>
          </cell>
        </row>
        <row r="15326">
          <cell r="A15326">
            <v>2093134</v>
          </cell>
          <cell r="B15326">
            <v>-22294</v>
          </cell>
          <cell r="D15326">
            <v>-7706</v>
          </cell>
        </row>
        <row r="15327">
          <cell r="A15327">
            <v>2093143</v>
          </cell>
          <cell r="B15327">
            <v>-19294</v>
          </cell>
          <cell r="D15327">
            <v>-7706</v>
          </cell>
        </row>
        <row r="15328">
          <cell r="A15328">
            <v>2093146</v>
          </cell>
          <cell r="B15328">
            <v>-22294</v>
          </cell>
          <cell r="D15328">
            <v>-7706</v>
          </cell>
        </row>
        <row r="15329">
          <cell r="A15329">
            <v>2093163</v>
          </cell>
          <cell r="B15329">
            <v>-22294</v>
          </cell>
          <cell r="D15329">
            <v>-7706</v>
          </cell>
        </row>
        <row r="15330">
          <cell r="A15330">
            <v>2093175</v>
          </cell>
          <cell r="B15330">
            <v>-22294</v>
          </cell>
          <cell r="D15330">
            <v>-7706</v>
          </cell>
        </row>
        <row r="15331">
          <cell r="A15331">
            <v>2093180</v>
          </cell>
          <cell r="B15331">
            <v>-18794</v>
          </cell>
          <cell r="D15331">
            <v>-7706</v>
          </cell>
        </row>
        <row r="15332">
          <cell r="A15332">
            <v>2093189</v>
          </cell>
          <cell r="B15332">
            <v>-22294</v>
          </cell>
          <cell r="D15332">
            <v>-7706</v>
          </cell>
        </row>
        <row r="15333">
          <cell r="A15333">
            <v>2093192</v>
          </cell>
          <cell r="B15333">
            <v>-130791</v>
          </cell>
          <cell r="D15333">
            <v>-34395</v>
          </cell>
        </row>
        <row r="15334">
          <cell r="A15334">
            <v>2093199</v>
          </cell>
          <cell r="B15334">
            <v>-220791</v>
          </cell>
          <cell r="D15334">
            <v>-34395</v>
          </cell>
        </row>
        <row r="15335">
          <cell r="A15335">
            <v>2093201</v>
          </cell>
          <cell r="B15335">
            <v>-3049465</v>
          </cell>
          <cell r="D15335">
            <v>-47631</v>
          </cell>
        </row>
        <row r="15336">
          <cell r="A15336">
            <v>2093205</v>
          </cell>
          <cell r="B15336">
            <v>-120791</v>
          </cell>
          <cell r="D15336">
            <v>-34395</v>
          </cell>
        </row>
        <row r="15337">
          <cell r="A15337">
            <v>2093214</v>
          </cell>
          <cell r="D15337">
            <v>-92000</v>
          </cell>
        </row>
        <row r="15338">
          <cell r="A15338">
            <v>2093219</v>
          </cell>
          <cell r="B15338">
            <v>-309078</v>
          </cell>
        </row>
        <row r="15339">
          <cell r="A15339">
            <v>2093223</v>
          </cell>
          <cell r="B15339">
            <v>-309078</v>
          </cell>
        </row>
        <row r="15340">
          <cell r="A15340">
            <v>2093226</v>
          </cell>
          <cell r="B15340">
            <v>-540722</v>
          </cell>
          <cell r="D15340">
            <v>-16222</v>
          </cell>
        </row>
        <row r="15341">
          <cell r="A15341">
            <v>2093230</v>
          </cell>
          <cell r="B15341">
            <v>-279078</v>
          </cell>
        </row>
        <row r="15342">
          <cell r="A15342">
            <v>2093236</v>
          </cell>
          <cell r="B15342">
            <v>-556944</v>
          </cell>
        </row>
        <row r="15343">
          <cell r="A15343">
            <v>2093246</v>
          </cell>
          <cell r="B15343">
            <v>-279078</v>
          </cell>
        </row>
        <row r="15344">
          <cell r="A15344">
            <v>2093273</v>
          </cell>
          <cell r="B15344">
            <v>-309078</v>
          </cell>
        </row>
        <row r="15345">
          <cell r="A15345">
            <v>2093275</v>
          </cell>
          <cell r="B15345">
            <v>-639377</v>
          </cell>
        </row>
        <row r="15346">
          <cell r="A15346">
            <v>2093301</v>
          </cell>
          <cell r="B15346">
            <v>-279078</v>
          </cell>
        </row>
        <row r="15347">
          <cell r="A15347">
            <v>2093318</v>
          </cell>
          <cell r="B15347">
            <v>-279078</v>
          </cell>
        </row>
        <row r="15348">
          <cell r="A15348">
            <v>2093326</v>
          </cell>
          <cell r="B15348">
            <v>-18794</v>
          </cell>
          <cell r="D15348">
            <v>-7706</v>
          </cell>
        </row>
        <row r="15349">
          <cell r="A15349">
            <v>2093340</v>
          </cell>
          <cell r="B15349">
            <v>-301372</v>
          </cell>
          <cell r="D15349">
            <v>-7706</v>
          </cell>
        </row>
        <row r="15350">
          <cell r="A15350">
            <v>2093359</v>
          </cell>
          <cell r="B15350">
            <v>-26268554</v>
          </cell>
        </row>
        <row r="15351">
          <cell r="A15351">
            <v>2093373</v>
          </cell>
          <cell r="B15351">
            <v>-51948</v>
          </cell>
          <cell r="D15351">
            <v>-63238</v>
          </cell>
        </row>
        <row r="15352">
          <cell r="A15352">
            <v>2093380</v>
          </cell>
          <cell r="B15352">
            <v>-34770</v>
          </cell>
        </row>
        <row r="15353">
          <cell r="A15353">
            <v>2093401</v>
          </cell>
          <cell r="B15353">
            <v>-30000</v>
          </cell>
        </row>
        <row r="15354">
          <cell r="A15354">
            <v>2093403</v>
          </cell>
          <cell r="B15354">
            <v>-18794</v>
          </cell>
          <cell r="D15354">
            <v>-7706</v>
          </cell>
        </row>
        <row r="15355">
          <cell r="A15355">
            <v>2093408</v>
          </cell>
          <cell r="B15355">
            <v>-30000</v>
          </cell>
        </row>
        <row r="15356">
          <cell r="A15356">
            <v>2093409</v>
          </cell>
          <cell r="B15356">
            <v>-30000</v>
          </cell>
        </row>
        <row r="15357">
          <cell r="A15357">
            <v>2093410</v>
          </cell>
          <cell r="B15357">
            <v>-1183692</v>
          </cell>
          <cell r="D15357">
            <v>-72746</v>
          </cell>
        </row>
        <row r="15358">
          <cell r="A15358">
            <v>2093414</v>
          </cell>
          <cell r="B15358">
            <v>-18794</v>
          </cell>
          <cell r="D15358">
            <v>-7706</v>
          </cell>
        </row>
        <row r="15359">
          <cell r="A15359">
            <v>2093421</v>
          </cell>
          <cell r="B15359">
            <v>-17783</v>
          </cell>
          <cell r="D15359">
            <v>-34217</v>
          </cell>
        </row>
        <row r="15360">
          <cell r="A15360">
            <v>2093432</v>
          </cell>
          <cell r="B15360">
            <v>-19294</v>
          </cell>
          <cell r="D15360">
            <v>-7706</v>
          </cell>
        </row>
        <row r="15361">
          <cell r="A15361">
            <v>2093453</v>
          </cell>
          <cell r="B15361">
            <v>-30000</v>
          </cell>
        </row>
        <row r="15362">
          <cell r="A15362">
            <v>2093458</v>
          </cell>
          <cell r="B15362">
            <v>-55143</v>
          </cell>
        </row>
        <row r="15363">
          <cell r="A15363">
            <v>2093471</v>
          </cell>
          <cell r="B15363">
            <v>-18794</v>
          </cell>
          <cell r="D15363">
            <v>-7706</v>
          </cell>
        </row>
        <row r="15364">
          <cell r="A15364">
            <v>2093474</v>
          </cell>
          <cell r="B15364">
            <v>-22294</v>
          </cell>
          <cell r="D15364">
            <v>-7706</v>
          </cell>
        </row>
        <row r="15365">
          <cell r="A15365">
            <v>2093484</v>
          </cell>
          <cell r="B15365">
            <v>-22294</v>
          </cell>
          <cell r="D15365">
            <v>-7706</v>
          </cell>
        </row>
        <row r="15366">
          <cell r="A15366">
            <v>2093485</v>
          </cell>
          <cell r="B15366">
            <v>-22294</v>
          </cell>
          <cell r="D15366">
            <v>-7706</v>
          </cell>
        </row>
        <row r="15367">
          <cell r="A15367">
            <v>2093494</v>
          </cell>
          <cell r="B15367">
            <v>-8350843</v>
          </cell>
        </row>
        <row r="15368">
          <cell r="A15368">
            <v>2093495</v>
          </cell>
          <cell r="B15368">
            <v>-22294</v>
          </cell>
          <cell r="D15368">
            <v>-7706</v>
          </cell>
        </row>
        <row r="15369">
          <cell r="A15369">
            <v>2093504</v>
          </cell>
          <cell r="B15369">
            <v>-26500</v>
          </cell>
        </row>
        <row r="15370">
          <cell r="A15370">
            <v>2093514</v>
          </cell>
          <cell r="B15370">
            <v>-22294</v>
          </cell>
          <cell r="D15370">
            <v>-7706</v>
          </cell>
        </row>
        <row r="15371">
          <cell r="A15371">
            <v>2093518</v>
          </cell>
          <cell r="B15371">
            <v>-30000</v>
          </cell>
        </row>
        <row r="15372">
          <cell r="A15372">
            <v>2093525</v>
          </cell>
          <cell r="B15372">
            <v>-22294</v>
          </cell>
          <cell r="D15372">
            <v>-7706</v>
          </cell>
        </row>
        <row r="15373">
          <cell r="A15373">
            <v>2093529</v>
          </cell>
          <cell r="B15373">
            <v>-55143</v>
          </cell>
        </row>
        <row r="15374">
          <cell r="A15374">
            <v>2093542</v>
          </cell>
          <cell r="B15374">
            <v>-51643</v>
          </cell>
        </row>
        <row r="15375">
          <cell r="A15375">
            <v>2093549</v>
          </cell>
          <cell r="B15375">
            <v>-22294</v>
          </cell>
          <cell r="D15375">
            <v>-7706</v>
          </cell>
        </row>
        <row r="15376">
          <cell r="A15376">
            <v>2093556</v>
          </cell>
          <cell r="B15376">
            <v>-22294</v>
          </cell>
          <cell r="D15376">
            <v>-7706</v>
          </cell>
        </row>
        <row r="15377">
          <cell r="A15377">
            <v>2093563</v>
          </cell>
          <cell r="B15377">
            <v>-22294</v>
          </cell>
          <cell r="D15377">
            <v>-7706</v>
          </cell>
        </row>
        <row r="15378">
          <cell r="A15378">
            <v>2093571</v>
          </cell>
          <cell r="B15378">
            <v>-55143</v>
          </cell>
        </row>
        <row r="15379">
          <cell r="A15379">
            <v>2093575</v>
          </cell>
          <cell r="B15379">
            <v>-18794</v>
          </cell>
          <cell r="D15379">
            <v>-7706</v>
          </cell>
        </row>
        <row r="15380">
          <cell r="A15380">
            <v>2093580</v>
          </cell>
          <cell r="B15380">
            <v>-22294</v>
          </cell>
          <cell r="D15380">
            <v>-7706</v>
          </cell>
        </row>
        <row r="15381">
          <cell r="A15381">
            <v>2093584</v>
          </cell>
          <cell r="B15381">
            <v>-69799</v>
          </cell>
        </row>
        <row r="15382">
          <cell r="A15382">
            <v>2093590</v>
          </cell>
          <cell r="B15382">
            <v>-22294</v>
          </cell>
          <cell r="D15382">
            <v>-7706</v>
          </cell>
        </row>
        <row r="15383">
          <cell r="A15383">
            <v>2093594</v>
          </cell>
          <cell r="B15383">
            <v>-18794</v>
          </cell>
          <cell r="D15383">
            <v>-7706</v>
          </cell>
        </row>
        <row r="15384">
          <cell r="A15384">
            <v>2093598</v>
          </cell>
          <cell r="B15384">
            <v>-18794</v>
          </cell>
          <cell r="D15384">
            <v>-7706</v>
          </cell>
        </row>
        <row r="15385">
          <cell r="A15385">
            <v>2093617</v>
          </cell>
          <cell r="B15385">
            <v>-18794</v>
          </cell>
          <cell r="D15385">
            <v>-7706</v>
          </cell>
        </row>
        <row r="15386">
          <cell r="A15386">
            <v>2093628</v>
          </cell>
          <cell r="B15386">
            <v>-59591</v>
          </cell>
          <cell r="D15386">
            <v>-20409</v>
          </cell>
        </row>
        <row r="15387">
          <cell r="A15387">
            <v>2093631</v>
          </cell>
          <cell r="B15387">
            <v>-22294</v>
          </cell>
          <cell r="D15387">
            <v>-7706</v>
          </cell>
        </row>
        <row r="15388">
          <cell r="A15388">
            <v>2093653</v>
          </cell>
          <cell r="B15388">
            <v>-22294</v>
          </cell>
          <cell r="D15388">
            <v>-7706</v>
          </cell>
        </row>
        <row r="15389">
          <cell r="A15389">
            <v>2093689</v>
          </cell>
          <cell r="B15389">
            <v>-18794</v>
          </cell>
          <cell r="D15389">
            <v>-7706</v>
          </cell>
        </row>
        <row r="15390">
          <cell r="A15390">
            <v>2093701</v>
          </cell>
          <cell r="B15390">
            <v>-22294</v>
          </cell>
          <cell r="D15390">
            <v>-7706</v>
          </cell>
        </row>
        <row r="15391">
          <cell r="A15391">
            <v>2093708</v>
          </cell>
          <cell r="B15391">
            <v>-22294</v>
          </cell>
          <cell r="D15391">
            <v>-7706</v>
          </cell>
        </row>
        <row r="15392">
          <cell r="A15392">
            <v>2093712</v>
          </cell>
          <cell r="B15392">
            <v>-22294</v>
          </cell>
          <cell r="D15392">
            <v>-7706</v>
          </cell>
        </row>
        <row r="15393">
          <cell r="A15393">
            <v>2093717</v>
          </cell>
          <cell r="B15393">
            <v>-22294</v>
          </cell>
          <cell r="D15393">
            <v>-7706</v>
          </cell>
        </row>
        <row r="15394">
          <cell r="A15394">
            <v>2093718</v>
          </cell>
          <cell r="B15394">
            <v>-22294</v>
          </cell>
          <cell r="D15394">
            <v>-7706</v>
          </cell>
        </row>
        <row r="15395">
          <cell r="A15395">
            <v>2093719</v>
          </cell>
          <cell r="B15395">
            <v>-22294</v>
          </cell>
          <cell r="D15395">
            <v>-7706</v>
          </cell>
        </row>
        <row r="15396">
          <cell r="A15396">
            <v>2093727</v>
          </cell>
          <cell r="B15396">
            <v>-22294</v>
          </cell>
          <cell r="D15396">
            <v>-7706</v>
          </cell>
        </row>
        <row r="15397">
          <cell r="A15397">
            <v>2093729</v>
          </cell>
          <cell r="B15397">
            <v>-22294</v>
          </cell>
          <cell r="D15397">
            <v>-7706</v>
          </cell>
        </row>
        <row r="15398">
          <cell r="A15398">
            <v>2093737</v>
          </cell>
          <cell r="B15398">
            <v>-1692330</v>
          </cell>
          <cell r="D15398">
            <v>-17152</v>
          </cell>
        </row>
        <row r="15399">
          <cell r="A15399">
            <v>2093756</v>
          </cell>
          <cell r="B15399">
            <v>-25366</v>
          </cell>
          <cell r="D15399">
            <v>-66434</v>
          </cell>
        </row>
        <row r="15400">
          <cell r="A15400">
            <v>2093758</v>
          </cell>
          <cell r="B15400">
            <v>-856570</v>
          </cell>
        </row>
        <row r="15401">
          <cell r="A15401">
            <v>2093759</v>
          </cell>
          <cell r="B15401">
            <v>-22294</v>
          </cell>
          <cell r="D15401">
            <v>-7706</v>
          </cell>
        </row>
        <row r="15402">
          <cell r="A15402">
            <v>2093760</v>
          </cell>
          <cell r="B15402">
            <v>-22294</v>
          </cell>
          <cell r="D15402">
            <v>-7706</v>
          </cell>
        </row>
        <row r="15403">
          <cell r="A15403">
            <v>2093776</v>
          </cell>
          <cell r="B15403">
            <v>-18794</v>
          </cell>
          <cell r="D15403">
            <v>-7706</v>
          </cell>
        </row>
        <row r="15404">
          <cell r="A15404">
            <v>2093789</v>
          </cell>
          <cell r="B15404">
            <v>-22294</v>
          </cell>
          <cell r="D15404">
            <v>-7706</v>
          </cell>
        </row>
        <row r="15405">
          <cell r="A15405">
            <v>2093795</v>
          </cell>
          <cell r="B15405">
            <v>-22294</v>
          </cell>
          <cell r="D15405">
            <v>-7706</v>
          </cell>
        </row>
        <row r="15406">
          <cell r="A15406">
            <v>2093800</v>
          </cell>
          <cell r="B15406">
            <v>-22294</v>
          </cell>
          <cell r="D15406">
            <v>-7706</v>
          </cell>
        </row>
        <row r="15407">
          <cell r="A15407">
            <v>2093814</v>
          </cell>
          <cell r="B15407">
            <v>-22294</v>
          </cell>
          <cell r="D15407">
            <v>-7706</v>
          </cell>
        </row>
        <row r="15408">
          <cell r="A15408">
            <v>2093848</v>
          </cell>
          <cell r="B15408">
            <v>-2290355</v>
          </cell>
          <cell r="D15408">
            <v>-23020</v>
          </cell>
        </row>
        <row r="15409">
          <cell r="A15409">
            <v>2093849</v>
          </cell>
          <cell r="B15409">
            <v>-22294</v>
          </cell>
          <cell r="D15409">
            <v>-7706</v>
          </cell>
        </row>
        <row r="15410">
          <cell r="A15410">
            <v>2093853</v>
          </cell>
          <cell r="B15410">
            <v>-15605</v>
          </cell>
          <cell r="D15410">
            <v>-34395</v>
          </cell>
        </row>
        <row r="15411">
          <cell r="A15411">
            <v>2093866</v>
          </cell>
          <cell r="B15411">
            <v>-18794</v>
          </cell>
          <cell r="D15411">
            <v>-7706</v>
          </cell>
        </row>
        <row r="15412">
          <cell r="A15412">
            <v>2093880</v>
          </cell>
          <cell r="B15412">
            <v>-18794</v>
          </cell>
          <cell r="D15412">
            <v>-7706</v>
          </cell>
        </row>
        <row r="15413">
          <cell r="A15413">
            <v>2093893</v>
          </cell>
          <cell r="B15413">
            <v>-22294</v>
          </cell>
          <cell r="D15413">
            <v>-7706</v>
          </cell>
        </row>
        <row r="15414">
          <cell r="A15414">
            <v>2093894</v>
          </cell>
          <cell r="B15414">
            <v>-22294</v>
          </cell>
          <cell r="D15414">
            <v>-7706</v>
          </cell>
        </row>
        <row r="15415">
          <cell r="A15415">
            <v>2093900</v>
          </cell>
          <cell r="B15415">
            <v>-19294</v>
          </cell>
          <cell r="D15415">
            <v>-7706</v>
          </cell>
        </row>
        <row r="15416">
          <cell r="A15416">
            <v>2093904</v>
          </cell>
          <cell r="B15416">
            <v>-19294</v>
          </cell>
          <cell r="D15416">
            <v>-7706</v>
          </cell>
        </row>
        <row r="15417">
          <cell r="A15417">
            <v>2093908</v>
          </cell>
          <cell r="B15417">
            <v>-59591</v>
          </cell>
          <cell r="D15417">
            <v>-20409</v>
          </cell>
        </row>
        <row r="15418">
          <cell r="A15418">
            <v>2093910</v>
          </cell>
          <cell r="B15418">
            <v>-15367</v>
          </cell>
        </row>
        <row r="15419">
          <cell r="A15419">
            <v>2093938</v>
          </cell>
          <cell r="B15419">
            <v>-2247858</v>
          </cell>
          <cell r="D15419">
            <v>-4944</v>
          </cell>
        </row>
        <row r="15420">
          <cell r="A15420">
            <v>2093947</v>
          </cell>
          <cell r="B15420">
            <v>-140000</v>
          </cell>
        </row>
        <row r="15421">
          <cell r="A15421">
            <v>2093962</v>
          </cell>
          <cell r="B15421">
            <v>-140000</v>
          </cell>
        </row>
        <row r="15422">
          <cell r="A15422">
            <v>2093974</v>
          </cell>
          <cell r="B15422">
            <v>-267262</v>
          </cell>
        </row>
        <row r="15423">
          <cell r="A15423">
            <v>2093978</v>
          </cell>
          <cell r="D15423">
            <v>-8156584</v>
          </cell>
        </row>
        <row r="15424">
          <cell r="A15424">
            <v>2093980</v>
          </cell>
          <cell r="B15424">
            <v>-24040</v>
          </cell>
          <cell r="D15424">
            <v>-72460</v>
          </cell>
        </row>
        <row r="15425">
          <cell r="A15425">
            <v>2093995</v>
          </cell>
          <cell r="B15425">
            <v>-30000</v>
          </cell>
        </row>
        <row r="15426">
          <cell r="A15426">
            <v>2094026</v>
          </cell>
          <cell r="B15426">
            <v>-26500</v>
          </cell>
        </row>
        <row r="15427">
          <cell r="A15427">
            <v>2094037</v>
          </cell>
          <cell r="B15427">
            <v>-253686</v>
          </cell>
        </row>
        <row r="15428">
          <cell r="A15428">
            <v>2094049</v>
          </cell>
          <cell r="B15428">
            <v>-124198</v>
          </cell>
        </row>
        <row r="15429">
          <cell r="A15429">
            <v>2094056</v>
          </cell>
          <cell r="B15429">
            <v>-68148</v>
          </cell>
          <cell r="D15429">
            <v>-102651</v>
          </cell>
        </row>
        <row r="15430">
          <cell r="A15430">
            <v>2094068</v>
          </cell>
          <cell r="B15430">
            <v>-59591</v>
          </cell>
          <cell r="D15430">
            <v>-20409</v>
          </cell>
        </row>
        <row r="15431">
          <cell r="A15431">
            <v>2094100</v>
          </cell>
          <cell r="B15431">
            <v>-120791</v>
          </cell>
          <cell r="D15431">
            <v>-34395</v>
          </cell>
        </row>
        <row r="15432">
          <cell r="A15432">
            <v>2094128</v>
          </cell>
          <cell r="B15432">
            <v>-18794</v>
          </cell>
          <cell r="D15432">
            <v>-7706</v>
          </cell>
        </row>
        <row r="15433">
          <cell r="A15433">
            <v>2094139</v>
          </cell>
          <cell r="B15433">
            <v>-4968384</v>
          </cell>
        </row>
        <row r="15434">
          <cell r="A15434">
            <v>2094141</v>
          </cell>
          <cell r="B15434">
            <v>-526160</v>
          </cell>
        </row>
        <row r="15435">
          <cell r="A15435">
            <v>2094148</v>
          </cell>
          <cell r="B15435">
            <v>-46307</v>
          </cell>
        </row>
        <row r="15436">
          <cell r="A15436">
            <v>2094153</v>
          </cell>
          <cell r="B15436">
            <v>-157557</v>
          </cell>
        </row>
        <row r="15437">
          <cell r="A15437">
            <v>2094188</v>
          </cell>
          <cell r="B15437">
            <v>-140000</v>
          </cell>
        </row>
        <row r="15438">
          <cell r="A15438">
            <v>2094194</v>
          </cell>
          <cell r="B15438">
            <v>-1341663</v>
          </cell>
          <cell r="D15438">
            <v>-9888</v>
          </cell>
        </row>
        <row r="15439">
          <cell r="A15439">
            <v>2094355</v>
          </cell>
          <cell r="B15439">
            <v>-59591</v>
          </cell>
          <cell r="D15439">
            <v>-20409</v>
          </cell>
        </row>
        <row r="15440">
          <cell r="A15440">
            <v>2094357</v>
          </cell>
          <cell r="B15440">
            <v>-22294</v>
          </cell>
          <cell r="D15440">
            <v>-7706</v>
          </cell>
        </row>
        <row r="15441">
          <cell r="A15441">
            <v>2094359</v>
          </cell>
          <cell r="B15441">
            <v>-22294</v>
          </cell>
          <cell r="D15441">
            <v>-7706</v>
          </cell>
        </row>
        <row r="15442">
          <cell r="A15442">
            <v>2094360</v>
          </cell>
          <cell r="B15442">
            <v>-22294</v>
          </cell>
          <cell r="D15442">
            <v>-7706</v>
          </cell>
        </row>
        <row r="15443">
          <cell r="A15443">
            <v>2094361</v>
          </cell>
          <cell r="B15443">
            <v>-22294</v>
          </cell>
          <cell r="D15443">
            <v>-7706</v>
          </cell>
        </row>
        <row r="15444">
          <cell r="A15444">
            <v>2094362</v>
          </cell>
          <cell r="B15444">
            <v>-22294</v>
          </cell>
          <cell r="D15444">
            <v>-7706</v>
          </cell>
        </row>
        <row r="15445">
          <cell r="A15445">
            <v>2094363</v>
          </cell>
          <cell r="B15445">
            <v>-22294</v>
          </cell>
          <cell r="D15445">
            <v>-7706</v>
          </cell>
        </row>
        <row r="15446">
          <cell r="A15446">
            <v>2094365</v>
          </cell>
          <cell r="B15446">
            <v>-22294</v>
          </cell>
          <cell r="D15446">
            <v>-7706</v>
          </cell>
        </row>
        <row r="15447">
          <cell r="A15447">
            <v>2094367</v>
          </cell>
          <cell r="B15447">
            <v>-22294</v>
          </cell>
          <cell r="D15447">
            <v>-7706</v>
          </cell>
        </row>
        <row r="15448">
          <cell r="A15448">
            <v>2094368</v>
          </cell>
          <cell r="B15448">
            <v>-22294</v>
          </cell>
          <cell r="D15448">
            <v>-7706</v>
          </cell>
        </row>
        <row r="15449">
          <cell r="A15449">
            <v>2094369</v>
          </cell>
          <cell r="B15449">
            <v>-22294</v>
          </cell>
          <cell r="D15449">
            <v>-7706</v>
          </cell>
        </row>
        <row r="15450">
          <cell r="A15450">
            <v>2094370</v>
          </cell>
          <cell r="B15450">
            <v>-22294</v>
          </cell>
          <cell r="D15450">
            <v>-7706</v>
          </cell>
        </row>
        <row r="15451">
          <cell r="A15451">
            <v>2094372</v>
          </cell>
          <cell r="B15451">
            <v>-556944</v>
          </cell>
        </row>
        <row r="15452">
          <cell r="A15452">
            <v>2094397</v>
          </cell>
          <cell r="B15452">
            <v>-30000</v>
          </cell>
        </row>
        <row r="15453">
          <cell r="A15453">
            <v>2094399</v>
          </cell>
          <cell r="B15453">
            <v>-140000</v>
          </cell>
        </row>
        <row r="15454">
          <cell r="A15454">
            <v>2094420</v>
          </cell>
          <cell r="B15454">
            <v>-140000</v>
          </cell>
        </row>
        <row r="15455">
          <cell r="A15455">
            <v>2094428</v>
          </cell>
          <cell r="B15455">
            <v>-55143</v>
          </cell>
        </row>
        <row r="15456">
          <cell r="A15456">
            <v>2094440</v>
          </cell>
          <cell r="B15456">
            <v>-28693</v>
          </cell>
          <cell r="D15456">
            <v>-22950</v>
          </cell>
        </row>
        <row r="15457">
          <cell r="A15457">
            <v>2094450</v>
          </cell>
          <cell r="B15457">
            <v>-80000</v>
          </cell>
        </row>
        <row r="15458">
          <cell r="A15458">
            <v>2094459</v>
          </cell>
          <cell r="B15458">
            <v>-30000</v>
          </cell>
        </row>
        <row r="15459">
          <cell r="A15459">
            <v>2094482</v>
          </cell>
          <cell r="B15459">
            <v>-30000</v>
          </cell>
        </row>
        <row r="15460">
          <cell r="A15460">
            <v>2094484</v>
          </cell>
          <cell r="D15460">
            <v>-9809400</v>
          </cell>
        </row>
        <row r="15461">
          <cell r="A15461">
            <v>2094487</v>
          </cell>
          <cell r="B15461">
            <v>-55143</v>
          </cell>
        </row>
        <row r="15462">
          <cell r="A15462">
            <v>2094492</v>
          </cell>
          <cell r="B15462">
            <v>-30000</v>
          </cell>
        </row>
        <row r="15463">
          <cell r="A15463">
            <v>2094494</v>
          </cell>
          <cell r="B15463">
            <v>-264799</v>
          </cell>
        </row>
        <row r="15464">
          <cell r="A15464">
            <v>2094502</v>
          </cell>
          <cell r="B15464">
            <v>-126000</v>
          </cell>
        </row>
        <row r="15465">
          <cell r="A15465">
            <v>2094507</v>
          </cell>
          <cell r="B15465">
            <v>-30000</v>
          </cell>
        </row>
        <row r="15466">
          <cell r="A15466">
            <v>2094509</v>
          </cell>
          <cell r="B15466">
            <v>-55143</v>
          </cell>
        </row>
        <row r="15467">
          <cell r="A15467">
            <v>2094513</v>
          </cell>
          <cell r="B15467">
            <v>-11967275</v>
          </cell>
        </row>
        <row r="15468">
          <cell r="A15468">
            <v>2094559</v>
          </cell>
          <cell r="B15468">
            <v>-25852</v>
          </cell>
          <cell r="D15468">
            <v>-22950</v>
          </cell>
        </row>
        <row r="15469">
          <cell r="A15469">
            <v>2094565</v>
          </cell>
          <cell r="B15469">
            <v>-28693</v>
          </cell>
          <cell r="D15469">
            <v>-22950</v>
          </cell>
        </row>
        <row r="15470">
          <cell r="A15470">
            <v>2094581</v>
          </cell>
          <cell r="B15470">
            <v>-140000</v>
          </cell>
        </row>
        <row r="15471">
          <cell r="A15471">
            <v>2094587</v>
          </cell>
          <cell r="B15471">
            <v>-18794</v>
          </cell>
          <cell r="D15471">
            <v>-7706</v>
          </cell>
        </row>
        <row r="15472">
          <cell r="A15472">
            <v>2094598</v>
          </cell>
          <cell r="B15472">
            <v>-32767</v>
          </cell>
          <cell r="D15472">
            <v>-122419</v>
          </cell>
        </row>
        <row r="15473">
          <cell r="A15473">
            <v>2094608</v>
          </cell>
          <cell r="B15473">
            <v>-1784169</v>
          </cell>
          <cell r="D15473">
            <v>-4604</v>
          </cell>
        </row>
        <row r="15474">
          <cell r="A15474">
            <v>2094617</v>
          </cell>
          <cell r="B15474">
            <v>-380266</v>
          </cell>
        </row>
        <row r="15475">
          <cell r="A15475">
            <v>2094631</v>
          </cell>
          <cell r="B15475">
            <v>-775300</v>
          </cell>
        </row>
        <row r="15476">
          <cell r="A15476">
            <v>2094641</v>
          </cell>
          <cell r="B15476">
            <v>-221193</v>
          </cell>
        </row>
        <row r="15477">
          <cell r="A15477">
            <v>2094651</v>
          </cell>
          <cell r="B15477">
            <v>-59591</v>
          </cell>
          <cell r="D15477">
            <v>-20409</v>
          </cell>
        </row>
        <row r="15478">
          <cell r="A15478">
            <v>2094691</v>
          </cell>
          <cell r="B15478">
            <v>-100000</v>
          </cell>
        </row>
        <row r="15479">
          <cell r="A15479">
            <v>2094692</v>
          </cell>
          <cell r="B15479">
            <v>-120791</v>
          </cell>
          <cell r="D15479">
            <v>-34395</v>
          </cell>
        </row>
        <row r="15480">
          <cell r="A15480">
            <v>2094713</v>
          </cell>
          <cell r="B15480">
            <v>-140000</v>
          </cell>
        </row>
        <row r="15481">
          <cell r="A15481">
            <v>2094745</v>
          </cell>
          <cell r="B15481">
            <v>-32066</v>
          </cell>
          <cell r="D15481">
            <v>-66434</v>
          </cell>
        </row>
        <row r="15482">
          <cell r="A15482">
            <v>2094766</v>
          </cell>
          <cell r="B15482">
            <v>-2159746</v>
          </cell>
          <cell r="D15482">
            <v>-9208</v>
          </cell>
        </row>
        <row r="15483">
          <cell r="A15483">
            <v>2094774</v>
          </cell>
          <cell r="B15483">
            <v>-1751056</v>
          </cell>
        </row>
        <row r="15484">
          <cell r="A15484">
            <v>2094815</v>
          </cell>
          <cell r="B15484">
            <v>-245879</v>
          </cell>
        </row>
        <row r="15485">
          <cell r="A15485">
            <v>2094816</v>
          </cell>
          <cell r="B15485">
            <v>-166799</v>
          </cell>
        </row>
        <row r="15486">
          <cell r="A15486">
            <v>2094819</v>
          </cell>
          <cell r="B15486">
            <v>-164539</v>
          </cell>
        </row>
        <row r="15487">
          <cell r="A15487">
            <v>2094822</v>
          </cell>
          <cell r="B15487">
            <v>-53744</v>
          </cell>
        </row>
        <row r="15488">
          <cell r="A15488">
            <v>2094849</v>
          </cell>
          <cell r="B15488">
            <v>-166799</v>
          </cell>
        </row>
        <row r="15489">
          <cell r="A15489">
            <v>2094858</v>
          </cell>
          <cell r="B15489">
            <v>-17068</v>
          </cell>
        </row>
        <row r="15490">
          <cell r="A15490">
            <v>2094870</v>
          </cell>
          <cell r="B15490">
            <v>-32582</v>
          </cell>
          <cell r="D15490">
            <v>-32217</v>
          </cell>
        </row>
        <row r="15491">
          <cell r="A15491">
            <v>2094880</v>
          </cell>
          <cell r="B15491">
            <v>-22294</v>
          </cell>
          <cell r="D15491">
            <v>-7706</v>
          </cell>
        </row>
        <row r="15492">
          <cell r="A15492">
            <v>2094890</v>
          </cell>
          <cell r="B15492">
            <v>-130791</v>
          </cell>
          <cell r="D15492">
            <v>-34395</v>
          </cell>
        </row>
        <row r="15493">
          <cell r="A15493">
            <v>2094899</v>
          </cell>
          <cell r="B15493">
            <v>-50791</v>
          </cell>
          <cell r="D15493">
            <v>-34395</v>
          </cell>
        </row>
        <row r="15494">
          <cell r="A15494">
            <v>2094906</v>
          </cell>
          <cell r="B15494">
            <v>-1698444</v>
          </cell>
        </row>
        <row r="15495">
          <cell r="A15495">
            <v>2094914</v>
          </cell>
          <cell r="B15495">
            <v>-22294</v>
          </cell>
          <cell r="D15495">
            <v>-7706</v>
          </cell>
        </row>
        <row r="15496">
          <cell r="A15496">
            <v>2094916</v>
          </cell>
          <cell r="B15496">
            <v>-22294</v>
          </cell>
          <cell r="D15496">
            <v>-7706</v>
          </cell>
        </row>
        <row r="15497">
          <cell r="A15497">
            <v>2094922</v>
          </cell>
          <cell r="B15497">
            <v>-30000</v>
          </cell>
        </row>
        <row r="15498">
          <cell r="A15498">
            <v>2094926</v>
          </cell>
          <cell r="B15498">
            <v>-59591</v>
          </cell>
          <cell r="D15498">
            <v>-20409</v>
          </cell>
        </row>
        <row r="15499">
          <cell r="A15499">
            <v>2094936</v>
          </cell>
          <cell r="B15499">
            <v>-22294</v>
          </cell>
          <cell r="D15499">
            <v>-7706</v>
          </cell>
        </row>
        <row r="15500">
          <cell r="A15500">
            <v>2094939</v>
          </cell>
          <cell r="B15500">
            <v>-22294</v>
          </cell>
          <cell r="D15500">
            <v>-7706</v>
          </cell>
        </row>
        <row r="15501">
          <cell r="A15501">
            <v>2094944</v>
          </cell>
          <cell r="B15501">
            <v>-22294</v>
          </cell>
          <cell r="D15501">
            <v>-7706</v>
          </cell>
        </row>
        <row r="15502">
          <cell r="A15502">
            <v>2094948</v>
          </cell>
          <cell r="B15502">
            <v>-22294</v>
          </cell>
          <cell r="D15502">
            <v>-7706</v>
          </cell>
        </row>
        <row r="15503">
          <cell r="A15503">
            <v>2094951</v>
          </cell>
          <cell r="B15503">
            <v>-18794</v>
          </cell>
          <cell r="D15503">
            <v>-7706</v>
          </cell>
        </row>
        <row r="15504">
          <cell r="A15504">
            <v>2094955</v>
          </cell>
          <cell r="B15504">
            <v>-22294</v>
          </cell>
          <cell r="D15504">
            <v>-7706</v>
          </cell>
        </row>
        <row r="15505">
          <cell r="A15505">
            <v>2094958</v>
          </cell>
          <cell r="B15505">
            <v>-22294</v>
          </cell>
          <cell r="D15505">
            <v>-7706</v>
          </cell>
        </row>
        <row r="15506">
          <cell r="A15506">
            <v>2094966</v>
          </cell>
          <cell r="B15506">
            <v>-22294</v>
          </cell>
          <cell r="D15506">
            <v>-7706</v>
          </cell>
        </row>
        <row r="15507">
          <cell r="A15507">
            <v>2094991</v>
          </cell>
          <cell r="B15507">
            <v>-22294</v>
          </cell>
          <cell r="D15507">
            <v>-7706</v>
          </cell>
        </row>
        <row r="15508">
          <cell r="A15508">
            <v>2095027</v>
          </cell>
          <cell r="B15508">
            <v>-22294</v>
          </cell>
          <cell r="D15508">
            <v>-7706</v>
          </cell>
        </row>
        <row r="15509">
          <cell r="A15509">
            <v>2095031</v>
          </cell>
          <cell r="B15509">
            <v>-15367</v>
          </cell>
        </row>
        <row r="15510">
          <cell r="A15510">
            <v>2095035</v>
          </cell>
          <cell r="B15510">
            <v>-18794</v>
          </cell>
          <cell r="D15510">
            <v>-7706</v>
          </cell>
        </row>
        <row r="15511">
          <cell r="A15511">
            <v>2095039</v>
          </cell>
          <cell r="B15511">
            <v>-2158100</v>
          </cell>
        </row>
        <row r="15512">
          <cell r="A15512">
            <v>2095045</v>
          </cell>
          <cell r="B15512">
            <v>-59591</v>
          </cell>
          <cell r="D15512">
            <v>-20409</v>
          </cell>
        </row>
        <row r="15513">
          <cell r="A15513">
            <v>2095050</v>
          </cell>
          <cell r="B15513">
            <v>-59591</v>
          </cell>
          <cell r="D15513">
            <v>-20409</v>
          </cell>
        </row>
        <row r="15514">
          <cell r="A15514">
            <v>2095060</v>
          </cell>
          <cell r="B15514">
            <v>-1682858</v>
          </cell>
          <cell r="D15514">
            <v>-9208</v>
          </cell>
        </row>
        <row r="15515">
          <cell r="A15515">
            <v>2095068</v>
          </cell>
          <cell r="B15515">
            <v>-540722</v>
          </cell>
          <cell r="D15515">
            <v>-16222</v>
          </cell>
        </row>
        <row r="15516">
          <cell r="A15516">
            <v>2095069</v>
          </cell>
          <cell r="D15516">
            <v>-38775729</v>
          </cell>
        </row>
        <row r="15517">
          <cell r="A15517">
            <v>2095088</v>
          </cell>
          <cell r="B15517">
            <v>-18794</v>
          </cell>
          <cell r="D15517">
            <v>-7706</v>
          </cell>
        </row>
        <row r="15518">
          <cell r="A15518">
            <v>2095097</v>
          </cell>
          <cell r="B15518">
            <v>-6537426</v>
          </cell>
        </row>
        <row r="15519">
          <cell r="A15519">
            <v>2095114</v>
          </cell>
          <cell r="B15519">
            <v>-59591</v>
          </cell>
          <cell r="D15519">
            <v>-20409</v>
          </cell>
        </row>
        <row r="15520">
          <cell r="A15520">
            <v>2095203</v>
          </cell>
          <cell r="B15520">
            <v>-30000</v>
          </cell>
        </row>
        <row r="15521">
          <cell r="A15521">
            <v>2095207</v>
          </cell>
          <cell r="B15521">
            <v>-3595933</v>
          </cell>
        </row>
        <row r="15522">
          <cell r="A15522">
            <v>2095217</v>
          </cell>
          <cell r="B15522">
            <v>-22294</v>
          </cell>
          <cell r="D15522">
            <v>-7706</v>
          </cell>
        </row>
        <row r="15523">
          <cell r="A15523">
            <v>2095225</v>
          </cell>
          <cell r="B15523">
            <v>-6528004</v>
          </cell>
        </row>
        <row r="15524">
          <cell r="A15524">
            <v>2095249</v>
          </cell>
          <cell r="B15524">
            <v>-22294</v>
          </cell>
          <cell r="D15524">
            <v>-7706</v>
          </cell>
        </row>
        <row r="15525">
          <cell r="A15525">
            <v>2095262</v>
          </cell>
          <cell r="B15525">
            <v>-22294</v>
          </cell>
          <cell r="D15525">
            <v>-7706</v>
          </cell>
        </row>
        <row r="15526">
          <cell r="A15526">
            <v>2095274</v>
          </cell>
          <cell r="B15526">
            <v>-22294</v>
          </cell>
          <cell r="D15526">
            <v>-7706</v>
          </cell>
        </row>
        <row r="15527">
          <cell r="A15527">
            <v>2095276</v>
          </cell>
          <cell r="B15527">
            <v>-1994809</v>
          </cell>
          <cell r="D15527">
            <v>-9208</v>
          </cell>
        </row>
        <row r="15528">
          <cell r="A15528">
            <v>2095295</v>
          </cell>
          <cell r="B15528">
            <v>-5725830</v>
          </cell>
        </row>
        <row r="15529">
          <cell r="A15529">
            <v>2095330</v>
          </cell>
          <cell r="B15529">
            <v>-11867</v>
          </cell>
        </row>
        <row r="15530">
          <cell r="A15530">
            <v>2095338</v>
          </cell>
          <cell r="B15530">
            <v>-22294</v>
          </cell>
          <cell r="D15530">
            <v>-7706</v>
          </cell>
        </row>
        <row r="15531">
          <cell r="A15531">
            <v>2095340</v>
          </cell>
          <cell r="B15531">
            <v>-30000</v>
          </cell>
        </row>
        <row r="15532">
          <cell r="A15532">
            <v>2095343</v>
          </cell>
          <cell r="B15532">
            <v>-22294</v>
          </cell>
          <cell r="D15532">
            <v>-7706</v>
          </cell>
        </row>
        <row r="15533">
          <cell r="A15533">
            <v>2095352</v>
          </cell>
          <cell r="B15533">
            <v>-17540</v>
          </cell>
          <cell r="D15533">
            <v>-72460</v>
          </cell>
        </row>
        <row r="15534">
          <cell r="A15534">
            <v>2095353</v>
          </cell>
          <cell r="B15534">
            <v>-22294</v>
          </cell>
          <cell r="D15534">
            <v>-7706</v>
          </cell>
        </row>
        <row r="15535">
          <cell r="A15535">
            <v>2095374</v>
          </cell>
          <cell r="B15535">
            <v>-22294</v>
          </cell>
          <cell r="D15535">
            <v>-7706</v>
          </cell>
        </row>
        <row r="15536">
          <cell r="A15536">
            <v>2095381</v>
          </cell>
          <cell r="B15536">
            <v>-30000</v>
          </cell>
        </row>
        <row r="15537">
          <cell r="A15537">
            <v>2095397</v>
          </cell>
          <cell r="B15537">
            <v>-42953</v>
          </cell>
          <cell r="D15537">
            <v>-72233</v>
          </cell>
        </row>
        <row r="15538">
          <cell r="A15538">
            <v>2095414</v>
          </cell>
          <cell r="B15538">
            <v>-18794</v>
          </cell>
          <cell r="D15538">
            <v>-7706</v>
          </cell>
        </row>
        <row r="15539">
          <cell r="A15539">
            <v>2095431</v>
          </cell>
          <cell r="B15539">
            <v>-22294</v>
          </cell>
          <cell r="D15539">
            <v>-7706</v>
          </cell>
        </row>
        <row r="15540">
          <cell r="A15540">
            <v>2095447</v>
          </cell>
          <cell r="B15540">
            <v>-22294</v>
          </cell>
          <cell r="D15540">
            <v>-7706</v>
          </cell>
        </row>
        <row r="15541">
          <cell r="A15541">
            <v>2095460</v>
          </cell>
          <cell r="B15541">
            <v>-18794</v>
          </cell>
          <cell r="D15541">
            <v>-7706</v>
          </cell>
        </row>
        <row r="15542">
          <cell r="A15542">
            <v>2095477</v>
          </cell>
          <cell r="B15542">
            <v>-19294</v>
          </cell>
          <cell r="D15542">
            <v>-7706</v>
          </cell>
        </row>
        <row r="15543">
          <cell r="A15543">
            <v>2095486</v>
          </cell>
          <cell r="B15543">
            <v>-24040</v>
          </cell>
          <cell r="D15543">
            <v>-72460</v>
          </cell>
        </row>
        <row r="15544">
          <cell r="A15544">
            <v>2095490</v>
          </cell>
          <cell r="B15544">
            <v>-1339751</v>
          </cell>
        </row>
        <row r="15545">
          <cell r="A15545">
            <v>2095502</v>
          </cell>
          <cell r="B15545">
            <v>-22294</v>
          </cell>
          <cell r="D15545">
            <v>-7706</v>
          </cell>
        </row>
        <row r="15546">
          <cell r="A15546">
            <v>2095505</v>
          </cell>
          <cell r="B15546">
            <v>-22294</v>
          </cell>
          <cell r="D15546">
            <v>-7706</v>
          </cell>
        </row>
        <row r="15547">
          <cell r="A15547">
            <v>2095511</v>
          </cell>
          <cell r="B15547">
            <v>-22294</v>
          </cell>
          <cell r="D15547">
            <v>-7706</v>
          </cell>
        </row>
        <row r="15548">
          <cell r="A15548">
            <v>2095514</v>
          </cell>
          <cell r="B15548">
            <v>-56091</v>
          </cell>
          <cell r="D15548">
            <v>-20409</v>
          </cell>
        </row>
        <row r="15549">
          <cell r="A15549">
            <v>2095516</v>
          </cell>
          <cell r="B15549">
            <v>-8825</v>
          </cell>
        </row>
        <row r="15550">
          <cell r="A15550">
            <v>2095519</v>
          </cell>
          <cell r="B15550">
            <v>-22294</v>
          </cell>
          <cell r="D15550">
            <v>-7706</v>
          </cell>
        </row>
        <row r="15551">
          <cell r="A15551">
            <v>2095526</v>
          </cell>
          <cell r="B15551">
            <v>-22294</v>
          </cell>
          <cell r="D15551">
            <v>-7706</v>
          </cell>
        </row>
        <row r="15552">
          <cell r="A15552">
            <v>2095545</v>
          </cell>
          <cell r="B15552">
            <v>-22294</v>
          </cell>
          <cell r="D15552">
            <v>-7706</v>
          </cell>
        </row>
        <row r="15553">
          <cell r="A15553">
            <v>2095550</v>
          </cell>
          <cell r="B15553">
            <v>-22294</v>
          </cell>
          <cell r="D15553">
            <v>-7706</v>
          </cell>
        </row>
        <row r="15554">
          <cell r="A15554">
            <v>2095553</v>
          </cell>
          <cell r="B15554">
            <v>-27000</v>
          </cell>
        </row>
        <row r="15555">
          <cell r="A15555">
            <v>2095557</v>
          </cell>
          <cell r="B15555">
            <v>-25680960</v>
          </cell>
          <cell r="D15555">
            <v>-138120</v>
          </cell>
        </row>
        <row r="15556">
          <cell r="A15556">
            <v>2095559</v>
          </cell>
          <cell r="B15556">
            <v>-22294</v>
          </cell>
          <cell r="D15556">
            <v>-7706</v>
          </cell>
        </row>
        <row r="15557">
          <cell r="A15557">
            <v>2095566</v>
          </cell>
          <cell r="B15557">
            <v>-22294</v>
          </cell>
          <cell r="D15557">
            <v>-7706</v>
          </cell>
        </row>
        <row r="15558">
          <cell r="A15558">
            <v>2095577</v>
          </cell>
          <cell r="B15558">
            <v>-22294</v>
          </cell>
          <cell r="D15558">
            <v>-7706</v>
          </cell>
        </row>
        <row r="15559">
          <cell r="A15559">
            <v>2095589</v>
          </cell>
          <cell r="B15559">
            <v>-76500</v>
          </cell>
        </row>
        <row r="15560">
          <cell r="A15560">
            <v>2095591</v>
          </cell>
          <cell r="B15560">
            <v>-80000</v>
          </cell>
        </row>
        <row r="15561">
          <cell r="A15561">
            <v>2095627</v>
          </cell>
          <cell r="B15561">
            <v>-22294</v>
          </cell>
          <cell r="D15561">
            <v>-7706</v>
          </cell>
        </row>
        <row r="15562">
          <cell r="A15562">
            <v>2095632</v>
          </cell>
          <cell r="B15562">
            <v>-18794</v>
          </cell>
          <cell r="D15562">
            <v>-7706</v>
          </cell>
        </row>
        <row r="15563">
          <cell r="A15563">
            <v>2095638</v>
          </cell>
          <cell r="B15563">
            <v>-22294</v>
          </cell>
          <cell r="D15563">
            <v>-7706</v>
          </cell>
        </row>
        <row r="15564">
          <cell r="A15564">
            <v>2095645</v>
          </cell>
          <cell r="B15564">
            <v>-22294</v>
          </cell>
          <cell r="D15564">
            <v>-7706</v>
          </cell>
        </row>
        <row r="15565">
          <cell r="A15565">
            <v>2095653</v>
          </cell>
          <cell r="B15565">
            <v>-22294</v>
          </cell>
          <cell r="D15565">
            <v>-7706</v>
          </cell>
        </row>
        <row r="15566">
          <cell r="A15566">
            <v>2095681</v>
          </cell>
          <cell r="B15566">
            <v>-239261</v>
          </cell>
        </row>
        <row r="15567">
          <cell r="A15567">
            <v>2095686</v>
          </cell>
          <cell r="B15567">
            <v>-1144479</v>
          </cell>
        </row>
        <row r="15568">
          <cell r="A15568">
            <v>2095691</v>
          </cell>
          <cell r="B15568">
            <v>-22291</v>
          </cell>
          <cell r="D15568">
            <v>-7709</v>
          </cell>
        </row>
        <row r="15569">
          <cell r="A15569">
            <v>2095695</v>
          </cell>
          <cell r="B15569">
            <v>-18791</v>
          </cell>
          <cell r="D15569">
            <v>-7709</v>
          </cell>
        </row>
        <row r="15570">
          <cell r="A15570">
            <v>2095718</v>
          </cell>
          <cell r="B15570">
            <v>-22294</v>
          </cell>
          <cell r="D15570">
            <v>-7706</v>
          </cell>
        </row>
        <row r="15571">
          <cell r="A15571">
            <v>2095723</v>
          </cell>
          <cell r="B15571">
            <v>-102000</v>
          </cell>
        </row>
        <row r="15572">
          <cell r="A15572">
            <v>2095732</v>
          </cell>
          <cell r="B15572">
            <v>-59591</v>
          </cell>
          <cell r="D15572">
            <v>-20409</v>
          </cell>
        </row>
        <row r="15573">
          <cell r="A15573">
            <v>2095741</v>
          </cell>
          <cell r="B15573">
            <v>-59591</v>
          </cell>
          <cell r="D15573">
            <v>-20409</v>
          </cell>
        </row>
        <row r="15574">
          <cell r="A15574">
            <v>2095763</v>
          </cell>
          <cell r="B15574">
            <v>-221193</v>
          </cell>
        </row>
        <row r="15575">
          <cell r="A15575">
            <v>2095779</v>
          </cell>
          <cell r="B15575">
            <v>-18791</v>
          </cell>
          <cell r="D15575">
            <v>-7709</v>
          </cell>
        </row>
        <row r="15576">
          <cell r="A15576">
            <v>2095801</v>
          </cell>
          <cell r="B15576">
            <v>-59591</v>
          </cell>
          <cell r="D15576">
            <v>-20409</v>
          </cell>
        </row>
        <row r="15577">
          <cell r="A15577">
            <v>2095815</v>
          </cell>
          <cell r="B15577">
            <v>-199074</v>
          </cell>
        </row>
        <row r="15578">
          <cell r="A15578">
            <v>2095877</v>
          </cell>
          <cell r="B15578">
            <v>-790122</v>
          </cell>
        </row>
        <row r="15579">
          <cell r="A15579">
            <v>2095898</v>
          </cell>
          <cell r="B15579">
            <v>-246815</v>
          </cell>
        </row>
        <row r="15580">
          <cell r="A15580">
            <v>2095905</v>
          </cell>
          <cell r="B15580">
            <v>-133073</v>
          </cell>
        </row>
        <row r="15581">
          <cell r="A15581">
            <v>2095916</v>
          </cell>
          <cell r="B15581">
            <v>-87099</v>
          </cell>
        </row>
        <row r="15582">
          <cell r="A15582">
            <v>2095919</v>
          </cell>
          <cell r="B15582">
            <v>-194194</v>
          </cell>
        </row>
        <row r="15583">
          <cell r="A15583">
            <v>2096026</v>
          </cell>
          <cell r="B15583">
            <v>-1504851</v>
          </cell>
        </row>
        <row r="15584">
          <cell r="A15584">
            <v>2096033</v>
          </cell>
          <cell r="B15584">
            <v>-3760922</v>
          </cell>
        </row>
        <row r="15585">
          <cell r="A15585">
            <v>2096034</v>
          </cell>
          <cell r="B15585">
            <v>-53349</v>
          </cell>
          <cell r="D15585">
            <v>-98651</v>
          </cell>
        </row>
        <row r="15586">
          <cell r="A15586">
            <v>2096067</v>
          </cell>
          <cell r="B15586">
            <v>-96500</v>
          </cell>
        </row>
        <row r="15587">
          <cell r="A15587">
            <v>2096147</v>
          </cell>
          <cell r="B15587">
            <v>-30000</v>
          </cell>
        </row>
        <row r="15588">
          <cell r="A15588">
            <v>2096174</v>
          </cell>
          <cell r="B15588">
            <v>-55143</v>
          </cell>
        </row>
        <row r="15589">
          <cell r="A15589">
            <v>2096185</v>
          </cell>
          <cell r="B15589">
            <v>-3174053</v>
          </cell>
        </row>
        <row r="15590">
          <cell r="A15590">
            <v>2096214</v>
          </cell>
          <cell r="B15590">
            <v>-769352</v>
          </cell>
        </row>
        <row r="15591">
          <cell r="A15591">
            <v>2096227</v>
          </cell>
          <cell r="B15591">
            <v>-55143</v>
          </cell>
        </row>
        <row r="15592">
          <cell r="A15592">
            <v>2096235</v>
          </cell>
          <cell r="B15592">
            <v>-145332</v>
          </cell>
        </row>
        <row r="15593">
          <cell r="A15593">
            <v>2096249</v>
          </cell>
          <cell r="B15593">
            <v>-27000</v>
          </cell>
        </row>
        <row r="15594">
          <cell r="A15594">
            <v>2096252</v>
          </cell>
          <cell r="B15594">
            <v>-2323014</v>
          </cell>
        </row>
        <row r="15595">
          <cell r="A15595">
            <v>2096258</v>
          </cell>
          <cell r="B15595">
            <v>-180291</v>
          </cell>
          <cell r="D15595">
            <v>-34395</v>
          </cell>
        </row>
        <row r="15596">
          <cell r="A15596">
            <v>2096271</v>
          </cell>
          <cell r="B15596">
            <v>-91132</v>
          </cell>
          <cell r="D15596">
            <v>-132868</v>
          </cell>
        </row>
        <row r="15597">
          <cell r="A15597">
            <v>2096276</v>
          </cell>
          <cell r="B15597">
            <v>-1124195</v>
          </cell>
        </row>
        <row r="15598">
          <cell r="A15598">
            <v>2096281</v>
          </cell>
          <cell r="B15598">
            <v>-55143</v>
          </cell>
        </row>
        <row r="15599">
          <cell r="A15599">
            <v>2096295</v>
          </cell>
          <cell r="B15599">
            <v>-699958</v>
          </cell>
        </row>
        <row r="15600">
          <cell r="A15600">
            <v>2096300</v>
          </cell>
          <cell r="B15600">
            <v>-49629</v>
          </cell>
        </row>
        <row r="15601">
          <cell r="A15601">
            <v>2096305</v>
          </cell>
          <cell r="B15601">
            <v>-276507</v>
          </cell>
        </row>
        <row r="15602">
          <cell r="A15602">
            <v>2096321</v>
          </cell>
          <cell r="B15602">
            <v>-59591</v>
          </cell>
          <cell r="D15602">
            <v>-20409</v>
          </cell>
        </row>
        <row r="15603">
          <cell r="A15603">
            <v>2096355</v>
          </cell>
          <cell r="B15603">
            <v>-30000</v>
          </cell>
        </row>
        <row r="15604">
          <cell r="A15604">
            <v>2096412</v>
          </cell>
          <cell r="B15604">
            <v>-17331</v>
          </cell>
          <cell r="D15604">
            <v>-82669</v>
          </cell>
        </row>
        <row r="15605">
          <cell r="A15605">
            <v>2096465</v>
          </cell>
          <cell r="B15605">
            <v>-30000</v>
          </cell>
        </row>
        <row r="15606">
          <cell r="A15606">
            <v>2096468</v>
          </cell>
          <cell r="B15606">
            <v>-80000</v>
          </cell>
        </row>
        <row r="15607">
          <cell r="A15607">
            <v>2096471</v>
          </cell>
          <cell r="B15607">
            <v>-18794</v>
          </cell>
          <cell r="D15607">
            <v>-7706</v>
          </cell>
        </row>
        <row r="15608">
          <cell r="A15608">
            <v>2096472</v>
          </cell>
          <cell r="B15608">
            <v>-30000</v>
          </cell>
        </row>
        <row r="15609">
          <cell r="A15609">
            <v>2096474</v>
          </cell>
          <cell r="B15609">
            <v>-590417</v>
          </cell>
        </row>
        <row r="15610">
          <cell r="A15610">
            <v>2096475</v>
          </cell>
          <cell r="B15610">
            <v>-26419</v>
          </cell>
        </row>
        <row r="15611">
          <cell r="A15611">
            <v>2096476</v>
          </cell>
          <cell r="B15611">
            <v>-556944</v>
          </cell>
        </row>
        <row r="15612">
          <cell r="A15612">
            <v>2096477</v>
          </cell>
          <cell r="B15612">
            <v>-556944</v>
          </cell>
        </row>
        <row r="15613">
          <cell r="A15613">
            <v>2096478</v>
          </cell>
          <cell r="B15613">
            <v>-26419</v>
          </cell>
        </row>
        <row r="15614">
          <cell r="A15614">
            <v>2096479</v>
          </cell>
          <cell r="B15614">
            <v>-556944</v>
          </cell>
        </row>
        <row r="15615">
          <cell r="A15615">
            <v>2096481</v>
          </cell>
          <cell r="B15615">
            <v>-18794</v>
          </cell>
          <cell r="D15615">
            <v>-7706</v>
          </cell>
        </row>
        <row r="15616">
          <cell r="A15616">
            <v>2096486</v>
          </cell>
          <cell r="B15616">
            <v>-22294</v>
          </cell>
          <cell r="D15616">
            <v>-7706</v>
          </cell>
        </row>
        <row r="15617">
          <cell r="A15617">
            <v>2096488</v>
          </cell>
          <cell r="B15617">
            <v>-22294</v>
          </cell>
          <cell r="D15617">
            <v>-7706</v>
          </cell>
        </row>
        <row r="15618">
          <cell r="A15618">
            <v>2096496</v>
          </cell>
          <cell r="B15618">
            <v>-22294</v>
          </cell>
          <cell r="D15618">
            <v>-7706</v>
          </cell>
        </row>
        <row r="15619">
          <cell r="A15619">
            <v>2096497</v>
          </cell>
          <cell r="B15619">
            <v>-22294</v>
          </cell>
          <cell r="D15619">
            <v>-7706</v>
          </cell>
        </row>
        <row r="15620">
          <cell r="A15620">
            <v>2096498</v>
          </cell>
          <cell r="B15620">
            <v>-22294</v>
          </cell>
          <cell r="D15620">
            <v>-7706</v>
          </cell>
        </row>
        <row r="15621">
          <cell r="A15621">
            <v>2096499</v>
          </cell>
          <cell r="B15621">
            <v>-22294</v>
          </cell>
          <cell r="D15621">
            <v>-7706</v>
          </cell>
        </row>
        <row r="15622">
          <cell r="A15622">
            <v>2096500</v>
          </cell>
          <cell r="B15622">
            <v>-22294</v>
          </cell>
          <cell r="D15622">
            <v>-7706</v>
          </cell>
        </row>
        <row r="15623">
          <cell r="A15623">
            <v>2096501</v>
          </cell>
          <cell r="B15623">
            <v>-22294</v>
          </cell>
          <cell r="D15623">
            <v>-7706</v>
          </cell>
        </row>
        <row r="15624">
          <cell r="A15624">
            <v>2096506</v>
          </cell>
          <cell r="B15624">
            <v>-19294</v>
          </cell>
          <cell r="D15624">
            <v>-7706</v>
          </cell>
        </row>
        <row r="15625">
          <cell r="A15625">
            <v>2096507</v>
          </cell>
          <cell r="B15625">
            <v>-22294</v>
          </cell>
          <cell r="D15625">
            <v>-7706</v>
          </cell>
        </row>
        <row r="15626">
          <cell r="A15626">
            <v>2096510</v>
          </cell>
          <cell r="B15626">
            <v>-22294</v>
          </cell>
          <cell r="D15626">
            <v>-7706</v>
          </cell>
        </row>
        <row r="15627">
          <cell r="A15627">
            <v>2096513</v>
          </cell>
          <cell r="B15627">
            <v>-18794</v>
          </cell>
          <cell r="D15627">
            <v>-7706</v>
          </cell>
        </row>
        <row r="15628">
          <cell r="A15628">
            <v>2096519</v>
          </cell>
          <cell r="B15628">
            <v>-22294</v>
          </cell>
          <cell r="D15628">
            <v>-7706</v>
          </cell>
        </row>
        <row r="15629">
          <cell r="A15629">
            <v>2096524</v>
          </cell>
          <cell r="B15629">
            <v>-18794</v>
          </cell>
          <cell r="D15629">
            <v>-7706</v>
          </cell>
        </row>
        <row r="15630">
          <cell r="A15630">
            <v>2096534</v>
          </cell>
          <cell r="B15630">
            <v>-22294</v>
          </cell>
          <cell r="D15630">
            <v>-7706</v>
          </cell>
        </row>
        <row r="15631">
          <cell r="A15631">
            <v>2096535</v>
          </cell>
          <cell r="B15631">
            <v>-22294</v>
          </cell>
          <cell r="D15631">
            <v>-7706</v>
          </cell>
        </row>
        <row r="15632">
          <cell r="A15632">
            <v>2096605</v>
          </cell>
          <cell r="B15632">
            <v>-250485</v>
          </cell>
        </row>
        <row r="15633">
          <cell r="A15633">
            <v>2096611</v>
          </cell>
          <cell r="B15633">
            <v>-3029789</v>
          </cell>
        </row>
        <row r="15634">
          <cell r="A15634">
            <v>2096613</v>
          </cell>
          <cell r="B15634">
            <v>-319853</v>
          </cell>
        </row>
        <row r="15635">
          <cell r="A15635">
            <v>2096614</v>
          </cell>
          <cell r="B15635">
            <v>-2452077</v>
          </cell>
        </row>
        <row r="15636">
          <cell r="A15636">
            <v>2096615</v>
          </cell>
          <cell r="B15636">
            <v>-289267</v>
          </cell>
        </row>
        <row r="15637">
          <cell r="A15637">
            <v>2096616</v>
          </cell>
          <cell r="D15637">
            <v>-25587244</v>
          </cell>
        </row>
        <row r="15638">
          <cell r="A15638">
            <v>2096617</v>
          </cell>
          <cell r="B15638">
            <v>-531242</v>
          </cell>
        </row>
        <row r="15639">
          <cell r="A15639">
            <v>2096626</v>
          </cell>
          <cell r="B15639">
            <v>-677831</v>
          </cell>
        </row>
        <row r="15640">
          <cell r="A15640">
            <v>2096628</v>
          </cell>
          <cell r="B15640">
            <v>-1607118</v>
          </cell>
        </row>
        <row r="15641">
          <cell r="A15641">
            <v>2096679</v>
          </cell>
          <cell r="B15641">
            <v>-17663340</v>
          </cell>
        </row>
        <row r="15642">
          <cell r="A15642">
            <v>2096683</v>
          </cell>
          <cell r="B15642">
            <v>-6519750</v>
          </cell>
        </row>
        <row r="15643">
          <cell r="A15643">
            <v>2096691</v>
          </cell>
          <cell r="B15643">
            <v>-132296</v>
          </cell>
        </row>
        <row r="15644">
          <cell r="A15644">
            <v>2096692</v>
          </cell>
          <cell r="B15644">
            <v>-17068</v>
          </cell>
        </row>
        <row r="15645">
          <cell r="A15645">
            <v>2096703</v>
          </cell>
          <cell r="B15645">
            <v>-55143</v>
          </cell>
        </row>
        <row r="15646">
          <cell r="A15646">
            <v>2096709</v>
          </cell>
          <cell r="B15646">
            <v>-55143</v>
          </cell>
        </row>
        <row r="15647">
          <cell r="A15647">
            <v>2096730</v>
          </cell>
          <cell r="B15647">
            <v>-145332</v>
          </cell>
        </row>
        <row r="15648">
          <cell r="A15648">
            <v>2096746</v>
          </cell>
          <cell r="B15648">
            <v>-200000</v>
          </cell>
        </row>
        <row r="15649">
          <cell r="A15649">
            <v>2096753</v>
          </cell>
          <cell r="B15649">
            <v>-55143</v>
          </cell>
        </row>
        <row r="15650">
          <cell r="A15650">
            <v>2096754</v>
          </cell>
          <cell r="B15650">
            <v>-26979</v>
          </cell>
          <cell r="D15650">
            <v>-48207</v>
          </cell>
        </row>
        <row r="15651">
          <cell r="A15651">
            <v>2096780</v>
          </cell>
          <cell r="B15651">
            <v>-120791</v>
          </cell>
          <cell r="D15651">
            <v>-34395</v>
          </cell>
        </row>
        <row r="15652">
          <cell r="A15652">
            <v>2096822</v>
          </cell>
          <cell r="B15652">
            <v>-22294</v>
          </cell>
          <cell r="D15652">
            <v>-7706</v>
          </cell>
        </row>
        <row r="15653">
          <cell r="A15653">
            <v>2096848</v>
          </cell>
          <cell r="B15653">
            <v>-22294</v>
          </cell>
          <cell r="D15653">
            <v>-7706</v>
          </cell>
        </row>
        <row r="15654">
          <cell r="A15654">
            <v>2096857</v>
          </cell>
          <cell r="B15654">
            <v>-49629</v>
          </cell>
        </row>
        <row r="15655">
          <cell r="A15655">
            <v>2096866</v>
          </cell>
          <cell r="B15655">
            <v>-22294</v>
          </cell>
          <cell r="D15655">
            <v>-7706</v>
          </cell>
        </row>
        <row r="15656">
          <cell r="A15656">
            <v>2096884</v>
          </cell>
          <cell r="B15656">
            <v>-22294</v>
          </cell>
          <cell r="D15656">
            <v>-7706</v>
          </cell>
        </row>
        <row r="15657">
          <cell r="A15657">
            <v>2096886</v>
          </cell>
          <cell r="B15657">
            <v>-22294</v>
          </cell>
          <cell r="D15657">
            <v>-7706</v>
          </cell>
        </row>
        <row r="15658">
          <cell r="A15658">
            <v>2096912</v>
          </cell>
          <cell r="B15658">
            <v>-22294</v>
          </cell>
          <cell r="D15658">
            <v>-7706</v>
          </cell>
        </row>
        <row r="15659">
          <cell r="A15659">
            <v>2096921</v>
          </cell>
          <cell r="B15659">
            <v>-22294</v>
          </cell>
          <cell r="D15659">
            <v>-7706</v>
          </cell>
        </row>
        <row r="15660">
          <cell r="A15660">
            <v>2096937</v>
          </cell>
          <cell r="B15660">
            <v>-877913</v>
          </cell>
        </row>
        <row r="15661">
          <cell r="A15661">
            <v>2096953</v>
          </cell>
          <cell r="B15661">
            <v>-19294</v>
          </cell>
          <cell r="D15661">
            <v>-7706</v>
          </cell>
        </row>
        <row r="15662">
          <cell r="A15662">
            <v>2096958</v>
          </cell>
          <cell r="B15662">
            <v>-877913</v>
          </cell>
        </row>
        <row r="15663">
          <cell r="A15663">
            <v>2096967</v>
          </cell>
          <cell r="B15663">
            <v>-22294</v>
          </cell>
          <cell r="D15663">
            <v>-7706</v>
          </cell>
        </row>
        <row r="15664">
          <cell r="A15664">
            <v>2096984</v>
          </cell>
          <cell r="B15664">
            <v>-26500</v>
          </cell>
        </row>
        <row r="15665">
          <cell r="A15665">
            <v>2096998</v>
          </cell>
          <cell r="B15665">
            <v>-22294</v>
          </cell>
        </row>
        <row r="15666">
          <cell r="A15666">
            <v>2097005</v>
          </cell>
          <cell r="B15666">
            <v>-540722</v>
          </cell>
          <cell r="D15666">
            <v>-16222</v>
          </cell>
        </row>
        <row r="15667">
          <cell r="A15667">
            <v>2097018</v>
          </cell>
          <cell r="B15667">
            <v>-18812</v>
          </cell>
          <cell r="D15667">
            <v>-41374</v>
          </cell>
        </row>
        <row r="15668">
          <cell r="A15668">
            <v>2097028</v>
          </cell>
          <cell r="B15668">
            <v>-22294</v>
          </cell>
          <cell r="D15668">
            <v>-7706</v>
          </cell>
        </row>
        <row r="15669">
          <cell r="A15669">
            <v>2097030</v>
          </cell>
          <cell r="B15669">
            <v>-22294</v>
          </cell>
          <cell r="D15669">
            <v>-7706</v>
          </cell>
        </row>
        <row r="15670">
          <cell r="A15670">
            <v>2097033</v>
          </cell>
          <cell r="B15670">
            <v>-18794</v>
          </cell>
          <cell r="D15670">
            <v>-7706</v>
          </cell>
        </row>
        <row r="15671">
          <cell r="A15671">
            <v>2097053</v>
          </cell>
          <cell r="B15671">
            <v>-196500</v>
          </cell>
        </row>
        <row r="15672">
          <cell r="A15672">
            <v>2097058</v>
          </cell>
          <cell r="B15672">
            <v>-34770</v>
          </cell>
        </row>
        <row r="15673">
          <cell r="A15673">
            <v>2097083</v>
          </cell>
          <cell r="B15673">
            <v>-947788</v>
          </cell>
          <cell r="D15673">
            <v>-16222</v>
          </cell>
        </row>
        <row r="15674">
          <cell r="A15674">
            <v>2097101</v>
          </cell>
          <cell r="B15674">
            <v>-714330</v>
          </cell>
        </row>
        <row r="15675">
          <cell r="A15675">
            <v>2097177</v>
          </cell>
          <cell r="B15675">
            <v>-14137076</v>
          </cell>
        </row>
        <row r="15676">
          <cell r="A15676">
            <v>2097185</v>
          </cell>
          <cell r="B15676">
            <v>-1895111</v>
          </cell>
        </row>
        <row r="15677">
          <cell r="A15677">
            <v>2097201</v>
          </cell>
          <cell r="B15677">
            <v>-279078</v>
          </cell>
        </row>
        <row r="15678">
          <cell r="A15678">
            <v>2097210</v>
          </cell>
          <cell r="B15678">
            <v>-301372</v>
          </cell>
          <cell r="D15678">
            <v>-7706</v>
          </cell>
        </row>
        <row r="15679">
          <cell r="A15679">
            <v>2097211</v>
          </cell>
          <cell r="B15679">
            <v>-30000</v>
          </cell>
        </row>
        <row r="15680">
          <cell r="A15680">
            <v>2097212</v>
          </cell>
          <cell r="B15680">
            <v>-5848490</v>
          </cell>
        </row>
        <row r="15681">
          <cell r="A15681">
            <v>2097220</v>
          </cell>
          <cell r="B15681">
            <v>-4022316</v>
          </cell>
        </row>
        <row r="15682">
          <cell r="A15682">
            <v>2097227</v>
          </cell>
          <cell r="B15682">
            <v>-85415</v>
          </cell>
        </row>
        <row r="15683">
          <cell r="A15683">
            <v>2097228</v>
          </cell>
          <cell r="B15683">
            <v>-1835175</v>
          </cell>
        </row>
        <row r="15684">
          <cell r="A15684">
            <v>2097229</v>
          </cell>
          <cell r="B15684">
            <v>-279078</v>
          </cell>
        </row>
        <row r="15685">
          <cell r="A15685">
            <v>2097235</v>
          </cell>
          <cell r="B15685">
            <v>-1048125</v>
          </cell>
        </row>
        <row r="15686">
          <cell r="A15686">
            <v>2097267</v>
          </cell>
          <cell r="B15686">
            <v>-279078</v>
          </cell>
        </row>
        <row r="15687">
          <cell r="A15687">
            <v>2097280</v>
          </cell>
          <cell r="B15687">
            <v>-251314</v>
          </cell>
        </row>
        <row r="15688">
          <cell r="A15688">
            <v>2097320</v>
          </cell>
          <cell r="B15688">
            <v>-173608</v>
          </cell>
        </row>
        <row r="15689">
          <cell r="A15689">
            <v>2097359</v>
          </cell>
          <cell r="B15689">
            <v>-304622</v>
          </cell>
        </row>
        <row r="15690">
          <cell r="A15690">
            <v>2097391</v>
          </cell>
          <cell r="B15690">
            <v>-22294</v>
          </cell>
          <cell r="D15690">
            <v>-7706</v>
          </cell>
        </row>
        <row r="15691">
          <cell r="A15691">
            <v>2097401</v>
          </cell>
          <cell r="B15691">
            <v>-279078</v>
          </cell>
        </row>
        <row r="15692">
          <cell r="A15692">
            <v>2097424</v>
          </cell>
          <cell r="B15692">
            <v>-15367</v>
          </cell>
        </row>
        <row r="15693">
          <cell r="A15693">
            <v>2097438</v>
          </cell>
          <cell r="B15693">
            <v>-22294</v>
          </cell>
          <cell r="D15693">
            <v>-7706</v>
          </cell>
        </row>
        <row r="15694">
          <cell r="A15694">
            <v>2097453</v>
          </cell>
          <cell r="B15694">
            <v>-53349</v>
          </cell>
          <cell r="D15694">
            <v>-102651</v>
          </cell>
        </row>
        <row r="15695">
          <cell r="A15695">
            <v>2097465</v>
          </cell>
          <cell r="B15695">
            <v>-40791</v>
          </cell>
          <cell r="D15695">
            <v>-34395</v>
          </cell>
        </row>
        <row r="15696">
          <cell r="A15696">
            <v>2097487</v>
          </cell>
          <cell r="B15696">
            <v>-22294</v>
          </cell>
          <cell r="D15696">
            <v>-7706</v>
          </cell>
        </row>
        <row r="15697">
          <cell r="A15697">
            <v>2097496</v>
          </cell>
          <cell r="B15697">
            <v>-251171</v>
          </cell>
        </row>
        <row r="15698">
          <cell r="A15698">
            <v>2097517</v>
          </cell>
          <cell r="B15698">
            <v>-7489977</v>
          </cell>
        </row>
        <row r="15699">
          <cell r="A15699">
            <v>2097521</v>
          </cell>
          <cell r="B15699">
            <v>-611037</v>
          </cell>
        </row>
        <row r="15700">
          <cell r="A15700">
            <v>2097526</v>
          </cell>
          <cell r="B15700">
            <v>-322040</v>
          </cell>
        </row>
        <row r="15701">
          <cell r="A15701">
            <v>2097536</v>
          </cell>
          <cell r="B15701">
            <v>-279078</v>
          </cell>
        </row>
        <row r="15702">
          <cell r="A15702">
            <v>2097543</v>
          </cell>
          <cell r="B15702">
            <v>-30000</v>
          </cell>
        </row>
        <row r="15703">
          <cell r="A15703">
            <v>2097551</v>
          </cell>
          <cell r="B15703">
            <v>-301372</v>
          </cell>
          <cell r="D15703">
            <v>-7706</v>
          </cell>
        </row>
        <row r="15704">
          <cell r="A15704">
            <v>2097555</v>
          </cell>
          <cell r="B15704">
            <v>-301372</v>
          </cell>
          <cell r="D15704">
            <v>-7706</v>
          </cell>
        </row>
        <row r="15705">
          <cell r="A15705">
            <v>2097610</v>
          </cell>
          <cell r="D15705">
            <v>-9642046</v>
          </cell>
        </row>
        <row r="15706">
          <cell r="A15706">
            <v>2097615</v>
          </cell>
          <cell r="D15706">
            <v>-331872</v>
          </cell>
        </row>
        <row r="15707">
          <cell r="A15707">
            <v>2097616</v>
          </cell>
          <cell r="D15707">
            <v>-5584</v>
          </cell>
        </row>
        <row r="15708">
          <cell r="A15708">
            <v>2097631</v>
          </cell>
          <cell r="B15708">
            <v>-556944</v>
          </cell>
        </row>
        <row r="15709">
          <cell r="A15709">
            <v>2097686</v>
          </cell>
          <cell r="B15709">
            <v>-301372</v>
          </cell>
          <cell r="D15709">
            <v>-7706</v>
          </cell>
        </row>
        <row r="15710">
          <cell r="A15710">
            <v>2097687</v>
          </cell>
          <cell r="B15710">
            <v>-156438</v>
          </cell>
        </row>
        <row r="15711">
          <cell r="A15711">
            <v>2097794</v>
          </cell>
          <cell r="B15711">
            <v>-22294</v>
          </cell>
          <cell r="D15711">
            <v>-7706</v>
          </cell>
        </row>
        <row r="15712">
          <cell r="A15712">
            <v>2097796</v>
          </cell>
          <cell r="B15712">
            <v>-22294</v>
          </cell>
          <cell r="D15712">
            <v>-7706</v>
          </cell>
        </row>
        <row r="15713">
          <cell r="A15713">
            <v>2097799</v>
          </cell>
          <cell r="B15713">
            <v>-22294</v>
          </cell>
          <cell r="D15713">
            <v>-7706</v>
          </cell>
        </row>
        <row r="15714">
          <cell r="A15714">
            <v>2097806</v>
          </cell>
          <cell r="B15714">
            <v>-279078</v>
          </cell>
        </row>
        <row r="15715">
          <cell r="A15715">
            <v>2097809</v>
          </cell>
          <cell r="B15715">
            <v>-30000</v>
          </cell>
        </row>
        <row r="15716">
          <cell r="A15716">
            <v>2097815</v>
          </cell>
          <cell r="B15716">
            <v>-279078</v>
          </cell>
        </row>
        <row r="15717">
          <cell r="A15717">
            <v>2097818</v>
          </cell>
          <cell r="B15717">
            <v>-22294</v>
          </cell>
          <cell r="D15717">
            <v>-7706</v>
          </cell>
        </row>
        <row r="15718">
          <cell r="A15718">
            <v>2097839</v>
          </cell>
          <cell r="B15718">
            <v>-22294</v>
          </cell>
          <cell r="D15718">
            <v>-7706</v>
          </cell>
        </row>
        <row r="15719">
          <cell r="A15719">
            <v>2097849</v>
          </cell>
          <cell r="B15719">
            <v>-2599661</v>
          </cell>
        </row>
        <row r="15720">
          <cell r="A15720">
            <v>2097865</v>
          </cell>
          <cell r="B15720">
            <v>-22294</v>
          </cell>
          <cell r="D15720">
            <v>-7706</v>
          </cell>
        </row>
        <row r="15721">
          <cell r="A15721">
            <v>2097881</v>
          </cell>
          <cell r="B15721">
            <v>-22294</v>
          </cell>
          <cell r="D15721">
            <v>-7706</v>
          </cell>
        </row>
        <row r="15722">
          <cell r="A15722">
            <v>2097887</v>
          </cell>
          <cell r="B15722">
            <v>-18794</v>
          </cell>
          <cell r="D15722">
            <v>-7706</v>
          </cell>
        </row>
        <row r="15723">
          <cell r="A15723">
            <v>2097896</v>
          </cell>
          <cell r="B15723">
            <v>-22294</v>
          </cell>
          <cell r="D15723">
            <v>-7706</v>
          </cell>
        </row>
        <row r="15724">
          <cell r="A15724">
            <v>2097898</v>
          </cell>
          <cell r="B15724">
            <v>-279078</v>
          </cell>
        </row>
        <row r="15725">
          <cell r="A15725">
            <v>2097918</v>
          </cell>
          <cell r="B15725">
            <v>-279078</v>
          </cell>
        </row>
        <row r="15726">
          <cell r="A15726">
            <v>2097925</v>
          </cell>
          <cell r="B15726">
            <v>-1783902</v>
          </cell>
        </row>
        <row r="15727">
          <cell r="A15727">
            <v>2097932</v>
          </cell>
          <cell r="B15727">
            <v>-279670</v>
          </cell>
        </row>
        <row r="15728">
          <cell r="A15728">
            <v>2097937</v>
          </cell>
          <cell r="B15728">
            <v>-844020</v>
          </cell>
        </row>
        <row r="15729">
          <cell r="A15729">
            <v>2097952</v>
          </cell>
          <cell r="B15729">
            <v>-22294</v>
          </cell>
          <cell r="D15729">
            <v>-7706</v>
          </cell>
        </row>
        <row r="15730">
          <cell r="A15730">
            <v>2097953</v>
          </cell>
          <cell r="B15730">
            <v>-22294</v>
          </cell>
          <cell r="D15730">
            <v>-7706</v>
          </cell>
        </row>
        <row r="15731">
          <cell r="A15731">
            <v>2097968</v>
          </cell>
          <cell r="B15731">
            <v>-22294</v>
          </cell>
          <cell r="D15731">
            <v>-7706</v>
          </cell>
        </row>
        <row r="15732">
          <cell r="A15732">
            <v>2097978</v>
          </cell>
          <cell r="B15732">
            <v>-22294</v>
          </cell>
          <cell r="D15732">
            <v>-7706</v>
          </cell>
        </row>
        <row r="15733">
          <cell r="A15733">
            <v>2097990</v>
          </cell>
          <cell r="B15733">
            <v>-322040</v>
          </cell>
        </row>
        <row r="15734">
          <cell r="A15734">
            <v>2098019</v>
          </cell>
          <cell r="B15734">
            <v>-22294</v>
          </cell>
          <cell r="D15734">
            <v>-7706</v>
          </cell>
        </row>
        <row r="15735">
          <cell r="A15735">
            <v>2098036</v>
          </cell>
          <cell r="B15735">
            <v>-22294</v>
          </cell>
          <cell r="D15735">
            <v>-7706</v>
          </cell>
        </row>
        <row r="15736">
          <cell r="A15736">
            <v>2098045</v>
          </cell>
          <cell r="B15736">
            <v>-22294</v>
          </cell>
          <cell r="D15736">
            <v>-7706</v>
          </cell>
        </row>
        <row r="15737">
          <cell r="A15737">
            <v>2098047</v>
          </cell>
          <cell r="B15737">
            <v>-19294</v>
          </cell>
          <cell r="D15737">
            <v>-7706</v>
          </cell>
        </row>
        <row r="15738">
          <cell r="A15738">
            <v>2098050</v>
          </cell>
          <cell r="B15738">
            <v>-19294</v>
          </cell>
          <cell r="D15738">
            <v>-7706</v>
          </cell>
        </row>
        <row r="15739">
          <cell r="A15739">
            <v>2098051</v>
          </cell>
          <cell r="B15739">
            <v>-22294</v>
          </cell>
          <cell r="D15739">
            <v>-7706</v>
          </cell>
        </row>
        <row r="15740">
          <cell r="A15740">
            <v>2098055</v>
          </cell>
          <cell r="B15740">
            <v>-22294</v>
          </cell>
          <cell r="D15740">
            <v>-7706</v>
          </cell>
        </row>
        <row r="15741">
          <cell r="A15741">
            <v>2098063</v>
          </cell>
          <cell r="B15741">
            <v>-19294</v>
          </cell>
          <cell r="D15741">
            <v>-7706</v>
          </cell>
        </row>
        <row r="15742">
          <cell r="A15742">
            <v>2098069</v>
          </cell>
          <cell r="B15742">
            <v>-22294</v>
          </cell>
          <cell r="D15742">
            <v>-7706</v>
          </cell>
        </row>
        <row r="15743">
          <cell r="A15743">
            <v>2098074</v>
          </cell>
          <cell r="B15743">
            <v>-120791</v>
          </cell>
          <cell r="D15743">
            <v>-34395</v>
          </cell>
        </row>
        <row r="15744">
          <cell r="A15744">
            <v>2098080</v>
          </cell>
          <cell r="B15744">
            <v>-34799</v>
          </cell>
          <cell r="D15744">
            <v>-84000</v>
          </cell>
        </row>
        <row r="15745">
          <cell r="A15745">
            <v>2098081</v>
          </cell>
          <cell r="B15745">
            <v>-22294</v>
          </cell>
          <cell r="D15745">
            <v>-7706</v>
          </cell>
        </row>
        <row r="15746">
          <cell r="A15746">
            <v>2098093</v>
          </cell>
          <cell r="B15746">
            <v>-22294</v>
          </cell>
          <cell r="D15746">
            <v>-7706</v>
          </cell>
        </row>
        <row r="15747">
          <cell r="A15747">
            <v>2098100</v>
          </cell>
          <cell r="B15747">
            <v>-30000</v>
          </cell>
        </row>
        <row r="15748">
          <cell r="A15748">
            <v>2098109</v>
          </cell>
          <cell r="B15748">
            <v>-59591</v>
          </cell>
          <cell r="D15748">
            <v>-20409</v>
          </cell>
        </row>
        <row r="15749">
          <cell r="A15749">
            <v>2098115</v>
          </cell>
          <cell r="B15749">
            <v>-22294</v>
          </cell>
          <cell r="D15749">
            <v>-7706</v>
          </cell>
        </row>
        <row r="15750">
          <cell r="A15750">
            <v>2098122</v>
          </cell>
          <cell r="B15750">
            <v>-22294</v>
          </cell>
          <cell r="D15750">
            <v>-7706</v>
          </cell>
        </row>
        <row r="15751">
          <cell r="A15751">
            <v>2098126</v>
          </cell>
          <cell r="B15751">
            <v>-76500</v>
          </cell>
        </row>
        <row r="15752">
          <cell r="A15752">
            <v>2098133</v>
          </cell>
          <cell r="B15752">
            <v>-19294</v>
          </cell>
          <cell r="D15752">
            <v>-7706</v>
          </cell>
        </row>
        <row r="15753">
          <cell r="A15753">
            <v>2098135</v>
          </cell>
          <cell r="B15753">
            <v>-22294</v>
          </cell>
          <cell r="D15753">
            <v>-7706</v>
          </cell>
        </row>
        <row r="15754">
          <cell r="A15754">
            <v>2098136</v>
          </cell>
          <cell r="B15754">
            <v>-22294</v>
          </cell>
          <cell r="D15754">
            <v>-7706</v>
          </cell>
        </row>
        <row r="15755">
          <cell r="A15755">
            <v>2098159</v>
          </cell>
          <cell r="B15755">
            <v>-22294</v>
          </cell>
          <cell r="D15755">
            <v>-7706</v>
          </cell>
        </row>
        <row r="15756">
          <cell r="A15756">
            <v>2098173</v>
          </cell>
          <cell r="B15756">
            <v>-22294</v>
          </cell>
          <cell r="D15756">
            <v>-7706</v>
          </cell>
        </row>
        <row r="15757">
          <cell r="A15757">
            <v>2098174</v>
          </cell>
          <cell r="B15757">
            <v>-22294</v>
          </cell>
          <cell r="D15757">
            <v>-7706</v>
          </cell>
        </row>
        <row r="15758">
          <cell r="A15758">
            <v>2098186</v>
          </cell>
          <cell r="B15758">
            <v>-59591</v>
          </cell>
          <cell r="D15758">
            <v>-20409</v>
          </cell>
        </row>
        <row r="15759">
          <cell r="A15759">
            <v>2098187</v>
          </cell>
          <cell r="B15759">
            <v>-22294</v>
          </cell>
          <cell r="D15759">
            <v>-7706</v>
          </cell>
        </row>
        <row r="15760">
          <cell r="A15760">
            <v>2098192</v>
          </cell>
          <cell r="B15760">
            <v>-22294</v>
          </cell>
          <cell r="D15760">
            <v>-7706</v>
          </cell>
        </row>
        <row r="15761">
          <cell r="A15761">
            <v>2098195</v>
          </cell>
          <cell r="B15761">
            <v>-56091</v>
          </cell>
          <cell r="D15761">
            <v>-20409</v>
          </cell>
        </row>
        <row r="15762">
          <cell r="A15762">
            <v>2098203</v>
          </cell>
          <cell r="B15762">
            <v>-18794</v>
          </cell>
          <cell r="D15762">
            <v>-7706</v>
          </cell>
        </row>
        <row r="15763">
          <cell r="A15763">
            <v>2098205</v>
          </cell>
          <cell r="B15763">
            <v>-22294</v>
          </cell>
          <cell r="D15763">
            <v>-7706</v>
          </cell>
        </row>
        <row r="15764">
          <cell r="A15764">
            <v>2098213</v>
          </cell>
          <cell r="B15764">
            <v>-535800</v>
          </cell>
        </row>
        <row r="15765">
          <cell r="A15765">
            <v>2098245</v>
          </cell>
          <cell r="B15765">
            <v>-27000</v>
          </cell>
        </row>
        <row r="15766">
          <cell r="A15766">
            <v>2098263</v>
          </cell>
          <cell r="B15766">
            <v>-18794</v>
          </cell>
          <cell r="D15766">
            <v>-7706</v>
          </cell>
        </row>
        <row r="15767">
          <cell r="A15767">
            <v>2098265</v>
          </cell>
          <cell r="B15767">
            <v>-140000</v>
          </cell>
        </row>
        <row r="15768">
          <cell r="A15768">
            <v>2098273</v>
          </cell>
          <cell r="B15768">
            <v>-18794</v>
          </cell>
          <cell r="D15768">
            <v>-7706</v>
          </cell>
        </row>
        <row r="15769">
          <cell r="A15769">
            <v>2098300</v>
          </cell>
          <cell r="B15769">
            <v>-22294</v>
          </cell>
          <cell r="D15769">
            <v>-7706</v>
          </cell>
        </row>
        <row r="15770">
          <cell r="A15770">
            <v>2098312</v>
          </cell>
          <cell r="B15770">
            <v>-2723750</v>
          </cell>
        </row>
        <row r="15771">
          <cell r="A15771">
            <v>2098316</v>
          </cell>
          <cell r="B15771">
            <v>-80000</v>
          </cell>
        </row>
        <row r="15772">
          <cell r="A15772">
            <v>2098320</v>
          </cell>
          <cell r="B15772">
            <v>-1335934</v>
          </cell>
        </row>
        <row r="15773">
          <cell r="A15773">
            <v>2098336</v>
          </cell>
          <cell r="B15773">
            <v>-59591</v>
          </cell>
          <cell r="D15773">
            <v>-20409</v>
          </cell>
        </row>
        <row r="15774">
          <cell r="A15774">
            <v>2098339</v>
          </cell>
          <cell r="B15774">
            <v>-729937</v>
          </cell>
        </row>
        <row r="15775">
          <cell r="A15775">
            <v>2098348</v>
          </cell>
          <cell r="B15775">
            <v>-1037728</v>
          </cell>
        </row>
        <row r="15776">
          <cell r="A15776">
            <v>2098352</v>
          </cell>
          <cell r="B15776">
            <v>-51948</v>
          </cell>
          <cell r="D15776">
            <v>-63238</v>
          </cell>
        </row>
        <row r="15777">
          <cell r="A15777">
            <v>2098355</v>
          </cell>
          <cell r="B15777">
            <v>-4022316</v>
          </cell>
        </row>
        <row r="15778">
          <cell r="A15778">
            <v>2098365</v>
          </cell>
          <cell r="B15778">
            <v>-116082</v>
          </cell>
        </row>
        <row r="15779">
          <cell r="A15779">
            <v>2098372</v>
          </cell>
          <cell r="B15779">
            <v>-59591</v>
          </cell>
          <cell r="D15779">
            <v>-20409</v>
          </cell>
        </row>
        <row r="15780">
          <cell r="A15780">
            <v>2098385</v>
          </cell>
          <cell r="B15780">
            <v>-59591</v>
          </cell>
          <cell r="D15780">
            <v>-20409</v>
          </cell>
        </row>
        <row r="15781">
          <cell r="A15781">
            <v>2098387</v>
          </cell>
          <cell r="B15781">
            <v>-505113</v>
          </cell>
        </row>
        <row r="15782">
          <cell r="A15782">
            <v>2098394</v>
          </cell>
          <cell r="B15782">
            <v>-59591</v>
          </cell>
          <cell r="D15782">
            <v>-20409</v>
          </cell>
        </row>
        <row r="15783">
          <cell r="A15783">
            <v>2098410</v>
          </cell>
          <cell r="B15783">
            <v>-4491756</v>
          </cell>
        </row>
        <row r="15784">
          <cell r="A15784">
            <v>2098420</v>
          </cell>
          <cell r="B15784">
            <v>-33958</v>
          </cell>
          <cell r="D15784">
            <v>-41228</v>
          </cell>
        </row>
        <row r="15785">
          <cell r="A15785">
            <v>2098427</v>
          </cell>
          <cell r="B15785">
            <v>-59591</v>
          </cell>
          <cell r="D15785">
            <v>-20409</v>
          </cell>
        </row>
        <row r="15786">
          <cell r="A15786">
            <v>2098488</v>
          </cell>
          <cell r="B15786">
            <v>-59591</v>
          </cell>
          <cell r="D15786">
            <v>-20409</v>
          </cell>
        </row>
        <row r="15787">
          <cell r="A15787">
            <v>2098493</v>
          </cell>
          <cell r="B15787">
            <v>-30000</v>
          </cell>
        </row>
        <row r="15788">
          <cell r="A15788">
            <v>2098521</v>
          </cell>
          <cell r="B15788">
            <v>-140000</v>
          </cell>
        </row>
        <row r="15789">
          <cell r="A15789">
            <v>2098572</v>
          </cell>
          <cell r="B15789">
            <v>-80000</v>
          </cell>
        </row>
        <row r="15790">
          <cell r="A15790">
            <v>2098634</v>
          </cell>
          <cell r="B15790">
            <v>-49786</v>
          </cell>
          <cell r="D15790">
            <v>-105400</v>
          </cell>
        </row>
        <row r="15791">
          <cell r="A15791">
            <v>2098697</v>
          </cell>
          <cell r="B15791">
            <v>-38201683</v>
          </cell>
          <cell r="D15791">
            <v>-6293069</v>
          </cell>
        </row>
        <row r="15792">
          <cell r="A15792">
            <v>2098700</v>
          </cell>
          <cell r="D15792">
            <v>-460035</v>
          </cell>
        </row>
        <row r="15793">
          <cell r="A15793">
            <v>2098726</v>
          </cell>
          <cell r="B15793">
            <v>-30000</v>
          </cell>
        </row>
        <row r="15794">
          <cell r="A15794">
            <v>2098738</v>
          </cell>
          <cell r="B15794">
            <v>-1951205</v>
          </cell>
          <cell r="D15794">
            <v>-15024</v>
          </cell>
        </row>
        <row r="15795">
          <cell r="A15795">
            <v>2098750</v>
          </cell>
          <cell r="B15795">
            <v>-30000</v>
          </cell>
        </row>
        <row r="15796">
          <cell r="A15796">
            <v>2098768</v>
          </cell>
          <cell r="B15796">
            <v>-55143</v>
          </cell>
        </row>
        <row r="15797">
          <cell r="A15797">
            <v>2098776</v>
          </cell>
          <cell r="B15797">
            <v>-55143</v>
          </cell>
        </row>
        <row r="15798">
          <cell r="A15798">
            <v>2098782</v>
          </cell>
          <cell r="B15798">
            <v>-30000</v>
          </cell>
        </row>
        <row r="15799">
          <cell r="A15799">
            <v>2098786</v>
          </cell>
          <cell r="B15799">
            <v>-59591</v>
          </cell>
          <cell r="D15799">
            <v>-20409</v>
          </cell>
        </row>
        <row r="15800">
          <cell r="A15800">
            <v>2098791</v>
          </cell>
          <cell r="B15800">
            <v>-140000</v>
          </cell>
        </row>
        <row r="15801">
          <cell r="A15801">
            <v>2098805</v>
          </cell>
          <cell r="B15801">
            <v>-429918</v>
          </cell>
        </row>
        <row r="15802">
          <cell r="A15802">
            <v>2098817</v>
          </cell>
          <cell r="B15802">
            <v>-55143</v>
          </cell>
        </row>
        <row r="15803">
          <cell r="A15803">
            <v>2098820</v>
          </cell>
          <cell r="B15803">
            <v>-917603</v>
          </cell>
        </row>
        <row r="15804">
          <cell r="A15804">
            <v>2098822</v>
          </cell>
          <cell r="B15804">
            <v>-30000</v>
          </cell>
        </row>
        <row r="15805">
          <cell r="A15805">
            <v>2098828</v>
          </cell>
          <cell r="B15805">
            <v>-640634</v>
          </cell>
        </row>
        <row r="15806">
          <cell r="A15806">
            <v>2098832</v>
          </cell>
          <cell r="B15806">
            <v>-30000</v>
          </cell>
        </row>
        <row r="15807">
          <cell r="A15807">
            <v>2098848</v>
          </cell>
          <cell r="B15807">
            <v>-26500</v>
          </cell>
        </row>
        <row r="15808">
          <cell r="A15808">
            <v>2098854</v>
          </cell>
          <cell r="B15808">
            <v>-140000</v>
          </cell>
        </row>
        <row r="15809">
          <cell r="A15809">
            <v>2098856</v>
          </cell>
          <cell r="B15809">
            <v>-30000</v>
          </cell>
        </row>
        <row r="15810">
          <cell r="A15810">
            <v>2098860</v>
          </cell>
          <cell r="B15810">
            <v>-55143</v>
          </cell>
        </row>
        <row r="15811">
          <cell r="A15811">
            <v>2098868</v>
          </cell>
          <cell r="B15811">
            <v>-436596</v>
          </cell>
        </row>
        <row r="15812">
          <cell r="A15812">
            <v>2098875</v>
          </cell>
          <cell r="B15812">
            <v>-51643</v>
          </cell>
        </row>
        <row r="15813">
          <cell r="A15813">
            <v>2098887</v>
          </cell>
          <cell r="B15813">
            <v>-140000</v>
          </cell>
        </row>
        <row r="15814">
          <cell r="A15814">
            <v>2098915</v>
          </cell>
          <cell r="B15814">
            <v>-18628383</v>
          </cell>
          <cell r="D15814">
            <v>-27101633</v>
          </cell>
        </row>
        <row r="15815">
          <cell r="A15815">
            <v>2098922</v>
          </cell>
          <cell r="D15815">
            <v>-276000</v>
          </cell>
        </row>
        <row r="15816">
          <cell r="A15816">
            <v>2098924</v>
          </cell>
          <cell r="B15816">
            <v>-55143</v>
          </cell>
        </row>
        <row r="15817">
          <cell r="A15817">
            <v>2098928</v>
          </cell>
          <cell r="B15817">
            <v>-55143</v>
          </cell>
        </row>
        <row r="15818">
          <cell r="A15818">
            <v>2098983</v>
          </cell>
          <cell r="B15818">
            <v>-252713</v>
          </cell>
        </row>
        <row r="15819">
          <cell r="A15819">
            <v>2098997</v>
          </cell>
          <cell r="B15819">
            <v>-56091</v>
          </cell>
          <cell r="D15819">
            <v>-20409</v>
          </cell>
        </row>
        <row r="15820">
          <cell r="A15820">
            <v>2099008</v>
          </cell>
          <cell r="B15820">
            <v>-30000</v>
          </cell>
        </row>
        <row r="15821">
          <cell r="A15821">
            <v>2099049</v>
          </cell>
          <cell r="B15821">
            <v>-6486723</v>
          </cell>
        </row>
        <row r="15822">
          <cell r="A15822">
            <v>2099118</v>
          </cell>
          <cell r="B15822">
            <v>-80000</v>
          </cell>
        </row>
        <row r="15823">
          <cell r="A15823">
            <v>2099131</v>
          </cell>
          <cell r="B15823">
            <v>-76500</v>
          </cell>
        </row>
        <row r="15824">
          <cell r="A15824">
            <v>2099133</v>
          </cell>
          <cell r="B15824">
            <v>-3616859</v>
          </cell>
        </row>
        <row r="15825">
          <cell r="A15825">
            <v>2099145</v>
          </cell>
          <cell r="B15825">
            <v>-8078329</v>
          </cell>
        </row>
        <row r="15826">
          <cell r="A15826">
            <v>2099317</v>
          </cell>
          <cell r="B15826">
            <v>-22294</v>
          </cell>
          <cell r="D15826">
            <v>-7706</v>
          </cell>
        </row>
        <row r="15827">
          <cell r="A15827">
            <v>2099375</v>
          </cell>
          <cell r="B15827">
            <v>-30000</v>
          </cell>
        </row>
        <row r="15828">
          <cell r="A15828">
            <v>2099394</v>
          </cell>
          <cell r="B15828">
            <v>-15367</v>
          </cell>
        </row>
        <row r="15829">
          <cell r="A15829">
            <v>2099406</v>
          </cell>
          <cell r="B15829">
            <v>-15367</v>
          </cell>
        </row>
        <row r="15830">
          <cell r="A15830">
            <v>2099425</v>
          </cell>
          <cell r="B15830">
            <v>-18794</v>
          </cell>
          <cell r="D15830">
            <v>-7706</v>
          </cell>
        </row>
        <row r="15831">
          <cell r="A15831">
            <v>2099447</v>
          </cell>
          <cell r="B15831">
            <v>-30000</v>
          </cell>
        </row>
        <row r="15832">
          <cell r="A15832">
            <v>2099452</v>
          </cell>
          <cell r="B15832">
            <v>-30000</v>
          </cell>
        </row>
        <row r="15833">
          <cell r="A15833">
            <v>2099460</v>
          </cell>
          <cell r="B15833">
            <v>-30000</v>
          </cell>
        </row>
        <row r="15834">
          <cell r="A15834">
            <v>2099466</v>
          </cell>
          <cell r="B15834">
            <v>-22294</v>
          </cell>
          <cell r="D15834">
            <v>-7706</v>
          </cell>
        </row>
        <row r="15835">
          <cell r="A15835">
            <v>2099469</v>
          </cell>
          <cell r="B15835">
            <v>-30000</v>
          </cell>
        </row>
        <row r="15836">
          <cell r="A15836">
            <v>2099479</v>
          </cell>
          <cell r="B15836">
            <v>-22294</v>
          </cell>
          <cell r="D15836">
            <v>-7706</v>
          </cell>
        </row>
        <row r="15837">
          <cell r="A15837">
            <v>2099489</v>
          </cell>
          <cell r="B15837">
            <v>-22294</v>
          </cell>
          <cell r="D15837">
            <v>-7706</v>
          </cell>
        </row>
        <row r="15838">
          <cell r="A15838">
            <v>2099490</v>
          </cell>
          <cell r="B15838">
            <v>-30000</v>
          </cell>
        </row>
        <row r="15839">
          <cell r="A15839">
            <v>2099492</v>
          </cell>
          <cell r="B15839">
            <v>-107304</v>
          </cell>
        </row>
        <row r="15840">
          <cell r="A15840">
            <v>2099497</v>
          </cell>
          <cell r="B15840">
            <v>-26500</v>
          </cell>
        </row>
        <row r="15841">
          <cell r="A15841">
            <v>2099508</v>
          </cell>
          <cell r="B15841">
            <v>-1917667</v>
          </cell>
          <cell r="D15841">
            <v>-13812</v>
          </cell>
        </row>
        <row r="15842">
          <cell r="A15842">
            <v>2099513</v>
          </cell>
          <cell r="B15842">
            <v>-30000</v>
          </cell>
        </row>
        <row r="15843">
          <cell r="A15843">
            <v>2099516</v>
          </cell>
          <cell r="B15843">
            <v>-80000</v>
          </cell>
        </row>
        <row r="15844">
          <cell r="A15844">
            <v>2099532</v>
          </cell>
          <cell r="B15844">
            <v>-56091</v>
          </cell>
          <cell r="D15844">
            <v>-20409</v>
          </cell>
        </row>
        <row r="15845">
          <cell r="A15845">
            <v>2099538</v>
          </cell>
          <cell r="B15845">
            <v>-80000</v>
          </cell>
        </row>
        <row r="15846">
          <cell r="A15846">
            <v>2099565</v>
          </cell>
          <cell r="B15846">
            <v>-30000</v>
          </cell>
        </row>
        <row r="15847">
          <cell r="A15847">
            <v>2099569</v>
          </cell>
          <cell r="B15847">
            <v>-80000</v>
          </cell>
        </row>
        <row r="15848">
          <cell r="A15848">
            <v>2099604</v>
          </cell>
          <cell r="B15848">
            <v>-30000</v>
          </cell>
        </row>
        <row r="15849">
          <cell r="A15849">
            <v>2099622</v>
          </cell>
          <cell r="B15849">
            <v>-22294</v>
          </cell>
          <cell r="D15849">
            <v>-7706</v>
          </cell>
        </row>
        <row r="15850">
          <cell r="A15850">
            <v>2099632</v>
          </cell>
          <cell r="B15850">
            <v>-105553</v>
          </cell>
        </row>
        <row r="15851">
          <cell r="A15851">
            <v>2099633</v>
          </cell>
          <cell r="B15851">
            <v>-211181</v>
          </cell>
        </row>
        <row r="15852">
          <cell r="A15852">
            <v>2099668</v>
          </cell>
          <cell r="B15852">
            <v>-19294</v>
          </cell>
          <cell r="D15852">
            <v>-7706</v>
          </cell>
        </row>
        <row r="15853">
          <cell r="A15853">
            <v>2099753</v>
          </cell>
          <cell r="B15853">
            <v>-36535</v>
          </cell>
          <cell r="D15853">
            <v>-103465</v>
          </cell>
        </row>
        <row r="15854">
          <cell r="A15854">
            <v>2099760</v>
          </cell>
          <cell r="B15854">
            <v>-21601929</v>
          </cell>
        </row>
        <row r="15855">
          <cell r="A15855">
            <v>2099784</v>
          </cell>
          <cell r="B15855">
            <v>-7499642</v>
          </cell>
        </row>
        <row r="15856">
          <cell r="A15856">
            <v>2099806</v>
          </cell>
          <cell r="B15856">
            <v>-322040</v>
          </cell>
        </row>
        <row r="15857">
          <cell r="A15857">
            <v>2099810</v>
          </cell>
          <cell r="B15857">
            <v>-1424860</v>
          </cell>
          <cell r="D15857">
            <v>-38568</v>
          </cell>
        </row>
        <row r="15858">
          <cell r="A15858">
            <v>2099826</v>
          </cell>
          <cell r="B15858">
            <v>-309078</v>
          </cell>
        </row>
        <row r="15859">
          <cell r="A15859">
            <v>2099831</v>
          </cell>
          <cell r="B15859">
            <v>-567091</v>
          </cell>
        </row>
        <row r="15860">
          <cell r="A15860">
            <v>2099836</v>
          </cell>
          <cell r="B15860">
            <v>-30000</v>
          </cell>
        </row>
        <row r="15861">
          <cell r="A15861">
            <v>2099867</v>
          </cell>
          <cell r="B15861">
            <v>-17783</v>
          </cell>
          <cell r="D15861">
            <v>-34217</v>
          </cell>
        </row>
        <row r="15862">
          <cell r="A15862">
            <v>2099874</v>
          </cell>
          <cell r="B15862">
            <v>-279078</v>
          </cell>
        </row>
        <row r="15863">
          <cell r="A15863">
            <v>2099876</v>
          </cell>
          <cell r="B15863">
            <v>-30000</v>
          </cell>
        </row>
        <row r="15864">
          <cell r="A15864">
            <v>2099900</v>
          </cell>
          <cell r="B15864">
            <v>-30000</v>
          </cell>
        </row>
        <row r="15865">
          <cell r="A15865">
            <v>2099926</v>
          </cell>
          <cell r="B15865">
            <v>-96500</v>
          </cell>
        </row>
        <row r="15866">
          <cell r="A15866">
            <v>2099930</v>
          </cell>
          <cell r="B15866">
            <v>-279078</v>
          </cell>
        </row>
        <row r="15867">
          <cell r="A15867">
            <v>2099935</v>
          </cell>
          <cell r="B15867">
            <v>-30000</v>
          </cell>
        </row>
        <row r="15868">
          <cell r="A15868">
            <v>2099966</v>
          </cell>
          <cell r="B15868">
            <v>-2317709</v>
          </cell>
          <cell r="D15868">
            <v>-38568</v>
          </cell>
        </row>
        <row r="15869">
          <cell r="A15869">
            <v>2099987</v>
          </cell>
          <cell r="B15869">
            <v>-309078</v>
          </cell>
        </row>
        <row r="15870">
          <cell r="A15870">
            <v>2099999</v>
          </cell>
          <cell r="B15870">
            <v>-322040</v>
          </cell>
        </row>
        <row r="15871">
          <cell r="A15871">
            <v>2100001</v>
          </cell>
          <cell r="B15871">
            <v>-273533</v>
          </cell>
        </row>
        <row r="15872">
          <cell r="A15872">
            <v>2100015</v>
          </cell>
          <cell r="B15872">
            <v>-279078</v>
          </cell>
        </row>
        <row r="15873">
          <cell r="A15873">
            <v>2100027</v>
          </cell>
          <cell r="B15873">
            <v>-273533</v>
          </cell>
        </row>
        <row r="15874">
          <cell r="A15874">
            <v>2100037</v>
          </cell>
          <cell r="B15874">
            <v>-12820</v>
          </cell>
        </row>
        <row r="15875">
          <cell r="A15875">
            <v>2100044</v>
          </cell>
          <cell r="B15875">
            <v>-27000</v>
          </cell>
        </row>
        <row r="15876">
          <cell r="A15876">
            <v>2100045</v>
          </cell>
          <cell r="B15876">
            <v>-4875973</v>
          </cell>
          <cell r="D15876">
            <v>-4604</v>
          </cell>
        </row>
        <row r="15877">
          <cell r="A15877">
            <v>2100055</v>
          </cell>
          <cell r="B15877">
            <v>-155186</v>
          </cell>
        </row>
        <row r="15878">
          <cell r="A15878">
            <v>2100060</v>
          </cell>
          <cell r="B15878">
            <v>-724796</v>
          </cell>
        </row>
        <row r="15879">
          <cell r="A15879">
            <v>2100071</v>
          </cell>
          <cell r="B15879">
            <v>-35081</v>
          </cell>
        </row>
        <row r="15880">
          <cell r="A15880">
            <v>2100072</v>
          </cell>
          <cell r="B15880">
            <v>-75186</v>
          </cell>
        </row>
        <row r="15881">
          <cell r="A15881">
            <v>2100078</v>
          </cell>
          <cell r="B15881">
            <v>-22294</v>
          </cell>
          <cell r="D15881">
            <v>-7706</v>
          </cell>
        </row>
        <row r="15882">
          <cell r="A15882">
            <v>2100084</v>
          </cell>
          <cell r="B15882">
            <v>-30000</v>
          </cell>
        </row>
        <row r="15883">
          <cell r="A15883">
            <v>2100086</v>
          </cell>
          <cell r="B15883">
            <v>-30000</v>
          </cell>
        </row>
        <row r="15884">
          <cell r="A15884">
            <v>2100091</v>
          </cell>
          <cell r="B15884">
            <v>-22294</v>
          </cell>
          <cell r="D15884">
            <v>-7706</v>
          </cell>
        </row>
        <row r="15885">
          <cell r="A15885">
            <v>2100109</v>
          </cell>
          <cell r="B15885">
            <v>-30000</v>
          </cell>
        </row>
        <row r="15886">
          <cell r="A15886">
            <v>2100114</v>
          </cell>
          <cell r="B15886">
            <v>-18794</v>
          </cell>
          <cell r="D15886">
            <v>-7706</v>
          </cell>
        </row>
        <row r="15887">
          <cell r="A15887">
            <v>2100117</v>
          </cell>
          <cell r="B15887">
            <v>-55143</v>
          </cell>
        </row>
        <row r="15888">
          <cell r="A15888">
            <v>2100125</v>
          </cell>
          <cell r="B15888">
            <v>-22294</v>
          </cell>
          <cell r="D15888">
            <v>-7706</v>
          </cell>
        </row>
        <row r="15889">
          <cell r="A15889">
            <v>2100127</v>
          </cell>
          <cell r="B15889">
            <v>-55143</v>
          </cell>
        </row>
        <row r="15890">
          <cell r="A15890">
            <v>2100135</v>
          </cell>
          <cell r="B15890">
            <v>-30000</v>
          </cell>
        </row>
        <row r="15891">
          <cell r="A15891">
            <v>2100137</v>
          </cell>
          <cell r="B15891">
            <v>-55143</v>
          </cell>
        </row>
        <row r="15892">
          <cell r="A15892">
            <v>2100141</v>
          </cell>
          <cell r="B15892">
            <v>-27000</v>
          </cell>
        </row>
        <row r="15893">
          <cell r="A15893">
            <v>2100170</v>
          </cell>
          <cell r="B15893">
            <v>-34786</v>
          </cell>
          <cell r="D15893">
            <v>-65400</v>
          </cell>
        </row>
        <row r="15894">
          <cell r="A15894">
            <v>2100175</v>
          </cell>
          <cell r="B15894">
            <v>-30000</v>
          </cell>
        </row>
        <row r="15895">
          <cell r="A15895">
            <v>2100181</v>
          </cell>
          <cell r="B15895">
            <v>-30000</v>
          </cell>
        </row>
        <row r="15896">
          <cell r="A15896">
            <v>2100183</v>
          </cell>
          <cell r="B15896">
            <v>-30000</v>
          </cell>
        </row>
        <row r="15897">
          <cell r="A15897">
            <v>2100194</v>
          </cell>
          <cell r="B15897">
            <v>-55143</v>
          </cell>
        </row>
        <row r="15898">
          <cell r="A15898">
            <v>2100197</v>
          </cell>
          <cell r="B15898">
            <v>-30000</v>
          </cell>
        </row>
        <row r="15899">
          <cell r="A15899">
            <v>2100200</v>
          </cell>
          <cell r="B15899">
            <v>-30000</v>
          </cell>
        </row>
        <row r="15900">
          <cell r="A15900">
            <v>2100207</v>
          </cell>
          <cell r="B15900">
            <v>-18794</v>
          </cell>
          <cell r="D15900">
            <v>-7706</v>
          </cell>
        </row>
        <row r="15901">
          <cell r="A15901">
            <v>2100209</v>
          </cell>
          <cell r="B15901">
            <v>-30000</v>
          </cell>
        </row>
        <row r="15902">
          <cell r="A15902">
            <v>2100210</v>
          </cell>
          <cell r="B15902">
            <v>-55143</v>
          </cell>
        </row>
        <row r="15903">
          <cell r="A15903">
            <v>2100211</v>
          </cell>
          <cell r="B15903">
            <v>-30000</v>
          </cell>
        </row>
        <row r="15904">
          <cell r="A15904">
            <v>2100214</v>
          </cell>
          <cell r="B15904">
            <v>-30000</v>
          </cell>
        </row>
        <row r="15905">
          <cell r="A15905">
            <v>2100216</v>
          </cell>
          <cell r="B15905">
            <v>-30000</v>
          </cell>
        </row>
        <row r="15906">
          <cell r="A15906">
            <v>2100222</v>
          </cell>
          <cell r="B15906">
            <v>-30000</v>
          </cell>
        </row>
        <row r="15907">
          <cell r="A15907">
            <v>2100223</v>
          </cell>
          <cell r="B15907">
            <v>-30000</v>
          </cell>
        </row>
        <row r="15908">
          <cell r="A15908">
            <v>2100230</v>
          </cell>
          <cell r="B15908">
            <v>-55143</v>
          </cell>
        </row>
        <row r="15909">
          <cell r="A15909">
            <v>2100237</v>
          </cell>
          <cell r="B15909">
            <v>-30000</v>
          </cell>
        </row>
        <row r="15910">
          <cell r="A15910">
            <v>2100240</v>
          </cell>
          <cell r="B15910">
            <v>-30000</v>
          </cell>
        </row>
        <row r="15911">
          <cell r="A15911">
            <v>2100247</v>
          </cell>
          <cell r="B15911">
            <v>-26500</v>
          </cell>
        </row>
        <row r="15912">
          <cell r="A15912">
            <v>2100269</v>
          </cell>
          <cell r="B15912">
            <v>-80000</v>
          </cell>
        </row>
        <row r="15913">
          <cell r="A15913">
            <v>2100271</v>
          </cell>
          <cell r="B15913">
            <v>-1778917</v>
          </cell>
        </row>
        <row r="15914">
          <cell r="A15914">
            <v>2100276</v>
          </cell>
          <cell r="B15914">
            <v>-55143</v>
          </cell>
        </row>
        <row r="15915">
          <cell r="A15915">
            <v>2100282</v>
          </cell>
          <cell r="B15915">
            <v>-80000</v>
          </cell>
        </row>
        <row r="15916">
          <cell r="A15916">
            <v>2100292</v>
          </cell>
          <cell r="B15916">
            <v>-26500</v>
          </cell>
        </row>
        <row r="15917">
          <cell r="A15917">
            <v>2100302</v>
          </cell>
          <cell r="B15917">
            <v>-80000</v>
          </cell>
        </row>
        <row r="15918">
          <cell r="A15918">
            <v>2100313</v>
          </cell>
          <cell r="B15918">
            <v>-59591</v>
          </cell>
          <cell r="D15918">
            <v>-20409</v>
          </cell>
        </row>
        <row r="15919">
          <cell r="A15919">
            <v>2100326</v>
          </cell>
          <cell r="B15919">
            <v>-30000</v>
          </cell>
        </row>
        <row r="15920">
          <cell r="A15920">
            <v>2100329</v>
          </cell>
          <cell r="B15920">
            <v>-26500</v>
          </cell>
        </row>
        <row r="15921">
          <cell r="A15921">
            <v>2100334</v>
          </cell>
          <cell r="B15921">
            <v>-27000</v>
          </cell>
        </row>
        <row r="15922">
          <cell r="A15922">
            <v>2100336</v>
          </cell>
          <cell r="B15922">
            <v>-30000</v>
          </cell>
        </row>
        <row r="15923">
          <cell r="A15923">
            <v>2100358</v>
          </cell>
          <cell r="B15923">
            <v>-22294</v>
          </cell>
          <cell r="D15923">
            <v>-7706</v>
          </cell>
        </row>
        <row r="15924">
          <cell r="A15924">
            <v>2100365</v>
          </cell>
          <cell r="B15924">
            <v>-80000</v>
          </cell>
        </row>
        <row r="15925">
          <cell r="A15925">
            <v>2100390</v>
          </cell>
          <cell r="B15925">
            <v>-30000</v>
          </cell>
        </row>
        <row r="15926">
          <cell r="A15926">
            <v>2100399</v>
          </cell>
          <cell r="B15926">
            <v>-30000</v>
          </cell>
        </row>
        <row r="15927">
          <cell r="A15927">
            <v>2100405</v>
          </cell>
          <cell r="B15927">
            <v>-22294</v>
          </cell>
          <cell r="D15927">
            <v>-7706</v>
          </cell>
        </row>
        <row r="15928">
          <cell r="A15928">
            <v>2100427</v>
          </cell>
          <cell r="B15928">
            <v>-30000</v>
          </cell>
        </row>
        <row r="15929">
          <cell r="A15929">
            <v>2100441</v>
          </cell>
          <cell r="B15929">
            <v>-26500</v>
          </cell>
        </row>
        <row r="15930">
          <cell r="A15930">
            <v>2100452</v>
          </cell>
          <cell r="B15930">
            <v>-30000</v>
          </cell>
        </row>
        <row r="15931">
          <cell r="A15931">
            <v>2100453</v>
          </cell>
          <cell r="B15931">
            <v>-22294</v>
          </cell>
          <cell r="D15931">
            <v>-7706</v>
          </cell>
        </row>
        <row r="15932">
          <cell r="A15932">
            <v>2100463</v>
          </cell>
          <cell r="B15932">
            <v>-72000</v>
          </cell>
        </row>
        <row r="15933">
          <cell r="A15933">
            <v>2100471</v>
          </cell>
          <cell r="B15933">
            <v>-30000</v>
          </cell>
        </row>
        <row r="15934">
          <cell r="A15934">
            <v>2100478</v>
          </cell>
          <cell r="B15934">
            <v>-22294</v>
          </cell>
          <cell r="D15934">
            <v>-7706</v>
          </cell>
        </row>
        <row r="15935">
          <cell r="A15935">
            <v>2100480</v>
          </cell>
          <cell r="B15935">
            <v>-80000</v>
          </cell>
        </row>
        <row r="15936">
          <cell r="A15936">
            <v>2100487</v>
          </cell>
          <cell r="B15936">
            <v>-30000</v>
          </cell>
        </row>
        <row r="15937">
          <cell r="A15937">
            <v>2100513</v>
          </cell>
          <cell r="B15937">
            <v>-30000</v>
          </cell>
        </row>
        <row r="15938">
          <cell r="A15938">
            <v>2100532</v>
          </cell>
          <cell r="B15938">
            <v>-30000</v>
          </cell>
        </row>
        <row r="15939">
          <cell r="A15939">
            <v>2100554</v>
          </cell>
          <cell r="B15939">
            <v>-30000</v>
          </cell>
        </row>
        <row r="15940">
          <cell r="A15940">
            <v>2100602</v>
          </cell>
          <cell r="B15940">
            <v>-30000</v>
          </cell>
        </row>
        <row r="15941">
          <cell r="A15941">
            <v>2100610</v>
          </cell>
          <cell r="B15941">
            <v>-17068</v>
          </cell>
        </row>
        <row r="15942">
          <cell r="A15942">
            <v>2100646</v>
          </cell>
          <cell r="B15942">
            <v>-172534</v>
          </cell>
        </row>
        <row r="15943">
          <cell r="A15943">
            <v>2100651</v>
          </cell>
          <cell r="B15943">
            <v>-6251450</v>
          </cell>
        </row>
        <row r="15944">
          <cell r="A15944">
            <v>2100698</v>
          </cell>
          <cell r="B15944">
            <v>-11550859</v>
          </cell>
        </row>
        <row r="15945">
          <cell r="A15945">
            <v>2100700</v>
          </cell>
          <cell r="D15945">
            <v>-652197</v>
          </cell>
        </row>
        <row r="15946">
          <cell r="A15946">
            <v>2100701</v>
          </cell>
          <cell r="B15946">
            <v>-140000</v>
          </cell>
        </row>
        <row r="15947">
          <cell r="A15947">
            <v>2100703</v>
          </cell>
          <cell r="D15947">
            <v>-83333</v>
          </cell>
        </row>
        <row r="15948">
          <cell r="A15948">
            <v>2100717</v>
          </cell>
          <cell r="B15948">
            <v>-30000</v>
          </cell>
        </row>
        <row r="15949">
          <cell r="A15949">
            <v>2100727</v>
          </cell>
          <cell r="B15949">
            <v>-59591</v>
          </cell>
          <cell r="D15949">
            <v>-20409</v>
          </cell>
        </row>
        <row r="15950">
          <cell r="A15950">
            <v>2100778</v>
          </cell>
          <cell r="B15950">
            <v>-3946832</v>
          </cell>
        </row>
        <row r="15951">
          <cell r="A15951">
            <v>2100805</v>
          </cell>
          <cell r="B15951">
            <v>-8344576</v>
          </cell>
        </row>
        <row r="15952">
          <cell r="A15952">
            <v>2100808</v>
          </cell>
          <cell r="B15952">
            <v>-63636723</v>
          </cell>
          <cell r="D15952">
            <v>-17023482</v>
          </cell>
        </row>
        <row r="15953">
          <cell r="A15953">
            <v>2100830</v>
          </cell>
          <cell r="B15953">
            <v>-1562953</v>
          </cell>
          <cell r="D15953">
            <v>-4604</v>
          </cell>
        </row>
        <row r="15954">
          <cell r="A15954">
            <v>2100832</v>
          </cell>
          <cell r="D15954">
            <v>-9523689</v>
          </cell>
        </row>
        <row r="15955">
          <cell r="A15955">
            <v>2100837</v>
          </cell>
          <cell r="D15955">
            <v>-21609</v>
          </cell>
        </row>
        <row r="15956">
          <cell r="A15956">
            <v>2100852</v>
          </cell>
          <cell r="B15956">
            <v>-6415308</v>
          </cell>
          <cell r="D15956">
            <v>-16222</v>
          </cell>
        </row>
        <row r="15957">
          <cell r="A15957">
            <v>2100862</v>
          </cell>
          <cell r="B15957">
            <v>-27000</v>
          </cell>
        </row>
        <row r="15958">
          <cell r="A15958">
            <v>2100863</v>
          </cell>
          <cell r="B15958">
            <v>-140000</v>
          </cell>
        </row>
        <row r="15959">
          <cell r="A15959">
            <v>2100864</v>
          </cell>
          <cell r="B15959">
            <v>-30000</v>
          </cell>
        </row>
        <row r="15960">
          <cell r="A15960">
            <v>2100883</v>
          </cell>
          <cell r="B15960">
            <v>-140000</v>
          </cell>
        </row>
        <row r="15961">
          <cell r="A15961">
            <v>2100893</v>
          </cell>
          <cell r="B15961">
            <v>-39333</v>
          </cell>
          <cell r="D15961">
            <v>-2650</v>
          </cell>
        </row>
        <row r="15962">
          <cell r="A15962">
            <v>2100896</v>
          </cell>
          <cell r="B15962">
            <v>-76500</v>
          </cell>
        </row>
        <row r="15963">
          <cell r="A15963">
            <v>2100934</v>
          </cell>
          <cell r="B15963">
            <v>-55143</v>
          </cell>
        </row>
        <row r="15964">
          <cell r="A15964">
            <v>2100949</v>
          </cell>
          <cell r="B15964">
            <v>-80000</v>
          </cell>
        </row>
        <row r="15965">
          <cell r="A15965">
            <v>2100954</v>
          </cell>
          <cell r="B15965">
            <v>-55143</v>
          </cell>
        </row>
        <row r="15966">
          <cell r="A15966">
            <v>2100972</v>
          </cell>
          <cell r="B15966">
            <v>-55143</v>
          </cell>
        </row>
        <row r="15967">
          <cell r="A15967">
            <v>2100986</v>
          </cell>
          <cell r="B15967">
            <v>-55143</v>
          </cell>
        </row>
        <row r="15968">
          <cell r="A15968">
            <v>2101006</v>
          </cell>
          <cell r="B15968">
            <v>-140000</v>
          </cell>
        </row>
        <row r="15969">
          <cell r="A15969">
            <v>2101010</v>
          </cell>
          <cell r="B15969">
            <v>-55143</v>
          </cell>
        </row>
        <row r="15970">
          <cell r="A15970">
            <v>2101038</v>
          </cell>
          <cell r="B15970">
            <v>-51643</v>
          </cell>
        </row>
        <row r="15971">
          <cell r="A15971">
            <v>2101055</v>
          </cell>
          <cell r="B15971">
            <v>-51643</v>
          </cell>
        </row>
        <row r="15972">
          <cell r="A15972">
            <v>2101211</v>
          </cell>
          <cell r="B15972">
            <v>-795675</v>
          </cell>
        </row>
        <row r="15973">
          <cell r="A15973">
            <v>2101233</v>
          </cell>
          <cell r="B15973">
            <v>-140000</v>
          </cell>
        </row>
        <row r="15974">
          <cell r="A15974">
            <v>2101236</v>
          </cell>
          <cell r="B15974">
            <v>-30000</v>
          </cell>
        </row>
        <row r="15975">
          <cell r="A15975">
            <v>2101249</v>
          </cell>
          <cell r="B15975">
            <v>-15367</v>
          </cell>
        </row>
        <row r="15976">
          <cell r="A15976">
            <v>2101388</v>
          </cell>
          <cell r="B15976">
            <v>-1035615</v>
          </cell>
        </row>
        <row r="15977">
          <cell r="A15977">
            <v>2101389</v>
          </cell>
          <cell r="D15977">
            <v>-9247476</v>
          </cell>
        </row>
        <row r="15978">
          <cell r="A15978">
            <v>2101418</v>
          </cell>
          <cell r="B15978">
            <v>-30000</v>
          </cell>
        </row>
        <row r="15979">
          <cell r="A15979">
            <v>2101581</v>
          </cell>
          <cell r="B15979">
            <v>-6676231</v>
          </cell>
        </row>
        <row r="15980">
          <cell r="A15980">
            <v>2101628</v>
          </cell>
          <cell r="B15980">
            <v>-45386</v>
          </cell>
        </row>
        <row r="15981">
          <cell r="A15981">
            <v>2101635</v>
          </cell>
          <cell r="B15981">
            <v>-212500</v>
          </cell>
        </row>
        <row r="15982">
          <cell r="A15982">
            <v>2101640</v>
          </cell>
          <cell r="B15982">
            <v>-225299</v>
          </cell>
        </row>
        <row r="15983">
          <cell r="A15983">
            <v>2101647</v>
          </cell>
          <cell r="B15983">
            <v>-87288</v>
          </cell>
        </row>
        <row r="15984">
          <cell r="A15984">
            <v>2101659</v>
          </cell>
          <cell r="B15984">
            <v>-2349470</v>
          </cell>
        </row>
        <row r="15985">
          <cell r="A15985">
            <v>2101678</v>
          </cell>
          <cell r="B15985">
            <v>-2798707</v>
          </cell>
        </row>
        <row r="15986">
          <cell r="A15986">
            <v>2101682</v>
          </cell>
          <cell r="B15986">
            <v>-155186</v>
          </cell>
        </row>
        <row r="15987">
          <cell r="A15987">
            <v>2101714</v>
          </cell>
          <cell r="B15987">
            <v>-22294</v>
          </cell>
          <cell r="D15987">
            <v>-7706</v>
          </cell>
        </row>
        <row r="15988">
          <cell r="A15988">
            <v>2101725</v>
          </cell>
          <cell r="B15988">
            <v>-7893611</v>
          </cell>
        </row>
        <row r="15989">
          <cell r="A15989">
            <v>2101728</v>
          </cell>
          <cell r="B15989">
            <v>-30000</v>
          </cell>
        </row>
        <row r="15990">
          <cell r="A15990">
            <v>2101755</v>
          </cell>
          <cell r="B15990">
            <v>-2356102</v>
          </cell>
        </row>
        <row r="15991">
          <cell r="A15991">
            <v>2101769</v>
          </cell>
          <cell r="B15991">
            <v>-152000</v>
          </cell>
        </row>
        <row r="15992">
          <cell r="A15992">
            <v>2101776</v>
          </cell>
          <cell r="B15992">
            <v>-7843038</v>
          </cell>
          <cell r="D15992">
            <v>-235291</v>
          </cell>
        </row>
        <row r="15993">
          <cell r="A15993">
            <v>2101797</v>
          </cell>
          <cell r="B15993">
            <v>-26500</v>
          </cell>
        </row>
        <row r="15994">
          <cell r="A15994">
            <v>2101807</v>
          </cell>
          <cell r="B15994">
            <v>-30000</v>
          </cell>
        </row>
        <row r="15995">
          <cell r="A15995">
            <v>2101808</v>
          </cell>
          <cell r="B15995">
            <v>-22294</v>
          </cell>
          <cell r="D15995">
            <v>-7706</v>
          </cell>
        </row>
        <row r="15996">
          <cell r="A15996">
            <v>2101811</v>
          </cell>
          <cell r="B15996">
            <v>-30000</v>
          </cell>
        </row>
        <row r="15997">
          <cell r="A15997">
            <v>2101815</v>
          </cell>
          <cell r="B15997">
            <v>-26500</v>
          </cell>
        </row>
        <row r="15998">
          <cell r="A15998">
            <v>2101820</v>
          </cell>
          <cell r="B15998">
            <v>-30000</v>
          </cell>
        </row>
        <row r="15999">
          <cell r="A15999">
            <v>2101821</v>
          </cell>
          <cell r="B15999">
            <v>-1588166</v>
          </cell>
        </row>
        <row r="16000">
          <cell r="A16000">
            <v>2101822</v>
          </cell>
          <cell r="B16000">
            <v>-30000</v>
          </cell>
        </row>
        <row r="16001">
          <cell r="A16001">
            <v>2101833</v>
          </cell>
          <cell r="B16001">
            <v>-30000</v>
          </cell>
        </row>
        <row r="16002">
          <cell r="A16002">
            <v>2101844</v>
          </cell>
          <cell r="B16002">
            <v>-19294</v>
          </cell>
          <cell r="D16002">
            <v>-7706</v>
          </cell>
        </row>
        <row r="16003">
          <cell r="A16003">
            <v>2101851</v>
          </cell>
          <cell r="B16003">
            <v>-3901185</v>
          </cell>
        </row>
        <row r="16004">
          <cell r="A16004">
            <v>2101876</v>
          </cell>
          <cell r="B16004">
            <v>-111299</v>
          </cell>
        </row>
        <row r="16005">
          <cell r="A16005">
            <v>2101885</v>
          </cell>
          <cell r="B16005">
            <v>-1697856</v>
          </cell>
        </row>
        <row r="16006">
          <cell r="A16006">
            <v>2101891</v>
          </cell>
          <cell r="B16006">
            <v>-30000</v>
          </cell>
        </row>
        <row r="16007">
          <cell r="A16007">
            <v>2101917</v>
          </cell>
          <cell r="B16007">
            <v>-30000</v>
          </cell>
        </row>
        <row r="16008">
          <cell r="A16008">
            <v>2101930</v>
          </cell>
          <cell r="B16008">
            <v>-30000</v>
          </cell>
        </row>
        <row r="16009">
          <cell r="A16009">
            <v>2101933</v>
          </cell>
          <cell r="B16009">
            <v>-26500</v>
          </cell>
        </row>
        <row r="16010">
          <cell r="A16010">
            <v>2101977</v>
          </cell>
          <cell r="B16010">
            <v>-80000</v>
          </cell>
        </row>
        <row r="16011">
          <cell r="A16011">
            <v>2101997</v>
          </cell>
          <cell r="B16011">
            <v>-22294</v>
          </cell>
          <cell r="D16011">
            <v>-7706</v>
          </cell>
        </row>
        <row r="16012">
          <cell r="A16012">
            <v>2101998</v>
          </cell>
          <cell r="B16012">
            <v>-30000</v>
          </cell>
        </row>
        <row r="16013">
          <cell r="A16013">
            <v>2102003</v>
          </cell>
          <cell r="B16013">
            <v>-30000</v>
          </cell>
        </row>
        <row r="16014">
          <cell r="A16014">
            <v>2102010</v>
          </cell>
          <cell r="B16014">
            <v>-80000</v>
          </cell>
        </row>
        <row r="16015">
          <cell r="A16015">
            <v>2102050</v>
          </cell>
          <cell r="B16015">
            <v>-152500</v>
          </cell>
        </row>
        <row r="16016">
          <cell r="A16016">
            <v>2102064</v>
          </cell>
          <cell r="B16016">
            <v>-208000</v>
          </cell>
        </row>
        <row r="16017">
          <cell r="A16017">
            <v>2102095</v>
          </cell>
          <cell r="B16017">
            <v>-59591</v>
          </cell>
          <cell r="D16017">
            <v>-20409</v>
          </cell>
        </row>
        <row r="16018">
          <cell r="A16018">
            <v>2102115</v>
          </cell>
          <cell r="B16018">
            <v>-256213</v>
          </cell>
        </row>
        <row r="16019">
          <cell r="A16019">
            <v>2102123</v>
          </cell>
          <cell r="B16019">
            <v>-217693</v>
          </cell>
        </row>
        <row r="16020">
          <cell r="A16020">
            <v>2102132</v>
          </cell>
          <cell r="B16020">
            <v>-59591</v>
          </cell>
          <cell r="D16020">
            <v>-20409</v>
          </cell>
        </row>
        <row r="16021">
          <cell r="A16021">
            <v>2102135</v>
          </cell>
          <cell r="B16021">
            <v>-264500</v>
          </cell>
        </row>
        <row r="16022">
          <cell r="A16022">
            <v>2102161</v>
          </cell>
          <cell r="B16022">
            <v>-55143</v>
          </cell>
        </row>
        <row r="16023">
          <cell r="A16023">
            <v>2102186</v>
          </cell>
          <cell r="B16023">
            <v>-572030</v>
          </cell>
        </row>
        <row r="16024">
          <cell r="A16024">
            <v>2102199</v>
          </cell>
          <cell r="B16024">
            <v>-116799</v>
          </cell>
        </row>
        <row r="16025">
          <cell r="A16025">
            <v>2102238</v>
          </cell>
          <cell r="B16025">
            <v>-55143</v>
          </cell>
        </row>
        <row r="16026">
          <cell r="A16026">
            <v>2102279</v>
          </cell>
          <cell r="B16026">
            <v>-30000</v>
          </cell>
        </row>
        <row r="16027">
          <cell r="A16027">
            <v>2102324</v>
          </cell>
          <cell r="D16027">
            <v>-5066353</v>
          </cell>
        </row>
        <row r="16028">
          <cell r="A16028">
            <v>2102333</v>
          </cell>
          <cell r="B16028">
            <v>-80000</v>
          </cell>
        </row>
        <row r="16029">
          <cell r="A16029">
            <v>2102361</v>
          </cell>
          <cell r="B16029">
            <v>-43440</v>
          </cell>
        </row>
        <row r="16030">
          <cell r="A16030">
            <v>2102367</v>
          </cell>
          <cell r="B16030">
            <v>-67582</v>
          </cell>
        </row>
        <row r="16031">
          <cell r="A16031">
            <v>2102379</v>
          </cell>
          <cell r="B16031">
            <v>-556944</v>
          </cell>
        </row>
        <row r="16032">
          <cell r="A16032">
            <v>2102397</v>
          </cell>
          <cell r="B16032">
            <v>-8376571</v>
          </cell>
        </row>
        <row r="16033">
          <cell r="A16033">
            <v>2102467</v>
          </cell>
          <cell r="B16033">
            <v>-22294</v>
          </cell>
          <cell r="D16033">
            <v>-7706</v>
          </cell>
        </row>
        <row r="16034">
          <cell r="A16034">
            <v>2102482</v>
          </cell>
          <cell r="B16034">
            <v>-22294</v>
          </cell>
          <cell r="D16034">
            <v>-7706</v>
          </cell>
        </row>
        <row r="16035">
          <cell r="A16035">
            <v>2102499</v>
          </cell>
          <cell r="B16035">
            <v>-556944</v>
          </cell>
        </row>
        <row r="16036">
          <cell r="A16036">
            <v>2102513</v>
          </cell>
          <cell r="B16036">
            <v>-145332</v>
          </cell>
        </row>
        <row r="16037">
          <cell r="A16037">
            <v>2102515</v>
          </cell>
          <cell r="B16037">
            <v>-104000</v>
          </cell>
        </row>
        <row r="16038">
          <cell r="A16038">
            <v>2102528</v>
          </cell>
          <cell r="B16038">
            <v>-22294</v>
          </cell>
          <cell r="D16038">
            <v>-7706</v>
          </cell>
        </row>
        <row r="16039">
          <cell r="A16039">
            <v>2102536</v>
          </cell>
          <cell r="B16039">
            <v>-22294</v>
          </cell>
          <cell r="D16039">
            <v>-7706</v>
          </cell>
        </row>
        <row r="16040">
          <cell r="A16040">
            <v>2102548</v>
          </cell>
          <cell r="B16040">
            <v>-22294</v>
          </cell>
          <cell r="D16040">
            <v>-7706</v>
          </cell>
        </row>
        <row r="16041">
          <cell r="A16041">
            <v>2102555</v>
          </cell>
          <cell r="B16041">
            <v>-30000</v>
          </cell>
        </row>
        <row r="16042">
          <cell r="A16042">
            <v>2102557</v>
          </cell>
          <cell r="B16042">
            <v>-22294</v>
          </cell>
          <cell r="D16042">
            <v>-7706</v>
          </cell>
        </row>
        <row r="16043">
          <cell r="A16043">
            <v>2102577</v>
          </cell>
          <cell r="B16043">
            <v>-22294</v>
          </cell>
          <cell r="D16043">
            <v>-7706</v>
          </cell>
        </row>
        <row r="16044">
          <cell r="A16044">
            <v>2102581</v>
          </cell>
          <cell r="B16044">
            <v>-59591</v>
          </cell>
          <cell r="D16044">
            <v>-20409</v>
          </cell>
        </row>
        <row r="16045">
          <cell r="A16045">
            <v>2102586</v>
          </cell>
          <cell r="B16045">
            <v>-22294</v>
          </cell>
          <cell r="D16045">
            <v>-7706</v>
          </cell>
        </row>
        <row r="16046">
          <cell r="A16046">
            <v>2102590</v>
          </cell>
          <cell r="B16046">
            <v>-22294</v>
          </cell>
          <cell r="D16046">
            <v>-7706</v>
          </cell>
        </row>
        <row r="16047">
          <cell r="A16047">
            <v>2102594</v>
          </cell>
          <cell r="B16047">
            <v>-59591</v>
          </cell>
          <cell r="D16047">
            <v>-20409</v>
          </cell>
        </row>
        <row r="16048">
          <cell r="A16048">
            <v>2102596</v>
          </cell>
          <cell r="B16048">
            <v>-34770</v>
          </cell>
        </row>
        <row r="16049">
          <cell r="A16049">
            <v>2102627</v>
          </cell>
          <cell r="B16049">
            <v>-4007962</v>
          </cell>
          <cell r="D16049">
            <v>-13812</v>
          </cell>
        </row>
        <row r="16050">
          <cell r="A16050">
            <v>2102629</v>
          </cell>
          <cell r="D16050">
            <v>-35222970</v>
          </cell>
        </row>
        <row r="16051">
          <cell r="A16051">
            <v>2102634</v>
          </cell>
          <cell r="B16051">
            <v>-20400265</v>
          </cell>
          <cell r="D16051">
            <v>-3921088</v>
          </cell>
        </row>
        <row r="16052">
          <cell r="A16052">
            <v>2102637</v>
          </cell>
          <cell r="B16052">
            <v>-22294</v>
          </cell>
          <cell r="D16052">
            <v>-7706</v>
          </cell>
        </row>
        <row r="16053">
          <cell r="A16053">
            <v>2102658</v>
          </cell>
          <cell r="B16053">
            <v>-2493625</v>
          </cell>
          <cell r="D16053">
            <v>-9208</v>
          </cell>
        </row>
        <row r="16054">
          <cell r="A16054">
            <v>2102673</v>
          </cell>
          <cell r="B16054">
            <v>-1394193</v>
          </cell>
        </row>
        <row r="16055">
          <cell r="A16055">
            <v>2102696</v>
          </cell>
          <cell r="B16055">
            <v>-30000</v>
          </cell>
        </row>
        <row r="16056">
          <cell r="A16056">
            <v>2102715</v>
          </cell>
          <cell r="B16056">
            <v>-22294</v>
          </cell>
          <cell r="D16056">
            <v>-7706</v>
          </cell>
        </row>
        <row r="16057">
          <cell r="A16057">
            <v>2102725</v>
          </cell>
          <cell r="B16057">
            <v>-59591</v>
          </cell>
          <cell r="D16057">
            <v>-20409</v>
          </cell>
        </row>
        <row r="16058">
          <cell r="A16058">
            <v>2102730</v>
          </cell>
          <cell r="B16058">
            <v>-22294</v>
          </cell>
          <cell r="D16058">
            <v>-7706</v>
          </cell>
        </row>
        <row r="16059">
          <cell r="A16059">
            <v>2102736</v>
          </cell>
          <cell r="B16059">
            <v>-59591</v>
          </cell>
          <cell r="D16059">
            <v>-20409</v>
          </cell>
        </row>
        <row r="16060">
          <cell r="A16060">
            <v>2102737</v>
          </cell>
          <cell r="B16060">
            <v>-22294</v>
          </cell>
          <cell r="D16060">
            <v>-7706</v>
          </cell>
        </row>
        <row r="16061">
          <cell r="A16061">
            <v>2102739</v>
          </cell>
          <cell r="B16061">
            <v>-136500</v>
          </cell>
        </row>
        <row r="16062">
          <cell r="A16062">
            <v>2102745</v>
          </cell>
          <cell r="B16062">
            <v>-22294</v>
          </cell>
          <cell r="D16062">
            <v>-7706</v>
          </cell>
        </row>
        <row r="16063">
          <cell r="A16063">
            <v>2102746</v>
          </cell>
          <cell r="B16063">
            <v>-59591</v>
          </cell>
          <cell r="D16063">
            <v>-20409</v>
          </cell>
        </row>
        <row r="16064">
          <cell r="A16064">
            <v>2102749</v>
          </cell>
          <cell r="B16064">
            <v>-27000</v>
          </cell>
        </row>
        <row r="16065">
          <cell r="A16065">
            <v>2102750</v>
          </cell>
          <cell r="B16065">
            <v>-22294</v>
          </cell>
          <cell r="D16065">
            <v>-7706</v>
          </cell>
        </row>
        <row r="16066">
          <cell r="A16066">
            <v>2102753</v>
          </cell>
          <cell r="B16066">
            <v>-22294</v>
          </cell>
          <cell r="D16066">
            <v>-7706</v>
          </cell>
        </row>
        <row r="16067">
          <cell r="A16067">
            <v>2102758</v>
          </cell>
          <cell r="B16067">
            <v>-80000</v>
          </cell>
        </row>
        <row r="16068">
          <cell r="A16068">
            <v>2102787</v>
          </cell>
          <cell r="B16068">
            <v>-18794</v>
          </cell>
          <cell r="D16068">
            <v>-7706</v>
          </cell>
        </row>
        <row r="16069">
          <cell r="A16069">
            <v>2102793</v>
          </cell>
          <cell r="B16069">
            <v>-80000</v>
          </cell>
        </row>
        <row r="16070">
          <cell r="A16070">
            <v>2102798</v>
          </cell>
          <cell r="B16070">
            <v>-18794</v>
          </cell>
          <cell r="D16070">
            <v>-7706</v>
          </cell>
        </row>
        <row r="16071">
          <cell r="A16071">
            <v>2102812</v>
          </cell>
          <cell r="B16071">
            <v>-22294</v>
          </cell>
          <cell r="D16071">
            <v>-7706</v>
          </cell>
        </row>
        <row r="16072">
          <cell r="A16072">
            <v>2102822</v>
          </cell>
          <cell r="B16072">
            <v>-59591</v>
          </cell>
          <cell r="D16072">
            <v>-20409</v>
          </cell>
        </row>
        <row r="16073">
          <cell r="A16073">
            <v>2102837</v>
          </cell>
          <cell r="B16073">
            <v>-30000</v>
          </cell>
        </row>
        <row r="16074">
          <cell r="A16074">
            <v>2102874</v>
          </cell>
          <cell r="B16074">
            <v>-30000</v>
          </cell>
        </row>
        <row r="16075">
          <cell r="A16075">
            <v>2102875</v>
          </cell>
          <cell r="B16075">
            <v>-34770</v>
          </cell>
        </row>
        <row r="16076">
          <cell r="A16076">
            <v>2102943</v>
          </cell>
          <cell r="B16076">
            <v>-80000</v>
          </cell>
        </row>
        <row r="16077">
          <cell r="A16077">
            <v>2102946</v>
          </cell>
          <cell r="B16077">
            <v>-116799</v>
          </cell>
        </row>
        <row r="16078">
          <cell r="A16078">
            <v>2102951</v>
          </cell>
          <cell r="B16078">
            <v>-56091</v>
          </cell>
          <cell r="D16078">
            <v>-20409</v>
          </cell>
        </row>
        <row r="16079">
          <cell r="A16079">
            <v>2103017</v>
          </cell>
          <cell r="B16079">
            <v>-1460725</v>
          </cell>
        </row>
        <row r="16080">
          <cell r="A16080">
            <v>2103060</v>
          </cell>
          <cell r="B16080">
            <v>-1296505</v>
          </cell>
        </row>
        <row r="16081">
          <cell r="A16081">
            <v>2103086</v>
          </cell>
          <cell r="B16081">
            <v>-1502723</v>
          </cell>
        </row>
        <row r="16082">
          <cell r="A16082">
            <v>2103095</v>
          </cell>
          <cell r="B16082">
            <v>-30000</v>
          </cell>
        </row>
        <row r="16083">
          <cell r="A16083">
            <v>2103099</v>
          </cell>
          <cell r="B16083">
            <v>-30000</v>
          </cell>
        </row>
        <row r="16084">
          <cell r="A16084">
            <v>2103108</v>
          </cell>
          <cell r="B16084">
            <v>-80000</v>
          </cell>
        </row>
        <row r="16085">
          <cell r="A16085">
            <v>2103116</v>
          </cell>
          <cell r="B16085">
            <v>-136500</v>
          </cell>
        </row>
        <row r="16086">
          <cell r="A16086">
            <v>2103220</v>
          </cell>
          <cell r="B16086">
            <v>-15367</v>
          </cell>
        </row>
        <row r="16087">
          <cell r="A16087">
            <v>2103247</v>
          </cell>
          <cell r="B16087">
            <v>-140000</v>
          </cell>
        </row>
        <row r="16088">
          <cell r="A16088">
            <v>2103257</v>
          </cell>
          <cell r="B16088">
            <v>-55143</v>
          </cell>
        </row>
        <row r="16089">
          <cell r="A16089">
            <v>2103289</v>
          </cell>
          <cell r="B16089">
            <v>-10988631</v>
          </cell>
          <cell r="D16089">
            <v>-50644</v>
          </cell>
        </row>
        <row r="16090">
          <cell r="A16090">
            <v>2103294</v>
          </cell>
          <cell r="B16090">
            <v>-75186</v>
          </cell>
        </row>
        <row r="16091">
          <cell r="A16091">
            <v>2103310</v>
          </cell>
          <cell r="B16091">
            <v>-55143</v>
          </cell>
        </row>
        <row r="16092">
          <cell r="A16092">
            <v>2103320</v>
          </cell>
          <cell r="B16092">
            <v>-5367692</v>
          </cell>
        </row>
        <row r="16093">
          <cell r="A16093">
            <v>2103322</v>
          </cell>
          <cell r="B16093">
            <v>-55143</v>
          </cell>
        </row>
        <row r="16094">
          <cell r="A16094">
            <v>2103340</v>
          </cell>
          <cell r="B16094">
            <v>-55143</v>
          </cell>
        </row>
        <row r="16095">
          <cell r="A16095">
            <v>2103352</v>
          </cell>
          <cell r="B16095">
            <v>-3302389</v>
          </cell>
          <cell r="D16095">
            <v>-59852</v>
          </cell>
        </row>
        <row r="16096">
          <cell r="A16096">
            <v>2103386</v>
          </cell>
          <cell r="B16096">
            <v>-136500</v>
          </cell>
        </row>
        <row r="16097">
          <cell r="A16097">
            <v>2103394</v>
          </cell>
          <cell r="B16097">
            <v>-221193</v>
          </cell>
        </row>
        <row r="16098">
          <cell r="A16098">
            <v>2103406</v>
          </cell>
          <cell r="B16098">
            <v>-2595989</v>
          </cell>
        </row>
        <row r="16099">
          <cell r="A16099">
            <v>2103449</v>
          </cell>
          <cell r="B16099">
            <v>-80000</v>
          </cell>
        </row>
        <row r="16100">
          <cell r="A16100">
            <v>2103489</v>
          </cell>
          <cell r="B16100">
            <v>-5770235</v>
          </cell>
        </row>
        <row r="16101">
          <cell r="A16101">
            <v>2103573</v>
          </cell>
          <cell r="B16101">
            <v>-155186</v>
          </cell>
        </row>
        <row r="16102">
          <cell r="A16102">
            <v>2103577</v>
          </cell>
          <cell r="B16102">
            <v>-115186</v>
          </cell>
        </row>
        <row r="16103">
          <cell r="A16103">
            <v>2103652</v>
          </cell>
          <cell r="B16103">
            <v>-2460641</v>
          </cell>
        </row>
        <row r="16104">
          <cell r="A16104">
            <v>2103653</v>
          </cell>
          <cell r="B16104">
            <v>-3037947</v>
          </cell>
        </row>
        <row r="16105">
          <cell r="A16105">
            <v>2103701</v>
          </cell>
          <cell r="B16105">
            <v>-115186</v>
          </cell>
        </row>
        <row r="16106">
          <cell r="A16106">
            <v>2103704</v>
          </cell>
          <cell r="B16106">
            <v>-30000</v>
          </cell>
        </row>
        <row r="16107">
          <cell r="A16107">
            <v>2103736</v>
          </cell>
          <cell r="B16107">
            <v>-30000</v>
          </cell>
        </row>
        <row r="16108">
          <cell r="A16108">
            <v>2103738</v>
          </cell>
          <cell r="B16108">
            <v>-26500</v>
          </cell>
        </row>
        <row r="16109">
          <cell r="A16109">
            <v>2103746</v>
          </cell>
          <cell r="B16109">
            <v>-55143</v>
          </cell>
        </row>
        <row r="16110">
          <cell r="A16110">
            <v>2103753</v>
          </cell>
          <cell r="B16110">
            <v>-22294</v>
          </cell>
          <cell r="D16110">
            <v>-7706</v>
          </cell>
        </row>
        <row r="16111">
          <cell r="A16111">
            <v>2103774</v>
          </cell>
          <cell r="B16111">
            <v>-288827</v>
          </cell>
        </row>
        <row r="16112">
          <cell r="A16112">
            <v>2103793</v>
          </cell>
          <cell r="B16112">
            <v>-357060</v>
          </cell>
        </row>
        <row r="16113">
          <cell r="A16113">
            <v>2103795</v>
          </cell>
          <cell r="B16113">
            <v>-2336640</v>
          </cell>
        </row>
        <row r="16114">
          <cell r="A16114">
            <v>2103798</v>
          </cell>
          <cell r="B16114">
            <v>-30000</v>
          </cell>
        </row>
        <row r="16115">
          <cell r="A16115">
            <v>2103803</v>
          </cell>
          <cell r="B16115">
            <v>-56091</v>
          </cell>
          <cell r="D16115">
            <v>-20409</v>
          </cell>
        </row>
        <row r="16116">
          <cell r="A16116">
            <v>2103816</v>
          </cell>
          <cell r="B16116">
            <v>-59591</v>
          </cell>
          <cell r="D16116">
            <v>-20409</v>
          </cell>
        </row>
        <row r="16117">
          <cell r="A16117">
            <v>2103826</v>
          </cell>
          <cell r="B16117">
            <v>-163299</v>
          </cell>
        </row>
        <row r="16118">
          <cell r="A16118">
            <v>2103828</v>
          </cell>
          <cell r="B16118">
            <v>-221193</v>
          </cell>
        </row>
        <row r="16119">
          <cell r="A16119">
            <v>2103832</v>
          </cell>
          <cell r="B16119">
            <v>-30000</v>
          </cell>
        </row>
        <row r="16120">
          <cell r="A16120">
            <v>2103838</v>
          </cell>
          <cell r="B16120">
            <v>-22294</v>
          </cell>
          <cell r="D16120">
            <v>-7706</v>
          </cell>
        </row>
        <row r="16121">
          <cell r="A16121">
            <v>2103850</v>
          </cell>
          <cell r="B16121">
            <v>-289323</v>
          </cell>
        </row>
        <row r="16122">
          <cell r="A16122">
            <v>2103858</v>
          </cell>
          <cell r="B16122">
            <v>-300973</v>
          </cell>
        </row>
        <row r="16123">
          <cell r="A16123">
            <v>2103868</v>
          </cell>
          <cell r="B16123">
            <v>-15605</v>
          </cell>
          <cell r="D16123">
            <v>-34395</v>
          </cell>
        </row>
        <row r="16124">
          <cell r="A16124">
            <v>2103875</v>
          </cell>
          <cell r="B16124">
            <v>-59591</v>
          </cell>
          <cell r="D16124">
            <v>-20409</v>
          </cell>
        </row>
        <row r="16125">
          <cell r="A16125">
            <v>2103876</v>
          </cell>
          <cell r="B16125">
            <v>-30000</v>
          </cell>
        </row>
        <row r="16126">
          <cell r="A16126">
            <v>2103900</v>
          </cell>
          <cell r="B16126">
            <v>-30000</v>
          </cell>
        </row>
        <row r="16127">
          <cell r="A16127">
            <v>2103920</v>
          </cell>
          <cell r="B16127">
            <v>-30000</v>
          </cell>
        </row>
        <row r="16128">
          <cell r="A16128">
            <v>2103946</v>
          </cell>
          <cell r="B16128">
            <v>-279078</v>
          </cell>
        </row>
        <row r="16129">
          <cell r="A16129">
            <v>2103952</v>
          </cell>
          <cell r="B16129">
            <v>-304622</v>
          </cell>
        </row>
        <row r="16130">
          <cell r="A16130">
            <v>2103976</v>
          </cell>
          <cell r="B16130">
            <v>-145332</v>
          </cell>
        </row>
        <row r="16131">
          <cell r="A16131">
            <v>2103987</v>
          </cell>
          <cell r="B16131">
            <v>-55143</v>
          </cell>
        </row>
        <row r="16132">
          <cell r="A16132">
            <v>2103989</v>
          </cell>
          <cell r="B16132">
            <v>-22294</v>
          </cell>
          <cell r="D16132">
            <v>-7706</v>
          </cell>
        </row>
        <row r="16133">
          <cell r="A16133">
            <v>2103995</v>
          </cell>
          <cell r="B16133">
            <v>-278171</v>
          </cell>
        </row>
        <row r="16134">
          <cell r="A16134">
            <v>2104005</v>
          </cell>
          <cell r="B16134">
            <v>-14436018</v>
          </cell>
        </row>
        <row r="16135">
          <cell r="A16135">
            <v>2104008</v>
          </cell>
          <cell r="B16135">
            <v>-55143</v>
          </cell>
        </row>
        <row r="16136">
          <cell r="A16136">
            <v>2104014</v>
          </cell>
          <cell r="B16136">
            <v>-302078</v>
          </cell>
        </row>
        <row r="16137">
          <cell r="A16137">
            <v>2104016</v>
          </cell>
          <cell r="B16137">
            <v>-30000</v>
          </cell>
        </row>
        <row r="16138">
          <cell r="A16138">
            <v>2104018</v>
          </cell>
          <cell r="B16138">
            <v>-2696070</v>
          </cell>
        </row>
        <row r="16139">
          <cell r="A16139">
            <v>2104033</v>
          </cell>
          <cell r="B16139">
            <v>-8078329</v>
          </cell>
        </row>
        <row r="16140">
          <cell r="A16140">
            <v>2104039</v>
          </cell>
          <cell r="B16140">
            <v>-19294</v>
          </cell>
          <cell r="D16140">
            <v>-7706</v>
          </cell>
        </row>
        <row r="16141">
          <cell r="A16141">
            <v>2104041</v>
          </cell>
          <cell r="B16141">
            <v>-114799</v>
          </cell>
        </row>
        <row r="16142">
          <cell r="A16142">
            <v>2104051</v>
          </cell>
          <cell r="B16142">
            <v>-2394678</v>
          </cell>
        </row>
        <row r="16143">
          <cell r="A16143">
            <v>2104097</v>
          </cell>
          <cell r="B16143">
            <v>-19294</v>
          </cell>
          <cell r="D16143">
            <v>-7706</v>
          </cell>
        </row>
        <row r="16144">
          <cell r="A16144">
            <v>2104101</v>
          </cell>
          <cell r="B16144">
            <v>-26500</v>
          </cell>
        </row>
        <row r="16145">
          <cell r="A16145">
            <v>2104109</v>
          </cell>
          <cell r="B16145">
            <v>-26500</v>
          </cell>
        </row>
        <row r="16146">
          <cell r="A16146">
            <v>2104113</v>
          </cell>
          <cell r="B16146">
            <v>-19294</v>
          </cell>
          <cell r="D16146">
            <v>-7706</v>
          </cell>
        </row>
        <row r="16147">
          <cell r="A16147">
            <v>2104129</v>
          </cell>
          <cell r="B16147">
            <v>-3036887</v>
          </cell>
        </row>
        <row r="16148">
          <cell r="A16148">
            <v>2104147</v>
          </cell>
          <cell r="B16148">
            <v>-22294</v>
          </cell>
          <cell r="D16148">
            <v>-7706</v>
          </cell>
        </row>
        <row r="16149">
          <cell r="A16149">
            <v>2104157</v>
          </cell>
          <cell r="B16149">
            <v>-22294</v>
          </cell>
          <cell r="D16149">
            <v>-7706</v>
          </cell>
        </row>
        <row r="16150">
          <cell r="A16150">
            <v>2104167</v>
          </cell>
          <cell r="B16150">
            <v>-30000</v>
          </cell>
        </row>
        <row r="16151">
          <cell r="A16151">
            <v>2104176</v>
          </cell>
          <cell r="B16151">
            <v>-4233504</v>
          </cell>
        </row>
        <row r="16152">
          <cell r="A16152">
            <v>2104178</v>
          </cell>
          <cell r="B16152">
            <v>-30000</v>
          </cell>
        </row>
        <row r="16153">
          <cell r="A16153">
            <v>2104183</v>
          </cell>
          <cell r="B16153">
            <v>-30000</v>
          </cell>
        </row>
        <row r="16154">
          <cell r="A16154">
            <v>2104190</v>
          </cell>
          <cell r="B16154">
            <v>-22294</v>
          </cell>
          <cell r="D16154">
            <v>-7706</v>
          </cell>
        </row>
        <row r="16155">
          <cell r="A16155">
            <v>2104194</v>
          </cell>
          <cell r="B16155">
            <v>-26500</v>
          </cell>
        </row>
        <row r="16156">
          <cell r="A16156">
            <v>2104196</v>
          </cell>
          <cell r="B16156">
            <v>-30000</v>
          </cell>
        </row>
        <row r="16157">
          <cell r="A16157">
            <v>2104198</v>
          </cell>
          <cell r="B16157">
            <v>-30000</v>
          </cell>
        </row>
        <row r="16158">
          <cell r="A16158">
            <v>2104206</v>
          </cell>
          <cell r="B16158">
            <v>-59591</v>
          </cell>
          <cell r="D16158">
            <v>-20409</v>
          </cell>
        </row>
        <row r="16159">
          <cell r="A16159">
            <v>2104214</v>
          </cell>
          <cell r="B16159">
            <v>-22294</v>
          </cell>
          <cell r="D16159">
            <v>-7706</v>
          </cell>
        </row>
        <row r="16160">
          <cell r="A16160">
            <v>2104232</v>
          </cell>
          <cell r="B16160">
            <v>-1272079</v>
          </cell>
        </row>
        <row r="16161">
          <cell r="A16161">
            <v>2104254</v>
          </cell>
          <cell r="B16161">
            <v>-111299</v>
          </cell>
        </row>
        <row r="16162">
          <cell r="A16162">
            <v>2104261</v>
          </cell>
          <cell r="B16162">
            <v>-4244450</v>
          </cell>
        </row>
        <row r="16163">
          <cell r="A16163">
            <v>2104271</v>
          </cell>
          <cell r="B16163">
            <v>-217693</v>
          </cell>
        </row>
        <row r="16164">
          <cell r="A16164">
            <v>2104274</v>
          </cell>
          <cell r="B16164">
            <v>-30000</v>
          </cell>
        </row>
        <row r="16165">
          <cell r="A16165">
            <v>2104295</v>
          </cell>
          <cell r="B16165">
            <v>-22294</v>
          </cell>
          <cell r="D16165">
            <v>-7706</v>
          </cell>
        </row>
        <row r="16166">
          <cell r="A16166">
            <v>2104299</v>
          </cell>
          <cell r="B16166">
            <v>-22294</v>
          </cell>
          <cell r="D16166">
            <v>-7706</v>
          </cell>
        </row>
        <row r="16167">
          <cell r="A16167">
            <v>2104300</v>
          </cell>
          <cell r="B16167">
            <v>-309078</v>
          </cell>
        </row>
        <row r="16168">
          <cell r="A16168">
            <v>2104303</v>
          </cell>
          <cell r="B16168">
            <v>-299638</v>
          </cell>
        </row>
        <row r="16169">
          <cell r="A16169">
            <v>2104309</v>
          </cell>
          <cell r="B16169">
            <v>-43440</v>
          </cell>
        </row>
        <row r="16170">
          <cell r="A16170">
            <v>2104313</v>
          </cell>
          <cell r="B16170">
            <v>-55143</v>
          </cell>
        </row>
        <row r="16171">
          <cell r="A16171">
            <v>2104317</v>
          </cell>
          <cell r="B16171">
            <v>-55143</v>
          </cell>
        </row>
        <row r="16172">
          <cell r="A16172">
            <v>2104322</v>
          </cell>
          <cell r="B16172">
            <v>-55143</v>
          </cell>
        </row>
        <row r="16173">
          <cell r="A16173">
            <v>2104364</v>
          </cell>
          <cell r="B16173">
            <v>-309078</v>
          </cell>
        </row>
        <row r="16174">
          <cell r="A16174">
            <v>2104368</v>
          </cell>
          <cell r="B16174">
            <v>-279078</v>
          </cell>
        </row>
        <row r="16175">
          <cell r="A16175">
            <v>2104371</v>
          </cell>
          <cell r="B16175">
            <v>-279078</v>
          </cell>
        </row>
        <row r="16176">
          <cell r="A16176">
            <v>2104390</v>
          </cell>
          <cell r="B16176">
            <v>-30000</v>
          </cell>
        </row>
        <row r="16177">
          <cell r="A16177">
            <v>2104392</v>
          </cell>
          <cell r="B16177">
            <v>-76500</v>
          </cell>
        </row>
        <row r="16178">
          <cell r="A16178">
            <v>2104394</v>
          </cell>
          <cell r="B16178">
            <v>-30000</v>
          </cell>
        </row>
        <row r="16179">
          <cell r="A16179">
            <v>2104404</v>
          </cell>
          <cell r="B16179">
            <v>-200000</v>
          </cell>
        </row>
        <row r="16180">
          <cell r="A16180">
            <v>2104405</v>
          </cell>
          <cell r="B16180">
            <v>-300000</v>
          </cell>
        </row>
        <row r="16181">
          <cell r="A16181">
            <v>2104415</v>
          </cell>
          <cell r="B16181">
            <v>-30000</v>
          </cell>
        </row>
        <row r="16182">
          <cell r="A16182">
            <v>2104416</v>
          </cell>
          <cell r="B16182">
            <v>-30000</v>
          </cell>
        </row>
        <row r="16183">
          <cell r="A16183">
            <v>2104421</v>
          </cell>
          <cell r="B16183">
            <v>-26500</v>
          </cell>
        </row>
        <row r="16184">
          <cell r="A16184">
            <v>2104426</v>
          </cell>
          <cell r="B16184">
            <v>-27617</v>
          </cell>
        </row>
        <row r="16185">
          <cell r="A16185">
            <v>2104428</v>
          </cell>
          <cell r="B16185">
            <v>-140000</v>
          </cell>
        </row>
        <row r="16186">
          <cell r="A16186">
            <v>2104438</v>
          </cell>
          <cell r="B16186">
            <v>-80000</v>
          </cell>
        </row>
        <row r="16187">
          <cell r="A16187">
            <v>2104453</v>
          </cell>
          <cell r="B16187">
            <v>-80000</v>
          </cell>
        </row>
        <row r="16188">
          <cell r="A16188">
            <v>2104511</v>
          </cell>
          <cell r="B16188">
            <v>-26500</v>
          </cell>
        </row>
        <row r="16189">
          <cell r="A16189">
            <v>2104532</v>
          </cell>
          <cell r="B16189">
            <v>-26500</v>
          </cell>
        </row>
        <row r="16190">
          <cell r="A16190">
            <v>2104566</v>
          </cell>
          <cell r="B16190">
            <v>-26500</v>
          </cell>
        </row>
        <row r="16191">
          <cell r="A16191">
            <v>2104574</v>
          </cell>
          <cell r="B16191">
            <v>-30000</v>
          </cell>
        </row>
        <row r="16192">
          <cell r="A16192">
            <v>2104579</v>
          </cell>
          <cell r="B16192">
            <v>-76500</v>
          </cell>
        </row>
        <row r="16193">
          <cell r="A16193">
            <v>2104599</v>
          </cell>
          <cell r="B16193">
            <v>-26500</v>
          </cell>
        </row>
        <row r="16194">
          <cell r="A16194">
            <v>2104605</v>
          </cell>
          <cell r="B16194">
            <v>-135186</v>
          </cell>
        </row>
        <row r="16195">
          <cell r="A16195">
            <v>2104608</v>
          </cell>
          <cell r="B16195">
            <v>-22294</v>
          </cell>
          <cell r="D16195">
            <v>-7706</v>
          </cell>
        </row>
        <row r="16196">
          <cell r="A16196">
            <v>2104624</v>
          </cell>
          <cell r="B16196">
            <v>-76090</v>
          </cell>
        </row>
        <row r="16197">
          <cell r="A16197">
            <v>2104634</v>
          </cell>
          <cell r="B16197">
            <v>-26500</v>
          </cell>
        </row>
        <row r="16198">
          <cell r="A16198">
            <v>2104649</v>
          </cell>
          <cell r="B16198">
            <v>-6206800</v>
          </cell>
        </row>
        <row r="16199">
          <cell r="A16199">
            <v>2104653</v>
          </cell>
          <cell r="B16199">
            <v>-22294</v>
          </cell>
          <cell r="D16199">
            <v>-7706</v>
          </cell>
        </row>
        <row r="16200">
          <cell r="A16200">
            <v>2104657</v>
          </cell>
          <cell r="B16200">
            <v>-22294</v>
          </cell>
          <cell r="D16200">
            <v>-7706</v>
          </cell>
        </row>
        <row r="16201">
          <cell r="A16201">
            <v>2104659</v>
          </cell>
          <cell r="B16201">
            <v>-22294</v>
          </cell>
          <cell r="D16201">
            <v>-7706</v>
          </cell>
        </row>
        <row r="16202">
          <cell r="A16202">
            <v>2104668</v>
          </cell>
          <cell r="B16202">
            <v>-140000</v>
          </cell>
        </row>
        <row r="16203">
          <cell r="A16203">
            <v>2104677</v>
          </cell>
          <cell r="B16203">
            <v>-30000</v>
          </cell>
        </row>
        <row r="16204">
          <cell r="A16204">
            <v>2104690</v>
          </cell>
          <cell r="B16204">
            <v>-80000</v>
          </cell>
        </row>
        <row r="16205">
          <cell r="A16205">
            <v>2104704</v>
          </cell>
          <cell r="B16205">
            <v>-22294</v>
          </cell>
          <cell r="D16205">
            <v>-7706</v>
          </cell>
        </row>
        <row r="16206">
          <cell r="A16206">
            <v>2104706</v>
          </cell>
          <cell r="B16206">
            <v>-22294</v>
          </cell>
          <cell r="D16206">
            <v>-7706</v>
          </cell>
        </row>
        <row r="16207">
          <cell r="A16207">
            <v>2104711</v>
          </cell>
          <cell r="B16207">
            <v>-26500</v>
          </cell>
        </row>
        <row r="16208">
          <cell r="A16208">
            <v>2104713</v>
          </cell>
          <cell r="B16208">
            <v>-22294</v>
          </cell>
          <cell r="D16208">
            <v>-7706</v>
          </cell>
        </row>
        <row r="16209">
          <cell r="A16209">
            <v>2104714</v>
          </cell>
          <cell r="B16209">
            <v>-22294</v>
          </cell>
          <cell r="D16209">
            <v>-7706</v>
          </cell>
        </row>
        <row r="16210">
          <cell r="A16210">
            <v>2104717</v>
          </cell>
          <cell r="B16210">
            <v>-22294</v>
          </cell>
          <cell r="D16210">
            <v>-7706</v>
          </cell>
        </row>
        <row r="16211">
          <cell r="A16211">
            <v>2104722</v>
          </cell>
          <cell r="B16211">
            <v>-22294</v>
          </cell>
          <cell r="D16211">
            <v>-7706</v>
          </cell>
        </row>
        <row r="16212">
          <cell r="A16212">
            <v>2104723</v>
          </cell>
          <cell r="B16212">
            <v>-9966714</v>
          </cell>
          <cell r="D16212">
            <v>-27222</v>
          </cell>
        </row>
        <row r="16213">
          <cell r="A16213">
            <v>2104725</v>
          </cell>
          <cell r="B16213">
            <v>-22294</v>
          </cell>
          <cell r="D16213">
            <v>-7706</v>
          </cell>
        </row>
        <row r="16214">
          <cell r="A16214">
            <v>2104729</v>
          </cell>
          <cell r="B16214">
            <v>-59591</v>
          </cell>
          <cell r="D16214">
            <v>-20409</v>
          </cell>
        </row>
        <row r="16215">
          <cell r="A16215">
            <v>2104733</v>
          </cell>
          <cell r="B16215">
            <v>-26500</v>
          </cell>
        </row>
        <row r="16216">
          <cell r="A16216">
            <v>2104735</v>
          </cell>
          <cell r="B16216">
            <v>-123900</v>
          </cell>
        </row>
        <row r="16217">
          <cell r="A16217">
            <v>2104741</v>
          </cell>
          <cell r="B16217">
            <v>-5240992</v>
          </cell>
        </row>
        <row r="16218">
          <cell r="A16218">
            <v>2104809</v>
          </cell>
          <cell r="B16218">
            <v>-30000</v>
          </cell>
        </row>
        <row r="16219">
          <cell r="A16219">
            <v>2104877</v>
          </cell>
          <cell r="B16219">
            <v>-12657704</v>
          </cell>
        </row>
        <row r="16220">
          <cell r="A16220">
            <v>2104897</v>
          </cell>
          <cell r="B16220">
            <v>-136500</v>
          </cell>
        </row>
        <row r="16221">
          <cell r="A16221">
            <v>2104908</v>
          </cell>
          <cell r="B16221">
            <v>-2268910</v>
          </cell>
        </row>
        <row r="16222">
          <cell r="A16222">
            <v>2104942</v>
          </cell>
          <cell r="B16222">
            <v>-322040</v>
          </cell>
        </row>
        <row r="16223">
          <cell r="A16223">
            <v>2104951</v>
          </cell>
          <cell r="B16223">
            <v>-80000</v>
          </cell>
        </row>
        <row r="16224">
          <cell r="A16224">
            <v>2105002</v>
          </cell>
          <cell r="B16224">
            <v>-55143</v>
          </cell>
        </row>
        <row r="16225">
          <cell r="A16225">
            <v>2105003</v>
          </cell>
          <cell r="B16225">
            <v>-55143</v>
          </cell>
        </row>
        <row r="16226">
          <cell r="A16226">
            <v>2105005</v>
          </cell>
          <cell r="B16226">
            <v>-145332</v>
          </cell>
        </row>
        <row r="16227">
          <cell r="A16227">
            <v>2105007</v>
          </cell>
          <cell r="B16227">
            <v>-55143</v>
          </cell>
        </row>
        <row r="16228">
          <cell r="A16228">
            <v>2105009</v>
          </cell>
          <cell r="B16228">
            <v>-55143</v>
          </cell>
        </row>
        <row r="16229">
          <cell r="A16229">
            <v>2105054</v>
          </cell>
          <cell r="B16229">
            <v>-140000</v>
          </cell>
        </row>
        <row r="16230">
          <cell r="A16230">
            <v>2105064</v>
          </cell>
          <cell r="B16230">
            <v>-26500</v>
          </cell>
        </row>
        <row r="16231">
          <cell r="A16231">
            <v>2105072</v>
          </cell>
          <cell r="B16231">
            <v>-55143</v>
          </cell>
        </row>
        <row r="16232">
          <cell r="A16232">
            <v>2105107</v>
          </cell>
          <cell r="B16232">
            <v>-140000</v>
          </cell>
        </row>
        <row r="16233">
          <cell r="A16233">
            <v>2105134</v>
          </cell>
          <cell r="B16233">
            <v>-140000</v>
          </cell>
        </row>
        <row r="16234">
          <cell r="A16234">
            <v>2105169</v>
          </cell>
          <cell r="B16234">
            <v>-140000</v>
          </cell>
        </row>
        <row r="16235">
          <cell r="A16235">
            <v>2105176</v>
          </cell>
          <cell r="B16235">
            <v>-80000</v>
          </cell>
        </row>
        <row r="16236">
          <cell r="A16236">
            <v>2105185</v>
          </cell>
          <cell r="B16236">
            <v>-80000</v>
          </cell>
        </row>
        <row r="16237">
          <cell r="A16237">
            <v>2105186</v>
          </cell>
          <cell r="B16237">
            <v>-140000</v>
          </cell>
        </row>
        <row r="16238">
          <cell r="A16238">
            <v>2105214</v>
          </cell>
          <cell r="B16238">
            <v>-30000</v>
          </cell>
        </row>
        <row r="16239">
          <cell r="A16239">
            <v>2105216</v>
          </cell>
          <cell r="B16239">
            <v>-30000</v>
          </cell>
        </row>
        <row r="16240">
          <cell r="A16240">
            <v>2105218</v>
          </cell>
          <cell r="B16240">
            <v>-26500</v>
          </cell>
        </row>
        <row r="16241">
          <cell r="A16241">
            <v>2105221</v>
          </cell>
          <cell r="B16241">
            <v>-30000</v>
          </cell>
        </row>
        <row r="16242">
          <cell r="A16242">
            <v>2105225</v>
          </cell>
          <cell r="B16242">
            <v>-30000</v>
          </cell>
        </row>
        <row r="16243">
          <cell r="A16243">
            <v>2105236</v>
          </cell>
          <cell r="B16243">
            <v>-30000</v>
          </cell>
        </row>
        <row r="16244">
          <cell r="A16244">
            <v>2105237</v>
          </cell>
          <cell r="B16244">
            <v>-30000</v>
          </cell>
        </row>
        <row r="16245">
          <cell r="A16245">
            <v>2105249</v>
          </cell>
          <cell r="B16245">
            <v>-30000</v>
          </cell>
        </row>
        <row r="16246">
          <cell r="A16246">
            <v>2105256</v>
          </cell>
          <cell r="B16246">
            <v>-30000</v>
          </cell>
        </row>
        <row r="16247">
          <cell r="A16247">
            <v>2105289</v>
          </cell>
          <cell r="B16247">
            <v>-30000</v>
          </cell>
        </row>
        <row r="16248">
          <cell r="A16248">
            <v>2105292</v>
          </cell>
          <cell r="B16248">
            <v>-30000</v>
          </cell>
        </row>
        <row r="16249">
          <cell r="A16249">
            <v>2105294</v>
          </cell>
          <cell r="B16249">
            <v>-30000</v>
          </cell>
        </row>
        <row r="16250">
          <cell r="A16250">
            <v>2105295</v>
          </cell>
          <cell r="B16250">
            <v>-30000</v>
          </cell>
        </row>
        <row r="16251">
          <cell r="A16251">
            <v>2105297</v>
          </cell>
          <cell r="B16251">
            <v>-30000</v>
          </cell>
        </row>
        <row r="16252">
          <cell r="A16252">
            <v>2105309</v>
          </cell>
          <cell r="B16252">
            <v>-30000</v>
          </cell>
        </row>
        <row r="16253">
          <cell r="A16253">
            <v>2105310</v>
          </cell>
          <cell r="B16253">
            <v>-30000</v>
          </cell>
        </row>
        <row r="16254">
          <cell r="A16254">
            <v>2105313</v>
          </cell>
          <cell r="B16254">
            <v>-30000</v>
          </cell>
        </row>
        <row r="16255">
          <cell r="A16255">
            <v>2105411</v>
          </cell>
          <cell r="B16255">
            <v>-26500</v>
          </cell>
        </row>
        <row r="16256">
          <cell r="A16256">
            <v>2105423</v>
          </cell>
          <cell r="B16256">
            <v>-55143</v>
          </cell>
        </row>
        <row r="16257">
          <cell r="A16257">
            <v>2105441</v>
          </cell>
          <cell r="B16257">
            <v>-86689</v>
          </cell>
        </row>
        <row r="16258">
          <cell r="A16258">
            <v>2105485</v>
          </cell>
          <cell r="B16258">
            <v>-76575</v>
          </cell>
        </row>
        <row r="16259">
          <cell r="A16259">
            <v>2105561</v>
          </cell>
          <cell r="B16259">
            <v>-30000</v>
          </cell>
        </row>
        <row r="16260">
          <cell r="A16260">
            <v>2105565</v>
          </cell>
          <cell r="B16260">
            <v>-39744860</v>
          </cell>
        </row>
        <row r="16261">
          <cell r="A16261">
            <v>2105582</v>
          </cell>
          <cell r="D16261">
            <v>-798645</v>
          </cell>
        </row>
        <row r="16262">
          <cell r="A16262">
            <v>2105592</v>
          </cell>
          <cell r="D16262">
            <v>-792162</v>
          </cell>
        </row>
        <row r="16263">
          <cell r="A16263">
            <v>2105595</v>
          </cell>
          <cell r="D16263">
            <v>-36406136</v>
          </cell>
        </row>
        <row r="16264">
          <cell r="A16264">
            <v>2105597</v>
          </cell>
          <cell r="B16264">
            <v>-10749</v>
          </cell>
        </row>
        <row r="16265">
          <cell r="A16265">
            <v>2105611</v>
          </cell>
          <cell r="B16265">
            <v>-27617</v>
          </cell>
        </row>
        <row r="16266">
          <cell r="A16266">
            <v>2105664</v>
          </cell>
          <cell r="B16266">
            <v>-155186</v>
          </cell>
        </row>
        <row r="16267">
          <cell r="A16267">
            <v>2105684</v>
          </cell>
          <cell r="B16267">
            <v>-22294</v>
          </cell>
          <cell r="D16267">
            <v>-7706</v>
          </cell>
        </row>
        <row r="16268">
          <cell r="A16268">
            <v>2105699</v>
          </cell>
          <cell r="B16268">
            <v>-18794</v>
          </cell>
          <cell r="D16268">
            <v>-7706</v>
          </cell>
        </row>
        <row r="16269">
          <cell r="A16269">
            <v>2105706</v>
          </cell>
          <cell r="B16269">
            <v>-26500</v>
          </cell>
        </row>
        <row r="16270">
          <cell r="A16270">
            <v>2105714</v>
          </cell>
          <cell r="B16270">
            <v>-22294</v>
          </cell>
          <cell r="D16270">
            <v>-7706</v>
          </cell>
        </row>
        <row r="16271">
          <cell r="A16271">
            <v>2105724</v>
          </cell>
          <cell r="B16271">
            <v>-22294</v>
          </cell>
          <cell r="D16271">
            <v>-7706</v>
          </cell>
        </row>
        <row r="16272">
          <cell r="A16272">
            <v>2105747</v>
          </cell>
          <cell r="B16272">
            <v>-26500</v>
          </cell>
        </row>
        <row r="16273">
          <cell r="A16273">
            <v>2105766</v>
          </cell>
          <cell r="B16273">
            <v>-1242351</v>
          </cell>
        </row>
        <row r="16274">
          <cell r="A16274">
            <v>2105771</v>
          </cell>
          <cell r="B16274">
            <v>-80000</v>
          </cell>
        </row>
        <row r="16275">
          <cell r="A16275">
            <v>2105774</v>
          </cell>
          <cell r="B16275">
            <v>-30000</v>
          </cell>
        </row>
        <row r="16276">
          <cell r="A16276">
            <v>2105781</v>
          </cell>
          <cell r="B16276">
            <v>-1666450</v>
          </cell>
        </row>
        <row r="16277">
          <cell r="A16277">
            <v>2105786</v>
          </cell>
          <cell r="B16277">
            <v>-556944</v>
          </cell>
        </row>
        <row r="16278">
          <cell r="A16278">
            <v>2105790</v>
          </cell>
          <cell r="B16278">
            <v>-30000</v>
          </cell>
        </row>
        <row r="16279">
          <cell r="A16279">
            <v>2105811</v>
          </cell>
          <cell r="B16279">
            <v>-80000</v>
          </cell>
        </row>
        <row r="16280">
          <cell r="A16280">
            <v>2105825</v>
          </cell>
          <cell r="B16280">
            <v>-30000</v>
          </cell>
        </row>
        <row r="16281">
          <cell r="A16281">
            <v>2105828</v>
          </cell>
          <cell r="B16281">
            <v>-800854</v>
          </cell>
          <cell r="D16281">
            <v>-16222</v>
          </cell>
        </row>
        <row r="16282">
          <cell r="A16282">
            <v>2105834</v>
          </cell>
          <cell r="B16282">
            <v>-60186</v>
          </cell>
        </row>
        <row r="16283">
          <cell r="A16283">
            <v>2105837</v>
          </cell>
          <cell r="B16283">
            <v>-5521885</v>
          </cell>
        </row>
        <row r="16284">
          <cell r="A16284">
            <v>2105847</v>
          </cell>
          <cell r="B16284">
            <v>-72000</v>
          </cell>
        </row>
        <row r="16285">
          <cell r="A16285">
            <v>2105853</v>
          </cell>
          <cell r="B16285">
            <v>-30000</v>
          </cell>
        </row>
        <row r="16286">
          <cell r="A16286">
            <v>2105909</v>
          </cell>
          <cell r="B16286">
            <v>-51643</v>
          </cell>
        </row>
        <row r="16287">
          <cell r="A16287">
            <v>2105915</v>
          </cell>
          <cell r="B16287">
            <v>-7843038</v>
          </cell>
          <cell r="D16287">
            <v>-235291</v>
          </cell>
        </row>
        <row r="16288">
          <cell r="A16288">
            <v>2105923</v>
          </cell>
          <cell r="B16288">
            <v>-104000</v>
          </cell>
        </row>
        <row r="16289">
          <cell r="A16289">
            <v>2105979</v>
          </cell>
          <cell r="B16289">
            <v>-157805</v>
          </cell>
        </row>
        <row r="16290">
          <cell r="A16290">
            <v>2105995</v>
          </cell>
          <cell r="B16290">
            <v>-643458</v>
          </cell>
        </row>
        <row r="16291">
          <cell r="A16291">
            <v>2106012</v>
          </cell>
          <cell r="B16291">
            <v>-301372</v>
          </cell>
          <cell r="D16291">
            <v>-7706</v>
          </cell>
        </row>
        <row r="16292">
          <cell r="A16292">
            <v>2106022</v>
          </cell>
          <cell r="B16292">
            <v>-301372</v>
          </cell>
          <cell r="D16292">
            <v>-7706</v>
          </cell>
        </row>
        <row r="16293">
          <cell r="A16293">
            <v>2106026</v>
          </cell>
          <cell r="B16293">
            <v>-301372</v>
          </cell>
          <cell r="D16293">
            <v>-7706</v>
          </cell>
        </row>
        <row r="16294">
          <cell r="A16294">
            <v>2106033</v>
          </cell>
          <cell r="B16294">
            <v>-59591</v>
          </cell>
          <cell r="D16294">
            <v>-20409</v>
          </cell>
        </row>
        <row r="16295">
          <cell r="A16295">
            <v>2106035</v>
          </cell>
          <cell r="B16295">
            <v>-59591</v>
          </cell>
          <cell r="D16295">
            <v>-20409</v>
          </cell>
        </row>
        <row r="16296">
          <cell r="A16296">
            <v>2106049</v>
          </cell>
          <cell r="B16296">
            <v>-333299</v>
          </cell>
        </row>
        <row r="16297">
          <cell r="A16297">
            <v>2106060</v>
          </cell>
          <cell r="B16297">
            <v>-59591</v>
          </cell>
          <cell r="D16297">
            <v>-20409</v>
          </cell>
        </row>
        <row r="16298">
          <cell r="A16298">
            <v>2106085</v>
          </cell>
          <cell r="B16298">
            <v>-6016133</v>
          </cell>
        </row>
        <row r="16299">
          <cell r="A16299">
            <v>2106101</v>
          </cell>
          <cell r="B16299">
            <v>-1023195</v>
          </cell>
        </row>
        <row r="16300">
          <cell r="A16300">
            <v>2106149</v>
          </cell>
          <cell r="B16300">
            <v>-301372</v>
          </cell>
          <cell r="D16300">
            <v>-7706</v>
          </cell>
        </row>
        <row r="16301">
          <cell r="A16301">
            <v>2106151</v>
          </cell>
          <cell r="B16301">
            <v>-96500</v>
          </cell>
        </row>
        <row r="16302">
          <cell r="A16302">
            <v>2106176</v>
          </cell>
          <cell r="B16302">
            <v>-3775313</v>
          </cell>
        </row>
        <row r="16303">
          <cell r="A16303">
            <v>2106178</v>
          </cell>
          <cell r="B16303">
            <v>-7471810</v>
          </cell>
        </row>
        <row r="16304">
          <cell r="A16304">
            <v>2106180</v>
          </cell>
          <cell r="D16304">
            <v>-38775729</v>
          </cell>
        </row>
        <row r="16305">
          <cell r="A16305">
            <v>2106225</v>
          </cell>
          <cell r="B16305">
            <v>-59591</v>
          </cell>
          <cell r="D16305">
            <v>-20409</v>
          </cell>
        </row>
        <row r="16306">
          <cell r="A16306">
            <v>2106237</v>
          </cell>
          <cell r="B16306">
            <v>-279078</v>
          </cell>
        </row>
        <row r="16307">
          <cell r="A16307">
            <v>2106241</v>
          </cell>
          <cell r="B16307">
            <v>-3200792</v>
          </cell>
        </row>
        <row r="16308">
          <cell r="A16308">
            <v>2106265</v>
          </cell>
          <cell r="B16308">
            <v>-36918</v>
          </cell>
        </row>
        <row r="16309">
          <cell r="A16309">
            <v>2106274</v>
          </cell>
          <cell r="B16309">
            <v>-322040</v>
          </cell>
        </row>
        <row r="16310">
          <cell r="A16310">
            <v>2106281</v>
          </cell>
          <cell r="B16310">
            <v>-22294</v>
          </cell>
          <cell r="D16310">
            <v>-7706</v>
          </cell>
        </row>
        <row r="16311">
          <cell r="A16311">
            <v>2106286</v>
          </cell>
          <cell r="B16311">
            <v>-155186</v>
          </cell>
        </row>
        <row r="16312">
          <cell r="A16312">
            <v>2106304</v>
          </cell>
          <cell r="B16312">
            <v>-60186</v>
          </cell>
        </row>
        <row r="16313">
          <cell r="A16313">
            <v>2106405</v>
          </cell>
          <cell r="B16313">
            <v>-22294</v>
          </cell>
          <cell r="D16313">
            <v>-7706</v>
          </cell>
        </row>
        <row r="16314">
          <cell r="A16314">
            <v>2106418</v>
          </cell>
          <cell r="B16314">
            <v>-22294</v>
          </cell>
          <cell r="D16314">
            <v>-7706</v>
          </cell>
        </row>
        <row r="16315">
          <cell r="A16315">
            <v>2106427</v>
          </cell>
          <cell r="B16315">
            <v>-22294</v>
          </cell>
          <cell r="D16315">
            <v>-7706</v>
          </cell>
        </row>
        <row r="16316">
          <cell r="A16316">
            <v>2106432</v>
          </cell>
          <cell r="B16316">
            <v>-55143</v>
          </cell>
        </row>
        <row r="16317">
          <cell r="A16317">
            <v>2106434</v>
          </cell>
          <cell r="B16317">
            <v>-22294</v>
          </cell>
          <cell r="D16317">
            <v>-7706</v>
          </cell>
        </row>
        <row r="16318">
          <cell r="A16318">
            <v>2106438</v>
          </cell>
          <cell r="B16318">
            <v>-18794</v>
          </cell>
          <cell r="D16318">
            <v>-7706</v>
          </cell>
        </row>
        <row r="16319">
          <cell r="A16319">
            <v>2106441</v>
          </cell>
          <cell r="B16319">
            <v>-22294</v>
          </cell>
          <cell r="D16319">
            <v>-7706</v>
          </cell>
        </row>
        <row r="16320">
          <cell r="A16320">
            <v>2106456</v>
          </cell>
          <cell r="B16320">
            <v>-22294</v>
          </cell>
          <cell r="D16320">
            <v>-7706</v>
          </cell>
        </row>
        <row r="16321">
          <cell r="A16321">
            <v>2106473</v>
          </cell>
          <cell r="B16321">
            <v>-48802</v>
          </cell>
        </row>
        <row r="16322">
          <cell r="A16322">
            <v>2106475</v>
          </cell>
          <cell r="B16322">
            <v>-22294</v>
          </cell>
          <cell r="D16322">
            <v>-7706</v>
          </cell>
        </row>
        <row r="16323">
          <cell r="A16323">
            <v>2106477</v>
          </cell>
          <cell r="B16323">
            <v>-2726898</v>
          </cell>
        </row>
        <row r="16324">
          <cell r="A16324">
            <v>2106478</v>
          </cell>
          <cell r="B16324">
            <v>-22294</v>
          </cell>
          <cell r="D16324">
            <v>-7706</v>
          </cell>
        </row>
        <row r="16325">
          <cell r="A16325">
            <v>2106483</v>
          </cell>
          <cell r="B16325">
            <v>-22294</v>
          </cell>
          <cell r="D16325">
            <v>-7706</v>
          </cell>
        </row>
        <row r="16326">
          <cell r="A16326">
            <v>2106487</v>
          </cell>
          <cell r="B16326">
            <v>-154166</v>
          </cell>
        </row>
        <row r="16327">
          <cell r="A16327">
            <v>2106491</v>
          </cell>
          <cell r="B16327">
            <v>-18794</v>
          </cell>
          <cell r="D16327">
            <v>-7706</v>
          </cell>
        </row>
        <row r="16328">
          <cell r="A16328">
            <v>2106496</v>
          </cell>
          <cell r="B16328">
            <v>-22294</v>
          </cell>
          <cell r="D16328">
            <v>-7706</v>
          </cell>
        </row>
        <row r="16329">
          <cell r="A16329">
            <v>2106503</v>
          </cell>
          <cell r="B16329">
            <v>-19294</v>
          </cell>
          <cell r="D16329">
            <v>-7706</v>
          </cell>
        </row>
        <row r="16330">
          <cell r="A16330">
            <v>2106506</v>
          </cell>
          <cell r="B16330">
            <v>-22294</v>
          </cell>
          <cell r="D16330">
            <v>-7706</v>
          </cell>
        </row>
        <row r="16331">
          <cell r="A16331">
            <v>2106520</v>
          </cell>
          <cell r="B16331">
            <v>-23772</v>
          </cell>
          <cell r="D16331">
            <v>-51414</v>
          </cell>
        </row>
        <row r="16332">
          <cell r="A16332">
            <v>2106522</v>
          </cell>
          <cell r="B16332">
            <v>-22294</v>
          </cell>
          <cell r="D16332">
            <v>-7706</v>
          </cell>
        </row>
        <row r="16333">
          <cell r="A16333">
            <v>2106525</v>
          </cell>
          <cell r="B16333">
            <v>-22294</v>
          </cell>
          <cell r="D16333">
            <v>-7706</v>
          </cell>
        </row>
        <row r="16334">
          <cell r="A16334">
            <v>2106527</v>
          </cell>
          <cell r="B16334">
            <v>-22294</v>
          </cell>
          <cell r="D16334">
            <v>-7706</v>
          </cell>
        </row>
        <row r="16335">
          <cell r="A16335">
            <v>2106530</v>
          </cell>
          <cell r="B16335">
            <v>-22294</v>
          </cell>
          <cell r="D16335">
            <v>-7706</v>
          </cell>
        </row>
        <row r="16336">
          <cell r="A16336">
            <v>2106537</v>
          </cell>
          <cell r="B16336">
            <v>-55143</v>
          </cell>
        </row>
        <row r="16337">
          <cell r="A16337">
            <v>2106538</v>
          </cell>
          <cell r="B16337">
            <v>-22294</v>
          </cell>
          <cell r="D16337">
            <v>-7706</v>
          </cell>
        </row>
        <row r="16338">
          <cell r="A16338">
            <v>2106539</v>
          </cell>
          <cell r="B16338">
            <v>-59591</v>
          </cell>
          <cell r="D16338">
            <v>-20409</v>
          </cell>
        </row>
        <row r="16339">
          <cell r="A16339">
            <v>2106542</v>
          </cell>
          <cell r="B16339">
            <v>-22294</v>
          </cell>
          <cell r="D16339">
            <v>-7706</v>
          </cell>
        </row>
        <row r="16340">
          <cell r="A16340">
            <v>2106548</v>
          </cell>
          <cell r="B16340">
            <v>-22294</v>
          </cell>
          <cell r="D16340">
            <v>-7706</v>
          </cell>
        </row>
        <row r="16341">
          <cell r="A16341">
            <v>2106555</v>
          </cell>
          <cell r="B16341">
            <v>-279078</v>
          </cell>
        </row>
        <row r="16342">
          <cell r="A16342">
            <v>2106556</v>
          </cell>
          <cell r="B16342">
            <v>-556944</v>
          </cell>
        </row>
        <row r="16343">
          <cell r="A16343">
            <v>2106566</v>
          </cell>
          <cell r="B16343">
            <v>-55143</v>
          </cell>
        </row>
        <row r="16344">
          <cell r="A16344">
            <v>2106577</v>
          </cell>
          <cell r="B16344">
            <v>-18794</v>
          </cell>
          <cell r="D16344">
            <v>-7706</v>
          </cell>
        </row>
        <row r="16345">
          <cell r="A16345">
            <v>2106579</v>
          </cell>
          <cell r="B16345">
            <v>-22294</v>
          </cell>
          <cell r="D16345">
            <v>-7706</v>
          </cell>
        </row>
        <row r="16346">
          <cell r="A16346">
            <v>2106600</v>
          </cell>
          <cell r="B16346">
            <v>-22294</v>
          </cell>
          <cell r="D16346">
            <v>-7706</v>
          </cell>
        </row>
        <row r="16347">
          <cell r="A16347">
            <v>2106603</v>
          </cell>
          <cell r="B16347">
            <v>-55143</v>
          </cell>
        </row>
        <row r="16348">
          <cell r="A16348">
            <v>2106605</v>
          </cell>
          <cell r="B16348">
            <v>-22294</v>
          </cell>
          <cell r="D16348">
            <v>-7706</v>
          </cell>
        </row>
        <row r="16349">
          <cell r="A16349">
            <v>2106614</v>
          </cell>
          <cell r="B16349">
            <v>-22294</v>
          </cell>
          <cell r="D16349">
            <v>-7706</v>
          </cell>
        </row>
        <row r="16350">
          <cell r="A16350">
            <v>2106630</v>
          </cell>
          <cell r="B16350">
            <v>-22294</v>
          </cell>
          <cell r="D16350">
            <v>-7706</v>
          </cell>
        </row>
        <row r="16351">
          <cell r="A16351">
            <v>2106635</v>
          </cell>
          <cell r="B16351">
            <v>-76500</v>
          </cell>
        </row>
        <row r="16352">
          <cell r="A16352">
            <v>2106637</v>
          </cell>
          <cell r="B16352">
            <v>-556944</v>
          </cell>
        </row>
        <row r="16353">
          <cell r="A16353">
            <v>2106639</v>
          </cell>
          <cell r="B16353">
            <v>-22294</v>
          </cell>
          <cell r="D16353">
            <v>-7706</v>
          </cell>
        </row>
        <row r="16354">
          <cell r="A16354">
            <v>2106646</v>
          </cell>
          <cell r="B16354">
            <v>-22294</v>
          </cell>
          <cell r="D16354">
            <v>-7706</v>
          </cell>
        </row>
        <row r="16355">
          <cell r="A16355">
            <v>2106648</v>
          </cell>
          <cell r="B16355">
            <v>-12562418</v>
          </cell>
        </row>
        <row r="16356">
          <cell r="A16356">
            <v>2106656</v>
          </cell>
          <cell r="B16356">
            <v>-22294</v>
          </cell>
          <cell r="D16356">
            <v>-7706</v>
          </cell>
        </row>
        <row r="16357">
          <cell r="A16357">
            <v>2106660</v>
          </cell>
          <cell r="B16357">
            <v>-22294</v>
          </cell>
          <cell r="D16357">
            <v>-7706</v>
          </cell>
        </row>
        <row r="16358">
          <cell r="A16358">
            <v>2106668</v>
          </cell>
          <cell r="B16358">
            <v>-445000</v>
          </cell>
        </row>
        <row r="16359">
          <cell r="A16359">
            <v>2106670</v>
          </cell>
          <cell r="B16359">
            <v>-22294</v>
          </cell>
          <cell r="D16359">
            <v>-7706</v>
          </cell>
        </row>
        <row r="16360">
          <cell r="A16360">
            <v>2106674</v>
          </cell>
          <cell r="B16360">
            <v>-59591</v>
          </cell>
          <cell r="D16360">
            <v>-20409</v>
          </cell>
        </row>
        <row r="16361">
          <cell r="A16361">
            <v>2106681</v>
          </cell>
          <cell r="B16361">
            <v>-18794</v>
          </cell>
          <cell r="D16361">
            <v>-7706</v>
          </cell>
        </row>
        <row r="16362">
          <cell r="A16362">
            <v>2106685</v>
          </cell>
          <cell r="B16362">
            <v>-18794</v>
          </cell>
          <cell r="D16362">
            <v>-7706</v>
          </cell>
        </row>
        <row r="16363">
          <cell r="A16363">
            <v>2106686</v>
          </cell>
          <cell r="B16363">
            <v>-55143</v>
          </cell>
        </row>
        <row r="16364">
          <cell r="A16364">
            <v>2106691</v>
          </cell>
          <cell r="B16364">
            <v>-22294</v>
          </cell>
          <cell r="D16364">
            <v>-7706</v>
          </cell>
        </row>
        <row r="16365">
          <cell r="A16365">
            <v>2106705</v>
          </cell>
          <cell r="B16365">
            <v>-925751</v>
          </cell>
          <cell r="D16365">
            <v>-29664</v>
          </cell>
        </row>
        <row r="16366">
          <cell r="A16366">
            <v>2106707</v>
          </cell>
          <cell r="B16366">
            <v>-22294</v>
          </cell>
          <cell r="D16366">
            <v>-7706</v>
          </cell>
        </row>
        <row r="16367">
          <cell r="A16367">
            <v>2106714</v>
          </cell>
          <cell r="B16367">
            <v>-22294</v>
          </cell>
          <cell r="D16367">
            <v>-7706</v>
          </cell>
        </row>
        <row r="16368">
          <cell r="A16368">
            <v>2106715</v>
          </cell>
          <cell r="B16368">
            <v>-22294</v>
          </cell>
          <cell r="D16368">
            <v>-7706</v>
          </cell>
        </row>
        <row r="16369">
          <cell r="A16369">
            <v>2106716</v>
          </cell>
          <cell r="B16369">
            <v>-22294</v>
          </cell>
          <cell r="D16369">
            <v>-7706</v>
          </cell>
        </row>
        <row r="16370">
          <cell r="A16370">
            <v>2106727</v>
          </cell>
          <cell r="B16370">
            <v>-22294</v>
          </cell>
          <cell r="D16370">
            <v>-7706</v>
          </cell>
        </row>
        <row r="16371">
          <cell r="A16371">
            <v>2106729</v>
          </cell>
          <cell r="B16371">
            <v>-22294</v>
          </cell>
          <cell r="D16371">
            <v>-7706</v>
          </cell>
        </row>
        <row r="16372">
          <cell r="A16372">
            <v>2106730</v>
          </cell>
          <cell r="B16372">
            <v>-59591</v>
          </cell>
          <cell r="D16372">
            <v>-20409</v>
          </cell>
        </row>
        <row r="16373">
          <cell r="A16373">
            <v>2106734</v>
          </cell>
          <cell r="B16373">
            <v>-22294</v>
          </cell>
          <cell r="D16373">
            <v>-7706</v>
          </cell>
        </row>
        <row r="16374">
          <cell r="A16374">
            <v>2106762</v>
          </cell>
          <cell r="B16374">
            <v>-22294</v>
          </cell>
          <cell r="D16374">
            <v>-7706</v>
          </cell>
        </row>
        <row r="16375">
          <cell r="A16375">
            <v>2106772</v>
          </cell>
          <cell r="B16375">
            <v>-22294</v>
          </cell>
          <cell r="D16375">
            <v>-7706</v>
          </cell>
        </row>
        <row r="16376">
          <cell r="A16376">
            <v>2106780</v>
          </cell>
          <cell r="B16376">
            <v>-26500</v>
          </cell>
        </row>
        <row r="16377">
          <cell r="A16377">
            <v>2106788</v>
          </cell>
          <cell r="B16377">
            <v>-22294</v>
          </cell>
          <cell r="D16377">
            <v>-7706</v>
          </cell>
        </row>
        <row r="16378">
          <cell r="A16378">
            <v>2106806</v>
          </cell>
          <cell r="B16378">
            <v>-20265</v>
          </cell>
        </row>
        <row r="16379">
          <cell r="A16379">
            <v>2106812</v>
          </cell>
          <cell r="B16379">
            <v>-22294</v>
          </cell>
          <cell r="D16379">
            <v>-7706</v>
          </cell>
        </row>
        <row r="16380">
          <cell r="A16380">
            <v>2106815</v>
          </cell>
          <cell r="B16380">
            <v>-22294</v>
          </cell>
          <cell r="D16380">
            <v>-7706</v>
          </cell>
        </row>
        <row r="16381">
          <cell r="A16381">
            <v>2106819</v>
          </cell>
          <cell r="B16381">
            <v>-22294</v>
          </cell>
          <cell r="D16381">
            <v>-7706</v>
          </cell>
        </row>
        <row r="16382">
          <cell r="A16382">
            <v>2106825</v>
          </cell>
          <cell r="B16382">
            <v>-22294</v>
          </cell>
          <cell r="D16382">
            <v>-7706</v>
          </cell>
        </row>
        <row r="16383">
          <cell r="A16383">
            <v>2106835</v>
          </cell>
          <cell r="B16383">
            <v>-59591</v>
          </cell>
          <cell r="D16383">
            <v>-20409</v>
          </cell>
        </row>
        <row r="16384">
          <cell r="A16384">
            <v>2106837</v>
          </cell>
          <cell r="B16384">
            <v>-22294</v>
          </cell>
          <cell r="D16384">
            <v>-7706</v>
          </cell>
        </row>
        <row r="16385">
          <cell r="A16385">
            <v>2106850</v>
          </cell>
          <cell r="B16385">
            <v>-59591</v>
          </cell>
          <cell r="D16385">
            <v>-20409</v>
          </cell>
        </row>
        <row r="16386">
          <cell r="A16386">
            <v>2106860</v>
          </cell>
          <cell r="B16386">
            <v>-18794</v>
          </cell>
          <cell r="D16386">
            <v>-7706</v>
          </cell>
        </row>
        <row r="16387">
          <cell r="A16387">
            <v>2106878</v>
          </cell>
          <cell r="B16387">
            <v>-22294</v>
          </cell>
          <cell r="D16387">
            <v>-7706</v>
          </cell>
        </row>
        <row r="16388">
          <cell r="A16388">
            <v>2106881</v>
          </cell>
          <cell r="B16388">
            <v>-22294</v>
          </cell>
          <cell r="D16388">
            <v>-7706</v>
          </cell>
        </row>
        <row r="16389">
          <cell r="A16389">
            <v>2106887</v>
          </cell>
          <cell r="B16389">
            <v>-59591</v>
          </cell>
          <cell r="D16389">
            <v>-20409</v>
          </cell>
        </row>
        <row r="16390">
          <cell r="A16390">
            <v>2106910</v>
          </cell>
          <cell r="B16390">
            <v>-22294</v>
          </cell>
          <cell r="D16390">
            <v>-7706</v>
          </cell>
        </row>
        <row r="16391">
          <cell r="A16391">
            <v>2106957</v>
          </cell>
          <cell r="B16391">
            <v>-59591</v>
          </cell>
          <cell r="D16391">
            <v>-20409</v>
          </cell>
        </row>
        <row r="16392">
          <cell r="A16392">
            <v>2107004</v>
          </cell>
          <cell r="B16392">
            <v>-556311</v>
          </cell>
        </row>
        <row r="16393">
          <cell r="A16393">
            <v>2107013</v>
          </cell>
          <cell r="B16393">
            <v>-9026653</v>
          </cell>
        </row>
        <row r="16394">
          <cell r="A16394">
            <v>2107023</v>
          </cell>
          <cell r="B16394">
            <v>-55143</v>
          </cell>
        </row>
        <row r="16395">
          <cell r="A16395">
            <v>2107028</v>
          </cell>
          <cell r="B16395">
            <v>-66040</v>
          </cell>
        </row>
        <row r="16396">
          <cell r="A16396">
            <v>2107033</v>
          </cell>
          <cell r="B16396">
            <v>-55143</v>
          </cell>
        </row>
        <row r="16397">
          <cell r="A16397">
            <v>2107036</v>
          </cell>
          <cell r="B16397">
            <v>-556944</v>
          </cell>
        </row>
        <row r="16398">
          <cell r="A16398">
            <v>2107056</v>
          </cell>
          <cell r="B16398">
            <v>-57098</v>
          </cell>
          <cell r="D16398">
            <v>-113701</v>
          </cell>
        </row>
        <row r="16399">
          <cell r="A16399">
            <v>2107116</v>
          </cell>
          <cell r="B16399">
            <v>-145332</v>
          </cell>
        </row>
        <row r="16400">
          <cell r="A16400">
            <v>2107123</v>
          </cell>
          <cell r="B16400">
            <v>-55143</v>
          </cell>
        </row>
        <row r="16401">
          <cell r="A16401">
            <v>2107126</v>
          </cell>
          <cell r="B16401">
            <v>-1681778</v>
          </cell>
          <cell r="D16401">
            <v>-38568</v>
          </cell>
        </row>
        <row r="16402">
          <cell r="A16402">
            <v>2107137</v>
          </cell>
          <cell r="B16402">
            <v>-14818870</v>
          </cell>
        </row>
        <row r="16403">
          <cell r="A16403">
            <v>2107150</v>
          </cell>
          <cell r="D16403">
            <v>-16000</v>
          </cell>
        </row>
        <row r="16404">
          <cell r="A16404">
            <v>2107198</v>
          </cell>
          <cell r="B16404">
            <v>-59591</v>
          </cell>
          <cell r="D16404">
            <v>-20409</v>
          </cell>
        </row>
        <row r="16405">
          <cell r="A16405">
            <v>2107331</v>
          </cell>
          <cell r="B16405">
            <v>-3588347</v>
          </cell>
        </row>
        <row r="16406">
          <cell r="A16406">
            <v>2107339</v>
          </cell>
          <cell r="B16406">
            <v>-1425040</v>
          </cell>
          <cell r="D16406">
            <v>-14804</v>
          </cell>
        </row>
        <row r="16407">
          <cell r="A16407">
            <v>2107355</v>
          </cell>
          <cell r="B16407">
            <v>-540722</v>
          </cell>
          <cell r="D16407">
            <v>-16222</v>
          </cell>
        </row>
        <row r="16408">
          <cell r="A16408">
            <v>2107376</v>
          </cell>
          <cell r="B16408">
            <v>-20265</v>
          </cell>
        </row>
        <row r="16409">
          <cell r="A16409">
            <v>2107386</v>
          </cell>
          <cell r="B16409">
            <v>-87288</v>
          </cell>
        </row>
        <row r="16410">
          <cell r="A16410">
            <v>2107423</v>
          </cell>
          <cell r="B16410">
            <v>-2001645</v>
          </cell>
        </row>
        <row r="16411">
          <cell r="A16411">
            <v>2107424</v>
          </cell>
          <cell r="D16411">
            <v>-12910617</v>
          </cell>
        </row>
        <row r="16412">
          <cell r="A16412">
            <v>2107452</v>
          </cell>
          <cell r="B16412">
            <v>-16000</v>
          </cell>
        </row>
        <row r="16413">
          <cell r="A16413">
            <v>2107482</v>
          </cell>
          <cell r="B16413">
            <v>-101954</v>
          </cell>
        </row>
        <row r="16414">
          <cell r="A16414">
            <v>2107509</v>
          </cell>
          <cell r="B16414">
            <v>-30000</v>
          </cell>
        </row>
        <row r="16415">
          <cell r="A16415">
            <v>2107537</v>
          </cell>
          <cell r="B16415">
            <v>-446426</v>
          </cell>
        </row>
        <row r="16416">
          <cell r="A16416">
            <v>2107558</v>
          </cell>
          <cell r="B16416">
            <v>-140000</v>
          </cell>
        </row>
        <row r="16417">
          <cell r="A16417">
            <v>2107572</v>
          </cell>
          <cell r="B16417">
            <v>-996541</v>
          </cell>
        </row>
        <row r="16418">
          <cell r="A16418">
            <v>2107582</v>
          </cell>
          <cell r="B16418">
            <v>-289836</v>
          </cell>
        </row>
        <row r="16419">
          <cell r="A16419">
            <v>2107593</v>
          </cell>
          <cell r="B16419">
            <v>-15367</v>
          </cell>
        </row>
        <row r="16420">
          <cell r="A16420">
            <v>2107595</v>
          </cell>
          <cell r="B16420">
            <v>-362001</v>
          </cell>
        </row>
        <row r="16421">
          <cell r="A16421">
            <v>2107597</v>
          </cell>
          <cell r="D16421">
            <v>-25587244</v>
          </cell>
        </row>
        <row r="16422">
          <cell r="A16422">
            <v>2107605</v>
          </cell>
          <cell r="B16422">
            <v>-556944</v>
          </cell>
        </row>
        <row r="16423">
          <cell r="A16423">
            <v>2107615</v>
          </cell>
          <cell r="B16423">
            <v>-1122325</v>
          </cell>
        </row>
        <row r="16424">
          <cell r="A16424">
            <v>2107620</v>
          </cell>
          <cell r="B16424">
            <v>-5133357</v>
          </cell>
        </row>
        <row r="16425">
          <cell r="A16425">
            <v>2107621</v>
          </cell>
          <cell r="B16425">
            <v>-11137094</v>
          </cell>
        </row>
        <row r="16426">
          <cell r="A16426">
            <v>2107622</v>
          </cell>
          <cell r="B16426">
            <v>-220932</v>
          </cell>
        </row>
        <row r="16427">
          <cell r="A16427">
            <v>2107648</v>
          </cell>
          <cell r="B16427">
            <v>-140000</v>
          </cell>
        </row>
        <row r="16428">
          <cell r="A16428">
            <v>2107655</v>
          </cell>
          <cell r="B16428">
            <v>-322040</v>
          </cell>
        </row>
        <row r="16429">
          <cell r="A16429">
            <v>2107665</v>
          </cell>
          <cell r="B16429">
            <v>-2258172</v>
          </cell>
          <cell r="D16429">
            <v>-4604</v>
          </cell>
        </row>
        <row r="16430">
          <cell r="A16430">
            <v>2107714</v>
          </cell>
          <cell r="B16430">
            <v>-865708</v>
          </cell>
        </row>
        <row r="16431">
          <cell r="A16431">
            <v>2107727</v>
          </cell>
          <cell r="B16431">
            <v>-30000</v>
          </cell>
        </row>
        <row r="16432">
          <cell r="A16432">
            <v>2107760</v>
          </cell>
          <cell r="B16432">
            <v>-85186</v>
          </cell>
        </row>
        <row r="16433">
          <cell r="A16433">
            <v>2107774</v>
          </cell>
          <cell r="B16433">
            <v>-42953</v>
          </cell>
          <cell r="D16433">
            <v>-42233</v>
          </cell>
        </row>
        <row r="16434">
          <cell r="A16434">
            <v>2107782</v>
          </cell>
          <cell r="D16434">
            <v>-9809400</v>
          </cell>
        </row>
        <row r="16435">
          <cell r="A16435">
            <v>2107794</v>
          </cell>
          <cell r="B16435">
            <v>-26500</v>
          </cell>
        </row>
        <row r="16436">
          <cell r="A16436">
            <v>2107848</v>
          </cell>
          <cell r="B16436">
            <v>-1912608</v>
          </cell>
        </row>
        <row r="16437">
          <cell r="A16437">
            <v>2107878</v>
          </cell>
          <cell r="B16437">
            <v>-22294</v>
          </cell>
          <cell r="D16437">
            <v>-7706</v>
          </cell>
        </row>
        <row r="16438">
          <cell r="A16438">
            <v>2107879</v>
          </cell>
          <cell r="B16438">
            <v>-22294</v>
          </cell>
          <cell r="D16438">
            <v>-7706</v>
          </cell>
        </row>
        <row r="16439">
          <cell r="A16439">
            <v>2107881</v>
          </cell>
          <cell r="B16439">
            <v>-18794</v>
          </cell>
          <cell r="D16439">
            <v>-7706</v>
          </cell>
        </row>
        <row r="16440">
          <cell r="A16440">
            <v>2107882</v>
          </cell>
          <cell r="B16440">
            <v>-30000</v>
          </cell>
        </row>
        <row r="16441">
          <cell r="A16441">
            <v>2107883</v>
          </cell>
          <cell r="B16441">
            <v>-30000</v>
          </cell>
        </row>
        <row r="16442">
          <cell r="A16442">
            <v>2107887</v>
          </cell>
          <cell r="B16442">
            <v>-22294</v>
          </cell>
          <cell r="D16442">
            <v>-7706</v>
          </cell>
        </row>
        <row r="16443">
          <cell r="A16443">
            <v>2107890</v>
          </cell>
          <cell r="B16443">
            <v>-22294</v>
          </cell>
          <cell r="D16443">
            <v>-7706</v>
          </cell>
        </row>
        <row r="16444">
          <cell r="A16444">
            <v>2107893</v>
          </cell>
          <cell r="B16444">
            <v>-30000</v>
          </cell>
        </row>
        <row r="16445">
          <cell r="A16445">
            <v>2107897</v>
          </cell>
          <cell r="B16445">
            <v>-18794</v>
          </cell>
          <cell r="D16445">
            <v>-7706</v>
          </cell>
        </row>
        <row r="16446">
          <cell r="A16446">
            <v>2107898</v>
          </cell>
          <cell r="B16446">
            <v>-22294</v>
          </cell>
          <cell r="D16446">
            <v>-7706</v>
          </cell>
        </row>
        <row r="16447">
          <cell r="A16447">
            <v>2107899</v>
          </cell>
          <cell r="B16447">
            <v>-30000</v>
          </cell>
        </row>
        <row r="16448">
          <cell r="A16448">
            <v>2107902</v>
          </cell>
          <cell r="B16448">
            <v>-22294</v>
          </cell>
          <cell r="D16448">
            <v>-7706</v>
          </cell>
        </row>
        <row r="16449">
          <cell r="A16449">
            <v>2107904</v>
          </cell>
          <cell r="B16449">
            <v>-22294</v>
          </cell>
          <cell r="D16449">
            <v>-7706</v>
          </cell>
        </row>
        <row r="16450">
          <cell r="A16450">
            <v>2107907</v>
          </cell>
          <cell r="B16450">
            <v>-22294</v>
          </cell>
          <cell r="D16450">
            <v>-7706</v>
          </cell>
        </row>
        <row r="16451">
          <cell r="A16451">
            <v>2107908</v>
          </cell>
          <cell r="B16451">
            <v>-30000</v>
          </cell>
        </row>
        <row r="16452">
          <cell r="A16452">
            <v>2107916</v>
          </cell>
          <cell r="B16452">
            <v>-30000</v>
          </cell>
        </row>
        <row r="16453">
          <cell r="A16453">
            <v>2107928</v>
          </cell>
          <cell r="B16453">
            <v>-22294</v>
          </cell>
          <cell r="D16453">
            <v>-7706</v>
          </cell>
        </row>
        <row r="16454">
          <cell r="A16454">
            <v>2107929</v>
          </cell>
          <cell r="B16454">
            <v>-30000</v>
          </cell>
        </row>
        <row r="16455">
          <cell r="A16455">
            <v>2107930</v>
          </cell>
          <cell r="B16455">
            <v>-22294</v>
          </cell>
          <cell r="D16455">
            <v>-7706</v>
          </cell>
        </row>
        <row r="16456">
          <cell r="A16456">
            <v>2107931</v>
          </cell>
          <cell r="B16456">
            <v>-22294</v>
          </cell>
          <cell r="D16456">
            <v>-7706</v>
          </cell>
        </row>
        <row r="16457">
          <cell r="A16457">
            <v>2107935</v>
          </cell>
          <cell r="B16457">
            <v>-30000</v>
          </cell>
        </row>
        <row r="16458">
          <cell r="A16458">
            <v>2107946</v>
          </cell>
          <cell r="B16458">
            <v>-540722</v>
          </cell>
          <cell r="D16458">
            <v>-16222</v>
          </cell>
        </row>
        <row r="16459">
          <cell r="A16459">
            <v>2107951</v>
          </cell>
          <cell r="B16459">
            <v>-556944</v>
          </cell>
        </row>
        <row r="16460">
          <cell r="A16460">
            <v>2107952</v>
          </cell>
          <cell r="B16460">
            <v>-852343</v>
          </cell>
          <cell r="D16460">
            <v>-25570</v>
          </cell>
        </row>
        <row r="16461">
          <cell r="A16461">
            <v>2108038</v>
          </cell>
          <cell r="B16461">
            <v>-55143</v>
          </cell>
        </row>
        <row r="16462">
          <cell r="A16462">
            <v>2108095</v>
          </cell>
          <cell r="B16462">
            <v>-55143</v>
          </cell>
        </row>
        <row r="16463">
          <cell r="A16463">
            <v>2108099</v>
          </cell>
          <cell r="B16463">
            <v>-636399</v>
          </cell>
        </row>
        <row r="16464">
          <cell r="A16464">
            <v>2108108</v>
          </cell>
          <cell r="B16464">
            <v>-49629</v>
          </cell>
        </row>
        <row r="16465">
          <cell r="A16465">
            <v>2108110</v>
          </cell>
          <cell r="B16465">
            <v>-233825</v>
          </cell>
        </row>
        <row r="16466">
          <cell r="A16466">
            <v>2108119</v>
          </cell>
          <cell r="B16466">
            <v>-20049</v>
          </cell>
          <cell r="D16466">
            <v>-59951</v>
          </cell>
        </row>
        <row r="16467">
          <cell r="A16467">
            <v>2108131</v>
          </cell>
          <cell r="B16467">
            <v>-55143</v>
          </cell>
        </row>
        <row r="16468">
          <cell r="A16468">
            <v>2108137</v>
          </cell>
          <cell r="B16468">
            <v>-5286534</v>
          </cell>
        </row>
        <row r="16469">
          <cell r="A16469">
            <v>2108145</v>
          </cell>
          <cell r="B16469">
            <v>-1133068</v>
          </cell>
        </row>
        <row r="16470">
          <cell r="A16470">
            <v>2108151</v>
          </cell>
          <cell r="B16470">
            <v>-636166</v>
          </cell>
        </row>
        <row r="16471">
          <cell r="A16471">
            <v>2108178</v>
          </cell>
          <cell r="B16471">
            <v>-30000</v>
          </cell>
        </row>
        <row r="16472">
          <cell r="A16472">
            <v>2108179</v>
          </cell>
          <cell r="B16472">
            <v>-7843038</v>
          </cell>
          <cell r="D16472">
            <v>-235291</v>
          </cell>
        </row>
        <row r="16473">
          <cell r="A16473">
            <v>2108182</v>
          </cell>
          <cell r="B16473">
            <v>-740643</v>
          </cell>
        </row>
        <row r="16474">
          <cell r="A16474">
            <v>2108197</v>
          </cell>
          <cell r="B16474">
            <v>-566775</v>
          </cell>
        </row>
        <row r="16475">
          <cell r="A16475">
            <v>2108200</v>
          </cell>
          <cell r="B16475">
            <v>-305000</v>
          </cell>
        </row>
        <row r="16476">
          <cell r="A16476">
            <v>2108208</v>
          </cell>
          <cell r="B16476">
            <v>-2341486</v>
          </cell>
        </row>
        <row r="16477">
          <cell r="A16477">
            <v>2108230</v>
          </cell>
          <cell r="B16477">
            <v>-3569084</v>
          </cell>
        </row>
        <row r="16478">
          <cell r="A16478">
            <v>2108243</v>
          </cell>
          <cell r="B16478">
            <v>-5964030</v>
          </cell>
        </row>
        <row r="16479">
          <cell r="A16479">
            <v>2108246</v>
          </cell>
          <cell r="B16479">
            <v>-6519784</v>
          </cell>
        </row>
        <row r="16480">
          <cell r="A16480">
            <v>2108267</v>
          </cell>
          <cell r="B16480">
            <v>-30000</v>
          </cell>
        </row>
        <row r="16481">
          <cell r="A16481">
            <v>2108268</v>
          </cell>
          <cell r="B16481">
            <v>-22294</v>
          </cell>
          <cell r="D16481">
            <v>-7706</v>
          </cell>
        </row>
        <row r="16482">
          <cell r="A16482">
            <v>2108283</v>
          </cell>
          <cell r="B16482">
            <v>-22294</v>
          </cell>
          <cell r="D16482">
            <v>-7706</v>
          </cell>
        </row>
        <row r="16483">
          <cell r="A16483">
            <v>2108289</v>
          </cell>
          <cell r="B16483">
            <v>-22294</v>
          </cell>
          <cell r="D16483">
            <v>-7706</v>
          </cell>
        </row>
        <row r="16484">
          <cell r="A16484">
            <v>2108290</v>
          </cell>
          <cell r="B16484">
            <v>-30000</v>
          </cell>
        </row>
        <row r="16485">
          <cell r="A16485">
            <v>2108296</v>
          </cell>
          <cell r="B16485">
            <v>-22294</v>
          </cell>
          <cell r="D16485">
            <v>-7706</v>
          </cell>
        </row>
        <row r="16486">
          <cell r="A16486">
            <v>2108301</v>
          </cell>
          <cell r="B16486">
            <v>-22294</v>
          </cell>
          <cell r="D16486">
            <v>-7706</v>
          </cell>
        </row>
        <row r="16487">
          <cell r="A16487">
            <v>2108305</v>
          </cell>
          <cell r="B16487">
            <v>-75186</v>
          </cell>
        </row>
        <row r="16488">
          <cell r="A16488">
            <v>2108310</v>
          </cell>
          <cell r="B16488">
            <v>-30000</v>
          </cell>
        </row>
        <row r="16489">
          <cell r="A16489">
            <v>2108349</v>
          </cell>
          <cell r="B16489">
            <v>-75186</v>
          </cell>
        </row>
        <row r="16490">
          <cell r="A16490">
            <v>2108350</v>
          </cell>
          <cell r="B16490">
            <v>-22294</v>
          </cell>
          <cell r="D16490">
            <v>-7706</v>
          </cell>
        </row>
        <row r="16491">
          <cell r="A16491">
            <v>2108370</v>
          </cell>
          <cell r="B16491">
            <v>-155186</v>
          </cell>
        </row>
        <row r="16492">
          <cell r="A16492">
            <v>2108375</v>
          </cell>
          <cell r="B16492">
            <v>-59591</v>
          </cell>
          <cell r="D16492">
            <v>-20409</v>
          </cell>
        </row>
        <row r="16493">
          <cell r="A16493">
            <v>2108383</v>
          </cell>
          <cell r="B16493">
            <v>-18794</v>
          </cell>
          <cell r="D16493">
            <v>-7706</v>
          </cell>
        </row>
        <row r="16494">
          <cell r="A16494">
            <v>2108388</v>
          </cell>
          <cell r="B16494">
            <v>-30000</v>
          </cell>
        </row>
        <row r="16495">
          <cell r="A16495">
            <v>2108390</v>
          </cell>
          <cell r="B16495">
            <v>-33958</v>
          </cell>
          <cell r="D16495">
            <v>-41228</v>
          </cell>
        </row>
        <row r="16496">
          <cell r="A16496">
            <v>2108395</v>
          </cell>
          <cell r="B16496">
            <v>-22294</v>
          </cell>
          <cell r="D16496">
            <v>-7706</v>
          </cell>
        </row>
        <row r="16497">
          <cell r="A16497">
            <v>2108400</v>
          </cell>
          <cell r="B16497">
            <v>-22294</v>
          </cell>
          <cell r="D16497">
            <v>-7706</v>
          </cell>
        </row>
        <row r="16498">
          <cell r="A16498">
            <v>2108415</v>
          </cell>
          <cell r="B16498">
            <v>-18794</v>
          </cell>
          <cell r="D16498">
            <v>-7706</v>
          </cell>
        </row>
        <row r="16499">
          <cell r="A16499">
            <v>2108438</v>
          </cell>
          <cell r="B16499">
            <v>-18794</v>
          </cell>
          <cell r="D16499">
            <v>-7706</v>
          </cell>
        </row>
        <row r="16500">
          <cell r="A16500">
            <v>2108447</v>
          </cell>
          <cell r="B16500">
            <v>-80000</v>
          </cell>
        </row>
        <row r="16501">
          <cell r="A16501">
            <v>2108645</v>
          </cell>
          <cell r="B16501">
            <v>-22294</v>
          </cell>
          <cell r="D16501">
            <v>-7706</v>
          </cell>
        </row>
        <row r="16502">
          <cell r="A16502">
            <v>2108673</v>
          </cell>
          <cell r="B16502">
            <v>-27000</v>
          </cell>
        </row>
        <row r="16503">
          <cell r="A16503">
            <v>2108698</v>
          </cell>
          <cell r="B16503">
            <v>-39379</v>
          </cell>
        </row>
        <row r="16504">
          <cell r="A16504">
            <v>2108726</v>
          </cell>
          <cell r="B16504">
            <v>-30000</v>
          </cell>
        </row>
        <row r="16505">
          <cell r="A16505">
            <v>2108733</v>
          </cell>
          <cell r="B16505">
            <v>-22294</v>
          </cell>
          <cell r="D16505">
            <v>-7706</v>
          </cell>
        </row>
        <row r="16506">
          <cell r="A16506">
            <v>2108734</v>
          </cell>
          <cell r="B16506">
            <v>-30000</v>
          </cell>
        </row>
        <row r="16507">
          <cell r="A16507">
            <v>2108803</v>
          </cell>
          <cell r="B16507">
            <v>-50863</v>
          </cell>
        </row>
        <row r="16508">
          <cell r="A16508">
            <v>2108817</v>
          </cell>
          <cell r="B16508">
            <v>-55143</v>
          </cell>
        </row>
        <row r="16509">
          <cell r="A16509">
            <v>2108829</v>
          </cell>
          <cell r="B16509">
            <v>-56091</v>
          </cell>
          <cell r="D16509">
            <v>-20409</v>
          </cell>
        </row>
        <row r="16510">
          <cell r="A16510">
            <v>2108833</v>
          </cell>
          <cell r="B16510">
            <v>-50594</v>
          </cell>
        </row>
        <row r="16511">
          <cell r="A16511">
            <v>2108835</v>
          </cell>
          <cell r="B16511">
            <v>-22294</v>
          </cell>
          <cell r="D16511">
            <v>-7706</v>
          </cell>
        </row>
        <row r="16512">
          <cell r="A16512">
            <v>2108840</v>
          </cell>
          <cell r="B16512">
            <v>-46540</v>
          </cell>
          <cell r="D16512">
            <v>-74759</v>
          </cell>
        </row>
        <row r="16513">
          <cell r="A16513">
            <v>2108841</v>
          </cell>
          <cell r="B16513">
            <v>-30000</v>
          </cell>
        </row>
        <row r="16514">
          <cell r="A16514">
            <v>2108844</v>
          </cell>
          <cell r="B16514">
            <v>-55143</v>
          </cell>
        </row>
        <row r="16515">
          <cell r="A16515">
            <v>2108849</v>
          </cell>
          <cell r="B16515">
            <v>-92722</v>
          </cell>
        </row>
        <row r="16516">
          <cell r="A16516">
            <v>2108853</v>
          </cell>
          <cell r="B16516">
            <v>-22294</v>
          </cell>
          <cell r="D16516">
            <v>-7706</v>
          </cell>
        </row>
        <row r="16517">
          <cell r="A16517">
            <v>2108863</v>
          </cell>
          <cell r="B16517">
            <v>-18794</v>
          </cell>
          <cell r="D16517">
            <v>-7706</v>
          </cell>
        </row>
        <row r="16518">
          <cell r="A16518">
            <v>2108876</v>
          </cell>
          <cell r="B16518">
            <v>-51643</v>
          </cell>
        </row>
        <row r="16519">
          <cell r="A16519">
            <v>2108886</v>
          </cell>
          <cell r="B16519">
            <v>-22294</v>
          </cell>
          <cell r="D16519">
            <v>-7706</v>
          </cell>
        </row>
        <row r="16520">
          <cell r="A16520">
            <v>2108899</v>
          </cell>
          <cell r="B16520">
            <v>-2894639</v>
          </cell>
          <cell r="D16520">
            <v>-4793411</v>
          </cell>
        </row>
        <row r="16521">
          <cell r="A16521">
            <v>2108905</v>
          </cell>
          <cell r="B16521">
            <v>-18794</v>
          </cell>
          <cell r="D16521">
            <v>-7706</v>
          </cell>
        </row>
        <row r="16522">
          <cell r="A16522">
            <v>2108929</v>
          </cell>
          <cell r="B16522">
            <v>-22294</v>
          </cell>
          <cell r="D16522">
            <v>-7706</v>
          </cell>
        </row>
        <row r="16523">
          <cell r="A16523">
            <v>2108964</v>
          </cell>
          <cell r="B16523">
            <v>-304622</v>
          </cell>
        </row>
        <row r="16524">
          <cell r="A16524">
            <v>2108971</v>
          </cell>
          <cell r="B16524">
            <v>-309078</v>
          </cell>
        </row>
        <row r="16525">
          <cell r="A16525">
            <v>2108975</v>
          </cell>
          <cell r="B16525">
            <v>-309078</v>
          </cell>
        </row>
        <row r="16526">
          <cell r="A16526">
            <v>2108993</v>
          </cell>
          <cell r="B16526">
            <v>-317290</v>
          </cell>
        </row>
        <row r="16527">
          <cell r="A16527">
            <v>2108995</v>
          </cell>
          <cell r="B16527">
            <v>-30000</v>
          </cell>
        </row>
        <row r="16528">
          <cell r="A16528">
            <v>2109001</v>
          </cell>
          <cell r="B16528">
            <v>-80000</v>
          </cell>
        </row>
        <row r="16529">
          <cell r="A16529">
            <v>2109015</v>
          </cell>
          <cell r="B16529">
            <v>-279078</v>
          </cell>
        </row>
        <row r="16530">
          <cell r="A16530">
            <v>2109118</v>
          </cell>
          <cell r="B16530">
            <v>-334622</v>
          </cell>
        </row>
        <row r="16531">
          <cell r="A16531">
            <v>2109119</v>
          </cell>
          <cell r="B16531">
            <v>-59591</v>
          </cell>
          <cell r="D16531">
            <v>-20409</v>
          </cell>
        </row>
        <row r="16532">
          <cell r="A16532">
            <v>2109177</v>
          </cell>
          <cell r="B16532">
            <v>-647419</v>
          </cell>
          <cell r="D16532">
            <v>-16222</v>
          </cell>
        </row>
        <row r="16533">
          <cell r="A16533">
            <v>2109183</v>
          </cell>
          <cell r="B16533">
            <v>-556944</v>
          </cell>
        </row>
        <row r="16534">
          <cell r="A16534">
            <v>2109209</v>
          </cell>
          <cell r="B16534">
            <v>-501250</v>
          </cell>
        </row>
        <row r="16535">
          <cell r="A16535">
            <v>2109213</v>
          </cell>
          <cell r="B16535">
            <v>-634569</v>
          </cell>
        </row>
        <row r="16536">
          <cell r="A16536">
            <v>2109216</v>
          </cell>
          <cell r="B16536">
            <v>-540722</v>
          </cell>
          <cell r="D16536">
            <v>-16222</v>
          </cell>
        </row>
        <row r="16537">
          <cell r="A16537">
            <v>2109219</v>
          </cell>
          <cell r="B16537">
            <v>-556944</v>
          </cell>
        </row>
        <row r="16538">
          <cell r="A16538">
            <v>2109221</v>
          </cell>
          <cell r="B16538">
            <v>-22294</v>
          </cell>
          <cell r="D16538">
            <v>-7706</v>
          </cell>
        </row>
        <row r="16539">
          <cell r="A16539">
            <v>2109228</v>
          </cell>
          <cell r="B16539">
            <v>-309078</v>
          </cell>
        </row>
        <row r="16540">
          <cell r="A16540">
            <v>2109236</v>
          </cell>
          <cell r="B16540">
            <v>-304622</v>
          </cell>
        </row>
        <row r="16541">
          <cell r="A16541">
            <v>2109241</v>
          </cell>
          <cell r="B16541">
            <v>-22294</v>
          </cell>
          <cell r="D16541">
            <v>-7706</v>
          </cell>
        </row>
        <row r="16542">
          <cell r="A16542">
            <v>2109254</v>
          </cell>
          <cell r="B16542">
            <v>-30000</v>
          </cell>
        </row>
        <row r="16543">
          <cell r="A16543">
            <v>2109259</v>
          </cell>
          <cell r="B16543">
            <v>-279078</v>
          </cell>
        </row>
        <row r="16544">
          <cell r="A16544">
            <v>2109274</v>
          </cell>
          <cell r="B16544">
            <v>-540722</v>
          </cell>
          <cell r="D16544">
            <v>-16222</v>
          </cell>
        </row>
        <row r="16545">
          <cell r="A16545">
            <v>2109275</v>
          </cell>
          <cell r="B16545">
            <v>-30000</v>
          </cell>
        </row>
        <row r="16546">
          <cell r="A16546">
            <v>2109276</v>
          </cell>
          <cell r="B16546">
            <v>-279078</v>
          </cell>
        </row>
        <row r="16547">
          <cell r="A16547">
            <v>2109281</v>
          </cell>
          <cell r="B16547">
            <v>-55143</v>
          </cell>
        </row>
        <row r="16548">
          <cell r="A16548">
            <v>2109282</v>
          </cell>
          <cell r="B16548">
            <v>-22294</v>
          </cell>
          <cell r="D16548">
            <v>-7706</v>
          </cell>
        </row>
        <row r="16549">
          <cell r="A16549">
            <v>2109287</v>
          </cell>
          <cell r="B16549">
            <v>-279078</v>
          </cell>
        </row>
        <row r="16550">
          <cell r="A16550">
            <v>2109292</v>
          </cell>
          <cell r="B16550">
            <v>-55143</v>
          </cell>
        </row>
        <row r="16551">
          <cell r="A16551">
            <v>2109297</v>
          </cell>
          <cell r="B16551">
            <v>-275578</v>
          </cell>
        </row>
        <row r="16552">
          <cell r="A16552">
            <v>2109308</v>
          </cell>
          <cell r="B16552">
            <v>-18794</v>
          </cell>
          <cell r="D16552">
            <v>-7706</v>
          </cell>
        </row>
        <row r="16553">
          <cell r="A16553">
            <v>2109315</v>
          </cell>
          <cell r="B16553">
            <v>-143495</v>
          </cell>
        </row>
        <row r="16554">
          <cell r="A16554">
            <v>2109335</v>
          </cell>
          <cell r="B16554">
            <v>-30000</v>
          </cell>
        </row>
        <row r="16555">
          <cell r="A16555">
            <v>2109337</v>
          </cell>
          <cell r="B16555">
            <v>-22294</v>
          </cell>
          <cell r="D16555">
            <v>-7706</v>
          </cell>
        </row>
        <row r="16556">
          <cell r="A16556">
            <v>2109343</v>
          </cell>
          <cell r="B16556">
            <v>-55143</v>
          </cell>
        </row>
        <row r="16557">
          <cell r="A16557">
            <v>2109344</v>
          </cell>
          <cell r="B16557">
            <v>-22294</v>
          </cell>
          <cell r="D16557">
            <v>-7706</v>
          </cell>
        </row>
        <row r="16558">
          <cell r="A16558">
            <v>2109351</v>
          </cell>
          <cell r="B16558">
            <v>-22294</v>
          </cell>
          <cell r="D16558">
            <v>-7706</v>
          </cell>
        </row>
        <row r="16559">
          <cell r="A16559">
            <v>2109358</v>
          </cell>
          <cell r="B16559">
            <v>-275578</v>
          </cell>
        </row>
        <row r="16560">
          <cell r="A16560">
            <v>2109360</v>
          </cell>
          <cell r="B16560">
            <v>-22294</v>
          </cell>
          <cell r="D16560">
            <v>-7706</v>
          </cell>
        </row>
        <row r="16561">
          <cell r="A16561">
            <v>2109367</v>
          </cell>
          <cell r="B16561">
            <v>-251171</v>
          </cell>
        </row>
        <row r="16562">
          <cell r="A16562">
            <v>2109385</v>
          </cell>
          <cell r="B16562">
            <v>-30000</v>
          </cell>
        </row>
        <row r="16563">
          <cell r="A16563">
            <v>2109390</v>
          </cell>
          <cell r="B16563">
            <v>-10000</v>
          </cell>
        </row>
        <row r="16564">
          <cell r="A16564">
            <v>2109391</v>
          </cell>
          <cell r="B16564">
            <v>-59591</v>
          </cell>
          <cell r="D16564">
            <v>-20409</v>
          </cell>
        </row>
        <row r="16565">
          <cell r="A16565">
            <v>2109394</v>
          </cell>
          <cell r="B16565">
            <v>-18794</v>
          </cell>
          <cell r="D16565">
            <v>-7706</v>
          </cell>
        </row>
        <row r="16566">
          <cell r="A16566">
            <v>2109396</v>
          </cell>
          <cell r="B16566">
            <v>-30000</v>
          </cell>
        </row>
        <row r="16567">
          <cell r="A16567">
            <v>2109414</v>
          </cell>
          <cell r="B16567">
            <v>-31270</v>
          </cell>
        </row>
        <row r="16568">
          <cell r="A16568">
            <v>2109416</v>
          </cell>
          <cell r="B16568">
            <v>-59591</v>
          </cell>
          <cell r="D16568">
            <v>-20409</v>
          </cell>
        </row>
        <row r="16569">
          <cell r="A16569">
            <v>2109421</v>
          </cell>
          <cell r="B16569">
            <v>-18794</v>
          </cell>
          <cell r="D16569">
            <v>-7706</v>
          </cell>
        </row>
        <row r="16570">
          <cell r="A16570">
            <v>2109424</v>
          </cell>
          <cell r="B16570">
            <v>-15605</v>
          </cell>
          <cell r="D16570">
            <v>-34395</v>
          </cell>
        </row>
        <row r="16571">
          <cell r="A16571">
            <v>2109428</v>
          </cell>
          <cell r="B16571">
            <v>-22294</v>
          </cell>
          <cell r="D16571">
            <v>-7706</v>
          </cell>
        </row>
        <row r="16572">
          <cell r="A16572">
            <v>2109432</v>
          </cell>
          <cell r="B16572">
            <v>-56091</v>
          </cell>
          <cell r="D16572">
            <v>-20409</v>
          </cell>
        </row>
        <row r="16573">
          <cell r="A16573">
            <v>2109439</v>
          </cell>
          <cell r="B16573">
            <v>-30000</v>
          </cell>
        </row>
        <row r="16574">
          <cell r="A16574">
            <v>2109445</v>
          </cell>
          <cell r="B16574">
            <v>-51591</v>
          </cell>
          <cell r="D16574">
            <v>-20409</v>
          </cell>
        </row>
        <row r="16575">
          <cell r="A16575">
            <v>2109446</v>
          </cell>
          <cell r="B16575">
            <v>-22294</v>
          </cell>
          <cell r="D16575">
            <v>-7706</v>
          </cell>
        </row>
        <row r="16576">
          <cell r="A16576">
            <v>2109447</v>
          </cell>
          <cell r="B16576">
            <v>-22294</v>
          </cell>
          <cell r="D16576">
            <v>-7706</v>
          </cell>
        </row>
        <row r="16577">
          <cell r="A16577">
            <v>2109448</v>
          </cell>
          <cell r="B16577">
            <v>-105554</v>
          </cell>
          <cell r="D16577">
            <v>-120245</v>
          </cell>
        </row>
        <row r="16578">
          <cell r="A16578">
            <v>2109457</v>
          </cell>
          <cell r="B16578">
            <v>-22294</v>
          </cell>
          <cell r="D16578">
            <v>-7706</v>
          </cell>
        </row>
        <row r="16579">
          <cell r="A16579">
            <v>2109465</v>
          </cell>
          <cell r="B16579">
            <v>-22294</v>
          </cell>
          <cell r="D16579">
            <v>-7706</v>
          </cell>
        </row>
        <row r="16580">
          <cell r="A16580">
            <v>2109476</v>
          </cell>
          <cell r="B16580">
            <v>-56091</v>
          </cell>
          <cell r="D16580">
            <v>-20409</v>
          </cell>
        </row>
        <row r="16581">
          <cell r="A16581">
            <v>2109480</v>
          </cell>
          <cell r="B16581">
            <v>-59591</v>
          </cell>
          <cell r="D16581">
            <v>-20409</v>
          </cell>
        </row>
        <row r="16582">
          <cell r="A16582">
            <v>2109485</v>
          </cell>
          <cell r="B16582">
            <v>-30000</v>
          </cell>
        </row>
        <row r="16583">
          <cell r="A16583">
            <v>2109512</v>
          </cell>
          <cell r="B16583">
            <v>-18794</v>
          </cell>
          <cell r="D16583">
            <v>-7706</v>
          </cell>
        </row>
        <row r="16584">
          <cell r="A16584">
            <v>2109517</v>
          </cell>
          <cell r="B16584">
            <v>-22294</v>
          </cell>
          <cell r="D16584">
            <v>-7706</v>
          </cell>
        </row>
        <row r="16585">
          <cell r="A16585">
            <v>2109522</v>
          </cell>
          <cell r="B16585">
            <v>-59591</v>
          </cell>
          <cell r="D16585">
            <v>-20409</v>
          </cell>
        </row>
        <row r="16586">
          <cell r="A16586">
            <v>2109527</v>
          </cell>
          <cell r="B16586">
            <v>-126000</v>
          </cell>
        </row>
        <row r="16587">
          <cell r="A16587">
            <v>2109565</v>
          </cell>
          <cell r="B16587">
            <v>-12820</v>
          </cell>
        </row>
        <row r="16588">
          <cell r="A16588">
            <v>2109573</v>
          </cell>
          <cell r="B16588">
            <v>-22294</v>
          </cell>
          <cell r="D16588">
            <v>-7706</v>
          </cell>
        </row>
        <row r="16589">
          <cell r="A16589">
            <v>2109581</v>
          </cell>
          <cell r="B16589">
            <v>-59591</v>
          </cell>
          <cell r="D16589">
            <v>-20409</v>
          </cell>
        </row>
        <row r="16590">
          <cell r="A16590">
            <v>2109604</v>
          </cell>
          <cell r="B16590">
            <v>-59591</v>
          </cell>
          <cell r="D16590">
            <v>-20409</v>
          </cell>
        </row>
        <row r="16591">
          <cell r="A16591">
            <v>2109622</v>
          </cell>
          <cell r="B16591">
            <v>-25791</v>
          </cell>
          <cell r="D16591">
            <v>-34395</v>
          </cell>
        </row>
        <row r="16592">
          <cell r="A16592">
            <v>2109625</v>
          </cell>
          <cell r="B16592">
            <v>-51643</v>
          </cell>
        </row>
        <row r="16593">
          <cell r="A16593">
            <v>2109626</v>
          </cell>
          <cell r="B16593">
            <v>-758464</v>
          </cell>
          <cell r="D16593">
            <v>-16222</v>
          </cell>
        </row>
        <row r="16594">
          <cell r="A16594">
            <v>2109640</v>
          </cell>
          <cell r="B16594">
            <v>-59591</v>
          </cell>
          <cell r="D16594">
            <v>-20409</v>
          </cell>
        </row>
        <row r="16595">
          <cell r="A16595">
            <v>2109669</v>
          </cell>
          <cell r="B16595">
            <v>-32193</v>
          </cell>
          <cell r="D16595">
            <v>-22950</v>
          </cell>
        </row>
        <row r="16596">
          <cell r="A16596">
            <v>2109681</v>
          </cell>
          <cell r="B16596">
            <v>-34770</v>
          </cell>
        </row>
        <row r="16597">
          <cell r="A16597">
            <v>2109690</v>
          </cell>
          <cell r="B16597">
            <v>-133919</v>
          </cell>
          <cell r="D16597">
            <v>-73267</v>
          </cell>
        </row>
        <row r="16598">
          <cell r="A16598">
            <v>2109694</v>
          </cell>
          <cell r="B16598">
            <v>-87314254</v>
          </cell>
          <cell r="D16598">
            <v>-7629399</v>
          </cell>
        </row>
        <row r="16599">
          <cell r="A16599">
            <v>2109710</v>
          </cell>
          <cell r="B16599">
            <v>-85186</v>
          </cell>
        </row>
        <row r="16600">
          <cell r="A16600">
            <v>2109754</v>
          </cell>
          <cell r="D16600">
            <v>-75864</v>
          </cell>
        </row>
        <row r="16601">
          <cell r="A16601">
            <v>2109765</v>
          </cell>
          <cell r="D16601">
            <v>-144222</v>
          </cell>
        </row>
        <row r="16602">
          <cell r="A16602">
            <v>2109769</v>
          </cell>
          <cell r="D16602">
            <v>-18400</v>
          </cell>
        </row>
        <row r="16603">
          <cell r="A16603">
            <v>2109817</v>
          </cell>
          <cell r="B16603">
            <v>-59591</v>
          </cell>
          <cell r="D16603">
            <v>-20409</v>
          </cell>
        </row>
        <row r="16604">
          <cell r="A16604">
            <v>2109819</v>
          </cell>
          <cell r="B16604">
            <v>-1879601</v>
          </cell>
          <cell r="D16604">
            <v>-9208</v>
          </cell>
        </row>
        <row r="16605">
          <cell r="A16605">
            <v>2109822</v>
          </cell>
          <cell r="D16605">
            <v>-35222970</v>
          </cell>
        </row>
        <row r="16606">
          <cell r="A16606">
            <v>2109823</v>
          </cell>
          <cell r="B16606">
            <v>-4611732</v>
          </cell>
          <cell r="D16606">
            <v>-2744458</v>
          </cell>
        </row>
        <row r="16607">
          <cell r="A16607">
            <v>2109864</v>
          </cell>
          <cell r="B16607">
            <v>-30000</v>
          </cell>
        </row>
        <row r="16608">
          <cell r="A16608">
            <v>2109883</v>
          </cell>
          <cell r="B16608">
            <v>-30000</v>
          </cell>
        </row>
        <row r="16609">
          <cell r="A16609">
            <v>2109900</v>
          </cell>
          <cell r="B16609">
            <v>-30000</v>
          </cell>
        </row>
        <row r="16610">
          <cell r="A16610">
            <v>2109920</v>
          </cell>
          <cell r="B16610">
            <v>-30000</v>
          </cell>
        </row>
        <row r="16611">
          <cell r="A16611">
            <v>2109923</v>
          </cell>
          <cell r="B16611">
            <v>-30000</v>
          </cell>
        </row>
        <row r="16612">
          <cell r="A16612">
            <v>2109942</v>
          </cell>
          <cell r="B16612">
            <v>-28020225</v>
          </cell>
        </row>
        <row r="16613">
          <cell r="A16613">
            <v>2109949</v>
          </cell>
          <cell r="B16613">
            <v>-30000</v>
          </cell>
        </row>
        <row r="16614">
          <cell r="A16614">
            <v>2109953</v>
          </cell>
          <cell r="D16614">
            <v>-276000</v>
          </cell>
        </row>
        <row r="16615">
          <cell r="A16615">
            <v>2109976</v>
          </cell>
          <cell r="B16615">
            <v>-34770</v>
          </cell>
        </row>
        <row r="16616">
          <cell r="A16616">
            <v>2109989</v>
          </cell>
          <cell r="B16616">
            <v>-2313705</v>
          </cell>
        </row>
        <row r="16617">
          <cell r="A16617">
            <v>2109991</v>
          </cell>
          <cell r="B16617">
            <v>-537000</v>
          </cell>
        </row>
        <row r="16618">
          <cell r="A16618">
            <v>2110019</v>
          </cell>
          <cell r="B16618">
            <v>-5799425</v>
          </cell>
        </row>
        <row r="16619">
          <cell r="A16619">
            <v>2110029</v>
          </cell>
          <cell r="B16619">
            <v>-1521995</v>
          </cell>
        </row>
        <row r="16620">
          <cell r="A16620">
            <v>2110052</v>
          </cell>
          <cell r="B16620">
            <v>-59591</v>
          </cell>
          <cell r="D16620">
            <v>-20409</v>
          </cell>
        </row>
        <row r="16621">
          <cell r="A16621">
            <v>2110082</v>
          </cell>
          <cell r="B16621">
            <v>-58593578</v>
          </cell>
        </row>
        <row r="16622">
          <cell r="A16622">
            <v>2110087</v>
          </cell>
          <cell r="B16622">
            <v>-494282</v>
          </cell>
        </row>
        <row r="16623">
          <cell r="A16623">
            <v>2110090</v>
          </cell>
          <cell r="D16623">
            <v>-849520</v>
          </cell>
        </row>
        <row r="16624">
          <cell r="A16624">
            <v>2110092</v>
          </cell>
          <cell r="D16624">
            <v>-1188243</v>
          </cell>
        </row>
        <row r="16625">
          <cell r="A16625">
            <v>2110095</v>
          </cell>
          <cell r="B16625">
            <v>-9810900</v>
          </cell>
        </row>
        <row r="16626">
          <cell r="A16626">
            <v>2110117</v>
          </cell>
          <cell r="B16626">
            <v>-114799</v>
          </cell>
        </row>
        <row r="16627">
          <cell r="A16627">
            <v>2110119</v>
          </cell>
          <cell r="B16627">
            <v>-84911</v>
          </cell>
        </row>
        <row r="16628">
          <cell r="A16628">
            <v>2110126</v>
          </cell>
          <cell r="B16628">
            <v>-3281183</v>
          </cell>
          <cell r="D16628">
            <v>-128332</v>
          </cell>
        </row>
        <row r="16629">
          <cell r="A16629">
            <v>2110135</v>
          </cell>
          <cell r="B16629">
            <v>-9077579</v>
          </cell>
        </row>
        <row r="16630">
          <cell r="A16630">
            <v>2110208</v>
          </cell>
          <cell r="B16630">
            <v>-3537030</v>
          </cell>
        </row>
        <row r="16631">
          <cell r="A16631">
            <v>2110218</v>
          </cell>
          <cell r="B16631">
            <v>-7843038</v>
          </cell>
          <cell r="D16631">
            <v>-235291</v>
          </cell>
        </row>
        <row r="16632">
          <cell r="A16632">
            <v>2110224</v>
          </cell>
          <cell r="B16632">
            <v>-641158</v>
          </cell>
        </row>
        <row r="16633">
          <cell r="A16633">
            <v>2110237</v>
          </cell>
          <cell r="B16633">
            <v>-953835</v>
          </cell>
        </row>
        <row r="16634">
          <cell r="A16634">
            <v>2110240</v>
          </cell>
          <cell r="B16634">
            <v>-1314859</v>
          </cell>
        </row>
        <row r="16635">
          <cell r="A16635">
            <v>2110254</v>
          </cell>
          <cell r="B16635">
            <v>-1970905</v>
          </cell>
        </row>
        <row r="16636">
          <cell r="A16636">
            <v>2110304</v>
          </cell>
          <cell r="B16636">
            <v>-201670</v>
          </cell>
        </row>
        <row r="16637">
          <cell r="A16637">
            <v>2110364</v>
          </cell>
          <cell r="B16637">
            <v>-22294</v>
          </cell>
          <cell r="D16637">
            <v>-7706</v>
          </cell>
        </row>
        <row r="16638">
          <cell r="A16638">
            <v>2110395</v>
          </cell>
          <cell r="B16638">
            <v>-22294</v>
          </cell>
          <cell r="D16638">
            <v>-7706</v>
          </cell>
        </row>
        <row r="16639">
          <cell r="A16639">
            <v>2110403</v>
          </cell>
          <cell r="B16639">
            <v>-22294</v>
          </cell>
          <cell r="D16639">
            <v>-7706</v>
          </cell>
        </row>
        <row r="16640">
          <cell r="A16640">
            <v>2110407</v>
          </cell>
          <cell r="B16640">
            <v>-102000</v>
          </cell>
        </row>
        <row r="16641">
          <cell r="A16641">
            <v>2110436</v>
          </cell>
          <cell r="B16641">
            <v>-965940</v>
          </cell>
        </row>
        <row r="16642">
          <cell r="A16642">
            <v>2110443</v>
          </cell>
          <cell r="B16642">
            <v>-55143</v>
          </cell>
        </row>
        <row r="16643">
          <cell r="A16643">
            <v>2110445</v>
          </cell>
          <cell r="B16643">
            <v>-34770</v>
          </cell>
        </row>
        <row r="16644">
          <cell r="A16644">
            <v>2110456</v>
          </cell>
          <cell r="B16644">
            <v>-1450817</v>
          </cell>
        </row>
        <row r="16645">
          <cell r="A16645">
            <v>2110463</v>
          </cell>
          <cell r="B16645">
            <v>-22294</v>
          </cell>
          <cell r="D16645">
            <v>-7706</v>
          </cell>
        </row>
        <row r="16646">
          <cell r="A16646">
            <v>2110545</v>
          </cell>
          <cell r="B16646">
            <v>-59591</v>
          </cell>
          <cell r="D16646">
            <v>-20409</v>
          </cell>
        </row>
        <row r="16647">
          <cell r="A16647">
            <v>2110562</v>
          </cell>
          <cell r="B16647">
            <v>-7823530</v>
          </cell>
        </row>
        <row r="16648">
          <cell r="A16648">
            <v>2110564</v>
          </cell>
          <cell r="B16648">
            <v>-59591</v>
          </cell>
          <cell r="D16648">
            <v>-20409</v>
          </cell>
        </row>
        <row r="16649">
          <cell r="A16649">
            <v>2110574</v>
          </cell>
          <cell r="B16649">
            <v>-468799</v>
          </cell>
        </row>
        <row r="16650">
          <cell r="A16650">
            <v>2110609</v>
          </cell>
          <cell r="B16650">
            <v>-59591</v>
          </cell>
          <cell r="D16650">
            <v>-20409</v>
          </cell>
        </row>
        <row r="16651">
          <cell r="A16651">
            <v>2110611</v>
          </cell>
          <cell r="B16651">
            <v>-1008314</v>
          </cell>
        </row>
        <row r="16652">
          <cell r="A16652">
            <v>2110650</v>
          </cell>
          <cell r="B16652">
            <v>-22294</v>
          </cell>
          <cell r="D16652">
            <v>-7706</v>
          </cell>
        </row>
        <row r="16653">
          <cell r="A16653">
            <v>2110653</v>
          </cell>
          <cell r="B16653">
            <v>-22294</v>
          </cell>
          <cell r="D16653">
            <v>-7706</v>
          </cell>
        </row>
        <row r="16654">
          <cell r="A16654">
            <v>2110654</v>
          </cell>
          <cell r="B16654">
            <v>-244420</v>
          </cell>
          <cell r="D16654">
            <v>-62604</v>
          </cell>
        </row>
        <row r="16655">
          <cell r="A16655">
            <v>2110656</v>
          </cell>
          <cell r="B16655">
            <v>-5928484</v>
          </cell>
        </row>
        <row r="16656">
          <cell r="A16656">
            <v>2110673</v>
          </cell>
          <cell r="B16656">
            <v>-19294</v>
          </cell>
          <cell r="D16656">
            <v>-7706</v>
          </cell>
        </row>
        <row r="16657">
          <cell r="A16657">
            <v>2110674</v>
          </cell>
          <cell r="B16657">
            <v>-2456343</v>
          </cell>
        </row>
        <row r="16658">
          <cell r="A16658">
            <v>2110679</v>
          </cell>
          <cell r="B16658">
            <v>-59591</v>
          </cell>
          <cell r="D16658">
            <v>-20409</v>
          </cell>
        </row>
        <row r="16659">
          <cell r="A16659">
            <v>2110690</v>
          </cell>
          <cell r="B16659">
            <v>-18794</v>
          </cell>
          <cell r="D16659">
            <v>-7706</v>
          </cell>
        </row>
        <row r="16660">
          <cell r="A16660">
            <v>2110693</v>
          </cell>
          <cell r="B16660">
            <v>-7093449</v>
          </cell>
        </row>
        <row r="16661">
          <cell r="A16661">
            <v>2110696</v>
          </cell>
          <cell r="B16661">
            <v>-161967</v>
          </cell>
          <cell r="D16661">
            <v>-142</v>
          </cell>
        </row>
        <row r="16662">
          <cell r="A16662">
            <v>2110704</v>
          </cell>
          <cell r="B16662">
            <v>-22294</v>
          </cell>
          <cell r="D16662">
            <v>-7706</v>
          </cell>
        </row>
        <row r="16663">
          <cell r="A16663">
            <v>2110705</v>
          </cell>
          <cell r="B16663">
            <v>-684744</v>
          </cell>
        </row>
        <row r="16664">
          <cell r="A16664">
            <v>2110706</v>
          </cell>
          <cell r="B16664">
            <v>-198638</v>
          </cell>
        </row>
        <row r="16665">
          <cell r="A16665">
            <v>2110711</v>
          </cell>
          <cell r="B16665">
            <v>-22294</v>
          </cell>
          <cell r="D16665">
            <v>-7706</v>
          </cell>
        </row>
        <row r="16666">
          <cell r="A16666">
            <v>2110730</v>
          </cell>
          <cell r="B16666">
            <v>-22294</v>
          </cell>
          <cell r="D16666">
            <v>-7706</v>
          </cell>
        </row>
        <row r="16667">
          <cell r="A16667">
            <v>2110733</v>
          </cell>
          <cell r="B16667">
            <v>-2433807</v>
          </cell>
        </row>
        <row r="16668">
          <cell r="A16668">
            <v>2110744</v>
          </cell>
          <cell r="B16668">
            <v>-55143</v>
          </cell>
        </row>
        <row r="16669">
          <cell r="A16669">
            <v>2110752</v>
          </cell>
          <cell r="B16669">
            <v>-2524016</v>
          </cell>
        </row>
        <row r="16670">
          <cell r="A16670">
            <v>2110762</v>
          </cell>
          <cell r="B16670">
            <v>-334622</v>
          </cell>
        </row>
        <row r="16671">
          <cell r="A16671">
            <v>2110783</v>
          </cell>
          <cell r="B16671">
            <v>-543233</v>
          </cell>
        </row>
        <row r="16672">
          <cell r="A16672">
            <v>2110809</v>
          </cell>
          <cell r="B16672">
            <v>-59591</v>
          </cell>
          <cell r="D16672">
            <v>-20409</v>
          </cell>
        </row>
        <row r="16673">
          <cell r="A16673">
            <v>2110833</v>
          </cell>
          <cell r="B16673">
            <v>-143495</v>
          </cell>
        </row>
        <row r="16674">
          <cell r="A16674">
            <v>2110840</v>
          </cell>
          <cell r="B16674">
            <v>-22294</v>
          </cell>
          <cell r="D16674">
            <v>-7706</v>
          </cell>
        </row>
        <row r="16675">
          <cell r="A16675">
            <v>2110846</v>
          </cell>
          <cell r="B16675">
            <v>-22294</v>
          </cell>
          <cell r="D16675">
            <v>-7706</v>
          </cell>
        </row>
        <row r="16676">
          <cell r="A16676">
            <v>2110848</v>
          </cell>
          <cell r="B16676">
            <v>-1653112</v>
          </cell>
        </row>
        <row r="16677">
          <cell r="A16677">
            <v>2110858</v>
          </cell>
          <cell r="B16677">
            <v>-26500</v>
          </cell>
        </row>
        <row r="16678">
          <cell r="A16678">
            <v>2110878</v>
          </cell>
          <cell r="B16678">
            <v>-22294</v>
          </cell>
          <cell r="D16678">
            <v>-7706</v>
          </cell>
        </row>
        <row r="16679">
          <cell r="A16679">
            <v>2110916</v>
          </cell>
          <cell r="B16679">
            <v>-18794</v>
          </cell>
          <cell r="D16679">
            <v>-7706</v>
          </cell>
        </row>
        <row r="16680">
          <cell r="A16680">
            <v>2110920</v>
          </cell>
          <cell r="B16680">
            <v>-2473000</v>
          </cell>
          <cell r="D16680">
            <v>-99864</v>
          </cell>
        </row>
        <row r="16681">
          <cell r="A16681">
            <v>2110957</v>
          </cell>
          <cell r="B16681">
            <v>-22294</v>
          </cell>
          <cell r="D16681">
            <v>-7706</v>
          </cell>
        </row>
        <row r="16682">
          <cell r="A16682">
            <v>2110967</v>
          </cell>
          <cell r="B16682">
            <v>-334622</v>
          </cell>
        </row>
        <row r="16683">
          <cell r="A16683">
            <v>2110970</v>
          </cell>
          <cell r="B16683">
            <v>-22294</v>
          </cell>
          <cell r="D16683">
            <v>-7706</v>
          </cell>
        </row>
        <row r="16684">
          <cell r="A16684">
            <v>2110982</v>
          </cell>
          <cell r="B16684">
            <v>-322040</v>
          </cell>
        </row>
        <row r="16685">
          <cell r="A16685">
            <v>2110983</v>
          </cell>
          <cell r="B16685">
            <v>-322040</v>
          </cell>
        </row>
        <row r="16686">
          <cell r="A16686">
            <v>2110988</v>
          </cell>
          <cell r="B16686">
            <v>-166917</v>
          </cell>
          <cell r="D16686">
            <v>-142</v>
          </cell>
        </row>
        <row r="16687">
          <cell r="A16687">
            <v>2110998</v>
          </cell>
          <cell r="B16687">
            <v>-233320</v>
          </cell>
        </row>
        <row r="16688">
          <cell r="A16688">
            <v>2111026</v>
          </cell>
          <cell r="B16688">
            <v>-318540</v>
          </cell>
        </row>
        <row r="16689">
          <cell r="A16689">
            <v>2111028</v>
          </cell>
          <cell r="B16689">
            <v>-88649</v>
          </cell>
        </row>
        <row r="16690">
          <cell r="A16690">
            <v>2111076</v>
          </cell>
          <cell r="B16690">
            <v>-287850</v>
          </cell>
          <cell r="D16690">
            <v>-3935</v>
          </cell>
        </row>
        <row r="16691">
          <cell r="A16691">
            <v>2111084</v>
          </cell>
          <cell r="B16691">
            <v>-153124</v>
          </cell>
        </row>
        <row r="16692">
          <cell r="A16692">
            <v>2111107</v>
          </cell>
          <cell r="B16692">
            <v>-75186</v>
          </cell>
        </row>
        <row r="16693">
          <cell r="A16693">
            <v>2111112</v>
          </cell>
          <cell r="B16693">
            <v>-380291</v>
          </cell>
        </row>
        <row r="16694">
          <cell r="A16694">
            <v>2111143</v>
          </cell>
          <cell r="B16694">
            <v>-22294</v>
          </cell>
          <cell r="D16694">
            <v>-7706</v>
          </cell>
        </row>
        <row r="16695">
          <cell r="A16695">
            <v>2111152</v>
          </cell>
          <cell r="B16695">
            <v>-22294</v>
          </cell>
          <cell r="D16695">
            <v>-7706</v>
          </cell>
        </row>
        <row r="16696">
          <cell r="A16696">
            <v>2111164</v>
          </cell>
          <cell r="B16696">
            <v>-22294</v>
          </cell>
          <cell r="D16696">
            <v>-7706</v>
          </cell>
        </row>
        <row r="16697">
          <cell r="A16697">
            <v>2111173</v>
          </cell>
          <cell r="B16697">
            <v>-22294</v>
          </cell>
          <cell r="D16697">
            <v>-7706</v>
          </cell>
        </row>
        <row r="16698">
          <cell r="A16698">
            <v>2111174</v>
          </cell>
          <cell r="B16698">
            <v>-22294</v>
          </cell>
          <cell r="D16698">
            <v>-7706</v>
          </cell>
        </row>
        <row r="16699">
          <cell r="A16699">
            <v>2111183</v>
          </cell>
          <cell r="B16699">
            <v>-8078329</v>
          </cell>
        </row>
        <row r="16700">
          <cell r="A16700">
            <v>2111197</v>
          </cell>
          <cell r="B16700">
            <v>-22294</v>
          </cell>
          <cell r="D16700">
            <v>-7706</v>
          </cell>
        </row>
        <row r="16701">
          <cell r="A16701">
            <v>2111199</v>
          </cell>
          <cell r="B16701">
            <v>-18794</v>
          </cell>
          <cell r="D16701">
            <v>-7706</v>
          </cell>
        </row>
        <row r="16702">
          <cell r="A16702">
            <v>2111204</v>
          </cell>
          <cell r="B16702">
            <v>-22294</v>
          </cell>
          <cell r="D16702">
            <v>-7706</v>
          </cell>
        </row>
        <row r="16703">
          <cell r="A16703">
            <v>2111212</v>
          </cell>
          <cell r="B16703">
            <v>-22294</v>
          </cell>
          <cell r="D16703">
            <v>-7706</v>
          </cell>
        </row>
        <row r="16704">
          <cell r="A16704">
            <v>2111216</v>
          </cell>
          <cell r="B16704">
            <v>-22294</v>
          </cell>
          <cell r="D16704">
            <v>-7706</v>
          </cell>
        </row>
        <row r="16705">
          <cell r="A16705">
            <v>2111218</v>
          </cell>
          <cell r="B16705">
            <v>-1014181</v>
          </cell>
        </row>
        <row r="16706">
          <cell r="A16706">
            <v>2111225</v>
          </cell>
          <cell r="B16706">
            <v>-22294</v>
          </cell>
          <cell r="D16706">
            <v>-7706</v>
          </cell>
        </row>
        <row r="16707">
          <cell r="A16707">
            <v>2111231</v>
          </cell>
          <cell r="B16707">
            <v>-22294</v>
          </cell>
          <cell r="D16707">
            <v>-7706</v>
          </cell>
        </row>
        <row r="16708">
          <cell r="A16708">
            <v>2111233</v>
          </cell>
          <cell r="B16708">
            <v>-22294</v>
          </cell>
          <cell r="D16708">
            <v>-7706</v>
          </cell>
        </row>
        <row r="16709">
          <cell r="A16709">
            <v>2111264</v>
          </cell>
          <cell r="B16709">
            <v>-22294</v>
          </cell>
          <cell r="D16709">
            <v>-7706</v>
          </cell>
        </row>
        <row r="16710">
          <cell r="A16710">
            <v>2111265</v>
          </cell>
          <cell r="B16710">
            <v>-22294</v>
          </cell>
          <cell r="D16710">
            <v>-7706</v>
          </cell>
        </row>
        <row r="16711">
          <cell r="A16711">
            <v>2111266</v>
          </cell>
          <cell r="B16711">
            <v>-22294</v>
          </cell>
          <cell r="D16711">
            <v>-7706</v>
          </cell>
        </row>
        <row r="16712">
          <cell r="A16712">
            <v>2111270</v>
          </cell>
          <cell r="B16712">
            <v>-22294</v>
          </cell>
          <cell r="D16712">
            <v>-7706</v>
          </cell>
        </row>
        <row r="16713">
          <cell r="A16713">
            <v>2111281</v>
          </cell>
          <cell r="B16713">
            <v>-22294</v>
          </cell>
          <cell r="D16713">
            <v>-7706</v>
          </cell>
        </row>
        <row r="16714">
          <cell r="A16714">
            <v>2111302</v>
          </cell>
          <cell r="B16714">
            <v>-19294</v>
          </cell>
          <cell r="D16714">
            <v>-7706</v>
          </cell>
        </row>
        <row r="16715">
          <cell r="A16715">
            <v>2111316</v>
          </cell>
          <cell r="B16715">
            <v>-26500</v>
          </cell>
        </row>
        <row r="16716">
          <cell r="A16716">
            <v>2111328</v>
          </cell>
          <cell r="B16716">
            <v>-59591</v>
          </cell>
          <cell r="D16716">
            <v>-20409</v>
          </cell>
        </row>
        <row r="16717">
          <cell r="A16717">
            <v>2111330</v>
          </cell>
          <cell r="B16717">
            <v>-22294</v>
          </cell>
          <cell r="D16717">
            <v>-7706</v>
          </cell>
        </row>
        <row r="16718">
          <cell r="A16718">
            <v>2111340</v>
          </cell>
          <cell r="B16718">
            <v>-22294</v>
          </cell>
          <cell r="D16718">
            <v>-7706</v>
          </cell>
        </row>
        <row r="16719">
          <cell r="A16719">
            <v>2111343</v>
          </cell>
          <cell r="B16719">
            <v>-23592314</v>
          </cell>
          <cell r="D16719">
            <v>-11417323</v>
          </cell>
        </row>
        <row r="16720">
          <cell r="A16720">
            <v>2111347</v>
          </cell>
          <cell r="B16720">
            <v>-22294</v>
          </cell>
          <cell r="D16720">
            <v>-7706</v>
          </cell>
        </row>
        <row r="16721">
          <cell r="A16721">
            <v>2111356</v>
          </cell>
          <cell r="B16721">
            <v>-30000</v>
          </cell>
        </row>
        <row r="16722">
          <cell r="A16722">
            <v>2111368</v>
          </cell>
          <cell r="B16722">
            <v>-18794</v>
          </cell>
          <cell r="D16722">
            <v>-7706</v>
          </cell>
        </row>
        <row r="16723">
          <cell r="A16723">
            <v>2111371</v>
          </cell>
          <cell r="B16723">
            <v>-22294</v>
          </cell>
          <cell r="D16723">
            <v>-7706</v>
          </cell>
        </row>
        <row r="16724">
          <cell r="A16724">
            <v>2111385</v>
          </cell>
          <cell r="B16724">
            <v>-22294</v>
          </cell>
          <cell r="D16724">
            <v>-7706</v>
          </cell>
        </row>
        <row r="16725">
          <cell r="A16725">
            <v>2111388</v>
          </cell>
          <cell r="B16725">
            <v>-22294</v>
          </cell>
          <cell r="D16725">
            <v>-7706</v>
          </cell>
        </row>
        <row r="16726">
          <cell r="A16726">
            <v>2111401</v>
          </cell>
          <cell r="B16726">
            <v>-22294</v>
          </cell>
          <cell r="D16726">
            <v>-7706</v>
          </cell>
        </row>
        <row r="16727">
          <cell r="A16727">
            <v>2111418</v>
          </cell>
          <cell r="B16727">
            <v>-59591</v>
          </cell>
          <cell r="D16727">
            <v>-20409</v>
          </cell>
        </row>
        <row r="16728">
          <cell r="A16728">
            <v>2111424</v>
          </cell>
          <cell r="B16728">
            <v>-22294</v>
          </cell>
          <cell r="D16728">
            <v>-7706</v>
          </cell>
        </row>
        <row r="16729">
          <cell r="A16729">
            <v>2111432</v>
          </cell>
          <cell r="B16729">
            <v>-92235</v>
          </cell>
        </row>
        <row r="16730">
          <cell r="A16730">
            <v>2111438</v>
          </cell>
          <cell r="B16730">
            <v>-1407466</v>
          </cell>
        </row>
        <row r="16731">
          <cell r="A16731">
            <v>2111441</v>
          </cell>
          <cell r="B16731">
            <v>-22294</v>
          </cell>
          <cell r="D16731">
            <v>-7706</v>
          </cell>
        </row>
        <row r="16732">
          <cell r="A16732">
            <v>2111445</v>
          </cell>
          <cell r="B16732">
            <v>-537222</v>
          </cell>
          <cell r="D16732">
            <v>-16222</v>
          </cell>
        </row>
        <row r="16733">
          <cell r="A16733">
            <v>2111459</v>
          </cell>
          <cell r="B16733">
            <v>-59591</v>
          </cell>
          <cell r="D16733">
            <v>-20409</v>
          </cell>
        </row>
        <row r="16734">
          <cell r="A16734">
            <v>2111462</v>
          </cell>
          <cell r="B16734">
            <v>-22294</v>
          </cell>
          <cell r="D16734">
            <v>-7706</v>
          </cell>
        </row>
        <row r="16735">
          <cell r="A16735">
            <v>2111466</v>
          </cell>
          <cell r="B16735">
            <v>-1513873</v>
          </cell>
        </row>
        <row r="16736">
          <cell r="A16736">
            <v>2111468</v>
          </cell>
          <cell r="B16736">
            <v>-22294</v>
          </cell>
          <cell r="D16736">
            <v>-7706</v>
          </cell>
        </row>
        <row r="16737">
          <cell r="A16737">
            <v>2111475</v>
          </cell>
          <cell r="B16737">
            <v>-1215284</v>
          </cell>
        </row>
        <row r="16738">
          <cell r="A16738">
            <v>2111482</v>
          </cell>
          <cell r="B16738">
            <v>-3908031</v>
          </cell>
          <cell r="D16738">
            <v>-114285</v>
          </cell>
        </row>
        <row r="16739">
          <cell r="A16739">
            <v>2111498</v>
          </cell>
          <cell r="B16739">
            <v>-26500</v>
          </cell>
        </row>
        <row r="16740">
          <cell r="A16740">
            <v>2111502</v>
          </cell>
          <cell r="B16740">
            <v>-30000</v>
          </cell>
        </row>
        <row r="16741">
          <cell r="A16741">
            <v>2111507</v>
          </cell>
          <cell r="B16741">
            <v>-18794</v>
          </cell>
          <cell r="D16741">
            <v>-7706</v>
          </cell>
        </row>
        <row r="16742">
          <cell r="A16742">
            <v>2111525</v>
          </cell>
          <cell r="B16742">
            <v>-314799</v>
          </cell>
        </row>
        <row r="16743">
          <cell r="A16743">
            <v>2111528</v>
          </cell>
          <cell r="B16743">
            <v>-3056035</v>
          </cell>
        </row>
        <row r="16744">
          <cell r="A16744">
            <v>2111534</v>
          </cell>
          <cell r="B16744">
            <v>-18794</v>
          </cell>
          <cell r="D16744">
            <v>-7706</v>
          </cell>
        </row>
        <row r="16745">
          <cell r="A16745">
            <v>2111538</v>
          </cell>
          <cell r="B16745">
            <v>-59591</v>
          </cell>
          <cell r="D16745">
            <v>-20409</v>
          </cell>
        </row>
        <row r="16746">
          <cell r="A16746">
            <v>2111558</v>
          </cell>
          <cell r="B16746">
            <v>-59591</v>
          </cell>
          <cell r="D16746">
            <v>-20409</v>
          </cell>
        </row>
        <row r="16747">
          <cell r="A16747">
            <v>2111564</v>
          </cell>
          <cell r="B16747">
            <v>-59591</v>
          </cell>
          <cell r="D16747">
            <v>-20409</v>
          </cell>
        </row>
        <row r="16748">
          <cell r="A16748">
            <v>2111601</v>
          </cell>
          <cell r="B16748">
            <v>-140000</v>
          </cell>
        </row>
        <row r="16749">
          <cell r="A16749">
            <v>2111620</v>
          </cell>
          <cell r="B16749">
            <v>-21548603</v>
          </cell>
          <cell r="D16749">
            <v>-9739036</v>
          </cell>
        </row>
        <row r="16750">
          <cell r="A16750">
            <v>2111665</v>
          </cell>
          <cell r="B16750">
            <v>-3488977</v>
          </cell>
          <cell r="D16750">
            <v>-78544</v>
          </cell>
        </row>
        <row r="16751">
          <cell r="A16751">
            <v>2111680</v>
          </cell>
          <cell r="B16751">
            <v>-140000</v>
          </cell>
        </row>
        <row r="16752">
          <cell r="A16752">
            <v>2111688</v>
          </cell>
          <cell r="B16752">
            <v>-59591</v>
          </cell>
          <cell r="D16752">
            <v>-20409</v>
          </cell>
        </row>
        <row r="16753">
          <cell r="A16753">
            <v>2111730</v>
          </cell>
          <cell r="B16753">
            <v>-22127466</v>
          </cell>
        </row>
        <row r="16754">
          <cell r="A16754">
            <v>2111758</v>
          </cell>
          <cell r="B16754">
            <v>-59591</v>
          </cell>
          <cell r="D16754">
            <v>-20409</v>
          </cell>
        </row>
        <row r="16755">
          <cell r="A16755">
            <v>2111777</v>
          </cell>
          <cell r="B16755">
            <v>-9397446</v>
          </cell>
        </row>
        <row r="16756">
          <cell r="A16756">
            <v>2111786</v>
          </cell>
          <cell r="B16756">
            <v>-59591</v>
          </cell>
          <cell r="D16756">
            <v>-20409</v>
          </cell>
        </row>
        <row r="16757">
          <cell r="A16757">
            <v>2111798</v>
          </cell>
          <cell r="B16757">
            <v>-164799</v>
          </cell>
        </row>
        <row r="16758">
          <cell r="A16758">
            <v>2111820</v>
          </cell>
          <cell r="B16758">
            <v>-7729384</v>
          </cell>
          <cell r="D16758">
            <v>-3765067</v>
          </cell>
        </row>
        <row r="16759">
          <cell r="A16759">
            <v>2111822</v>
          </cell>
          <cell r="B16759">
            <v>-458716</v>
          </cell>
        </row>
        <row r="16760">
          <cell r="A16760">
            <v>2111829</v>
          </cell>
          <cell r="B16760">
            <v>-140000</v>
          </cell>
        </row>
        <row r="16761">
          <cell r="A16761">
            <v>2111835</v>
          </cell>
          <cell r="B16761">
            <v>-140000</v>
          </cell>
        </row>
        <row r="16762">
          <cell r="A16762">
            <v>2111891</v>
          </cell>
          <cell r="B16762">
            <v>-60186</v>
          </cell>
        </row>
        <row r="16763">
          <cell r="A16763">
            <v>2111938</v>
          </cell>
          <cell r="B16763">
            <v>-1552026</v>
          </cell>
        </row>
        <row r="16764">
          <cell r="A16764">
            <v>2112027</v>
          </cell>
          <cell r="B16764">
            <v>-140000</v>
          </cell>
        </row>
        <row r="16765">
          <cell r="A16765">
            <v>2112067</v>
          </cell>
          <cell r="B16765">
            <v>-136500</v>
          </cell>
        </row>
        <row r="16766">
          <cell r="A16766">
            <v>2112084</v>
          </cell>
          <cell r="B16766">
            <v>-89811266</v>
          </cell>
        </row>
        <row r="16767">
          <cell r="A16767">
            <v>2112085</v>
          </cell>
          <cell r="D16767">
            <v>-448991</v>
          </cell>
        </row>
        <row r="16768">
          <cell r="A16768">
            <v>2112088</v>
          </cell>
          <cell r="D16768">
            <v>-2823600</v>
          </cell>
        </row>
        <row r="16769">
          <cell r="A16769">
            <v>2112096</v>
          </cell>
          <cell r="B16769">
            <v>-22294</v>
          </cell>
          <cell r="D16769">
            <v>-7706</v>
          </cell>
        </row>
        <row r="16770">
          <cell r="A16770">
            <v>2112122</v>
          </cell>
          <cell r="B16770">
            <v>-29472473</v>
          </cell>
          <cell r="D16770">
            <v>-3406028</v>
          </cell>
        </row>
        <row r="16771">
          <cell r="A16771">
            <v>2112129</v>
          </cell>
          <cell r="D16771">
            <v>-345874</v>
          </cell>
        </row>
        <row r="16772">
          <cell r="A16772">
            <v>2112149</v>
          </cell>
          <cell r="B16772">
            <v>-25975</v>
          </cell>
          <cell r="D16772">
            <v>-97425</v>
          </cell>
        </row>
        <row r="16773">
          <cell r="A16773">
            <v>2112161</v>
          </cell>
          <cell r="B16773">
            <v>-1676248</v>
          </cell>
        </row>
        <row r="16774">
          <cell r="A16774">
            <v>2112185</v>
          </cell>
          <cell r="B16774">
            <v>-921938</v>
          </cell>
        </row>
        <row r="16775">
          <cell r="A16775">
            <v>2112200</v>
          </cell>
          <cell r="B16775">
            <v>-85186</v>
          </cell>
        </row>
        <row r="16776">
          <cell r="A16776">
            <v>2112205</v>
          </cell>
          <cell r="B16776">
            <v>-1515109</v>
          </cell>
        </row>
        <row r="16777">
          <cell r="A16777">
            <v>2112206</v>
          </cell>
          <cell r="D16777">
            <v>-33222970</v>
          </cell>
        </row>
        <row r="16778">
          <cell r="A16778">
            <v>2112223</v>
          </cell>
          <cell r="B16778">
            <v>-668799</v>
          </cell>
        </row>
        <row r="16779">
          <cell r="A16779">
            <v>2112228</v>
          </cell>
          <cell r="B16779">
            <v>-51948</v>
          </cell>
          <cell r="D16779">
            <v>-63238</v>
          </cell>
        </row>
        <row r="16780">
          <cell r="A16780">
            <v>2112305</v>
          </cell>
          <cell r="B16780">
            <v>-55143</v>
          </cell>
        </row>
        <row r="16781">
          <cell r="A16781">
            <v>2112309</v>
          </cell>
          <cell r="B16781">
            <v>-32193</v>
          </cell>
          <cell r="D16781">
            <v>-22950</v>
          </cell>
        </row>
        <row r="16782">
          <cell r="A16782">
            <v>2112313</v>
          </cell>
          <cell r="B16782">
            <v>-22294</v>
          </cell>
          <cell r="D16782">
            <v>-7706</v>
          </cell>
        </row>
        <row r="16783">
          <cell r="A16783">
            <v>2112347</v>
          </cell>
          <cell r="B16783">
            <v>-32193</v>
          </cell>
          <cell r="D16783">
            <v>-22950</v>
          </cell>
        </row>
        <row r="16784">
          <cell r="A16784">
            <v>2112368</v>
          </cell>
          <cell r="B16784">
            <v>-80000</v>
          </cell>
        </row>
        <row r="16785">
          <cell r="A16785">
            <v>2112378</v>
          </cell>
          <cell r="B16785">
            <v>-22294</v>
          </cell>
          <cell r="D16785">
            <v>-7706</v>
          </cell>
        </row>
        <row r="16786">
          <cell r="A16786">
            <v>2112383</v>
          </cell>
          <cell r="B16786">
            <v>-80000</v>
          </cell>
        </row>
        <row r="16787">
          <cell r="A16787">
            <v>2112389</v>
          </cell>
          <cell r="B16787">
            <v>-32193</v>
          </cell>
          <cell r="D16787">
            <v>-22950</v>
          </cell>
        </row>
        <row r="16788">
          <cell r="A16788">
            <v>2112438</v>
          </cell>
          <cell r="B16788">
            <v>-59591</v>
          </cell>
          <cell r="D16788">
            <v>-20409</v>
          </cell>
        </row>
        <row r="16789">
          <cell r="A16789">
            <v>2112442</v>
          </cell>
          <cell r="B16789">
            <v>-55143</v>
          </cell>
        </row>
        <row r="16790">
          <cell r="A16790">
            <v>2112443</v>
          </cell>
          <cell r="B16790">
            <v>-30000</v>
          </cell>
        </row>
        <row r="16791">
          <cell r="A16791">
            <v>2112456</v>
          </cell>
          <cell r="B16791">
            <v>-11311438</v>
          </cell>
        </row>
        <row r="16792">
          <cell r="A16792">
            <v>2112457</v>
          </cell>
          <cell r="D16792">
            <v>-35832</v>
          </cell>
        </row>
        <row r="16793">
          <cell r="A16793">
            <v>2112459</v>
          </cell>
          <cell r="D16793">
            <v>-22495</v>
          </cell>
        </row>
        <row r="16794">
          <cell r="A16794">
            <v>2112475</v>
          </cell>
          <cell r="B16794">
            <v>-22294</v>
          </cell>
          <cell r="D16794">
            <v>-7706</v>
          </cell>
        </row>
        <row r="16795">
          <cell r="A16795">
            <v>2112481</v>
          </cell>
          <cell r="B16795">
            <v>-60186</v>
          </cell>
        </row>
        <row r="16796">
          <cell r="A16796">
            <v>2112484</v>
          </cell>
          <cell r="B16796">
            <v>-55143</v>
          </cell>
        </row>
        <row r="16797">
          <cell r="A16797">
            <v>2112497</v>
          </cell>
          <cell r="B16797">
            <v>-26500</v>
          </cell>
        </row>
        <row r="16798">
          <cell r="A16798">
            <v>2112499</v>
          </cell>
          <cell r="B16798">
            <v>-26500</v>
          </cell>
        </row>
        <row r="16799">
          <cell r="A16799">
            <v>2112501</v>
          </cell>
          <cell r="B16799">
            <v>-5922151</v>
          </cell>
        </row>
        <row r="16800">
          <cell r="A16800">
            <v>2112517</v>
          </cell>
          <cell r="B16800">
            <v>-30000</v>
          </cell>
        </row>
        <row r="16801">
          <cell r="A16801">
            <v>2112518</v>
          </cell>
          <cell r="B16801">
            <v>-22294</v>
          </cell>
          <cell r="D16801">
            <v>-7706</v>
          </cell>
        </row>
        <row r="16802">
          <cell r="A16802">
            <v>2112519</v>
          </cell>
          <cell r="B16802">
            <v>-22294</v>
          </cell>
          <cell r="D16802">
            <v>-7706</v>
          </cell>
        </row>
        <row r="16803">
          <cell r="A16803">
            <v>2112526</v>
          </cell>
          <cell r="B16803">
            <v>-30000</v>
          </cell>
        </row>
        <row r="16804">
          <cell r="A16804">
            <v>2112531</v>
          </cell>
          <cell r="B16804">
            <v>-22294</v>
          </cell>
          <cell r="D16804">
            <v>-7706</v>
          </cell>
        </row>
        <row r="16805">
          <cell r="A16805">
            <v>2112538</v>
          </cell>
          <cell r="B16805">
            <v>-30000</v>
          </cell>
        </row>
        <row r="16806">
          <cell r="A16806">
            <v>2112551</v>
          </cell>
          <cell r="B16806">
            <v>-1933863</v>
          </cell>
        </row>
        <row r="16807">
          <cell r="A16807">
            <v>2112555</v>
          </cell>
          <cell r="B16807">
            <v>-22294</v>
          </cell>
          <cell r="D16807">
            <v>-7706</v>
          </cell>
        </row>
        <row r="16808">
          <cell r="A16808">
            <v>2112558</v>
          </cell>
          <cell r="B16808">
            <v>-2193085</v>
          </cell>
        </row>
        <row r="16809">
          <cell r="A16809">
            <v>2112566</v>
          </cell>
          <cell r="B16809">
            <v>-26500</v>
          </cell>
        </row>
        <row r="16810">
          <cell r="A16810">
            <v>2112581</v>
          </cell>
          <cell r="B16810">
            <v>-30000</v>
          </cell>
        </row>
        <row r="16811">
          <cell r="A16811">
            <v>2112594</v>
          </cell>
          <cell r="B16811">
            <v>-5810037</v>
          </cell>
        </row>
        <row r="16812">
          <cell r="A16812">
            <v>2112653</v>
          </cell>
          <cell r="B16812">
            <v>-5775980</v>
          </cell>
        </row>
        <row r="16813">
          <cell r="A16813">
            <v>2112679</v>
          </cell>
          <cell r="B16813">
            <v>-79605516</v>
          </cell>
        </row>
        <row r="16814">
          <cell r="A16814">
            <v>2112740</v>
          </cell>
          <cell r="B16814">
            <v>-30000</v>
          </cell>
        </row>
        <row r="16815">
          <cell r="A16815">
            <v>2112746</v>
          </cell>
          <cell r="B16815">
            <v>-30000</v>
          </cell>
        </row>
        <row r="16816">
          <cell r="A16816">
            <v>2112760</v>
          </cell>
          <cell r="B16816">
            <v>-30000</v>
          </cell>
        </row>
        <row r="16817">
          <cell r="A16817">
            <v>2112777</v>
          </cell>
          <cell r="B16817">
            <v>-30000</v>
          </cell>
        </row>
        <row r="16818">
          <cell r="A16818">
            <v>2112780</v>
          </cell>
          <cell r="B16818">
            <v>-30000</v>
          </cell>
        </row>
        <row r="16819">
          <cell r="A16819">
            <v>2112783</v>
          </cell>
          <cell r="B16819">
            <v>-22294</v>
          </cell>
          <cell r="D16819">
            <v>-7706</v>
          </cell>
        </row>
        <row r="16820">
          <cell r="A16820">
            <v>2112794</v>
          </cell>
          <cell r="B16820">
            <v>-55143</v>
          </cell>
        </row>
        <row r="16821">
          <cell r="A16821">
            <v>2112801</v>
          </cell>
          <cell r="B16821">
            <v>-59591</v>
          </cell>
          <cell r="D16821">
            <v>-20409</v>
          </cell>
        </row>
        <row r="16822">
          <cell r="A16822">
            <v>2112808</v>
          </cell>
          <cell r="B16822">
            <v>-15498415</v>
          </cell>
        </row>
        <row r="16823">
          <cell r="A16823">
            <v>2112811</v>
          </cell>
          <cell r="B16823">
            <v>-22294</v>
          </cell>
          <cell r="D16823">
            <v>-7706</v>
          </cell>
        </row>
        <row r="16824">
          <cell r="A16824">
            <v>2112819</v>
          </cell>
          <cell r="B16824">
            <v>-30000</v>
          </cell>
        </row>
        <row r="16825">
          <cell r="A16825">
            <v>2112823</v>
          </cell>
          <cell r="B16825">
            <v>-609927</v>
          </cell>
        </row>
        <row r="16826">
          <cell r="A16826">
            <v>2112839</v>
          </cell>
          <cell r="B16826">
            <v>-55143</v>
          </cell>
        </row>
        <row r="16827">
          <cell r="A16827">
            <v>2112844</v>
          </cell>
          <cell r="B16827">
            <v>-55143</v>
          </cell>
        </row>
        <row r="16828">
          <cell r="A16828">
            <v>2112864</v>
          </cell>
          <cell r="B16828">
            <v>-22294</v>
          </cell>
          <cell r="D16828">
            <v>-7706</v>
          </cell>
        </row>
        <row r="16829">
          <cell r="A16829">
            <v>2112867</v>
          </cell>
          <cell r="B16829">
            <v>-30000</v>
          </cell>
        </row>
        <row r="16830">
          <cell r="A16830">
            <v>2112869</v>
          </cell>
          <cell r="B16830">
            <v>-80000</v>
          </cell>
        </row>
        <row r="16831">
          <cell r="A16831">
            <v>2112911</v>
          </cell>
          <cell r="B16831">
            <v>-51643</v>
          </cell>
        </row>
        <row r="16832">
          <cell r="A16832">
            <v>2112915</v>
          </cell>
          <cell r="B16832">
            <v>-55143</v>
          </cell>
        </row>
        <row r="16833">
          <cell r="A16833">
            <v>2112931</v>
          </cell>
          <cell r="B16833">
            <v>-147542</v>
          </cell>
        </row>
        <row r="16834">
          <cell r="A16834">
            <v>2112966</v>
          </cell>
          <cell r="B16834">
            <v>-55143</v>
          </cell>
        </row>
        <row r="16835">
          <cell r="A16835">
            <v>2112970</v>
          </cell>
          <cell r="B16835">
            <v>-30000</v>
          </cell>
        </row>
        <row r="16836">
          <cell r="A16836">
            <v>2112995</v>
          </cell>
          <cell r="B16836">
            <v>-10036118</v>
          </cell>
        </row>
        <row r="16837">
          <cell r="A16837">
            <v>2112997</v>
          </cell>
          <cell r="B16837">
            <v>-49629</v>
          </cell>
        </row>
        <row r="16838">
          <cell r="A16838">
            <v>2113003</v>
          </cell>
          <cell r="B16838">
            <v>-30000</v>
          </cell>
        </row>
        <row r="16839">
          <cell r="A16839">
            <v>2113013</v>
          </cell>
          <cell r="B16839">
            <v>-30000</v>
          </cell>
        </row>
        <row r="16840">
          <cell r="A16840">
            <v>2113053</v>
          </cell>
          <cell r="B16840">
            <v>-322040</v>
          </cell>
        </row>
        <row r="16841">
          <cell r="A16841">
            <v>2113061</v>
          </cell>
          <cell r="B16841">
            <v>-30000</v>
          </cell>
        </row>
        <row r="16842">
          <cell r="A16842">
            <v>2113067</v>
          </cell>
          <cell r="B16842">
            <v>-26500</v>
          </cell>
        </row>
        <row r="16843">
          <cell r="A16843">
            <v>2113069</v>
          </cell>
          <cell r="B16843">
            <v>-279078</v>
          </cell>
        </row>
        <row r="16844">
          <cell r="A16844">
            <v>2113075</v>
          </cell>
          <cell r="B16844">
            <v>-27000</v>
          </cell>
        </row>
        <row r="16845">
          <cell r="A16845">
            <v>2113080</v>
          </cell>
          <cell r="B16845">
            <v>-309078</v>
          </cell>
        </row>
        <row r="16846">
          <cell r="A16846">
            <v>2113090</v>
          </cell>
          <cell r="B16846">
            <v>-75186</v>
          </cell>
        </row>
        <row r="16847">
          <cell r="A16847">
            <v>2113115</v>
          </cell>
          <cell r="B16847">
            <v>-302078</v>
          </cell>
        </row>
        <row r="16848">
          <cell r="A16848">
            <v>2113139</v>
          </cell>
          <cell r="B16848">
            <v>-309078</v>
          </cell>
        </row>
        <row r="16849">
          <cell r="A16849">
            <v>2113150</v>
          </cell>
          <cell r="B16849">
            <v>-782567</v>
          </cell>
        </row>
        <row r="16850">
          <cell r="A16850">
            <v>2113165</v>
          </cell>
          <cell r="B16850">
            <v>-65175415</v>
          </cell>
          <cell r="D16850">
            <v>-2310998</v>
          </cell>
        </row>
        <row r="16851">
          <cell r="A16851">
            <v>2113178</v>
          </cell>
          <cell r="B16851">
            <v>-8078329</v>
          </cell>
        </row>
        <row r="16852">
          <cell r="A16852">
            <v>2113180</v>
          </cell>
          <cell r="B16852">
            <v>-70186</v>
          </cell>
        </row>
        <row r="16853">
          <cell r="A16853">
            <v>2113182</v>
          </cell>
          <cell r="B16853">
            <v>-309078</v>
          </cell>
        </row>
        <row r="16854">
          <cell r="A16854">
            <v>2113183</v>
          </cell>
          <cell r="B16854">
            <v>-8078329</v>
          </cell>
        </row>
        <row r="16855">
          <cell r="A16855">
            <v>2113190</v>
          </cell>
          <cell r="B16855">
            <v>-309078</v>
          </cell>
        </row>
        <row r="16856">
          <cell r="A16856">
            <v>2113219</v>
          </cell>
          <cell r="B16856">
            <v>-309078</v>
          </cell>
        </row>
        <row r="16857">
          <cell r="A16857">
            <v>2113228</v>
          </cell>
          <cell r="B16857">
            <v>-371466</v>
          </cell>
        </row>
        <row r="16858">
          <cell r="A16858">
            <v>2113256</v>
          </cell>
          <cell r="B16858">
            <v>-30000</v>
          </cell>
        </row>
        <row r="16859">
          <cell r="A16859">
            <v>2113258</v>
          </cell>
          <cell r="B16859">
            <v>-30000</v>
          </cell>
        </row>
        <row r="16860">
          <cell r="A16860">
            <v>2113263</v>
          </cell>
          <cell r="B16860">
            <v>-54785</v>
          </cell>
        </row>
        <row r="16861">
          <cell r="A16861">
            <v>2113264</v>
          </cell>
          <cell r="B16861">
            <v>-140000</v>
          </cell>
        </row>
        <row r="16862">
          <cell r="A16862">
            <v>2113270</v>
          </cell>
          <cell r="B16862">
            <v>-115186</v>
          </cell>
        </row>
        <row r="16863">
          <cell r="A16863">
            <v>2113283</v>
          </cell>
          <cell r="B16863">
            <v>-55143</v>
          </cell>
        </row>
        <row r="16864">
          <cell r="A16864">
            <v>2113296</v>
          </cell>
          <cell r="B16864">
            <v>-22294</v>
          </cell>
          <cell r="D16864">
            <v>-7706</v>
          </cell>
        </row>
        <row r="16865">
          <cell r="A16865">
            <v>2113305</v>
          </cell>
          <cell r="B16865">
            <v>-30000</v>
          </cell>
        </row>
        <row r="16866">
          <cell r="A16866">
            <v>2113325</v>
          </cell>
          <cell r="B16866">
            <v>-55143</v>
          </cell>
        </row>
        <row r="16867">
          <cell r="A16867">
            <v>2113358</v>
          </cell>
          <cell r="B16867">
            <v>-22294</v>
          </cell>
          <cell r="D16867">
            <v>-7706</v>
          </cell>
        </row>
        <row r="16868">
          <cell r="A16868">
            <v>2113373</v>
          </cell>
          <cell r="B16868">
            <v>-30000</v>
          </cell>
        </row>
        <row r="16869">
          <cell r="A16869">
            <v>2113375</v>
          </cell>
          <cell r="B16869">
            <v>-26500</v>
          </cell>
        </row>
        <row r="16870">
          <cell r="A16870">
            <v>2113380</v>
          </cell>
          <cell r="B16870">
            <v>-30000</v>
          </cell>
        </row>
        <row r="16871">
          <cell r="A16871">
            <v>2113404</v>
          </cell>
          <cell r="B16871">
            <v>-30000</v>
          </cell>
        </row>
        <row r="16872">
          <cell r="A16872">
            <v>2113418</v>
          </cell>
          <cell r="B16872">
            <v>-30000</v>
          </cell>
        </row>
        <row r="16873">
          <cell r="A16873">
            <v>2113420</v>
          </cell>
          <cell r="B16873">
            <v>-26500</v>
          </cell>
        </row>
        <row r="16874">
          <cell r="A16874">
            <v>2113433</v>
          </cell>
          <cell r="B16874">
            <v>-77348</v>
          </cell>
          <cell r="D16874">
            <v>-77838</v>
          </cell>
        </row>
        <row r="16875">
          <cell r="A16875">
            <v>2113442</v>
          </cell>
          <cell r="B16875">
            <v>-26500</v>
          </cell>
        </row>
        <row r="16876">
          <cell r="A16876">
            <v>2113450</v>
          </cell>
          <cell r="B16876">
            <v>-4078574</v>
          </cell>
        </row>
        <row r="16877">
          <cell r="A16877">
            <v>2113462</v>
          </cell>
          <cell r="B16877">
            <v>-1171603</v>
          </cell>
        </row>
        <row r="16878">
          <cell r="A16878">
            <v>2113464</v>
          </cell>
          <cell r="B16878">
            <v>-26500</v>
          </cell>
        </row>
        <row r="16879">
          <cell r="A16879">
            <v>2113466</v>
          </cell>
          <cell r="D16879">
            <v>-9247476</v>
          </cell>
        </row>
        <row r="16880">
          <cell r="A16880">
            <v>2113476</v>
          </cell>
          <cell r="B16880">
            <v>-6851506</v>
          </cell>
        </row>
        <row r="16881">
          <cell r="A16881">
            <v>2113478</v>
          </cell>
          <cell r="B16881">
            <v>-220932</v>
          </cell>
        </row>
        <row r="16882">
          <cell r="A16882">
            <v>2113479</v>
          </cell>
          <cell r="B16882">
            <v>-3202083</v>
          </cell>
        </row>
        <row r="16883">
          <cell r="A16883">
            <v>2113486</v>
          </cell>
          <cell r="B16883">
            <v>-3201334</v>
          </cell>
        </row>
        <row r="16884">
          <cell r="A16884">
            <v>2113489</v>
          </cell>
          <cell r="B16884">
            <v>-30000</v>
          </cell>
        </row>
        <row r="16885">
          <cell r="A16885">
            <v>2113501</v>
          </cell>
          <cell r="B16885">
            <v>-30000</v>
          </cell>
        </row>
        <row r="16886">
          <cell r="A16886">
            <v>2113508</v>
          </cell>
          <cell r="B16886">
            <v>-670288</v>
          </cell>
        </row>
        <row r="16887">
          <cell r="A16887">
            <v>2113509</v>
          </cell>
          <cell r="B16887">
            <v>-75186</v>
          </cell>
        </row>
        <row r="16888">
          <cell r="A16888">
            <v>2113510</v>
          </cell>
          <cell r="B16888">
            <v>-22294</v>
          </cell>
          <cell r="D16888">
            <v>-7706</v>
          </cell>
        </row>
        <row r="16889">
          <cell r="A16889">
            <v>2113517</v>
          </cell>
          <cell r="B16889">
            <v>-427100</v>
          </cell>
        </row>
        <row r="16890">
          <cell r="A16890">
            <v>2113518</v>
          </cell>
          <cell r="B16890">
            <v>-556944</v>
          </cell>
        </row>
        <row r="16891">
          <cell r="A16891">
            <v>2113520</v>
          </cell>
          <cell r="B16891">
            <v>-140000</v>
          </cell>
        </row>
        <row r="16892">
          <cell r="A16892">
            <v>2113529</v>
          </cell>
          <cell r="B16892">
            <v>-30000</v>
          </cell>
        </row>
        <row r="16893">
          <cell r="A16893">
            <v>2113530</v>
          </cell>
          <cell r="B16893">
            <v>-59591</v>
          </cell>
          <cell r="D16893">
            <v>-20409</v>
          </cell>
        </row>
        <row r="16894">
          <cell r="A16894">
            <v>2113531</v>
          </cell>
          <cell r="B16894">
            <v>-140000</v>
          </cell>
        </row>
        <row r="16895">
          <cell r="A16895">
            <v>2113533</v>
          </cell>
          <cell r="B16895">
            <v>-26500</v>
          </cell>
        </row>
        <row r="16896">
          <cell r="A16896">
            <v>2113548</v>
          </cell>
          <cell r="B16896">
            <v>-16000</v>
          </cell>
        </row>
        <row r="16897">
          <cell r="A16897">
            <v>2113560</v>
          </cell>
          <cell r="B16897">
            <v>-26500</v>
          </cell>
        </row>
        <row r="16898">
          <cell r="A16898">
            <v>2113563</v>
          </cell>
          <cell r="B16898">
            <v>-140000</v>
          </cell>
        </row>
        <row r="16899">
          <cell r="A16899">
            <v>2113575</v>
          </cell>
          <cell r="B16899">
            <v>-26500</v>
          </cell>
        </row>
        <row r="16900">
          <cell r="A16900">
            <v>2113577</v>
          </cell>
          <cell r="B16900">
            <v>-30000</v>
          </cell>
        </row>
        <row r="16901">
          <cell r="A16901">
            <v>2113582</v>
          </cell>
          <cell r="B16901">
            <v>-663960</v>
          </cell>
        </row>
        <row r="16902">
          <cell r="A16902">
            <v>2113586</v>
          </cell>
          <cell r="B16902">
            <v>-22294</v>
          </cell>
          <cell r="D16902">
            <v>-7706</v>
          </cell>
        </row>
        <row r="16903">
          <cell r="A16903">
            <v>2113591</v>
          </cell>
          <cell r="B16903">
            <v>-26500</v>
          </cell>
        </row>
        <row r="16904">
          <cell r="A16904">
            <v>2113597</v>
          </cell>
          <cell r="B16904">
            <v>-30000</v>
          </cell>
        </row>
        <row r="16905">
          <cell r="A16905">
            <v>2113607</v>
          </cell>
          <cell r="B16905">
            <v>-59591</v>
          </cell>
          <cell r="D16905">
            <v>-20409</v>
          </cell>
        </row>
        <row r="16906">
          <cell r="A16906">
            <v>2113610</v>
          </cell>
          <cell r="B16906">
            <v>-209636</v>
          </cell>
        </row>
        <row r="16907">
          <cell r="A16907">
            <v>2113628</v>
          </cell>
          <cell r="B16907">
            <v>-27000</v>
          </cell>
        </row>
        <row r="16908">
          <cell r="A16908">
            <v>2113631</v>
          </cell>
          <cell r="B16908">
            <v>-22294</v>
          </cell>
          <cell r="D16908">
            <v>-7706</v>
          </cell>
        </row>
        <row r="16909">
          <cell r="A16909">
            <v>2113654</v>
          </cell>
          <cell r="B16909">
            <v>-30000</v>
          </cell>
        </row>
        <row r="16910">
          <cell r="A16910">
            <v>2113661</v>
          </cell>
          <cell r="B16910">
            <v>-2532639</v>
          </cell>
        </row>
        <row r="16911">
          <cell r="A16911">
            <v>2113669</v>
          </cell>
          <cell r="B16911">
            <v>-140000</v>
          </cell>
        </row>
        <row r="16912">
          <cell r="A16912">
            <v>2113671</v>
          </cell>
          <cell r="B16912">
            <v>-30000</v>
          </cell>
        </row>
        <row r="16913">
          <cell r="A16913">
            <v>2113673</v>
          </cell>
          <cell r="B16913">
            <v>-126000</v>
          </cell>
        </row>
        <row r="16914">
          <cell r="A16914">
            <v>2113711</v>
          </cell>
          <cell r="B16914">
            <v>-26500</v>
          </cell>
        </row>
        <row r="16915">
          <cell r="A16915">
            <v>2113745</v>
          </cell>
          <cell r="B16915">
            <v>-80000</v>
          </cell>
        </row>
        <row r="16916">
          <cell r="A16916">
            <v>2113768</v>
          </cell>
          <cell r="B16916">
            <v>-59985</v>
          </cell>
        </row>
        <row r="16917">
          <cell r="A16917">
            <v>2113781</v>
          </cell>
          <cell r="B16917">
            <v>-27000</v>
          </cell>
        </row>
        <row r="16918">
          <cell r="A16918">
            <v>2113787</v>
          </cell>
          <cell r="B16918">
            <v>-26500</v>
          </cell>
        </row>
        <row r="16919">
          <cell r="A16919">
            <v>2113845</v>
          </cell>
          <cell r="B16919">
            <v>-140000</v>
          </cell>
        </row>
        <row r="16920">
          <cell r="A16920">
            <v>2113853</v>
          </cell>
          <cell r="B16920">
            <v>-22294</v>
          </cell>
          <cell r="D16920">
            <v>-7706</v>
          </cell>
        </row>
        <row r="16921">
          <cell r="A16921">
            <v>2113863</v>
          </cell>
          <cell r="B16921">
            <v>-8164976</v>
          </cell>
        </row>
        <row r="16922">
          <cell r="A16922">
            <v>2113867</v>
          </cell>
          <cell r="B16922">
            <v>-501250</v>
          </cell>
        </row>
        <row r="16923">
          <cell r="A16923">
            <v>2113876</v>
          </cell>
          <cell r="B16923">
            <v>-125186</v>
          </cell>
        </row>
        <row r="16924">
          <cell r="A16924">
            <v>2113879</v>
          </cell>
          <cell r="B16924">
            <v>-85186</v>
          </cell>
        </row>
        <row r="16925">
          <cell r="A16925">
            <v>2113908</v>
          </cell>
          <cell r="B16925">
            <v>-7668286</v>
          </cell>
        </row>
        <row r="16926">
          <cell r="A16926">
            <v>2113919</v>
          </cell>
          <cell r="B16926">
            <v>-2626808</v>
          </cell>
        </row>
        <row r="16927">
          <cell r="A16927">
            <v>2113920</v>
          </cell>
          <cell r="B16927">
            <v>-59591</v>
          </cell>
          <cell r="D16927">
            <v>-20409</v>
          </cell>
        </row>
        <row r="16928">
          <cell r="A16928">
            <v>2113933</v>
          </cell>
          <cell r="B16928">
            <v>-119985</v>
          </cell>
        </row>
        <row r="16929">
          <cell r="A16929">
            <v>2113938</v>
          </cell>
          <cell r="B16929">
            <v>-59591</v>
          </cell>
          <cell r="D16929">
            <v>-20409</v>
          </cell>
        </row>
        <row r="16930">
          <cell r="A16930">
            <v>2113945</v>
          </cell>
          <cell r="B16930">
            <v>-60186</v>
          </cell>
        </row>
        <row r="16931">
          <cell r="A16931">
            <v>2113969</v>
          </cell>
          <cell r="B16931">
            <v>-85598</v>
          </cell>
          <cell r="D16931">
            <v>-29701</v>
          </cell>
        </row>
        <row r="16932">
          <cell r="A16932">
            <v>2114000</v>
          </cell>
          <cell r="B16932">
            <v>-80000</v>
          </cell>
        </row>
        <row r="16933">
          <cell r="A16933">
            <v>2114004</v>
          </cell>
          <cell r="B16933">
            <v>-489301</v>
          </cell>
        </row>
        <row r="16934">
          <cell r="A16934">
            <v>2114018</v>
          </cell>
          <cell r="B16934">
            <v>-3967511</v>
          </cell>
          <cell r="D16934">
            <v>-114285</v>
          </cell>
        </row>
        <row r="16935">
          <cell r="A16935">
            <v>2114022</v>
          </cell>
          <cell r="B16935">
            <v>-198320</v>
          </cell>
        </row>
        <row r="16936">
          <cell r="A16936">
            <v>2114086</v>
          </cell>
          <cell r="B16936">
            <v>-30000</v>
          </cell>
        </row>
        <row r="16937">
          <cell r="A16937">
            <v>2114109</v>
          </cell>
          <cell r="B16937">
            <v>-55143</v>
          </cell>
        </row>
        <row r="16938">
          <cell r="A16938">
            <v>2114111</v>
          </cell>
          <cell r="B16938">
            <v>-59591</v>
          </cell>
          <cell r="D16938">
            <v>-20409</v>
          </cell>
        </row>
        <row r="16939">
          <cell r="A16939">
            <v>2114119</v>
          </cell>
          <cell r="B16939">
            <v>-30000</v>
          </cell>
        </row>
        <row r="16940">
          <cell r="A16940">
            <v>2114121</v>
          </cell>
          <cell r="B16940">
            <v>-55143</v>
          </cell>
        </row>
        <row r="16941">
          <cell r="A16941">
            <v>2114134</v>
          </cell>
          <cell r="B16941">
            <v>-51643</v>
          </cell>
        </row>
        <row r="16942">
          <cell r="A16942">
            <v>2114138</v>
          </cell>
          <cell r="B16942">
            <v>-279670</v>
          </cell>
        </row>
        <row r="16943">
          <cell r="A16943">
            <v>2114172</v>
          </cell>
          <cell r="B16943">
            <v>-30000</v>
          </cell>
        </row>
        <row r="16944">
          <cell r="A16944">
            <v>2114180</v>
          </cell>
          <cell r="B16944">
            <v>-75186</v>
          </cell>
        </row>
        <row r="16945">
          <cell r="A16945">
            <v>2114215</v>
          </cell>
          <cell r="B16945">
            <v>-144000</v>
          </cell>
        </row>
        <row r="16946">
          <cell r="A16946">
            <v>2114228</v>
          </cell>
          <cell r="B16946">
            <v>-518799</v>
          </cell>
        </row>
        <row r="16947">
          <cell r="A16947">
            <v>2114245</v>
          </cell>
          <cell r="B16947">
            <v>-980263</v>
          </cell>
          <cell r="D16947">
            <v>-490401</v>
          </cell>
        </row>
        <row r="16948">
          <cell r="A16948">
            <v>2114260</v>
          </cell>
          <cell r="B16948">
            <v>-1823845</v>
          </cell>
        </row>
        <row r="16949">
          <cell r="A16949">
            <v>2114267</v>
          </cell>
          <cell r="B16949">
            <v>-5274348</v>
          </cell>
        </row>
        <row r="16950">
          <cell r="A16950">
            <v>2114360</v>
          </cell>
          <cell r="B16950">
            <v>-221985</v>
          </cell>
        </row>
        <row r="16951">
          <cell r="A16951">
            <v>2114366</v>
          </cell>
          <cell r="B16951">
            <v>-31302</v>
          </cell>
        </row>
        <row r="16952">
          <cell r="A16952">
            <v>2114387</v>
          </cell>
          <cell r="B16952">
            <v>-30000</v>
          </cell>
        </row>
        <row r="16953">
          <cell r="A16953">
            <v>2114390</v>
          </cell>
          <cell r="B16953">
            <v>-26500</v>
          </cell>
        </row>
        <row r="16954">
          <cell r="A16954">
            <v>2114395</v>
          </cell>
          <cell r="B16954">
            <v>-30000</v>
          </cell>
        </row>
        <row r="16955">
          <cell r="A16955">
            <v>2114400</v>
          </cell>
          <cell r="B16955">
            <v>-26500</v>
          </cell>
        </row>
        <row r="16956">
          <cell r="A16956">
            <v>2114401</v>
          </cell>
          <cell r="B16956">
            <v>-279078</v>
          </cell>
        </row>
        <row r="16957">
          <cell r="A16957">
            <v>2114402</v>
          </cell>
          <cell r="B16957">
            <v>-279078</v>
          </cell>
        </row>
        <row r="16958">
          <cell r="A16958">
            <v>2114403</v>
          </cell>
          <cell r="B16958">
            <v>-30000</v>
          </cell>
        </row>
        <row r="16959">
          <cell r="A16959">
            <v>2114404</v>
          </cell>
          <cell r="B16959">
            <v>-309078</v>
          </cell>
        </row>
        <row r="16960">
          <cell r="A16960">
            <v>2114406</v>
          </cell>
          <cell r="B16960">
            <v>-30000</v>
          </cell>
        </row>
        <row r="16961">
          <cell r="A16961">
            <v>2114411</v>
          </cell>
          <cell r="B16961">
            <v>-30000</v>
          </cell>
        </row>
        <row r="16962">
          <cell r="A16962">
            <v>2114412</v>
          </cell>
          <cell r="B16962">
            <v>-30000</v>
          </cell>
        </row>
        <row r="16963">
          <cell r="A16963">
            <v>2114413</v>
          </cell>
          <cell r="B16963">
            <v>-30000</v>
          </cell>
        </row>
        <row r="16964">
          <cell r="A16964">
            <v>2114414</v>
          </cell>
          <cell r="B16964">
            <v>-30000</v>
          </cell>
        </row>
        <row r="16965">
          <cell r="A16965">
            <v>2114419</v>
          </cell>
          <cell r="B16965">
            <v>-30000</v>
          </cell>
        </row>
        <row r="16966">
          <cell r="A16966">
            <v>2114423</v>
          </cell>
          <cell r="B16966">
            <v>-30000</v>
          </cell>
        </row>
        <row r="16967">
          <cell r="A16967">
            <v>2114426</v>
          </cell>
          <cell r="B16967">
            <v>-26500</v>
          </cell>
        </row>
        <row r="16968">
          <cell r="A16968">
            <v>2114428</v>
          </cell>
          <cell r="B16968">
            <v>-27000</v>
          </cell>
        </row>
        <row r="16969">
          <cell r="A16969">
            <v>2114431</v>
          </cell>
          <cell r="B16969">
            <v>-30000</v>
          </cell>
        </row>
        <row r="16970">
          <cell r="A16970">
            <v>2114433</v>
          </cell>
          <cell r="B16970">
            <v>-26500</v>
          </cell>
        </row>
        <row r="16971">
          <cell r="A16971">
            <v>2114434</v>
          </cell>
          <cell r="B16971">
            <v>-30000</v>
          </cell>
        </row>
        <row r="16972">
          <cell r="A16972">
            <v>2114440</v>
          </cell>
          <cell r="B16972">
            <v>-30000</v>
          </cell>
        </row>
        <row r="16973">
          <cell r="A16973">
            <v>2114442</v>
          </cell>
          <cell r="B16973">
            <v>-30000</v>
          </cell>
        </row>
        <row r="16974">
          <cell r="A16974">
            <v>2114445</v>
          </cell>
          <cell r="B16974">
            <v>-30000</v>
          </cell>
        </row>
        <row r="16975">
          <cell r="A16975">
            <v>2114447</v>
          </cell>
          <cell r="B16975">
            <v>-30000</v>
          </cell>
        </row>
        <row r="16976">
          <cell r="A16976">
            <v>2114450</v>
          </cell>
          <cell r="B16976">
            <v>-302078</v>
          </cell>
        </row>
        <row r="16977">
          <cell r="A16977">
            <v>2114451</v>
          </cell>
          <cell r="B16977">
            <v>-30000</v>
          </cell>
        </row>
        <row r="16978">
          <cell r="A16978">
            <v>2114453</v>
          </cell>
          <cell r="B16978">
            <v>-26500</v>
          </cell>
        </row>
        <row r="16979">
          <cell r="A16979">
            <v>2114454</v>
          </cell>
          <cell r="B16979">
            <v>-279078</v>
          </cell>
        </row>
        <row r="16980">
          <cell r="A16980">
            <v>2114456</v>
          </cell>
          <cell r="B16980">
            <v>-30000</v>
          </cell>
        </row>
        <row r="16981">
          <cell r="A16981">
            <v>2114462</v>
          </cell>
          <cell r="B16981">
            <v>-6591</v>
          </cell>
          <cell r="D16981">
            <v>-20409</v>
          </cell>
        </row>
        <row r="16982">
          <cell r="A16982">
            <v>2114463</v>
          </cell>
          <cell r="B16982">
            <v>-30000</v>
          </cell>
        </row>
        <row r="16983">
          <cell r="A16983">
            <v>2114479</v>
          </cell>
          <cell r="B16983">
            <v>-322040</v>
          </cell>
        </row>
        <row r="16984">
          <cell r="A16984">
            <v>2114481</v>
          </cell>
          <cell r="B16984">
            <v>-322040</v>
          </cell>
        </row>
        <row r="16985">
          <cell r="A16985">
            <v>2114538</v>
          </cell>
          <cell r="B16985">
            <v>-30000</v>
          </cell>
        </row>
        <row r="16986">
          <cell r="A16986">
            <v>2114565</v>
          </cell>
          <cell r="B16986">
            <v>-55143</v>
          </cell>
        </row>
        <row r="16987">
          <cell r="A16987">
            <v>2114569</v>
          </cell>
          <cell r="B16987">
            <v>-4902327</v>
          </cell>
        </row>
        <row r="16988">
          <cell r="A16988">
            <v>2114572</v>
          </cell>
          <cell r="B16988">
            <v>-30000</v>
          </cell>
        </row>
        <row r="16989">
          <cell r="A16989">
            <v>2114588</v>
          </cell>
          <cell r="B16989">
            <v>-10882836</v>
          </cell>
        </row>
        <row r="16990">
          <cell r="A16990">
            <v>2114599</v>
          </cell>
          <cell r="B16990">
            <v>-143495</v>
          </cell>
        </row>
        <row r="16991">
          <cell r="A16991">
            <v>2114606</v>
          </cell>
          <cell r="B16991">
            <v>-30000</v>
          </cell>
        </row>
        <row r="16992">
          <cell r="A16992">
            <v>2114612</v>
          </cell>
          <cell r="B16992">
            <v>-59591</v>
          </cell>
          <cell r="D16992">
            <v>-20409</v>
          </cell>
        </row>
        <row r="16993">
          <cell r="A16993">
            <v>2114614</v>
          </cell>
          <cell r="B16993">
            <v>-55143</v>
          </cell>
        </row>
        <row r="16994">
          <cell r="A16994">
            <v>2114615</v>
          </cell>
          <cell r="B16994">
            <v>-678202</v>
          </cell>
        </row>
        <row r="16995">
          <cell r="A16995">
            <v>2114635</v>
          </cell>
          <cell r="B16995">
            <v>-10995713</v>
          </cell>
        </row>
        <row r="16996">
          <cell r="A16996">
            <v>2114662</v>
          </cell>
          <cell r="B16996">
            <v>-55143</v>
          </cell>
        </row>
        <row r="16997">
          <cell r="A16997">
            <v>2114671</v>
          </cell>
          <cell r="B16997">
            <v>-543233</v>
          </cell>
        </row>
        <row r="16998">
          <cell r="A16998">
            <v>2114676</v>
          </cell>
          <cell r="B16998">
            <v>-194273</v>
          </cell>
        </row>
        <row r="16999">
          <cell r="A16999">
            <v>2114702</v>
          </cell>
          <cell r="B16999">
            <v>-55143</v>
          </cell>
        </row>
        <row r="17000">
          <cell r="A17000">
            <v>2114710</v>
          </cell>
          <cell r="B17000">
            <v>-8277241</v>
          </cell>
        </row>
        <row r="17001">
          <cell r="A17001">
            <v>2114737</v>
          </cell>
          <cell r="B17001">
            <v>-30000</v>
          </cell>
        </row>
        <row r="17002">
          <cell r="A17002">
            <v>2114741</v>
          </cell>
          <cell r="B17002">
            <v>-30000</v>
          </cell>
        </row>
        <row r="17003">
          <cell r="A17003">
            <v>2114744</v>
          </cell>
          <cell r="B17003">
            <v>-30000</v>
          </cell>
        </row>
        <row r="17004">
          <cell r="A17004">
            <v>2114754</v>
          </cell>
          <cell r="B17004">
            <v>-195000</v>
          </cell>
        </row>
        <row r="17005">
          <cell r="A17005">
            <v>2114756</v>
          </cell>
          <cell r="B17005">
            <v>-27000</v>
          </cell>
        </row>
        <row r="17006">
          <cell r="A17006">
            <v>2114757</v>
          </cell>
          <cell r="B17006">
            <v>-30000</v>
          </cell>
        </row>
        <row r="17007">
          <cell r="A17007">
            <v>2114767</v>
          </cell>
          <cell r="B17007">
            <v>-30000</v>
          </cell>
        </row>
        <row r="17008">
          <cell r="A17008">
            <v>2114771</v>
          </cell>
          <cell r="B17008">
            <v>-2222483</v>
          </cell>
        </row>
        <row r="17009">
          <cell r="A17009">
            <v>2114774</v>
          </cell>
          <cell r="D17009">
            <v>-18400</v>
          </cell>
        </row>
        <row r="17010">
          <cell r="A17010">
            <v>2114780</v>
          </cell>
          <cell r="B17010">
            <v>-30000</v>
          </cell>
        </row>
        <row r="17011">
          <cell r="A17011">
            <v>2114784</v>
          </cell>
          <cell r="B17011">
            <v>-30000</v>
          </cell>
        </row>
        <row r="17012">
          <cell r="A17012">
            <v>2114787</v>
          </cell>
          <cell r="B17012">
            <v>-30000</v>
          </cell>
        </row>
        <row r="17013">
          <cell r="A17013">
            <v>2114789</v>
          </cell>
          <cell r="B17013">
            <v>-30000</v>
          </cell>
        </row>
        <row r="17014">
          <cell r="A17014">
            <v>2114800</v>
          </cell>
          <cell r="B17014">
            <v>-30000</v>
          </cell>
        </row>
        <row r="17015">
          <cell r="A17015">
            <v>2114803</v>
          </cell>
          <cell r="B17015">
            <v>-30000</v>
          </cell>
        </row>
        <row r="17016">
          <cell r="A17016">
            <v>2114822</v>
          </cell>
          <cell r="B17016">
            <v>-6670682</v>
          </cell>
        </row>
        <row r="17017">
          <cell r="A17017">
            <v>2114828</v>
          </cell>
          <cell r="B17017">
            <v>-778269</v>
          </cell>
        </row>
        <row r="17018">
          <cell r="A17018">
            <v>2114832</v>
          </cell>
          <cell r="B17018">
            <v>-30000</v>
          </cell>
        </row>
        <row r="17019">
          <cell r="A17019">
            <v>2114836</v>
          </cell>
          <cell r="B17019">
            <v>-459799</v>
          </cell>
        </row>
        <row r="17020">
          <cell r="A17020">
            <v>2114839</v>
          </cell>
          <cell r="B17020">
            <v>-83167</v>
          </cell>
        </row>
        <row r="17021">
          <cell r="A17021">
            <v>2114864</v>
          </cell>
          <cell r="B17021">
            <v>-30000</v>
          </cell>
        </row>
        <row r="17022">
          <cell r="A17022">
            <v>2114866</v>
          </cell>
          <cell r="B17022">
            <v>-1858561</v>
          </cell>
          <cell r="D17022">
            <v>-490401</v>
          </cell>
        </row>
        <row r="17023">
          <cell r="A17023">
            <v>2114882</v>
          </cell>
          <cell r="B17023">
            <v>-80000</v>
          </cell>
        </row>
        <row r="17024">
          <cell r="A17024">
            <v>2114888</v>
          </cell>
          <cell r="B17024">
            <v>-1098125</v>
          </cell>
        </row>
        <row r="17025">
          <cell r="A17025">
            <v>2114916</v>
          </cell>
          <cell r="B17025">
            <v>-206569</v>
          </cell>
        </row>
        <row r="17026">
          <cell r="A17026">
            <v>2114922</v>
          </cell>
          <cell r="B17026">
            <v>-30000</v>
          </cell>
        </row>
        <row r="17027">
          <cell r="A17027">
            <v>2114928</v>
          </cell>
          <cell r="B17027">
            <v>-30000</v>
          </cell>
        </row>
        <row r="17028">
          <cell r="A17028">
            <v>2114930</v>
          </cell>
          <cell r="B17028">
            <v>-30000</v>
          </cell>
        </row>
        <row r="17029">
          <cell r="A17029">
            <v>2114936</v>
          </cell>
          <cell r="B17029">
            <v>-30000</v>
          </cell>
        </row>
        <row r="17030">
          <cell r="A17030">
            <v>2114939</v>
          </cell>
          <cell r="B17030">
            <v>-35566</v>
          </cell>
          <cell r="D17030">
            <v>-68434</v>
          </cell>
        </row>
        <row r="17031">
          <cell r="A17031">
            <v>2114991</v>
          </cell>
          <cell r="B17031">
            <v>-3298681</v>
          </cell>
        </row>
        <row r="17032">
          <cell r="A17032">
            <v>2114999</v>
          </cell>
          <cell r="B17032">
            <v>-55143</v>
          </cell>
        </row>
        <row r="17033">
          <cell r="A17033">
            <v>2115002</v>
          </cell>
          <cell r="B17033">
            <v>-49629</v>
          </cell>
        </row>
        <row r="17034">
          <cell r="A17034">
            <v>2115056</v>
          </cell>
          <cell r="B17034">
            <v>-309078</v>
          </cell>
        </row>
        <row r="17035">
          <cell r="A17035">
            <v>2115071</v>
          </cell>
          <cell r="B17035">
            <v>-246415</v>
          </cell>
        </row>
        <row r="17036">
          <cell r="A17036">
            <v>2115073</v>
          </cell>
          <cell r="B17036">
            <v>-322040</v>
          </cell>
        </row>
        <row r="17037">
          <cell r="A17037">
            <v>2115075</v>
          </cell>
          <cell r="B17037">
            <v>-114799</v>
          </cell>
        </row>
        <row r="17038">
          <cell r="A17038">
            <v>2115077</v>
          </cell>
          <cell r="B17038">
            <v>-279078</v>
          </cell>
        </row>
        <row r="17039">
          <cell r="A17039">
            <v>2115081</v>
          </cell>
          <cell r="B17039">
            <v>-32109214</v>
          </cell>
        </row>
        <row r="17040">
          <cell r="A17040">
            <v>2115083</v>
          </cell>
          <cell r="B17040">
            <v>-55143</v>
          </cell>
        </row>
        <row r="17041">
          <cell r="A17041">
            <v>2115090</v>
          </cell>
          <cell r="B17041">
            <v>-322040</v>
          </cell>
        </row>
        <row r="17042">
          <cell r="A17042">
            <v>2115104</v>
          </cell>
          <cell r="B17042">
            <v>-309078</v>
          </cell>
        </row>
        <row r="17043">
          <cell r="A17043">
            <v>2115115</v>
          </cell>
          <cell r="B17043">
            <v>-416552</v>
          </cell>
        </row>
        <row r="17044">
          <cell r="A17044">
            <v>2115116</v>
          </cell>
          <cell r="B17044">
            <v>-90189</v>
          </cell>
        </row>
        <row r="17045">
          <cell r="A17045">
            <v>2115122</v>
          </cell>
          <cell r="B17045">
            <v>-115367</v>
          </cell>
        </row>
        <row r="17046">
          <cell r="A17046">
            <v>2115125</v>
          </cell>
          <cell r="B17046">
            <v>-309078</v>
          </cell>
        </row>
        <row r="17047">
          <cell r="A17047">
            <v>2115143</v>
          </cell>
          <cell r="B17047">
            <v>-126993</v>
          </cell>
        </row>
        <row r="17048">
          <cell r="A17048">
            <v>2115146</v>
          </cell>
          <cell r="B17048">
            <v>-9093061</v>
          </cell>
        </row>
        <row r="17049">
          <cell r="A17049">
            <v>2115155</v>
          </cell>
          <cell r="B17049">
            <v>-91600</v>
          </cell>
        </row>
        <row r="17050">
          <cell r="A17050">
            <v>2115157</v>
          </cell>
          <cell r="B17050">
            <v>-55143</v>
          </cell>
        </row>
        <row r="17051">
          <cell r="A17051">
            <v>2115162</v>
          </cell>
          <cell r="B17051">
            <v>-1020068</v>
          </cell>
        </row>
        <row r="17052">
          <cell r="A17052">
            <v>2115177</v>
          </cell>
          <cell r="B17052">
            <v>-145332</v>
          </cell>
        </row>
        <row r="17053">
          <cell r="A17053">
            <v>2115226</v>
          </cell>
          <cell r="B17053">
            <v>-229416</v>
          </cell>
        </row>
        <row r="17054">
          <cell r="A17054">
            <v>2115245</v>
          </cell>
          <cell r="B17054">
            <v>-59591</v>
          </cell>
          <cell r="D17054">
            <v>-20409</v>
          </cell>
        </row>
        <row r="17055">
          <cell r="A17055">
            <v>2115248</v>
          </cell>
          <cell r="B17055">
            <v>-30000</v>
          </cell>
        </row>
        <row r="17056">
          <cell r="A17056">
            <v>2115251</v>
          </cell>
          <cell r="B17056">
            <v>-4741379</v>
          </cell>
        </row>
        <row r="17057">
          <cell r="A17057">
            <v>2115275</v>
          </cell>
          <cell r="B17057">
            <v>-309078</v>
          </cell>
        </row>
        <row r="17058">
          <cell r="A17058">
            <v>2115278</v>
          </cell>
          <cell r="B17058">
            <v>-309078</v>
          </cell>
        </row>
        <row r="17059">
          <cell r="A17059">
            <v>2115288</v>
          </cell>
          <cell r="B17059">
            <v>-309078</v>
          </cell>
        </row>
        <row r="17060">
          <cell r="A17060">
            <v>2115293</v>
          </cell>
          <cell r="B17060">
            <v>-309078</v>
          </cell>
        </row>
        <row r="17061">
          <cell r="A17061">
            <v>2115297</v>
          </cell>
          <cell r="B17061">
            <v>-3188638</v>
          </cell>
        </row>
        <row r="17062">
          <cell r="A17062">
            <v>2115300</v>
          </cell>
          <cell r="B17062">
            <v>-309078</v>
          </cell>
        </row>
        <row r="17063">
          <cell r="A17063">
            <v>2115302</v>
          </cell>
          <cell r="B17063">
            <v>-41236</v>
          </cell>
        </row>
        <row r="17064">
          <cell r="A17064">
            <v>2115319</v>
          </cell>
          <cell r="B17064">
            <v>-309078</v>
          </cell>
        </row>
        <row r="17065">
          <cell r="A17065">
            <v>2115341</v>
          </cell>
          <cell r="B17065">
            <v>-301372</v>
          </cell>
          <cell r="D17065">
            <v>-7706</v>
          </cell>
        </row>
        <row r="17066">
          <cell r="A17066">
            <v>2115351</v>
          </cell>
          <cell r="B17066">
            <v>-30000</v>
          </cell>
        </row>
        <row r="17067">
          <cell r="A17067">
            <v>2115356</v>
          </cell>
          <cell r="B17067">
            <v>-301372</v>
          </cell>
          <cell r="D17067">
            <v>-7706</v>
          </cell>
        </row>
        <row r="17068">
          <cell r="A17068">
            <v>2115371</v>
          </cell>
          <cell r="B17068">
            <v>-279078</v>
          </cell>
        </row>
        <row r="17069">
          <cell r="A17069">
            <v>2115378</v>
          </cell>
          <cell r="B17069">
            <v>-279078</v>
          </cell>
        </row>
        <row r="17070">
          <cell r="A17070">
            <v>2115387</v>
          </cell>
          <cell r="B17070">
            <v>-75186</v>
          </cell>
        </row>
        <row r="17071">
          <cell r="A17071">
            <v>2115389</v>
          </cell>
          <cell r="B17071">
            <v>-7843038</v>
          </cell>
          <cell r="D17071">
            <v>-235291</v>
          </cell>
        </row>
        <row r="17072">
          <cell r="A17072">
            <v>2115408</v>
          </cell>
          <cell r="B17072">
            <v>-279078</v>
          </cell>
        </row>
        <row r="17073">
          <cell r="A17073">
            <v>2115435</v>
          </cell>
          <cell r="B17073">
            <v>-33958</v>
          </cell>
          <cell r="D17073">
            <v>-41228</v>
          </cell>
        </row>
        <row r="17074">
          <cell r="A17074">
            <v>2115455</v>
          </cell>
          <cell r="B17074">
            <v>-105000</v>
          </cell>
        </row>
        <row r="17075">
          <cell r="A17075">
            <v>2115459</v>
          </cell>
          <cell r="B17075">
            <v>-370727</v>
          </cell>
        </row>
        <row r="17076">
          <cell r="A17076">
            <v>2115475</v>
          </cell>
          <cell r="B17076">
            <v>-30000</v>
          </cell>
        </row>
        <row r="17077">
          <cell r="A17077">
            <v>2115490</v>
          </cell>
          <cell r="B17077">
            <v>-30000</v>
          </cell>
        </row>
        <row r="17078">
          <cell r="A17078">
            <v>2115491</v>
          </cell>
          <cell r="B17078">
            <v>-30000</v>
          </cell>
        </row>
        <row r="17079">
          <cell r="A17079">
            <v>2115500</v>
          </cell>
          <cell r="B17079">
            <v>-30000</v>
          </cell>
        </row>
        <row r="17080">
          <cell r="A17080">
            <v>2115507</v>
          </cell>
          <cell r="B17080">
            <v>-30000</v>
          </cell>
        </row>
        <row r="17081">
          <cell r="A17081">
            <v>2115523</v>
          </cell>
          <cell r="B17081">
            <v>-30000</v>
          </cell>
        </row>
        <row r="17082">
          <cell r="A17082">
            <v>2115529</v>
          </cell>
          <cell r="B17082">
            <v>-22294</v>
          </cell>
          <cell r="D17082">
            <v>-7706</v>
          </cell>
        </row>
        <row r="17083">
          <cell r="A17083">
            <v>2115543</v>
          </cell>
          <cell r="B17083">
            <v>-26500</v>
          </cell>
        </row>
        <row r="17084">
          <cell r="A17084">
            <v>2115546</v>
          </cell>
          <cell r="B17084">
            <v>-30000</v>
          </cell>
        </row>
        <row r="17085">
          <cell r="A17085">
            <v>2115554</v>
          </cell>
          <cell r="B17085">
            <v>-30000</v>
          </cell>
        </row>
        <row r="17086">
          <cell r="A17086">
            <v>2115580</v>
          </cell>
          <cell r="B17086">
            <v>-30000</v>
          </cell>
        </row>
        <row r="17087">
          <cell r="A17087">
            <v>2115582</v>
          </cell>
          <cell r="B17087">
            <v>-22294</v>
          </cell>
          <cell r="D17087">
            <v>-7706</v>
          </cell>
        </row>
        <row r="17088">
          <cell r="A17088">
            <v>2115594</v>
          </cell>
          <cell r="B17088">
            <v>-26500</v>
          </cell>
        </row>
        <row r="17089">
          <cell r="A17089">
            <v>2115595</v>
          </cell>
          <cell r="B17089">
            <v>-22294</v>
          </cell>
          <cell r="D17089">
            <v>-7706</v>
          </cell>
        </row>
        <row r="17090">
          <cell r="A17090">
            <v>2115602</v>
          </cell>
          <cell r="B17090">
            <v>-22294</v>
          </cell>
          <cell r="D17090">
            <v>-7706</v>
          </cell>
        </row>
        <row r="17091">
          <cell r="A17091">
            <v>2115604</v>
          </cell>
          <cell r="B17091">
            <v>-59591</v>
          </cell>
          <cell r="D17091">
            <v>-20409</v>
          </cell>
        </row>
        <row r="17092">
          <cell r="A17092">
            <v>2115619</v>
          </cell>
          <cell r="B17092">
            <v>-30000</v>
          </cell>
        </row>
        <row r="17093">
          <cell r="A17093">
            <v>2115628</v>
          </cell>
          <cell r="B17093">
            <v>-400607</v>
          </cell>
        </row>
        <row r="17094">
          <cell r="A17094">
            <v>2115629</v>
          </cell>
          <cell r="B17094">
            <v>-30000</v>
          </cell>
        </row>
        <row r="17095">
          <cell r="A17095">
            <v>2115653</v>
          </cell>
          <cell r="B17095">
            <v>-30000</v>
          </cell>
        </row>
        <row r="17096">
          <cell r="A17096">
            <v>2115667</v>
          </cell>
          <cell r="B17096">
            <v>-30000</v>
          </cell>
        </row>
        <row r="17097">
          <cell r="A17097">
            <v>2115669</v>
          </cell>
          <cell r="B17097">
            <v>-22294</v>
          </cell>
          <cell r="D17097">
            <v>-7706</v>
          </cell>
        </row>
        <row r="17098">
          <cell r="A17098">
            <v>2115679</v>
          </cell>
          <cell r="B17098">
            <v>-22294</v>
          </cell>
          <cell r="D17098">
            <v>-7706</v>
          </cell>
        </row>
        <row r="17099">
          <cell r="A17099">
            <v>2115690</v>
          </cell>
          <cell r="B17099">
            <v>-30000</v>
          </cell>
        </row>
        <row r="17100">
          <cell r="A17100">
            <v>2115702</v>
          </cell>
          <cell r="B17100">
            <v>-1712327</v>
          </cell>
        </row>
        <row r="17101">
          <cell r="A17101">
            <v>2115711</v>
          </cell>
          <cell r="B17101">
            <v>-6656861</v>
          </cell>
        </row>
        <row r="17102">
          <cell r="A17102">
            <v>2115720</v>
          </cell>
          <cell r="B17102">
            <v>-30000</v>
          </cell>
        </row>
        <row r="17103">
          <cell r="A17103">
            <v>2115723</v>
          </cell>
          <cell r="B17103">
            <v>-22294</v>
          </cell>
          <cell r="D17103">
            <v>-7706</v>
          </cell>
        </row>
        <row r="17104">
          <cell r="A17104">
            <v>2115731</v>
          </cell>
          <cell r="B17104">
            <v>-22294</v>
          </cell>
          <cell r="D17104">
            <v>-7706</v>
          </cell>
        </row>
        <row r="17105">
          <cell r="A17105">
            <v>2115737</v>
          </cell>
          <cell r="B17105">
            <v>-59591</v>
          </cell>
          <cell r="D17105">
            <v>-20409</v>
          </cell>
        </row>
        <row r="17106">
          <cell r="A17106">
            <v>2115741</v>
          </cell>
          <cell r="B17106">
            <v>-30000</v>
          </cell>
        </row>
        <row r="17107">
          <cell r="A17107">
            <v>2115761</v>
          </cell>
          <cell r="B17107">
            <v>-1763446</v>
          </cell>
        </row>
        <row r="17108">
          <cell r="A17108">
            <v>2115813</v>
          </cell>
          <cell r="B17108">
            <v>-30000</v>
          </cell>
        </row>
        <row r="17109">
          <cell r="A17109">
            <v>2115835</v>
          </cell>
          <cell r="B17109">
            <v>-59591</v>
          </cell>
          <cell r="D17109">
            <v>-20409</v>
          </cell>
        </row>
        <row r="17110">
          <cell r="A17110">
            <v>2115856</v>
          </cell>
          <cell r="B17110">
            <v>-30000</v>
          </cell>
        </row>
        <row r="17111">
          <cell r="A17111">
            <v>2115862</v>
          </cell>
          <cell r="B17111">
            <v>-59591</v>
          </cell>
          <cell r="D17111">
            <v>-20409</v>
          </cell>
        </row>
        <row r="17112">
          <cell r="A17112">
            <v>2115892</v>
          </cell>
          <cell r="B17112">
            <v>-26500</v>
          </cell>
        </row>
        <row r="17113">
          <cell r="A17113">
            <v>2115902</v>
          </cell>
          <cell r="B17113">
            <v>-42915</v>
          </cell>
          <cell r="D17113">
            <v>-42271</v>
          </cell>
        </row>
        <row r="17114">
          <cell r="A17114">
            <v>2115906</v>
          </cell>
          <cell r="B17114">
            <v>-30000</v>
          </cell>
        </row>
        <row r="17115">
          <cell r="A17115">
            <v>2115913</v>
          </cell>
          <cell r="B17115">
            <v>-33958</v>
          </cell>
          <cell r="D17115">
            <v>-41228</v>
          </cell>
        </row>
        <row r="17116">
          <cell r="A17116">
            <v>2115916</v>
          </cell>
          <cell r="B17116">
            <v>-23950</v>
          </cell>
          <cell r="D17116">
            <v>-72550</v>
          </cell>
        </row>
        <row r="17117">
          <cell r="A17117">
            <v>2115920</v>
          </cell>
          <cell r="B17117">
            <v>-68434</v>
          </cell>
          <cell r="D17117">
            <v>-35566</v>
          </cell>
        </row>
        <row r="17118">
          <cell r="A17118">
            <v>2115937</v>
          </cell>
          <cell r="B17118">
            <v>-59591</v>
          </cell>
          <cell r="D17118">
            <v>-20409</v>
          </cell>
        </row>
        <row r="17119">
          <cell r="A17119">
            <v>2115953</v>
          </cell>
          <cell r="B17119">
            <v>-80000</v>
          </cell>
        </row>
        <row r="17120">
          <cell r="A17120">
            <v>2115989</v>
          </cell>
          <cell r="B17120">
            <v>-30000</v>
          </cell>
        </row>
        <row r="17121">
          <cell r="A17121">
            <v>2115990</v>
          </cell>
          <cell r="B17121">
            <v>-40791</v>
          </cell>
          <cell r="D17121">
            <v>-34395</v>
          </cell>
        </row>
        <row r="17122">
          <cell r="A17122">
            <v>2115993</v>
          </cell>
          <cell r="B17122">
            <v>-30000</v>
          </cell>
        </row>
        <row r="17123">
          <cell r="A17123">
            <v>2116011</v>
          </cell>
          <cell r="B17123">
            <v>-26500</v>
          </cell>
        </row>
        <row r="17124">
          <cell r="A17124">
            <v>2116073</v>
          </cell>
          <cell r="B17124">
            <v>-80000</v>
          </cell>
        </row>
        <row r="17125">
          <cell r="A17125">
            <v>2116140</v>
          </cell>
          <cell r="B17125">
            <v>-42953</v>
          </cell>
          <cell r="D17125">
            <v>-72233</v>
          </cell>
        </row>
        <row r="17126">
          <cell r="A17126">
            <v>2116145</v>
          </cell>
          <cell r="B17126">
            <v>-36535</v>
          </cell>
          <cell r="D17126">
            <v>-103465</v>
          </cell>
        </row>
        <row r="17127">
          <cell r="A17127">
            <v>2116162</v>
          </cell>
          <cell r="B17127">
            <v>-90829</v>
          </cell>
          <cell r="D17127">
            <v>-344171</v>
          </cell>
        </row>
        <row r="17128">
          <cell r="A17128">
            <v>2116169</v>
          </cell>
          <cell r="B17128">
            <v>-80000</v>
          </cell>
        </row>
        <row r="17129">
          <cell r="A17129">
            <v>2116180</v>
          </cell>
          <cell r="B17129">
            <v>-48802</v>
          </cell>
        </row>
        <row r="17130">
          <cell r="A17130">
            <v>2116221</v>
          </cell>
          <cell r="B17130">
            <v>-27066507</v>
          </cell>
        </row>
        <row r="17131">
          <cell r="A17131">
            <v>2116223</v>
          </cell>
          <cell r="B17131">
            <v>-56091</v>
          </cell>
          <cell r="D17131">
            <v>-20409</v>
          </cell>
        </row>
        <row r="17132">
          <cell r="A17132">
            <v>2116250</v>
          </cell>
          <cell r="D17132">
            <v>-92222</v>
          </cell>
        </row>
        <row r="17133">
          <cell r="A17133">
            <v>2116307</v>
          </cell>
          <cell r="B17133">
            <v>-21823471</v>
          </cell>
        </row>
        <row r="17134">
          <cell r="A17134">
            <v>2116312</v>
          </cell>
          <cell r="B17134">
            <v>-53349</v>
          </cell>
          <cell r="D17134">
            <v>-100651</v>
          </cell>
        </row>
        <row r="17135">
          <cell r="A17135">
            <v>2116332</v>
          </cell>
          <cell r="B17135">
            <v>-11867</v>
          </cell>
        </row>
        <row r="17136">
          <cell r="A17136">
            <v>2116339</v>
          </cell>
          <cell r="B17136">
            <v>-140000</v>
          </cell>
        </row>
        <row r="17137">
          <cell r="A17137">
            <v>2116362</v>
          </cell>
          <cell r="B17137">
            <v>-1285966</v>
          </cell>
        </row>
        <row r="17138">
          <cell r="A17138">
            <v>2116390</v>
          </cell>
          <cell r="B17138">
            <v>-22294</v>
          </cell>
          <cell r="D17138">
            <v>-7706</v>
          </cell>
        </row>
        <row r="17139">
          <cell r="A17139">
            <v>2116400</v>
          </cell>
          <cell r="B17139">
            <v>-136500</v>
          </cell>
        </row>
        <row r="17140">
          <cell r="A17140">
            <v>2116415</v>
          </cell>
          <cell r="B17140">
            <v>-50265</v>
          </cell>
        </row>
        <row r="17141">
          <cell r="A17141">
            <v>2116416</v>
          </cell>
          <cell r="B17141">
            <v>-30000</v>
          </cell>
        </row>
        <row r="17142">
          <cell r="A17142">
            <v>2116427</v>
          </cell>
          <cell r="B17142">
            <v>-140000</v>
          </cell>
        </row>
        <row r="17143">
          <cell r="A17143">
            <v>2116469</v>
          </cell>
          <cell r="B17143">
            <v>-140000</v>
          </cell>
        </row>
        <row r="17144">
          <cell r="A17144">
            <v>2116551</v>
          </cell>
          <cell r="B17144">
            <v>-140000</v>
          </cell>
        </row>
        <row r="17145">
          <cell r="A17145">
            <v>2116560</v>
          </cell>
          <cell r="B17145">
            <v>-68434</v>
          </cell>
          <cell r="D17145">
            <v>-35566</v>
          </cell>
        </row>
        <row r="17146">
          <cell r="A17146">
            <v>2116573</v>
          </cell>
          <cell r="B17146">
            <v>-140000</v>
          </cell>
        </row>
        <row r="17147">
          <cell r="A17147">
            <v>2116612</v>
          </cell>
          <cell r="B17147">
            <v>-384022</v>
          </cell>
        </row>
        <row r="17148">
          <cell r="A17148">
            <v>2116622</v>
          </cell>
          <cell r="B17148">
            <v>-15716791</v>
          </cell>
        </row>
        <row r="17149">
          <cell r="A17149">
            <v>2116645</v>
          </cell>
          <cell r="B17149">
            <v>-79692</v>
          </cell>
        </row>
        <row r="17150">
          <cell r="A17150">
            <v>2116648</v>
          </cell>
          <cell r="B17150">
            <v>-1563190</v>
          </cell>
        </row>
        <row r="17151">
          <cell r="A17151">
            <v>2116649</v>
          </cell>
          <cell r="B17151">
            <v>-140000</v>
          </cell>
        </row>
        <row r="17152">
          <cell r="A17152">
            <v>2116662</v>
          </cell>
          <cell r="B17152">
            <v>-140000</v>
          </cell>
        </row>
        <row r="17153">
          <cell r="A17153">
            <v>2116665</v>
          </cell>
          <cell r="B17153">
            <v>-126782</v>
          </cell>
        </row>
        <row r="17154">
          <cell r="A17154">
            <v>2116668</v>
          </cell>
          <cell r="B17154">
            <v>-662900</v>
          </cell>
        </row>
        <row r="17155">
          <cell r="A17155">
            <v>2116676</v>
          </cell>
          <cell r="B17155">
            <v>-2028748</v>
          </cell>
        </row>
        <row r="17156">
          <cell r="A17156">
            <v>2116677</v>
          </cell>
          <cell r="B17156">
            <v>-63377</v>
          </cell>
        </row>
        <row r="17157">
          <cell r="A17157">
            <v>2116688</v>
          </cell>
          <cell r="B17157">
            <v>-15605</v>
          </cell>
          <cell r="D17157">
            <v>-34395</v>
          </cell>
        </row>
        <row r="17158">
          <cell r="A17158">
            <v>2116722</v>
          </cell>
          <cell r="B17158">
            <v>-30000</v>
          </cell>
        </row>
        <row r="17159">
          <cell r="A17159">
            <v>2116724</v>
          </cell>
          <cell r="B17159">
            <v>-30000</v>
          </cell>
        </row>
        <row r="17160">
          <cell r="A17160">
            <v>2116725</v>
          </cell>
          <cell r="B17160">
            <v>-30000</v>
          </cell>
        </row>
        <row r="17161">
          <cell r="A17161">
            <v>2116726</v>
          </cell>
          <cell r="B17161">
            <v>-30000</v>
          </cell>
        </row>
        <row r="17162">
          <cell r="A17162">
            <v>2116727</v>
          </cell>
          <cell r="B17162">
            <v>-30000</v>
          </cell>
        </row>
        <row r="17163">
          <cell r="A17163">
            <v>2116734</v>
          </cell>
          <cell r="B17163">
            <v>-22294</v>
          </cell>
          <cell r="D17163">
            <v>-7706</v>
          </cell>
        </row>
        <row r="17164">
          <cell r="A17164">
            <v>2116735</v>
          </cell>
          <cell r="B17164">
            <v>-30000</v>
          </cell>
        </row>
        <row r="17165">
          <cell r="A17165">
            <v>2116744</v>
          </cell>
          <cell r="B17165">
            <v>-30000</v>
          </cell>
        </row>
        <row r="17166">
          <cell r="A17166">
            <v>2116745</v>
          </cell>
          <cell r="B17166">
            <v>-22294</v>
          </cell>
          <cell r="D17166">
            <v>-7706</v>
          </cell>
        </row>
        <row r="17167">
          <cell r="A17167">
            <v>2116818</v>
          </cell>
          <cell r="B17167">
            <v>-326799</v>
          </cell>
        </row>
        <row r="17168">
          <cell r="A17168">
            <v>2116851</v>
          </cell>
          <cell r="B17168">
            <v>-55143</v>
          </cell>
        </row>
        <row r="17169">
          <cell r="A17169">
            <v>2116866</v>
          </cell>
          <cell r="B17169">
            <v>-114799</v>
          </cell>
        </row>
        <row r="17170">
          <cell r="A17170">
            <v>2116867</v>
          </cell>
          <cell r="B17170">
            <v>-55143</v>
          </cell>
        </row>
        <row r="17171">
          <cell r="A17171">
            <v>2116892</v>
          </cell>
          <cell r="B17171">
            <v>-22294</v>
          </cell>
          <cell r="D17171">
            <v>-7706</v>
          </cell>
        </row>
        <row r="17172">
          <cell r="A17172">
            <v>2116914</v>
          </cell>
          <cell r="B17172">
            <v>-59591</v>
          </cell>
          <cell r="D17172">
            <v>-20409</v>
          </cell>
        </row>
        <row r="17173">
          <cell r="A17173">
            <v>2116923</v>
          </cell>
          <cell r="B17173">
            <v>-55143</v>
          </cell>
        </row>
        <row r="17174">
          <cell r="A17174">
            <v>2116937</v>
          </cell>
          <cell r="B17174">
            <v>-632228</v>
          </cell>
        </row>
        <row r="17175">
          <cell r="A17175">
            <v>2116947</v>
          </cell>
          <cell r="B17175">
            <v>-55143</v>
          </cell>
        </row>
        <row r="17176">
          <cell r="A17176">
            <v>2116949</v>
          </cell>
          <cell r="B17176">
            <v>-158898</v>
          </cell>
        </row>
        <row r="17177">
          <cell r="A17177">
            <v>2116951</v>
          </cell>
          <cell r="B17177">
            <v>-59591</v>
          </cell>
          <cell r="D17177">
            <v>-20409</v>
          </cell>
        </row>
        <row r="17178">
          <cell r="A17178">
            <v>2116954</v>
          </cell>
          <cell r="B17178">
            <v>-22294</v>
          </cell>
          <cell r="D17178">
            <v>-7706</v>
          </cell>
        </row>
        <row r="17179">
          <cell r="A17179">
            <v>2116957</v>
          </cell>
          <cell r="B17179">
            <v>-55143</v>
          </cell>
        </row>
        <row r="17180">
          <cell r="A17180">
            <v>2116993</v>
          </cell>
          <cell r="B17180">
            <v>-26500</v>
          </cell>
        </row>
        <row r="17181">
          <cell r="A17181">
            <v>2117017</v>
          </cell>
          <cell r="B17181">
            <v>-55143</v>
          </cell>
        </row>
        <row r="17182">
          <cell r="A17182">
            <v>2117019</v>
          </cell>
          <cell r="B17182">
            <v>-30000</v>
          </cell>
        </row>
        <row r="17183">
          <cell r="A17183">
            <v>2117040</v>
          </cell>
          <cell r="B17183">
            <v>-55143</v>
          </cell>
        </row>
        <row r="17184">
          <cell r="A17184">
            <v>2117043</v>
          </cell>
          <cell r="B17184">
            <v>-11619211</v>
          </cell>
        </row>
        <row r="17185">
          <cell r="A17185">
            <v>2117044</v>
          </cell>
          <cell r="B17185">
            <v>-59591</v>
          </cell>
          <cell r="D17185">
            <v>-20409</v>
          </cell>
        </row>
        <row r="17186">
          <cell r="A17186">
            <v>2117054</v>
          </cell>
          <cell r="B17186">
            <v>-3920920</v>
          </cell>
        </row>
        <row r="17187">
          <cell r="A17187">
            <v>2117074</v>
          </cell>
          <cell r="B17187">
            <v>-26500</v>
          </cell>
        </row>
        <row r="17188">
          <cell r="A17188">
            <v>2117080</v>
          </cell>
          <cell r="B17188">
            <v>-30000</v>
          </cell>
        </row>
        <row r="17189">
          <cell r="A17189">
            <v>2117082</v>
          </cell>
          <cell r="B17189">
            <v>-30000</v>
          </cell>
        </row>
        <row r="17190">
          <cell r="A17190">
            <v>2117085</v>
          </cell>
          <cell r="B17190">
            <v>-30000</v>
          </cell>
        </row>
        <row r="17191">
          <cell r="A17191">
            <v>2117088</v>
          </cell>
          <cell r="B17191">
            <v>-22294</v>
          </cell>
          <cell r="D17191">
            <v>-7706</v>
          </cell>
        </row>
        <row r="17192">
          <cell r="A17192">
            <v>2117105</v>
          </cell>
          <cell r="B17192">
            <v>-22294</v>
          </cell>
          <cell r="D17192">
            <v>-7706</v>
          </cell>
        </row>
        <row r="17193">
          <cell r="A17193">
            <v>2117106</v>
          </cell>
          <cell r="B17193">
            <v>-30000</v>
          </cell>
        </row>
        <row r="17194">
          <cell r="A17194">
            <v>2117109</v>
          </cell>
          <cell r="B17194">
            <v>-6558624</v>
          </cell>
        </row>
        <row r="17195">
          <cell r="A17195">
            <v>2117114</v>
          </cell>
          <cell r="B17195">
            <v>-30000</v>
          </cell>
        </row>
        <row r="17196">
          <cell r="A17196">
            <v>2117126</v>
          </cell>
          <cell r="B17196">
            <v>-30000</v>
          </cell>
        </row>
        <row r="17197">
          <cell r="A17197">
            <v>2117131</v>
          </cell>
          <cell r="B17197">
            <v>-22294</v>
          </cell>
          <cell r="D17197">
            <v>-7706</v>
          </cell>
        </row>
        <row r="17198">
          <cell r="A17198">
            <v>2117135</v>
          </cell>
          <cell r="B17198">
            <v>-5830351</v>
          </cell>
        </row>
        <row r="17199">
          <cell r="A17199">
            <v>2117140</v>
          </cell>
          <cell r="B17199">
            <v>-49786</v>
          </cell>
          <cell r="D17199">
            <v>-105400</v>
          </cell>
        </row>
        <row r="17200">
          <cell r="A17200">
            <v>2117151</v>
          </cell>
          <cell r="B17200">
            <v>-18495897</v>
          </cell>
        </row>
        <row r="17201">
          <cell r="A17201">
            <v>2117156</v>
          </cell>
          <cell r="B17201">
            <v>-116799</v>
          </cell>
        </row>
        <row r="17202">
          <cell r="A17202">
            <v>2117161</v>
          </cell>
          <cell r="B17202">
            <v>-55080</v>
          </cell>
          <cell r="D17202">
            <v>-144920</v>
          </cell>
        </row>
        <row r="17203">
          <cell r="A17203">
            <v>2117163</v>
          </cell>
          <cell r="B17203">
            <v>-26500</v>
          </cell>
        </row>
        <row r="17204">
          <cell r="A17204">
            <v>2117176</v>
          </cell>
          <cell r="B17204">
            <v>-22294</v>
          </cell>
          <cell r="D17204">
            <v>-7706</v>
          </cell>
        </row>
        <row r="17205">
          <cell r="A17205">
            <v>2117185</v>
          </cell>
          <cell r="B17205">
            <v>-51948</v>
          </cell>
          <cell r="D17205">
            <v>-63238</v>
          </cell>
        </row>
        <row r="17206">
          <cell r="A17206">
            <v>2117213</v>
          </cell>
          <cell r="B17206">
            <v>-5218014</v>
          </cell>
        </row>
        <row r="17207">
          <cell r="A17207">
            <v>2117222</v>
          </cell>
          <cell r="B17207">
            <v>-30000</v>
          </cell>
        </row>
        <row r="17208">
          <cell r="A17208">
            <v>2117225</v>
          </cell>
          <cell r="B17208">
            <v>-553444</v>
          </cell>
        </row>
        <row r="17209">
          <cell r="A17209">
            <v>2117228</v>
          </cell>
          <cell r="B17209">
            <v>-22294</v>
          </cell>
          <cell r="D17209">
            <v>-7706</v>
          </cell>
        </row>
        <row r="17210">
          <cell r="A17210">
            <v>2117233</v>
          </cell>
          <cell r="B17210">
            <v>-30000</v>
          </cell>
        </row>
        <row r="17211">
          <cell r="A17211">
            <v>2117250</v>
          </cell>
          <cell r="B17211">
            <v>-30000</v>
          </cell>
        </row>
        <row r="17212">
          <cell r="A17212">
            <v>2117264</v>
          </cell>
          <cell r="B17212">
            <v>-26500</v>
          </cell>
        </row>
        <row r="17213">
          <cell r="A17213">
            <v>2117268</v>
          </cell>
          <cell r="B17213">
            <v>-100000</v>
          </cell>
        </row>
        <row r="17214">
          <cell r="A17214">
            <v>2117275</v>
          </cell>
          <cell r="B17214">
            <v>-30000</v>
          </cell>
        </row>
        <row r="17215">
          <cell r="A17215">
            <v>2117313</v>
          </cell>
          <cell r="B17215">
            <v>-633300</v>
          </cell>
        </row>
        <row r="17216">
          <cell r="A17216">
            <v>2117316</v>
          </cell>
          <cell r="B17216">
            <v>-22294</v>
          </cell>
          <cell r="D17216">
            <v>-7706</v>
          </cell>
        </row>
        <row r="17217">
          <cell r="A17217">
            <v>2117330</v>
          </cell>
          <cell r="B17217">
            <v>-26500</v>
          </cell>
        </row>
        <row r="17218">
          <cell r="A17218">
            <v>2117341</v>
          </cell>
          <cell r="B17218">
            <v>-22294</v>
          </cell>
          <cell r="D17218">
            <v>-7706</v>
          </cell>
        </row>
        <row r="17219">
          <cell r="A17219">
            <v>2117343</v>
          </cell>
          <cell r="B17219">
            <v>-18794</v>
          </cell>
          <cell r="D17219">
            <v>-7706</v>
          </cell>
        </row>
        <row r="17220">
          <cell r="A17220">
            <v>2117345</v>
          </cell>
          <cell r="B17220">
            <v>-23827468</v>
          </cell>
        </row>
        <row r="17221">
          <cell r="A17221">
            <v>2117348</v>
          </cell>
          <cell r="D17221">
            <v>-10891790</v>
          </cell>
        </row>
        <row r="17222">
          <cell r="A17222">
            <v>2117355</v>
          </cell>
          <cell r="B17222">
            <v>-154305</v>
          </cell>
        </row>
        <row r="17223">
          <cell r="A17223">
            <v>2117361</v>
          </cell>
          <cell r="B17223">
            <v>-55143</v>
          </cell>
        </row>
        <row r="17224">
          <cell r="A17224">
            <v>2117364</v>
          </cell>
          <cell r="B17224">
            <v>-1159863</v>
          </cell>
        </row>
        <row r="17225">
          <cell r="A17225">
            <v>2117392</v>
          </cell>
          <cell r="B17225">
            <v>-22294</v>
          </cell>
          <cell r="D17225">
            <v>-7706</v>
          </cell>
        </row>
        <row r="17226">
          <cell r="A17226">
            <v>2117407</v>
          </cell>
          <cell r="B17226">
            <v>-30000</v>
          </cell>
        </row>
        <row r="17227">
          <cell r="A17227">
            <v>2117427</v>
          </cell>
          <cell r="B17227">
            <v>-26500</v>
          </cell>
        </row>
        <row r="17228">
          <cell r="A17228">
            <v>2117430</v>
          </cell>
          <cell r="B17228">
            <v>-56091</v>
          </cell>
          <cell r="D17228">
            <v>-20409</v>
          </cell>
        </row>
        <row r="17229">
          <cell r="A17229">
            <v>2117457</v>
          </cell>
          <cell r="B17229">
            <v>-18794</v>
          </cell>
          <cell r="D17229">
            <v>-7706</v>
          </cell>
        </row>
        <row r="17230">
          <cell r="A17230">
            <v>2117473</v>
          </cell>
          <cell r="B17230">
            <v>-7843038</v>
          </cell>
          <cell r="D17230">
            <v>-235291</v>
          </cell>
        </row>
        <row r="17231">
          <cell r="A17231">
            <v>2117483</v>
          </cell>
          <cell r="B17231">
            <v>-322040</v>
          </cell>
        </row>
        <row r="17232">
          <cell r="A17232">
            <v>2117486</v>
          </cell>
          <cell r="B17232">
            <v>-286314</v>
          </cell>
        </row>
        <row r="17233">
          <cell r="A17233">
            <v>2117494</v>
          </cell>
          <cell r="B17233">
            <v>-145332</v>
          </cell>
        </row>
        <row r="17234">
          <cell r="A17234">
            <v>2117507</v>
          </cell>
          <cell r="B17234">
            <v>-22294</v>
          </cell>
          <cell r="D17234">
            <v>-7706</v>
          </cell>
        </row>
        <row r="17235">
          <cell r="A17235">
            <v>2117523</v>
          </cell>
          <cell r="B17235">
            <v>-30000</v>
          </cell>
        </row>
        <row r="17236">
          <cell r="A17236">
            <v>2117538</v>
          </cell>
          <cell r="B17236">
            <v>-5456231</v>
          </cell>
        </row>
        <row r="17237">
          <cell r="A17237">
            <v>2117545</v>
          </cell>
          <cell r="B17237">
            <v>-30000</v>
          </cell>
        </row>
        <row r="17238">
          <cell r="A17238">
            <v>2117613</v>
          </cell>
          <cell r="B17238">
            <v>-556944</v>
          </cell>
        </row>
        <row r="17239">
          <cell r="A17239">
            <v>2117652</v>
          </cell>
          <cell r="B17239">
            <v>-55143</v>
          </cell>
        </row>
        <row r="17240">
          <cell r="A17240">
            <v>2117662</v>
          </cell>
          <cell r="B17240">
            <v>-768283</v>
          </cell>
        </row>
        <row r="17241">
          <cell r="A17241">
            <v>2117676</v>
          </cell>
          <cell r="B17241">
            <v>-225757</v>
          </cell>
        </row>
        <row r="17242">
          <cell r="A17242">
            <v>2117688</v>
          </cell>
          <cell r="B17242">
            <v>-18794</v>
          </cell>
          <cell r="D17242">
            <v>-7706</v>
          </cell>
        </row>
        <row r="17243">
          <cell r="A17243">
            <v>2117693</v>
          </cell>
          <cell r="B17243">
            <v>-22294</v>
          </cell>
          <cell r="D17243">
            <v>-7706</v>
          </cell>
        </row>
        <row r="17244">
          <cell r="A17244">
            <v>2117699</v>
          </cell>
          <cell r="B17244">
            <v>-30000</v>
          </cell>
        </row>
        <row r="17245">
          <cell r="A17245">
            <v>2117708</v>
          </cell>
          <cell r="B17245">
            <v>-291908</v>
          </cell>
        </row>
        <row r="17246">
          <cell r="A17246">
            <v>2117713</v>
          </cell>
          <cell r="B17246">
            <v>-22294</v>
          </cell>
          <cell r="D17246">
            <v>-7706</v>
          </cell>
        </row>
        <row r="17247">
          <cell r="A17247">
            <v>2117757</v>
          </cell>
          <cell r="B17247">
            <v>-309078</v>
          </cell>
        </row>
        <row r="17248">
          <cell r="A17248">
            <v>2117767</v>
          </cell>
          <cell r="B17248">
            <v>-318540</v>
          </cell>
        </row>
        <row r="17249">
          <cell r="A17249">
            <v>2117769</v>
          </cell>
          <cell r="B17249">
            <v>-30000</v>
          </cell>
        </row>
        <row r="17250">
          <cell r="A17250">
            <v>2117794</v>
          </cell>
          <cell r="B17250">
            <v>-279078</v>
          </cell>
        </row>
        <row r="17251">
          <cell r="A17251">
            <v>2117818</v>
          </cell>
          <cell r="B17251">
            <v>-1806703</v>
          </cell>
        </row>
        <row r="17252">
          <cell r="A17252">
            <v>2117827</v>
          </cell>
          <cell r="B17252">
            <v>-279078</v>
          </cell>
        </row>
        <row r="17253">
          <cell r="A17253">
            <v>2117832</v>
          </cell>
          <cell r="B17253">
            <v>-18794</v>
          </cell>
          <cell r="D17253">
            <v>-7706</v>
          </cell>
        </row>
        <row r="17254">
          <cell r="A17254">
            <v>2117835</v>
          </cell>
          <cell r="B17254">
            <v>-279078</v>
          </cell>
        </row>
        <row r="17255">
          <cell r="A17255">
            <v>2117856</v>
          </cell>
          <cell r="B17255">
            <v>-322040</v>
          </cell>
        </row>
        <row r="17256">
          <cell r="A17256">
            <v>2117867</v>
          </cell>
          <cell r="B17256">
            <v>-279078</v>
          </cell>
        </row>
        <row r="17257">
          <cell r="A17257">
            <v>2117887</v>
          </cell>
          <cell r="B17257">
            <v>-30000</v>
          </cell>
        </row>
        <row r="17258">
          <cell r="A17258">
            <v>2117889</v>
          </cell>
          <cell r="B17258">
            <v>-6519784</v>
          </cell>
        </row>
        <row r="17259">
          <cell r="A17259">
            <v>2117939</v>
          </cell>
          <cell r="B17259">
            <v>-322040</v>
          </cell>
        </row>
        <row r="17260">
          <cell r="A17260">
            <v>2117945</v>
          </cell>
          <cell r="B17260">
            <v>-9777312</v>
          </cell>
        </row>
        <row r="17261">
          <cell r="A17261">
            <v>2117949</v>
          </cell>
          <cell r="B17261">
            <v>-322040</v>
          </cell>
        </row>
        <row r="17262">
          <cell r="A17262">
            <v>2117957</v>
          </cell>
          <cell r="B17262">
            <v>-352000</v>
          </cell>
        </row>
        <row r="17263">
          <cell r="A17263">
            <v>2117961</v>
          </cell>
          <cell r="B17263">
            <v>-318540</v>
          </cell>
        </row>
        <row r="17264">
          <cell r="A17264">
            <v>2118005</v>
          </cell>
          <cell r="B17264">
            <v>-556944</v>
          </cell>
        </row>
        <row r="17265">
          <cell r="A17265">
            <v>2118067</v>
          </cell>
          <cell r="B17265">
            <v>-362001</v>
          </cell>
        </row>
        <row r="17266">
          <cell r="A17266">
            <v>2118069</v>
          </cell>
          <cell r="B17266">
            <v>-22294</v>
          </cell>
          <cell r="D17266">
            <v>-7706</v>
          </cell>
        </row>
        <row r="17267">
          <cell r="A17267">
            <v>2118070</v>
          </cell>
          <cell r="D17267">
            <v>-25587244</v>
          </cell>
        </row>
        <row r="17268">
          <cell r="A17268">
            <v>2118072</v>
          </cell>
          <cell r="B17268">
            <v>-22294</v>
          </cell>
          <cell r="D17268">
            <v>-7706</v>
          </cell>
        </row>
        <row r="17269">
          <cell r="A17269">
            <v>2118086</v>
          </cell>
          <cell r="B17269">
            <v>-1903326</v>
          </cell>
        </row>
        <row r="17270">
          <cell r="A17270">
            <v>2118092</v>
          </cell>
          <cell r="B17270">
            <v>-1965498</v>
          </cell>
        </row>
        <row r="17271">
          <cell r="A17271">
            <v>2118096</v>
          </cell>
          <cell r="B17271">
            <v>-30000</v>
          </cell>
        </row>
        <row r="17272">
          <cell r="A17272">
            <v>2118106</v>
          </cell>
          <cell r="B17272">
            <v>-155186</v>
          </cell>
        </row>
        <row r="17273">
          <cell r="A17273">
            <v>2118109</v>
          </cell>
          <cell r="B17273">
            <v>-2455989</v>
          </cell>
        </row>
        <row r="17274">
          <cell r="A17274">
            <v>2118119</v>
          </cell>
          <cell r="B17274">
            <v>-22294</v>
          </cell>
          <cell r="D17274">
            <v>-7706</v>
          </cell>
        </row>
        <row r="17275">
          <cell r="A17275">
            <v>2118123</v>
          </cell>
          <cell r="B17275">
            <v>-1564332</v>
          </cell>
        </row>
        <row r="17276">
          <cell r="A17276">
            <v>2118125</v>
          </cell>
          <cell r="D17276">
            <v>-33222970</v>
          </cell>
        </row>
        <row r="17277">
          <cell r="A17277">
            <v>2118129</v>
          </cell>
          <cell r="B17277">
            <v>-59591</v>
          </cell>
          <cell r="D17277">
            <v>-20409</v>
          </cell>
        </row>
        <row r="17278">
          <cell r="A17278">
            <v>2118133</v>
          </cell>
          <cell r="B17278">
            <v>-59591</v>
          </cell>
          <cell r="D17278">
            <v>-20409</v>
          </cell>
        </row>
        <row r="17279">
          <cell r="A17279">
            <v>2118152</v>
          </cell>
          <cell r="B17279">
            <v>-553444</v>
          </cell>
        </row>
        <row r="17280">
          <cell r="A17280">
            <v>2118153</v>
          </cell>
          <cell r="B17280">
            <v>-22294</v>
          </cell>
          <cell r="D17280">
            <v>-7706</v>
          </cell>
        </row>
        <row r="17281">
          <cell r="A17281">
            <v>2118181</v>
          </cell>
          <cell r="B17281">
            <v>-22294</v>
          </cell>
          <cell r="D17281">
            <v>-7706</v>
          </cell>
        </row>
        <row r="17282">
          <cell r="A17282">
            <v>2118185</v>
          </cell>
          <cell r="B17282">
            <v>-221193</v>
          </cell>
        </row>
        <row r="17283">
          <cell r="A17283">
            <v>2118192</v>
          </cell>
          <cell r="B17283">
            <v>-17783</v>
          </cell>
          <cell r="D17283">
            <v>-34217</v>
          </cell>
        </row>
        <row r="17284">
          <cell r="A17284">
            <v>2118222</v>
          </cell>
          <cell r="B17284">
            <v>-18794</v>
          </cell>
          <cell r="D17284">
            <v>-7706</v>
          </cell>
        </row>
        <row r="17285">
          <cell r="A17285">
            <v>2118228</v>
          </cell>
          <cell r="B17285">
            <v>-87288</v>
          </cell>
        </row>
        <row r="17286">
          <cell r="A17286">
            <v>2118236</v>
          </cell>
          <cell r="B17286">
            <v>-19294</v>
          </cell>
          <cell r="D17286">
            <v>-7706</v>
          </cell>
        </row>
        <row r="17287">
          <cell r="A17287">
            <v>2118271</v>
          </cell>
          <cell r="B17287">
            <v>-30000</v>
          </cell>
        </row>
        <row r="17288">
          <cell r="A17288">
            <v>2118280</v>
          </cell>
          <cell r="B17288">
            <v>-22294</v>
          </cell>
          <cell r="D17288">
            <v>-7706</v>
          </cell>
        </row>
        <row r="17289">
          <cell r="A17289">
            <v>2118288</v>
          </cell>
          <cell r="B17289">
            <v>-15605</v>
          </cell>
          <cell r="D17289">
            <v>-34395</v>
          </cell>
        </row>
        <row r="17290">
          <cell r="A17290">
            <v>2118297</v>
          </cell>
          <cell r="B17290">
            <v>-22294</v>
          </cell>
          <cell r="D17290">
            <v>-7706</v>
          </cell>
        </row>
        <row r="17291">
          <cell r="A17291">
            <v>2118319</v>
          </cell>
          <cell r="B17291">
            <v>-19294</v>
          </cell>
          <cell r="D17291">
            <v>-7706</v>
          </cell>
        </row>
        <row r="17292">
          <cell r="A17292">
            <v>2118320</v>
          </cell>
          <cell r="B17292">
            <v>-59591</v>
          </cell>
          <cell r="D17292">
            <v>-20409</v>
          </cell>
        </row>
        <row r="17293">
          <cell r="A17293">
            <v>2118325</v>
          </cell>
          <cell r="B17293">
            <v>-59591</v>
          </cell>
          <cell r="D17293">
            <v>-20409</v>
          </cell>
        </row>
        <row r="17294">
          <cell r="A17294">
            <v>2118328</v>
          </cell>
          <cell r="B17294">
            <v>-19294</v>
          </cell>
          <cell r="D17294">
            <v>-7706</v>
          </cell>
        </row>
        <row r="17295">
          <cell r="A17295">
            <v>2118329</v>
          </cell>
          <cell r="B17295">
            <v>-30000</v>
          </cell>
        </row>
        <row r="17296">
          <cell r="A17296">
            <v>2118334</v>
          </cell>
          <cell r="B17296">
            <v>-3551926</v>
          </cell>
          <cell r="D17296">
            <v>-50428</v>
          </cell>
        </row>
        <row r="17297">
          <cell r="A17297">
            <v>2118344</v>
          </cell>
          <cell r="B17297">
            <v>-3355096</v>
          </cell>
        </row>
        <row r="17298">
          <cell r="A17298">
            <v>2118355</v>
          </cell>
          <cell r="B17298">
            <v>-59591</v>
          </cell>
          <cell r="D17298">
            <v>-20409</v>
          </cell>
        </row>
        <row r="17299">
          <cell r="A17299">
            <v>2118372</v>
          </cell>
          <cell r="B17299">
            <v>-26500</v>
          </cell>
        </row>
        <row r="17300">
          <cell r="A17300">
            <v>2118385</v>
          </cell>
          <cell r="B17300">
            <v>-22294</v>
          </cell>
          <cell r="D17300">
            <v>-7706</v>
          </cell>
        </row>
        <row r="17301">
          <cell r="A17301">
            <v>2118395</v>
          </cell>
          <cell r="B17301">
            <v>-76500</v>
          </cell>
        </row>
        <row r="17302">
          <cell r="A17302">
            <v>2118403</v>
          </cell>
          <cell r="B17302">
            <v>-55865</v>
          </cell>
        </row>
        <row r="17303">
          <cell r="A17303">
            <v>2118426</v>
          </cell>
          <cell r="B17303">
            <v>-537222</v>
          </cell>
          <cell r="D17303">
            <v>-16222</v>
          </cell>
        </row>
        <row r="17304">
          <cell r="A17304">
            <v>2118438</v>
          </cell>
          <cell r="B17304">
            <v>-22294</v>
          </cell>
          <cell r="D17304">
            <v>-7706</v>
          </cell>
        </row>
        <row r="17305">
          <cell r="A17305">
            <v>2118446</v>
          </cell>
          <cell r="B17305">
            <v>-22294</v>
          </cell>
          <cell r="D17305">
            <v>-7706</v>
          </cell>
        </row>
        <row r="17306">
          <cell r="A17306">
            <v>2118461</v>
          </cell>
          <cell r="B17306">
            <v>-22294</v>
          </cell>
          <cell r="D17306">
            <v>-7706</v>
          </cell>
        </row>
        <row r="17307">
          <cell r="A17307">
            <v>2118506</v>
          </cell>
          <cell r="B17307">
            <v>-22294</v>
          </cell>
          <cell r="D17307">
            <v>-7706</v>
          </cell>
        </row>
        <row r="17308">
          <cell r="A17308">
            <v>2118512</v>
          </cell>
          <cell r="B17308">
            <v>-2437206</v>
          </cell>
        </row>
        <row r="17309">
          <cell r="A17309">
            <v>2118514</v>
          </cell>
          <cell r="D17309">
            <v>-13833071</v>
          </cell>
        </row>
        <row r="17310">
          <cell r="A17310">
            <v>2118557</v>
          </cell>
          <cell r="B17310">
            <v>-26500</v>
          </cell>
        </row>
        <row r="17311">
          <cell r="A17311">
            <v>2118613</v>
          </cell>
          <cell r="B17311">
            <v>-140000</v>
          </cell>
        </row>
        <row r="17312">
          <cell r="A17312">
            <v>2118635</v>
          </cell>
          <cell r="B17312">
            <v>-30000</v>
          </cell>
        </row>
        <row r="17313">
          <cell r="A17313">
            <v>2118684</v>
          </cell>
          <cell r="B17313">
            <v>-140000</v>
          </cell>
        </row>
        <row r="17314">
          <cell r="A17314">
            <v>2118687</v>
          </cell>
          <cell r="B17314">
            <v>-55143</v>
          </cell>
        </row>
        <row r="17315">
          <cell r="A17315">
            <v>2118700</v>
          </cell>
          <cell r="B17315">
            <v>-26500</v>
          </cell>
        </row>
        <row r="17316">
          <cell r="A17316">
            <v>2118701</v>
          </cell>
          <cell r="B17316">
            <v>-140000</v>
          </cell>
        </row>
        <row r="17317">
          <cell r="A17317">
            <v>2118704</v>
          </cell>
          <cell r="B17317">
            <v>-55143</v>
          </cell>
        </row>
        <row r="17318">
          <cell r="A17318">
            <v>2118736</v>
          </cell>
          <cell r="B17318">
            <v>-33214788</v>
          </cell>
        </row>
        <row r="17319">
          <cell r="A17319">
            <v>2118742</v>
          </cell>
          <cell r="B17319">
            <v>-34770</v>
          </cell>
        </row>
        <row r="17320">
          <cell r="A17320">
            <v>2118747</v>
          </cell>
          <cell r="B17320">
            <v>-540722</v>
          </cell>
          <cell r="D17320">
            <v>-16222</v>
          </cell>
        </row>
        <row r="17321">
          <cell r="A17321">
            <v>2118761</v>
          </cell>
          <cell r="B17321">
            <v>-136500</v>
          </cell>
        </row>
        <row r="17322">
          <cell r="A17322">
            <v>2118782</v>
          </cell>
          <cell r="B17322">
            <v>-140000</v>
          </cell>
        </row>
        <row r="17323">
          <cell r="A17323">
            <v>2118786</v>
          </cell>
          <cell r="B17323">
            <v>-42953</v>
          </cell>
          <cell r="D17323">
            <v>-92233</v>
          </cell>
        </row>
        <row r="17324">
          <cell r="A17324">
            <v>2118793</v>
          </cell>
          <cell r="B17324">
            <v>-75186</v>
          </cell>
        </row>
        <row r="17325">
          <cell r="A17325">
            <v>2118795</v>
          </cell>
          <cell r="D17325">
            <v>-640015</v>
          </cell>
        </row>
        <row r="17326">
          <cell r="A17326">
            <v>2118805</v>
          </cell>
          <cell r="B17326">
            <v>-55143</v>
          </cell>
        </row>
        <row r="17327">
          <cell r="A17327">
            <v>2118811</v>
          </cell>
          <cell r="B17327">
            <v>-55143</v>
          </cell>
        </row>
        <row r="17328">
          <cell r="A17328">
            <v>2118814</v>
          </cell>
          <cell r="B17328">
            <v>-42953</v>
          </cell>
          <cell r="D17328">
            <v>-112233</v>
          </cell>
        </row>
        <row r="17329">
          <cell r="A17329">
            <v>2118817</v>
          </cell>
          <cell r="D17329">
            <v>-9708</v>
          </cell>
        </row>
        <row r="17330">
          <cell r="A17330">
            <v>2118826</v>
          </cell>
          <cell r="B17330">
            <v>-614660</v>
          </cell>
        </row>
        <row r="17331">
          <cell r="A17331">
            <v>2118831</v>
          </cell>
          <cell r="B17331">
            <v>-55143</v>
          </cell>
        </row>
        <row r="17332">
          <cell r="A17332">
            <v>2118852</v>
          </cell>
          <cell r="B17332">
            <v>-170478</v>
          </cell>
        </row>
        <row r="17333">
          <cell r="A17333">
            <v>2118887</v>
          </cell>
          <cell r="B17333">
            <v>-55143</v>
          </cell>
        </row>
        <row r="17334">
          <cell r="A17334">
            <v>2118895</v>
          </cell>
          <cell r="B17334">
            <v>-30000</v>
          </cell>
        </row>
        <row r="17335">
          <cell r="A17335">
            <v>2118914</v>
          </cell>
          <cell r="B17335">
            <v>-26500</v>
          </cell>
        </row>
        <row r="17336">
          <cell r="A17336">
            <v>2118971</v>
          </cell>
          <cell r="B17336">
            <v>-8078329</v>
          </cell>
        </row>
        <row r="17337">
          <cell r="A17337">
            <v>2118990</v>
          </cell>
          <cell r="B17337">
            <v>-85186</v>
          </cell>
        </row>
        <row r="17338">
          <cell r="A17338">
            <v>2119000</v>
          </cell>
          <cell r="B17338">
            <v>-5075</v>
          </cell>
          <cell r="D17338">
            <v>-4925</v>
          </cell>
        </row>
        <row r="17339">
          <cell r="A17339">
            <v>2119008</v>
          </cell>
          <cell r="B17339">
            <v>-123900</v>
          </cell>
        </row>
        <row r="17340">
          <cell r="A17340">
            <v>2119017</v>
          </cell>
          <cell r="B17340">
            <v>-80000</v>
          </cell>
        </row>
        <row r="17341">
          <cell r="A17341">
            <v>2119061</v>
          </cell>
          <cell r="B17341">
            <v>-70337</v>
          </cell>
          <cell r="D17341">
            <v>-94962</v>
          </cell>
        </row>
        <row r="17342">
          <cell r="A17342">
            <v>2119076</v>
          </cell>
          <cell r="B17342">
            <v>-51910</v>
          </cell>
          <cell r="D17342">
            <v>-73276</v>
          </cell>
        </row>
        <row r="17343">
          <cell r="A17343">
            <v>2119093</v>
          </cell>
          <cell r="B17343">
            <v>-11867</v>
          </cell>
        </row>
        <row r="17344">
          <cell r="A17344">
            <v>2119098</v>
          </cell>
          <cell r="B17344">
            <v>-1186041</v>
          </cell>
        </row>
        <row r="17345">
          <cell r="A17345">
            <v>2119111</v>
          </cell>
          <cell r="B17345">
            <v>-333270</v>
          </cell>
        </row>
        <row r="17346">
          <cell r="A17346">
            <v>2119122</v>
          </cell>
          <cell r="B17346">
            <v>-320356</v>
          </cell>
        </row>
        <row r="17347">
          <cell r="A17347">
            <v>2119153</v>
          </cell>
          <cell r="B17347">
            <v>-30000</v>
          </cell>
        </row>
        <row r="17348">
          <cell r="A17348">
            <v>2119168</v>
          </cell>
          <cell r="B17348">
            <v>-59591</v>
          </cell>
          <cell r="D17348">
            <v>-20409</v>
          </cell>
        </row>
        <row r="17349">
          <cell r="A17349">
            <v>2119185</v>
          </cell>
          <cell r="B17349">
            <v>-140000</v>
          </cell>
        </row>
        <row r="17350">
          <cell r="A17350">
            <v>2119199</v>
          </cell>
          <cell r="B17350">
            <v>-27000</v>
          </cell>
        </row>
        <row r="17351">
          <cell r="A17351">
            <v>2119214</v>
          </cell>
          <cell r="B17351">
            <v>-30000</v>
          </cell>
        </row>
        <row r="17352">
          <cell r="A17352">
            <v>2119233</v>
          </cell>
          <cell r="B17352">
            <v>-274799</v>
          </cell>
        </row>
        <row r="17353">
          <cell r="A17353">
            <v>2119264</v>
          </cell>
          <cell r="B17353">
            <v>-41098</v>
          </cell>
          <cell r="D17353">
            <v>-59402</v>
          </cell>
        </row>
        <row r="17354">
          <cell r="A17354">
            <v>2119278</v>
          </cell>
          <cell r="B17354">
            <v>-59591</v>
          </cell>
          <cell r="D17354">
            <v>-20409</v>
          </cell>
        </row>
        <row r="17355">
          <cell r="A17355">
            <v>2119285</v>
          </cell>
          <cell r="B17355">
            <v>-56091</v>
          </cell>
          <cell r="D17355">
            <v>-20409</v>
          </cell>
        </row>
        <row r="17356">
          <cell r="A17356">
            <v>2119319</v>
          </cell>
          <cell r="B17356">
            <v>-1038456</v>
          </cell>
        </row>
        <row r="17357">
          <cell r="A17357">
            <v>2119368</v>
          </cell>
          <cell r="B17357">
            <v>-42915</v>
          </cell>
          <cell r="D17357">
            <v>-42271</v>
          </cell>
        </row>
        <row r="17358">
          <cell r="A17358">
            <v>2119370</v>
          </cell>
          <cell r="B17358">
            <v>-15367</v>
          </cell>
        </row>
        <row r="17359">
          <cell r="A17359">
            <v>2119371</v>
          </cell>
          <cell r="B17359">
            <v>-42953</v>
          </cell>
          <cell r="D17359">
            <v>-72233</v>
          </cell>
        </row>
        <row r="17360">
          <cell r="A17360">
            <v>2119372</v>
          </cell>
          <cell r="B17360">
            <v>-42953</v>
          </cell>
          <cell r="D17360">
            <v>-112233</v>
          </cell>
        </row>
        <row r="17361">
          <cell r="A17361">
            <v>2119402</v>
          </cell>
          <cell r="B17361">
            <v>-140000</v>
          </cell>
        </row>
        <row r="17362">
          <cell r="A17362">
            <v>2119407</v>
          </cell>
          <cell r="B17362">
            <v>-140000</v>
          </cell>
        </row>
        <row r="17363">
          <cell r="A17363">
            <v>2119449</v>
          </cell>
          <cell r="B17363">
            <v>-80000</v>
          </cell>
        </row>
        <row r="17364">
          <cell r="A17364">
            <v>2119497</v>
          </cell>
          <cell r="B17364">
            <v>-80000</v>
          </cell>
        </row>
        <row r="17365">
          <cell r="A17365">
            <v>2119505</v>
          </cell>
          <cell r="B17365">
            <v>-56091</v>
          </cell>
          <cell r="D17365">
            <v>-20409</v>
          </cell>
        </row>
        <row r="17366">
          <cell r="A17366">
            <v>2119548</v>
          </cell>
          <cell r="B17366">
            <v>-30000</v>
          </cell>
        </row>
        <row r="17367">
          <cell r="A17367">
            <v>2119581</v>
          </cell>
          <cell r="B17367">
            <v>-26500</v>
          </cell>
        </row>
        <row r="17368">
          <cell r="A17368">
            <v>2119587</v>
          </cell>
          <cell r="B17368">
            <v>-30000</v>
          </cell>
        </row>
        <row r="17369">
          <cell r="A17369">
            <v>2119645</v>
          </cell>
          <cell r="B17369">
            <v>-171506</v>
          </cell>
        </row>
        <row r="17370">
          <cell r="A17370">
            <v>2119646</v>
          </cell>
          <cell r="B17370">
            <v>-435000</v>
          </cell>
        </row>
        <row r="17371">
          <cell r="A17371">
            <v>2119665</v>
          </cell>
          <cell r="B17371">
            <v>-26500</v>
          </cell>
        </row>
        <row r="17372">
          <cell r="A17372">
            <v>2119702</v>
          </cell>
          <cell r="B17372">
            <v>-75186</v>
          </cell>
        </row>
        <row r="17373">
          <cell r="A17373">
            <v>2119711</v>
          </cell>
          <cell r="B17373">
            <v>-30000</v>
          </cell>
        </row>
        <row r="17374">
          <cell r="A17374">
            <v>2119802</v>
          </cell>
          <cell r="B17374">
            <v>-59591</v>
          </cell>
          <cell r="D17374">
            <v>-20409</v>
          </cell>
        </row>
        <row r="17375">
          <cell r="A17375">
            <v>2119814</v>
          </cell>
          <cell r="B17375">
            <v>-59591</v>
          </cell>
          <cell r="D17375">
            <v>-20409</v>
          </cell>
        </row>
        <row r="17376">
          <cell r="A17376">
            <v>2119889</v>
          </cell>
          <cell r="B17376">
            <v>-32066</v>
          </cell>
          <cell r="D17376">
            <v>-66434</v>
          </cell>
        </row>
        <row r="17377">
          <cell r="A17377">
            <v>2119933</v>
          </cell>
          <cell r="B17377">
            <v>-76500</v>
          </cell>
        </row>
        <row r="17378">
          <cell r="A17378">
            <v>2120019</v>
          </cell>
          <cell r="B17378">
            <v>-59591</v>
          </cell>
          <cell r="D17378">
            <v>-20409</v>
          </cell>
        </row>
        <row r="17379">
          <cell r="A17379">
            <v>2120044</v>
          </cell>
          <cell r="B17379">
            <v>-279078</v>
          </cell>
        </row>
        <row r="17380">
          <cell r="A17380">
            <v>2120050</v>
          </cell>
          <cell r="B17380">
            <v>-82576</v>
          </cell>
        </row>
        <row r="17381">
          <cell r="A17381">
            <v>2120081</v>
          </cell>
          <cell r="B17381">
            <v>-309078</v>
          </cell>
        </row>
        <row r="17382">
          <cell r="A17382">
            <v>2120084</v>
          </cell>
          <cell r="B17382">
            <v>-22294</v>
          </cell>
          <cell r="D17382">
            <v>-7706</v>
          </cell>
        </row>
        <row r="17383">
          <cell r="A17383">
            <v>2120090</v>
          </cell>
          <cell r="B17383">
            <v>-26500</v>
          </cell>
        </row>
        <row r="17384">
          <cell r="A17384">
            <v>2120098</v>
          </cell>
          <cell r="B17384">
            <v>-30000</v>
          </cell>
        </row>
        <row r="17385">
          <cell r="A17385">
            <v>2120119</v>
          </cell>
          <cell r="B17385">
            <v>-32382</v>
          </cell>
        </row>
        <row r="17386">
          <cell r="A17386">
            <v>2120121</v>
          </cell>
          <cell r="B17386">
            <v>-30000</v>
          </cell>
        </row>
        <row r="17387">
          <cell r="A17387">
            <v>2120129</v>
          </cell>
          <cell r="B17387">
            <v>-33958</v>
          </cell>
          <cell r="D17387">
            <v>-41228</v>
          </cell>
        </row>
        <row r="17388">
          <cell r="A17388">
            <v>2120154</v>
          </cell>
          <cell r="B17388">
            <v>-309078</v>
          </cell>
        </row>
        <row r="17389">
          <cell r="A17389">
            <v>2120166</v>
          </cell>
          <cell r="B17389">
            <v>-309078</v>
          </cell>
        </row>
        <row r="17390">
          <cell r="A17390">
            <v>2120179</v>
          </cell>
          <cell r="B17390">
            <v>-304622</v>
          </cell>
        </row>
        <row r="17391">
          <cell r="A17391">
            <v>2120197</v>
          </cell>
          <cell r="B17391">
            <v>-30000</v>
          </cell>
        </row>
        <row r="17392">
          <cell r="A17392">
            <v>2120206</v>
          </cell>
          <cell r="B17392">
            <v>-279078</v>
          </cell>
        </row>
        <row r="17393">
          <cell r="A17393">
            <v>2120237</v>
          </cell>
          <cell r="B17393">
            <v>-276490</v>
          </cell>
        </row>
        <row r="17394">
          <cell r="A17394">
            <v>2120265</v>
          </cell>
          <cell r="B17394">
            <v>-309078</v>
          </cell>
        </row>
        <row r="17395">
          <cell r="A17395">
            <v>2120266</v>
          </cell>
          <cell r="B17395">
            <v>-2812940</v>
          </cell>
        </row>
        <row r="17396">
          <cell r="A17396">
            <v>2120269</v>
          </cell>
          <cell r="B17396">
            <v>-24040</v>
          </cell>
          <cell r="D17396">
            <v>-72460</v>
          </cell>
        </row>
        <row r="17397">
          <cell r="A17397">
            <v>2120274</v>
          </cell>
          <cell r="B17397">
            <v>-5075</v>
          </cell>
          <cell r="D17397">
            <v>-4925</v>
          </cell>
        </row>
        <row r="17398">
          <cell r="A17398">
            <v>2120275</v>
          </cell>
          <cell r="B17398">
            <v>-279078</v>
          </cell>
        </row>
        <row r="17399">
          <cell r="A17399">
            <v>2120279</v>
          </cell>
          <cell r="B17399">
            <v>-279078</v>
          </cell>
        </row>
        <row r="17400">
          <cell r="A17400">
            <v>2120288</v>
          </cell>
          <cell r="B17400">
            <v>-72712</v>
          </cell>
        </row>
        <row r="17401">
          <cell r="A17401">
            <v>2120292</v>
          </cell>
          <cell r="B17401">
            <v>-35566</v>
          </cell>
          <cell r="D17401">
            <v>-66434</v>
          </cell>
        </row>
        <row r="17402">
          <cell r="A17402">
            <v>2120305</v>
          </cell>
          <cell r="B17402">
            <v>-30000</v>
          </cell>
        </row>
        <row r="17403">
          <cell r="A17403">
            <v>2120309</v>
          </cell>
          <cell r="B17403">
            <v>-30000</v>
          </cell>
        </row>
        <row r="17404">
          <cell r="A17404">
            <v>2120310</v>
          </cell>
          <cell r="B17404">
            <v>-22294</v>
          </cell>
          <cell r="D17404">
            <v>-7706</v>
          </cell>
        </row>
        <row r="17405">
          <cell r="A17405">
            <v>2120323</v>
          </cell>
          <cell r="B17405">
            <v>-30000</v>
          </cell>
        </row>
        <row r="17406">
          <cell r="A17406">
            <v>2120330</v>
          </cell>
          <cell r="B17406">
            <v>-18794</v>
          </cell>
          <cell r="D17406">
            <v>-7706</v>
          </cell>
        </row>
        <row r="17407">
          <cell r="A17407">
            <v>2120342</v>
          </cell>
          <cell r="B17407">
            <v>-30000</v>
          </cell>
        </row>
        <row r="17408">
          <cell r="A17408">
            <v>2120348</v>
          </cell>
          <cell r="B17408">
            <v>-30000</v>
          </cell>
        </row>
        <row r="17409">
          <cell r="A17409">
            <v>2120351</v>
          </cell>
          <cell r="B17409">
            <v>-22294</v>
          </cell>
          <cell r="D17409">
            <v>-7706</v>
          </cell>
        </row>
        <row r="17410">
          <cell r="A17410">
            <v>2120355</v>
          </cell>
          <cell r="B17410">
            <v>-143495</v>
          </cell>
        </row>
        <row r="17411">
          <cell r="A17411">
            <v>2120361</v>
          </cell>
          <cell r="B17411">
            <v>-22294</v>
          </cell>
          <cell r="D17411">
            <v>-7706</v>
          </cell>
        </row>
        <row r="17412">
          <cell r="A17412">
            <v>2120363</v>
          </cell>
          <cell r="B17412">
            <v>-30000</v>
          </cell>
        </row>
        <row r="17413">
          <cell r="A17413">
            <v>2120375</v>
          </cell>
          <cell r="B17413">
            <v>-30000</v>
          </cell>
        </row>
        <row r="17414">
          <cell r="A17414">
            <v>2120379</v>
          </cell>
          <cell r="B17414">
            <v>-19294</v>
          </cell>
          <cell r="D17414">
            <v>-7706</v>
          </cell>
        </row>
        <row r="17415">
          <cell r="A17415">
            <v>2120382</v>
          </cell>
          <cell r="B17415">
            <v>-22294</v>
          </cell>
          <cell r="D17415">
            <v>-7706</v>
          </cell>
        </row>
        <row r="17416">
          <cell r="A17416">
            <v>2120398</v>
          </cell>
          <cell r="B17416">
            <v>-55143</v>
          </cell>
        </row>
        <row r="17417">
          <cell r="A17417">
            <v>2120403</v>
          </cell>
          <cell r="B17417">
            <v>-2598709</v>
          </cell>
        </row>
        <row r="17418">
          <cell r="A17418">
            <v>2120421</v>
          </cell>
          <cell r="B17418">
            <v>-22294</v>
          </cell>
          <cell r="D17418">
            <v>-7706</v>
          </cell>
        </row>
        <row r="17419">
          <cell r="A17419">
            <v>2120423</v>
          </cell>
          <cell r="B17419">
            <v>-26500</v>
          </cell>
        </row>
        <row r="17420">
          <cell r="A17420">
            <v>2120430</v>
          </cell>
          <cell r="B17420">
            <v>-1514385</v>
          </cell>
        </row>
        <row r="17421">
          <cell r="A17421">
            <v>2120441</v>
          </cell>
          <cell r="B17421">
            <v>-22294</v>
          </cell>
          <cell r="D17421">
            <v>-7706</v>
          </cell>
        </row>
        <row r="17422">
          <cell r="A17422">
            <v>2120446</v>
          </cell>
          <cell r="B17422">
            <v>-22294</v>
          </cell>
          <cell r="D17422">
            <v>-7706</v>
          </cell>
        </row>
        <row r="17423">
          <cell r="A17423">
            <v>2120447</v>
          </cell>
          <cell r="B17423">
            <v>-22294</v>
          </cell>
          <cell r="D17423">
            <v>-7706</v>
          </cell>
        </row>
        <row r="17424">
          <cell r="A17424">
            <v>2120448</v>
          </cell>
          <cell r="B17424">
            <v>-8773719</v>
          </cell>
        </row>
        <row r="17425">
          <cell r="A17425">
            <v>2120454</v>
          </cell>
          <cell r="B17425">
            <v>-22294</v>
          </cell>
          <cell r="D17425">
            <v>-7706</v>
          </cell>
        </row>
        <row r="17426">
          <cell r="A17426">
            <v>2120457</v>
          </cell>
          <cell r="B17426">
            <v>-19294</v>
          </cell>
          <cell r="D17426">
            <v>-7706</v>
          </cell>
        </row>
        <row r="17427">
          <cell r="A17427">
            <v>2120462</v>
          </cell>
          <cell r="B17427">
            <v>-30000</v>
          </cell>
        </row>
        <row r="17428">
          <cell r="A17428">
            <v>2120468</v>
          </cell>
          <cell r="B17428">
            <v>-22294</v>
          </cell>
          <cell r="D17428">
            <v>-7706</v>
          </cell>
        </row>
        <row r="17429">
          <cell r="A17429">
            <v>2120470</v>
          </cell>
          <cell r="B17429">
            <v>-1404877</v>
          </cell>
        </row>
        <row r="17430">
          <cell r="A17430">
            <v>2120471</v>
          </cell>
          <cell r="B17430">
            <v>-22294</v>
          </cell>
          <cell r="D17430">
            <v>-7706</v>
          </cell>
        </row>
        <row r="17431">
          <cell r="A17431">
            <v>2120474</v>
          </cell>
          <cell r="B17431">
            <v>-30000</v>
          </cell>
        </row>
        <row r="17432">
          <cell r="A17432">
            <v>2120475</v>
          </cell>
          <cell r="B17432">
            <v>-22294</v>
          </cell>
          <cell r="D17432">
            <v>-7706</v>
          </cell>
        </row>
        <row r="17433">
          <cell r="A17433">
            <v>2120483</v>
          </cell>
          <cell r="B17433">
            <v>-1110410</v>
          </cell>
        </row>
        <row r="17434">
          <cell r="A17434">
            <v>2120489</v>
          </cell>
          <cell r="B17434">
            <v>-22294</v>
          </cell>
          <cell r="D17434">
            <v>-7706</v>
          </cell>
        </row>
        <row r="17435">
          <cell r="A17435">
            <v>2120491</v>
          </cell>
          <cell r="B17435">
            <v>-26500</v>
          </cell>
        </row>
        <row r="17436">
          <cell r="A17436">
            <v>2120508</v>
          </cell>
          <cell r="B17436">
            <v>-26500</v>
          </cell>
        </row>
        <row r="17437">
          <cell r="A17437">
            <v>2120512</v>
          </cell>
          <cell r="B17437">
            <v>-55143</v>
          </cell>
        </row>
        <row r="17438">
          <cell r="A17438">
            <v>2120518</v>
          </cell>
          <cell r="B17438">
            <v>-3698342</v>
          </cell>
        </row>
        <row r="17439">
          <cell r="A17439">
            <v>2120526</v>
          </cell>
          <cell r="B17439">
            <v>-22294</v>
          </cell>
          <cell r="D17439">
            <v>-7706</v>
          </cell>
        </row>
        <row r="17440">
          <cell r="A17440">
            <v>2120527</v>
          </cell>
          <cell r="B17440">
            <v>-34770</v>
          </cell>
        </row>
        <row r="17441">
          <cell r="A17441">
            <v>2120528</v>
          </cell>
          <cell r="B17441">
            <v>-22294</v>
          </cell>
          <cell r="D17441">
            <v>-7706</v>
          </cell>
        </row>
        <row r="17442">
          <cell r="A17442">
            <v>2120534</v>
          </cell>
          <cell r="B17442">
            <v>-3002978</v>
          </cell>
        </row>
        <row r="17443">
          <cell r="A17443">
            <v>2120541</v>
          </cell>
          <cell r="B17443">
            <v>-80000</v>
          </cell>
        </row>
        <row r="17444">
          <cell r="A17444">
            <v>2120546</v>
          </cell>
          <cell r="B17444">
            <v>-40040</v>
          </cell>
          <cell r="D17444">
            <v>-74759</v>
          </cell>
        </row>
        <row r="17445">
          <cell r="A17445">
            <v>2120569</v>
          </cell>
          <cell r="B17445">
            <v>-22294</v>
          </cell>
          <cell r="D17445">
            <v>-7706</v>
          </cell>
        </row>
        <row r="17446">
          <cell r="A17446">
            <v>2120573</v>
          </cell>
          <cell r="B17446">
            <v>-59591</v>
          </cell>
          <cell r="D17446">
            <v>-20409</v>
          </cell>
        </row>
        <row r="17447">
          <cell r="A17447">
            <v>2120574</v>
          </cell>
          <cell r="B17447">
            <v>-22294</v>
          </cell>
          <cell r="D17447">
            <v>-7706</v>
          </cell>
        </row>
        <row r="17448">
          <cell r="A17448">
            <v>2120584</v>
          </cell>
          <cell r="B17448">
            <v>-59591</v>
          </cell>
          <cell r="D17448">
            <v>-20409</v>
          </cell>
        </row>
        <row r="17449">
          <cell r="A17449">
            <v>2120587</v>
          </cell>
          <cell r="B17449">
            <v>-59591</v>
          </cell>
          <cell r="D17449">
            <v>-20409</v>
          </cell>
        </row>
        <row r="17450">
          <cell r="A17450">
            <v>2120589</v>
          </cell>
          <cell r="B17450">
            <v>-59591</v>
          </cell>
          <cell r="D17450">
            <v>-20409</v>
          </cell>
        </row>
        <row r="17451">
          <cell r="A17451">
            <v>2120590</v>
          </cell>
          <cell r="B17451">
            <v>-59591</v>
          </cell>
          <cell r="D17451">
            <v>-20409</v>
          </cell>
        </row>
        <row r="17452">
          <cell r="A17452">
            <v>2120591</v>
          </cell>
          <cell r="B17452">
            <v>-6954521</v>
          </cell>
        </row>
        <row r="17453">
          <cell r="A17453">
            <v>2120609</v>
          </cell>
          <cell r="B17453">
            <v>-2342995</v>
          </cell>
        </row>
        <row r="17454">
          <cell r="A17454">
            <v>2120620</v>
          </cell>
          <cell r="B17454">
            <v>-22294</v>
          </cell>
          <cell r="D17454">
            <v>-7706</v>
          </cell>
        </row>
        <row r="17455">
          <cell r="A17455">
            <v>2120627</v>
          </cell>
          <cell r="B17455">
            <v>-22294</v>
          </cell>
          <cell r="D17455">
            <v>-7706</v>
          </cell>
        </row>
        <row r="17456">
          <cell r="A17456">
            <v>2120639</v>
          </cell>
          <cell r="B17456">
            <v>-27617</v>
          </cell>
        </row>
        <row r="17457">
          <cell r="A17457">
            <v>2120655</v>
          </cell>
          <cell r="B17457">
            <v>-30000</v>
          </cell>
        </row>
        <row r="17458">
          <cell r="A17458">
            <v>2120670</v>
          </cell>
          <cell r="B17458">
            <v>-22294</v>
          </cell>
          <cell r="D17458">
            <v>-7706</v>
          </cell>
        </row>
        <row r="17459">
          <cell r="A17459">
            <v>2120672</v>
          </cell>
          <cell r="B17459">
            <v>-26500</v>
          </cell>
        </row>
        <row r="17460">
          <cell r="A17460">
            <v>2120692</v>
          </cell>
          <cell r="B17460">
            <v>-11867</v>
          </cell>
        </row>
        <row r="17461">
          <cell r="A17461">
            <v>2120724</v>
          </cell>
          <cell r="B17461">
            <v>-59591</v>
          </cell>
          <cell r="D17461">
            <v>-20409</v>
          </cell>
        </row>
        <row r="17462">
          <cell r="A17462">
            <v>2120745</v>
          </cell>
          <cell r="D17462">
            <v>-35222970</v>
          </cell>
        </row>
        <row r="17463">
          <cell r="A17463">
            <v>2120748</v>
          </cell>
          <cell r="B17463">
            <v>-5379878</v>
          </cell>
        </row>
        <row r="17464">
          <cell r="A17464">
            <v>2120766</v>
          </cell>
          <cell r="B17464">
            <v>-145332</v>
          </cell>
        </row>
        <row r="17465">
          <cell r="A17465">
            <v>2120768</v>
          </cell>
          <cell r="B17465">
            <v>-145332</v>
          </cell>
        </row>
        <row r="17466">
          <cell r="A17466">
            <v>2120790</v>
          </cell>
          <cell r="B17466">
            <v>-494744</v>
          </cell>
        </row>
        <row r="17467">
          <cell r="A17467">
            <v>2120831</v>
          </cell>
          <cell r="D17467">
            <v>-18400</v>
          </cell>
        </row>
        <row r="17468">
          <cell r="A17468">
            <v>2120861</v>
          </cell>
          <cell r="B17468">
            <v>-484228</v>
          </cell>
        </row>
        <row r="17469">
          <cell r="A17469">
            <v>2120876</v>
          </cell>
          <cell r="B17469">
            <v>-19401258</v>
          </cell>
        </row>
        <row r="17470">
          <cell r="A17470">
            <v>2120923</v>
          </cell>
          <cell r="B17470">
            <v>-140000</v>
          </cell>
        </row>
        <row r="17471">
          <cell r="A17471">
            <v>2120927</v>
          </cell>
          <cell r="B17471">
            <v>-136500</v>
          </cell>
        </row>
        <row r="17472">
          <cell r="A17472">
            <v>2120931</v>
          </cell>
          <cell r="B17472">
            <v>-136500</v>
          </cell>
        </row>
        <row r="17473">
          <cell r="A17473">
            <v>2120932</v>
          </cell>
          <cell r="B17473">
            <v>-1992695</v>
          </cell>
        </row>
        <row r="17474">
          <cell r="A17474">
            <v>2120936</v>
          </cell>
          <cell r="B17474">
            <v>-140000</v>
          </cell>
        </row>
        <row r="17475">
          <cell r="A17475">
            <v>2120940</v>
          </cell>
          <cell r="B17475">
            <v>-8086047</v>
          </cell>
          <cell r="D17475">
            <v>-235291</v>
          </cell>
        </row>
        <row r="17476">
          <cell r="A17476">
            <v>2120949</v>
          </cell>
          <cell r="B17476">
            <v>-7843038</v>
          </cell>
          <cell r="D17476">
            <v>-235291</v>
          </cell>
        </row>
        <row r="17477">
          <cell r="A17477">
            <v>2120979</v>
          </cell>
          <cell r="B17477">
            <v>-76500</v>
          </cell>
        </row>
        <row r="17478">
          <cell r="A17478">
            <v>2121057</v>
          </cell>
          <cell r="B17478">
            <v>-274315</v>
          </cell>
        </row>
        <row r="17479">
          <cell r="A17479">
            <v>2121088</v>
          </cell>
          <cell r="B17479">
            <v>-21867</v>
          </cell>
        </row>
        <row r="17480">
          <cell r="A17480">
            <v>2121111</v>
          </cell>
          <cell r="B17480">
            <v>-204417</v>
          </cell>
        </row>
        <row r="17481">
          <cell r="A17481">
            <v>2121167</v>
          </cell>
          <cell r="B17481">
            <v>-34770</v>
          </cell>
        </row>
        <row r="17482">
          <cell r="A17482">
            <v>2121280</v>
          </cell>
          <cell r="B17482">
            <v>-30000</v>
          </cell>
        </row>
        <row r="17483">
          <cell r="A17483">
            <v>2121315</v>
          </cell>
          <cell r="B17483">
            <v>-50018141</v>
          </cell>
        </row>
        <row r="17484">
          <cell r="A17484">
            <v>2121331</v>
          </cell>
          <cell r="B17484">
            <v>-553444</v>
          </cell>
        </row>
        <row r="17485">
          <cell r="A17485">
            <v>2121335</v>
          </cell>
          <cell r="B17485">
            <v>-123900</v>
          </cell>
        </row>
        <row r="17486">
          <cell r="A17486">
            <v>2121353</v>
          </cell>
          <cell r="B17486">
            <v>-70338811</v>
          </cell>
        </row>
        <row r="17487">
          <cell r="A17487">
            <v>2121398</v>
          </cell>
          <cell r="B17487">
            <v>-140000</v>
          </cell>
        </row>
        <row r="17488">
          <cell r="A17488">
            <v>2121405</v>
          </cell>
          <cell r="B17488">
            <v>-2981613</v>
          </cell>
        </row>
        <row r="17489">
          <cell r="A17489">
            <v>2121430</v>
          </cell>
          <cell r="B17489">
            <v>-6500</v>
          </cell>
        </row>
        <row r="17490">
          <cell r="A17490">
            <v>2121433</v>
          </cell>
          <cell r="B17490">
            <v>-10000</v>
          </cell>
        </row>
        <row r="17491">
          <cell r="A17491">
            <v>2121443</v>
          </cell>
          <cell r="B17491">
            <v>-59591</v>
          </cell>
          <cell r="D17491">
            <v>-20409</v>
          </cell>
        </row>
        <row r="17492">
          <cell r="A17492">
            <v>2121496</v>
          </cell>
          <cell r="B17492">
            <v>-1241922</v>
          </cell>
        </row>
        <row r="17493">
          <cell r="A17493">
            <v>2121497</v>
          </cell>
          <cell r="D17493">
            <v>-9247476</v>
          </cell>
        </row>
        <row r="17494">
          <cell r="A17494">
            <v>2121498</v>
          </cell>
          <cell r="B17494">
            <v>-4130727</v>
          </cell>
        </row>
        <row r="17495">
          <cell r="A17495">
            <v>2121499</v>
          </cell>
          <cell r="B17495">
            <v>-6678372</v>
          </cell>
        </row>
        <row r="17496">
          <cell r="A17496">
            <v>2121528</v>
          </cell>
          <cell r="B17496">
            <v>-30000</v>
          </cell>
        </row>
        <row r="17497">
          <cell r="A17497">
            <v>2121560</v>
          </cell>
          <cell r="B17497">
            <v>-468266</v>
          </cell>
        </row>
        <row r="17498">
          <cell r="A17498">
            <v>2121564</v>
          </cell>
          <cell r="B17498">
            <v>-30000</v>
          </cell>
        </row>
        <row r="17499">
          <cell r="A17499">
            <v>2121588</v>
          </cell>
          <cell r="B17499">
            <v>-24552</v>
          </cell>
        </row>
        <row r="17500">
          <cell r="A17500">
            <v>2121622</v>
          </cell>
          <cell r="B17500">
            <v>-47015202</v>
          </cell>
        </row>
        <row r="17501">
          <cell r="A17501">
            <v>2121623</v>
          </cell>
          <cell r="B17501">
            <v>-214683</v>
          </cell>
        </row>
        <row r="17502">
          <cell r="A17502">
            <v>2121654</v>
          </cell>
          <cell r="B17502">
            <v>-36997959</v>
          </cell>
        </row>
        <row r="17503">
          <cell r="A17503">
            <v>2121661</v>
          </cell>
          <cell r="B17503">
            <v>-80000</v>
          </cell>
        </row>
        <row r="17504">
          <cell r="A17504">
            <v>2121667</v>
          </cell>
          <cell r="B17504">
            <v>-9042808</v>
          </cell>
          <cell r="D17504">
            <v>-687805</v>
          </cell>
        </row>
        <row r="17505">
          <cell r="A17505">
            <v>2121674</v>
          </cell>
          <cell r="B17505">
            <v>-30000</v>
          </cell>
        </row>
        <row r="17506">
          <cell r="A17506">
            <v>2121688</v>
          </cell>
          <cell r="B17506">
            <v>-2808329</v>
          </cell>
        </row>
        <row r="17507">
          <cell r="A17507">
            <v>2121708</v>
          </cell>
          <cell r="B17507">
            <v>-624478</v>
          </cell>
        </row>
        <row r="17508">
          <cell r="A17508">
            <v>2121714</v>
          </cell>
          <cell r="B17508">
            <v>-1198763</v>
          </cell>
        </row>
        <row r="17509">
          <cell r="A17509">
            <v>2121725</v>
          </cell>
          <cell r="B17509">
            <v>-26500</v>
          </cell>
        </row>
        <row r="17510">
          <cell r="A17510">
            <v>2121728</v>
          </cell>
          <cell r="B17510">
            <v>-11332078</v>
          </cell>
          <cell r="D17510">
            <v>-84681</v>
          </cell>
        </row>
        <row r="17511">
          <cell r="A17511">
            <v>2121732</v>
          </cell>
          <cell r="B17511">
            <v>-26500</v>
          </cell>
        </row>
        <row r="17512">
          <cell r="A17512">
            <v>2121742</v>
          </cell>
          <cell r="B17512">
            <v>-256213</v>
          </cell>
        </row>
        <row r="17513">
          <cell r="A17513">
            <v>2121788</v>
          </cell>
          <cell r="B17513">
            <v>-7776515</v>
          </cell>
          <cell r="D17513">
            <v>-18416</v>
          </cell>
        </row>
        <row r="17514">
          <cell r="A17514">
            <v>2121814</v>
          </cell>
          <cell r="B17514">
            <v>-1546231</v>
          </cell>
        </row>
        <row r="17515">
          <cell r="A17515">
            <v>2121855</v>
          </cell>
          <cell r="B17515">
            <v>-126799</v>
          </cell>
        </row>
        <row r="17516">
          <cell r="A17516">
            <v>2121870</v>
          </cell>
          <cell r="B17516">
            <v>-52000</v>
          </cell>
        </row>
        <row r="17517">
          <cell r="A17517">
            <v>2121906</v>
          </cell>
          <cell r="B17517">
            <v>-345957</v>
          </cell>
        </row>
        <row r="17518">
          <cell r="A17518">
            <v>2121932</v>
          </cell>
          <cell r="B17518">
            <v>-111395</v>
          </cell>
        </row>
        <row r="17519">
          <cell r="A17519">
            <v>2121951</v>
          </cell>
          <cell r="B17519">
            <v>-322040</v>
          </cell>
        </row>
        <row r="17520">
          <cell r="A17520">
            <v>2122002</v>
          </cell>
          <cell r="B17520">
            <v>-34770</v>
          </cell>
        </row>
        <row r="17521">
          <cell r="A17521">
            <v>2122023</v>
          </cell>
          <cell r="B17521">
            <v>-236371</v>
          </cell>
        </row>
        <row r="17522">
          <cell r="A17522">
            <v>2122035</v>
          </cell>
          <cell r="B17522">
            <v>-334622</v>
          </cell>
        </row>
        <row r="17523">
          <cell r="A17523">
            <v>2122050</v>
          </cell>
          <cell r="B17523">
            <v>-540722</v>
          </cell>
          <cell r="D17523">
            <v>-16222</v>
          </cell>
        </row>
        <row r="17524">
          <cell r="A17524">
            <v>2122077</v>
          </cell>
          <cell r="B17524">
            <v>-279078</v>
          </cell>
        </row>
        <row r="17525">
          <cell r="A17525">
            <v>2122091</v>
          </cell>
          <cell r="B17525">
            <v>-41165721</v>
          </cell>
          <cell r="D17525">
            <v>-18778309</v>
          </cell>
        </row>
        <row r="17526">
          <cell r="A17526">
            <v>2122096</v>
          </cell>
          <cell r="B17526">
            <v>-309078</v>
          </cell>
        </row>
        <row r="17527">
          <cell r="A17527">
            <v>2122115</v>
          </cell>
          <cell r="D17527">
            <v>-1013512</v>
          </cell>
        </row>
        <row r="17528">
          <cell r="A17528">
            <v>2122116</v>
          </cell>
          <cell r="B17528">
            <v>-191134</v>
          </cell>
          <cell r="D17528">
            <v>-613665</v>
          </cell>
        </row>
        <row r="17529">
          <cell r="A17529">
            <v>2122138</v>
          </cell>
          <cell r="B17529">
            <v>-556944</v>
          </cell>
        </row>
        <row r="17530">
          <cell r="A17530">
            <v>2122146</v>
          </cell>
          <cell r="B17530">
            <v>-481299</v>
          </cell>
        </row>
        <row r="17531">
          <cell r="A17531">
            <v>2122151</v>
          </cell>
          <cell r="B17531">
            <v>-80000</v>
          </cell>
        </row>
        <row r="17532">
          <cell r="A17532">
            <v>2122158</v>
          </cell>
          <cell r="B17532">
            <v>-75186</v>
          </cell>
        </row>
        <row r="17533">
          <cell r="A17533">
            <v>2122166</v>
          </cell>
          <cell r="B17533">
            <v>-49163394</v>
          </cell>
        </row>
        <row r="17534">
          <cell r="A17534">
            <v>2122173</v>
          </cell>
          <cell r="B17534">
            <v>-2840934</v>
          </cell>
        </row>
        <row r="17535">
          <cell r="A17535">
            <v>2122188</v>
          </cell>
          <cell r="B17535">
            <v>-540722</v>
          </cell>
          <cell r="D17535">
            <v>-16222</v>
          </cell>
        </row>
        <row r="17536">
          <cell r="A17536">
            <v>2122192</v>
          </cell>
          <cell r="B17536">
            <v>-80000</v>
          </cell>
        </row>
        <row r="17537">
          <cell r="A17537">
            <v>2122195</v>
          </cell>
          <cell r="B17537">
            <v>-30000</v>
          </cell>
        </row>
        <row r="17538">
          <cell r="A17538">
            <v>2122222</v>
          </cell>
          <cell r="B17538">
            <v>-40791</v>
          </cell>
          <cell r="D17538">
            <v>-34395</v>
          </cell>
        </row>
        <row r="17539">
          <cell r="A17539">
            <v>2122240</v>
          </cell>
          <cell r="B17539">
            <v>-30000</v>
          </cell>
        </row>
        <row r="17540">
          <cell r="A17540">
            <v>2122252</v>
          </cell>
          <cell r="B17540">
            <v>-30000</v>
          </cell>
        </row>
        <row r="17541">
          <cell r="A17541">
            <v>2122257</v>
          </cell>
          <cell r="B17541">
            <v>-6787389</v>
          </cell>
          <cell r="D17541">
            <v>-7490332</v>
          </cell>
        </row>
        <row r="17542">
          <cell r="A17542">
            <v>2122270</v>
          </cell>
          <cell r="B17542">
            <v>-40791</v>
          </cell>
          <cell r="D17542">
            <v>-34395</v>
          </cell>
        </row>
        <row r="17543">
          <cell r="A17543">
            <v>2122277</v>
          </cell>
          <cell r="B17543">
            <v>-3596919</v>
          </cell>
          <cell r="D17543">
            <v>-9208</v>
          </cell>
        </row>
        <row r="17544">
          <cell r="A17544">
            <v>2122313</v>
          </cell>
          <cell r="B17544">
            <v>-1589664</v>
          </cell>
        </row>
        <row r="17545">
          <cell r="A17545">
            <v>2122353</v>
          </cell>
          <cell r="B17545">
            <v>-3063934</v>
          </cell>
        </row>
        <row r="17546">
          <cell r="A17546">
            <v>2122358</v>
          </cell>
          <cell r="B17546">
            <v>-309078</v>
          </cell>
        </row>
        <row r="17547">
          <cell r="A17547">
            <v>2122383</v>
          </cell>
          <cell r="B17547">
            <v>-352040</v>
          </cell>
        </row>
        <row r="17548">
          <cell r="A17548">
            <v>2122388</v>
          </cell>
          <cell r="B17548">
            <v>-15367</v>
          </cell>
        </row>
        <row r="17549">
          <cell r="A17549">
            <v>2122395</v>
          </cell>
          <cell r="B17549">
            <v>-279078</v>
          </cell>
        </row>
        <row r="17550">
          <cell r="A17550">
            <v>2122401</v>
          </cell>
          <cell r="B17550">
            <v>-44598</v>
          </cell>
          <cell r="D17550">
            <v>-59402</v>
          </cell>
        </row>
        <row r="17551">
          <cell r="A17551">
            <v>2122430</v>
          </cell>
          <cell r="B17551">
            <v>-22294</v>
          </cell>
          <cell r="D17551">
            <v>-7706</v>
          </cell>
        </row>
        <row r="17552">
          <cell r="A17552">
            <v>2122433</v>
          </cell>
          <cell r="B17552">
            <v>-220799</v>
          </cell>
        </row>
        <row r="17553">
          <cell r="A17553">
            <v>2122439</v>
          </cell>
          <cell r="B17553">
            <v>-22294</v>
          </cell>
          <cell r="D17553">
            <v>-7706</v>
          </cell>
        </row>
        <row r="17554">
          <cell r="A17554">
            <v>2122442</v>
          </cell>
          <cell r="B17554">
            <v>-22294</v>
          </cell>
          <cell r="D17554">
            <v>-7706</v>
          </cell>
        </row>
        <row r="17555">
          <cell r="A17555">
            <v>2122443</v>
          </cell>
          <cell r="B17555">
            <v>-22294</v>
          </cell>
          <cell r="D17555">
            <v>-7706</v>
          </cell>
        </row>
        <row r="17556">
          <cell r="A17556">
            <v>2122447</v>
          </cell>
          <cell r="B17556">
            <v>-30000</v>
          </cell>
        </row>
        <row r="17557">
          <cell r="A17557">
            <v>2122452</v>
          </cell>
          <cell r="B17557">
            <v>-30000</v>
          </cell>
        </row>
        <row r="17558">
          <cell r="A17558">
            <v>2122454</v>
          </cell>
          <cell r="B17558">
            <v>-26500</v>
          </cell>
        </row>
        <row r="17559">
          <cell r="A17559">
            <v>2122464</v>
          </cell>
          <cell r="B17559">
            <v>-22294</v>
          </cell>
          <cell r="D17559">
            <v>-7706</v>
          </cell>
        </row>
        <row r="17560">
          <cell r="A17560">
            <v>2122470</v>
          </cell>
          <cell r="B17560">
            <v>-22294</v>
          </cell>
          <cell r="D17560">
            <v>-7706</v>
          </cell>
        </row>
        <row r="17561">
          <cell r="A17561">
            <v>2122473</v>
          </cell>
          <cell r="B17561">
            <v>-26500</v>
          </cell>
        </row>
        <row r="17562">
          <cell r="A17562">
            <v>2122480</v>
          </cell>
          <cell r="B17562">
            <v>-30000</v>
          </cell>
        </row>
        <row r="17563">
          <cell r="A17563">
            <v>2122482</v>
          </cell>
          <cell r="B17563">
            <v>-22294</v>
          </cell>
          <cell r="D17563">
            <v>-7706</v>
          </cell>
        </row>
        <row r="17564">
          <cell r="A17564">
            <v>2122483</v>
          </cell>
          <cell r="B17564">
            <v>-22294</v>
          </cell>
          <cell r="D17564">
            <v>-7706</v>
          </cell>
        </row>
        <row r="17565">
          <cell r="A17565">
            <v>2122490</v>
          </cell>
          <cell r="B17565">
            <v>-80000</v>
          </cell>
        </row>
        <row r="17566">
          <cell r="A17566">
            <v>2122493</v>
          </cell>
          <cell r="B17566">
            <v>-22294</v>
          </cell>
          <cell r="D17566">
            <v>-7706</v>
          </cell>
        </row>
        <row r="17567">
          <cell r="A17567">
            <v>2122501</v>
          </cell>
          <cell r="B17567">
            <v>-22294</v>
          </cell>
          <cell r="D17567">
            <v>-7706</v>
          </cell>
        </row>
        <row r="17568">
          <cell r="A17568">
            <v>2122504</v>
          </cell>
          <cell r="B17568">
            <v>-22294</v>
          </cell>
          <cell r="D17568">
            <v>-7706</v>
          </cell>
        </row>
        <row r="17569">
          <cell r="A17569">
            <v>2122520</v>
          </cell>
          <cell r="B17569">
            <v>-22294</v>
          </cell>
          <cell r="D17569">
            <v>-7706</v>
          </cell>
        </row>
        <row r="17570">
          <cell r="A17570">
            <v>2122527</v>
          </cell>
          <cell r="B17570">
            <v>-30000</v>
          </cell>
        </row>
        <row r="17571">
          <cell r="A17571">
            <v>2122529</v>
          </cell>
          <cell r="B17571">
            <v>-26500</v>
          </cell>
        </row>
        <row r="17572">
          <cell r="A17572">
            <v>2122539</v>
          </cell>
          <cell r="B17572">
            <v>-22294</v>
          </cell>
          <cell r="D17572">
            <v>-7706</v>
          </cell>
        </row>
        <row r="17573">
          <cell r="A17573">
            <v>2122541</v>
          </cell>
          <cell r="B17573">
            <v>-22294</v>
          </cell>
          <cell r="D17573">
            <v>-7706</v>
          </cell>
        </row>
        <row r="17574">
          <cell r="A17574">
            <v>2122551</v>
          </cell>
          <cell r="B17574">
            <v>-26500</v>
          </cell>
        </row>
        <row r="17575">
          <cell r="A17575">
            <v>2122583</v>
          </cell>
          <cell r="B17575">
            <v>-275578</v>
          </cell>
        </row>
        <row r="17576">
          <cell r="A17576">
            <v>2122605</v>
          </cell>
          <cell r="B17576">
            <v>-18794</v>
          </cell>
          <cell r="D17576">
            <v>-7706</v>
          </cell>
        </row>
        <row r="17577">
          <cell r="A17577">
            <v>2122608</v>
          </cell>
          <cell r="B17577">
            <v>-8602493</v>
          </cell>
          <cell r="D17577">
            <v>-50026</v>
          </cell>
        </row>
        <row r="17578">
          <cell r="A17578">
            <v>2122629</v>
          </cell>
          <cell r="B17578">
            <v>-22294</v>
          </cell>
          <cell r="D17578">
            <v>-7706</v>
          </cell>
        </row>
        <row r="17579">
          <cell r="A17579">
            <v>2122634</v>
          </cell>
          <cell r="B17579">
            <v>-3888858</v>
          </cell>
          <cell r="D17579">
            <v>-18416</v>
          </cell>
        </row>
        <row r="17580">
          <cell r="A17580">
            <v>2122659</v>
          </cell>
          <cell r="B17580">
            <v>-6879162</v>
          </cell>
          <cell r="D17580">
            <v>-32228</v>
          </cell>
        </row>
        <row r="17581">
          <cell r="A17581">
            <v>2122672</v>
          </cell>
          <cell r="B17581">
            <v>-59591</v>
          </cell>
          <cell r="D17581">
            <v>-20409</v>
          </cell>
        </row>
        <row r="17582">
          <cell r="A17582">
            <v>2122674</v>
          </cell>
          <cell r="B17582">
            <v>-40039</v>
          </cell>
        </row>
        <row r="17583">
          <cell r="A17583">
            <v>2122699</v>
          </cell>
          <cell r="B17583">
            <v>-56091</v>
          </cell>
          <cell r="D17583">
            <v>-20409</v>
          </cell>
        </row>
        <row r="17584">
          <cell r="A17584">
            <v>2122701</v>
          </cell>
          <cell r="B17584">
            <v>-4530208</v>
          </cell>
        </row>
        <row r="17585">
          <cell r="A17585">
            <v>2122704</v>
          </cell>
          <cell r="B17585">
            <v>-489301</v>
          </cell>
        </row>
        <row r="17586">
          <cell r="A17586">
            <v>2122725</v>
          </cell>
          <cell r="B17586">
            <v>-80000</v>
          </cell>
        </row>
        <row r="17587">
          <cell r="A17587">
            <v>2122741</v>
          </cell>
          <cell r="B17587">
            <v>-59591</v>
          </cell>
          <cell r="D17587">
            <v>-20409</v>
          </cell>
        </row>
        <row r="17588">
          <cell r="A17588">
            <v>2122743</v>
          </cell>
          <cell r="B17588">
            <v>-140000</v>
          </cell>
        </row>
        <row r="17589">
          <cell r="A17589">
            <v>2122751</v>
          </cell>
          <cell r="B17589">
            <v>-537222</v>
          </cell>
          <cell r="D17589">
            <v>-16222</v>
          </cell>
        </row>
        <row r="17590">
          <cell r="A17590">
            <v>2122754</v>
          </cell>
          <cell r="B17590">
            <v>-80000</v>
          </cell>
        </row>
        <row r="17591">
          <cell r="A17591">
            <v>2122764</v>
          </cell>
          <cell r="B17591">
            <v>-22294</v>
          </cell>
          <cell r="D17591">
            <v>-7706</v>
          </cell>
        </row>
        <row r="17592">
          <cell r="A17592">
            <v>2122775</v>
          </cell>
          <cell r="B17592">
            <v>-136500</v>
          </cell>
        </row>
        <row r="17593">
          <cell r="A17593">
            <v>2122779</v>
          </cell>
          <cell r="B17593">
            <v>-76500</v>
          </cell>
        </row>
        <row r="17594">
          <cell r="A17594">
            <v>2122798</v>
          </cell>
          <cell r="B17594">
            <v>-11867</v>
          </cell>
        </row>
        <row r="17595">
          <cell r="A17595">
            <v>2122834</v>
          </cell>
          <cell r="B17595">
            <v>-6349003</v>
          </cell>
        </row>
        <row r="17596">
          <cell r="A17596">
            <v>2122836</v>
          </cell>
          <cell r="D17596">
            <v>-458716</v>
          </cell>
        </row>
        <row r="17597">
          <cell r="A17597">
            <v>2122849</v>
          </cell>
          <cell r="B17597">
            <v>-1125199</v>
          </cell>
          <cell r="D17597">
            <v>-3609678</v>
          </cell>
        </row>
        <row r="17598">
          <cell r="A17598">
            <v>2122881</v>
          </cell>
          <cell r="B17598">
            <v>-26500</v>
          </cell>
        </row>
        <row r="17599">
          <cell r="A17599">
            <v>2122901</v>
          </cell>
          <cell r="B17599">
            <v>-113299</v>
          </cell>
        </row>
        <row r="17600">
          <cell r="A17600">
            <v>2122917</v>
          </cell>
          <cell r="B17600">
            <v>-55143</v>
          </cell>
        </row>
        <row r="17601">
          <cell r="A17601">
            <v>2122929</v>
          </cell>
          <cell r="B17601">
            <v>-140000</v>
          </cell>
        </row>
        <row r="17602">
          <cell r="A17602">
            <v>2122935</v>
          </cell>
          <cell r="B17602">
            <v>-19801637</v>
          </cell>
        </row>
        <row r="17603">
          <cell r="A17603">
            <v>2122936</v>
          </cell>
          <cell r="D17603">
            <v>-165600</v>
          </cell>
        </row>
        <row r="17604">
          <cell r="A17604">
            <v>2122943</v>
          </cell>
          <cell r="B17604">
            <v>-22294</v>
          </cell>
          <cell r="D17604">
            <v>-7706</v>
          </cell>
        </row>
        <row r="17605">
          <cell r="A17605">
            <v>2122949</v>
          </cell>
          <cell r="B17605">
            <v>-2981335</v>
          </cell>
        </row>
        <row r="17606">
          <cell r="A17606">
            <v>2122955</v>
          </cell>
          <cell r="B17606">
            <v>-30000</v>
          </cell>
        </row>
        <row r="17607">
          <cell r="A17607">
            <v>2122959</v>
          </cell>
          <cell r="B17607">
            <v>-55143</v>
          </cell>
        </row>
        <row r="17608">
          <cell r="A17608">
            <v>2122978</v>
          </cell>
          <cell r="B17608">
            <v>-2967281</v>
          </cell>
        </row>
        <row r="17609">
          <cell r="A17609">
            <v>2122982</v>
          </cell>
          <cell r="B17609">
            <v>-118799</v>
          </cell>
        </row>
        <row r="17610">
          <cell r="A17610">
            <v>2122988</v>
          </cell>
          <cell r="B17610">
            <v>-55143</v>
          </cell>
        </row>
        <row r="17611">
          <cell r="A17611">
            <v>2122992</v>
          </cell>
          <cell r="B17611">
            <v>-55143</v>
          </cell>
        </row>
        <row r="17612">
          <cell r="A17612">
            <v>2122996</v>
          </cell>
          <cell r="B17612">
            <v>-59591</v>
          </cell>
          <cell r="D17612">
            <v>-20409</v>
          </cell>
        </row>
        <row r="17613">
          <cell r="A17613">
            <v>2122998</v>
          </cell>
          <cell r="B17613">
            <v>-841852</v>
          </cell>
        </row>
        <row r="17614">
          <cell r="A17614">
            <v>2123020</v>
          </cell>
          <cell r="B17614">
            <v>-26500</v>
          </cell>
        </row>
        <row r="17615">
          <cell r="A17615">
            <v>2123037</v>
          </cell>
          <cell r="B17615">
            <v>-51643</v>
          </cell>
        </row>
        <row r="17616">
          <cell r="A17616">
            <v>2123046</v>
          </cell>
          <cell r="B17616">
            <v>-4626846</v>
          </cell>
        </row>
        <row r="17617">
          <cell r="A17617">
            <v>2123052</v>
          </cell>
          <cell r="B17617">
            <v>-24040</v>
          </cell>
          <cell r="D17617">
            <v>-72460</v>
          </cell>
        </row>
        <row r="17618">
          <cell r="A17618">
            <v>2123141</v>
          </cell>
          <cell r="B17618">
            <v>-2615924</v>
          </cell>
        </row>
        <row r="17619">
          <cell r="A17619">
            <v>2123157</v>
          </cell>
          <cell r="B17619">
            <v>-140000</v>
          </cell>
        </row>
        <row r="17620">
          <cell r="A17620">
            <v>2123176</v>
          </cell>
          <cell r="B17620">
            <v>-6990427</v>
          </cell>
        </row>
        <row r="17621">
          <cell r="A17621">
            <v>2123191</v>
          </cell>
          <cell r="B17621">
            <v>-279078</v>
          </cell>
        </row>
        <row r="17622">
          <cell r="A17622">
            <v>2123251</v>
          </cell>
          <cell r="B17622">
            <v>-25791</v>
          </cell>
          <cell r="D17622">
            <v>-34395</v>
          </cell>
        </row>
        <row r="17623">
          <cell r="A17623">
            <v>2123259</v>
          </cell>
          <cell r="B17623">
            <v>-26500</v>
          </cell>
        </row>
        <row r="17624">
          <cell r="A17624">
            <v>2123260</v>
          </cell>
          <cell r="B17624">
            <v>-140000</v>
          </cell>
        </row>
        <row r="17625">
          <cell r="A17625">
            <v>2123269</v>
          </cell>
          <cell r="B17625">
            <v>-3050704</v>
          </cell>
        </row>
        <row r="17626">
          <cell r="A17626">
            <v>2123275</v>
          </cell>
          <cell r="B17626">
            <v>-40791</v>
          </cell>
          <cell r="D17626">
            <v>-34395</v>
          </cell>
        </row>
        <row r="17627">
          <cell r="A17627">
            <v>2123293</v>
          </cell>
          <cell r="B17627">
            <v>-26500</v>
          </cell>
        </row>
        <row r="17628">
          <cell r="A17628">
            <v>2123295</v>
          </cell>
          <cell r="B17628">
            <v>-30000</v>
          </cell>
        </row>
        <row r="17629">
          <cell r="A17629">
            <v>2123296</v>
          </cell>
          <cell r="B17629">
            <v>-80791</v>
          </cell>
          <cell r="D17629">
            <v>-34395</v>
          </cell>
        </row>
        <row r="17630">
          <cell r="A17630">
            <v>2123299</v>
          </cell>
          <cell r="B17630">
            <v>-59591</v>
          </cell>
          <cell r="D17630">
            <v>-20409</v>
          </cell>
        </row>
        <row r="17631">
          <cell r="A17631">
            <v>2123330</v>
          </cell>
          <cell r="B17631">
            <v>-140000</v>
          </cell>
        </row>
        <row r="17632">
          <cell r="A17632">
            <v>2123363</v>
          </cell>
          <cell r="B17632">
            <v>-18794</v>
          </cell>
          <cell r="D17632">
            <v>-7706</v>
          </cell>
        </row>
        <row r="17633">
          <cell r="A17633">
            <v>2123379</v>
          </cell>
          <cell r="B17633">
            <v>-82339</v>
          </cell>
          <cell r="D17633">
            <v>-72460</v>
          </cell>
        </row>
        <row r="17634">
          <cell r="A17634">
            <v>2123394</v>
          </cell>
          <cell r="B17634">
            <v>-6004901</v>
          </cell>
        </row>
        <row r="17635">
          <cell r="A17635">
            <v>2123397</v>
          </cell>
          <cell r="B17635">
            <v>-6500</v>
          </cell>
        </row>
        <row r="17636">
          <cell r="A17636">
            <v>2123401</v>
          </cell>
          <cell r="B17636">
            <v>-338891</v>
          </cell>
        </row>
        <row r="17637">
          <cell r="A17637">
            <v>2123403</v>
          </cell>
          <cell r="B17637">
            <v>-741720</v>
          </cell>
        </row>
        <row r="17638">
          <cell r="A17638">
            <v>2123404</v>
          </cell>
          <cell r="B17638">
            <v>-25408</v>
          </cell>
        </row>
        <row r="17639">
          <cell r="A17639">
            <v>2123521</v>
          </cell>
          <cell r="B17639">
            <v>-30000</v>
          </cell>
        </row>
        <row r="17640">
          <cell r="A17640">
            <v>2123535</v>
          </cell>
          <cell r="B17640">
            <v>-26500</v>
          </cell>
        </row>
        <row r="17641">
          <cell r="A17641">
            <v>2123630</v>
          </cell>
          <cell r="B17641">
            <v>-10435266</v>
          </cell>
          <cell r="D17641">
            <v>-4956052</v>
          </cell>
        </row>
        <row r="17642">
          <cell r="A17642">
            <v>2123631</v>
          </cell>
          <cell r="B17642">
            <v>-55143</v>
          </cell>
        </row>
        <row r="17643">
          <cell r="A17643">
            <v>2123633</v>
          </cell>
          <cell r="B17643">
            <v>-55143</v>
          </cell>
        </row>
        <row r="17644">
          <cell r="A17644">
            <v>2123644</v>
          </cell>
          <cell r="B17644">
            <v>-961216</v>
          </cell>
        </row>
        <row r="17645">
          <cell r="A17645">
            <v>2123659</v>
          </cell>
          <cell r="B17645">
            <v>-22294</v>
          </cell>
          <cell r="D17645">
            <v>-7706</v>
          </cell>
        </row>
        <row r="17646">
          <cell r="A17646">
            <v>2123668</v>
          </cell>
          <cell r="B17646">
            <v>-22294</v>
          </cell>
          <cell r="D17646">
            <v>-7706</v>
          </cell>
        </row>
        <row r="17647">
          <cell r="A17647">
            <v>2123671</v>
          </cell>
          <cell r="B17647">
            <v>-55143</v>
          </cell>
        </row>
        <row r="17648">
          <cell r="A17648">
            <v>2123674</v>
          </cell>
          <cell r="B17648">
            <v>-22294</v>
          </cell>
          <cell r="D17648">
            <v>-7706</v>
          </cell>
        </row>
        <row r="17649">
          <cell r="A17649">
            <v>2123681</v>
          </cell>
          <cell r="B17649">
            <v>-22294</v>
          </cell>
          <cell r="D17649">
            <v>-7706</v>
          </cell>
        </row>
        <row r="17650">
          <cell r="A17650">
            <v>2123684</v>
          </cell>
          <cell r="B17650">
            <v>-55143</v>
          </cell>
        </row>
        <row r="17651">
          <cell r="A17651">
            <v>2123695</v>
          </cell>
          <cell r="B17651">
            <v>-30000</v>
          </cell>
        </row>
        <row r="17652">
          <cell r="A17652">
            <v>2123713</v>
          </cell>
          <cell r="B17652">
            <v>-143495</v>
          </cell>
        </row>
        <row r="17653">
          <cell r="A17653">
            <v>2123716</v>
          </cell>
          <cell r="B17653">
            <v>-22294</v>
          </cell>
          <cell r="D17653">
            <v>-7706</v>
          </cell>
        </row>
        <row r="17654">
          <cell r="A17654">
            <v>2123724</v>
          </cell>
          <cell r="B17654">
            <v>-22294</v>
          </cell>
          <cell r="D17654">
            <v>-7706</v>
          </cell>
        </row>
        <row r="17655">
          <cell r="A17655">
            <v>2123726</v>
          </cell>
          <cell r="B17655">
            <v>-22294</v>
          </cell>
          <cell r="D17655">
            <v>-7706</v>
          </cell>
        </row>
        <row r="17656">
          <cell r="A17656">
            <v>2123733</v>
          </cell>
          <cell r="B17656">
            <v>-22294</v>
          </cell>
          <cell r="D17656">
            <v>-7706</v>
          </cell>
        </row>
        <row r="17657">
          <cell r="A17657">
            <v>2123742</v>
          </cell>
          <cell r="B17657">
            <v>-30000</v>
          </cell>
        </row>
        <row r="17658">
          <cell r="A17658">
            <v>2123748</v>
          </cell>
          <cell r="B17658">
            <v>-22294</v>
          </cell>
          <cell r="D17658">
            <v>-7706</v>
          </cell>
        </row>
        <row r="17659">
          <cell r="A17659">
            <v>2123754</v>
          </cell>
          <cell r="B17659">
            <v>-26500</v>
          </cell>
        </row>
        <row r="17660">
          <cell r="A17660">
            <v>2123760</v>
          </cell>
          <cell r="B17660">
            <v>-55143</v>
          </cell>
        </row>
        <row r="17661">
          <cell r="A17661">
            <v>2123763</v>
          </cell>
          <cell r="B17661">
            <v>-556944</v>
          </cell>
        </row>
        <row r="17662">
          <cell r="A17662">
            <v>2123766</v>
          </cell>
          <cell r="B17662">
            <v>-51643</v>
          </cell>
        </row>
        <row r="17663">
          <cell r="A17663">
            <v>2123768</v>
          </cell>
          <cell r="B17663">
            <v>-30000</v>
          </cell>
        </row>
        <row r="17664">
          <cell r="A17664">
            <v>2123770</v>
          </cell>
          <cell r="B17664">
            <v>-34770</v>
          </cell>
        </row>
        <row r="17665">
          <cell r="A17665">
            <v>2123777</v>
          </cell>
          <cell r="B17665">
            <v>-26500</v>
          </cell>
        </row>
        <row r="17666">
          <cell r="A17666">
            <v>2123780</v>
          </cell>
          <cell r="B17666">
            <v>-556944</v>
          </cell>
        </row>
        <row r="17667">
          <cell r="A17667">
            <v>2123789</v>
          </cell>
          <cell r="B17667">
            <v>-22294</v>
          </cell>
          <cell r="D17667">
            <v>-7706</v>
          </cell>
        </row>
        <row r="17668">
          <cell r="A17668">
            <v>2123794</v>
          </cell>
          <cell r="B17668">
            <v>-27540</v>
          </cell>
          <cell r="D17668">
            <v>-72460</v>
          </cell>
        </row>
        <row r="17669">
          <cell r="A17669">
            <v>2123801</v>
          </cell>
          <cell r="B17669">
            <v>-2846657</v>
          </cell>
        </row>
        <row r="17670">
          <cell r="A17670">
            <v>2123812</v>
          </cell>
          <cell r="B17670">
            <v>-3149443</v>
          </cell>
        </row>
        <row r="17671">
          <cell r="A17671">
            <v>2123851</v>
          </cell>
          <cell r="B17671">
            <v>-279078</v>
          </cell>
        </row>
        <row r="17672">
          <cell r="A17672">
            <v>2123864</v>
          </cell>
          <cell r="B17672">
            <v>-57098</v>
          </cell>
          <cell r="D17672">
            <v>-61701</v>
          </cell>
        </row>
        <row r="17673">
          <cell r="A17673">
            <v>2123865</v>
          </cell>
          <cell r="B17673">
            <v>-279078</v>
          </cell>
        </row>
        <row r="17674">
          <cell r="A17674">
            <v>2123870</v>
          </cell>
          <cell r="B17674">
            <v>-58801</v>
          </cell>
        </row>
        <row r="17675">
          <cell r="A17675">
            <v>2123872</v>
          </cell>
          <cell r="B17675">
            <v>-3677397</v>
          </cell>
        </row>
        <row r="17676">
          <cell r="A17676">
            <v>2123887</v>
          </cell>
          <cell r="B17676">
            <v>-279078</v>
          </cell>
        </row>
        <row r="17677">
          <cell r="A17677">
            <v>2123889</v>
          </cell>
          <cell r="B17677">
            <v>-279078</v>
          </cell>
        </row>
        <row r="17678">
          <cell r="A17678">
            <v>2123908</v>
          </cell>
          <cell r="B17678">
            <v>-33958</v>
          </cell>
          <cell r="D17678">
            <v>-41228</v>
          </cell>
        </row>
        <row r="17679">
          <cell r="A17679">
            <v>2123923</v>
          </cell>
          <cell r="B17679">
            <v>-322040</v>
          </cell>
        </row>
        <row r="17680">
          <cell r="A17680">
            <v>2123952</v>
          </cell>
          <cell r="B17680">
            <v>-42953</v>
          </cell>
          <cell r="D17680">
            <v>-112233</v>
          </cell>
        </row>
        <row r="17681">
          <cell r="A17681">
            <v>2123957</v>
          </cell>
          <cell r="B17681">
            <v>-304622</v>
          </cell>
        </row>
        <row r="17682">
          <cell r="A17682">
            <v>2123965</v>
          </cell>
          <cell r="B17682">
            <v>-26500</v>
          </cell>
        </row>
        <row r="17683">
          <cell r="A17683">
            <v>2123975</v>
          </cell>
          <cell r="B17683">
            <v>-275578</v>
          </cell>
        </row>
        <row r="17684">
          <cell r="A17684">
            <v>2123984</v>
          </cell>
          <cell r="B17684">
            <v>-33958</v>
          </cell>
          <cell r="D17684">
            <v>-41228</v>
          </cell>
        </row>
        <row r="17685">
          <cell r="A17685">
            <v>2123989</v>
          </cell>
          <cell r="B17685">
            <v>-31270</v>
          </cell>
        </row>
        <row r="17686">
          <cell r="A17686">
            <v>2123997</v>
          </cell>
          <cell r="B17686">
            <v>-19294</v>
          </cell>
          <cell r="D17686">
            <v>-7706</v>
          </cell>
        </row>
        <row r="17687">
          <cell r="A17687">
            <v>2124002</v>
          </cell>
          <cell r="B17687">
            <v>-55143</v>
          </cell>
        </row>
        <row r="17688">
          <cell r="A17688">
            <v>2124016</v>
          </cell>
          <cell r="B17688">
            <v>-26500</v>
          </cell>
        </row>
        <row r="17689">
          <cell r="A17689">
            <v>2124028</v>
          </cell>
          <cell r="B17689">
            <v>-309078</v>
          </cell>
        </row>
        <row r="17690">
          <cell r="A17690">
            <v>2124042</v>
          </cell>
          <cell r="B17690">
            <v>-49629</v>
          </cell>
        </row>
        <row r="17691">
          <cell r="A17691">
            <v>2124044</v>
          </cell>
          <cell r="B17691">
            <v>-155186</v>
          </cell>
        </row>
        <row r="17692">
          <cell r="A17692">
            <v>2124053</v>
          </cell>
          <cell r="B17692">
            <v>-55143</v>
          </cell>
        </row>
        <row r="17693">
          <cell r="A17693">
            <v>2124093</v>
          </cell>
          <cell r="B17693">
            <v>-279078</v>
          </cell>
        </row>
        <row r="17694">
          <cell r="A17694">
            <v>2124102</v>
          </cell>
          <cell r="B17694">
            <v>-51643</v>
          </cell>
        </row>
        <row r="17695">
          <cell r="A17695">
            <v>2124139</v>
          </cell>
          <cell r="B17695">
            <v>-279078</v>
          </cell>
        </row>
        <row r="17696">
          <cell r="A17696">
            <v>2124152</v>
          </cell>
          <cell r="B17696">
            <v>-275578</v>
          </cell>
        </row>
        <row r="17697">
          <cell r="A17697">
            <v>2124173</v>
          </cell>
          <cell r="B17697">
            <v>-55143</v>
          </cell>
        </row>
        <row r="17698">
          <cell r="A17698">
            <v>2124183</v>
          </cell>
          <cell r="B17698">
            <v>-27540</v>
          </cell>
          <cell r="D17698">
            <v>-72460</v>
          </cell>
        </row>
        <row r="17699">
          <cell r="A17699">
            <v>2124187</v>
          </cell>
          <cell r="B17699">
            <v>-97858</v>
          </cell>
          <cell r="D17699">
            <v>-20409</v>
          </cell>
        </row>
        <row r="17700">
          <cell r="A17700">
            <v>2124203</v>
          </cell>
          <cell r="B17700">
            <v>-30000</v>
          </cell>
        </row>
        <row r="17701">
          <cell r="A17701">
            <v>2124205</v>
          </cell>
          <cell r="B17701">
            <v>-556944</v>
          </cell>
        </row>
        <row r="17702">
          <cell r="A17702">
            <v>2124207</v>
          </cell>
          <cell r="B17702">
            <v>-22294</v>
          </cell>
          <cell r="D17702">
            <v>-7706</v>
          </cell>
        </row>
        <row r="17703">
          <cell r="A17703">
            <v>2124223</v>
          </cell>
          <cell r="B17703">
            <v>-26500</v>
          </cell>
        </row>
        <row r="17704">
          <cell r="A17704">
            <v>2124229</v>
          </cell>
          <cell r="B17704">
            <v>-52200</v>
          </cell>
        </row>
        <row r="17705">
          <cell r="A17705">
            <v>2124238</v>
          </cell>
          <cell r="B17705">
            <v>-2351154</v>
          </cell>
        </row>
        <row r="17706">
          <cell r="A17706">
            <v>2124258</v>
          </cell>
          <cell r="B17706">
            <v>-22294</v>
          </cell>
          <cell r="D17706">
            <v>-7706</v>
          </cell>
        </row>
        <row r="17707">
          <cell r="A17707">
            <v>2124265</v>
          </cell>
          <cell r="B17707">
            <v>-998637</v>
          </cell>
        </row>
        <row r="17708">
          <cell r="A17708">
            <v>2124269</v>
          </cell>
          <cell r="B17708">
            <v>-22294</v>
          </cell>
          <cell r="D17708">
            <v>-7706</v>
          </cell>
        </row>
        <row r="17709">
          <cell r="A17709">
            <v>2124275</v>
          </cell>
          <cell r="B17709">
            <v>-22294</v>
          </cell>
          <cell r="D17709">
            <v>-7706</v>
          </cell>
        </row>
        <row r="17710">
          <cell r="A17710">
            <v>2124308</v>
          </cell>
          <cell r="B17710">
            <v>-43440</v>
          </cell>
        </row>
        <row r="17711">
          <cell r="A17711">
            <v>2124313</v>
          </cell>
          <cell r="B17711">
            <v>-59591</v>
          </cell>
          <cell r="D17711">
            <v>-20409</v>
          </cell>
        </row>
        <row r="17712">
          <cell r="A17712">
            <v>2124316</v>
          </cell>
          <cell r="B17712">
            <v>-17540</v>
          </cell>
          <cell r="D17712">
            <v>-72460</v>
          </cell>
        </row>
        <row r="17713">
          <cell r="A17713">
            <v>2124324</v>
          </cell>
          <cell r="B17713">
            <v>-59591</v>
          </cell>
          <cell r="D17713">
            <v>-20409</v>
          </cell>
        </row>
        <row r="17714">
          <cell r="A17714">
            <v>2124340</v>
          </cell>
          <cell r="B17714">
            <v>-22294</v>
          </cell>
          <cell r="D17714">
            <v>-7706</v>
          </cell>
        </row>
        <row r="17715">
          <cell r="A17715">
            <v>2124354</v>
          </cell>
          <cell r="B17715">
            <v>-6468870</v>
          </cell>
        </row>
        <row r="17716">
          <cell r="A17716">
            <v>2124378</v>
          </cell>
          <cell r="B17716">
            <v>-76500</v>
          </cell>
        </row>
        <row r="17717">
          <cell r="A17717">
            <v>2124392</v>
          </cell>
          <cell r="B17717">
            <v>-556944</v>
          </cell>
        </row>
        <row r="17718">
          <cell r="A17718">
            <v>2124400</v>
          </cell>
          <cell r="B17718">
            <v>-22294</v>
          </cell>
          <cell r="D17718">
            <v>-7706</v>
          </cell>
        </row>
        <row r="17719">
          <cell r="A17719">
            <v>2124434</v>
          </cell>
          <cell r="B17719">
            <v>-22294</v>
          </cell>
          <cell r="D17719">
            <v>-7706</v>
          </cell>
        </row>
        <row r="17720">
          <cell r="A17720">
            <v>2124444</v>
          </cell>
          <cell r="B17720">
            <v>-115186</v>
          </cell>
        </row>
        <row r="17721">
          <cell r="A17721">
            <v>2124475</v>
          </cell>
          <cell r="B17721">
            <v>-4075</v>
          </cell>
          <cell r="D17721">
            <v>-4925</v>
          </cell>
        </row>
        <row r="17722">
          <cell r="A17722">
            <v>2124498</v>
          </cell>
          <cell r="B17722">
            <v>-22294</v>
          </cell>
          <cell r="D17722">
            <v>-7706</v>
          </cell>
        </row>
        <row r="17723">
          <cell r="A17723">
            <v>2124507</v>
          </cell>
          <cell r="B17723">
            <v>-30000</v>
          </cell>
        </row>
        <row r="17724">
          <cell r="A17724">
            <v>2124508</v>
          </cell>
          <cell r="B17724">
            <v>-30000</v>
          </cell>
        </row>
        <row r="17725">
          <cell r="A17725">
            <v>2124517</v>
          </cell>
          <cell r="B17725">
            <v>-140000</v>
          </cell>
        </row>
        <row r="17726">
          <cell r="A17726">
            <v>2124518</v>
          </cell>
          <cell r="B17726">
            <v>-1158378</v>
          </cell>
        </row>
        <row r="17727">
          <cell r="A17727">
            <v>2124519</v>
          </cell>
          <cell r="B17727">
            <v>-140000</v>
          </cell>
        </row>
        <row r="17728">
          <cell r="A17728">
            <v>2124552</v>
          </cell>
          <cell r="B17728">
            <v>-7146405</v>
          </cell>
        </row>
        <row r="17729">
          <cell r="A17729">
            <v>2124554</v>
          </cell>
          <cell r="B17729">
            <v>-140000</v>
          </cell>
        </row>
        <row r="17730">
          <cell r="A17730">
            <v>2124556</v>
          </cell>
          <cell r="B17730">
            <v>-26500</v>
          </cell>
        </row>
        <row r="17731">
          <cell r="A17731">
            <v>2124564</v>
          </cell>
          <cell r="B17731">
            <v>-22294</v>
          </cell>
          <cell r="D17731">
            <v>-7706</v>
          </cell>
        </row>
        <row r="17732">
          <cell r="A17732">
            <v>2124575</v>
          </cell>
          <cell r="B17732">
            <v>-604910</v>
          </cell>
        </row>
        <row r="17733">
          <cell r="A17733">
            <v>2124587</v>
          </cell>
          <cell r="B17733">
            <v>-22294</v>
          </cell>
          <cell r="D17733">
            <v>-7706</v>
          </cell>
        </row>
        <row r="17734">
          <cell r="A17734">
            <v>2124594</v>
          </cell>
          <cell r="B17734">
            <v>-59591</v>
          </cell>
          <cell r="D17734">
            <v>-20409</v>
          </cell>
        </row>
        <row r="17735">
          <cell r="A17735">
            <v>2124603</v>
          </cell>
          <cell r="B17735">
            <v>-8106552</v>
          </cell>
        </row>
        <row r="17736">
          <cell r="A17736">
            <v>2124609</v>
          </cell>
          <cell r="B17736">
            <v>-55143</v>
          </cell>
        </row>
        <row r="17737">
          <cell r="A17737">
            <v>2124610</v>
          </cell>
          <cell r="B17737">
            <v>-369470</v>
          </cell>
        </row>
        <row r="17738">
          <cell r="A17738">
            <v>2124613</v>
          </cell>
          <cell r="B17738">
            <v>-140000</v>
          </cell>
        </row>
        <row r="17739">
          <cell r="A17739">
            <v>2124620</v>
          </cell>
          <cell r="B17739">
            <v>-241995</v>
          </cell>
        </row>
        <row r="17740">
          <cell r="A17740">
            <v>2124627</v>
          </cell>
          <cell r="B17740">
            <v>-30000</v>
          </cell>
        </row>
        <row r="17741">
          <cell r="A17741">
            <v>2124629</v>
          </cell>
          <cell r="B17741">
            <v>-97825</v>
          </cell>
        </row>
        <row r="17742">
          <cell r="A17742">
            <v>2124632</v>
          </cell>
          <cell r="B17742">
            <v>-20265</v>
          </cell>
        </row>
        <row r="17743">
          <cell r="A17743">
            <v>2124656</v>
          </cell>
          <cell r="B17743">
            <v>-165299</v>
          </cell>
        </row>
        <row r="17744">
          <cell r="A17744">
            <v>2124672</v>
          </cell>
          <cell r="B17744">
            <v>-55143</v>
          </cell>
        </row>
        <row r="17745">
          <cell r="A17745">
            <v>2124682</v>
          </cell>
          <cell r="B17745">
            <v>-145332</v>
          </cell>
        </row>
        <row r="17746">
          <cell r="A17746">
            <v>2124694</v>
          </cell>
          <cell r="B17746">
            <v>-140000</v>
          </cell>
        </row>
        <row r="17747">
          <cell r="A17747">
            <v>2124703</v>
          </cell>
          <cell r="B17747">
            <v>-3531659</v>
          </cell>
        </row>
        <row r="17748">
          <cell r="A17748">
            <v>2124737</v>
          </cell>
          <cell r="B17748">
            <v>-6471568</v>
          </cell>
        </row>
        <row r="17749">
          <cell r="A17749">
            <v>2124757</v>
          </cell>
          <cell r="B17749">
            <v>-140000</v>
          </cell>
        </row>
        <row r="17750">
          <cell r="A17750">
            <v>2124765</v>
          </cell>
          <cell r="B17750">
            <v>-80000</v>
          </cell>
        </row>
        <row r="17751">
          <cell r="A17751">
            <v>2124782</v>
          </cell>
          <cell r="B17751">
            <v>-744577</v>
          </cell>
        </row>
        <row r="17752">
          <cell r="A17752">
            <v>2124806</v>
          </cell>
          <cell r="B17752">
            <v>-110553</v>
          </cell>
          <cell r="D17752">
            <v>-339246</v>
          </cell>
        </row>
        <row r="17753">
          <cell r="A17753">
            <v>2124815</v>
          </cell>
          <cell r="B17753">
            <v>-59591</v>
          </cell>
          <cell r="D17753">
            <v>-20409</v>
          </cell>
        </row>
        <row r="17754">
          <cell r="A17754">
            <v>2124825</v>
          </cell>
          <cell r="B17754">
            <v>-556944</v>
          </cell>
        </row>
        <row r="17755">
          <cell r="A17755">
            <v>2124844</v>
          </cell>
          <cell r="B17755">
            <v>-143750</v>
          </cell>
        </row>
        <row r="17756">
          <cell r="A17756">
            <v>2124857</v>
          </cell>
          <cell r="B17756">
            <v>-140000</v>
          </cell>
        </row>
        <row r="17757">
          <cell r="A17757">
            <v>2124863</v>
          </cell>
          <cell r="B17757">
            <v>-209631</v>
          </cell>
        </row>
        <row r="17758">
          <cell r="A17758">
            <v>2124868</v>
          </cell>
          <cell r="B17758">
            <v>-209631</v>
          </cell>
        </row>
        <row r="17759">
          <cell r="A17759">
            <v>2124888</v>
          </cell>
          <cell r="B17759">
            <v>-305578</v>
          </cell>
        </row>
        <row r="17760">
          <cell r="A17760">
            <v>2124894</v>
          </cell>
          <cell r="B17760">
            <v>-155186</v>
          </cell>
        </row>
        <row r="17761">
          <cell r="A17761">
            <v>2124911</v>
          </cell>
          <cell r="B17761">
            <v>-62381</v>
          </cell>
          <cell r="D17761">
            <v>-93619</v>
          </cell>
        </row>
        <row r="17762">
          <cell r="A17762">
            <v>2124914</v>
          </cell>
          <cell r="B17762">
            <v>-275578</v>
          </cell>
        </row>
        <row r="17763">
          <cell r="A17763">
            <v>2124921</v>
          </cell>
          <cell r="B17763">
            <v>-2174010</v>
          </cell>
        </row>
        <row r="17764">
          <cell r="A17764">
            <v>2124932</v>
          </cell>
          <cell r="B17764">
            <v>-111299</v>
          </cell>
        </row>
        <row r="17765">
          <cell r="A17765">
            <v>2124948</v>
          </cell>
          <cell r="B17765">
            <v>-334622</v>
          </cell>
        </row>
        <row r="17766">
          <cell r="A17766">
            <v>2124977</v>
          </cell>
          <cell r="B17766">
            <v>-155186</v>
          </cell>
        </row>
        <row r="17767">
          <cell r="A17767">
            <v>2125022</v>
          </cell>
          <cell r="B17767">
            <v>-556944</v>
          </cell>
        </row>
        <row r="17768">
          <cell r="A17768">
            <v>2125028</v>
          </cell>
          <cell r="B17768">
            <v>-556944</v>
          </cell>
        </row>
        <row r="17769">
          <cell r="A17769">
            <v>2125059</v>
          </cell>
          <cell r="B17769">
            <v>-30000</v>
          </cell>
        </row>
        <row r="17770">
          <cell r="A17770">
            <v>2125063</v>
          </cell>
          <cell r="B17770">
            <v>-80000</v>
          </cell>
        </row>
        <row r="17771">
          <cell r="A17771">
            <v>2125085</v>
          </cell>
          <cell r="B17771">
            <v>-55143</v>
          </cell>
        </row>
        <row r="17772">
          <cell r="A17772">
            <v>2125102</v>
          </cell>
          <cell r="B17772">
            <v>-66799</v>
          </cell>
        </row>
        <row r="17773">
          <cell r="A17773">
            <v>2125107</v>
          </cell>
          <cell r="B17773">
            <v>-30000</v>
          </cell>
        </row>
        <row r="17774">
          <cell r="A17774">
            <v>2125113</v>
          </cell>
          <cell r="B17774">
            <v>-55143</v>
          </cell>
        </row>
        <row r="17775">
          <cell r="A17775">
            <v>2125129</v>
          </cell>
          <cell r="B17775">
            <v>-246983</v>
          </cell>
        </row>
        <row r="17776">
          <cell r="A17776">
            <v>2125152</v>
          </cell>
          <cell r="B17776">
            <v>-556944</v>
          </cell>
        </row>
        <row r="17777">
          <cell r="A17777">
            <v>2125174</v>
          </cell>
          <cell r="B17777">
            <v>-749148</v>
          </cell>
        </row>
        <row r="17778">
          <cell r="A17778">
            <v>2125179</v>
          </cell>
          <cell r="B17778">
            <v>-1097238</v>
          </cell>
        </row>
        <row r="17779">
          <cell r="A17779">
            <v>2125184</v>
          </cell>
          <cell r="B17779">
            <v>-29189998</v>
          </cell>
          <cell r="D17779">
            <v>-69060</v>
          </cell>
        </row>
        <row r="17780">
          <cell r="A17780">
            <v>2125206</v>
          </cell>
          <cell r="B17780">
            <v>-739698</v>
          </cell>
        </row>
        <row r="17781">
          <cell r="A17781">
            <v>2125234</v>
          </cell>
          <cell r="B17781">
            <v>-92254</v>
          </cell>
          <cell r="D17781">
            <v>-339246</v>
          </cell>
        </row>
        <row r="17782">
          <cell r="A17782">
            <v>2125373</v>
          </cell>
          <cell r="B17782">
            <v>-40000</v>
          </cell>
        </row>
        <row r="17783">
          <cell r="A17783">
            <v>2125376</v>
          </cell>
          <cell r="B17783">
            <v>-2439377</v>
          </cell>
        </row>
        <row r="17784">
          <cell r="A17784">
            <v>2125380</v>
          </cell>
          <cell r="B17784">
            <v>-794508</v>
          </cell>
        </row>
        <row r="17785">
          <cell r="A17785">
            <v>2125431</v>
          </cell>
          <cell r="B17785">
            <v>-1567517</v>
          </cell>
        </row>
        <row r="17786">
          <cell r="A17786">
            <v>2125432</v>
          </cell>
          <cell r="B17786">
            <v>-2527578</v>
          </cell>
        </row>
        <row r="17787">
          <cell r="A17787">
            <v>2125433</v>
          </cell>
          <cell r="B17787">
            <v>-6887608</v>
          </cell>
        </row>
        <row r="17788">
          <cell r="A17788">
            <v>2125434</v>
          </cell>
          <cell r="D17788">
            <v>-220932</v>
          </cell>
        </row>
        <row r="17789">
          <cell r="A17789">
            <v>2125440</v>
          </cell>
          <cell r="B17789">
            <v>-463098</v>
          </cell>
        </row>
        <row r="17790">
          <cell r="A17790">
            <v>2125486</v>
          </cell>
          <cell r="B17790">
            <v>-80000</v>
          </cell>
        </row>
        <row r="17791">
          <cell r="A17791">
            <v>2125511</v>
          </cell>
          <cell r="B17791">
            <v>-50000</v>
          </cell>
        </row>
        <row r="17792">
          <cell r="A17792">
            <v>2125515</v>
          </cell>
          <cell r="B17792">
            <v>-80000</v>
          </cell>
        </row>
        <row r="17793">
          <cell r="A17793">
            <v>2125518</v>
          </cell>
          <cell r="B17793">
            <v>-55143</v>
          </cell>
        </row>
        <row r="17794">
          <cell r="A17794">
            <v>2125536</v>
          </cell>
          <cell r="B17794">
            <v>-55143</v>
          </cell>
        </row>
        <row r="17795">
          <cell r="A17795">
            <v>2125540</v>
          </cell>
          <cell r="B17795">
            <v>-55143</v>
          </cell>
        </row>
        <row r="17796">
          <cell r="A17796">
            <v>2125561</v>
          </cell>
          <cell r="B17796">
            <v>-55143</v>
          </cell>
        </row>
        <row r="17797">
          <cell r="A17797">
            <v>2125567</v>
          </cell>
          <cell r="B17797">
            <v>-30000</v>
          </cell>
        </row>
        <row r="17798">
          <cell r="A17798">
            <v>2125585</v>
          </cell>
          <cell r="B17798">
            <v>-55143</v>
          </cell>
        </row>
        <row r="17799">
          <cell r="A17799">
            <v>2125602</v>
          </cell>
          <cell r="B17799">
            <v>-8794571</v>
          </cell>
        </row>
        <row r="17800">
          <cell r="A17800">
            <v>2125613</v>
          </cell>
          <cell r="B17800">
            <v>-55143</v>
          </cell>
        </row>
        <row r="17801">
          <cell r="A17801">
            <v>2125614</v>
          </cell>
          <cell r="B17801">
            <v>-75186</v>
          </cell>
        </row>
        <row r="17802">
          <cell r="A17802">
            <v>2125642</v>
          </cell>
          <cell r="B17802">
            <v>-30000</v>
          </cell>
        </row>
        <row r="17803">
          <cell r="A17803">
            <v>2125652</v>
          </cell>
          <cell r="B17803">
            <v>-3030432</v>
          </cell>
        </row>
        <row r="17804">
          <cell r="A17804">
            <v>2125655</v>
          </cell>
          <cell r="B17804">
            <v>-30000</v>
          </cell>
        </row>
        <row r="17805">
          <cell r="A17805">
            <v>2125659</v>
          </cell>
          <cell r="B17805">
            <v>-30000</v>
          </cell>
        </row>
        <row r="17806">
          <cell r="A17806">
            <v>2125662</v>
          </cell>
          <cell r="B17806">
            <v>-1081437</v>
          </cell>
        </row>
        <row r="17807">
          <cell r="A17807">
            <v>2125680</v>
          </cell>
          <cell r="B17807">
            <v>-322040</v>
          </cell>
        </row>
        <row r="17808">
          <cell r="A17808">
            <v>2125685</v>
          </cell>
          <cell r="B17808">
            <v>-95186</v>
          </cell>
        </row>
        <row r="17809">
          <cell r="A17809">
            <v>2125691</v>
          </cell>
          <cell r="B17809">
            <v>-3087718</v>
          </cell>
        </row>
        <row r="17810">
          <cell r="A17810">
            <v>2125704</v>
          </cell>
          <cell r="B17810">
            <v>-2877141</v>
          </cell>
        </row>
        <row r="17811">
          <cell r="A17811">
            <v>2125707</v>
          </cell>
          <cell r="B17811">
            <v>-10021063</v>
          </cell>
          <cell r="D17811">
            <v>-12314258</v>
          </cell>
        </row>
        <row r="17812">
          <cell r="A17812">
            <v>2125728</v>
          </cell>
          <cell r="B17812">
            <v>-30000</v>
          </cell>
        </row>
        <row r="17813">
          <cell r="A17813">
            <v>2125730</v>
          </cell>
          <cell r="B17813">
            <v>-8078329</v>
          </cell>
        </row>
        <row r="17814">
          <cell r="A17814">
            <v>2125744</v>
          </cell>
          <cell r="B17814">
            <v>-167299</v>
          </cell>
        </row>
        <row r="17815">
          <cell r="A17815">
            <v>2125756</v>
          </cell>
          <cell r="B17815">
            <v>-85186</v>
          </cell>
        </row>
        <row r="17816">
          <cell r="A17816">
            <v>2125758</v>
          </cell>
          <cell r="B17816">
            <v>-1049800</v>
          </cell>
        </row>
        <row r="17817">
          <cell r="A17817">
            <v>2125766</v>
          </cell>
          <cell r="B17817">
            <v>-6519319</v>
          </cell>
        </row>
        <row r="17818">
          <cell r="A17818">
            <v>2125783</v>
          </cell>
          <cell r="B17818">
            <v>-165186</v>
          </cell>
        </row>
        <row r="17819">
          <cell r="A17819">
            <v>2125800</v>
          </cell>
          <cell r="B17819">
            <v>-2207711</v>
          </cell>
        </row>
        <row r="17820">
          <cell r="A17820">
            <v>2125802</v>
          </cell>
          <cell r="B17820">
            <v>-30000</v>
          </cell>
        </row>
        <row r="17821">
          <cell r="A17821">
            <v>2125820</v>
          </cell>
          <cell r="B17821">
            <v>-3751712</v>
          </cell>
        </row>
        <row r="17822">
          <cell r="A17822">
            <v>2125864</v>
          </cell>
          <cell r="B17822">
            <v>-76500</v>
          </cell>
        </row>
        <row r="17823">
          <cell r="A17823">
            <v>2125873</v>
          </cell>
          <cell r="B17823">
            <v>-26500</v>
          </cell>
        </row>
        <row r="17824">
          <cell r="A17824">
            <v>2125876</v>
          </cell>
          <cell r="B17824">
            <v>-22294</v>
          </cell>
          <cell r="D17824">
            <v>-7706</v>
          </cell>
        </row>
        <row r="17825">
          <cell r="A17825">
            <v>2125886</v>
          </cell>
          <cell r="B17825">
            <v>-30000</v>
          </cell>
        </row>
        <row r="17826">
          <cell r="A17826">
            <v>2125900</v>
          </cell>
          <cell r="B17826">
            <v>-30000</v>
          </cell>
        </row>
        <row r="17827">
          <cell r="A17827">
            <v>2125912</v>
          </cell>
          <cell r="B17827">
            <v>-5795467</v>
          </cell>
          <cell r="D17827">
            <v>-4092288</v>
          </cell>
        </row>
        <row r="17828">
          <cell r="A17828">
            <v>2125924</v>
          </cell>
          <cell r="B17828">
            <v>-22294</v>
          </cell>
          <cell r="D17828">
            <v>-7706</v>
          </cell>
        </row>
        <row r="17829">
          <cell r="A17829">
            <v>2125928</v>
          </cell>
          <cell r="B17829">
            <v>-30000</v>
          </cell>
        </row>
        <row r="17830">
          <cell r="A17830">
            <v>2125941</v>
          </cell>
          <cell r="B17830">
            <v>-508595</v>
          </cell>
        </row>
        <row r="17831">
          <cell r="A17831">
            <v>2125945</v>
          </cell>
          <cell r="B17831">
            <v>-2470381</v>
          </cell>
        </row>
        <row r="17832">
          <cell r="A17832">
            <v>2125958</v>
          </cell>
          <cell r="B17832">
            <v>-2899833</v>
          </cell>
        </row>
        <row r="17833">
          <cell r="A17833">
            <v>2125961</v>
          </cell>
          <cell r="B17833">
            <v>-55143</v>
          </cell>
        </row>
        <row r="17834">
          <cell r="A17834">
            <v>2125970</v>
          </cell>
          <cell r="B17834">
            <v>-7843047</v>
          </cell>
          <cell r="D17834">
            <v>-235282</v>
          </cell>
        </row>
        <row r="17835">
          <cell r="A17835">
            <v>2125971</v>
          </cell>
          <cell r="B17835">
            <v>-55143</v>
          </cell>
        </row>
        <row r="17836">
          <cell r="A17836">
            <v>2125989</v>
          </cell>
          <cell r="B17836">
            <v>-739850</v>
          </cell>
        </row>
        <row r="17837">
          <cell r="A17837">
            <v>2125998</v>
          </cell>
          <cell r="B17837">
            <v>-30000</v>
          </cell>
        </row>
        <row r="17838">
          <cell r="A17838">
            <v>2126008</v>
          </cell>
          <cell r="B17838">
            <v>-30000</v>
          </cell>
        </row>
        <row r="17839">
          <cell r="A17839">
            <v>2126031</v>
          </cell>
          <cell r="B17839">
            <v>-55143</v>
          </cell>
        </row>
        <row r="17840">
          <cell r="A17840">
            <v>2126032</v>
          </cell>
          <cell r="B17840">
            <v>-50265</v>
          </cell>
        </row>
        <row r="17841">
          <cell r="A17841">
            <v>2126044</v>
          </cell>
          <cell r="B17841">
            <v>-55143</v>
          </cell>
        </row>
        <row r="17842">
          <cell r="A17842">
            <v>2126050</v>
          </cell>
          <cell r="B17842">
            <v>-30000</v>
          </cell>
        </row>
        <row r="17843">
          <cell r="A17843">
            <v>2126055</v>
          </cell>
          <cell r="B17843">
            <v>-2094687</v>
          </cell>
        </row>
        <row r="17844">
          <cell r="A17844">
            <v>2126072</v>
          </cell>
          <cell r="B17844">
            <v>-80000</v>
          </cell>
        </row>
        <row r="17845">
          <cell r="A17845">
            <v>2126081</v>
          </cell>
          <cell r="B17845">
            <v>-22294</v>
          </cell>
          <cell r="D17845">
            <v>-7706</v>
          </cell>
        </row>
        <row r="17846">
          <cell r="A17846">
            <v>2126103</v>
          </cell>
          <cell r="B17846">
            <v>-55143</v>
          </cell>
        </row>
        <row r="17847">
          <cell r="A17847">
            <v>2126131</v>
          </cell>
          <cell r="B17847">
            <v>-265180</v>
          </cell>
        </row>
        <row r="17848">
          <cell r="A17848">
            <v>2126135</v>
          </cell>
          <cell r="B17848">
            <v>-80000</v>
          </cell>
        </row>
        <row r="17849">
          <cell r="A17849">
            <v>2126141</v>
          </cell>
          <cell r="B17849">
            <v>-12336091</v>
          </cell>
        </row>
        <row r="17850">
          <cell r="A17850">
            <v>2126150</v>
          </cell>
          <cell r="B17850">
            <v>-661417</v>
          </cell>
        </row>
        <row r="17851">
          <cell r="A17851">
            <v>2126168</v>
          </cell>
          <cell r="B17851">
            <v>-22294</v>
          </cell>
          <cell r="D17851">
            <v>-7706</v>
          </cell>
        </row>
        <row r="17852">
          <cell r="A17852">
            <v>2126169</v>
          </cell>
          <cell r="B17852">
            <v>-3043938</v>
          </cell>
        </row>
        <row r="17853">
          <cell r="A17853">
            <v>2126175</v>
          </cell>
          <cell r="B17853">
            <v>-80000</v>
          </cell>
        </row>
        <row r="17854">
          <cell r="A17854">
            <v>2126177</v>
          </cell>
          <cell r="B17854">
            <v>-3576290</v>
          </cell>
        </row>
        <row r="17855">
          <cell r="A17855">
            <v>2126180</v>
          </cell>
          <cell r="B17855">
            <v>-30000</v>
          </cell>
        </row>
        <row r="17856">
          <cell r="A17856">
            <v>2126181</v>
          </cell>
          <cell r="B17856">
            <v>-309078</v>
          </cell>
        </row>
        <row r="17857">
          <cell r="A17857">
            <v>2126182</v>
          </cell>
          <cell r="B17857">
            <v>-241854</v>
          </cell>
        </row>
        <row r="17858">
          <cell r="A17858">
            <v>2126187</v>
          </cell>
          <cell r="B17858">
            <v>-322040</v>
          </cell>
        </row>
        <row r="17859">
          <cell r="A17859">
            <v>2126190</v>
          </cell>
          <cell r="B17859">
            <v>-279078</v>
          </cell>
        </row>
        <row r="17860">
          <cell r="A17860">
            <v>2126192</v>
          </cell>
          <cell r="B17860">
            <v>-36233</v>
          </cell>
        </row>
        <row r="17861">
          <cell r="A17861">
            <v>2126197</v>
          </cell>
          <cell r="B17861">
            <v>-279078</v>
          </cell>
        </row>
        <row r="17862">
          <cell r="A17862">
            <v>2126203</v>
          </cell>
          <cell r="B17862">
            <v>-318540</v>
          </cell>
        </row>
        <row r="17863">
          <cell r="A17863">
            <v>2126207</v>
          </cell>
          <cell r="B17863">
            <v>-306500</v>
          </cell>
        </row>
        <row r="17864">
          <cell r="A17864">
            <v>2126236</v>
          </cell>
          <cell r="B17864">
            <v>-279078</v>
          </cell>
        </row>
        <row r="17865">
          <cell r="A17865">
            <v>2126243</v>
          </cell>
          <cell r="B17865">
            <v>-85186</v>
          </cell>
        </row>
        <row r="17866">
          <cell r="A17866">
            <v>2126245</v>
          </cell>
          <cell r="B17866">
            <v>-26500</v>
          </cell>
        </row>
        <row r="17867">
          <cell r="A17867">
            <v>2126246</v>
          </cell>
          <cell r="B17867">
            <v>-30000</v>
          </cell>
        </row>
        <row r="17868">
          <cell r="A17868">
            <v>2126248</v>
          </cell>
          <cell r="B17868">
            <v>-30000</v>
          </cell>
        </row>
        <row r="17869">
          <cell r="A17869">
            <v>2126249</v>
          </cell>
          <cell r="B17869">
            <v>-4272189</v>
          </cell>
          <cell r="D17869">
            <v>-1298512</v>
          </cell>
        </row>
        <row r="17870">
          <cell r="A17870">
            <v>2126270</v>
          </cell>
          <cell r="B17870">
            <v>-85186</v>
          </cell>
        </row>
        <row r="17871">
          <cell r="A17871">
            <v>2126282</v>
          </cell>
          <cell r="B17871">
            <v>-115186</v>
          </cell>
        </row>
        <row r="17872">
          <cell r="A17872">
            <v>2126283</v>
          </cell>
          <cell r="B17872">
            <v>-255655</v>
          </cell>
        </row>
        <row r="17873">
          <cell r="A17873">
            <v>2126288</v>
          </cell>
          <cell r="B17873">
            <v>-12715444</v>
          </cell>
        </row>
        <row r="17874">
          <cell r="A17874">
            <v>2126296</v>
          </cell>
          <cell r="B17874">
            <v>-85186</v>
          </cell>
        </row>
        <row r="17875">
          <cell r="A17875">
            <v>2126308</v>
          </cell>
          <cell r="B17875">
            <v>-59591</v>
          </cell>
          <cell r="D17875">
            <v>-20409</v>
          </cell>
        </row>
        <row r="17876">
          <cell r="A17876">
            <v>2126312</v>
          </cell>
          <cell r="B17876">
            <v>-2209370</v>
          </cell>
        </row>
        <row r="17877">
          <cell r="A17877">
            <v>2126313</v>
          </cell>
          <cell r="B17877">
            <v>-334622</v>
          </cell>
        </row>
        <row r="17878">
          <cell r="A17878">
            <v>2126334</v>
          </cell>
          <cell r="B17878">
            <v>-279078</v>
          </cell>
        </row>
        <row r="17879">
          <cell r="A17879">
            <v>2126337</v>
          </cell>
          <cell r="B17879">
            <v>-190822</v>
          </cell>
        </row>
        <row r="17880">
          <cell r="A17880">
            <v>2126348</v>
          </cell>
          <cell r="B17880">
            <v>-309078</v>
          </cell>
        </row>
        <row r="17881">
          <cell r="A17881">
            <v>2126355</v>
          </cell>
          <cell r="D17881">
            <v>-18400</v>
          </cell>
        </row>
        <row r="17882">
          <cell r="A17882">
            <v>2126359</v>
          </cell>
          <cell r="D17882">
            <v>-3756620</v>
          </cell>
        </row>
        <row r="17883">
          <cell r="A17883">
            <v>2126410</v>
          </cell>
          <cell r="B17883">
            <v>-6229547</v>
          </cell>
          <cell r="D17883">
            <v>-5812480</v>
          </cell>
        </row>
        <row r="17884">
          <cell r="A17884">
            <v>2126424</v>
          </cell>
          <cell r="B17884">
            <v>-528370</v>
          </cell>
        </row>
        <row r="17885">
          <cell r="A17885">
            <v>2126444</v>
          </cell>
          <cell r="B17885">
            <v>-30000</v>
          </cell>
        </row>
        <row r="17886">
          <cell r="A17886">
            <v>2126451</v>
          </cell>
          <cell r="B17886">
            <v>-30000</v>
          </cell>
        </row>
        <row r="17887">
          <cell r="A17887">
            <v>2126453</v>
          </cell>
          <cell r="B17887">
            <v>-30000</v>
          </cell>
        </row>
        <row r="17888">
          <cell r="A17888">
            <v>2126461</v>
          </cell>
          <cell r="B17888">
            <v>-26500</v>
          </cell>
        </row>
        <row r="17889">
          <cell r="A17889">
            <v>2126468</v>
          </cell>
          <cell r="B17889">
            <v>-80000</v>
          </cell>
        </row>
        <row r="17890">
          <cell r="A17890">
            <v>2126473</v>
          </cell>
          <cell r="B17890">
            <v>-26500</v>
          </cell>
        </row>
        <row r="17891">
          <cell r="A17891">
            <v>2126478</v>
          </cell>
          <cell r="B17891">
            <v>-30000</v>
          </cell>
        </row>
        <row r="17892">
          <cell r="A17892">
            <v>2126489</v>
          </cell>
          <cell r="B17892">
            <v>-55143</v>
          </cell>
        </row>
        <row r="17893">
          <cell r="A17893">
            <v>2126498</v>
          </cell>
          <cell r="B17893">
            <v>-26500</v>
          </cell>
        </row>
        <row r="17894">
          <cell r="A17894">
            <v>2126527</v>
          </cell>
          <cell r="B17894">
            <v>-30000</v>
          </cell>
        </row>
        <row r="17895">
          <cell r="A17895">
            <v>2126535</v>
          </cell>
          <cell r="B17895">
            <v>-164880</v>
          </cell>
        </row>
        <row r="17896">
          <cell r="A17896">
            <v>2126554</v>
          </cell>
          <cell r="B17896">
            <v>-55143</v>
          </cell>
        </row>
        <row r="17897">
          <cell r="A17897">
            <v>2126557</v>
          </cell>
          <cell r="B17897">
            <v>-30000</v>
          </cell>
        </row>
        <row r="17898">
          <cell r="A17898">
            <v>2126583</v>
          </cell>
          <cell r="B17898">
            <v>-556944</v>
          </cell>
        </row>
        <row r="17899">
          <cell r="A17899">
            <v>2126601</v>
          </cell>
          <cell r="B17899">
            <v>-30000</v>
          </cell>
        </row>
        <row r="17900">
          <cell r="A17900">
            <v>2126603</v>
          </cell>
          <cell r="B17900">
            <v>-26500</v>
          </cell>
        </row>
        <row r="17901">
          <cell r="A17901">
            <v>2126616</v>
          </cell>
          <cell r="B17901">
            <v>-49629</v>
          </cell>
        </row>
        <row r="17902">
          <cell r="A17902">
            <v>2126619</v>
          </cell>
          <cell r="B17902">
            <v>-18207681</v>
          </cell>
        </row>
        <row r="17903">
          <cell r="A17903">
            <v>2126628</v>
          </cell>
          <cell r="B17903">
            <v>-80000</v>
          </cell>
        </row>
        <row r="17904">
          <cell r="A17904">
            <v>2126643</v>
          </cell>
          <cell r="B17904">
            <v>-210951</v>
          </cell>
        </row>
        <row r="17905">
          <cell r="A17905">
            <v>2126656</v>
          </cell>
          <cell r="B17905">
            <v>-30000</v>
          </cell>
        </row>
        <row r="17906">
          <cell r="A17906">
            <v>2126668</v>
          </cell>
          <cell r="B17906">
            <v>-80000</v>
          </cell>
        </row>
        <row r="17907">
          <cell r="A17907">
            <v>2126670</v>
          </cell>
          <cell r="B17907">
            <v>-289836</v>
          </cell>
        </row>
        <row r="17908">
          <cell r="A17908">
            <v>2126680</v>
          </cell>
          <cell r="B17908">
            <v>-30000</v>
          </cell>
        </row>
        <row r="17909">
          <cell r="A17909">
            <v>2126682</v>
          </cell>
          <cell r="B17909">
            <v>-10324007</v>
          </cell>
        </row>
        <row r="17910">
          <cell r="A17910">
            <v>2126683</v>
          </cell>
          <cell r="B17910">
            <v>-30000</v>
          </cell>
        </row>
        <row r="17911">
          <cell r="A17911">
            <v>2126690</v>
          </cell>
          <cell r="B17911">
            <v>-30000</v>
          </cell>
        </row>
        <row r="17912">
          <cell r="A17912">
            <v>2126699</v>
          </cell>
          <cell r="B17912">
            <v>-2041963</v>
          </cell>
          <cell r="D17912">
            <v>-2037</v>
          </cell>
        </row>
        <row r="17913">
          <cell r="A17913">
            <v>2126738</v>
          </cell>
          <cell r="B17913">
            <v>-76500</v>
          </cell>
        </row>
        <row r="17914">
          <cell r="A17914">
            <v>2126742</v>
          </cell>
          <cell r="B17914">
            <v>-76500</v>
          </cell>
        </row>
        <row r="17915">
          <cell r="A17915">
            <v>2126745</v>
          </cell>
          <cell r="B17915">
            <v>-76500</v>
          </cell>
        </row>
        <row r="17916">
          <cell r="A17916">
            <v>2126755</v>
          </cell>
          <cell r="B17916">
            <v>-80000</v>
          </cell>
        </row>
        <row r="17917">
          <cell r="A17917">
            <v>2126761</v>
          </cell>
          <cell r="B17917">
            <v>-30000</v>
          </cell>
        </row>
        <row r="17918">
          <cell r="A17918">
            <v>2126774</v>
          </cell>
          <cell r="B17918">
            <v>-30000</v>
          </cell>
        </row>
        <row r="17919">
          <cell r="A17919">
            <v>2126776</v>
          </cell>
          <cell r="B17919">
            <v>-30000</v>
          </cell>
        </row>
        <row r="17920">
          <cell r="A17920">
            <v>2126787</v>
          </cell>
          <cell r="B17920">
            <v>-30000</v>
          </cell>
        </row>
        <row r="17921">
          <cell r="A17921">
            <v>2126801</v>
          </cell>
          <cell r="B17921">
            <v>-30000</v>
          </cell>
        </row>
        <row r="17922">
          <cell r="A17922">
            <v>2126838</v>
          </cell>
          <cell r="B17922">
            <v>-5070148</v>
          </cell>
        </row>
        <row r="17923">
          <cell r="A17923">
            <v>2126862</v>
          </cell>
          <cell r="B17923">
            <v>-1706960</v>
          </cell>
        </row>
        <row r="17924">
          <cell r="A17924">
            <v>2126926</v>
          </cell>
          <cell r="B17924">
            <v>-155221</v>
          </cell>
        </row>
        <row r="17925">
          <cell r="A17925">
            <v>2126936</v>
          </cell>
          <cell r="B17925">
            <v>-30000</v>
          </cell>
        </row>
        <row r="17926">
          <cell r="A17926">
            <v>2126937</v>
          </cell>
          <cell r="B17926">
            <v>-7843038</v>
          </cell>
          <cell r="D17926">
            <v>-235291</v>
          </cell>
        </row>
        <row r="17927">
          <cell r="A17927">
            <v>2126955</v>
          </cell>
          <cell r="B17927">
            <v>-16212794</v>
          </cell>
        </row>
        <row r="17928">
          <cell r="A17928">
            <v>2126957</v>
          </cell>
          <cell r="B17928">
            <v>-5852110</v>
          </cell>
        </row>
        <row r="17929">
          <cell r="A17929">
            <v>2126962</v>
          </cell>
          <cell r="B17929">
            <v>-30000</v>
          </cell>
        </row>
        <row r="17930">
          <cell r="A17930">
            <v>2126968</v>
          </cell>
          <cell r="B17930">
            <v>-8078329</v>
          </cell>
        </row>
        <row r="17931">
          <cell r="A17931">
            <v>2126970</v>
          </cell>
          <cell r="B17931">
            <v>-55143</v>
          </cell>
        </row>
        <row r="17932">
          <cell r="A17932">
            <v>2126986</v>
          </cell>
          <cell r="B17932">
            <v>-22294</v>
          </cell>
          <cell r="D17932">
            <v>-7706</v>
          </cell>
        </row>
        <row r="17933">
          <cell r="A17933">
            <v>2127036</v>
          </cell>
          <cell r="B17933">
            <v>-55143</v>
          </cell>
        </row>
        <row r="17934">
          <cell r="A17934">
            <v>2127041</v>
          </cell>
          <cell r="B17934">
            <v>-30000</v>
          </cell>
        </row>
        <row r="17935">
          <cell r="A17935">
            <v>2127051</v>
          </cell>
          <cell r="B17935">
            <v>-10000</v>
          </cell>
        </row>
        <row r="17936">
          <cell r="A17936">
            <v>2127060</v>
          </cell>
          <cell r="B17936">
            <v>-500000</v>
          </cell>
        </row>
        <row r="17937">
          <cell r="A17937">
            <v>2127077</v>
          </cell>
          <cell r="B17937">
            <v>-55143</v>
          </cell>
        </row>
        <row r="17938">
          <cell r="A17938">
            <v>2127084</v>
          </cell>
          <cell r="B17938">
            <v>-28756491</v>
          </cell>
          <cell r="D17938">
            <v>-55552649</v>
          </cell>
        </row>
        <row r="17939">
          <cell r="A17939">
            <v>2127113</v>
          </cell>
          <cell r="B17939">
            <v>-318540</v>
          </cell>
        </row>
        <row r="17940">
          <cell r="A17940">
            <v>2127126</v>
          </cell>
          <cell r="B17940">
            <v>-55143</v>
          </cell>
        </row>
        <row r="17941">
          <cell r="A17941">
            <v>2127131</v>
          </cell>
          <cell r="B17941">
            <v>-30000</v>
          </cell>
        </row>
        <row r="17942">
          <cell r="A17942">
            <v>2127170</v>
          </cell>
          <cell r="B17942">
            <v>-140000</v>
          </cell>
        </row>
        <row r="17943">
          <cell r="A17943">
            <v>2127210</v>
          </cell>
          <cell r="B17943">
            <v>-3066983</v>
          </cell>
        </row>
        <row r="17944">
          <cell r="A17944">
            <v>2127228</v>
          </cell>
          <cell r="D17944">
            <v>-24282</v>
          </cell>
        </row>
        <row r="17945">
          <cell r="A17945">
            <v>2127232</v>
          </cell>
          <cell r="B17945">
            <v>-30000</v>
          </cell>
        </row>
        <row r="17946">
          <cell r="A17946">
            <v>2127234</v>
          </cell>
          <cell r="D17946">
            <v>-5772</v>
          </cell>
        </row>
        <row r="17947">
          <cell r="A17947">
            <v>2127356</v>
          </cell>
          <cell r="D17947">
            <v>-30642966</v>
          </cell>
        </row>
        <row r="17948">
          <cell r="A17948">
            <v>2127365</v>
          </cell>
          <cell r="B17948">
            <v>-98838613</v>
          </cell>
          <cell r="D17948">
            <v>-29836340</v>
          </cell>
        </row>
        <row r="17949">
          <cell r="A17949">
            <v>2127370</v>
          </cell>
          <cell r="D17949">
            <v>-18400</v>
          </cell>
        </row>
        <row r="17950">
          <cell r="A17950">
            <v>2127386</v>
          </cell>
          <cell r="B17950">
            <v>-28778</v>
          </cell>
          <cell r="D17950">
            <v>-63222</v>
          </cell>
        </row>
        <row r="17951">
          <cell r="A17951">
            <v>2127411</v>
          </cell>
          <cell r="B17951">
            <v>-417836</v>
          </cell>
        </row>
        <row r="17952">
          <cell r="A17952">
            <v>2127413</v>
          </cell>
          <cell r="B17952">
            <v>-435000</v>
          </cell>
        </row>
        <row r="17953">
          <cell r="A17953">
            <v>2127428</v>
          </cell>
          <cell r="B17953">
            <v>-1177475</v>
          </cell>
        </row>
        <row r="17954">
          <cell r="A17954">
            <v>2127431</v>
          </cell>
          <cell r="B17954">
            <v>-374199</v>
          </cell>
        </row>
        <row r="17955">
          <cell r="A17955">
            <v>2127432</v>
          </cell>
          <cell r="D17955">
            <v>-30642966</v>
          </cell>
        </row>
        <row r="17956">
          <cell r="A17956">
            <v>2127446</v>
          </cell>
          <cell r="B17956">
            <v>-140000</v>
          </cell>
        </row>
        <row r="17957">
          <cell r="A17957">
            <v>2127451</v>
          </cell>
          <cell r="B17957">
            <v>-140000</v>
          </cell>
        </row>
        <row r="17958">
          <cell r="A17958">
            <v>2127475</v>
          </cell>
          <cell r="B17958">
            <v>-1196476</v>
          </cell>
        </row>
        <row r="17959">
          <cell r="A17959">
            <v>2127480</v>
          </cell>
          <cell r="B17959">
            <v>-60181</v>
          </cell>
          <cell r="D17959">
            <v>-65005</v>
          </cell>
        </row>
        <row r="17960">
          <cell r="A17960">
            <v>2127531</v>
          </cell>
          <cell r="B17960">
            <v>-4029760</v>
          </cell>
        </row>
        <row r="17961">
          <cell r="A17961">
            <v>2127545</v>
          </cell>
          <cell r="B17961">
            <v>-30000</v>
          </cell>
        </row>
        <row r="17962">
          <cell r="A17962">
            <v>2127553</v>
          </cell>
          <cell r="B17962">
            <v>-30000</v>
          </cell>
        </row>
        <row r="17963">
          <cell r="A17963">
            <v>2127576</v>
          </cell>
          <cell r="B17963">
            <v>-145332</v>
          </cell>
        </row>
        <row r="17964">
          <cell r="A17964">
            <v>2127609</v>
          </cell>
          <cell r="B17964">
            <v>-136500</v>
          </cell>
        </row>
        <row r="17965">
          <cell r="A17965">
            <v>2127612</v>
          </cell>
          <cell r="D17965">
            <v>-99246</v>
          </cell>
        </row>
        <row r="17966">
          <cell r="A17966">
            <v>2127613</v>
          </cell>
          <cell r="D17966">
            <v>-536660</v>
          </cell>
        </row>
        <row r="17967">
          <cell r="A17967">
            <v>2127641</v>
          </cell>
          <cell r="B17967">
            <v>-41186</v>
          </cell>
          <cell r="D17967">
            <v>-34000</v>
          </cell>
        </row>
        <row r="17968">
          <cell r="A17968">
            <v>2127656</v>
          </cell>
          <cell r="B17968">
            <v>-11057229</v>
          </cell>
        </row>
        <row r="17969">
          <cell r="A17969">
            <v>2127700</v>
          </cell>
          <cell r="B17969">
            <v>-4982032</v>
          </cell>
        </row>
        <row r="17970">
          <cell r="A17970">
            <v>2127719</v>
          </cell>
          <cell r="B17970">
            <v>-12463364</v>
          </cell>
        </row>
        <row r="17971">
          <cell r="A17971">
            <v>2127762</v>
          </cell>
          <cell r="B17971">
            <v>-556944</v>
          </cell>
        </row>
        <row r="17972">
          <cell r="A17972">
            <v>2127771</v>
          </cell>
          <cell r="B17972">
            <v>-3334131</v>
          </cell>
        </row>
        <row r="17973">
          <cell r="A17973">
            <v>2127803</v>
          </cell>
          <cell r="B17973">
            <v>-3336210</v>
          </cell>
        </row>
        <row r="17974">
          <cell r="A17974">
            <v>2127805</v>
          </cell>
          <cell r="B17974">
            <v>-746520</v>
          </cell>
        </row>
        <row r="17975">
          <cell r="A17975">
            <v>2127807</v>
          </cell>
          <cell r="B17975">
            <v>-123900</v>
          </cell>
        </row>
        <row r="17976">
          <cell r="A17976">
            <v>2127813</v>
          </cell>
          <cell r="B17976">
            <v>-92254</v>
          </cell>
          <cell r="D17976">
            <v>-339246</v>
          </cell>
        </row>
        <row r="17977">
          <cell r="A17977">
            <v>2127848</v>
          </cell>
          <cell r="B17977">
            <v>-6693023</v>
          </cell>
        </row>
        <row r="17978">
          <cell r="A17978">
            <v>2127854</v>
          </cell>
          <cell r="B17978">
            <v>-814</v>
          </cell>
          <cell r="D17978">
            <v>-65350</v>
          </cell>
        </row>
        <row r="17979">
          <cell r="A17979">
            <v>2127895</v>
          </cell>
          <cell r="B17979">
            <v>-152352</v>
          </cell>
        </row>
        <row r="17980">
          <cell r="A17980">
            <v>2127911</v>
          </cell>
          <cell r="D17980">
            <v>-8000</v>
          </cell>
        </row>
        <row r="17981">
          <cell r="A17981">
            <v>2127950</v>
          </cell>
          <cell r="D17981">
            <v>-10115523</v>
          </cell>
        </row>
        <row r="17982">
          <cell r="A17982">
            <v>2127961</v>
          </cell>
          <cell r="D17982">
            <v>-36840</v>
          </cell>
        </row>
        <row r="17983">
          <cell r="A17983">
            <v>2127988</v>
          </cell>
          <cell r="B17983">
            <v>-322040</v>
          </cell>
        </row>
        <row r="17984">
          <cell r="A17984">
            <v>2128020</v>
          </cell>
          <cell r="B17984">
            <v>-22782426</v>
          </cell>
        </row>
        <row r="17985">
          <cell r="A17985">
            <v>2128078</v>
          </cell>
          <cell r="D17985">
            <v>-7678624</v>
          </cell>
        </row>
        <row r="17986">
          <cell r="A17986">
            <v>2128095</v>
          </cell>
          <cell r="B17986">
            <v>-1954928</v>
          </cell>
        </row>
        <row r="17987">
          <cell r="A17987">
            <v>2128107</v>
          </cell>
          <cell r="B17987">
            <v>-252425</v>
          </cell>
        </row>
        <row r="17988">
          <cell r="A17988">
            <v>2128114</v>
          </cell>
          <cell r="B17988">
            <v>-25434</v>
          </cell>
        </row>
        <row r="17989">
          <cell r="A17989">
            <v>2128142</v>
          </cell>
          <cell r="B17989">
            <v>-356350</v>
          </cell>
        </row>
        <row r="17990">
          <cell r="A17990">
            <v>2128151</v>
          </cell>
          <cell r="B17990">
            <v>-1613134</v>
          </cell>
        </row>
        <row r="17991">
          <cell r="A17991">
            <v>2128153</v>
          </cell>
          <cell r="D17991">
            <v>-9397100</v>
          </cell>
        </row>
        <row r="17992">
          <cell r="A17992">
            <v>2128398</v>
          </cell>
          <cell r="B17992">
            <v>-322040</v>
          </cell>
        </row>
        <row r="17993">
          <cell r="A17993">
            <v>2128408</v>
          </cell>
          <cell r="B17993">
            <v>-322040</v>
          </cell>
        </row>
        <row r="17994">
          <cell r="A17994">
            <v>2128415</v>
          </cell>
          <cell r="B17994">
            <v>-279078</v>
          </cell>
        </row>
        <row r="17995">
          <cell r="A17995">
            <v>2128422</v>
          </cell>
          <cell r="B17995">
            <v>-30000</v>
          </cell>
        </row>
        <row r="17996">
          <cell r="A17996">
            <v>2128445</v>
          </cell>
          <cell r="B17996">
            <v>-279078</v>
          </cell>
        </row>
        <row r="17997">
          <cell r="A17997">
            <v>2128470</v>
          </cell>
          <cell r="B17997">
            <v>-279078</v>
          </cell>
        </row>
        <row r="17998">
          <cell r="A17998">
            <v>2128480</v>
          </cell>
          <cell r="B17998">
            <v>-334622</v>
          </cell>
        </row>
        <row r="17999">
          <cell r="A17999">
            <v>2128503</v>
          </cell>
          <cell r="B17999">
            <v>-352040</v>
          </cell>
        </row>
        <row r="18000">
          <cell r="A18000">
            <v>2128508</v>
          </cell>
          <cell r="B18000">
            <v>-198175</v>
          </cell>
        </row>
        <row r="18001">
          <cell r="A18001">
            <v>2128512</v>
          </cell>
          <cell r="B18001">
            <v>-352040</v>
          </cell>
        </row>
        <row r="18002">
          <cell r="A18002">
            <v>2128524</v>
          </cell>
          <cell r="B18002">
            <v>-279078</v>
          </cell>
        </row>
        <row r="18003">
          <cell r="A18003">
            <v>2128530</v>
          </cell>
          <cell r="B18003">
            <v>-556944</v>
          </cell>
        </row>
        <row r="18004">
          <cell r="A18004">
            <v>2128531</v>
          </cell>
          <cell r="B18004">
            <v>-30000</v>
          </cell>
        </row>
        <row r="18005">
          <cell r="A18005">
            <v>2128537</v>
          </cell>
          <cell r="B18005">
            <v>-36582</v>
          </cell>
          <cell r="D18005">
            <v>-63918</v>
          </cell>
        </row>
        <row r="18006">
          <cell r="A18006">
            <v>2128543</v>
          </cell>
          <cell r="B18006">
            <v>-30000</v>
          </cell>
        </row>
        <row r="18007">
          <cell r="A18007">
            <v>2128550</v>
          </cell>
          <cell r="B18007">
            <v>-279078</v>
          </cell>
        </row>
        <row r="18008">
          <cell r="A18008">
            <v>2128562</v>
          </cell>
          <cell r="B18008">
            <v>-17540</v>
          </cell>
          <cell r="D18008">
            <v>-72460</v>
          </cell>
        </row>
        <row r="18009">
          <cell r="A18009">
            <v>2128615</v>
          </cell>
          <cell r="B18009">
            <v>-33958</v>
          </cell>
          <cell r="D18009">
            <v>-41228</v>
          </cell>
        </row>
        <row r="18010">
          <cell r="A18010">
            <v>2128636</v>
          </cell>
          <cell r="B18010">
            <v>-22294</v>
          </cell>
          <cell r="D18010">
            <v>-7706</v>
          </cell>
        </row>
        <row r="18011">
          <cell r="A18011">
            <v>2128638</v>
          </cell>
          <cell r="B18011">
            <v>-26500</v>
          </cell>
        </row>
        <row r="18012">
          <cell r="A18012">
            <v>2128641</v>
          </cell>
          <cell r="B18012">
            <v>-57855</v>
          </cell>
          <cell r="D18012">
            <v>-22145</v>
          </cell>
        </row>
        <row r="18013">
          <cell r="A18013">
            <v>2128673</v>
          </cell>
          <cell r="D18013">
            <v>-7678624</v>
          </cell>
        </row>
        <row r="18014">
          <cell r="A18014">
            <v>2128684</v>
          </cell>
          <cell r="B18014">
            <v>-88171</v>
          </cell>
        </row>
        <row r="18015">
          <cell r="A18015">
            <v>2128700</v>
          </cell>
          <cell r="B18015">
            <v>-9566734</v>
          </cell>
        </row>
        <row r="18016">
          <cell r="A18016">
            <v>2128712</v>
          </cell>
          <cell r="B18016">
            <v>-22294</v>
          </cell>
          <cell r="D18016">
            <v>-7706</v>
          </cell>
        </row>
        <row r="18017">
          <cell r="A18017">
            <v>2128716</v>
          </cell>
          <cell r="B18017">
            <v>-22294</v>
          </cell>
          <cell r="D18017">
            <v>-7706</v>
          </cell>
        </row>
        <row r="18018">
          <cell r="A18018">
            <v>2128718</v>
          </cell>
          <cell r="B18018">
            <v>-57155</v>
          </cell>
        </row>
        <row r="18019">
          <cell r="A18019">
            <v>2128726</v>
          </cell>
          <cell r="B18019">
            <v>-22294</v>
          </cell>
          <cell r="D18019">
            <v>-7706</v>
          </cell>
        </row>
        <row r="18020">
          <cell r="A18020">
            <v>2128741</v>
          </cell>
          <cell r="B18020">
            <v>-22294</v>
          </cell>
          <cell r="D18020">
            <v>-7706</v>
          </cell>
        </row>
        <row r="18021">
          <cell r="A18021">
            <v>2128743</v>
          </cell>
          <cell r="B18021">
            <v>-26500</v>
          </cell>
        </row>
        <row r="18022">
          <cell r="A18022">
            <v>2128744</v>
          </cell>
          <cell r="B18022">
            <v>-22294</v>
          </cell>
          <cell r="D18022">
            <v>-7706</v>
          </cell>
        </row>
        <row r="18023">
          <cell r="A18023">
            <v>2128750</v>
          </cell>
          <cell r="B18023">
            <v>-59591</v>
          </cell>
          <cell r="D18023">
            <v>-20409</v>
          </cell>
        </row>
        <row r="18024">
          <cell r="A18024">
            <v>2128761</v>
          </cell>
          <cell r="B18024">
            <v>-22294</v>
          </cell>
          <cell r="D18024">
            <v>-7706</v>
          </cell>
        </row>
        <row r="18025">
          <cell r="A18025">
            <v>2128765</v>
          </cell>
          <cell r="B18025">
            <v>-22294</v>
          </cell>
          <cell r="D18025">
            <v>-7706</v>
          </cell>
        </row>
        <row r="18026">
          <cell r="A18026">
            <v>2128769</v>
          </cell>
          <cell r="B18026">
            <v>-22294</v>
          </cell>
          <cell r="D18026">
            <v>-7706</v>
          </cell>
        </row>
        <row r="18027">
          <cell r="A18027">
            <v>2128770</v>
          </cell>
          <cell r="B18027">
            <v>-42953</v>
          </cell>
          <cell r="D18027">
            <v>-72233</v>
          </cell>
        </row>
        <row r="18028">
          <cell r="A18028">
            <v>2128773</v>
          </cell>
          <cell r="B18028">
            <v>-22294</v>
          </cell>
          <cell r="D18028">
            <v>-7706</v>
          </cell>
        </row>
        <row r="18029">
          <cell r="A18029">
            <v>2128784</v>
          </cell>
          <cell r="B18029">
            <v>-17540</v>
          </cell>
          <cell r="D18029">
            <v>-72460</v>
          </cell>
        </row>
        <row r="18030">
          <cell r="A18030">
            <v>2128798</v>
          </cell>
          <cell r="B18030">
            <v>-22294</v>
          </cell>
          <cell r="D18030">
            <v>-7706</v>
          </cell>
        </row>
        <row r="18031">
          <cell r="A18031">
            <v>2128801</v>
          </cell>
          <cell r="B18031">
            <v>-8995</v>
          </cell>
          <cell r="D18031">
            <v>-31005</v>
          </cell>
        </row>
        <row r="18032">
          <cell r="A18032">
            <v>2128805</v>
          </cell>
          <cell r="B18032">
            <v>-22294</v>
          </cell>
          <cell r="D18032">
            <v>-7706</v>
          </cell>
        </row>
        <row r="18033">
          <cell r="A18033">
            <v>2128806</v>
          </cell>
          <cell r="B18033">
            <v>-22294</v>
          </cell>
          <cell r="D18033">
            <v>-7706</v>
          </cell>
        </row>
        <row r="18034">
          <cell r="A18034">
            <v>2128817</v>
          </cell>
          <cell r="B18034">
            <v>-221193</v>
          </cell>
        </row>
        <row r="18035">
          <cell r="A18035">
            <v>2128830</v>
          </cell>
          <cell r="B18035">
            <v>-26500</v>
          </cell>
        </row>
        <row r="18036">
          <cell r="A18036">
            <v>2128905</v>
          </cell>
          <cell r="B18036">
            <v>-19294</v>
          </cell>
          <cell r="D18036">
            <v>-7706</v>
          </cell>
        </row>
        <row r="18037">
          <cell r="A18037">
            <v>2128929</v>
          </cell>
          <cell r="B18037">
            <v>-22294</v>
          </cell>
          <cell r="D18037">
            <v>-7706</v>
          </cell>
        </row>
        <row r="18038">
          <cell r="A18038">
            <v>2128953</v>
          </cell>
          <cell r="B18038">
            <v>-76500</v>
          </cell>
        </row>
        <row r="18039">
          <cell r="A18039">
            <v>2128955</v>
          </cell>
          <cell r="B18039">
            <v>-26872</v>
          </cell>
        </row>
        <row r="18040">
          <cell r="A18040">
            <v>2128958</v>
          </cell>
          <cell r="B18040">
            <v>-271773</v>
          </cell>
        </row>
        <row r="18041">
          <cell r="A18041">
            <v>2128969</v>
          </cell>
          <cell r="B18041">
            <v>-22294</v>
          </cell>
          <cell r="D18041">
            <v>-7706</v>
          </cell>
        </row>
        <row r="18042">
          <cell r="A18042">
            <v>2128977</v>
          </cell>
          <cell r="B18042">
            <v>-26500</v>
          </cell>
        </row>
        <row r="18043">
          <cell r="A18043">
            <v>2128983</v>
          </cell>
          <cell r="B18043">
            <v>-22294</v>
          </cell>
          <cell r="D18043">
            <v>-7706</v>
          </cell>
        </row>
        <row r="18044">
          <cell r="A18044">
            <v>2128986</v>
          </cell>
          <cell r="B18044">
            <v>-48500</v>
          </cell>
        </row>
        <row r="18045">
          <cell r="A18045">
            <v>2129001</v>
          </cell>
          <cell r="B18045">
            <v>-48655</v>
          </cell>
        </row>
        <row r="18046">
          <cell r="A18046">
            <v>2129028</v>
          </cell>
          <cell r="B18046">
            <v>-22294</v>
          </cell>
          <cell r="D18046">
            <v>-7706</v>
          </cell>
        </row>
        <row r="18047">
          <cell r="A18047">
            <v>2129034</v>
          </cell>
          <cell r="B18047">
            <v>-21589</v>
          </cell>
        </row>
        <row r="18048">
          <cell r="A18048">
            <v>2129038</v>
          </cell>
          <cell r="B18048">
            <v>-3621050</v>
          </cell>
        </row>
        <row r="18049">
          <cell r="A18049">
            <v>2129045</v>
          </cell>
          <cell r="B18049">
            <v>-9089</v>
          </cell>
        </row>
        <row r="18050">
          <cell r="A18050">
            <v>2129078</v>
          </cell>
          <cell r="B18050">
            <v>-30000</v>
          </cell>
        </row>
        <row r="18051">
          <cell r="A18051">
            <v>2129116</v>
          </cell>
          <cell r="B18051">
            <v>-7620605</v>
          </cell>
          <cell r="D18051">
            <v>-10465</v>
          </cell>
        </row>
        <row r="18052">
          <cell r="A18052">
            <v>2129119</v>
          </cell>
          <cell r="B18052">
            <v>-56091</v>
          </cell>
          <cell r="D18052">
            <v>-20409</v>
          </cell>
        </row>
        <row r="18053">
          <cell r="A18053">
            <v>2129128</v>
          </cell>
          <cell r="B18053">
            <v>-136500</v>
          </cell>
        </row>
        <row r="18054">
          <cell r="A18054">
            <v>2129134</v>
          </cell>
          <cell r="B18054">
            <v>-126000</v>
          </cell>
        </row>
        <row r="18055">
          <cell r="A18055">
            <v>2129158</v>
          </cell>
          <cell r="B18055">
            <v>-140000</v>
          </cell>
        </row>
        <row r="18056">
          <cell r="A18056">
            <v>2129170</v>
          </cell>
          <cell r="B18056">
            <v>-731490</v>
          </cell>
        </row>
        <row r="18057">
          <cell r="A18057">
            <v>2129197</v>
          </cell>
          <cell r="B18057">
            <v>-1612732</v>
          </cell>
        </row>
        <row r="18058">
          <cell r="A18058">
            <v>2129223</v>
          </cell>
          <cell r="B18058">
            <v>-3513307</v>
          </cell>
        </row>
        <row r="18059">
          <cell r="A18059">
            <v>2129231</v>
          </cell>
          <cell r="B18059">
            <v>-1554971</v>
          </cell>
        </row>
        <row r="18060">
          <cell r="A18060">
            <v>2129238</v>
          </cell>
          <cell r="B18060">
            <v>-8078329</v>
          </cell>
        </row>
        <row r="18061">
          <cell r="A18061">
            <v>2129250</v>
          </cell>
          <cell r="B18061">
            <v>-2883212</v>
          </cell>
        </row>
        <row r="18062">
          <cell r="A18062">
            <v>2129254</v>
          </cell>
          <cell r="B18062">
            <v>-324319</v>
          </cell>
        </row>
        <row r="18063">
          <cell r="A18063">
            <v>2129258</v>
          </cell>
          <cell r="B18063">
            <v>-3303708</v>
          </cell>
          <cell r="D18063">
            <v>-3228008</v>
          </cell>
        </row>
        <row r="18064">
          <cell r="A18064">
            <v>2129272</v>
          </cell>
          <cell r="B18064">
            <v>-2979425</v>
          </cell>
        </row>
        <row r="18065">
          <cell r="A18065">
            <v>2129292</v>
          </cell>
          <cell r="B18065">
            <v>-1338934</v>
          </cell>
        </row>
        <row r="18066">
          <cell r="A18066">
            <v>2129293</v>
          </cell>
          <cell r="B18066">
            <v>-1363122</v>
          </cell>
        </row>
        <row r="18067">
          <cell r="A18067">
            <v>2129320</v>
          </cell>
          <cell r="B18067">
            <v>-56091</v>
          </cell>
          <cell r="D18067">
            <v>-20409</v>
          </cell>
        </row>
        <row r="18068">
          <cell r="A18068">
            <v>2129334</v>
          </cell>
          <cell r="B18068">
            <v>-849328</v>
          </cell>
        </row>
        <row r="18069">
          <cell r="A18069">
            <v>2129341</v>
          </cell>
          <cell r="B18069">
            <v>-226525</v>
          </cell>
        </row>
        <row r="18070">
          <cell r="A18070">
            <v>2129393</v>
          </cell>
          <cell r="B18070">
            <v>-109665</v>
          </cell>
        </row>
        <row r="18071">
          <cell r="A18071">
            <v>2129479</v>
          </cell>
          <cell r="B18071">
            <v>-374199</v>
          </cell>
        </row>
        <row r="18072">
          <cell r="A18072">
            <v>2129480</v>
          </cell>
          <cell r="D18072">
            <v>-30642966</v>
          </cell>
        </row>
        <row r="18073">
          <cell r="A18073">
            <v>2129501</v>
          </cell>
          <cell r="B18073">
            <v>-26500</v>
          </cell>
        </row>
        <row r="18074">
          <cell r="A18074">
            <v>2129530</v>
          </cell>
          <cell r="B18074">
            <v>-26500</v>
          </cell>
        </row>
        <row r="18075">
          <cell r="A18075">
            <v>2129574</v>
          </cell>
          <cell r="B18075">
            <v>-55143</v>
          </cell>
        </row>
        <row r="18076">
          <cell r="A18076">
            <v>2129579</v>
          </cell>
          <cell r="B18076">
            <v>-55143</v>
          </cell>
        </row>
        <row r="18077">
          <cell r="A18077">
            <v>2129589</v>
          </cell>
          <cell r="B18077">
            <v>-140000</v>
          </cell>
        </row>
        <row r="18078">
          <cell r="A18078">
            <v>2129592</v>
          </cell>
          <cell r="B18078">
            <v>-55143</v>
          </cell>
        </row>
        <row r="18079">
          <cell r="A18079">
            <v>2129614</v>
          </cell>
          <cell r="B18079">
            <v>-211200</v>
          </cell>
        </row>
        <row r="18080">
          <cell r="A18080">
            <v>2129620</v>
          </cell>
          <cell r="B18080">
            <v>-10000</v>
          </cell>
        </row>
        <row r="18081">
          <cell r="A18081">
            <v>2129632</v>
          </cell>
          <cell r="B18081">
            <v>-5791496</v>
          </cell>
        </row>
        <row r="18082">
          <cell r="A18082">
            <v>2129642</v>
          </cell>
          <cell r="B18082">
            <v>-6386376</v>
          </cell>
        </row>
        <row r="18083">
          <cell r="A18083">
            <v>2129651</v>
          </cell>
          <cell r="B18083">
            <v>-1753400</v>
          </cell>
        </row>
        <row r="18084">
          <cell r="A18084">
            <v>2129659</v>
          </cell>
          <cell r="B18084">
            <v>-140000</v>
          </cell>
        </row>
        <row r="18085">
          <cell r="A18085">
            <v>2129695</v>
          </cell>
          <cell r="B18085">
            <v>-2923972</v>
          </cell>
        </row>
        <row r="18086">
          <cell r="A18086">
            <v>2129696</v>
          </cell>
          <cell r="B18086">
            <v>-556944</v>
          </cell>
        </row>
        <row r="18087">
          <cell r="A18087">
            <v>2129708</v>
          </cell>
          <cell r="B18087">
            <v>-30000</v>
          </cell>
        </row>
        <row r="18088">
          <cell r="A18088">
            <v>2129725</v>
          </cell>
          <cell r="B18088">
            <v>-37540</v>
          </cell>
          <cell r="D18088">
            <v>-72460</v>
          </cell>
        </row>
        <row r="18089">
          <cell r="A18089">
            <v>2129727</v>
          </cell>
          <cell r="B18089">
            <v>-40082</v>
          </cell>
          <cell r="D18089">
            <v>-113918</v>
          </cell>
        </row>
        <row r="18090">
          <cell r="A18090">
            <v>2129728</v>
          </cell>
          <cell r="B18090">
            <v>-30000</v>
          </cell>
        </row>
        <row r="18091">
          <cell r="A18091">
            <v>2129733</v>
          </cell>
          <cell r="B18091">
            <v>-4847428</v>
          </cell>
        </row>
        <row r="18092">
          <cell r="A18092">
            <v>2129744</v>
          </cell>
          <cell r="B18092">
            <v>-24362</v>
          </cell>
          <cell r="D18092">
            <v>-71005</v>
          </cell>
        </row>
        <row r="18093">
          <cell r="A18093">
            <v>2129748</v>
          </cell>
          <cell r="B18093">
            <v>-1262365</v>
          </cell>
        </row>
        <row r="18094">
          <cell r="A18094">
            <v>2129753</v>
          </cell>
          <cell r="B18094">
            <v>-52000</v>
          </cell>
        </row>
        <row r="18095">
          <cell r="A18095">
            <v>2129783</v>
          </cell>
          <cell r="B18095">
            <v>-140000</v>
          </cell>
        </row>
        <row r="18096">
          <cell r="A18096">
            <v>2129787</v>
          </cell>
          <cell r="B18096">
            <v>-55143</v>
          </cell>
        </row>
        <row r="18097">
          <cell r="A18097">
            <v>2129827</v>
          </cell>
          <cell r="B18097">
            <v>-22299</v>
          </cell>
          <cell r="D18097">
            <v>-29701</v>
          </cell>
        </row>
        <row r="18098">
          <cell r="A18098">
            <v>2129867</v>
          </cell>
          <cell r="B18098">
            <v>-59591</v>
          </cell>
          <cell r="D18098">
            <v>-20409</v>
          </cell>
        </row>
        <row r="18099">
          <cell r="A18099">
            <v>2129880</v>
          </cell>
          <cell r="B18099">
            <v>-32767</v>
          </cell>
          <cell r="D18099">
            <v>-82419</v>
          </cell>
        </row>
        <row r="18100">
          <cell r="A18100">
            <v>2129903</v>
          </cell>
          <cell r="B18100">
            <v>-22294</v>
          </cell>
          <cell r="D18100">
            <v>-7706</v>
          </cell>
        </row>
        <row r="18101">
          <cell r="A18101">
            <v>2129914</v>
          </cell>
          <cell r="B18101">
            <v>-25832289</v>
          </cell>
        </row>
        <row r="18102">
          <cell r="A18102">
            <v>2129933</v>
          </cell>
          <cell r="B18102">
            <v>-140000</v>
          </cell>
        </row>
        <row r="18103">
          <cell r="A18103">
            <v>2129940</v>
          </cell>
          <cell r="B18103">
            <v>-2909995</v>
          </cell>
        </row>
        <row r="18104">
          <cell r="A18104">
            <v>2129941</v>
          </cell>
          <cell r="B18104">
            <v>-22294</v>
          </cell>
          <cell r="D18104">
            <v>-7706</v>
          </cell>
        </row>
        <row r="18105">
          <cell r="A18105">
            <v>2129961</v>
          </cell>
          <cell r="B18105">
            <v>-55143</v>
          </cell>
        </row>
        <row r="18106">
          <cell r="A18106">
            <v>2129968</v>
          </cell>
          <cell r="B18106">
            <v>-136500</v>
          </cell>
        </row>
        <row r="18107">
          <cell r="A18107">
            <v>2129990</v>
          </cell>
          <cell r="B18107">
            <v>-88915</v>
          </cell>
        </row>
        <row r="18108">
          <cell r="A18108">
            <v>2130006</v>
          </cell>
          <cell r="B18108">
            <v>-18794</v>
          </cell>
          <cell r="D18108">
            <v>-7706</v>
          </cell>
        </row>
        <row r="18109">
          <cell r="A18109">
            <v>2130025</v>
          </cell>
          <cell r="B18109">
            <v>-26500</v>
          </cell>
        </row>
        <row r="18110">
          <cell r="A18110">
            <v>2130057</v>
          </cell>
          <cell r="B18110">
            <v>-30000</v>
          </cell>
        </row>
        <row r="18111">
          <cell r="A18111">
            <v>2130069</v>
          </cell>
          <cell r="B18111">
            <v>-36540</v>
          </cell>
        </row>
        <row r="18112">
          <cell r="A18112">
            <v>2130089</v>
          </cell>
          <cell r="B18112">
            <v>-3607967</v>
          </cell>
        </row>
        <row r="18113">
          <cell r="A18113">
            <v>2130091</v>
          </cell>
          <cell r="B18113">
            <v>-18794</v>
          </cell>
          <cell r="D18113">
            <v>-7706</v>
          </cell>
        </row>
        <row r="18114">
          <cell r="A18114">
            <v>2130122</v>
          </cell>
          <cell r="B18114">
            <v>-41664</v>
          </cell>
        </row>
        <row r="18115">
          <cell r="A18115">
            <v>2130134</v>
          </cell>
          <cell r="B18115">
            <v>-59591</v>
          </cell>
          <cell r="D18115">
            <v>-20409</v>
          </cell>
        </row>
        <row r="18116">
          <cell r="A18116">
            <v>2130136</v>
          </cell>
          <cell r="B18116">
            <v>-475045</v>
          </cell>
        </row>
        <row r="18117">
          <cell r="A18117">
            <v>2130156</v>
          </cell>
          <cell r="B18117">
            <v>-49786</v>
          </cell>
          <cell r="D18117">
            <v>-65400</v>
          </cell>
        </row>
        <row r="18118">
          <cell r="A18118">
            <v>2130161</v>
          </cell>
          <cell r="B18118">
            <v>-7843038</v>
          </cell>
          <cell r="D18118">
            <v>-235291</v>
          </cell>
        </row>
        <row r="18119">
          <cell r="A18119">
            <v>2130199</v>
          </cell>
          <cell r="B18119">
            <v>-22294</v>
          </cell>
          <cell r="D18119">
            <v>-7706</v>
          </cell>
        </row>
        <row r="18120">
          <cell r="A18120">
            <v>2130221</v>
          </cell>
          <cell r="B18120">
            <v>-17331</v>
          </cell>
          <cell r="D18120">
            <v>-82669</v>
          </cell>
        </row>
        <row r="18121">
          <cell r="A18121">
            <v>2130229</v>
          </cell>
          <cell r="B18121">
            <v>-10243335</v>
          </cell>
        </row>
        <row r="18122">
          <cell r="A18122">
            <v>2130251</v>
          </cell>
          <cell r="B18122">
            <v>-2867956</v>
          </cell>
        </row>
        <row r="18123">
          <cell r="A18123">
            <v>2130253</v>
          </cell>
          <cell r="B18123">
            <v>-55143</v>
          </cell>
        </row>
        <row r="18124">
          <cell r="A18124">
            <v>2130262</v>
          </cell>
          <cell r="B18124">
            <v>-30000</v>
          </cell>
        </row>
        <row r="18125">
          <cell r="A18125">
            <v>2130286</v>
          </cell>
          <cell r="B18125">
            <v>-30000</v>
          </cell>
        </row>
        <row r="18126">
          <cell r="A18126">
            <v>2130302</v>
          </cell>
          <cell r="B18126">
            <v>-55143</v>
          </cell>
        </row>
        <row r="18127">
          <cell r="A18127">
            <v>2130308</v>
          </cell>
          <cell r="B18127">
            <v>-30000</v>
          </cell>
        </row>
        <row r="18128">
          <cell r="A18128">
            <v>2130330</v>
          </cell>
          <cell r="B18128">
            <v>-18794</v>
          </cell>
          <cell r="D18128">
            <v>-7706</v>
          </cell>
        </row>
        <row r="18129">
          <cell r="A18129">
            <v>2130343</v>
          </cell>
          <cell r="B18129">
            <v>-4461558</v>
          </cell>
        </row>
        <row r="18130">
          <cell r="A18130">
            <v>2130369</v>
          </cell>
          <cell r="B18130">
            <v>-30000</v>
          </cell>
        </row>
        <row r="18131">
          <cell r="A18131">
            <v>2130390</v>
          </cell>
          <cell r="B18131">
            <v>-26500</v>
          </cell>
        </row>
        <row r="18132">
          <cell r="A18132">
            <v>2130397</v>
          </cell>
          <cell r="B18132">
            <v>-17574</v>
          </cell>
          <cell r="D18132">
            <v>-17225</v>
          </cell>
        </row>
        <row r="18133">
          <cell r="A18133">
            <v>2130426</v>
          </cell>
          <cell r="B18133">
            <v>-12249169</v>
          </cell>
        </row>
        <row r="18134">
          <cell r="A18134">
            <v>2130454</v>
          </cell>
          <cell r="B18134">
            <v>-322040</v>
          </cell>
        </row>
        <row r="18135">
          <cell r="A18135">
            <v>2130475</v>
          </cell>
          <cell r="B18135">
            <v>-275578</v>
          </cell>
        </row>
        <row r="18136">
          <cell r="A18136">
            <v>2130489</v>
          </cell>
          <cell r="B18136">
            <v>-30000</v>
          </cell>
        </row>
        <row r="18137">
          <cell r="A18137">
            <v>2130525</v>
          </cell>
          <cell r="B18137">
            <v>-4500857</v>
          </cell>
          <cell r="D18137">
            <v>-92059</v>
          </cell>
        </row>
        <row r="18138">
          <cell r="A18138">
            <v>2130571</v>
          </cell>
          <cell r="B18138">
            <v>-12252589</v>
          </cell>
          <cell r="D18138">
            <v>-98247</v>
          </cell>
        </row>
        <row r="18139">
          <cell r="A18139">
            <v>2130587</v>
          </cell>
          <cell r="B18139">
            <v>-5411168</v>
          </cell>
        </row>
        <row r="18140">
          <cell r="A18140">
            <v>2130588</v>
          </cell>
          <cell r="B18140">
            <v>-279078</v>
          </cell>
        </row>
        <row r="18141">
          <cell r="A18141">
            <v>2130592</v>
          </cell>
          <cell r="B18141">
            <v>-302078</v>
          </cell>
        </row>
        <row r="18142">
          <cell r="A18142">
            <v>2130593</v>
          </cell>
          <cell r="B18142">
            <v>-279078</v>
          </cell>
        </row>
        <row r="18143">
          <cell r="A18143">
            <v>2130594</v>
          </cell>
          <cell r="B18143">
            <v>-279078</v>
          </cell>
        </row>
        <row r="18144">
          <cell r="A18144">
            <v>2130595</v>
          </cell>
          <cell r="B18144">
            <v>-279078</v>
          </cell>
        </row>
        <row r="18145">
          <cell r="A18145">
            <v>2130673</v>
          </cell>
          <cell r="B18145">
            <v>-26500</v>
          </cell>
        </row>
        <row r="18146">
          <cell r="A18146">
            <v>2130680</v>
          </cell>
          <cell r="B18146">
            <v>-3891216</v>
          </cell>
          <cell r="D18146">
            <v>-9208</v>
          </cell>
        </row>
        <row r="18147">
          <cell r="A18147">
            <v>2130689</v>
          </cell>
          <cell r="B18147">
            <v>-55143</v>
          </cell>
        </row>
        <row r="18148">
          <cell r="A18148">
            <v>2130700</v>
          </cell>
          <cell r="B18148">
            <v>-22294</v>
          </cell>
          <cell r="D18148">
            <v>-7706</v>
          </cell>
        </row>
        <row r="18149">
          <cell r="A18149">
            <v>2130704</v>
          </cell>
          <cell r="B18149">
            <v>-22294</v>
          </cell>
          <cell r="D18149">
            <v>-7706</v>
          </cell>
        </row>
        <row r="18150">
          <cell r="A18150">
            <v>2130706</v>
          </cell>
          <cell r="B18150">
            <v>-51643</v>
          </cell>
        </row>
        <row r="18151">
          <cell r="A18151">
            <v>2130711</v>
          </cell>
          <cell r="B18151">
            <v>-22294</v>
          </cell>
          <cell r="D18151">
            <v>-7706</v>
          </cell>
        </row>
        <row r="18152">
          <cell r="A18152">
            <v>2130717</v>
          </cell>
          <cell r="B18152">
            <v>-51643</v>
          </cell>
        </row>
        <row r="18153">
          <cell r="A18153">
            <v>2130722</v>
          </cell>
          <cell r="B18153">
            <v>-51591</v>
          </cell>
          <cell r="D18153">
            <v>-20409</v>
          </cell>
        </row>
        <row r="18154">
          <cell r="A18154">
            <v>2130730</v>
          </cell>
          <cell r="B18154">
            <v>-22294</v>
          </cell>
          <cell r="D18154">
            <v>-7706</v>
          </cell>
        </row>
        <row r="18155">
          <cell r="A18155">
            <v>2130733</v>
          </cell>
          <cell r="B18155">
            <v>-22294</v>
          </cell>
          <cell r="D18155">
            <v>-7706</v>
          </cell>
        </row>
        <row r="18156">
          <cell r="A18156">
            <v>2130766</v>
          </cell>
          <cell r="B18156">
            <v>-55143</v>
          </cell>
        </row>
        <row r="18157">
          <cell r="A18157">
            <v>2130777</v>
          </cell>
          <cell r="B18157">
            <v>-26500</v>
          </cell>
        </row>
        <row r="18158">
          <cell r="A18158">
            <v>2130779</v>
          </cell>
          <cell r="B18158">
            <v>-22294</v>
          </cell>
          <cell r="D18158">
            <v>-7706</v>
          </cell>
        </row>
        <row r="18159">
          <cell r="A18159">
            <v>2130792</v>
          </cell>
          <cell r="B18159">
            <v>-22294</v>
          </cell>
          <cell r="D18159">
            <v>-7706</v>
          </cell>
        </row>
        <row r="18160">
          <cell r="A18160">
            <v>2130793</v>
          </cell>
          <cell r="B18160">
            <v>-22294</v>
          </cell>
          <cell r="D18160">
            <v>-7706</v>
          </cell>
        </row>
        <row r="18161">
          <cell r="A18161">
            <v>2130801</v>
          </cell>
          <cell r="B18161">
            <v>-22294</v>
          </cell>
          <cell r="D18161">
            <v>-7706</v>
          </cell>
        </row>
        <row r="18162">
          <cell r="A18162">
            <v>2130804</v>
          </cell>
          <cell r="B18162">
            <v>-22294</v>
          </cell>
          <cell r="D18162">
            <v>-7706</v>
          </cell>
        </row>
        <row r="18163">
          <cell r="A18163">
            <v>2130807</v>
          </cell>
          <cell r="B18163">
            <v>-138894</v>
          </cell>
        </row>
        <row r="18164">
          <cell r="A18164">
            <v>2130808</v>
          </cell>
          <cell r="B18164">
            <v>-1079714</v>
          </cell>
        </row>
        <row r="18165">
          <cell r="A18165">
            <v>2130840</v>
          </cell>
          <cell r="B18165">
            <v>-22294</v>
          </cell>
          <cell r="D18165">
            <v>-7706</v>
          </cell>
        </row>
        <row r="18166">
          <cell r="A18166">
            <v>2130861</v>
          </cell>
          <cell r="B18166">
            <v>-4552477</v>
          </cell>
          <cell r="D18166">
            <v>-37666</v>
          </cell>
        </row>
        <row r="18167">
          <cell r="A18167">
            <v>2130863</v>
          </cell>
          <cell r="B18167">
            <v>-22294</v>
          </cell>
          <cell r="D18167">
            <v>-7706</v>
          </cell>
        </row>
        <row r="18168">
          <cell r="A18168">
            <v>2130889</v>
          </cell>
          <cell r="B18168">
            <v>-22294</v>
          </cell>
          <cell r="D18168">
            <v>-7706</v>
          </cell>
        </row>
        <row r="18169">
          <cell r="A18169">
            <v>2130895</v>
          </cell>
          <cell r="B18169">
            <v>-22294</v>
          </cell>
          <cell r="D18169">
            <v>-7706</v>
          </cell>
        </row>
        <row r="18170">
          <cell r="A18170">
            <v>2130918</v>
          </cell>
          <cell r="B18170">
            <v>-22294</v>
          </cell>
          <cell r="D18170">
            <v>-7706</v>
          </cell>
        </row>
        <row r="18171">
          <cell r="A18171">
            <v>2130930</v>
          </cell>
          <cell r="B18171">
            <v>-25791</v>
          </cell>
          <cell r="D18171">
            <v>-34395</v>
          </cell>
        </row>
        <row r="18172">
          <cell r="A18172">
            <v>2130945</v>
          </cell>
          <cell r="B18172">
            <v>-22294</v>
          </cell>
          <cell r="D18172">
            <v>-7706</v>
          </cell>
        </row>
        <row r="18173">
          <cell r="A18173">
            <v>2130963</v>
          </cell>
          <cell r="B18173">
            <v>-22294</v>
          </cell>
          <cell r="D18173">
            <v>-7706</v>
          </cell>
        </row>
        <row r="18174">
          <cell r="A18174">
            <v>2130966</v>
          </cell>
          <cell r="B18174">
            <v>-22294</v>
          </cell>
          <cell r="D18174">
            <v>-7706</v>
          </cell>
        </row>
        <row r="18175">
          <cell r="A18175">
            <v>2130990</v>
          </cell>
          <cell r="B18175">
            <v>-22294</v>
          </cell>
          <cell r="D18175">
            <v>-7706</v>
          </cell>
        </row>
        <row r="18176">
          <cell r="A18176">
            <v>2130998</v>
          </cell>
          <cell r="B18176">
            <v>-22294</v>
          </cell>
          <cell r="D18176">
            <v>-7706</v>
          </cell>
        </row>
        <row r="18177">
          <cell r="A18177">
            <v>2131001</v>
          </cell>
          <cell r="B18177">
            <v>-22294</v>
          </cell>
          <cell r="D18177">
            <v>-7706</v>
          </cell>
        </row>
        <row r="18178">
          <cell r="A18178">
            <v>2131004</v>
          </cell>
          <cell r="B18178">
            <v>-22294</v>
          </cell>
          <cell r="D18178">
            <v>-7706</v>
          </cell>
        </row>
        <row r="18179">
          <cell r="A18179">
            <v>2131046</v>
          </cell>
          <cell r="B18179">
            <v>-22294</v>
          </cell>
          <cell r="D18179">
            <v>-7706</v>
          </cell>
        </row>
        <row r="18180">
          <cell r="A18180">
            <v>2131053</v>
          </cell>
          <cell r="B18180">
            <v>-22294</v>
          </cell>
          <cell r="D18180">
            <v>-7706</v>
          </cell>
        </row>
        <row r="18181">
          <cell r="A18181">
            <v>2131061</v>
          </cell>
          <cell r="B18181">
            <v>-22294</v>
          </cell>
          <cell r="D18181">
            <v>-7706</v>
          </cell>
        </row>
        <row r="18182">
          <cell r="A18182">
            <v>2131062</v>
          </cell>
          <cell r="B18182">
            <v>-22294</v>
          </cell>
          <cell r="D18182">
            <v>-7706</v>
          </cell>
        </row>
        <row r="18183">
          <cell r="A18183">
            <v>2131065</v>
          </cell>
          <cell r="B18183">
            <v>-26500</v>
          </cell>
        </row>
        <row r="18184">
          <cell r="A18184">
            <v>2131067</v>
          </cell>
          <cell r="B18184">
            <v>-26500</v>
          </cell>
        </row>
        <row r="18185">
          <cell r="A18185">
            <v>2131072</v>
          </cell>
          <cell r="B18185">
            <v>-22294</v>
          </cell>
          <cell r="D18185">
            <v>-7706</v>
          </cell>
        </row>
        <row r="18186">
          <cell r="A18186">
            <v>2131113</v>
          </cell>
          <cell r="B18186">
            <v>-26500</v>
          </cell>
        </row>
        <row r="18187">
          <cell r="A18187">
            <v>2131116</v>
          </cell>
          <cell r="B18187">
            <v>-22294</v>
          </cell>
          <cell r="D18187">
            <v>-7706</v>
          </cell>
        </row>
        <row r="18188">
          <cell r="A18188">
            <v>2131136</v>
          </cell>
          <cell r="B18188">
            <v>-22294</v>
          </cell>
          <cell r="D18188">
            <v>-7706</v>
          </cell>
        </row>
        <row r="18189">
          <cell r="A18189">
            <v>2131151</v>
          </cell>
          <cell r="B18189">
            <v>-22294</v>
          </cell>
          <cell r="D18189">
            <v>-7706</v>
          </cell>
        </row>
        <row r="18190">
          <cell r="A18190">
            <v>2131227</v>
          </cell>
          <cell r="B18190">
            <v>-1439630</v>
          </cell>
        </row>
        <row r="18191">
          <cell r="A18191">
            <v>2131245</v>
          </cell>
          <cell r="B18191">
            <v>-221193</v>
          </cell>
        </row>
        <row r="18192">
          <cell r="A18192">
            <v>2131255</v>
          </cell>
          <cell r="B18192">
            <v>-30000</v>
          </cell>
        </row>
        <row r="18193">
          <cell r="A18193">
            <v>2131286</v>
          </cell>
          <cell r="B18193">
            <v>-30000</v>
          </cell>
        </row>
        <row r="18194">
          <cell r="A18194">
            <v>2131312</v>
          </cell>
          <cell r="B18194">
            <v>-140000</v>
          </cell>
        </row>
        <row r="18195">
          <cell r="A18195">
            <v>2131318</v>
          </cell>
          <cell r="B18195">
            <v>-155186</v>
          </cell>
        </row>
        <row r="18196">
          <cell r="A18196">
            <v>2131322</v>
          </cell>
          <cell r="B18196">
            <v>-136500</v>
          </cell>
        </row>
        <row r="18197">
          <cell r="A18197">
            <v>2131330</v>
          </cell>
          <cell r="B18197">
            <v>-30000</v>
          </cell>
        </row>
        <row r="18198">
          <cell r="A18198">
            <v>2131358</v>
          </cell>
          <cell r="B18198">
            <v>-56091</v>
          </cell>
          <cell r="D18198">
            <v>-20409</v>
          </cell>
        </row>
        <row r="18199">
          <cell r="A18199">
            <v>2131487</v>
          </cell>
          <cell r="B18199">
            <v>-159000</v>
          </cell>
        </row>
        <row r="18200">
          <cell r="A18200">
            <v>2131577</v>
          </cell>
          <cell r="B18200">
            <v>-55143</v>
          </cell>
        </row>
        <row r="18201">
          <cell r="A18201">
            <v>2131612</v>
          </cell>
          <cell r="B18201">
            <v>-3172746</v>
          </cell>
          <cell r="D18201">
            <v>-19628</v>
          </cell>
        </row>
        <row r="18202">
          <cell r="A18202">
            <v>2131621</v>
          </cell>
          <cell r="B18202">
            <v>-140000</v>
          </cell>
        </row>
        <row r="18203">
          <cell r="A18203">
            <v>2131702</v>
          </cell>
          <cell r="B18203">
            <v>-32382</v>
          </cell>
        </row>
        <row r="18204">
          <cell r="A18204">
            <v>2131742</v>
          </cell>
          <cell r="B18204">
            <v>-125186</v>
          </cell>
        </row>
        <row r="18205">
          <cell r="A18205">
            <v>2131781</v>
          </cell>
          <cell r="B18205">
            <v>-85186</v>
          </cell>
        </row>
        <row r="18206">
          <cell r="A18206">
            <v>2131804</v>
          </cell>
          <cell r="B18206">
            <v>-13759664</v>
          </cell>
        </row>
        <row r="18207">
          <cell r="A18207">
            <v>2131824</v>
          </cell>
          <cell r="B18207">
            <v>-8243832</v>
          </cell>
        </row>
        <row r="18208">
          <cell r="A18208">
            <v>2131858</v>
          </cell>
          <cell r="B18208">
            <v>-140000</v>
          </cell>
        </row>
        <row r="18209">
          <cell r="A18209">
            <v>2131903</v>
          </cell>
          <cell r="B18209">
            <v>-2528090</v>
          </cell>
        </row>
        <row r="18210">
          <cell r="A18210">
            <v>2131904</v>
          </cell>
          <cell r="D18210">
            <v>-10115523</v>
          </cell>
        </row>
        <row r="18211">
          <cell r="A18211">
            <v>2131905</v>
          </cell>
          <cell r="B18211">
            <v>-4164027</v>
          </cell>
        </row>
        <row r="18212">
          <cell r="A18212">
            <v>2131932</v>
          </cell>
          <cell r="B18212">
            <v>-30000</v>
          </cell>
        </row>
        <row r="18213">
          <cell r="A18213">
            <v>2131955</v>
          </cell>
          <cell r="B18213">
            <v>-26500</v>
          </cell>
        </row>
        <row r="18214">
          <cell r="A18214">
            <v>2131960</v>
          </cell>
          <cell r="B18214">
            <v>-30000</v>
          </cell>
        </row>
        <row r="18215">
          <cell r="A18215">
            <v>2131962</v>
          </cell>
          <cell r="B18215">
            <v>-10190461</v>
          </cell>
          <cell r="D18215">
            <v>-6558993</v>
          </cell>
        </row>
        <row r="18216">
          <cell r="A18216">
            <v>2131963</v>
          </cell>
          <cell r="B18216">
            <v>-30000</v>
          </cell>
        </row>
        <row r="18217">
          <cell r="A18217">
            <v>2131980</v>
          </cell>
          <cell r="B18217">
            <v>-1279677</v>
          </cell>
        </row>
        <row r="18218">
          <cell r="A18218">
            <v>2131982</v>
          </cell>
          <cell r="B18218">
            <v>-22294</v>
          </cell>
          <cell r="D18218">
            <v>-7706</v>
          </cell>
        </row>
        <row r="18219">
          <cell r="A18219">
            <v>2131987</v>
          </cell>
          <cell r="B18219">
            <v>-22294</v>
          </cell>
          <cell r="D18219">
            <v>-7706</v>
          </cell>
        </row>
        <row r="18220">
          <cell r="A18220">
            <v>2131991</v>
          </cell>
          <cell r="B18220">
            <v>-2686201</v>
          </cell>
          <cell r="D18220">
            <v>-32752</v>
          </cell>
        </row>
        <row r="18221">
          <cell r="A18221">
            <v>2132001</v>
          </cell>
          <cell r="B18221">
            <v>-22294</v>
          </cell>
          <cell r="D18221">
            <v>-7706</v>
          </cell>
        </row>
        <row r="18222">
          <cell r="A18222">
            <v>2132008</v>
          </cell>
          <cell r="B18222">
            <v>-1739288</v>
          </cell>
        </row>
        <row r="18223">
          <cell r="A18223">
            <v>2132028</v>
          </cell>
          <cell r="B18223">
            <v>-22294</v>
          </cell>
          <cell r="D18223">
            <v>-7706</v>
          </cell>
        </row>
        <row r="18224">
          <cell r="A18224">
            <v>2132030</v>
          </cell>
          <cell r="B18224">
            <v>-4962502</v>
          </cell>
        </row>
        <row r="18225">
          <cell r="A18225">
            <v>2132085</v>
          </cell>
          <cell r="B18225">
            <v>-138419</v>
          </cell>
        </row>
        <row r="18226">
          <cell r="A18226">
            <v>2132088</v>
          </cell>
          <cell r="B18226">
            <v>-102000</v>
          </cell>
        </row>
        <row r="18227">
          <cell r="A18227">
            <v>2132115</v>
          </cell>
          <cell r="B18227">
            <v>-30000</v>
          </cell>
        </row>
        <row r="18228">
          <cell r="A18228">
            <v>2132120</v>
          </cell>
          <cell r="B18228">
            <v>-30000</v>
          </cell>
        </row>
        <row r="18229">
          <cell r="A18229">
            <v>2132124</v>
          </cell>
          <cell r="B18229">
            <v>-30000</v>
          </cell>
        </row>
        <row r="18230">
          <cell r="A18230">
            <v>2132129</v>
          </cell>
          <cell r="B18230">
            <v>-30000</v>
          </cell>
        </row>
        <row r="18231">
          <cell r="A18231">
            <v>2132131</v>
          </cell>
          <cell r="B18231">
            <v>-10189335</v>
          </cell>
        </row>
        <row r="18232">
          <cell r="A18232">
            <v>2132142</v>
          </cell>
          <cell r="B18232">
            <v>-2498896</v>
          </cell>
          <cell r="D18232">
            <v>-43172</v>
          </cell>
        </row>
        <row r="18233">
          <cell r="A18233">
            <v>2132156</v>
          </cell>
          <cell r="B18233">
            <v>-2801423</v>
          </cell>
          <cell r="D18233">
            <v>-15024</v>
          </cell>
        </row>
        <row r="18234">
          <cell r="A18234">
            <v>2132186</v>
          </cell>
          <cell r="B18234">
            <v>-30000</v>
          </cell>
        </row>
        <row r="18235">
          <cell r="A18235">
            <v>2132187</v>
          </cell>
          <cell r="B18235">
            <v>-5770235</v>
          </cell>
        </row>
        <row r="18236">
          <cell r="A18236">
            <v>2132188</v>
          </cell>
          <cell r="B18236">
            <v>-1060931</v>
          </cell>
        </row>
        <row r="18237">
          <cell r="A18237">
            <v>2132201</v>
          </cell>
          <cell r="B18237">
            <v>-2278448</v>
          </cell>
        </row>
        <row r="18238">
          <cell r="A18238">
            <v>2132203</v>
          </cell>
          <cell r="B18238">
            <v>-309078</v>
          </cell>
        </row>
        <row r="18239">
          <cell r="A18239">
            <v>2132259</v>
          </cell>
          <cell r="B18239">
            <v>-322040</v>
          </cell>
        </row>
        <row r="18240">
          <cell r="A18240">
            <v>2132280</v>
          </cell>
          <cell r="B18240">
            <v>-279078</v>
          </cell>
        </row>
        <row r="18241">
          <cell r="A18241">
            <v>2132286</v>
          </cell>
          <cell r="B18241">
            <v>-279078</v>
          </cell>
        </row>
        <row r="18242">
          <cell r="A18242">
            <v>2132291</v>
          </cell>
          <cell r="B18242">
            <v>-279078</v>
          </cell>
        </row>
        <row r="18243">
          <cell r="A18243">
            <v>2132306</v>
          </cell>
          <cell r="B18243">
            <v>-383698</v>
          </cell>
        </row>
        <row r="18244">
          <cell r="A18244">
            <v>2132316</v>
          </cell>
          <cell r="B18244">
            <v>-9587232</v>
          </cell>
          <cell r="D18244">
            <v>-15478649</v>
          </cell>
        </row>
        <row r="18245">
          <cell r="A18245">
            <v>2132323</v>
          </cell>
          <cell r="B18245">
            <v>-279078</v>
          </cell>
        </row>
        <row r="18246">
          <cell r="A18246">
            <v>2132342</v>
          </cell>
          <cell r="B18246">
            <v>-2034214</v>
          </cell>
          <cell r="D18246">
            <v>-9208</v>
          </cell>
        </row>
        <row r="18247">
          <cell r="A18247">
            <v>2132375</v>
          </cell>
          <cell r="B18247">
            <v>-279078</v>
          </cell>
        </row>
        <row r="18248">
          <cell r="A18248">
            <v>2132379</v>
          </cell>
          <cell r="B18248">
            <v>-22294</v>
          </cell>
          <cell r="D18248">
            <v>-7706</v>
          </cell>
        </row>
        <row r="18249">
          <cell r="A18249">
            <v>2132402</v>
          </cell>
          <cell r="B18249">
            <v>-22294</v>
          </cell>
          <cell r="D18249">
            <v>-7706</v>
          </cell>
        </row>
        <row r="18250">
          <cell r="A18250">
            <v>2132427</v>
          </cell>
          <cell r="B18250">
            <v>-59591</v>
          </cell>
          <cell r="D18250">
            <v>-20409</v>
          </cell>
        </row>
        <row r="18251">
          <cell r="A18251">
            <v>2132466</v>
          </cell>
          <cell r="B18251">
            <v>-22294</v>
          </cell>
          <cell r="D18251">
            <v>-7706</v>
          </cell>
        </row>
        <row r="18252">
          <cell r="A18252">
            <v>2132473</v>
          </cell>
          <cell r="B18252">
            <v>-279078</v>
          </cell>
        </row>
        <row r="18253">
          <cell r="A18253">
            <v>2132492</v>
          </cell>
          <cell r="D18253">
            <v>-51342</v>
          </cell>
        </row>
        <row r="18254">
          <cell r="A18254">
            <v>2132525</v>
          </cell>
          <cell r="B18254">
            <v>-30000</v>
          </cell>
        </row>
        <row r="18255">
          <cell r="A18255">
            <v>2132529</v>
          </cell>
          <cell r="B18255">
            <v>-22294</v>
          </cell>
          <cell r="D18255">
            <v>-7706</v>
          </cell>
        </row>
        <row r="18256">
          <cell r="A18256">
            <v>2132539</v>
          </cell>
          <cell r="B18256">
            <v>-275578</v>
          </cell>
        </row>
        <row r="18257">
          <cell r="A18257">
            <v>2132566</v>
          </cell>
          <cell r="B18257">
            <v>-22294</v>
          </cell>
          <cell r="D18257">
            <v>-7706</v>
          </cell>
        </row>
        <row r="18258">
          <cell r="A18258">
            <v>2132586</v>
          </cell>
          <cell r="B18258">
            <v>-59591</v>
          </cell>
          <cell r="D18258">
            <v>-20409</v>
          </cell>
        </row>
        <row r="18259">
          <cell r="A18259">
            <v>2132587</v>
          </cell>
          <cell r="B18259">
            <v>-22294</v>
          </cell>
          <cell r="D18259">
            <v>-7706</v>
          </cell>
        </row>
        <row r="18260">
          <cell r="A18260">
            <v>2132596</v>
          </cell>
          <cell r="B18260">
            <v>-22294</v>
          </cell>
          <cell r="D18260">
            <v>-7706</v>
          </cell>
        </row>
        <row r="18261">
          <cell r="A18261">
            <v>2132599</v>
          </cell>
          <cell r="B18261">
            <v>-22294</v>
          </cell>
          <cell r="D18261">
            <v>-7706</v>
          </cell>
        </row>
        <row r="18262">
          <cell r="A18262">
            <v>2132615</v>
          </cell>
          <cell r="B18262">
            <v>-26500</v>
          </cell>
        </row>
        <row r="18263">
          <cell r="A18263">
            <v>2132631</v>
          </cell>
          <cell r="B18263">
            <v>-20265</v>
          </cell>
        </row>
        <row r="18264">
          <cell r="A18264">
            <v>2132638</v>
          </cell>
          <cell r="B18264">
            <v>-26500</v>
          </cell>
        </row>
        <row r="18265">
          <cell r="A18265">
            <v>2132641</v>
          </cell>
          <cell r="B18265">
            <v>-22294</v>
          </cell>
          <cell r="D18265">
            <v>-7706</v>
          </cell>
        </row>
        <row r="18266">
          <cell r="A18266">
            <v>2132669</v>
          </cell>
          <cell r="B18266">
            <v>-22294</v>
          </cell>
          <cell r="D18266">
            <v>-7706</v>
          </cell>
        </row>
        <row r="18267">
          <cell r="A18267">
            <v>2132679</v>
          </cell>
          <cell r="B18267">
            <v>-26500</v>
          </cell>
        </row>
        <row r="18268">
          <cell r="A18268">
            <v>2132698</v>
          </cell>
          <cell r="B18268">
            <v>-22294</v>
          </cell>
          <cell r="D18268">
            <v>-7706</v>
          </cell>
        </row>
        <row r="18269">
          <cell r="A18269">
            <v>2132754</v>
          </cell>
          <cell r="B18269">
            <v>-30000</v>
          </cell>
        </row>
        <row r="18270">
          <cell r="A18270">
            <v>2132779</v>
          </cell>
          <cell r="B18270">
            <v>-59591</v>
          </cell>
          <cell r="D18270">
            <v>-20409</v>
          </cell>
        </row>
        <row r="18271">
          <cell r="A18271">
            <v>2132780</v>
          </cell>
          <cell r="B18271">
            <v>-22294</v>
          </cell>
          <cell r="D18271">
            <v>-7706</v>
          </cell>
        </row>
        <row r="18272">
          <cell r="A18272">
            <v>2132793</v>
          </cell>
          <cell r="B18272">
            <v>-22294</v>
          </cell>
          <cell r="D18272">
            <v>-7706</v>
          </cell>
        </row>
        <row r="18273">
          <cell r="A18273">
            <v>2132795</v>
          </cell>
          <cell r="B18273">
            <v>-22294</v>
          </cell>
          <cell r="D18273">
            <v>-7706</v>
          </cell>
        </row>
        <row r="18274">
          <cell r="A18274">
            <v>2132811</v>
          </cell>
          <cell r="B18274">
            <v>-22294</v>
          </cell>
          <cell r="D18274">
            <v>-7706</v>
          </cell>
        </row>
        <row r="18275">
          <cell r="A18275">
            <v>2132815</v>
          </cell>
          <cell r="B18275">
            <v>-59591</v>
          </cell>
          <cell r="D18275">
            <v>-20409</v>
          </cell>
        </row>
        <row r="18276">
          <cell r="A18276">
            <v>2132819</v>
          </cell>
          <cell r="B18276">
            <v>-22294</v>
          </cell>
          <cell r="D18276">
            <v>-7706</v>
          </cell>
        </row>
        <row r="18277">
          <cell r="A18277">
            <v>2132826</v>
          </cell>
          <cell r="B18277">
            <v>-22294</v>
          </cell>
          <cell r="D18277">
            <v>-7706</v>
          </cell>
        </row>
        <row r="18278">
          <cell r="A18278">
            <v>2132853</v>
          </cell>
          <cell r="B18278">
            <v>-30000</v>
          </cell>
        </row>
        <row r="18279">
          <cell r="A18279">
            <v>2132858</v>
          </cell>
          <cell r="B18279">
            <v>-26500</v>
          </cell>
        </row>
        <row r="18280">
          <cell r="A18280">
            <v>2132873</v>
          </cell>
          <cell r="B18280">
            <v>-22294</v>
          </cell>
          <cell r="D18280">
            <v>-7706</v>
          </cell>
        </row>
        <row r="18281">
          <cell r="A18281">
            <v>2132879</v>
          </cell>
          <cell r="B18281">
            <v>-26500</v>
          </cell>
        </row>
        <row r="18282">
          <cell r="A18282">
            <v>2132896</v>
          </cell>
          <cell r="B18282">
            <v>-22294</v>
          </cell>
          <cell r="D18282">
            <v>-7706</v>
          </cell>
        </row>
        <row r="18283">
          <cell r="A18283">
            <v>2132906</v>
          </cell>
          <cell r="B18283">
            <v>-26500</v>
          </cell>
        </row>
        <row r="18284">
          <cell r="A18284">
            <v>2132923</v>
          </cell>
          <cell r="B18284">
            <v>-22294</v>
          </cell>
          <cell r="D18284">
            <v>-7706</v>
          </cell>
        </row>
        <row r="18285">
          <cell r="A18285">
            <v>2132962</v>
          </cell>
          <cell r="B18285">
            <v>-100000</v>
          </cell>
        </row>
        <row r="18286">
          <cell r="A18286">
            <v>2133002</v>
          </cell>
          <cell r="B18286">
            <v>-431500</v>
          </cell>
        </row>
        <row r="18287">
          <cell r="A18287">
            <v>2133021</v>
          </cell>
          <cell r="B18287">
            <v>-21976583</v>
          </cell>
          <cell r="D18287">
            <v>-2400596</v>
          </cell>
        </row>
        <row r="18288">
          <cell r="A18288">
            <v>2133049</v>
          </cell>
          <cell r="B18288">
            <v>-49786</v>
          </cell>
          <cell r="D18288">
            <v>-105400</v>
          </cell>
        </row>
        <row r="18289">
          <cell r="A18289">
            <v>2133061</v>
          </cell>
          <cell r="B18289">
            <v>-200604</v>
          </cell>
        </row>
        <row r="18290">
          <cell r="A18290">
            <v>2133064</v>
          </cell>
          <cell r="B18290">
            <v>-30000</v>
          </cell>
        </row>
        <row r="18291">
          <cell r="A18291">
            <v>2133084</v>
          </cell>
          <cell r="B18291">
            <v>-30000</v>
          </cell>
        </row>
        <row r="18292">
          <cell r="A18292">
            <v>2133103</v>
          </cell>
          <cell r="B18292">
            <v>-30000</v>
          </cell>
        </row>
        <row r="18293">
          <cell r="A18293">
            <v>2133108</v>
          </cell>
          <cell r="B18293">
            <v>-22294</v>
          </cell>
          <cell r="D18293">
            <v>-7706</v>
          </cell>
        </row>
        <row r="18294">
          <cell r="A18294">
            <v>2133111</v>
          </cell>
          <cell r="B18294">
            <v>-140000</v>
          </cell>
        </row>
        <row r="18295">
          <cell r="A18295">
            <v>2133128</v>
          </cell>
          <cell r="B18295">
            <v>-140000</v>
          </cell>
        </row>
        <row r="18296">
          <cell r="A18296">
            <v>2133135</v>
          </cell>
          <cell r="B18296">
            <v>-103145</v>
          </cell>
        </row>
        <row r="18297">
          <cell r="A18297">
            <v>2133184</v>
          </cell>
          <cell r="B18297">
            <v>-22294</v>
          </cell>
          <cell r="D18297">
            <v>-7706</v>
          </cell>
        </row>
        <row r="18298">
          <cell r="A18298">
            <v>2133194</v>
          </cell>
          <cell r="B18298">
            <v>-140000</v>
          </cell>
        </row>
        <row r="18299">
          <cell r="A18299">
            <v>2133223</v>
          </cell>
          <cell r="B18299">
            <v>-140000</v>
          </cell>
        </row>
        <row r="18300">
          <cell r="A18300">
            <v>2133228</v>
          </cell>
          <cell r="B18300">
            <v>-26500</v>
          </cell>
        </row>
        <row r="18301">
          <cell r="A18301">
            <v>2133239</v>
          </cell>
          <cell r="B18301">
            <v>-26500</v>
          </cell>
        </row>
        <row r="18302">
          <cell r="A18302">
            <v>2133243</v>
          </cell>
          <cell r="B18302">
            <v>-30000</v>
          </cell>
        </row>
        <row r="18303">
          <cell r="A18303">
            <v>2133248</v>
          </cell>
          <cell r="B18303">
            <v>-30000</v>
          </cell>
        </row>
        <row r="18304">
          <cell r="A18304">
            <v>2133250</v>
          </cell>
          <cell r="B18304">
            <v>-22294</v>
          </cell>
          <cell r="D18304">
            <v>-7706</v>
          </cell>
        </row>
        <row r="18305">
          <cell r="A18305">
            <v>2133340</v>
          </cell>
          <cell r="B18305">
            <v>-140000</v>
          </cell>
        </row>
        <row r="18306">
          <cell r="A18306">
            <v>2133357</v>
          </cell>
          <cell r="B18306">
            <v>-59591</v>
          </cell>
          <cell r="D18306">
            <v>-20409</v>
          </cell>
        </row>
        <row r="18307">
          <cell r="A18307">
            <v>2133378</v>
          </cell>
          <cell r="B18307">
            <v>-90189</v>
          </cell>
        </row>
        <row r="18308">
          <cell r="A18308">
            <v>2133387</v>
          </cell>
          <cell r="B18308">
            <v>-55143</v>
          </cell>
        </row>
        <row r="18309">
          <cell r="A18309">
            <v>2133388</v>
          </cell>
          <cell r="B18309">
            <v>-30000</v>
          </cell>
        </row>
        <row r="18310">
          <cell r="A18310">
            <v>2133390</v>
          </cell>
          <cell r="B18310">
            <v>-75186</v>
          </cell>
        </row>
        <row r="18311">
          <cell r="A18311">
            <v>2133417</v>
          </cell>
          <cell r="B18311">
            <v>-27540</v>
          </cell>
          <cell r="D18311">
            <v>-72460</v>
          </cell>
        </row>
        <row r="18312">
          <cell r="A18312">
            <v>2133418</v>
          </cell>
          <cell r="B18312">
            <v>-55143</v>
          </cell>
        </row>
        <row r="18313">
          <cell r="A18313">
            <v>2133442</v>
          </cell>
          <cell r="B18313">
            <v>-59591</v>
          </cell>
          <cell r="D18313">
            <v>-20409</v>
          </cell>
        </row>
        <row r="18314">
          <cell r="A18314">
            <v>2133453</v>
          </cell>
          <cell r="B18314">
            <v>-55143</v>
          </cell>
        </row>
        <row r="18315">
          <cell r="A18315">
            <v>2133458</v>
          </cell>
          <cell r="B18315">
            <v>-55143</v>
          </cell>
        </row>
        <row r="18316">
          <cell r="A18316">
            <v>2133470</v>
          </cell>
          <cell r="B18316">
            <v>-3105798</v>
          </cell>
        </row>
        <row r="18317">
          <cell r="A18317">
            <v>2133506</v>
          </cell>
          <cell r="B18317">
            <v>-3679747</v>
          </cell>
        </row>
        <row r="18318">
          <cell r="A18318">
            <v>2133507</v>
          </cell>
          <cell r="B18318">
            <v>-25367</v>
          </cell>
        </row>
        <row r="18319">
          <cell r="A18319">
            <v>2133528</v>
          </cell>
          <cell r="D18319">
            <v>-9548653</v>
          </cell>
        </row>
        <row r="18320">
          <cell r="A18320">
            <v>2133542</v>
          </cell>
          <cell r="B18320">
            <v>-8513627</v>
          </cell>
        </row>
        <row r="18321">
          <cell r="A18321">
            <v>2133553</v>
          </cell>
          <cell r="B18321">
            <v>-8078329</v>
          </cell>
        </row>
        <row r="18322">
          <cell r="A18322">
            <v>2133570</v>
          </cell>
          <cell r="B18322">
            <v>-4114869</v>
          </cell>
        </row>
        <row r="18323">
          <cell r="A18323">
            <v>2133591</v>
          </cell>
          <cell r="B18323">
            <v>-55143</v>
          </cell>
        </row>
        <row r="18324">
          <cell r="A18324">
            <v>2133596</v>
          </cell>
          <cell r="B18324">
            <v>-714799</v>
          </cell>
        </row>
        <row r="18325">
          <cell r="A18325">
            <v>2133604</v>
          </cell>
          <cell r="B18325">
            <v>-214799</v>
          </cell>
        </row>
        <row r="18326">
          <cell r="A18326">
            <v>2133627</v>
          </cell>
          <cell r="B18326">
            <v>-7274109</v>
          </cell>
        </row>
        <row r="18327">
          <cell r="A18327">
            <v>2133662</v>
          </cell>
          <cell r="B18327">
            <v>-76500</v>
          </cell>
        </row>
        <row r="18328">
          <cell r="A18328">
            <v>2133665</v>
          </cell>
          <cell r="B18328">
            <v>-80000</v>
          </cell>
        </row>
        <row r="18329">
          <cell r="A18329">
            <v>2133688</v>
          </cell>
          <cell r="B18329">
            <v>-8552092</v>
          </cell>
        </row>
        <row r="18330">
          <cell r="A18330">
            <v>2133708</v>
          </cell>
          <cell r="B18330">
            <v>-80000</v>
          </cell>
        </row>
        <row r="18331">
          <cell r="A18331">
            <v>2133710</v>
          </cell>
          <cell r="B18331">
            <v>-232700</v>
          </cell>
        </row>
        <row r="18332">
          <cell r="A18332">
            <v>2133729</v>
          </cell>
          <cell r="B18332">
            <v>-140000</v>
          </cell>
        </row>
        <row r="18333">
          <cell r="A18333">
            <v>2133732</v>
          </cell>
          <cell r="B18333">
            <v>-5271241</v>
          </cell>
        </row>
        <row r="18334">
          <cell r="A18334">
            <v>2133734</v>
          </cell>
          <cell r="B18334">
            <v>-228324</v>
          </cell>
        </row>
        <row r="18335">
          <cell r="A18335">
            <v>2133751</v>
          </cell>
          <cell r="B18335">
            <v>-223438</v>
          </cell>
        </row>
        <row r="18336">
          <cell r="A18336">
            <v>2133756</v>
          </cell>
          <cell r="B18336">
            <v>-1645490</v>
          </cell>
        </row>
        <row r="18337">
          <cell r="A18337">
            <v>2133845</v>
          </cell>
          <cell r="B18337">
            <v>-80000</v>
          </cell>
        </row>
        <row r="18338">
          <cell r="A18338">
            <v>2133860</v>
          </cell>
          <cell r="B18338">
            <v>-20754132</v>
          </cell>
        </row>
        <row r="18339">
          <cell r="A18339">
            <v>2133907</v>
          </cell>
          <cell r="D18339">
            <v>-8000</v>
          </cell>
        </row>
        <row r="18340">
          <cell r="A18340">
            <v>2133912</v>
          </cell>
          <cell r="B18340">
            <v>-115186</v>
          </cell>
        </row>
        <row r="18341">
          <cell r="A18341">
            <v>2133923</v>
          </cell>
          <cell r="B18341">
            <v>-148500</v>
          </cell>
        </row>
        <row r="18342">
          <cell r="A18342">
            <v>2133971</v>
          </cell>
          <cell r="B18342">
            <v>-80000</v>
          </cell>
        </row>
        <row r="18343">
          <cell r="A18343">
            <v>2133981</v>
          </cell>
          <cell r="B18343">
            <v>-80791</v>
          </cell>
          <cell r="D18343">
            <v>-34395</v>
          </cell>
        </row>
        <row r="18344">
          <cell r="A18344">
            <v>2134008</v>
          </cell>
          <cell r="B18344">
            <v>-7817582</v>
          </cell>
        </row>
        <row r="18345">
          <cell r="A18345">
            <v>2134025</v>
          </cell>
          <cell r="B18345">
            <v>-2716574</v>
          </cell>
        </row>
        <row r="18346">
          <cell r="A18346">
            <v>2134053</v>
          </cell>
          <cell r="B18346">
            <v>-5883216</v>
          </cell>
          <cell r="D18346">
            <v>-49278</v>
          </cell>
        </row>
        <row r="18347">
          <cell r="A18347">
            <v>2134092</v>
          </cell>
          <cell r="B18347">
            <v>-3405976</v>
          </cell>
        </row>
        <row r="18348">
          <cell r="A18348">
            <v>2134118</v>
          </cell>
          <cell r="B18348">
            <v>-168799</v>
          </cell>
        </row>
        <row r="18349">
          <cell r="A18349">
            <v>2134152</v>
          </cell>
          <cell r="B18349">
            <v>-30000</v>
          </cell>
        </row>
        <row r="18350">
          <cell r="A18350">
            <v>2134173</v>
          </cell>
          <cell r="B18350">
            <v>-30000</v>
          </cell>
        </row>
        <row r="18351">
          <cell r="A18351">
            <v>2134176</v>
          </cell>
          <cell r="B18351">
            <v>-30000</v>
          </cell>
        </row>
        <row r="18352">
          <cell r="A18352">
            <v>2134208</v>
          </cell>
          <cell r="B18352">
            <v>-959381</v>
          </cell>
        </row>
        <row r="18353">
          <cell r="A18353">
            <v>2134236</v>
          </cell>
          <cell r="B18353">
            <v>-50791</v>
          </cell>
          <cell r="D18353">
            <v>-34395</v>
          </cell>
        </row>
        <row r="18354">
          <cell r="A18354">
            <v>2134237</v>
          </cell>
          <cell r="B18354">
            <v>-125186</v>
          </cell>
        </row>
        <row r="18355">
          <cell r="A18355">
            <v>2134269</v>
          </cell>
          <cell r="B18355">
            <v>-30000</v>
          </cell>
        </row>
        <row r="18356">
          <cell r="A18356">
            <v>2134272</v>
          </cell>
          <cell r="B18356">
            <v>-30000</v>
          </cell>
        </row>
        <row r="18357">
          <cell r="A18357">
            <v>2134284</v>
          </cell>
          <cell r="B18357">
            <v>-26500</v>
          </cell>
        </row>
        <row r="18358">
          <cell r="A18358">
            <v>2134285</v>
          </cell>
          <cell r="B18358">
            <v>-318540</v>
          </cell>
        </row>
        <row r="18359">
          <cell r="A18359">
            <v>2134305</v>
          </cell>
          <cell r="B18359">
            <v>-26500</v>
          </cell>
        </row>
        <row r="18360">
          <cell r="A18360">
            <v>2134307</v>
          </cell>
          <cell r="B18360">
            <v>-26500</v>
          </cell>
        </row>
        <row r="18361">
          <cell r="A18361">
            <v>2134311</v>
          </cell>
          <cell r="B18361">
            <v>-22294</v>
          </cell>
          <cell r="D18361">
            <v>-7706</v>
          </cell>
        </row>
        <row r="18362">
          <cell r="A18362">
            <v>2134389</v>
          </cell>
          <cell r="B18362">
            <v>-30000</v>
          </cell>
        </row>
        <row r="18363">
          <cell r="A18363">
            <v>2134390</v>
          </cell>
          <cell r="B18363">
            <v>-22294</v>
          </cell>
          <cell r="D18363">
            <v>-7706</v>
          </cell>
        </row>
        <row r="18364">
          <cell r="A18364">
            <v>2134428</v>
          </cell>
          <cell r="B18364">
            <v>-30000</v>
          </cell>
        </row>
        <row r="18365">
          <cell r="A18365">
            <v>2134435</v>
          </cell>
          <cell r="B18365">
            <v>-30000</v>
          </cell>
        </row>
        <row r="18366">
          <cell r="A18366">
            <v>2134478</v>
          </cell>
          <cell r="B18366">
            <v>-22294</v>
          </cell>
          <cell r="D18366">
            <v>-7706</v>
          </cell>
        </row>
        <row r="18367">
          <cell r="A18367">
            <v>2134479</v>
          </cell>
          <cell r="B18367">
            <v>-22294</v>
          </cell>
          <cell r="D18367">
            <v>-7706</v>
          </cell>
        </row>
        <row r="18368">
          <cell r="A18368">
            <v>2134506</v>
          </cell>
          <cell r="B18368">
            <v>-30000</v>
          </cell>
        </row>
        <row r="18369">
          <cell r="A18369">
            <v>2134528</v>
          </cell>
          <cell r="B18369">
            <v>-22294</v>
          </cell>
          <cell r="D18369">
            <v>-7706</v>
          </cell>
        </row>
        <row r="18370">
          <cell r="A18370">
            <v>2134529</v>
          </cell>
          <cell r="B18370">
            <v>-34770</v>
          </cell>
        </row>
        <row r="18371">
          <cell r="A18371">
            <v>2134559</v>
          </cell>
          <cell r="B18371">
            <v>-2351637</v>
          </cell>
        </row>
        <row r="18372">
          <cell r="A18372">
            <v>2134579</v>
          </cell>
          <cell r="B18372">
            <v>-951152</v>
          </cell>
        </row>
        <row r="18373">
          <cell r="A18373">
            <v>2134595</v>
          </cell>
          <cell r="B18373">
            <v>-30000</v>
          </cell>
        </row>
        <row r="18374">
          <cell r="A18374">
            <v>2134597</v>
          </cell>
          <cell r="B18374">
            <v>-30000</v>
          </cell>
        </row>
        <row r="18375">
          <cell r="A18375">
            <v>2134632</v>
          </cell>
          <cell r="B18375">
            <v>-279078</v>
          </cell>
        </row>
        <row r="18376">
          <cell r="A18376">
            <v>2134637</v>
          </cell>
          <cell r="B18376">
            <v>-279078</v>
          </cell>
        </row>
        <row r="18377">
          <cell r="A18377">
            <v>2134641</v>
          </cell>
          <cell r="B18377">
            <v>-275578</v>
          </cell>
        </row>
        <row r="18378">
          <cell r="A18378">
            <v>2134657</v>
          </cell>
          <cell r="B18378">
            <v>-322040</v>
          </cell>
        </row>
        <row r="18379">
          <cell r="A18379">
            <v>2134679</v>
          </cell>
          <cell r="B18379">
            <v>-59591</v>
          </cell>
          <cell r="D18379">
            <v>-20409</v>
          </cell>
        </row>
        <row r="18380">
          <cell r="A18380">
            <v>2134680</v>
          </cell>
          <cell r="B18380">
            <v>-2985682</v>
          </cell>
        </row>
        <row r="18381">
          <cell r="A18381">
            <v>2134692</v>
          </cell>
          <cell r="B18381">
            <v>-279078</v>
          </cell>
        </row>
        <row r="18382">
          <cell r="A18382">
            <v>2134725</v>
          </cell>
          <cell r="B18382">
            <v>-302078</v>
          </cell>
        </row>
        <row r="18383">
          <cell r="A18383">
            <v>2134731</v>
          </cell>
          <cell r="B18383">
            <v>-30000</v>
          </cell>
        </row>
        <row r="18384">
          <cell r="A18384">
            <v>2134732</v>
          </cell>
          <cell r="B18384">
            <v>-116320</v>
          </cell>
        </row>
        <row r="18385">
          <cell r="A18385">
            <v>2134747</v>
          </cell>
          <cell r="B18385">
            <v>-30000</v>
          </cell>
        </row>
        <row r="18386">
          <cell r="A18386">
            <v>2134754</v>
          </cell>
          <cell r="B18386">
            <v>-279078</v>
          </cell>
        </row>
        <row r="18387">
          <cell r="A18387">
            <v>2134772</v>
          </cell>
          <cell r="B18387">
            <v>-30000</v>
          </cell>
        </row>
        <row r="18388">
          <cell r="A18388">
            <v>2134773</v>
          </cell>
          <cell r="B18388">
            <v>-30000</v>
          </cell>
        </row>
        <row r="18389">
          <cell r="A18389">
            <v>2134789</v>
          </cell>
          <cell r="B18389">
            <v>-30000</v>
          </cell>
        </row>
        <row r="18390">
          <cell r="A18390">
            <v>2134793</v>
          </cell>
          <cell r="B18390">
            <v>-30000</v>
          </cell>
        </row>
        <row r="18391">
          <cell r="A18391">
            <v>2134806</v>
          </cell>
          <cell r="B18391">
            <v>-26500</v>
          </cell>
        </row>
        <row r="18392">
          <cell r="A18392">
            <v>2134834</v>
          </cell>
          <cell r="B18392">
            <v>-30000</v>
          </cell>
        </row>
        <row r="18393">
          <cell r="A18393">
            <v>2134869</v>
          </cell>
          <cell r="B18393">
            <v>-80000</v>
          </cell>
        </row>
        <row r="18394">
          <cell r="A18394">
            <v>2134871</v>
          </cell>
          <cell r="B18394">
            <v>-76244</v>
          </cell>
        </row>
        <row r="18395">
          <cell r="A18395">
            <v>2134875</v>
          </cell>
          <cell r="B18395">
            <v>-55143</v>
          </cell>
        </row>
        <row r="18396">
          <cell r="A18396">
            <v>2134882</v>
          </cell>
          <cell r="B18396">
            <v>-55143</v>
          </cell>
        </row>
        <row r="18397">
          <cell r="A18397">
            <v>2134886</v>
          </cell>
          <cell r="B18397">
            <v>-12820</v>
          </cell>
        </row>
        <row r="18398">
          <cell r="A18398">
            <v>2134889</v>
          </cell>
          <cell r="B18398">
            <v>-30000</v>
          </cell>
        </row>
        <row r="18399">
          <cell r="A18399">
            <v>2134897</v>
          </cell>
          <cell r="B18399">
            <v>-275578</v>
          </cell>
        </row>
        <row r="18400">
          <cell r="A18400">
            <v>2134899</v>
          </cell>
          <cell r="B18400">
            <v>-30000</v>
          </cell>
        </row>
        <row r="18401">
          <cell r="A18401">
            <v>2134905</v>
          </cell>
          <cell r="B18401">
            <v>-80000</v>
          </cell>
        </row>
        <row r="18402">
          <cell r="A18402">
            <v>2134911</v>
          </cell>
          <cell r="B18402">
            <v>-30000</v>
          </cell>
        </row>
        <row r="18403">
          <cell r="A18403">
            <v>2134913</v>
          </cell>
          <cell r="B18403">
            <v>-55143</v>
          </cell>
        </row>
        <row r="18404">
          <cell r="A18404">
            <v>2134917</v>
          </cell>
          <cell r="B18404">
            <v>-30000</v>
          </cell>
        </row>
        <row r="18405">
          <cell r="A18405">
            <v>2134923</v>
          </cell>
          <cell r="B18405">
            <v>-26500</v>
          </cell>
        </row>
        <row r="18406">
          <cell r="A18406">
            <v>2134927</v>
          </cell>
          <cell r="B18406">
            <v>-30000</v>
          </cell>
        </row>
        <row r="18407">
          <cell r="A18407">
            <v>2134942</v>
          </cell>
          <cell r="B18407">
            <v>-30000</v>
          </cell>
        </row>
        <row r="18408">
          <cell r="A18408">
            <v>2134956</v>
          </cell>
          <cell r="B18408">
            <v>-55143</v>
          </cell>
        </row>
        <row r="18409">
          <cell r="A18409">
            <v>2134969</v>
          </cell>
          <cell r="B18409">
            <v>-80791</v>
          </cell>
          <cell r="D18409">
            <v>-34395</v>
          </cell>
        </row>
        <row r="18410">
          <cell r="A18410">
            <v>2134972</v>
          </cell>
          <cell r="B18410">
            <v>-49786</v>
          </cell>
          <cell r="D18410">
            <v>-105400</v>
          </cell>
        </row>
        <row r="18411">
          <cell r="A18411">
            <v>2134988</v>
          </cell>
          <cell r="B18411">
            <v>-30000</v>
          </cell>
        </row>
        <row r="18412">
          <cell r="A18412">
            <v>2135001</v>
          </cell>
          <cell r="B18412">
            <v>-30000</v>
          </cell>
        </row>
        <row r="18413">
          <cell r="A18413">
            <v>2135003</v>
          </cell>
          <cell r="B18413">
            <v>-49629</v>
          </cell>
        </row>
        <row r="18414">
          <cell r="A18414">
            <v>2135020</v>
          </cell>
          <cell r="B18414">
            <v>-30000</v>
          </cell>
        </row>
        <row r="18415">
          <cell r="A18415">
            <v>2135021</v>
          </cell>
          <cell r="B18415">
            <v>-55143</v>
          </cell>
        </row>
        <row r="18416">
          <cell r="A18416">
            <v>2135053</v>
          </cell>
          <cell r="B18416">
            <v>-26500</v>
          </cell>
        </row>
        <row r="18417">
          <cell r="A18417">
            <v>2135058</v>
          </cell>
          <cell r="B18417">
            <v>-22294</v>
          </cell>
          <cell r="D18417">
            <v>-7706</v>
          </cell>
        </row>
        <row r="18418">
          <cell r="A18418">
            <v>2135061</v>
          </cell>
          <cell r="B18418">
            <v>-22294</v>
          </cell>
          <cell r="D18418">
            <v>-7706</v>
          </cell>
        </row>
        <row r="18419">
          <cell r="A18419">
            <v>2135069</v>
          </cell>
          <cell r="B18419">
            <v>-22294</v>
          </cell>
          <cell r="D18419">
            <v>-7706</v>
          </cell>
        </row>
        <row r="18420">
          <cell r="A18420">
            <v>2135076</v>
          </cell>
          <cell r="B18420">
            <v>-22294</v>
          </cell>
          <cell r="D18420">
            <v>-7706</v>
          </cell>
        </row>
        <row r="18421">
          <cell r="A18421">
            <v>2135083</v>
          </cell>
          <cell r="B18421">
            <v>-1767804</v>
          </cell>
        </row>
        <row r="18422">
          <cell r="A18422">
            <v>2135106</v>
          </cell>
          <cell r="B18422">
            <v>-9806661</v>
          </cell>
        </row>
        <row r="18423">
          <cell r="A18423">
            <v>2135114</v>
          </cell>
          <cell r="B18423">
            <v>-209631</v>
          </cell>
        </row>
        <row r="18424">
          <cell r="A18424">
            <v>2135116</v>
          </cell>
          <cell r="B18424">
            <v>-30000</v>
          </cell>
        </row>
        <row r="18425">
          <cell r="A18425">
            <v>2135136</v>
          </cell>
          <cell r="B18425">
            <v>-76500</v>
          </cell>
        </row>
        <row r="18426">
          <cell r="A18426">
            <v>2135142</v>
          </cell>
          <cell r="B18426">
            <v>-30000</v>
          </cell>
        </row>
        <row r="18427">
          <cell r="A18427">
            <v>2135146</v>
          </cell>
          <cell r="B18427">
            <v>-26500</v>
          </cell>
        </row>
        <row r="18428">
          <cell r="A18428">
            <v>2135152</v>
          </cell>
          <cell r="B18428">
            <v>-30000</v>
          </cell>
        </row>
        <row r="18429">
          <cell r="A18429">
            <v>2135258</v>
          </cell>
          <cell r="B18429">
            <v>-140000</v>
          </cell>
        </row>
        <row r="18430">
          <cell r="A18430">
            <v>2135271</v>
          </cell>
          <cell r="B18430">
            <v>-30000</v>
          </cell>
        </row>
        <row r="18431">
          <cell r="A18431">
            <v>2135282</v>
          </cell>
          <cell r="B18431">
            <v>-76500</v>
          </cell>
        </row>
        <row r="18432">
          <cell r="A18432">
            <v>2135290</v>
          </cell>
          <cell r="B18432">
            <v>-55143</v>
          </cell>
        </row>
        <row r="18433">
          <cell r="A18433">
            <v>2135295</v>
          </cell>
          <cell r="B18433">
            <v>-22291</v>
          </cell>
          <cell r="D18433">
            <v>-7709</v>
          </cell>
        </row>
        <row r="18434">
          <cell r="A18434">
            <v>2135297</v>
          </cell>
          <cell r="B18434">
            <v>-22291</v>
          </cell>
          <cell r="D18434">
            <v>-7709</v>
          </cell>
        </row>
        <row r="18435">
          <cell r="A18435">
            <v>2135298</v>
          </cell>
          <cell r="B18435">
            <v>-30000</v>
          </cell>
        </row>
        <row r="18436">
          <cell r="A18436">
            <v>2135303</v>
          </cell>
          <cell r="B18436">
            <v>-55143</v>
          </cell>
        </row>
        <row r="18437">
          <cell r="A18437">
            <v>2135324</v>
          </cell>
          <cell r="B18437">
            <v>-55143</v>
          </cell>
        </row>
        <row r="18438">
          <cell r="A18438">
            <v>2135329</v>
          </cell>
          <cell r="B18438">
            <v>-204000</v>
          </cell>
        </row>
        <row r="18439">
          <cell r="A18439">
            <v>2135401</v>
          </cell>
          <cell r="B18439">
            <v>-59591</v>
          </cell>
          <cell r="D18439">
            <v>-20409</v>
          </cell>
        </row>
        <row r="18440">
          <cell r="A18440">
            <v>2135424</v>
          </cell>
          <cell r="B18440">
            <v>-30000</v>
          </cell>
        </row>
        <row r="18441">
          <cell r="A18441">
            <v>2135458</v>
          </cell>
          <cell r="B18441">
            <v>-17783</v>
          </cell>
          <cell r="D18441">
            <v>-34217</v>
          </cell>
        </row>
        <row r="18442">
          <cell r="A18442">
            <v>2135476</v>
          </cell>
          <cell r="B18442">
            <v>-136500</v>
          </cell>
        </row>
        <row r="18443">
          <cell r="A18443">
            <v>2135477</v>
          </cell>
          <cell r="B18443">
            <v>-30000</v>
          </cell>
        </row>
        <row r="18444">
          <cell r="A18444">
            <v>2135478</v>
          </cell>
          <cell r="B18444">
            <v>-1092253</v>
          </cell>
        </row>
        <row r="18445">
          <cell r="A18445">
            <v>2135488</v>
          </cell>
          <cell r="B18445">
            <v>-41522547</v>
          </cell>
          <cell r="D18445">
            <v>-5736580</v>
          </cell>
        </row>
        <row r="18446">
          <cell r="A18446">
            <v>2135510</v>
          </cell>
          <cell r="D18446">
            <v>-179712</v>
          </cell>
        </row>
        <row r="18447">
          <cell r="A18447">
            <v>2135526</v>
          </cell>
          <cell r="B18447">
            <v>-136500</v>
          </cell>
        </row>
        <row r="18448">
          <cell r="A18448">
            <v>2135535</v>
          </cell>
          <cell r="B18448">
            <v>-5888407</v>
          </cell>
          <cell r="D18448">
            <v>-63518</v>
          </cell>
        </row>
        <row r="18449">
          <cell r="A18449">
            <v>2135539</v>
          </cell>
          <cell r="B18449">
            <v>-5645450</v>
          </cell>
        </row>
        <row r="18450">
          <cell r="A18450">
            <v>2135555</v>
          </cell>
          <cell r="B18450">
            <v>-318540</v>
          </cell>
        </row>
        <row r="18451">
          <cell r="A18451">
            <v>2135570</v>
          </cell>
          <cell r="B18451">
            <v>-140000</v>
          </cell>
        </row>
        <row r="18452">
          <cell r="A18452">
            <v>2135588</v>
          </cell>
          <cell r="B18452">
            <v>-140000</v>
          </cell>
        </row>
        <row r="18453">
          <cell r="A18453">
            <v>2135592</v>
          </cell>
          <cell r="B18453">
            <v>-140000</v>
          </cell>
        </row>
        <row r="18454">
          <cell r="A18454">
            <v>2135621</v>
          </cell>
          <cell r="B18454">
            <v>-752000</v>
          </cell>
        </row>
        <row r="18455">
          <cell r="A18455">
            <v>2135632</v>
          </cell>
          <cell r="B18455">
            <v>-16500</v>
          </cell>
        </row>
        <row r="18456">
          <cell r="A18456">
            <v>2135636</v>
          </cell>
          <cell r="B18456">
            <v>-3981732</v>
          </cell>
        </row>
        <row r="18457">
          <cell r="A18457">
            <v>2135649</v>
          </cell>
          <cell r="B18457">
            <v>-3026954</v>
          </cell>
        </row>
        <row r="18458">
          <cell r="A18458">
            <v>2135683</v>
          </cell>
          <cell r="B18458">
            <v>-5823985</v>
          </cell>
        </row>
        <row r="18459">
          <cell r="A18459">
            <v>2135686</v>
          </cell>
          <cell r="D18459">
            <v>-9809400</v>
          </cell>
        </row>
        <row r="18460">
          <cell r="A18460">
            <v>2135719</v>
          </cell>
          <cell r="B18460">
            <v>-30000</v>
          </cell>
        </row>
        <row r="18461">
          <cell r="A18461">
            <v>2135721</v>
          </cell>
          <cell r="B18461">
            <v>-80000</v>
          </cell>
        </row>
        <row r="18462">
          <cell r="A18462">
            <v>2135752</v>
          </cell>
          <cell r="B18462">
            <v>-140000</v>
          </cell>
        </row>
        <row r="18463">
          <cell r="A18463">
            <v>2135765</v>
          </cell>
          <cell r="B18463">
            <v>-80000</v>
          </cell>
        </row>
        <row r="18464">
          <cell r="A18464">
            <v>2135769</v>
          </cell>
          <cell r="B18464">
            <v>-30000</v>
          </cell>
        </row>
        <row r="18465">
          <cell r="A18465">
            <v>2135772</v>
          </cell>
          <cell r="B18465">
            <v>-80000</v>
          </cell>
        </row>
        <row r="18466">
          <cell r="A18466">
            <v>2135787</v>
          </cell>
          <cell r="B18466">
            <v>-80000</v>
          </cell>
        </row>
        <row r="18467">
          <cell r="A18467">
            <v>2135790</v>
          </cell>
          <cell r="B18467">
            <v>-80000</v>
          </cell>
        </row>
        <row r="18468">
          <cell r="A18468">
            <v>2135803</v>
          </cell>
          <cell r="B18468">
            <v>-76500</v>
          </cell>
        </row>
        <row r="18469">
          <cell r="A18469">
            <v>2135831</v>
          </cell>
          <cell r="B18469">
            <v>-140000</v>
          </cell>
        </row>
        <row r="18470">
          <cell r="A18470">
            <v>2135850</v>
          </cell>
          <cell r="B18470">
            <v>-543091</v>
          </cell>
        </row>
        <row r="18471">
          <cell r="A18471">
            <v>2135852</v>
          </cell>
          <cell r="B18471">
            <v>-80000</v>
          </cell>
        </row>
        <row r="18472">
          <cell r="A18472">
            <v>2135857</v>
          </cell>
          <cell r="B18472">
            <v>-30000</v>
          </cell>
        </row>
        <row r="18473">
          <cell r="A18473">
            <v>2135861</v>
          </cell>
          <cell r="B18473">
            <v>-2627279</v>
          </cell>
          <cell r="D18473">
            <v>-9208</v>
          </cell>
        </row>
        <row r="18474">
          <cell r="A18474">
            <v>2135887</v>
          </cell>
          <cell r="B18474">
            <v>-341500</v>
          </cell>
        </row>
        <row r="18475">
          <cell r="A18475">
            <v>2135915</v>
          </cell>
          <cell r="B18475">
            <v>-30000</v>
          </cell>
        </row>
        <row r="18476">
          <cell r="A18476">
            <v>2135921</v>
          </cell>
          <cell r="B18476">
            <v>-2677897</v>
          </cell>
        </row>
        <row r="18477">
          <cell r="A18477">
            <v>2135930</v>
          </cell>
          <cell r="B18477">
            <v>-80000</v>
          </cell>
        </row>
        <row r="18478">
          <cell r="A18478">
            <v>2135959</v>
          </cell>
          <cell r="B18478">
            <v>-140000</v>
          </cell>
        </row>
        <row r="18479">
          <cell r="A18479">
            <v>2135968</v>
          </cell>
          <cell r="B18479">
            <v>-6339268</v>
          </cell>
          <cell r="D18479">
            <v>-63518</v>
          </cell>
        </row>
        <row r="18480">
          <cell r="A18480">
            <v>2135974</v>
          </cell>
          <cell r="B18480">
            <v>-1246069</v>
          </cell>
        </row>
        <row r="18481">
          <cell r="A18481">
            <v>2135992</v>
          </cell>
          <cell r="B18481">
            <v>-78285</v>
          </cell>
        </row>
        <row r="18482">
          <cell r="A18482">
            <v>2135996</v>
          </cell>
          <cell r="B18482">
            <v>-3479775</v>
          </cell>
        </row>
        <row r="18483">
          <cell r="A18483">
            <v>2136022</v>
          </cell>
          <cell r="B18483">
            <v>-140000</v>
          </cell>
        </row>
        <row r="18484">
          <cell r="A18484">
            <v>2136047</v>
          </cell>
          <cell r="B18484">
            <v>-115367</v>
          </cell>
        </row>
        <row r="18485">
          <cell r="A18485">
            <v>2136066</v>
          </cell>
          <cell r="B18485">
            <v>-80000</v>
          </cell>
        </row>
        <row r="18486">
          <cell r="A18486">
            <v>2136079</v>
          </cell>
          <cell r="B18486">
            <v>-140000</v>
          </cell>
        </row>
        <row r="18487">
          <cell r="A18487">
            <v>2136104</v>
          </cell>
          <cell r="B18487">
            <v>-140000</v>
          </cell>
        </row>
        <row r="18488">
          <cell r="A18488">
            <v>2136109</v>
          </cell>
          <cell r="B18488">
            <v>-1398855</v>
          </cell>
        </row>
        <row r="18489">
          <cell r="A18489">
            <v>2136116</v>
          </cell>
          <cell r="B18489">
            <v>-279078</v>
          </cell>
        </row>
        <row r="18490">
          <cell r="A18490">
            <v>2136122</v>
          </cell>
          <cell r="B18490">
            <v>-279078</v>
          </cell>
        </row>
        <row r="18491">
          <cell r="A18491">
            <v>2136130</v>
          </cell>
          <cell r="B18491">
            <v>-322040</v>
          </cell>
        </row>
        <row r="18492">
          <cell r="A18492">
            <v>2136168</v>
          </cell>
          <cell r="B18492">
            <v>-22294</v>
          </cell>
          <cell r="D18492">
            <v>-7706</v>
          </cell>
        </row>
        <row r="18493">
          <cell r="A18493">
            <v>2136169</v>
          </cell>
          <cell r="B18493">
            <v>-22294</v>
          </cell>
          <cell r="D18493">
            <v>-7706</v>
          </cell>
        </row>
        <row r="18494">
          <cell r="A18494">
            <v>2136172</v>
          </cell>
          <cell r="B18494">
            <v>-30000</v>
          </cell>
        </row>
        <row r="18495">
          <cell r="A18495">
            <v>2136174</v>
          </cell>
          <cell r="B18495">
            <v>-26500</v>
          </cell>
        </row>
        <row r="18496">
          <cell r="A18496">
            <v>2136176</v>
          </cell>
          <cell r="B18496">
            <v>-16000</v>
          </cell>
        </row>
        <row r="18497">
          <cell r="A18497">
            <v>2136186</v>
          </cell>
          <cell r="B18497">
            <v>-30000</v>
          </cell>
        </row>
        <row r="18498">
          <cell r="A18498">
            <v>2136190</v>
          </cell>
          <cell r="B18498">
            <v>-22294</v>
          </cell>
          <cell r="D18498">
            <v>-7706</v>
          </cell>
        </row>
        <row r="18499">
          <cell r="A18499">
            <v>2136195</v>
          </cell>
          <cell r="B18499">
            <v>-30000</v>
          </cell>
        </row>
        <row r="18500">
          <cell r="A18500">
            <v>2136216</v>
          </cell>
          <cell r="B18500">
            <v>-26500</v>
          </cell>
        </row>
        <row r="18501">
          <cell r="A18501">
            <v>2136271</v>
          </cell>
          <cell r="D18501">
            <v>-402495</v>
          </cell>
        </row>
        <row r="18502">
          <cell r="A18502">
            <v>2136273</v>
          </cell>
          <cell r="D18502">
            <v>-99246</v>
          </cell>
        </row>
        <row r="18503">
          <cell r="A18503">
            <v>2136281</v>
          </cell>
          <cell r="B18503">
            <v>-47267</v>
          </cell>
        </row>
        <row r="18504">
          <cell r="A18504">
            <v>2136282</v>
          </cell>
          <cell r="B18504">
            <v>-87288</v>
          </cell>
        </row>
        <row r="18505">
          <cell r="A18505">
            <v>2136365</v>
          </cell>
          <cell r="B18505">
            <v>-115186</v>
          </cell>
        </row>
        <row r="18506">
          <cell r="A18506">
            <v>2136366</v>
          </cell>
          <cell r="D18506">
            <v>-9397100</v>
          </cell>
        </row>
        <row r="18507">
          <cell r="A18507">
            <v>2136375</v>
          </cell>
          <cell r="D18507">
            <v>-33082</v>
          </cell>
        </row>
        <row r="18508">
          <cell r="A18508">
            <v>2136388</v>
          </cell>
          <cell r="D18508">
            <v>-192896</v>
          </cell>
        </row>
        <row r="18509">
          <cell r="A18509">
            <v>2136401</v>
          </cell>
          <cell r="D18509">
            <v>-9483</v>
          </cell>
        </row>
        <row r="18510">
          <cell r="A18510">
            <v>2136407</v>
          </cell>
          <cell r="D18510">
            <v>-9809400</v>
          </cell>
        </row>
        <row r="18511">
          <cell r="A18511">
            <v>2136425</v>
          </cell>
          <cell r="B18511">
            <v>-55143</v>
          </cell>
        </row>
        <row r="18512">
          <cell r="A18512">
            <v>2136441</v>
          </cell>
          <cell r="B18512">
            <v>-55143</v>
          </cell>
        </row>
        <row r="18513">
          <cell r="A18513">
            <v>2136470</v>
          </cell>
          <cell r="B18513">
            <v>-55143</v>
          </cell>
        </row>
        <row r="18514">
          <cell r="A18514">
            <v>2136488</v>
          </cell>
          <cell r="B18514">
            <v>-59591</v>
          </cell>
          <cell r="D18514">
            <v>-20409</v>
          </cell>
        </row>
        <row r="18515">
          <cell r="A18515">
            <v>2136493</v>
          </cell>
          <cell r="B18515">
            <v>-30000</v>
          </cell>
        </row>
        <row r="18516">
          <cell r="A18516">
            <v>2136540</v>
          </cell>
          <cell r="B18516">
            <v>-55143</v>
          </cell>
        </row>
        <row r="18517">
          <cell r="A18517">
            <v>2136557</v>
          </cell>
          <cell r="B18517">
            <v>-48802</v>
          </cell>
        </row>
        <row r="18518">
          <cell r="A18518">
            <v>2136566</v>
          </cell>
          <cell r="B18518">
            <v>-55143</v>
          </cell>
        </row>
        <row r="18519">
          <cell r="A18519">
            <v>2136572</v>
          </cell>
          <cell r="B18519">
            <v>-33982047</v>
          </cell>
        </row>
        <row r="18520">
          <cell r="A18520">
            <v>2136576</v>
          </cell>
          <cell r="B18520">
            <v>-115367</v>
          </cell>
        </row>
        <row r="18521">
          <cell r="A18521">
            <v>2136590</v>
          </cell>
          <cell r="B18521">
            <v>-24089</v>
          </cell>
        </row>
        <row r="18522">
          <cell r="A18522">
            <v>2136605</v>
          </cell>
          <cell r="B18522">
            <v>-5276925</v>
          </cell>
        </row>
        <row r="18523">
          <cell r="A18523">
            <v>2136612</v>
          </cell>
          <cell r="B18523">
            <v>-22919</v>
          </cell>
        </row>
        <row r="18524">
          <cell r="A18524">
            <v>2136616</v>
          </cell>
          <cell r="B18524">
            <v>-448170</v>
          </cell>
        </row>
        <row r="18525">
          <cell r="A18525">
            <v>2136638</v>
          </cell>
          <cell r="B18525">
            <v>-154000</v>
          </cell>
        </row>
        <row r="18526">
          <cell r="A18526">
            <v>2136652</v>
          </cell>
          <cell r="B18526">
            <v>-26500</v>
          </cell>
        </row>
        <row r="18527">
          <cell r="A18527">
            <v>2136681</v>
          </cell>
          <cell r="B18527">
            <v>-20265</v>
          </cell>
        </row>
        <row r="18528">
          <cell r="A18528">
            <v>2136682</v>
          </cell>
          <cell r="B18528">
            <v>-80000</v>
          </cell>
        </row>
        <row r="18529">
          <cell r="A18529">
            <v>2136713</v>
          </cell>
          <cell r="B18529">
            <v>-26500</v>
          </cell>
        </row>
        <row r="18530">
          <cell r="A18530">
            <v>2136714</v>
          </cell>
          <cell r="B18530">
            <v>-20913912</v>
          </cell>
        </row>
        <row r="18531">
          <cell r="A18531">
            <v>2136727</v>
          </cell>
          <cell r="B18531">
            <v>-2844191</v>
          </cell>
        </row>
        <row r="18532">
          <cell r="A18532">
            <v>2136747</v>
          </cell>
          <cell r="B18532">
            <v>-11084828</v>
          </cell>
        </row>
        <row r="18533">
          <cell r="A18533">
            <v>2136749</v>
          </cell>
          <cell r="B18533">
            <v>-537222</v>
          </cell>
          <cell r="D18533">
            <v>-16222</v>
          </cell>
        </row>
        <row r="18534">
          <cell r="A18534">
            <v>2136750</v>
          </cell>
          <cell r="B18534">
            <v>-8770380</v>
          </cell>
        </row>
        <row r="18535">
          <cell r="A18535">
            <v>2136768</v>
          </cell>
          <cell r="B18535">
            <v>-1054184</v>
          </cell>
        </row>
        <row r="18536">
          <cell r="A18536">
            <v>2136782</v>
          </cell>
          <cell r="B18536">
            <v>-59591</v>
          </cell>
          <cell r="D18536">
            <v>-20409</v>
          </cell>
        </row>
        <row r="18537">
          <cell r="A18537">
            <v>2136867</v>
          </cell>
          <cell r="B18537">
            <v>-279670</v>
          </cell>
        </row>
        <row r="18538">
          <cell r="A18538">
            <v>2136927</v>
          </cell>
          <cell r="B18538">
            <v>-3780393</v>
          </cell>
        </row>
        <row r="18539">
          <cell r="A18539">
            <v>2137013</v>
          </cell>
          <cell r="B18539">
            <v>-10316423</v>
          </cell>
          <cell r="D18539">
            <v>-4691006</v>
          </cell>
        </row>
        <row r="18540">
          <cell r="A18540">
            <v>2137015</v>
          </cell>
          <cell r="B18540">
            <v>-18149</v>
          </cell>
        </row>
        <row r="18541">
          <cell r="A18541">
            <v>2137031</v>
          </cell>
          <cell r="B18541">
            <v>-3065236</v>
          </cell>
        </row>
        <row r="18542">
          <cell r="A18542">
            <v>2137044</v>
          </cell>
          <cell r="B18542">
            <v>-1828383</v>
          </cell>
        </row>
        <row r="18543">
          <cell r="A18543">
            <v>2137045</v>
          </cell>
          <cell r="D18543">
            <v>-11661784</v>
          </cell>
        </row>
        <row r="18544">
          <cell r="A18544">
            <v>2137046</v>
          </cell>
          <cell r="B18544">
            <v>-3739784</v>
          </cell>
        </row>
        <row r="18545">
          <cell r="A18545">
            <v>2137049</v>
          </cell>
          <cell r="B18545">
            <v>-2794992</v>
          </cell>
        </row>
        <row r="18546">
          <cell r="A18546">
            <v>2137056</v>
          </cell>
          <cell r="B18546">
            <v>-2770941</v>
          </cell>
        </row>
        <row r="18547">
          <cell r="A18547">
            <v>2137061</v>
          </cell>
          <cell r="B18547">
            <v>-1054817</v>
          </cell>
        </row>
        <row r="18548">
          <cell r="A18548">
            <v>2137072</v>
          </cell>
          <cell r="B18548">
            <v>-465646</v>
          </cell>
        </row>
        <row r="18549">
          <cell r="A18549">
            <v>2137073</v>
          </cell>
          <cell r="D18549">
            <v>-26001244</v>
          </cell>
        </row>
        <row r="18550">
          <cell r="A18550">
            <v>2137075</v>
          </cell>
          <cell r="B18550">
            <v>-858687</v>
          </cell>
        </row>
        <row r="18551">
          <cell r="A18551">
            <v>2137076</v>
          </cell>
          <cell r="B18551">
            <v>-542841</v>
          </cell>
        </row>
        <row r="18552">
          <cell r="A18552">
            <v>2137092</v>
          </cell>
          <cell r="B18552">
            <v>-682556</v>
          </cell>
        </row>
        <row r="18553">
          <cell r="A18553">
            <v>2137115</v>
          </cell>
          <cell r="B18553">
            <v>-22294</v>
          </cell>
          <cell r="D18553">
            <v>-7706</v>
          </cell>
        </row>
        <row r="18554">
          <cell r="A18554">
            <v>2137121</v>
          </cell>
          <cell r="B18554">
            <v>-22294</v>
          </cell>
          <cell r="D18554">
            <v>-7706</v>
          </cell>
        </row>
        <row r="18555">
          <cell r="A18555">
            <v>2137131</v>
          </cell>
          <cell r="B18555">
            <v>-80000</v>
          </cell>
        </row>
        <row r="18556">
          <cell r="A18556">
            <v>2137149</v>
          </cell>
          <cell r="B18556">
            <v>-59591</v>
          </cell>
          <cell r="D18556">
            <v>-20409</v>
          </cell>
        </row>
        <row r="18557">
          <cell r="A18557">
            <v>2137172</v>
          </cell>
          <cell r="B18557">
            <v>-22294</v>
          </cell>
          <cell r="D18557">
            <v>-7706</v>
          </cell>
        </row>
        <row r="18558">
          <cell r="A18558">
            <v>2137180</v>
          </cell>
          <cell r="B18558">
            <v>-22294</v>
          </cell>
          <cell r="D18558">
            <v>-7706</v>
          </cell>
        </row>
        <row r="18559">
          <cell r="A18559">
            <v>2137193</v>
          </cell>
          <cell r="B18559">
            <v>-59591</v>
          </cell>
          <cell r="D18559">
            <v>-20409</v>
          </cell>
        </row>
        <row r="18560">
          <cell r="A18560">
            <v>2137210</v>
          </cell>
          <cell r="B18560">
            <v>-30000</v>
          </cell>
        </row>
        <row r="18561">
          <cell r="A18561">
            <v>2137214</v>
          </cell>
          <cell r="B18561">
            <v>-22294</v>
          </cell>
          <cell r="D18561">
            <v>-7706</v>
          </cell>
        </row>
        <row r="18562">
          <cell r="A18562">
            <v>2137221</v>
          </cell>
          <cell r="B18562">
            <v>-30000</v>
          </cell>
        </row>
        <row r="18563">
          <cell r="A18563">
            <v>2137246</v>
          </cell>
          <cell r="B18563">
            <v>-16583416</v>
          </cell>
          <cell r="D18563">
            <v>-13812</v>
          </cell>
        </row>
        <row r="18564">
          <cell r="A18564">
            <v>2137258</v>
          </cell>
          <cell r="B18564">
            <v>-59591</v>
          </cell>
          <cell r="D18564">
            <v>-20409</v>
          </cell>
        </row>
        <row r="18565">
          <cell r="A18565">
            <v>2137306</v>
          </cell>
          <cell r="B18565">
            <v>-55143</v>
          </cell>
        </row>
        <row r="18566">
          <cell r="A18566">
            <v>2137314</v>
          </cell>
          <cell r="B18566">
            <v>-30000</v>
          </cell>
        </row>
        <row r="18567">
          <cell r="A18567">
            <v>2137324</v>
          </cell>
          <cell r="B18567">
            <v>-5767138</v>
          </cell>
        </row>
        <row r="18568">
          <cell r="A18568">
            <v>2137328</v>
          </cell>
          <cell r="B18568">
            <v>-279670</v>
          </cell>
        </row>
        <row r="18569">
          <cell r="A18569">
            <v>2137348</v>
          </cell>
          <cell r="B18569">
            <v>-55143</v>
          </cell>
        </row>
        <row r="18570">
          <cell r="A18570">
            <v>2137365</v>
          </cell>
          <cell r="B18570">
            <v>-59591</v>
          </cell>
          <cell r="D18570">
            <v>-20409</v>
          </cell>
        </row>
        <row r="18571">
          <cell r="A18571">
            <v>2137366</v>
          </cell>
          <cell r="B18571">
            <v>-34770</v>
          </cell>
        </row>
        <row r="18572">
          <cell r="A18572">
            <v>2137369</v>
          </cell>
          <cell r="B18572">
            <v>-30000</v>
          </cell>
        </row>
        <row r="18573">
          <cell r="A18573">
            <v>2137375</v>
          </cell>
          <cell r="B18573">
            <v>-30000</v>
          </cell>
        </row>
        <row r="18574">
          <cell r="A18574">
            <v>2137396</v>
          </cell>
          <cell r="B18574">
            <v>-76500</v>
          </cell>
        </row>
        <row r="18575">
          <cell r="A18575">
            <v>2137398</v>
          </cell>
          <cell r="B18575">
            <v>-55143</v>
          </cell>
        </row>
        <row r="18576">
          <cell r="A18576">
            <v>2137401</v>
          </cell>
          <cell r="B18576">
            <v>-22294</v>
          </cell>
          <cell r="D18576">
            <v>-7706</v>
          </cell>
        </row>
        <row r="18577">
          <cell r="A18577">
            <v>2137419</v>
          </cell>
          <cell r="B18577">
            <v>-90000</v>
          </cell>
        </row>
        <row r="18578">
          <cell r="A18578">
            <v>2137425</v>
          </cell>
          <cell r="B18578">
            <v>-93600</v>
          </cell>
        </row>
        <row r="18579">
          <cell r="A18579">
            <v>2137426</v>
          </cell>
          <cell r="B18579">
            <v>-22294</v>
          </cell>
          <cell r="D18579">
            <v>-7706</v>
          </cell>
        </row>
        <row r="18580">
          <cell r="A18580">
            <v>2137427</v>
          </cell>
          <cell r="B18580">
            <v>-4994065</v>
          </cell>
        </row>
        <row r="18581">
          <cell r="A18581">
            <v>2137429</v>
          </cell>
          <cell r="B18581">
            <v>-30000</v>
          </cell>
        </row>
        <row r="18582">
          <cell r="A18582">
            <v>2137432</v>
          </cell>
          <cell r="D18582">
            <v>-990816</v>
          </cell>
        </row>
        <row r="18583">
          <cell r="A18583">
            <v>2137440</v>
          </cell>
          <cell r="B18583">
            <v>-55143</v>
          </cell>
        </row>
        <row r="18584">
          <cell r="A18584">
            <v>2137447</v>
          </cell>
          <cell r="B18584">
            <v>-180000</v>
          </cell>
        </row>
        <row r="18585">
          <cell r="A18585">
            <v>2137462</v>
          </cell>
          <cell r="B18585">
            <v>-540722</v>
          </cell>
          <cell r="D18585">
            <v>-16222</v>
          </cell>
        </row>
        <row r="18586">
          <cell r="A18586">
            <v>2137489</v>
          </cell>
          <cell r="D18586">
            <v>-6531610</v>
          </cell>
        </row>
        <row r="18587">
          <cell r="A18587">
            <v>2137499</v>
          </cell>
          <cell r="B18587">
            <v>-55143</v>
          </cell>
        </row>
        <row r="18588">
          <cell r="A18588">
            <v>2137514</v>
          </cell>
          <cell r="B18588">
            <v>-30000</v>
          </cell>
        </row>
        <row r="18589">
          <cell r="A18589">
            <v>2137531</v>
          </cell>
          <cell r="B18589">
            <v>-30000</v>
          </cell>
        </row>
        <row r="18590">
          <cell r="A18590">
            <v>2137538</v>
          </cell>
          <cell r="B18590">
            <v>-30000</v>
          </cell>
        </row>
        <row r="18591">
          <cell r="A18591">
            <v>2137548</v>
          </cell>
          <cell r="B18591">
            <v>-64764</v>
          </cell>
        </row>
        <row r="18592">
          <cell r="A18592">
            <v>2137585</v>
          </cell>
          <cell r="B18592">
            <v>-22294</v>
          </cell>
          <cell r="D18592">
            <v>-7706</v>
          </cell>
        </row>
        <row r="18593">
          <cell r="A18593">
            <v>2137590</v>
          </cell>
          <cell r="B18593">
            <v>-2503126</v>
          </cell>
        </row>
        <row r="18594">
          <cell r="A18594">
            <v>2137612</v>
          </cell>
          <cell r="B18594">
            <v>-51500</v>
          </cell>
        </row>
        <row r="18595">
          <cell r="A18595">
            <v>2137657</v>
          </cell>
          <cell r="B18595">
            <v>-15367</v>
          </cell>
        </row>
        <row r="18596">
          <cell r="A18596">
            <v>2137670</v>
          </cell>
          <cell r="B18596">
            <v>-221193</v>
          </cell>
        </row>
        <row r="18597">
          <cell r="A18597">
            <v>2137682</v>
          </cell>
          <cell r="B18597">
            <v>-279078</v>
          </cell>
        </row>
        <row r="18598">
          <cell r="A18598">
            <v>2137684</v>
          </cell>
          <cell r="B18598">
            <v>-279078</v>
          </cell>
        </row>
        <row r="18599">
          <cell r="A18599">
            <v>2137691</v>
          </cell>
          <cell r="B18599">
            <v>-30000</v>
          </cell>
        </row>
        <row r="18600">
          <cell r="A18600">
            <v>2137693</v>
          </cell>
          <cell r="B18600">
            <v>-30000</v>
          </cell>
        </row>
        <row r="18601">
          <cell r="A18601">
            <v>2137694</v>
          </cell>
          <cell r="B18601">
            <v>-22294</v>
          </cell>
          <cell r="D18601">
            <v>-7706</v>
          </cell>
        </row>
        <row r="18602">
          <cell r="A18602">
            <v>2137697</v>
          </cell>
          <cell r="B18602">
            <v>-55143</v>
          </cell>
        </row>
        <row r="18603">
          <cell r="A18603">
            <v>2137698</v>
          </cell>
          <cell r="B18603">
            <v>-59591</v>
          </cell>
          <cell r="D18603">
            <v>-20409</v>
          </cell>
        </row>
        <row r="18604">
          <cell r="A18604">
            <v>2137701</v>
          </cell>
          <cell r="B18604">
            <v>-30000</v>
          </cell>
        </row>
        <row r="18605">
          <cell r="A18605">
            <v>2137712</v>
          </cell>
          <cell r="B18605">
            <v>-22294</v>
          </cell>
          <cell r="D18605">
            <v>-7706</v>
          </cell>
        </row>
        <row r="18606">
          <cell r="A18606">
            <v>2137718</v>
          </cell>
          <cell r="B18606">
            <v>-75186</v>
          </cell>
        </row>
        <row r="18607">
          <cell r="A18607">
            <v>2137723</v>
          </cell>
          <cell r="B18607">
            <v>-22294</v>
          </cell>
          <cell r="D18607">
            <v>-7706</v>
          </cell>
        </row>
        <row r="18608">
          <cell r="A18608">
            <v>2137727</v>
          </cell>
          <cell r="B18608">
            <v>-22294</v>
          </cell>
          <cell r="D18608">
            <v>-7706</v>
          </cell>
        </row>
        <row r="18609">
          <cell r="A18609">
            <v>2137730</v>
          </cell>
          <cell r="B18609">
            <v>-30000</v>
          </cell>
        </row>
        <row r="18610">
          <cell r="A18610">
            <v>2137734</v>
          </cell>
          <cell r="B18610">
            <v>-27000</v>
          </cell>
        </row>
        <row r="18611">
          <cell r="A18611">
            <v>2137736</v>
          </cell>
          <cell r="B18611">
            <v>-26500</v>
          </cell>
        </row>
        <row r="18612">
          <cell r="A18612">
            <v>2137739</v>
          </cell>
          <cell r="B18612">
            <v>-279078</v>
          </cell>
        </row>
        <row r="18613">
          <cell r="A18613">
            <v>2137754</v>
          </cell>
          <cell r="B18613">
            <v>-59591</v>
          </cell>
          <cell r="D18613">
            <v>-20409</v>
          </cell>
        </row>
        <row r="18614">
          <cell r="A18614">
            <v>2137756</v>
          </cell>
          <cell r="B18614">
            <v>-30000</v>
          </cell>
        </row>
        <row r="18615">
          <cell r="A18615">
            <v>2137762</v>
          </cell>
          <cell r="B18615">
            <v>-76500</v>
          </cell>
        </row>
        <row r="18616">
          <cell r="A18616">
            <v>2137765</v>
          </cell>
          <cell r="B18616">
            <v>-22294</v>
          </cell>
          <cell r="D18616">
            <v>-7706</v>
          </cell>
        </row>
        <row r="18617">
          <cell r="A18617">
            <v>2137772</v>
          </cell>
          <cell r="B18617">
            <v>-30000</v>
          </cell>
        </row>
        <row r="18618">
          <cell r="A18618">
            <v>2137782</v>
          </cell>
          <cell r="B18618">
            <v>-59591</v>
          </cell>
          <cell r="D18618">
            <v>-20409</v>
          </cell>
        </row>
        <row r="18619">
          <cell r="A18619">
            <v>2137800</v>
          </cell>
          <cell r="B18619">
            <v>-26500</v>
          </cell>
        </row>
        <row r="18620">
          <cell r="A18620">
            <v>2137803</v>
          </cell>
          <cell r="B18620">
            <v>-52000</v>
          </cell>
        </row>
        <row r="18621">
          <cell r="A18621">
            <v>2137815</v>
          </cell>
          <cell r="B18621">
            <v>-22294</v>
          </cell>
          <cell r="D18621">
            <v>-7706</v>
          </cell>
        </row>
        <row r="18622">
          <cell r="A18622">
            <v>2137820</v>
          </cell>
          <cell r="B18622">
            <v>-22294</v>
          </cell>
          <cell r="D18622">
            <v>-7706</v>
          </cell>
        </row>
        <row r="18623">
          <cell r="A18623">
            <v>2137840</v>
          </cell>
          <cell r="B18623">
            <v>-30000</v>
          </cell>
        </row>
        <row r="18624">
          <cell r="A18624">
            <v>2137850</v>
          </cell>
          <cell r="B18624">
            <v>-22294</v>
          </cell>
          <cell r="D18624">
            <v>-7706</v>
          </cell>
        </row>
        <row r="18625">
          <cell r="A18625">
            <v>2137862</v>
          </cell>
          <cell r="B18625">
            <v>-22294</v>
          </cell>
          <cell r="D18625">
            <v>-7706</v>
          </cell>
        </row>
        <row r="18626">
          <cell r="A18626">
            <v>2137868</v>
          </cell>
          <cell r="B18626">
            <v>-140000</v>
          </cell>
        </row>
        <row r="18627">
          <cell r="A18627">
            <v>2137872</v>
          </cell>
          <cell r="B18627">
            <v>-59591</v>
          </cell>
          <cell r="D18627">
            <v>-20409</v>
          </cell>
        </row>
        <row r="18628">
          <cell r="A18628">
            <v>2137874</v>
          </cell>
          <cell r="B18628">
            <v>-140000</v>
          </cell>
        </row>
        <row r="18629">
          <cell r="A18629">
            <v>2137886</v>
          </cell>
          <cell r="B18629">
            <v>-22294</v>
          </cell>
          <cell r="D18629">
            <v>-7706</v>
          </cell>
        </row>
        <row r="18630">
          <cell r="A18630">
            <v>2137897</v>
          </cell>
          <cell r="B18630">
            <v>-59591</v>
          </cell>
          <cell r="D18630">
            <v>-20409</v>
          </cell>
        </row>
        <row r="18631">
          <cell r="A18631">
            <v>2137900</v>
          </cell>
          <cell r="B18631">
            <v>-80000</v>
          </cell>
        </row>
        <row r="18632">
          <cell r="A18632">
            <v>2137904</v>
          </cell>
          <cell r="B18632">
            <v>-22294</v>
          </cell>
          <cell r="D18632">
            <v>-7706</v>
          </cell>
        </row>
        <row r="18633">
          <cell r="A18633">
            <v>2137907</v>
          </cell>
          <cell r="B18633">
            <v>-80000</v>
          </cell>
        </row>
        <row r="18634">
          <cell r="A18634">
            <v>2137908</v>
          </cell>
          <cell r="B18634">
            <v>-59591</v>
          </cell>
          <cell r="D18634">
            <v>-20409</v>
          </cell>
        </row>
        <row r="18635">
          <cell r="A18635">
            <v>2137909</v>
          </cell>
          <cell r="B18635">
            <v>-30000</v>
          </cell>
        </row>
        <row r="18636">
          <cell r="A18636">
            <v>2137912</v>
          </cell>
          <cell r="B18636">
            <v>-66000</v>
          </cell>
        </row>
        <row r="18637">
          <cell r="A18637">
            <v>2137921</v>
          </cell>
          <cell r="B18637">
            <v>-30000</v>
          </cell>
        </row>
        <row r="18638">
          <cell r="A18638">
            <v>2137934</v>
          </cell>
          <cell r="B18638">
            <v>-76500</v>
          </cell>
        </row>
        <row r="18639">
          <cell r="A18639">
            <v>2137939</v>
          </cell>
          <cell r="B18639">
            <v>-59591</v>
          </cell>
          <cell r="D18639">
            <v>-20409</v>
          </cell>
        </row>
        <row r="18640">
          <cell r="A18640">
            <v>2137946</v>
          </cell>
          <cell r="B18640">
            <v>-310000</v>
          </cell>
        </row>
        <row r="18641">
          <cell r="A18641">
            <v>2137957</v>
          </cell>
          <cell r="B18641">
            <v>-22294</v>
          </cell>
          <cell r="D18641">
            <v>-7706</v>
          </cell>
        </row>
        <row r="18642">
          <cell r="A18642">
            <v>2137962</v>
          </cell>
          <cell r="B18642">
            <v>-22294</v>
          </cell>
          <cell r="D18642">
            <v>-7706</v>
          </cell>
        </row>
        <row r="18643">
          <cell r="A18643">
            <v>2137967</v>
          </cell>
          <cell r="B18643">
            <v>-22294</v>
          </cell>
          <cell r="D18643">
            <v>-7706</v>
          </cell>
        </row>
        <row r="18644">
          <cell r="A18644">
            <v>2137971</v>
          </cell>
          <cell r="B18644">
            <v>-26500</v>
          </cell>
        </row>
        <row r="18645">
          <cell r="A18645">
            <v>2137972</v>
          </cell>
          <cell r="B18645">
            <v>-22294</v>
          </cell>
          <cell r="D18645">
            <v>-7706</v>
          </cell>
        </row>
        <row r="18646">
          <cell r="A18646">
            <v>2138020</v>
          </cell>
          <cell r="B18646">
            <v>-26500</v>
          </cell>
        </row>
        <row r="18647">
          <cell r="A18647">
            <v>2138042</v>
          </cell>
          <cell r="B18647">
            <v>-30000</v>
          </cell>
        </row>
        <row r="18648">
          <cell r="A18648">
            <v>2138053</v>
          </cell>
          <cell r="B18648">
            <v>-80000</v>
          </cell>
        </row>
        <row r="18649">
          <cell r="A18649">
            <v>2138074</v>
          </cell>
          <cell r="B18649">
            <v>-51643</v>
          </cell>
        </row>
        <row r="18650">
          <cell r="A18650">
            <v>2138084</v>
          </cell>
          <cell r="B18650">
            <v>-55143</v>
          </cell>
        </row>
        <row r="18651">
          <cell r="A18651">
            <v>2138097</v>
          </cell>
          <cell r="B18651">
            <v>-15367</v>
          </cell>
        </row>
        <row r="18652">
          <cell r="A18652">
            <v>2138107</v>
          </cell>
          <cell r="B18652">
            <v>-51643</v>
          </cell>
        </row>
        <row r="18653">
          <cell r="A18653">
            <v>2138125</v>
          </cell>
          <cell r="B18653">
            <v>-22294</v>
          </cell>
          <cell r="D18653">
            <v>-7706</v>
          </cell>
        </row>
        <row r="18654">
          <cell r="A18654">
            <v>2138141</v>
          </cell>
          <cell r="B18654">
            <v>-70689</v>
          </cell>
        </row>
        <row r="18655">
          <cell r="A18655">
            <v>2138170</v>
          </cell>
          <cell r="B18655">
            <v>-140000</v>
          </cell>
        </row>
        <row r="18656">
          <cell r="A18656">
            <v>2138204</v>
          </cell>
          <cell r="B18656">
            <v>-140000</v>
          </cell>
        </row>
        <row r="18657">
          <cell r="A18657">
            <v>2138238</v>
          </cell>
          <cell r="B18657">
            <v>-3572289</v>
          </cell>
        </row>
        <row r="18658">
          <cell r="A18658">
            <v>2138271</v>
          </cell>
          <cell r="B18658">
            <v>-26500</v>
          </cell>
        </row>
        <row r="18659">
          <cell r="A18659">
            <v>2138274</v>
          </cell>
          <cell r="B18659">
            <v>-80000</v>
          </cell>
        </row>
        <row r="18660">
          <cell r="A18660">
            <v>2138279</v>
          </cell>
          <cell r="B18660">
            <v>-102950</v>
          </cell>
        </row>
        <row r="18661">
          <cell r="A18661">
            <v>2138284</v>
          </cell>
          <cell r="B18661">
            <v>-80000</v>
          </cell>
        </row>
        <row r="18662">
          <cell r="A18662">
            <v>2138300</v>
          </cell>
          <cell r="B18662">
            <v>-30000</v>
          </cell>
        </row>
        <row r="18663">
          <cell r="A18663">
            <v>2138309</v>
          </cell>
          <cell r="B18663">
            <v>-2085179</v>
          </cell>
        </row>
        <row r="18664">
          <cell r="A18664">
            <v>2138354</v>
          </cell>
          <cell r="B18664">
            <v>-3220422</v>
          </cell>
        </row>
        <row r="18665">
          <cell r="A18665">
            <v>2138364</v>
          </cell>
          <cell r="B18665">
            <v>-154000</v>
          </cell>
        </row>
        <row r="18666">
          <cell r="A18666">
            <v>2138375</v>
          </cell>
          <cell r="B18666">
            <v>-2974827</v>
          </cell>
        </row>
        <row r="18667">
          <cell r="A18667">
            <v>2138389</v>
          </cell>
          <cell r="B18667">
            <v>-899101</v>
          </cell>
        </row>
        <row r="18668">
          <cell r="A18668">
            <v>2138404</v>
          </cell>
          <cell r="B18668">
            <v>-1396610</v>
          </cell>
        </row>
        <row r="18669">
          <cell r="A18669">
            <v>2138405</v>
          </cell>
          <cell r="D18669">
            <v>-9809400</v>
          </cell>
        </row>
        <row r="18670">
          <cell r="A18670">
            <v>2138410</v>
          </cell>
          <cell r="B18670">
            <v>-30000</v>
          </cell>
        </row>
        <row r="18671">
          <cell r="A18671">
            <v>2138424</v>
          </cell>
          <cell r="B18671">
            <v>-80000</v>
          </cell>
        </row>
        <row r="18672">
          <cell r="A18672">
            <v>2138460</v>
          </cell>
          <cell r="B18672">
            <v>-30000</v>
          </cell>
        </row>
        <row r="18673">
          <cell r="A18673">
            <v>2138483</v>
          </cell>
          <cell r="B18673">
            <v>-55143</v>
          </cell>
        </row>
        <row r="18674">
          <cell r="A18674">
            <v>2138488</v>
          </cell>
          <cell r="B18674">
            <v>-76500</v>
          </cell>
        </row>
        <row r="18675">
          <cell r="A18675">
            <v>2138490</v>
          </cell>
          <cell r="B18675">
            <v>-30000</v>
          </cell>
        </row>
        <row r="18676">
          <cell r="A18676">
            <v>2138505</v>
          </cell>
          <cell r="B18676">
            <v>-140000</v>
          </cell>
        </row>
        <row r="18677">
          <cell r="A18677">
            <v>2138508</v>
          </cell>
          <cell r="B18677">
            <v>-126451</v>
          </cell>
        </row>
        <row r="18678">
          <cell r="A18678">
            <v>2138512</v>
          </cell>
          <cell r="B18678">
            <v>-80000</v>
          </cell>
        </row>
        <row r="18679">
          <cell r="A18679">
            <v>2138520</v>
          </cell>
          <cell r="B18679">
            <v>-55143</v>
          </cell>
        </row>
        <row r="18680">
          <cell r="A18680">
            <v>2138521</v>
          </cell>
          <cell r="B18680">
            <v>-929409</v>
          </cell>
        </row>
        <row r="18681">
          <cell r="A18681">
            <v>2138533</v>
          </cell>
          <cell r="B18681">
            <v>-55143</v>
          </cell>
        </row>
        <row r="18682">
          <cell r="A18682">
            <v>2138542</v>
          </cell>
          <cell r="B18682">
            <v>-288000</v>
          </cell>
        </row>
        <row r="18683">
          <cell r="A18683">
            <v>2138547</v>
          </cell>
          <cell r="B18683">
            <v>-556944</v>
          </cell>
        </row>
        <row r="18684">
          <cell r="A18684">
            <v>2138560</v>
          </cell>
          <cell r="B18684">
            <v>-186173</v>
          </cell>
        </row>
        <row r="18685">
          <cell r="A18685">
            <v>2138609</v>
          </cell>
          <cell r="B18685">
            <v>-55143</v>
          </cell>
        </row>
        <row r="18686">
          <cell r="A18686">
            <v>2138616</v>
          </cell>
          <cell r="B18686">
            <v>-55143</v>
          </cell>
        </row>
        <row r="18687">
          <cell r="A18687">
            <v>2138643</v>
          </cell>
          <cell r="B18687">
            <v>-80000</v>
          </cell>
        </row>
        <row r="18688">
          <cell r="A18688">
            <v>2138676</v>
          </cell>
          <cell r="B18688">
            <v>-11867</v>
          </cell>
        </row>
        <row r="18689">
          <cell r="A18689">
            <v>2138689</v>
          </cell>
          <cell r="B18689">
            <v>-11867</v>
          </cell>
        </row>
        <row r="18690">
          <cell r="A18690">
            <v>2138752</v>
          </cell>
          <cell r="B18690">
            <v>-46800</v>
          </cell>
        </row>
        <row r="18691">
          <cell r="A18691">
            <v>2138800</v>
          </cell>
          <cell r="B18691">
            <v>-30000</v>
          </cell>
        </row>
        <row r="18692">
          <cell r="A18692">
            <v>2138841</v>
          </cell>
          <cell r="B18692">
            <v>-2471545</v>
          </cell>
          <cell r="D18692">
            <v>-22284</v>
          </cell>
        </row>
        <row r="18693">
          <cell r="A18693">
            <v>2138849</v>
          </cell>
          <cell r="B18693">
            <v>-80000</v>
          </cell>
        </row>
        <row r="18694">
          <cell r="A18694">
            <v>2138858</v>
          </cell>
          <cell r="B18694">
            <v>-155186</v>
          </cell>
        </row>
        <row r="18695">
          <cell r="A18695">
            <v>2138864</v>
          </cell>
          <cell r="B18695">
            <v>-373863</v>
          </cell>
        </row>
        <row r="18696">
          <cell r="A18696">
            <v>2138865</v>
          </cell>
          <cell r="D18696">
            <v>-30642966</v>
          </cell>
        </row>
        <row r="18697">
          <cell r="A18697">
            <v>2138885</v>
          </cell>
          <cell r="B18697">
            <v>-85186</v>
          </cell>
        </row>
        <row r="18698">
          <cell r="A18698">
            <v>2138948</v>
          </cell>
          <cell r="B18698">
            <v>-22294</v>
          </cell>
          <cell r="D18698">
            <v>-7706</v>
          </cell>
        </row>
        <row r="18699">
          <cell r="A18699">
            <v>2139014</v>
          </cell>
          <cell r="B18699">
            <v>-76500</v>
          </cell>
        </row>
        <row r="18700">
          <cell r="A18700">
            <v>2139019</v>
          </cell>
          <cell r="B18700">
            <v>-1607698</v>
          </cell>
        </row>
        <row r="18701">
          <cell r="A18701">
            <v>2139045</v>
          </cell>
          <cell r="B18701">
            <v>-856886</v>
          </cell>
        </row>
        <row r="18702">
          <cell r="A18702">
            <v>2139133</v>
          </cell>
          <cell r="B18702">
            <v>-76500</v>
          </cell>
        </row>
        <row r="18703">
          <cell r="A18703">
            <v>2139134</v>
          </cell>
          <cell r="B18703">
            <v>-59591</v>
          </cell>
          <cell r="D18703">
            <v>-20409</v>
          </cell>
        </row>
        <row r="18704">
          <cell r="A18704">
            <v>2139144</v>
          </cell>
          <cell r="B18704">
            <v>-977551</v>
          </cell>
        </row>
        <row r="18705">
          <cell r="A18705">
            <v>2139180</v>
          </cell>
          <cell r="B18705">
            <v>-22294</v>
          </cell>
          <cell r="D18705">
            <v>-7706</v>
          </cell>
        </row>
        <row r="18706">
          <cell r="A18706">
            <v>2139189</v>
          </cell>
          <cell r="B18706">
            <v>-2908761</v>
          </cell>
        </row>
        <row r="18707">
          <cell r="A18707">
            <v>2139217</v>
          </cell>
          <cell r="B18707">
            <v>-18794</v>
          </cell>
          <cell r="D18707">
            <v>-7706</v>
          </cell>
        </row>
        <row r="18708">
          <cell r="A18708">
            <v>2139221</v>
          </cell>
          <cell r="B18708">
            <v>-547381</v>
          </cell>
        </row>
        <row r="18709">
          <cell r="A18709">
            <v>2139229</v>
          </cell>
          <cell r="B18709">
            <v>-30000</v>
          </cell>
        </row>
        <row r="18710">
          <cell r="A18710">
            <v>2139235</v>
          </cell>
          <cell r="B18710">
            <v>-2451363</v>
          </cell>
          <cell r="D18710">
            <v>-27844</v>
          </cell>
        </row>
        <row r="18711">
          <cell r="A18711">
            <v>2139249</v>
          </cell>
          <cell r="B18711">
            <v>-646693</v>
          </cell>
        </row>
        <row r="18712">
          <cell r="A18712">
            <v>2139301</v>
          </cell>
          <cell r="B18712">
            <v>-59591</v>
          </cell>
          <cell r="D18712">
            <v>-20409</v>
          </cell>
        </row>
        <row r="18713">
          <cell r="A18713">
            <v>2139303</v>
          </cell>
          <cell r="B18713">
            <v>-357060</v>
          </cell>
        </row>
        <row r="18714">
          <cell r="A18714">
            <v>2139305</v>
          </cell>
          <cell r="B18714">
            <v>-76500</v>
          </cell>
        </row>
        <row r="18715">
          <cell r="A18715">
            <v>2139319</v>
          </cell>
          <cell r="B18715">
            <v>-22294</v>
          </cell>
          <cell r="D18715">
            <v>-7706</v>
          </cell>
        </row>
        <row r="18716">
          <cell r="A18716">
            <v>2139350</v>
          </cell>
          <cell r="B18716">
            <v>-26500</v>
          </cell>
        </row>
        <row r="18717">
          <cell r="A18717">
            <v>2139351</v>
          </cell>
          <cell r="B18717">
            <v>-59591</v>
          </cell>
          <cell r="D18717">
            <v>-20409</v>
          </cell>
        </row>
        <row r="18718">
          <cell r="A18718">
            <v>2139374</v>
          </cell>
          <cell r="B18718">
            <v>-20331811</v>
          </cell>
        </row>
        <row r="18719">
          <cell r="A18719">
            <v>2139390</v>
          </cell>
          <cell r="B18719">
            <v>-80000</v>
          </cell>
        </row>
        <row r="18720">
          <cell r="A18720">
            <v>2139415</v>
          </cell>
          <cell r="B18720">
            <v>-322040</v>
          </cell>
        </row>
        <row r="18721">
          <cell r="A18721">
            <v>2139419</v>
          </cell>
          <cell r="B18721">
            <v>-22294</v>
          </cell>
          <cell r="D18721">
            <v>-7706</v>
          </cell>
        </row>
        <row r="18722">
          <cell r="A18722">
            <v>2139441</v>
          </cell>
          <cell r="B18722">
            <v>-11235834</v>
          </cell>
        </row>
        <row r="18723">
          <cell r="A18723">
            <v>2139443</v>
          </cell>
          <cell r="B18723">
            <v>-309078</v>
          </cell>
        </row>
        <row r="18724">
          <cell r="A18724">
            <v>2139486</v>
          </cell>
          <cell r="B18724">
            <v>-279078</v>
          </cell>
        </row>
        <row r="18725">
          <cell r="A18725">
            <v>2139491</v>
          </cell>
          <cell r="B18725">
            <v>-76500</v>
          </cell>
        </row>
        <row r="18726">
          <cell r="A18726">
            <v>2139598</v>
          </cell>
          <cell r="B18726">
            <v>-12840631</v>
          </cell>
          <cell r="D18726">
            <v>-9074</v>
          </cell>
        </row>
        <row r="18727">
          <cell r="A18727">
            <v>2139611</v>
          </cell>
          <cell r="B18727">
            <v>-140000</v>
          </cell>
        </row>
        <row r="18728">
          <cell r="A18728">
            <v>2139620</v>
          </cell>
          <cell r="B18728">
            <v>-12820</v>
          </cell>
        </row>
        <row r="18729">
          <cell r="A18729">
            <v>2139622</v>
          </cell>
          <cell r="B18729">
            <v>-3186951</v>
          </cell>
        </row>
        <row r="18730">
          <cell r="A18730">
            <v>2139623</v>
          </cell>
          <cell r="B18730">
            <v>-140000</v>
          </cell>
        </row>
        <row r="18731">
          <cell r="A18731">
            <v>2139634</v>
          </cell>
          <cell r="B18731">
            <v>-28223</v>
          </cell>
        </row>
        <row r="18732">
          <cell r="A18732">
            <v>2139646</v>
          </cell>
          <cell r="B18732">
            <v>-5386450</v>
          </cell>
          <cell r="D18732">
            <v>-18148</v>
          </cell>
        </row>
        <row r="18733">
          <cell r="A18733">
            <v>2139647</v>
          </cell>
          <cell r="B18733">
            <v>-34799</v>
          </cell>
        </row>
        <row r="18734">
          <cell r="A18734">
            <v>2139653</v>
          </cell>
          <cell r="B18734">
            <v>-90189</v>
          </cell>
        </row>
        <row r="18735">
          <cell r="A18735">
            <v>2139662</v>
          </cell>
          <cell r="B18735">
            <v>-22294</v>
          </cell>
          <cell r="D18735">
            <v>-7706</v>
          </cell>
        </row>
        <row r="18736">
          <cell r="A18736">
            <v>2139675</v>
          </cell>
          <cell r="B18736">
            <v>-1147488</v>
          </cell>
        </row>
        <row r="18737">
          <cell r="A18737">
            <v>2139696</v>
          </cell>
          <cell r="B18737">
            <v>-60077</v>
          </cell>
        </row>
        <row r="18738">
          <cell r="A18738">
            <v>2139698</v>
          </cell>
          <cell r="B18738">
            <v>-2780563</v>
          </cell>
          <cell r="D18738">
            <v>-22750</v>
          </cell>
        </row>
        <row r="18739">
          <cell r="A18739">
            <v>2139707</v>
          </cell>
          <cell r="B18739">
            <v>-4022316</v>
          </cell>
        </row>
        <row r="18740">
          <cell r="A18740">
            <v>2139710</v>
          </cell>
          <cell r="B18740">
            <v>-1052101</v>
          </cell>
        </row>
        <row r="18741">
          <cell r="A18741">
            <v>2139723</v>
          </cell>
          <cell r="B18741">
            <v>-55143</v>
          </cell>
        </row>
        <row r="18742">
          <cell r="A18742">
            <v>2139745</v>
          </cell>
          <cell r="B18742">
            <v>-34799</v>
          </cell>
        </row>
        <row r="18743">
          <cell r="A18743">
            <v>2139774</v>
          </cell>
          <cell r="B18743">
            <v>-22294</v>
          </cell>
          <cell r="D18743">
            <v>-7706</v>
          </cell>
        </row>
        <row r="18744">
          <cell r="A18744">
            <v>2139806</v>
          </cell>
          <cell r="B18744">
            <v>-20265</v>
          </cell>
        </row>
        <row r="18745">
          <cell r="A18745">
            <v>2139810</v>
          </cell>
          <cell r="B18745">
            <v>-22294</v>
          </cell>
          <cell r="D18745">
            <v>-7706</v>
          </cell>
        </row>
        <row r="18746">
          <cell r="A18746">
            <v>2139824</v>
          </cell>
          <cell r="B18746">
            <v>-22294</v>
          </cell>
          <cell r="D18746">
            <v>-7706</v>
          </cell>
        </row>
        <row r="18747">
          <cell r="A18747">
            <v>2139825</v>
          </cell>
          <cell r="B18747">
            <v>-220458</v>
          </cell>
        </row>
        <row r="18748">
          <cell r="A18748">
            <v>2139829</v>
          </cell>
          <cell r="B18748">
            <v>-22294</v>
          </cell>
          <cell r="D18748">
            <v>-7706</v>
          </cell>
        </row>
        <row r="18749">
          <cell r="A18749">
            <v>2139839</v>
          </cell>
          <cell r="B18749">
            <v>-140000</v>
          </cell>
        </row>
        <row r="18750">
          <cell r="A18750">
            <v>2139844</v>
          </cell>
          <cell r="B18750">
            <v>-123900</v>
          </cell>
        </row>
        <row r="18751">
          <cell r="A18751">
            <v>2139853</v>
          </cell>
          <cell r="B18751">
            <v>-136500</v>
          </cell>
        </row>
        <row r="18752">
          <cell r="A18752">
            <v>2139858</v>
          </cell>
          <cell r="B18752">
            <v>-30000</v>
          </cell>
        </row>
        <row r="18753">
          <cell r="A18753">
            <v>2139860</v>
          </cell>
          <cell r="B18753">
            <v>-1635411</v>
          </cell>
        </row>
        <row r="18754">
          <cell r="A18754">
            <v>2139885</v>
          </cell>
          <cell r="B18754">
            <v>-59591</v>
          </cell>
          <cell r="D18754">
            <v>-20409</v>
          </cell>
        </row>
        <row r="18755">
          <cell r="A18755">
            <v>2139889</v>
          </cell>
          <cell r="B18755">
            <v>-22294</v>
          </cell>
          <cell r="D18755">
            <v>-7706</v>
          </cell>
        </row>
        <row r="18756">
          <cell r="A18756">
            <v>2139905</v>
          </cell>
          <cell r="B18756">
            <v>-56091</v>
          </cell>
          <cell r="D18756">
            <v>-20409</v>
          </cell>
        </row>
        <row r="18757">
          <cell r="A18757">
            <v>2140062</v>
          </cell>
          <cell r="B18757">
            <v>-59591</v>
          </cell>
          <cell r="D18757">
            <v>-20409</v>
          </cell>
        </row>
        <row r="18758">
          <cell r="A18758">
            <v>2140066</v>
          </cell>
          <cell r="B18758">
            <v>-30000</v>
          </cell>
        </row>
        <row r="18759">
          <cell r="A18759">
            <v>2140073</v>
          </cell>
          <cell r="B18759">
            <v>-1652209</v>
          </cell>
          <cell r="D18759">
            <v>-21499</v>
          </cell>
        </row>
        <row r="18760">
          <cell r="A18760">
            <v>2140089</v>
          </cell>
          <cell r="B18760">
            <v>-59591</v>
          </cell>
          <cell r="D18760">
            <v>-20409</v>
          </cell>
        </row>
        <row r="18761">
          <cell r="A18761">
            <v>2140118</v>
          </cell>
          <cell r="B18761">
            <v>-30000</v>
          </cell>
        </row>
        <row r="18762">
          <cell r="A18762">
            <v>2140130</v>
          </cell>
          <cell r="B18762">
            <v>-80000</v>
          </cell>
        </row>
        <row r="18763">
          <cell r="A18763">
            <v>2140153</v>
          </cell>
          <cell r="B18763">
            <v>-59591</v>
          </cell>
          <cell r="D18763">
            <v>-20409</v>
          </cell>
        </row>
        <row r="18764">
          <cell r="A18764">
            <v>2140166</v>
          </cell>
          <cell r="B18764">
            <v>-65367</v>
          </cell>
        </row>
        <row r="18765">
          <cell r="A18765">
            <v>2140182</v>
          </cell>
          <cell r="B18765">
            <v>-30000</v>
          </cell>
        </row>
        <row r="18766">
          <cell r="A18766">
            <v>2140183</v>
          </cell>
          <cell r="B18766">
            <v>-30000</v>
          </cell>
        </row>
        <row r="18767">
          <cell r="A18767">
            <v>2140244</v>
          </cell>
          <cell r="B18767">
            <v>-318540</v>
          </cell>
        </row>
        <row r="18768">
          <cell r="A18768">
            <v>2140258</v>
          </cell>
          <cell r="B18768">
            <v>-285005</v>
          </cell>
        </row>
        <row r="18769">
          <cell r="A18769">
            <v>2140267</v>
          </cell>
          <cell r="B18769">
            <v>-18800</v>
          </cell>
          <cell r="D18769">
            <v>-7700</v>
          </cell>
        </row>
        <row r="18770">
          <cell r="A18770">
            <v>2140288</v>
          </cell>
          <cell r="B18770">
            <v>-34770</v>
          </cell>
        </row>
        <row r="18771">
          <cell r="A18771">
            <v>2140318</v>
          </cell>
          <cell r="B18771">
            <v>-51591</v>
          </cell>
          <cell r="D18771">
            <v>-20409</v>
          </cell>
        </row>
        <row r="18772">
          <cell r="A18772">
            <v>2140325</v>
          </cell>
          <cell r="B18772">
            <v>-80000</v>
          </cell>
        </row>
        <row r="18773">
          <cell r="A18773">
            <v>2140433</v>
          </cell>
          <cell r="B18773">
            <v>-718278</v>
          </cell>
        </row>
        <row r="18774">
          <cell r="A18774">
            <v>2140538</v>
          </cell>
          <cell r="B18774">
            <v>-4962884</v>
          </cell>
        </row>
        <row r="18775">
          <cell r="A18775">
            <v>2140555</v>
          </cell>
          <cell r="B18775">
            <v>-13885202</v>
          </cell>
        </row>
        <row r="18776">
          <cell r="A18776">
            <v>2140653</v>
          </cell>
          <cell r="B18776">
            <v>-416799</v>
          </cell>
        </row>
        <row r="18777">
          <cell r="A18777">
            <v>2140667</v>
          </cell>
          <cell r="B18777">
            <v>-80000</v>
          </cell>
        </row>
        <row r="18778">
          <cell r="A18778">
            <v>2140669</v>
          </cell>
          <cell r="B18778">
            <v>-55143</v>
          </cell>
        </row>
        <row r="18779">
          <cell r="A18779">
            <v>2140705</v>
          </cell>
          <cell r="B18779">
            <v>-56100</v>
          </cell>
          <cell r="D18779">
            <v>-20400</v>
          </cell>
        </row>
        <row r="18780">
          <cell r="A18780">
            <v>2140717</v>
          </cell>
          <cell r="B18780">
            <v>-217693</v>
          </cell>
        </row>
        <row r="18781">
          <cell r="A18781">
            <v>2140722</v>
          </cell>
          <cell r="B18781">
            <v>-55143</v>
          </cell>
        </row>
        <row r="18782">
          <cell r="A18782">
            <v>2140736</v>
          </cell>
          <cell r="B18782">
            <v>-115186</v>
          </cell>
        </row>
        <row r="18783">
          <cell r="A18783">
            <v>2140796</v>
          </cell>
          <cell r="B18783">
            <v>-30000</v>
          </cell>
        </row>
        <row r="18784">
          <cell r="A18784">
            <v>2140823</v>
          </cell>
          <cell r="B18784">
            <v>-151192</v>
          </cell>
        </row>
        <row r="18785">
          <cell r="A18785">
            <v>2140867</v>
          </cell>
          <cell r="B18785">
            <v>-30000</v>
          </cell>
        </row>
        <row r="18786">
          <cell r="A18786">
            <v>2140872</v>
          </cell>
          <cell r="B18786">
            <v>-30000</v>
          </cell>
        </row>
        <row r="18787">
          <cell r="A18787">
            <v>2140946</v>
          </cell>
          <cell r="B18787">
            <v>-335707</v>
          </cell>
        </row>
        <row r="18788">
          <cell r="A18788">
            <v>2141005</v>
          </cell>
          <cell r="B18788">
            <v>-115186</v>
          </cell>
        </row>
        <row r="18789">
          <cell r="A18789">
            <v>2141010</v>
          </cell>
          <cell r="B18789">
            <v>-115186</v>
          </cell>
        </row>
        <row r="18790">
          <cell r="A18790">
            <v>2141027</v>
          </cell>
          <cell r="B18790">
            <v>-775417</v>
          </cell>
          <cell r="D18790">
            <v>-4960235</v>
          </cell>
        </row>
        <row r="18791">
          <cell r="A18791">
            <v>2141062</v>
          </cell>
          <cell r="B18791">
            <v>-18800</v>
          </cell>
          <cell r="D18791">
            <v>-7700</v>
          </cell>
        </row>
        <row r="18792">
          <cell r="A18792">
            <v>2141103</v>
          </cell>
          <cell r="B18792">
            <v>-26500</v>
          </cell>
        </row>
        <row r="18793">
          <cell r="A18793">
            <v>2141113</v>
          </cell>
          <cell r="B18793">
            <v>-30000</v>
          </cell>
        </row>
        <row r="18794">
          <cell r="A18794">
            <v>2141116</v>
          </cell>
          <cell r="B18794">
            <v>-572158</v>
          </cell>
        </row>
        <row r="18795">
          <cell r="A18795">
            <v>2141119</v>
          </cell>
          <cell r="B18795">
            <v>-26500</v>
          </cell>
        </row>
        <row r="18796">
          <cell r="A18796">
            <v>2141129</v>
          </cell>
          <cell r="B18796">
            <v>-56100</v>
          </cell>
          <cell r="D18796">
            <v>-20400</v>
          </cell>
        </row>
        <row r="18797">
          <cell r="A18797">
            <v>2141148</v>
          </cell>
          <cell r="B18797">
            <v>-26500</v>
          </cell>
        </row>
        <row r="18798">
          <cell r="A18798">
            <v>2141192</v>
          </cell>
          <cell r="B18798">
            <v>-2051374</v>
          </cell>
        </row>
        <row r="18799">
          <cell r="A18799">
            <v>2141222</v>
          </cell>
          <cell r="B18799">
            <v>-322040</v>
          </cell>
        </row>
        <row r="18800">
          <cell r="A18800">
            <v>2141224</v>
          </cell>
          <cell r="B18800">
            <v>-22294</v>
          </cell>
          <cell r="D18800">
            <v>-7706</v>
          </cell>
        </row>
        <row r="18801">
          <cell r="A18801">
            <v>2141238</v>
          </cell>
          <cell r="B18801">
            <v>-22294</v>
          </cell>
          <cell r="D18801">
            <v>-7706</v>
          </cell>
        </row>
        <row r="18802">
          <cell r="A18802">
            <v>2141243</v>
          </cell>
          <cell r="B18802">
            <v>-22300</v>
          </cell>
          <cell r="D18802">
            <v>-7700</v>
          </cell>
        </row>
        <row r="18803">
          <cell r="A18803">
            <v>2141265</v>
          </cell>
          <cell r="B18803">
            <v>-111867</v>
          </cell>
        </row>
        <row r="18804">
          <cell r="A18804">
            <v>2141270</v>
          </cell>
          <cell r="B18804">
            <v>-18800</v>
          </cell>
          <cell r="D18804">
            <v>-7700</v>
          </cell>
        </row>
        <row r="18805">
          <cell r="A18805">
            <v>2141285</v>
          </cell>
          <cell r="B18805">
            <v>-22294</v>
          </cell>
          <cell r="D18805">
            <v>-7706</v>
          </cell>
        </row>
        <row r="18806">
          <cell r="A18806">
            <v>2141301</v>
          </cell>
          <cell r="B18806">
            <v>-3657536</v>
          </cell>
        </row>
        <row r="18807">
          <cell r="A18807">
            <v>2141322</v>
          </cell>
          <cell r="B18807">
            <v>-80000</v>
          </cell>
        </row>
        <row r="18808">
          <cell r="A18808">
            <v>2141354</v>
          </cell>
          <cell r="B18808">
            <v>-22300</v>
          </cell>
          <cell r="D18808">
            <v>-7700</v>
          </cell>
        </row>
        <row r="18809">
          <cell r="A18809">
            <v>2141391</v>
          </cell>
          <cell r="B18809">
            <v>-22300</v>
          </cell>
          <cell r="D18809">
            <v>-7700</v>
          </cell>
        </row>
        <row r="18810">
          <cell r="A18810">
            <v>2141398</v>
          </cell>
          <cell r="B18810">
            <v>-30000</v>
          </cell>
        </row>
        <row r="18811">
          <cell r="A18811">
            <v>2141449</v>
          </cell>
          <cell r="B18811">
            <v>-22294</v>
          </cell>
          <cell r="D18811">
            <v>-7706</v>
          </cell>
        </row>
        <row r="18812">
          <cell r="A18812">
            <v>2141454</v>
          </cell>
          <cell r="B18812">
            <v>-279078</v>
          </cell>
        </row>
        <row r="18813">
          <cell r="A18813">
            <v>2141475</v>
          </cell>
          <cell r="B18813">
            <v>-13301402</v>
          </cell>
          <cell r="D18813">
            <v>-3894615</v>
          </cell>
        </row>
        <row r="18814">
          <cell r="A18814">
            <v>2141485</v>
          </cell>
          <cell r="B18814">
            <v>-279078</v>
          </cell>
        </row>
        <row r="18815">
          <cell r="A18815">
            <v>2141507</v>
          </cell>
          <cell r="B18815">
            <v>-279078</v>
          </cell>
        </row>
        <row r="18816">
          <cell r="A18816">
            <v>2141514</v>
          </cell>
          <cell r="D18816">
            <v>-7041240</v>
          </cell>
        </row>
        <row r="18817">
          <cell r="A18817">
            <v>2141522</v>
          </cell>
          <cell r="B18817">
            <v>-279078</v>
          </cell>
        </row>
        <row r="18818">
          <cell r="A18818">
            <v>2141529</v>
          </cell>
          <cell r="B18818">
            <v>-279078</v>
          </cell>
        </row>
        <row r="18819">
          <cell r="A18819">
            <v>2141557</v>
          </cell>
          <cell r="B18819">
            <v>-28327525</v>
          </cell>
        </row>
        <row r="18820">
          <cell r="A18820">
            <v>2141560</v>
          </cell>
          <cell r="B18820">
            <v>-12820</v>
          </cell>
        </row>
        <row r="18821">
          <cell r="A18821">
            <v>2141614</v>
          </cell>
          <cell r="B18821">
            <v>-309078</v>
          </cell>
        </row>
        <row r="18822">
          <cell r="A18822">
            <v>2141620</v>
          </cell>
          <cell r="B18822">
            <v>-309078</v>
          </cell>
        </row>
        <row r="18823">
          <cell r="A18823">
            <v>2141631</v>
          </cell>
          <cell r="B18823">
            <v>-26500</v>
          </cell>
        </row>
        <row r="18824">
          <cell r="A18824">
            <v>2141637</v>
          </cell>
          <cell r="B18824">
            <v>-22044</v>
          </cell>
        </row>
        <row r="18825">
          <cell r="A18825">
            <v>2141639</v>
          </cell>
          <cell r="B18825">
            <v>-25544</v>
          </cell>
        </row>
        <row r="18826">
          <cell r="A18826">
            <v>2141658</v>
          </cell>
          <cell r="B18826">
            <v>-22294</v>
          </cell>
          <cell r="D18826">
            <v>-7706</v>
          </cell>
        </row>
        <row r="18827">
          <cell r="A18827">
            <v>2141663</v>
          </cell>
          <cell r="B18827">
            <v>-22294</v>
          </cell>
          <cell r="D18827">
            <v>-7706</v>
          </cell>
        </row>
        <row r="18828">
          <cell r="A18828">
            <v>2141669</v>
          </cell>
          <cell r="B18828">
            <v>-22294</v>
          </cell>
          <cell r="D18828">
            <v>-7706</v>
          </cell>
        </row>
        <row r="18829">
          <cell r="A18829">
            <v>2141672</v>
          </cell>
          <cell r="B18829">
            <v>-22294</v>
          </cell>
          <cell r="D18829">
            <v>-7706</v>
          </cell>
        </row>
        <row r="18830">
          <cell r="A18830">
            <v>2141677</v>
          </cell>
          <cell r="B18830">
            <v>-22294</v>
          </cell>
          <cell r="D18830">
            <v>-7706</v>
          </cell>
        </row>
        <row r="18831">
          <cell r="A18831">
            <v>2141686</v>
          </cell>
          <cell r="B18831">
            <v>-59591</v>
          </cell>
          <cell r="D18831">
            <v>-20409</v>
          </cell>
        </row>
        <row r="18832">
          <cell r="A18832">
            <v>2141687</v>
          </cell>
          <cell r="B18832">
            <v>-22300</v>
          </cell>
          <cell r="D18832">
            <v>-7700</v>
          </cell>
        </row>
        <row r="18833">
          <cell r="A18833">
            <v>2141703</v>
          </cell>
          <cell r="B18833">
            <v>-30000</v>
          </cell>
        </row>
        <row r="18834">
          <cell r="A18834">
            <v>2141704</v>
          </cell>
          <cell r="B18834">
            <v>-22294</v>
          </cell>
          <cell r="D18834">
            <v>-7706</v>
          </cell>
        </row>
        <row r="18835">
          <cell r="A18835">
            <v>2141718</v>
          </cell>
          <cell r="B18835">
            <v>-3231077</v>
          </cell>
        </row>
        <row r="18836">
          <cell r="A18836">
            <v>2141719</v>
          </cell>
          <cell r="B18836">
            <v>-22294</v>
          </cell>
          <cell r="D18836">
            <v>-7706</v>
          </cell>
        </row>
        <row r="18837">
          <cell r="A18837">
            <v>2141767</v>
          </cell>
          <cell r="B18837">
            <v>-10000</v>
          </cell>
        </row>
        <row r="18838">
          <cell r="A18838">
            <v>2141771</v>
          </cell>
          <cell r="B18838">
            <v>-22294</v>
          </cell>
          <cell r="D18838">
            <v>-7706</v>
          </cell>
        </row>
        <row r="18839">
          <cell r="A18839">
            <v>2141779</v>
          </cell>
          <cell r="B18839">
            <v>-22294</v>
          </cell>
          <cell r="D18839">
            <v>-7706</v>
          </cell>
        </row>
        <row r="18840">
          <cell r="A18840">
            <v>2141785</v>
          </cell>
          <cell r="B18840">
            <v>-30000</v>
          </cell>
        </row>
        <row r="18841">
          <cell r="A18841">
            <v>2141791</v>
          </cell>
          <cell r="B18841">
            <v>-26500</v>
          </cell>
        </row>
        <row r="18842">
          <cell r="A18842">
            <v>2141794</v>
          </cell>
          <cell r="B18842">
            <v>-10289121</v>
          </cell>
        </row>
        <row r="18843">
          <cell r="A18843">
            <v>2141802</v>
          </cell>
          <cell r="B18843">
            <v>-22294</v>
          </cell>
          <cell r="D18843">
            <v>-7706</v>
          </cell>
        </row>
        <row r="18844">
          <cell r="A18844">
            <v>2141803</v>
          </cell>
          <cell r="D18844">
            <v>-30642966</v>
          </cell>
        </row>
        <row r="18845">
          <cell r="A18845">
            <v>2141819</v>
          </cell>
          <cell r="B18845">
            <v>-22294</v>
          </cell>
          <cell r="D18845">
            <v>-7706</v>
          </cell>
        </row>
        <row r="18846">
          <cell r="A18846">
            <v>2141821</v>
          </cell>
          <cell r="B18846">
            <v>-30000</v>
          </cell>
        </row>
        <row r="18847">
          <cell r="A18847">
            <v>2141822</v>
          </cell>
          <cell r="B18847">
            <v>-22294</v>
          </cell>
          <cell r="D18847">
            <v>-7706</v>
          </cell>
        </row>
        <row r="18848">
          <cell r="A18848">
            <v>2141829</v>
          </cell>
          <cell r="B18848">
            <v>-22294</v>
          </cell>
          <cell r="D18848">
            <v>-7706</v>
          </cell>
        </row>
        <row r="18849">
          <cell r="A18849">
            <v>2141832</v>
          </cell>
          <cell r="B18849">
            <v>-22294</v>
          </cell>
          <cell r="D18849">
            <v>-7706</v>
          </cell>
        </row>
        <row r="18850">
          <cell r="A18850">
            <v>2141835</v>
          </cell>
          <cell r="B18850">
            <v>-22294</v>
          </cell>
          <cell r="D18850">
            <v>-7706</v>
          </cell>
        </row>
        <row r="18851">
          <cell r="A18851">
            <v>2141845</v>
          </cell>
          <cell r="B18851">
            <v>-22294</v>
          </cell>
          <cell r="D18851">
            <v>-7706</v>
          </cell>
        </row>
        <row r="18852">
          <cell r="A18852">
            <v>2141850</v>
          </cell>
          <cell r="B18852">
            <v>-18794</v>
          </cell>
          <cell r="D18852">
            <v>-7706</v>
          </cell>
        </row>
        <row r="18853">
          <cell r="A18853">
            <v>2141854</v>
          </cell>
          <cell r="B18853">
            <v>-1959031</v>
          </cell>
        </row>
        <row r="18854">
          <cell r="A18854">
            <v>2141867</v>
          </cell>
          <cell r="B18854">
            <v>-22294</v>
          </cell>
          <cell r="D18854">
            <v>-7706</v>
          </cell>
        </row>
        <row r="18855">
          <cell r="A18855">
            <v>2141873</v>
          </cell>
          <cell r="B18855">
            <v>-30000</v>
          </cell>
        </row>
        <row r="18856">
          <cell r="A18856">
            <v>2141879</v>
          </cell>
          <cell r="B18856">
            <v>-11867</v>
          </cell>
        </row>
        <row r="18857">
          <cell r="A18857">
            <v>2141880</v>
          </cell>
          <cell r="B18857">
            <v>-6937349</v>
          </cell>
          <cell r="D18857">
            <v>-32544</v>
          </cell>
        </row>
        <row r="18858">
          <cell r="A18858">
            <v>2141884</v>
          </cell>
          <cell r="B18858">
            <v>-25367</v>
          </cell>
        </row>
        <row r="18859">
          <cell r="A18859">
            <v>2141895</v>
          </cell>
          <cell r="B18859">
            <v>-22294</v>
          </cell>
          <cell r="D18859">
            <v>-7706</v>
          </cell>
        </row>
        <row r="18860">
          <cell r="A18860">
            <v>2141896</v>
          </cell>
          <cell r="B18860">
            <v>-1927640</v>
          </cell>
        </row>
        <row r="18861">
          <cell r="A18861">
            <v>2141904</v>
          </cell>
          <cell r="B18861">
            <v>-110000</v>
          </cell>
        </row>
        <row r="18862">
          <cell r="A18862">
            <v>2141908</v>
          </cell>
          <cell r="B18862">
            <v>-22294</v>
          </cell>
          <cell r="D18862">
            <v>-7706</v>
          </cell>
        </row>
        <row r="18863">
          <cell r="A18863">
            <v>2141918</v>
          </cell>
          <cell r="B18863">
            <v>-26500</v>
          </cell>
        </row>
        <row r="18864">
          <cell r="A18864">
            <v>2141931</v>
          </cell>
          <cell r="B18864">
            <v>-22294</v>
          </cell>
          <cell r="D18864">
            <v>-7706</v>
          </cell>
        </row>
        <row r="18865">
          <cell r="A18865">
            <v>2141941</v>
          </cell>
          <cell r="B18865">
            <v>-13678872</v>
          </cell>
        </row>
        <row r="18866">
          <cell r="A18866">
            <v>2141990</v>
          </cell>
          <cell r="B18866">
            <v>-22294</v>
          </cell>
          <cell r="D18866">
            <v>-7706</v>
          </cell>
        </row>
        <row r="18867">
          <cell r="A18867">
            <v>2142003</v>
          </cell>
          <cell r="B18867">
            <v>-22294</v>
          </cell>
          <cell r="D18867">
            <v>-7706</v>
          </cell>
        </row>
        <row r="18868">
          <cell r="A18868">
            <v>2142028</v>
          </cell>
          <cell r="B18868">
            <v>-80000</v>
          </cell>
        </row>
        <row r="18869">
          <cell r="A18869">
            <v>2142036</v>
          </cell>
          <cell r="B18869">
            <v>-22294</v>
          </cell>
          <cell r="D18869">
            <v>-7706</v>
          </cell>
        </row>
        <row r="18870">
          <cell r="A18870">
            <v>2142043</v>
          </cell>
          <cell r="B18870">
            <v>-26500</v>
          </cell>
        </row>
        <row r="18871">
          <cell r="A18871">
            <v>2142053</v>
          </cell>
          <cell r="B18871">
            <v>-22294</v>
          </cell>
          <cell r="D18871">
            <v>-7706</v>
          </cell>
        </row>
        <row r="18872">
          <cell r="A18872">
            <v>2142062</v>
          </cell>
          <cell r="B18872">
            <v>-935262</v>
          </cell>
        </row>
        <row r="18873">
          <cell r="A18873">
            <v>2142083</v>
          </cell>
          <cell r="B18873">
            <v>-3051029</v>
          </cell>
        </row>
        <row r="18874">
          <cell r="A18874">
            <v>2142123</v>
          </cell>
          <cell r="B18874">
            <v>-5332040</v>
          </cell>
        </row>
        <row r="18875">
          <cell r="A18875">
            <v>2142129</v>
          </cell>
          <cell r="B18875">
            <v>-3289350</v>
          </cell>
        </row>
        <row r="18876">
          <cell r="A18876">
            <v>2142138</v>
          </cell>
          <cell r="B18876">
            <v>-7843038</v>
          </cell>
          <cell r="D18876">
            <v>-235291</v>
          </cell>
        </row>
        <row r="18877">
          <cell r="A18877">
            <v>2142159</v>
          </cell>
          <cell r="B18877">
            <v>-60186</v>
          </cell>
        </row>
        <row r="18878">
          <cell r="A18878">
            <v>2142162</v>
          </cell>
          <cell r="B18878">
            <v>-15605</v>
          </cell>
          <cell r="D18878">
            <v>-44581</v>
          </cell>
        </row>
        <row r="18879">
          <cell r="A18879">
            <v>2142228</v>
          </cell>
          <cell r="B18879">
            <v>-22294</v>
          </cell>
          <cell r="D18879">
            <v>-7706</v>
          </cell>
        </row>
        <row r="18880">
          <cell r="A18880">
            <v>2142265</v>
          </cell>
          <cell r="D18880">
            <v>-12849983</v>
          </cell>
        </row>
        <row r="18881">
          <cell r="A18881">
            <v>2142267</v>
          </cell>
          <cell r="B18881">
            <v>-30000</v>
          </cell>
        </row>
        <row r="18882">
          <cell r="A18882">
            <v>2142282</v>
          </cell>
          <cell r="B18882">
            <v>-22294</v>
          </cell>
          <cell r="D18882">
            <v>-7706</v>
          </cell>
        </row>
        <row r="18883">
          <cell r="A18883">
            <v>2142284</v>
          </cell>
          <cell r="B18883">
            <v>-140000</v>
          </cell>
        </row>
        <row r="18884">
          <cell r="A18884">
            <v>2142289</v>
          </cell>
          <cell r="B18884">
            <v>-3221300</v>
          </cell>
        </row>
        <row r="18885">
          <cell r="A18885">
            <v>2142296</v>
          </cell>
          <cell r="B18885">
            <v>-1727280</v>
          </cell>
        </row>
        <row r="18886">
          <cell r="A18886">
            <v>2142299</v>
          </cell>
          <cell r="B18886">
            <v>-274799</v>
          </cell>
        </row>
        <row r="18887">
          <cell r="A18887">
            <v>2142330</v>
          </cell>
          <cell r="B18887">
            <v>-1075996</v>
          </cell>
        </row>
        <row r="18888">
          <cell r="A18888">
            <v>2142331</v>
          </cell>
          <cell r="B18888">
            <v>-140000</v>
          </cell>
        </row>
        <row r="18889">
          <cell r="A18889">
            <v>2142359</v>
          </cell>
          <cell r="B18889">
            <v>-3160163</v>
          </cell>
        </row>
        <row r="18890">
          <cell r="A18890">
            <v>2142372</v>
          </cell>
          <cell r="B18890">
            <v>-2331482</v>
          </cell>
        </row>
        <row r="18891">
          <cell r="A18891">
            <v>2142379</v>
          </cell>
          <cell r="B18891">
            <v>-75186</v>
          </cell>
        </row>
        <row r="18892">
          <cell r="A18892">
            <v>2142392</v>
          </cell>
          <cell r="B18892">
            <v>-533039</v>
          </cell>
        </row>
        <row r="18893">
          <cell r="A18893">
            <v>2142419</v>
          </cell>
          <cell r="B18893">
            <v>-206000</v>
          </cell>
        </row>
        <row r="18894">
          <cell r="A18894">
            <v>2142428</v>
          </cell>
          <cell r="B18894">
            <v>-80000</v>
          </cell>
        </row>
        <row r="18895">
          <cell r="A18895">
            <v>2142431</v>
          </cell>
          <cell r="B18895">
            <v>-30000</v>
          </cell>
        </row>
        <row r="18896">
          <cell r="A18896">
            <v>2142452</v>
          </cell>
          <cell r="D18896">
            <v>-9809400</v>
          </cell>
        </row>
        <row r="18897">
          <cell r="A18897">
            <v>2142461</v>
          </cell>
          <cell r="B18897">
            <v>-286318</v>
          </cell>
        </row>
        <row r="18898">
          <cell r="A18898">
            <v>2142467</v>
          </cell>
          <cell r="B18898">
            <v>-76500</v>
          </cell>
        </row>
        <row r="18899">
          <cell r="A18899">
            <v>2142468</v>
          </cell>
          <cell r="B18899">
            <v>-30000</v>
          </cell>
        </row>
        <row r="18900">
          <cell r="A18900">
            <v>2142485</v>
          </cell>
          <cell r="B18900">
            <v>-30000</v>
          </cell>
        </row>
        <row r="18901">
          <cell r="A18901">
            <v>2142493</v>
          </cell>
          <cell r="B18901">
            <v>-1098084</v>
          </cell>
        </row>
        <row r="18902">
          <cell r="A18902">
            <v>2142496</v>
          </cell>
          <cell r="B18902">
            <v>-11867</v>
          </cell>
        </row>
        <row r="18903">
          <cell r="A18903">
            <v>2142497</v>
          </cell>
          <cell r="B18903">
            <v>-140000</v>
          </cell>
        </row>
        <row r="18904">
          <cell r="A18904">
            <v>2142503</v>
          </cell>
          <cell r="B18904">
            <v>-492747</v>
          </cell>
        </row>
        <row r="18905">
          <cell r="A18905">
            <v>2142549</v>
          </cell>
          <cell r="B18905">
            <v>-62000</v>
          </cell>
        </row>
        <row r="18906">
          <cell r="A18906">
            <v>2142571</v>
          </cell>
          <cell r="B18906">
            <v>-55143</v>
          </cell>
        </row>
        <row r="18907">
          <cell r="A18907">
            <v>2142593</v>
          </cell>
          <cell r="B18907">
            <v>-1035057</v>
          </cell>
        </row>
        <row r="18908">
          <cell r="A18908">
            <v>2142620</v>
          </cell>
          <cell r="B18908">
            <v>-12820</v>
          </cell>
        </row>
        <row r="18909">
          <cell r="A18909">
            <v>2142642</v>
          </cell>
          <cell r="B18909">
            <v>-55143</v>
          </cell>
        </row>
        <row r="18910">
          <cell r="A18910">
            <v>2142654</v>
          </cell>
          <cell r="B18910">
            <v>-24799</v>
          </cell>
        </row>
        <row r="18911">
          <cell r="A18911">
            <v>2142682</v>
          </cell>
          <cell r="B18911">
            <v>-30000</v>
          </cell>
        </row>
        <row r="18912">
          <cell r="A18912">
            <v>2142694</v>
          </cell>
          <cell r="B18912">
            <v>-55143</v>
          </cell>
        </row>
        <row r="18913">
          <cell r="A18913">
            <v>2142731</v>
          </cell>
          <cell r="B18913">
            <v>-27522</v>
          </cell>
        </row>
        <row r="18914">
          <cell r="A18914">
            <v>2142743</v>
          </cell>
          <cell r="B18914">
            <v>-55143</v>
          </cell>
        </row>
        <row r="18915">
          <cell r="A18915">
            <v>2142756</v>
          </cell>
          <cell r="B18915">
            <v>-279670</v>
          </cell>
        </row>
        <row r="18916">
          <cell r="A18916">
            <v>2142781</v>
          </cell>
          <cell r="B18916">
            <v>-140000</v>
          </cell>
        </row>
        <row r="18917">
          <cell r="A18917">
            <v>2142809</v>
          </cell>
          <cell r="B18917">
            <v>-55143</v>
          </cell>
        </row>
        <row r="18918">
          <cell r="A18918">
            <v>2142881</v>
          </cell>
          <cell r="B18918">
            <v>-1012792</v>
          </cell>
        </row>
        <row r="18919">
          <cell r="A18919">
            <v>2142891</v>
          </cell>
          <cell r="B18919">
            <v>-760916</v>
          </cell>
        </row>
        <row r="18920">
          <cell r="A18920">
            <v>2142899</v>
          </cell>
          <cell r="B18920">
            <v>-689022</v>
          </cell>
        </row>
        <row r="18921">
          <cell r="A18921">
            <v>2142907</v>
          </cell>
          <cell r="B18921">
            <v>-80000</v>
          </cell>
        </row>
        <row r="18922">
          <cell r="A18922">
            <v>2142934</v>
          </cell>
          <cell r="B18922">
            <v>-80000</v>
          </cell>
        </row>
        <row r="18923">
          <cell r="A18923">
            <v>2142963</v>
          </cell>
          <cell r="B18923">
            <v>-59591</v>
          </cell>
          <cell r="D18923">
            <v>-20409</v>
          </cell>
        </row>
        <row r="18924">
          <cell r="A18924">
            <v>2142997</v>
          </cell>
          <cell r="B18924">
            <v>-318540</v>
          </cell>
        </row>
        <row r="18925">
          <cell r="A18925">
            <v>2142998</v>
          </cell>
          <cell r="B18925">
            <v>-702780</v>
          </cell>
        </row>
        <row r="18926">
          <cell r="A18926">
            <v>2143002</v>
          </cell>
          <cell r="B18926">
            <v>-641345</v>
          </cell>
        </row>
        <row r="18927">
          <cell r="A18927">
            <v>2143008</v>
          </cell>
          <cell r="B18927">
            <v>-686493</v>
          </cell>
        </row>
        <row r="18928">
          <cell r="A18928">
            <v>2143012</v>
          </cell>
          <cell r="B18928">
            <v>-2047741</v>
          </cell>
        </row>
        <row r="18929">
          <cell r="A18929">
            <v>2143015</v>
          </cell>
          <cell r="B18929">
            <v>-140000</v>
          </cell>
        </row>
        <row r="18930">
          <cell r="A18930">
            <v>2143019</v>
          </cell>
          <cell r="B18930">
            <v>-22294</v>
          </cell>
          <cell r="D18930">
            <v>-7706</v>
          </cell>
        </row>
        <row r="18931">
          <cell r="A18931">
            <v>2143020</v>
          </cell>
          <cell r="B18931">
            <v>-3876943</v>
          </cell>
        </row>
        <row r="18932">
          <cell r="A18932">
            <v>2143051</v>
          </cell>
          <cell r="B18932">
            <v>-1399417</v>
          </cell>
        </row>
        <row r="18933">
          <cell r="A18933">
            <v>2143062</v>
          </cell>
          <cell r="B18933">
            <v>-26419</v>
          </cell>
        </row>
        <row r="18934">
          <cell r="A18934">
            <v>2143172</v>
          </cell>
          <cell r="B18934">
            <v>-30000</v>
          </cell>
        </row>
        <row r="18935">
          <cell r="A18935">
            <v>2143173</v>
          </cell>
          <cell r="B18935">
            <v>-30000</v>
          </cell>
        </row>
        <row r="18936">
          <cell r="A18936">
            <v>2143186</v>
          </cell>
          <cell r="B18936">
            <v>-322040</v>
          </cell>
        </row>
        <row r="18937">
          <cell r="A18937">
            <v>2143236</v>
          </cell>
          <cell r="B18937">
            <v>-26500</v>
          </cell>
        </row>
        <row r="18938">
          <cell r="A18938">
            <v>2143238</v>
          </cell>
          <cell r="B18938">
            <v>-58363</v>
          </cell>
        </row>
        <row r="18939">
          <cell r="A18939">
            <v>2143258</v>
          </cell>
          <cell r="B18939">
            <v>-22294</v>
          </cell>
          <cell r="D18939">
            <v>-7706</v>
          </cell>
        </row>
        <row r="18940">
          <cell r="A18940">
            <v>2143335</v>
          </cell>
          <cell r="B18940">
            <v>-59591</v>
          </cell>
          <cell r="D18940">
            <v>-20409</v>
          </cell>
        </row>
        <row r="18941">
          <cell r="A18941">
            <v>2143336</v>
          </cell>
          <cell r="B18941">
            <v>-19126815</v>
          </cell>
        </row>
        <row r="18942">
          <cell r="A18942">
            <v>2143380</v>
          </cell>
          <cell r="B18942">
            <v>-6622222</v>
          </cell>
          <cell r="D18942">
            <v>-16272</v>
          </cell>
        </row>
        <row r="18943">
          <cell r="A18943">
            <v>2143398</v>
          </cell>
          <cell r="B18943">
            <v>-658605</v>
          </cell>
        </row>
        <row r="18944">
          <cell r="A18944">
            <v>2143408</v>
          </cell>
          <cell r="B18944">
            <v>-11867</v>
          </cell>
        </row>
        <row r="18945">
          <cell r="A18945">
            <v>2143516</v>
          </cell>
          <cell r="B18945">
            <v>-22294</v>
          </cell>
          <cell r="D18945">
            <v>-7706</v>
          </cell>
        </row>
        <row r="18946">
          <cell r="A18946">
            <v>2143528</v>
          </cell>
          <cell r="B18946">
            <v>-26500</v>
          </cell>
        </row>
        <row r="18947">
          <cell r="A18947">
            <v>2143535</v>
          </cell>
          <cell r="B18947">
            <v>-30000</v>
          </cell>
        </row>
        <row r="18948">
          <cell r="A18948">
            <v>2143553</v>
          </cell>
          <cell r="B18948">
            <v>-69891911</v>
          </cell>
        </row>
        <row r="18949">
          <cell r="A18949">
            <v>2143577</v>
          </cell>
          <cell r="B18949">
            <v>-80000</v>
          </cell>
        </row>
        <row r="18950">
          <cell r="A18950">
            <v>2143601</v>
          </cell>
          <cell r="B18950">
            <v>-30000</v>
          </cell>
        </row>
        <row r="18951">
          <cell r="A18951">
            <v>2143608</v>
          </cell>
          <cell r="B18951">
            <v>-59591</v>
          </cell>
          <cell r="D18951">
            <v>-20409</v>
          </cell>
        </row>
        <row r="18952">
          <cell r="A18952">
            <v>2143625</v>
          </cell>
          <cell r="B18952">
            <v>-22294</v>
          </cell>
          <cell r="D18952">
            <v>-7706</v>
          </cell>
        </row>
        <row r="18953">
          <cell r="A18953">
            <v>2143640</v>
          </cell>
          <cell r="B18953">
            <v>-22294</v>
          </cell>
          <cell r="D18953">
            <v>-7706</v>
          </cell>
        </row>
        <row r="18954">
          <cell r="A18954">
            <v>2143654</v>
          </cell>
          <cell r="B18954">
            <v>-59591</v>
          </cell>
          <cell r="D18954">
            <v>-20409</v>
          </cell>
        </row>
        <row r="18955">
          <cell r="A18955">
            <v>2143706</v>
          </cell>
          <cell r="B18955">
            <v>-30000</v>
          </cell>
        </row>
        <row r="18956">
          <cell r="A18956">
            <v>2143712</v>
          </cell>
          <cell r="B18956">
            <v>-30000</v>
          </cell>
        </row>
        <row r="18957">
          <cell r="A18957">
            <v>2143713</v>
          </cell>
          <cell r="B18957">
            <v>-30000</v>
          </cell>
        </row>
        <row r="18958">
          <cell r="A18958">
            <v>2143734</v>
          </cell>
          <cell r="B18958">
            <v>-30000</v>
          </cell>
        </row>
        <row r="18959">
          <cell r="A18959">
            <v>2143797</v>
          </cell>
          <cell r="B18959">
            <v>-201146</v>
          </cell>
        </row>
        <row r="18960">
          <cell r="A18960">
            <v>2143802</v>
          </cell>
          <cell r="B18960">
            <v>-22294</v>
          </cell>
          <cell r="D18960">
            <v>-7706</v>
          </cell>
        </row>
        <row r="18961">
          <cell r="A18961">
            <v>2143815</v>
          </cell>
          <cell r="B18961">
            <v>-30000</v>
          </cell>
        </row>
        <row r="18962">
          <cell r="A18962">
            <v>2143858</v>
          </cell>
          <cell r="B18962">
            <v>-57283</v>
          </cell>
        </row>
        <row r="18963">
          <cell r="A18963">
            <v>2143882</v>
          </cell>
          <cell r="B18963">
            <v>-30000</v>
          </cell>
        </row>
        <row r="18964">
          <cell r="A18964">
            <v>2143909</v>
          </cell>
          <cell r="B18964">
            <v>-30000</v>
          </cell>
        </row>
        <row r="18965">
          <cell r="A18965">
            <v>2143916</v>
          </cell>
          <cell r="B18965">
            <v>-230044</v>
          </cell>
        </row>
        <row r="18966">
          <cell r="A18966">
            <v>2143930</v>
          </cell>
          <cell r="B18966">
            <v>-30000</v>
          </cell>
        </row>
        <row r="18967">
          <cell r="A18967">
            <v>2143937</v>
          </cell>
          <cell r="B18967">
            <v>-30000</v>
          </cell>
        </row>
        <row r="18968">
          <cell r="A18968">
            <v>2143958</v>
          </cell>
          <cell r="B18968">
            <v>-246983</v>
          </cell>
        </row>
        <row r="18969">
          <cell r="A18969">
            <v>2143974</v>
          </cell>
          <cell r="B18969">
            <v>-30000</v>
          </cell>
        </row>
        <row r="18970">
          <cell r="A18970">
            <v>2143998</v>
          </cell>
          <cell r="B18970">
            <v>-22294</v>
          </cell>
          <cell r="D18970">
            <v>-7706</v>
          </cell>
        </row>
        <row r="18971">
          <cell r="A18971">
            <v>2144020</v>
          </cell>
          <cell r="B18971">
            <v>-4521281</v>
          </cell>
        </row>
        <row r="18972">
          <cell r="A18972">
            <v>2144073</v>
          </cell>
          <cell r="B18972">
            <v>-71061050</v>
          </cell>
        </row>
        <row r="18973">
          <cell r="A18973">
            <v>2144098</v>
          </cell>
          <cell r="B18973">
            <v>-322040</v>
          </cell>
        </row>
        <row r="18974">
          <cell r="A18974">
            <v>2144106</v>
          </cell>
          <cell r="B18974">
            <v>-322040</v>
          </cell>
        </row>
        <row r="18975">
          <cell r="A18975">
            <v>2144110</v>
          </cell>
          <cell r="B18975">
            <v>-116320</v>
          </cell>
        </row>
        <row r="18976">
          <cell r="A18976">
            <v>2144120</v>
          </cell>
          <cell r="B18976">
            <v>-279078</v>
          </cell>
        </row>
        <row r="18977">
          <cell r="A18977">
            <v>2144122</v>
          </cell>
          <cell r="B18977">
            <v>-275578</v>
          </cell>
        </row>
        <row r="18978">
          <cell r="A18978">
            <v>2144123</v>
          </cell>
          <cell r="B18978">
            <v>-322040</v>
          </cell>
        </row>
        <row r="18979">
          <cell r="A18979">
            <v>2144124</v>
          </cell>
          <cell r="B18979">
            <v>-322040</v>
          </cell>
        </row>
        <row r="18980">
          <cell r="A18980">
            <v>2144125</v>
          </cell>
          <cell r="B18980">
            <v>-10762877</v>
          </cell>
        </row>
        <row r="18981">
          <cell r="A18981">
            <v>2144129</v>
          </cell>
          <cell r="B18981">
            <v>-279078</v>
          </cell>
        </row>
        <row r="18982">
          <cell r="A18982">
            <v>2144131</v>
          </cell>
          <cell r="B18982">
            <v>-279078</v>
          </cell>
        </row>
        <row r="18983">
          <cell r="A18983">
            <v>2144147</v>
          </cell>
          <cell r="B18983">
            <v>-26500</v>
          </cell>
        </row>
        <row r="18984">
          <cell r="A18984">
            <v>2144153</v>
          </cell>
          <cell r="B18984">
            <v>-26500</v>
          </cell>
        </row>
        <row r="18985">
          <cell r="A18985">
            <v>2144163</v>
          </cell>
          <cell r="B18985">
            <v>-19294</v>
          </cell>
          <cell r="D18985">
            <v>-7706</v>
          </cell>
        </row>
        <row r="18986">
          <cell r="A18986">
            <v>2144220</v>
          </cell>
          <cell r="B18986">
            <v>-55143</v>
          </cell>
        </row>
        <row r="18987">
          <cell r="A18987">
            <v>2144222</v>
          </cell>
          <cell r="B18987">
            <v>-22294</v>
          </cell>
          <cell r="D18987">
            <v>-7706</v>
          </cell>
        </row>
        <row r="18988">
          <cell r="A18988">
            <v>2144225</v>
          </cell>
          <cell r="B18988">
            <v>-22294</v>
          </cell>
          <cell r="D18988">
            <v>-7706</v>
          </cell>
        </row>
        <row r="18989">
          <cell r="A18989">
            <v>2144228</v>
          </cell>
          <cell r="B18989">
            <v>-22294</v>
          </cell>
          <cell r="D18989">
            <v>-7706</v>
          </cell>
        </row>
        <row r="18990">
          <cell r="A18990">
            <v>2144231</v>
          </cell>
          <cell r="B18990">
            <v>-8695382</v>
          </cell>
          <cell r="D18990">
            <v>-235229</v>
          </cell>
        </row>
        <row r="18991">
          <cell r="A18991">
            <v>2144234</v>
          </cell>
          <cell r="B18991">
            <v>-22294</v>
          </cell>
          <cell r="D18991">
            <v>-7706</v>
          </cell>
        </row>
        <row r="18992">
          <cell r="A18992">
            <v>2144236</v>
          </cell>
          <cell r="B18992">
            <v>-22294</v>
          </cell>
          <cell r="D18992">
            <v>-7706</v>
          </cell>
        </row>
        <row r="18993">
          <cell r="A18993">
            <v>2144238</v>
          </cell>
          <cell r="B18993">
            <v>-322040</v>
          </cell>
        </row>
        <row r="18994">
          <cell r="A18994">
            <v>2144248</v>
          </cell>
          <cell r="B18994">
            <v>-55143</v>
          </cell>
        </row>
        <row r="18995">
          <cell r="A18995">
            <v>2144271</v>
          </cell>
          <cell r="B18995">
            <v>-22294</v>
          </cell>
          <cell r="D18995">
            <v>-7706</v>
          </cell>
        </row>
        <row r="18996">
          <cell r="A18996">
            <v>2144277</v>
          </cell>
          <cell r="B18996">
            <v>-301372</v>
          </cell>
          <cell r="D18996">
            <v>-7706</v>
          </cell>
        </row>
        <row r="18997">
          <cell r="A18997">
            <v>2144282</v>
          </cell>
          <cell r="B18997">
            <v>-22294</v>
          </cell>
          <cell r="D18997">
            <v>-7706</v>
          </cell>
        </row>
        <row r="18998">
          <cell r="A18998">
            <v>2144290</v>
          </cell>
          <cell r="B18998">
            <v>-55143</v>
          </cell>
        </row>
        <row r="18999">
          <cell r="A18999">
            <v>2144296</v>
          </cell>
          <cell r="B18999">
            <v>-22294</v>
          </cell>
          <cell r="D18999">
            <v>-7706</v>
          </cell>
        </row>
        <row r="19000">
          <cell r="A19000">
            <v>2144297</v>
          </cell>
          <cell r="B19000">
            <v>-22294</v>
          </cell>
          <cell r="D19000">
            <v>-7706</v>
          </cell>
        </row>
        <row r="19001">
          <cell r="A19001">
            <v>2144305</v>
          </cell>
          <cell r="B19001">
            <v>-301372</v>
          </cell>
          <cell r="D19001">
            <v>-7706</v>
          </cell>
        </row>
        <row r="19002">
          <cell r="A19002">
            <v>2144311</v>
          </cell>
          <cell r="B19002">
            <v>-22294</v>
          </cell>
          <cell r="D19002">
            <v>-7706</v>
          </cell>
        </row>
        <row r="19003">
          <cell r="A19003">
            <v>2144314</v>
          </cell>
          <cell r="B19003">
            <v>-279078</v>
          </cell>
        </row>
        <row r="19004">
          <cell r="A19004">
            <v>2144316</v>
          </cell>
          <cell r="B19004">
            <v>-4505358</v>
          </cell>
        </row>
        <row r="19005">
          <cell r="A19005">
            <v>2144320</v>
          </cell>
          <cell r="B19005">
            <v>-301372</v>
          </cell>
          <cell r="D19005">
            <v>-7706</v>
          </cell>
        </row>
        <row r="19006">
          <cell r="A19006">
            <v>2144333</v>
          </cell>
          <cell r="B19006">
            <v>-388580</v>
          </cell>
        </row>
        <row r="19007">
          <cell r="A19007">
            <v>2144353</v>
          </cell>
          <cell r="B19007">
            <v>-7792721</v>
          </cell>
        </row>
        <row r="19008">
          <cell r="A19008">
            <v>2144354</v>
          </cell>
          <cell r="B19008">
            <v>-59591</v>
          </cell>
          <cell r="D19008">
            <v>-20409</v>
          </cell>
        </row>
        <row r="19009">
          <cell r="A19009">
            <v>2144360</v>
          </cell>
          <cell r="B19009">
            <v>-22294</v>
          </cell>
          <cell r="D19009">
            <v>-7706</v>
          </cell>
        </row>
        <row r="19010">
          <cell r="A19010">
            <v>2144370</v>
          </cell>
          <cell r="B19010">
            <v>-22294</v>
          </cell>
          <cell r="D19010">
            <v>-7706</v>
          </cell>
        </row>
        <row r="19011">
          <cell r="A19011">
            <v>2144378</v>
          </cell>
          <cell r="B19011">
            <v>-307186</v>
          </cell>
        </row>
        <row r="19012">
          <cell r="A19012">
            <v>2144380</v>
          </cell>
          <cell r="B19012">
            <v>-1923064</v>
          </cell>
        </row>
        <row r="19013">
          <cell r="A19013">
            <v>2144388</v>
          </cell>
          <cell r="B19013">
            <v>-22294</v>
          </cell>
          <cell r="D19013">
            <v>-7706</v>
          </cell>
        </row>
        <row r="19014">
          <cell r="A19014">
            <v>2144396</v>
          </cell>
          <cell r="B19014">
            <v>-3169820</v>
          </cell>
        </row>
        <row r="19015">
          <cell r="A19015">
            <v>2144403</v>
          </cell>
          <cell r="B19015">
            <v>-22294</v>
          </cell>
          <cell r="D19015">
            <v>-7706</v>
          </cell>
        </row>
        <row r="19016">
          <cell r="A19016">
            <v>2144429</v>
          </cell>
          <cell r="B19016">
            <v>-22294</v>
          </cell>
          <cell r="D19016">
            <v>-7706</v>
          </cell>
        </row>
        <row r="19017">
          <cell r="A19017">
            <v>2144448</v>
          </cell>
          <cell r="B19017">
            <v>-22294</v>
          </cell>
          <cell r="D19017">
            <v>-7706</v>
          </cell>
        </row>
        <row r="19018">
          <cell r="A19018">
            <v>2144454</v>
          </cell>
          <cell r="B19018">
            <v>-22294</v>
          </cell>
          <cell r="D19018">
            <v>-7706</v>
          </cell>
        </row>
        <row r="19019">
          <cell r="A19019">
            <v>2144455</v>
          </cell>
          <cell r="B19019">
            <v>-22294</v>
          </cell>
          <cell r="D19019">
            <v>-7706</v>
          </cell>
        </row>
        <row r="19020">
          <cell r="A19020">
            <v>2144463</v>
          </cell>
          <cell r="B19020">
            <v>-4112648</v>
          </cell>
          <cell r="D19020">
            <v>-3343294</v>
          </cell>
        </row>
        <row r="19021">
          <cell r="A19021">
            <v>2144469</v>
          </cell>
          <cell r="B19021">
            <v>-322040</v>
          </cell>
        </row>
        <row r="19022">
          <cell r="A19022">
            <v>2144496</v>
          </cell>
          <cell r="B19022">
            <v>-26500</v>
          </cell>
        </row>
        <row r="19023">
          <cell r="A19023">
            <v>2144498</v>
          </cell>
          <cell r="B19023">
            <v>-6637439</v>
          </cell>
        </row>
        <row r="19024">
          <cell r="A19024">
            <v>2144524</v>
          </cell>
          <cell r="B19024">
            <v>-22294</v>
          </cell>
          <cell r="D19024">
            <v>-7706</v>
          </cell>
        </row>
        <row r="19025">
          <cell r="A19025">
            <v>2144537</v>
          </cell>
          <cell r="B19025">
            <v>-784905</v>
          </cell>
        </row>
        <row r="19026">
          <cell r="A19026">
            <v>2144550</v>
          </cell>
          <cell r="B19026">
            <v>-314799</v>
          </cell>
        </row>
        <row r="19027">
          <cell r="A19027">
            <v>2144557</v>
          </cell>
          <cell r="B19027">
            <v>-22294</v>
          </cell>
          <cell r="D19027">
            <v>-7706</v>
          </cell>
        </row>
        <row r="19028">
          <cell r="A19028">
            <v>2144563</v>
          </cell>
          <cell r="B19028">
            <v>-59591</v>
          </cell>
          <cell r="D19028">
            <v>-20409</v>
          </cell>
        </row>
        <row r="19029">
          <cell r="A19029">
            <v>2144575</v>
          </cell>
          <cell r="B19029">
            <v>-22294</v>
          </cell>
          <cell r="D19029">
            <v>-7706</v>
          </cell>
        </row>
        <row r="19030">
          <cell r="A19030">
            <v>2144588</v>
          </cell>
          <cell r="B19030">
            <v>-22294</v>
          </cell>
          <cell r="D19030">
            <v>-7706</v>
          </cell>
        </row>
        <row r="19031">
          <cell r="A19031">
            <v>2144601</v>
          </cell>
          <cell r="B19031">
            <v>-26500</v>
          </cell>
        </row>
        <row r="19032">
          <cell r="A19032">
            <v>2144647</v>
          </cell>
          <cell r="B19032">
            <v>-76500</v>
          </cell>
        </row>
        <row r="19033">
          <cell r="A19033">
            <v>2144650</v>
          </cell>
          <cell r="B19033">
            <v>-76500</v>
          </cell>
        </row>
        <row r="19034">
          <cell r="A19034">
            <v>2144666</v>
          </cell>
          <cell r="B19034">
            <v>-3190246</v>
          </cell>
        </row>
        <row r="19035">
          <cell r="A19035">
            <v>2144719</v>
          </cell>
          <cell r="B19035">
            <v>-140000</v>
          </cell>
        </row>
        <row r="19036">
          <cell r="A19036">
            <v>2144736</v>
          </cell>
          <cell r="B19036">
            <v>-140000</v>
          </cell>
        </row>
        <row r="19037">
          <cell r="A19037">
            <v>2144754</v>
          </cell>
          <cell r="B19037">
            <v>-140000</v>
          </cell>
        </row>
        <row r="19038">
          <cell r="A19038">
            <v>2144800</v>
          </cell>
          <cell r="B19038">
            <v>-34770</v>
          </cell>
        </row>
        <row r="19039">
          <cell r="A19039">
            <v>2144809</v>
          </cell>
          <cell r="B19039">
            <v>-1387000</v>
          </cell>
        </row>
        <row r="19040">
          <cell r="A19040">
            <v>2144816</v>
          </cell>
          <cell r="B19040">
            <v>-115186</v>
          </cell>
        </row>
        <row r="19041">
          <cell r="A19041">
            <v>2144817</v>
          </cell>
          <cell r="B19041">
            <v>-140000</v>
          </cell>
        </row>
        <row r="19042">
          <cell r="A19042">
            <v>2144820</v>
          </cell>
          <cell r="B19042">
            <v>-140000</v>
          </cell>
        </row>
        <row r="19043">
          <cell r="A19043">
            <v>2144872</v>
          </cell>
          <cell r="B19043">
            <v>-3542669</v>
          </cell>
        </row>
        <row r="19044">
          <cell r="A19044">
            <v>2144874</v>
          </cell>
          <cell r="B19044">
            <v>-75186</v>
          </cell>
        </row>
        <row r="19045">
          <cell r="A19045">
            <v>2144876</v>
          </cell>
          <cell r="B19045">
            <v>-1970941</v>
          </cell>
          <cell r="D19045">
            <v>-18416</v>
          </cell>
        </row>
        <row r="19046">
          <cell r="A19046">
            <v>2144888</v>
          </cell>
          <cell r="B19046">
            <v>-724236</v>
          </cell>
        </row>
        <row r="19047">
          <cell r="A19047">
            <v>2144920</v>
          </cell>
          <cell r="B19047">
            <v>-466981</v>
          </cell>
        </row>
        <row r="19048">
          <cell r="A19048">
            <v>2144921</v>
          </cell>
          <cell r="D19048">
            <v>-26001244</v>
          </cell>
        </row>
        <row r="19049">
          <cell r="A19049">
            <v>2144926</v>
          </cell>
          <cell r="B19049">
            <v>-3597743</v>
          </cell>
        </row>
        <row r="19050">
          <cell r="A19050">
            <v>2144927</v>
          </cell>
          <cell r="B19050">
            <v>-197208</v>
          </cell>
        </row>
        <row r="19051">
          <cell r="A19051">
            <v>2144951</v>
          </cell>
          <cell r="B19051">
            <v>-30000</v>
          </cell>
        </row>
        <row r="19052">
          <cell r="A19052">
            <v>2144965</v>
          </cell>
          <cell r="B19052">
            <v>-22294</v>
          </cell>
          <cell r="D19052">
            <v>-7706</v>
          </cell>
        </row>
        <row r="19053">
          <cell r="A19053">
            <v>2144968</v>
          </cell>
          <cell r="B19053">
            <v>-22294</v>
          </cell>
          <cell r="D19053">
            <v>-7706</v>
          </cell>
        </row>
        <row r="19054">
          <cell r="A19054">
            <v>2144974</v>
          </cell>
          <cell r="B19054">
            <v>-30000</v>
          </cell>
        </row>
        <row r="19055">
          <cell r="A19055">
            <v>2144979</v>
          </cell>
          <cell r="B19055">
            <v>-30000</v>
          </cell>
        </row>
        <row r="19056">
          <cell r="A19056">
            <v>2144990</v>
          </cell>
          <cell r="B19056">
            <v>-30000</v>
          </cell>
        </row>
        <row r="19057">
          <cell r="A19057">
            <v>2145004</v>
          </cell>
          <cell r="B19057">
            <v>-140000</v>
          </cell>
        </row>
        <row r="19058">
          <cell r="A19058">
            <v>2145018</v>
          </cell>
          <cell r="B19058">
            <v>-22294</v>
          </cell>
          <cell r="D19058">
            <v>-7706</v>
          </cell>
        </row>
        <row r="19059">
          <cell r="A19059">
            <v>2145057</v>
          </cell>
          <cell r="B19059">
            <v>-140000</v>
          </cell>
        </row>
        <row r="19060">
          <cell r="A19060">
            <v>2145094</v>
          </cell>
          <cell r="B19060">
            <v>-30000</v>
          </cell>
        </row>
        <row r="19061">
          <cell r="A19061">
            <v>2145131</v>
          </cell>
          <cell r="B19061">
            <v>-30000</v>
          </cell>
        </row>
        <row r="19062">
          <cell r="A19062">
            <v>2145133</v>
          </cell>
          <cell r="B19062">
            <v>-30000</v>
          </cell>
        </row>
        <row r="19063">
          <cell r="A19063">
            <v>2145234</v>
          </cell>
          <cell r="B19063">
            <v>-584187</v>
          </cell>
        </row>
        <row r="19064">
          <cell r="A19064">
            <v>2145316</v>
          </cell>
          <cell r="B19064">
            <v>-4995924</v>
          </cell>
        </row>
        <row r="19065">
          <cell r="A19065">
            <v>2145318</v>
          </cell>
          <cell r="D19065">
            <v>-458716</v>
          </cell>
        </row>
        <row r="19066">
          <cell r="A19066">
            <v>2145321</v>
          </cell>
          <cell r="B19066">
            <v>-1396838</v>
          </cell>
        </row>
        <row r="19067">
          <cell r="A19067">
            <v>2145322</v>
          </cell>
          <cell r="D19067">
            <v>-52058180</v>
          </cell>
        </row>
        <row r="19068">
          <cell r="A19068">
            <v>2145333</v>
          </cell>
          <cell r="B19068">
            <v>-2569193</v>
          </cell>
        </row>
        <row r="19069">
          <cell r="A19069">
            <v>2145334</v>
          </cell>
          <cell r="D19069">
            <v>-10125006</v>
          </cell>
        </row>
        <row r="19070">
          <cell r="A19070">
            <v>2145335</v>
          </cell>
          <cell r="B19070">
            <v>-4202062</v>
          </cell>
        </row>
        <row r="19071">
          <cell r="A19071">
            <v>2145366</v>
          </cell>
          <cell r="B19071">
            <v>-22294</v>
          </cell>
          <cell r="D19071">
            <v>-7706</v>
          </cell>
        </row>
        <row r="19072">
          <cell r="A19072">
            <v>2145368</v>
          </cell>
          <cell r="B19072">
            <v>-22294</v>
          </cell>
          <cell r="D19072">
            <v>-7706</v>
          </cell>
        </row>
        <row r="19073">
          <cell r="A19073">
            <v>2145370</v>
          </cell>
          <cell r="B19073">
            <v>-22294</v>
          </cell>
          <cell r="D19073">
            <v>-7706</v>
          </cell>
        </row>
        <row r="19074">
          <cell r="A19074">
            <v>2145376</v>
          </cell>
          <cell r="B19074">
            <v>-22294</v>
          </cell>
          <cell r="D19074">
            <v>-7706</v>
          </cell>
        </row>
        <row r="19075">
          <cell r="A19075">
            <v>2145405</v>
          </cell>
          <cell r="B19075">
            <v>-22294</v>
          </cell>
          <cell r="D19075">
            <v>-7706</v>
          </cell>
        </row>
        <row r="19076">
          <cell r="A19076">
            <v>2145406</v>
          </cell>
          <cell r="B19076">
            <v>-12820</v>
          </cell>
        </row>
        <row r="19077">
          <cell r="A19077">
            <v>2145419</v>
          </cell>
          <cell r="B19077">
            <v>-793424</v>
          </cell>
        </row>
        <row r="19078">
          <cell r="A19078">
            <v>2145426</v>
          </cell>
          <cell r="B19078">
            <v>-22294</v>
          </cell>
          <cell r="D19078">
            <v>-7706</v>
          </cell>
        </row>
        <row r="19079">
          <cell r="A19079">
            <v>2145433</v>
          </cell>
          <cell r="B19079">
            <v>-22294</v>
          </cell>
          <cell r="D19079">
            <v>-7706</v>
          </cell>
        </row>
        <row r="19080">
          <cell r="A19080">
            <v>2145440</v>
          </cell>
          <cell r="B19080">
            <v>-1237891</v>
          </cell>
        </row>
        <row r="19081">
          <cell r="A19081">
            <v>2145448</v>
          </cell>
          <cell r="B19081">
            <v>-22294</v>
          </cell>
          <cell r="D19081">
            <v>-7706</v>
          </cell>
        </row>
        <row r="19082">
          <cell r="A19082">
            <v>2145452</v>
          </cell>
          <cell r="B19082">
            <v>-51643</v>
          </cell>
        </row>
        <row r="19083">
          <cell r="A19083">
            <v>2145476</v>
          </cell>
          <cell r="B19083">
            <v>-22294</v>
          </cell>
          <cell r="D19083">
            <v>-7706</v>
          </cell>
        </row>
        <row r="19084">
          <cell r="A19084">
            <v>2145479</v>
          </cell>
          <cell r="B19084">
            <v>-22294</v>
          </cell>
          <cell r="D19084">
            <v>-7706</v>
          </cell>
        </row>
        <row r="19085">
          <cell r="A19085">
            <v>2145493</v>
          </cell>
          <cell r="B19085">
            <v>-22294</v>
          </cell>
          <cell r="D19085">
            <v>-7706</v>
          </cell>
        </row>
        <row r="19086">
          <cell r="A19086">
            <v>2145508</v>
          </cell>
          <cell r="B19086">
            <v>-22294</v>
          </cell>
          <cell r="D19086">
            <v>-7706</v>
          </cell>
        </row>
        <row r="19087">
          <cell r="A19087">
            <v>2145509</v>
          </cell>
          <cell r="B19087">
            <v>-22294</v>
          </cell>
          <cell r="D19087">
            <v>-7706</v>
          </cell>
        </row>
        <row r="19088">
          <cell r="A19088">
            <v>2145519</v>
          </cell>
          <cell r="B19088">
            <v>-22294</v>
          </cell>
          <cell r="D19088">
            <v>-7706</v>
          </cell>
        </row>
        <row r="19089">
          <cell r="A19089">
            <v>2145524</v>
          </cell>
          <cell r="B19089">
            <v>-143495</v>
          </cell>
        </row>
        <row r="19090">
          <cell r="A19090">
            <v>2145525</v>
          </cell>
          <cell r="B19090">
            <v>-22294</v>
          </cell>
          <cell r="D19090">
            <v>-7706</v>
          </cell>
        </row>
        <row r="19091">
          <cell r="A19091">
            <v>2145532</v>
          </cell>
          <cell r="B19091">
            <v>-230356</v>
          </cell>
        </row>
        <row r="19092">
          <cell r="A19092">
            <v>2145534</v>
          </cell>
          <cell r="B19092">
            <v>-59591</v>
          </cell>
          <cell r="D19092">
            <v>-20409</v>
          </cell>
        </row>
        <row r="19093">
          <cell r="A19093">
            <v>2145540</v>
          </cell>
          <cell r="B19093">
            <v>-55143</v>
          </cell>
        </row>
        <row r="19094">
          <cell r="A19094">
            <v>2145545</v>
          </cell>
          <cell r="B19094">
            <v>-7985755</v>
          </cell>
        </row>
        <row r="19095">
          <cell r="A19095">
            <v>2145549</v>
          </cell>
          <cell r="B19095">
            <v>-55143</v>
          </cell>
        </row>
        <row r="19096">
          <cell r="A19096">
            <v>2145591</v>
          </cell>
          <cell r="B19096">
            <v>-137850</v>
          </cell>
        </row>
        <row r="19097">
          <cell r="A19097">
            <v>2145606</v>
          </cell>
          <cell r="B19097">
            <v>-55143</v>
          </cell>
        </row>
        <row r="19098">
          <cell r="A19098">
            <v>2145621</v>
          </cell>
          <cell r="B19098">
            <v>-26500</v>
          </cell>
        </row>
        <row r="19099">
          <cell r="A19099">
            <v>2145623</v>
          </cell>
          <cell r="B19099">
            <v>-22294</v>
          </cell>
          <cell r="D19099">
            <v>-7706</v>
          </cell>
        </row>
        <row r="19100">
          <cell r="A19100">
            <v>2145625</v>
          </cell>
          <cell r="B19100">
            <v>-30000</v>
          </cell>
        </row>
        <row r="19101">
          <cell r="A19101">
            <v>2145644</v>
          </cell>
          <cell r="B19101">
            <v>-30000</v>
          </cell>
        </row>
        <row r="19102">
          <cell r="A19102">
            <v>2145645</v>
          </cell>
          <cell r="B19102">
            <v>-30000</v>
          </cell>
        </row>
        <row r="19103">
          <cell r="A19103">
            <v>2145665</v>
          </cell>
          <cell r="B19103">
            <v>-105259</v>
          </cell>
        </row>
        <row r="19104">
          <cell r="A19104">
            <v>2145710</v>
          </cell>
          <cell r="B19104">
            <v>-30000</v>
          </cell>
        </row>
        <row r="19105">
          <cell r="A19105">
            <v>2145725</v>
          </cell>
          <cell r="B19105">
            <v>-795675</v>
          </cell>
        </row>
        <row r="19106">
          <cell r="A19106">
            <v>2145747</v>
          </cell>
          <cell r="B19106">
            <v>-25053442</v>
          </cell>
        </row>
        <row r="19107">
          <cell r="A19107">
            <v>2145754</v>
          </cell>
          <cell r="B19107">
            <v>-26500</v>
          </cell>
        </row>
        <row r="19108">
          <cell r="A19108">
            <v>2145769</v>
          </cell>
          <cell r="B19108">
            <v>-155000</v>
          </cell>
        </row>
        <row r="19109">
          <cell r="A19109">
            <v>2145783</v>
          </cell>
          <cell r="B19109">
            <v>-8500105</v>
          </cell>
        </row>
        <row r="19110">
          <cell r="A19110">
            <v>2145800</v>
          </cell>
          <cell r="B19110">
            <v>-80000</v>
          </cell>
        </row>
        <row r="19111">
          <cell r="A19111">
            <v>2145805</v>
          </cell>
          <cell r="B19111">
            <v>-59392</v>
          </cell>
        </row>
        <row r="19112">
          <cell r="A19112">
            <v>2145843</v>
          </cell>
          <cell r="B19112">
            <v>-4131420</v>
          </cell>
        </row>
        <row r="19113">
          <cell r="A19113">
            <v>2145918</v>
          </cell>
          <cell r="B19113">
            <v>-30000</v>
          </cell>
        </row>
        <row r="19114">
          <cell r="A19114">
            <v>2145924</v>
          </cell>
          <cell r="B19114">
            <v>-30000</v>
          </cell>
        </row>
        <row r="19115">
          <cell r="A19115">
            <v>2145935</v>
          </cell>
          <cell r="B19115">
            <v>-30000</v>
          </cell>
        </row>
        <row r="19116">
          <cell r="A19116">
            <v>2145941</v>
          </cell>
          <cell r="B19116">
            <v>-30000</v>
          </cell>
        </row>
        <row r="19117">
          <cell r="A19117">
            <v>2145946</v>
          </cell>
          <cell r="B19117">
            <v>-26500</v>
          </cell>
        </row>
        <row r="19118">
          <cell r="A19118">
            <v>2145984</v>
          </cell>
          <cell r="B19118">
            <v>-30000</v>
          </cell>
        </row>
        <row r="19119">
          <cell r="A19119">
            <v>2145986</v>
          </cell>
          <cell r="B19119">
            <v>-1025678</v>
          </cell>
        </row>
        <row r="19120">
          <cell r="A19120">
            <v>2145993</v>
          </cell>
          <cell r="B19120">
            <v>-55143</v>
          </cell>
        </row>
        <row r="19121">
          <cell r="A19121">
            <v>2145998</v>
          </cell>
          <cell r="B19121">
            <v>-55143</v>
          </cell>
        </row>
        <row r="19122">
          <cell r="A19122">
            <v>2146010</v>
          </cell>
          <cell r="B19122">
            <v>-30000</v>
          </cell>
        </row>
        <row r="19123">
          <cell r="A19123">
            <v>2146018</v>
          </cell>
          <cell r="B19123">
            <v>-3197696</v>
          </cell>
        </row>
        <row r="19124">
          <cell r="A19124">
            <v>2146041</v>
          </cell>
          <cell r="B19124">
            <v>-145332</v>
          </cell>
        </row>
        <row r="19125">
          <cell r="A19125">
            <v>2146082</v>
          </cell>
          <cell r="B19125">
            <v>-26500</v>
          </cell>
        </row>
        <row r="19126">
          <cell r="A19126">
            <v>2146089</v>
          </cell>
          <cell r="B19126">
            <v>-859076</v>
          </cell>
        </row>
        <row r="19127">
          <cell r="A19127">
            <v>2146103</v>
          </cell>
          <cell r="B19127">
            <v>-145332</v>
          </cell>
        </row>
        <row r="19128">
          <cell r="A19128">
            <v>2146133</v>
          </cell>
          <cell r="B19128">
            <v>-18794</v>
          </cell>
          <cell r="D19128">
            <v>-7706</v>
          </cell>
        </row>
        <row r="19129">
          <cell r="A19129">
            <v>2146137</v>
          </cell>
          <cell r="B19129">
            <v>-20265</v>
          </cell>
        </row>
        <row r="19130">
          <cell r="A19130">
            <v>2146177</v>
          </cell>
          <cell r="B19130">
            <v>-152500</v>
          </cell>
        </row>
        <row r="19131">
          <cell r="A19131">
            <v>2146185</v>
          </cell>
          <cell r="B19131">
            <v>-181901</v>
          </cell>
        </row>
        <row r="19132">
          <cell r="A19132">
            <v>2146193</v>
          </cell>
          <cell r="B19132">
            <v>-30000</v>
          </cell>
        </row>
        <row r="19133">
          <cell r="A19133">
            <v>2146211</v>
          </cell>
          <cell r="B19133">
            <v>-26500</v>
          </cell>
        </row>
        <row r="19134">
          <cell r="A19134">
            <v>2146226</v>
          </cell>
          <cell r="B19134">
            <v>-26629368</v>
          </cell>
        </row>
        <row r="19135">
          <cell r="A19135">
            <v>2146231</v>
          </cell>
          <cell r="D19135">
            <v>-211111</v>
          </cell>
        </row>
        <row r="19136">
          <cell r="A19136">
            <v>2146234</v>
          </cell>
          <cell r="B19136">
            <v>-540722</v>
          </cell>
          <cell r="D19136">
            <v>-16222</v>
          </cell>
        </row>
        <row r="19137">
          <cell r="A19137">
            <v>2146249</v>
          </cell>
          <cell r="B19137">
            <v>-11867</v>
          </cell>
        </row>
        <row r="19138">
          <cell r="A19138">
            <v>2146269</v>
          </cell>
          <cell r="B19138">
            <v>-30000</v>
          </cell>
        </row>
        <row r="19139">
          <cell r="A19139">
            <v>2146271</v>
          </cell>
          <cell r="B19139">
            <v>-4121440</v>
          </cell>
        </row>
        <row r="19140">
          <cell r="A19140">
            <v>2146273</v>
          </cell>
          <cell r="B19140">
            <v>-30000</v>
          </cell>
        </row>
        <row r="19141">
          <cell r="A19141">
            <v>2146281</v>
          </cell>
          <cell r="B19141">
            <v>-26500</v>
          </cell>
        </row>
        <row r="19142">
          <cell r="A19142">
            <v>2146283</v>
          </cell>
          <cell r="B19142">
            <v>-26500</v>
          </cell>
        </row>
        <row r="19143">
          <cell r="A19143">
            <v>2146293</v>
          </cell>
          <cell r="B19143">
            <v>-30000</v>
          </cell>
        </row>
        <row r="19144">
          <cell r="A19144">
            <v>2146294</v>
          </cell>
          <cell r="B19144">
            <v>-540722</v>
          </cell>
          <cell r="D19144">
            <v>-16222</v>
          </cell>
        </row>
        <row r="19145">
          <cell r="A19145">
            <v>2146321</v>
          </cell>
          <cell r="B19145">
            <v>-322040</v>
          </cell>
        </row>
        <row r="19146">
          <cell r="A19146">
            <v>2146330</v>
          </cell>
          <cell r="B19146">
            <v>-30000</v>
          </cell>
        </row>
        <row r="19147">
          <cell r="A19147">
            <v>2146333</v>
          </cell>
          <cell r="B19147">
            <v>-279078</v>
          </cell>
        </row>
        <row r="19148">
          <cell r="A19148">
            <v>2146335</v>
          </cell>
          <cell r="B19148">
            <v>-30000</v>
          </cell>
        </row>
        <row r="19149">
          <cell r="A19149">
            <v>2146337</v>
          </cell>
          <cell r="B19149">
            <v>-543233</v>
          </cell>
        </row>
        <row r="19150">
          <cell r="A19150">
            <v>2146341</v>
          </cell>
          <cell r="B19150">
            <v>-30000</v>
          </cell>
        </row>
        <row r="19151">
          <cell r="A19151">
            <v>2146344</v>
          </cell>
          <cell r="B19151">
            <v>-30000</v>
          </cell>
        </row>
        <row r="19152">
          <cell r="A19152">
            <v>2146350</v>
          </cell>
          <cell r="B19152">
            <v>-30000</v>
          </cell>
        </row>
        <row r="19153">
          <cell r="A19153">
            <v>2146351</v>
          </cell>
          <cell r="B19153">
            <v>-322040</v>
          </cell>
        </row>
        <row r="19154">
          <cell r="A19154">
            <v>2146353</v>
          </cell>
          <cell r="B19154">
            <v>-30000</v>
          </cell>
        </row>
        <row r="19155">
          <cell r="A19155">
            <v>2146367</v>
          </cell>
          <cell r="B19155">
            <v>-30000</v>
          </cell>
        </row>
        <row r="19156">
          <cell r="A19156">
            <v>2146371</v>
          </cell>
          <cell r="B19156">
            <v>-30000</v>
          </cell>
        </row>
        <row r="19157">
          <cell r="A19157">
            <v>2146377</v>
          </cell>
          <cell r="B19157">
            <v>-30000</v>
          </cell>
        </row>
        <row r="19158">
          <cell r="A19158">
            <v>2146379</v>
          </cell>
          <cell r="B19158">
            <v>-322040</v>
          </cell>
        </row>
        <row r="19159">
          <cell r="A19159">
            <v>2146388</v>
          </cell>
          <cell r="B19159">
            <v>-30000</v>
          </cell>
        </row>
        <row r="19160">
          <cell r="A19160">
            <v>2146398</v>
          </cell>
          <cell r="B19160">
            <v>-30000</v>
          </cell>
        </row>
        <row r="19161">
          <cell r="A19161">
            <v>2146400</v>
          </cell>
          <cell r="B19161">
            <v>-30000</v>
          </cell>
        </row>
        <row r="19162">
          <cell r="A19162">
            <v>2146414</v>
          </cell>
          <cell r="B19162">
            <v>-309078</v>
          </cell>
        </row>
        <row r="19163">
          <cell r="A19163">
            <v>2146415</v>
          </cell>
          <cell r="B19163">
            <v>-30000</v>
          </cell>
        </row>
        <row r="19164">
          <cell r="A19164">
            <v>2146420</v>
          </cell>
          <cell r="B19164">
            <v>-26500</v>
          </cell>
        </row>
        <row r="19165">
          <cell r="A19165">
            <v>2146427</v>
          </cell>
          <cell r="B19165">
            <v>-30000</v>
          </cell>
        </row>
        <row r="19166">
          <cell r="A19166">
            <v>2146448</v>
          </cell>
          <cell r="B19166">
            <v>-30000</v>
          </cell>
        </row>
        <row r="19167">
          <cell r="A19167">
            <v>2146500</v>
          </cell>
          <cell r="B19167">
            <v>-30000</v>
          </cell>
        </row>
        <row r="19168">
          <cell r="A19168">
            <v>2146522</v>
          </cell>
          <cell r="D19168">
            <v>-1549100</v>
          </cell>
        </row>
        <row r="19169">
          <cell r="A19169">
            <v>2146561</v>
          </cell>
          <cell r="B19169">
            <v>-26500</v>
          </cell>
        </row>
        <row r="19170">
          <cell r="A19170">
            <v>2146592</v>
          </cell>
          <cell r="B19170">
            <v>-30000</v>
          </cell>
        </row>
        <row r="19171">
          <cell r="A19171">
            <v>2146598</v>
          </cell>
          <cell r="B19171">
            <v>-30000</v>
          </cell>
        </row>
        <row r="19172">
          <cell r="A19172">
            <v>2146607</v>
          </cell>
          <cell r="B19172">
            <v>-30000</v>
          </cell>
        </row>
        <row r="19173">
          <cell r="A19173">
            <v>2146614</v>
          </cell>
          <cell r="B19173">
            <v>-30000</v>
          </cell>
        </row>
        <row r="19174">
          <cell r="A19174">
            <v>2146626</v>
          </cell>
          <cell r="B19174">
            <v>-30000</v>
          </cell>
        </row>
        <row r="19175">
          <cell r="A19175">
            <v>2146656</v>
          </cell>
          <cell r="B19175">
            <v>-80000</v>
          </cell>
        </row>
        <row r="19176">
          <cell r="A19176">
            <v>2146663</v>
          </cell>
          <cell r="B19176">
            <v>-1402136</v>
          </cell>
        </row>
        <row r="19177">
          <cell r="A19177">
            <v>2146665</v>
          </cell>
          <cell r="B19177">
            <v>-30000</v>
          </cell>
        </row>
        <row r="19178">
          <cell r="A19178">
            <v>2146672</v>
          </cell>
          <cell r="B19178">
            <v>-30000</v>
          </cell>
        </row>
        <row r="19179">
          <cell r="A19179">
            <v>2146682</v>
          </cell>
          <cell r="B19179">
            <v>-30000</v>
          </cell>
        </row>
        <row r="19180">
          <cell r="A19180">
            <v>2146688</v>
          </cell>
          <cell r="B19180">
            <v>-30000</v>
          </cell>
        </row>
        <row r="19181">
          <cell r="A19181">
            <v>2146689</v>
          </cell>
          <cell r="B19181">
            <v>-34770</v>
          </cell>
        </row>
        <row r="19182">
          <cell r="A19182">
            <v>2146690</v>
          </cell>
          <cell r="B19182">
            <v>-30000</v>
          </cell>
        </row>
        <row r="19183">
          <cell r="A19183">
            <v>2146703</v>
          </cell>
          <cell r="B19183">
            <v>-30000</v>
          </cell>
        </row>
        <row r="19184">
          <cell r="A19184">
            <v>2146712</v>
          </cell>
          <cell r="B19184">
            <v>-30000</v>
          </cell>
        </row>
        <row r="19185">
          <cell r="A19185">
            <v>2146719</v>
          </cell>
          <cell r="B19185">
            <v>-80000</v>
          </cell>
        </row>
        <row r="19186">
          <cell r="A19186">
            <v>2146727</v>
          </cell>
          <cell r="B19186">
            <v>-26500</v>
          </cell>
        </row>
        <row r="19187">
          <cell r="A19187">
            <v>2146732</v>
          </cell>
          <cell r="B19187">
            <v>-51500</v>
          </cell>
        </row>
        <row r="19188">
          <cell r="A19188">
            <v>2146744</v>
          </cell>
          <cell r="B19188">
            <v>-95000</v>
          </cell>
        </row>
        <row r="19189">
          <cell r="A19189">
            <v>2146750</v>
          </cell>
          <cell r="B19189">
            <v>-26500</v>
          </cell>
        </row>
        <row r="19190">
          <cell r="A19190">
            <v>2146756</v>
          </cell>
          <cell r="B19190">
            <v>-60186</v>
          </cell>
        </row>
        <row r="19191">
          <cell r="A19191">
            <v>2146759</v>
          </cell>
          <cell r="B19191">
            <v>-26500</v>
          </cell>
        </row>
        <row r="19192">
          <cell r="A19192">
            <v>2146772</v>
          </cell>
          <cell r="B19192">
            <v>-26500</v>
          </cell>
        </row>
        <row r="19193">
          <cell r="A19193">
            <v>2146780</v>
          </cell>
          <cell r="B19193">
            <v>-3902916</v>
          </cell>
        </row>
        <row r="19194">
          <cell r="A19194">
            <v>2146883</v>
          </cell>
          <cell r="B19194">
            <v>-80000</v>
          </cell>
        </row>
        <row r="19195">
          <cell r="A19195">
            <v>2146894</v>
          </cell>
          <cell r="B19195">
            <v>-30000</v>
          </cell>
        </row>
        <row r="19196">
          <cell r="A19196">
            <v>2146898</v>
          </cell>
          <cell r="B19196">
            <v>-80000</v>
          </cell>
        </row>
        <row r="19197">
          <cell r="A19197">
            <v>2146908</v>
          </cell>
          <cell r="B19197">
            <v>-30000</v>
          </cell>
        </row>
        <row r="19198">
          <cell r="A19198">
            <v>2146932</v>
          </cell>
          <cell r="B19198">
            <v>-30000</v>
          </cell>
        </row>
        <row r="19199">
          <cell r="A19199">
            <v>2146946</v>
          </cell>
          <cell r="B19199">
            <v>-30000</v>
          </cell>
        </row>
        <row r="19200">
          <cell r="A19200">
            <v>2146991</v>
          </cell>
          <cell r="B19200">
            <v>-30000</v>
          </cell>
        </row>
        <row r="19201">
          <cell r="A19201">
            <v>2147013</v>
          </cell>
          <cell r="B19201">
            <v>-30000</v>
          </cell>
        </row>
        <row r="19202">
          <cell r="A19202">
            <v>2147023</v>
          </cell>
          <cell r="B19202">
            <v>-30000</v>
          </cell>
        </row>
        <row r="19203">
          <cell r="A19203">
            <v>2147024</v>
          </cell>
          <cell r="B19203">
            <v>-257717</v>
          </cell>
        </row>
        <row r="19204">
          <cell r="A19204">
            <v>2147031</v>
          </cell>
          <cell r="B19204">
            <v>-30000</v>
          </cell>
        </row>
        <row r="19205">
          <cell r="A19205">
            <v>2147047</v>
          </cell>
          <cell r="B19205">
            <v>-30000</v>
          </cell>
        </row>
        <row r="19206">
          <cell r="A19206">
            <v>2147072</v>
          </cell>
          <cell r="B19206">
            <v>-312714</v>
          </cell>
          <cell r="D19206">
            <v>-105001</v>
          </cell>
        </row>
        <row r="19207">
          <cell r="A19207">
            <v>2147073</v>
          </cell>
          <cell r="B19207">
            <v>-127258</v>
          </cell>
        </row>
        <row r="19208">
          <cell r="A19208">
            <v>2147080</v>
          </cell>
          <cell r="B19208">
            <v>-30000</v>
          </cell>
        </row>
        <row r="19209">
          <cell r="A19209">
            <v>2147092</v>
          </cell>
          <cell r="B19209">
            <v>-80000</v>
          </cell>
        </row>
        <row r="19210">
          <cell r="A19210">
            <v>2147105</v>
          </cell>
          <cell r="B19210">
            <v>-80000</v>
          </cell>
        </row>
        <row r="19211">
          <cell r="A19211">
            <v>2147148</v>
          </cell>
          <cell r="B19211">
            <v>-76500</v>
          </cell>
        </row>
        <row r="19212">
          <cell r="A19212">
            <v>2147236</v>
          </cell>
          <cell r="B19212">
            <v>-215983</v>
          </cell>
        </row>
        <row r="19213">
          <cell r="A19213">
            <v>2147257</v>
          </cell>
          <cell r="B19213">
            <v>-322040</v>
          </cell>
        </row>
        <row r="19214">
          <cell r="A19214">
            <v>2147277</v>
          </cell>
          <cell r="B19214">
            <v>-140000</v>
          </cell>
        </row>
        <row r="19215">
          <cell r="A19215">
            <v>2147300</v>
          </cell>
          <cell r="B19215">
            <v>-1488388</v>
          </cell>
        </row>
        <row r="19216">
          <cell r="A19216">
            <v>2147344</v>
          </cell>
          <cell r="B19216">
            <v>-374199</v>
          </cell>
        </row>
        <row r="19217">
          <cell r="A19217">
            <v>2147348</v>
          </cell>
          <cell r="D19217">
            <v>-30642966</v>
          </cell>
        </row>
        <row r="19218">
          <cell r="A19218">
            <v>2147359</v>
          </cell>
          <cell r="B19218">
            <v>-11437465</v>
          </cell>
        </row>
        <row r="19219">
          <cell r="A19219">
            <v>2147385</v>
          </cell>
          <cell r="B19219">
            <v>-1915646</v>
          </cell>
        </row>
        <row r="19220">
          <cell r="A19220">
            <v>2147391</v>
          </cell>
          <cell r="D19220">
            <v>-11661784</v>
          </cell>
        </row>
        <row r="19221">
          <cell r="A19221">
            <v>2147419</v>
          </cell>
          <cell r="B19221">
            <v>-1413635</v>
          </cell>
        </row>
        <row r="19222">
          <cell r="A19222">
            <v>2147450</v>
          </cell>
          <cell r="B19222">
            <v>-59591</v>
          </cell>
          <cell r="D19222">
            <v>-20409</v>
          </cell>
        </row>
        <row r="19223">
          <cell r="A19223">
            <v>2147525</v>
          </cell>
          <cell r="B19223">
            <v>-1946760</v>
          </cell>
          <cell r="D19223">
            <v>-9208</v>
          </cell>
        </row>
        <row r="19224">
          <cell r="A19224">
            <v>2147527</v>
          </cell>
          <cell r="B19224">
            <v>-26422868</v>
          </cell>
        </row>
        <row r="19225">
          <cell r="A19225">
            <v>2147540</v>
          </cell>
          <cell r="B19225">
            <v>-3172544</v>
          </cell>
        </row>
        <row r="19226">
          <cell r="A19226">
            <v>2147544</v>
          </cell>
          <cell r="B19226">
            <v>-33958</v>
          </cell>
          <cell r="D19226">
            <v>-41228</v>
          </cell>
        </row>
        <row r="19227">
          <cell r="A19227">
            <v>2147564</v>
          </cell>
          <cell r="B19227">
            <v>-2218093</v>
          </cell>
          <cell r="D19227">
            <v>-18416</v>
          </cell>
        </row>
        <row r="19228">
          <cell r="A19228">
            <v>2147570</v>
          </cell>
          <cell r="B19228">
            <v>-26500</v>
          </cell>
        </row>
        <row r="19229">
          <cell r="A19229">
            <v>2147579</v>
          </cell>
          <cell r="B19229">
            <v>-30000</v>
          </cell>
        </row>
        <row r="19230">
          <cell r="A19230">
            <v>2147586</v>
          </cell>
          <cell r="B19230">
            <v>-30000</v>
          </cell>
        </row>
        <row r="19231">
          <cell r="A19231">
            <v>2147595</v>
          </cell>
          <cell r="B19231">
            <v>-30000</v>
          </cell>
        </row>
        <row r="19232">
          <cell r="A19232">
            <v>2147599</v>
          </cell>
          <cell r="B19232">
            <v>-30000</v>
          </cell>
        </row>
        <row r="19233">
          <cell r="A19233">
            <v>2147614</v>
          </cell>
          <cell r="B19233">
            <v>-3548027</v>
          </cell>
          <cell r="D19233">
            <v>-19628</v>
          </cell>
        </row>
        <row r="19234">
          <cell r="A19234">
            <v>2147622</v>
          </cell>
          <cell r="B19234">
            <v>-308728</v>
          </cell>
        </row>
        <row r="19235">
          <cell r="A19235">
            <v>2147639</v>
          </cell>
          <cell r="B19235">
            <v>-3228214</v>
          </cell>
        </row>
        <row r="19236">
          <cell r="A19236">
            <v>2147656</v>
          </cell>
          <cell r="B19236">
            <v>-3923760</v>
          </cell>
        </row>
        <row r="19237">
          <cell r="A19237">
            <v>2147680</v>
          </cell>
          <cell r="B19237">
            <v>-675073</v>
          </cell>
        </row>
        <row r="19238">
          <cell r="A19238">
            <v>2147705</v>
          </cell>
          <cell r="B19238">
            <v>-30000</v>
          </cell>
        </row>
        <row r="19239">
          <cell r="A19239">
            <v>2147712</v>
          </cell>
          <cell r="D19239">
            <v>-9809400</v>
          </cell>
        </row>
        <row r="19240">
          <cell r="A19240">
            <v>2147769</v>
          </cell>
          <cell r="B19240">
            <v>-21193</v>
          </cell>
        </row>
        <row r="19241">
          <cell r="A19241">
            <v>2147790</v>
          </cell>
          <cell r="B19241">
            <v>-15242354</v>
          </cell>
          <cell r="D19241">
            <v>-1698843</v>
          </cell>
        </row>
        <row r="19242">
          <cell r="A19242">
            <v>2147793</v>
          </cell>
          <cell r="B19242">
            <v>-1519916</v>
          </cell>
          <cell r="D19242">
            <v>-18416</v>
          </cell>
        </row>
        <row r="19243">
          <cell r="A19243">
            <v>2147838</v>
          </cell>
          <cell r="B19243">
            <v>-35600</v>
          </cell>
        </row>
        <row r="19244">
          <cell r="A19244">
            <v>2148006</v>
          </cell>
          <cell r="B19244">
            <v>-115186</v>
          </cell>
        </row>
        <row r="19245">
          <cell r="A19245">
            <v>2148021</v>
          </cell>
          <cell r="B19245">
            <v>-14651556</v>
          </cell>
        </row>
        <row r="19246">
          <cell r="A19246">
            <v>2148171</v>
          </cell>
          <cell r="B19246">
            <v>-15367</v>
          </cell>
        </row>
        <row r="19247">
          <cell r="A19247">
            <v>2148226</v>
          </cell>
          <cell r="B19247">
            <v>-140000</v>
          </cell>
        </row>
        <row r="19248">
          <cell r="A19248">
            <v>2148291</v>
          </cell>
          <cell r="B19248">
            <v>-140000</v>
          </cell>
        </row>
        <row r="19249">
          <cell r="A19249">
            <v>2148301</v>
          </cell>
          <cell r="B19249">
            <v>-26300</v>
          </cell>
        </row>
        <row r="19250">
          <cell r="A19250">
            <v>2148315</v>
          </cell>
          <cell r="B19250">
            <v>-30000</v>
          </cell>
        </row>
        <row r="19251">
          <cell r="A19251">
            <v>2148330</v>
          </cell>
          <cell r="B19251">
            <v>-30000</v>
          </cell>
        </row>
        <row r="19252">
          <cell r="A19252">
            <v>2148336</v>
          </cell>
          <cell r="B19252">
            <v>-26300</v>
          </cell>
        </row>
        <row r="19253">
          <cell r="A19253">
            <v>2148343</v>
          </cell>
          <cell r="B19253">
            <v>-26300</v>
          </cell>
        </row>
        <row r="19254">
          <cell r="A19254">
            <v>2148350</v>
          </cell>
          <cell r="B19254">
            <v>-221193</v>
          </cell>
        </row>
        <row r="19255">
          <cell r="A19255">
            <v>2148352</v>
          </cell>
          <cell r="B19255">
            <v>-26300</v>
          </cell>
        </row>
        <row r="19256">
          <cell r="A19256">
            <v>2148354</v>
          </cell>
          <cell r="B19256">
            <v>-322040</v>
          </cell>
        </row>
        <row r="19257">
          <cell r="A19257">
            <v>2148387</v>
          </cell>
          <cell r="B19257">
            <v>-26300</v>
          </cell>
        </row>
        <row r="19258">
          <cell r="A19258">
            <v>2148402</v>
          </cell>
          <cell r="B19258">
            <v>-30000</v>
          </cell>
        </row>
        <row r="19259">
          <cell r="A19259">
            <v>2148465</v>
          </cell>
          <cell r="B19259">
            <v>-26300</v>
          </cell>
        </row>
        <row r="19260">
          <cell r="A19260">
            <v>2148483</v>
          </cell>
          <cell r="B19260">
            <v>-30000</v>
          </cell>
        </row>
        <row r="19261">
          <cell r="A19261">
            <v>2148503</v>
          </cell>
          <cell r="B19261">
            <v>-30000</v>
          </cell>
        </row>
        <row r="19262">
          <cell r="A19262">
            <v>2148521</v>
          </cell>
          <cell r="B19262">
            <v>-30000</v>
          </cell>
        </row>
        <row r="19263">
          <cell r="A19263">
            <v>2148525</v>
          </cell>
          <cell r="B19263">
            <v>-75186</v>
          </cell>
        </row>
        <row r="19264">
          <cell r="A19264">
            <v>2148526</v>
          </cell>
          <cell r="B19264">
            <v>-75186</v>
          </cell>
        </row>
        <row r="19265">
          <cell r="A19265">
            <v>2148564</v>
          </cell>
          <cell r="B19265">
            <v>-181112</v>
          </cell>
        </row>
        <row r="19266">
          <cell r="A19266">
            <v>2148572</v>
          </cell>
          <cell r="B19266">
            <v>-421887</v>
          </cell>
        </row>
        <row r="19267">
          <cell r="A19267">
            <v>2148578</v>
          </cell>
          <cell r="B19267">
            <v>-63812</v>
          </cell>
        </row>
        <row r="19268">
          <cell r="A19268">
            <v>2148594</v>
          </cell>
          <cell r="B19268">
            <v>-77804</v>
          </cell>
        </row>
        <row r="19269">
          <cell r="A19269">
            <v>2148682</v>
          </cell>
          <cell r="B19269">
            <v>-80000</v>
          </cell>
        </row>
        <row r="19270">
          <cell r="A19270">
            <v>2148721</v>
          </cell>
          <cell r="B19270">
            <v>-52000</v>
          </cell>
        </row>
        <row r="19271">
          <cell r="A19271">
            <v>2148737</v>
          </cell>
          <cell r="B19271">
            <v>-322040</v>
          </cell>
        </row>
        <row r="19272">
          <cell r="A19272">
            <v>2148742</v>
          </cell>
          <cell r="B19272">
            <v>-221193</v>
          </cell>
        </row>
        <row r="19273">
          <cell r="A19273">
            <v>2148755</v>
          </cell>
          <cell r="B19273">
            <v>-75186</v>
          </cell>
        </row>
        <row r="19274">
          <cell r="A19274">
            <v>2148781</v>
          </cell>
          <cell r="B19274">
            <v>-26300</v>
          </cell>
        </row>
        <row r="19275">
          <cell r="A19275">
            <v>2148845</v>
          </cell>
          <cell r="B19275">
            <v>-1049758</v>
          </cell>
        </row>
        <row r="19276">
          <cell r="A19276">
            <v>2148866</v>
          </cell>
          <cell r="B19276">
            <v>-494761</v>
          </cell>
        </row>
        <row r="19277">
          <cell r="A19277">
            <v>2148873</v>
          </cell>
          <cell r="B19277">
            <v>-556944</v>
          </cell>
        </row>
        <row r="19278">
          <cell r="A19278">
            <v>2148875</v>
          </cell>
          <cell r="B19278">
            <v>-80000</v>
          </cell>
        </row>
        <row r="19279">
          <cell r="A19279">
            <v>2148903</v>
          </cell>
          <cell r="B19279">
            <v>-617442</v>
          </cell>
        </row>
        <row r="19280">
          <cell r="A19280">
            <v>2148909</v>
          </cell>
          <cell r="B19280">
            <v>-325948</v>
          </cell>
        </row>
        <row r="19281">
          <cell r="A19281">
            <v>2148915</v>
          </cell>
          <cell r="B19281">
            <v>-80000</v>
          </cell>
        </row>
        <row r="19282">
          <cell r="A19282">
            <v>2148956</v>
          </cell>
          <cell r="B19282">
            <v>-76300</v>
          </cell>
        </row>
        <row r="19283">
          <cell r="A19283">
            <v>2148971</v>
          </cell>
          <cell r="B19283">
            <v>-26300</v>
          </cell>
        </row>
        <row r="19284">
          <cell r="A19284">
            <v>2148992</v>
          </cell>
          <cell r="B19284">
            <v>-30000</v>
          </cell>
        </row>
        <row r="19285">
          <cell r="A19285">
            <v>2148996</v>
          </cell>
          <cell r="B19285">
            <v>-80000</v>
          </cell>
        </row>
        <row r="19286">
          <cell r="A19286">
            <v>2148999</v>
          </cell>
          <cell r="B19286">
            <v>-80000</v>
          </cell>
        </row>
        <row r="19287">
          <cell r="A19287">
            <v>2149006</v>
          </cell>
          <cell r="B19287">
            <v>-30000</v>
          </cell>
        </row>
        <row r="19288">
          <cell r="A19288">
            <v>2149007</v>
          </cell>
          <cell r="B19288">
            <v>-30000</v>
          </cell>
        </row>
        <row r="19289">
          <cell r="A19289">
            <v>2149013</v>
          </cell>
          <cell r="B19289">
            <v>-10884839</v>
          </cell>
        </row>
        <row r="19290">
          <cell r="A19290">
            <v>2149015</v>
          </cell>
          <cell r="B19290">
            <v>-26300</v>
          </cell>
        </row>
        <row r="19291">
          <cell r="A19291">
            <v>2149019</v>
          </cell>
          <cell r="B19291">
            <v>-30000</v>
          </cell>
        </row>
        <row r="19292">
          <cell r="A19292">
            <v>2149020</v>
          </cell>
          <cell r="B19292">
            <v>-80000</v>
          </cell>
        </row>
        <row r="19293">
          <cell r="A19293">
            <v>2149022</v>
          </cell>
          <cell r="B19293">
            <v>-30000</v>
          </cell>
        </row>
        <row r="19294">
          <cell r="A19294">
            <v>2149038</v>
          </cell>
          <cell r="B19294">
            <v>-95893</v>
          </cell>
        </row>
        <row r="19295">
          <cell r="A19295">
            <v>2149064</v>
          </cell>
          <cell r="B19295">
            <v>-26300</v>
          </cell>
        </row>
        <row r="19296">
          <cell r="A19296">
            <v>2149066</v>
          </cell>
          <cell r="B19296">
            <v>-30000</v>
          </cell>
        </row>
        <row r="19297">
          <cell r="A19297">
            <v>2149079</v>
          </cell>
          <cell r="B19297">
            <v>-30000</v>
          </cell>
        </row>
        <row r="19298">
          <cell r="A19298">
            <v>2149086</v>
          </cell>
          <cell r="B19298">
            <v>-26300</v>
          </cell>
        </row>
        <row r="19299">
          <cell r="A19299">
            <v>2149094</v>
          </cell>
          <cell r="B19299">
            <v>-30000</v>
          </cell>
        </row>
        <row r="19300">
          <cell r="A19300">
            <v>2149109</v>
          </cell>
          <cell r="B19300">
            <v>-427100</v>
          </cell>
        </row>
        <row r="19301">
          <cell r="A19301">
            <v>2149132</v>
          </cell>
          <cell r="B19301">
            <v>-140000</v>
          </cell>
        </row>
        <row r="19302">
          <cell r="A19302">
            <v>2149134</v>
          </cell>
          <cell r="B19302">
            <v>-55143</v>
          </cell>
        </row>
        <row r="19303">
          <cell r="A19303">
            <v>2149142</v>
          </cell>
          <cell r="B19303">
            <v>-55143</v>
          </cell>
        </row>
        <row r="19304">
          <cell r="A19304">
            <v>2149145</v>
          </cell>
          <cell r="B19304">
            <v>-55143</v>
          </cell>
        </row>
        <row r="19305">
          <cell r="A19305">
            <v>2149148</v>
          </cell>
          <cell r="B19305">
            <v>-55143</v>
          </cell>
        </row>
        <row r="19306">
          <cell r="A19306">
            <v>2149151</v>
          </cell>
          <cell r="B19306">
            <v>-55143</v>
          </cell>
        </row>
        <row r="19307">
          <cell r="A19307">
            <v>2149152</v>
          </cell>
          <cell r="B19307">
            <v>-55143</v>
          </cell>
        </row>
        <row r="19308">
          <cell r="A19308">
            <v>2149172</v>
          </cell>
          <cell r="B19308">
            <v>-76300</v>
          </cell>
        </row>
        <row r="19309">
          <cell r="A19309">
            <v>2149173</v>
          </cell>
          <cell r="B19309">
            <v>-30000</v>
          </cell>
        </row>
        <row r="19310">
          <cell r="A19310">
            <v>2149175</v>
          </cell>
          <cell r="B19310">
            <v>-30000</v>
          </cell>
        </row>
        <row r="19311">
          <cell r="A19311">
            <v>2149187</v>
          </cell>
          <cell r="B19311">
            <v>-30000</v>
          </cell>
        </row>
        <row r="19312">
          <cell r="A19312">
            <v>2149212</v>
          </cell>
          <cell r="B19312">
            <v>-30000</v>
          </cell>
        </row>
        <row r="19313">
          <cell r="A19313">
            <v>2149214</v>
          </cell>
          <cell r="B19313">
            <v>-30000</v>
          </cell>
        </row>
        <row r="19314">
          <cell r="A19314">
            <v>2149220</v>
          </cell>
          <cell r="B19314">
            <v>-30000</v>
          </cell>
        </row>
        <row r="19315">
          <cell r="A19315">
            <v>2149221</v>
          </cell>
          <cell r="B19315">
            <v>-80000</v>
          </cell>
        </row>
        <row r="19316">
          <cell r="A19316">
            <v>2149242</v>
          </cell>
          <cell r="B19316">
            <v>-110000</v>
          </cell>
        </row>
        <row r="19317">
          <cell r="A19317">
            <v>2149257</v>
          </cell>
          <cell r="B19317">
            <v>-30000</v>
          </cell>
        </row>
        <row r="19318">
          <cell r="A19318">
            <v>2149265</v>
          </cell>
          <cell r="B19318">
            <v>-3244939</v>
          </cell>
        </row>
        <row r="19319">
          <cell r="A19319">
            <v>2149268</v>
          </cell>
          <cell r="B19319">
            <v>-26300</v>
          </cell>
        </row>
        <row r="19320">
          <cell r="A19320">
            <v>2149272</v>
          </cell>
          <cell r="B19320">
            <v>-469849</v>
          </cell>
        </row>
        <row r="19321">
          <cell r="A19321">
            <v>2149306</v>
          </cell>
          <cell r="B19321">
            <v>-30000</v>
          </cell>
        </row>
        <row r="19322">
          <cell r="A19322">
            <v>2149311</v>
          </cell>
          <cell r="B19322">
            <v>-115186</v>
          </cell>
        </row>
        <row r="19323">
          <cell r="A19323">
            <v>2149327</v>
          </cell>
          <cell r="B19323">
            <v>-80000</v>
          </cell>
        </row>
        <row r="19324">
          <cell r="A19324">
            <v>2149366</v>
          </cell>
          <cell r="B19324">
            <v>-130976</v>
          </cell>
        </row>
        <row r="19325">
          <cell r="A19325">
            <v>2149401</v>
          </cell>
          <cell r="B19325">
            <v>-52371</v>
          </cell>
        </row>
        <row r="19326">
          <cell r="A19326">
            <v>2149427</v>
          </cell>
          <cell r="B19326">
            <v>-30000</v>
          </cell>
        </row>
        <row r="19327">
          <cell r="A19327">
            <v>2149484</v>
          </cell>
          <cell r="B19327">
            <v>-221193</v>
          </cell>
        </row>
        <row r="19328">
          <cell r="A19328">
            <v>2149566</v>
          </cell>
          <cell r="B19328">
            <v>-80000</v>
          </cell>
        </row>
        <row r="19329">
          <cell r="A19329">
            <v>2149588</v>
          </cell>
          <cell r="B19329">
            <v>-8078329</v>
          </cell>
        </row>
        <row r="19330">
          <cell r="A19330">
            <v>2149696</v>
          </cell>
          <cell r="B19330">
            <v>-76300</v>
          </cell>
        </row>
        <row r="19331">
          <cell r="A19331">
            <v>2149727</v>
          </cell>
          <cell r="B19331">
            <v>-50000</v>
          </cell>
        </row>
        <row r="19332">
          <cell r="A19332">
            <v>2149811</v>
          </cell>
          <cell r="B19332">
            <v>-30000</v>
          </cell>
        </row>
        <row r="19333">
          <cell r="A19333">
            <v>2149864</v>
          </cell>
          <cell r="B19333">
            <v>-543233</v>
          </cell>
        </row>
        <row r="19334">
          <cell r="A19334">
            <v>2149913</v>
          </cell>
          <cell r="B19334">
            <v>-450693</v>
          </cell>
        </row>
        <row r="19335">
          <cell r="A19335">
            <v>2149938</v>
          </cell>
          <cell r="B19335">
            <v>-52000</v>
          </cell>
        </row>
        <row r="19336">
          <cell r="A19336">
            <v>2150014</v>
          </cell>
          <cell r="B19336">
            <v>-21299</v>
          </cell>
        </row>
        <row r="19337">
          <cell r="A19337">
            <v>2150044</v>
          </cell>
          <cell r="B19337">
            <v>-15367</v>
          </cell>
        </row>
        <row r="19338">
          <cell r="A19338">
            <v>2150063</v>
          </cell>
          <cell r="B19338">
            <v>-115186</v>
          </cell>
        </row>
        <row r="19339">
          <cell r="A19339">
            <v>2150149</v>
          </cell>
          <cell r="B19339">
            <v>-6471106</v>
          </cell>
        </row>
        <row r="19340">
          <cell r="A19340">
            <v>2150151</v>
          </cell>
          <cell r="B19340">
            <v>-4923142</v>
          </cell>
        </row>
        <row r="19341">
          <cell r="A19341">
            <v>2150228</v>
          </cell>
          <cell r="B19341">
            <v>-30000</v>
          </cell>
        </row>
        <row r="19342">
          <cell r="A19342">
            <v>2150233</v>
          </cell>
          <cell r="B19342">
            <v>-2932799</v>
          </cell>
        </row>
        <row r="19343">
          <cell r="A19343">
            <v>2150247</v>
          </cell>
          <cell r="B19343">
            <v>-30000</v>
          </cell>
        </row>
        <row r="19344">
          <cell r="A19344">
            <v>2150249</v>
          </cell>
          <cell r="B19344">
            <v>-3507674</v>
          </cell>
        </row>
        <row r="19345">
          <cell r="A19345">
            <v>2150261</v>
          </cell>
          <cell r="B19345">
            <v>-325399</v>
          </cell>
        </row>
        <row r="19346">
          <cell r="A19346">
            <v>2150270</v>
          </cell>
          <cell r="B19346">
            <v>-3444162</v>
          </cell>
        </row>
        <row r="19347">
          <cell r="A19347">
            <v>2150281</v>
          </cell>
          <cell r="B19347">
            <v>-55143</v>
          </cell>
        </row>
        <row r="19348">
          <cell r="A19348">
            <v>2150286</v>
          </cell>
          <cell r="B19348">
            <v>-76300</v>
          </cell>
        </row>
        <row r="19349">
          <cell r="A19349">
            <v>2150303</v>
          </cell>
          <cell r="B19349">
            <v>-26300</v>
          </cell>
        </row>
        <row r="19350">
          <cell r="A19350">
            <v>2150319</v>
          </cell>
          <cell r="B19350">
            <v>-221193</v>
          </cell>
        </row>
        <row r="19351">
          <cell r="A19351">
            <v>2150321</v>
          </cell>
          <cell r="B19351">
            <v>-30000</v>
          </cell>
        </row>
        <row r="19352">
          <cell r="A19352">
            <v>2150327</v>
          </cell>
          <cell r="B19352">
            <v>-427100</v>
          </cell>
        </row>
        <row r="19353">
          <cell r="A19353">
            <v>2150335</v>
          </cell>
          <cell r="B19353">
            <v>-80000</v>
          </cell>
        </row>
        <row r="19354">
          <cell r="A19354">
            <v>2150366</v>
          </cell>
          <cell r="B19354">
            <v>-55143</v>
          </cell>
        </row>
        <row r="19355">
          <cell r="A19355">
            <v>2150396</v>
          </cell>
          <cell r="B19355">
            <v>-30000</v>
          </cell>
        </row>
        <row r="19356">
          <cell r="A19356">
            <v>2150408</v>
          </cell>
          <cell r="B19356">
            <v>-26300</v>
          </cell>
        </row>
        <row r="19357">
          <cell r="A19357">
            <v>2150426</v>
          </cell>
          <cell r="B19357">
            <v>-17665023</v>
          </cell>
        </row>
        <row r="19358">
          <cell r="A19358">
            <v>2150441</v>
          </cell>
          <cell r="B19358">
            <v>-556944</v>
          </cell>
        </row>
        <row r="19359">
          <cell r="A19359">
            <v>2150446</v>
          </cell>
          <cell r="B19359">
            <v>-279078</v>
          </cell>
        </row>
        <row r="19360">
          <cell r="A19360">
            <v>2150449</v>
          </cell>
          <cell r="B19360">
            <v>-30000</v>
          </cell>
        </row>
        <row r="19361">
          <cell r="A19361">
            <v>2150458</v>
          </cell>
          <cell r="B19361">
            <v>-30000</v>
          </cell>
        </row>
        <row r="19362">
          <cell r="A19362">
            <v>2150481</v>
          </cell>
          <cell r="B19362">
            <v>-279078</v>
          </cell>
        </row>
        <row r="19363">
          <cell r="A19363">
            <v>2150496</v>
          </cell>
          <cell r="B19363">
            <v>-30000</v>
          </cell>
        </row>
        <row r="19364">
          <cell r="A19364">
            <v>2150510</v>
          </cell>
          <cell r="B19364">
            <v>-30000</v>
          </cell>
        </row>
        <row r="19365">
          <cell r="A19365">
            <v>2150531</v>
          </cell>
          <cell r="B19365">
            <v>-1955097</v>
          </cell>
        </row>
        <row r="19366">
          <cell r="A19366">
            <v>2150562</v>
          </cell>
          <cell r="B19366">
            <v>-279078</v>
          </cell>
        </row>
        <row r="19367">
          <cell r="A19367">
            <v>2150576</v>
          </cell>
          <cell r="B19367">
            <v>-1360644</v>
          </cell>
        </row>
        <row r="19368">
          <cell r="A19368">
            <v>2150582</v>
          </cell>
          <cell r="B19368">
            <v>-80000</v>
          </cell>
        </row>
        <row r="19369">
          <cell r="A19369">
            <v>2150644</v>
          </cell>
          <cell r="B19369">
            <v>-80000</v>
          </cell>
        </row>
        <row r="19370">
          <cell r="A19370">
            <v>2150749</v>
          </cell>
          <cell r="B19370">
            <v>-100000</v>
          </cell>
        </row>
        <row r="19371">
          <cell r="A19371">
            <v>2150754</v>
          </cell>
          <cell r="B19371">
            <v>-322040</v>
          </cell>
        </row>
        <row r="19372">
          <cell r="A19372">
            <v>2150783</v>
          </cell>
          <cell r="B19372">
            <v>-30000</v>
          </cell>
        </row>
        <row r="19373">
          <cell r="A19373">
            <v>2150791</v>
          </cell>
          <cell r="B19373">
            <v>-30000</v>
          </cell>
        </row>
        <row r="19374">
          <cell r="A19374">
            <v>2150792</v>
          </cell>
          <cell r="B19374">
            <v>-30000</v>
          </cell>
        </row>
        <row r="19375">
          <cell r="A19375">
            <v>2150821</v>
          </cell>
          <cell r="B19375">
            <v>-55143</v>
          </cell>
        </row>
        <row r="19376">
          <cell r="A19376">
            <v>2150835</v>
          </cell>
          <cell r="B19376">
            <v>-26300</v>
          </cell>
        </row>
        <row r="19377">
          <cell r="A19377">
            <v>2150854</v>
          </cell>
          <cell r="B19377">
            <v>-30000</v>
          </cell>
        </row>
        <row r="19378">
          <cell r="A19378">
            <v>2150856</v>
          </cell>
          <cell r="B19378">
            <v>-10812545</v>
          </cell>
        </row>
        <row r="19379">
          <cell r="A19379">
            <v>2150870</v>
          </cell>
          <cell r="B19379">
            <v>-80000</v>
          </cell>
        </row>
        <row r="19380">
          <cell r="A19380">
            <v>2150881</v>
          </cell>
          <cell r="B19380">
            <v>-80000</v>
          </cell>
        </row>
        <row r="19381">
          <cell r="A19381">
            <v>2150901</v>
          </cell>
          <cell r="B19381">
            <v>-52027907</v>
          </cell>
        </row>
        <row r="19382">
          <cell r="A19382">
            <v>2150903</v>
          </cell>
          <cell r="B19382">
            <v>-30000</v>
          </cell>
        </row>
        <row r="19383">
          <cell r="A19383">
            <v>2150921</v>
          </cell>
          <cell r="B19383">
            <v>-26300</v>
          </cell>
        </row>
        <row r="19384">
          <cell r="A19384">
            <v>2150928</v>
          </cell>
          <cell r="B19384">
            <v>-30000</v>
          </cell>
        </row>
        <row r="19385">
          <cell r="A19385">
            <v>2150931</v>
          </cell>
          <cell r="B19385">
            <v>-100000</v>
          </cell>
        </row>
        <row r="19386">
          <cell r="A19386">
            <v>2150940</v>
          </cell>
          <cell r="B19386">
            <v>-322040</v>
          </cell>
        </row>
        <row r="19387">
          <cell r="A19387">
            <v>2150951</v>
          </cell>
          <cell r="B19387">
            <v>-30000</v>
          </cell>
        </row>
        <row r="19388">
          <cell r="A19388">
            <v>2150952</v>
          </cell>
          <cell r="B19388">
            <v>-55143</v>
          </cell>
        </row>
        <row r="19389">
          <cell r="A19389">
            <v>2150976</v>
          </cell>
          <cell r="B19389">
            <v>-30000</v>
          </cell>
        </row>
        <row r="19390">
          <cell r="A19390">
            <v>2150984</v>
          </cell>
          <cell r="B19390">
            <v>-55143</v>
          </cell>
        </row>
        <row r="19391">
          <cell r="A19391">
            <v>2150999</v>
          </cell>
          <cell r="B19391">
            <v>-139795</v>
          </cell>
        </row>
        <row r="19392">
          <cell r="A19392">
            <v>2151010</v>
          </cell>
          <cell r="B19392">
            <v>-221193</v>
          </cell>
        </row>
        <row r="19393">
          <cell r="A19393">
            <v>2151040</v>
          </cell>
          <cell r="B19393">
            <v>-4620453</v>
          </cell>
        </row>
        <row r="19394">
          <cell r="A19394">
            <v>2151045</v>
          </cell>
          <cell r="B19394">
            <v>-2565395</v>
          </cell>
        </row>
        <row r="19395">
          <cell r="A19395">
            <v>2151057</v>
          </cell>
          <cell r="B19395">
            <v>-30000</v>
          </cell>
        </row>
        <row r="19396">
          <cell r="A19396">
            <v>2151093</v>
          </cell>
          <cell r="B19396">
            <v>-30000</v>
          </cell>
        </row>
        <row r="19397">
          <cell r="A19397">
            <v>2151100</v>
          </cell>
          <cell r="B19397">
            <v>-80000</v>
          </cell>
        </row>
        <row r="19398">
          <cell r="A19398">
            <v>2151111</v>
          </cell>
          <cell r="B19398">
            <v>-30000</v>
          </cell>
        </row>
        <row r="19399">
          <cell r="A19399">
            <v>2151123</v>
          </cell>
          <cell r="B19399">
            <v>-6851474</v>
          </cell>
        </row>
        <row r="19400">
          <cell r="A19400">
            <v>2151127</v>
          </cell>
          <cell r="B19400">
            <v>-110520</v>
          </cell>
        </row>
        <row r="19401">
          <cell r="A19401">
            <v>2151200</v>
          </cell>
          <cell r="B19401">
            <v>-30000</v>
          </cell>
        </row>
        <row r="19402">
          <cell r="A19402">
            <v>2151214</v>
          </cell>
          <cell r="B19402">
            <v>-30000</v>
          </cell>
        </row>
        <row r="19403">
          <cell r="A19403">
            <v>2151226</v>
          </cell>
          <cell r="B19403">
            <v>-168888</v>
          </cell>
        </row>
        <row r="19404">
          <cell r="A19404">
            <v>2151238</v>
          </cell>
          <cell r="B19404">
            <v>-1695916</v>
          </cell>
        </row>
        <row r="19405">
          <cell r="A19405">
            <v>2151249</v>
          </cell>
          <cell r="B19405">
            <v>-30000</v>
          </cell>
        </row>
        <row r="19406">
          <cell r="A19406">
            <v>2151289</v>
          </cell>
          <cell r="B19406">
            <v>-254463</v>
          </cell>
        </row>
        <row r="19407">
          <cell r="A19407">
            <v>2151319</v>
          </cell>
          <cell r="B19407">
            <v>-140000</v>
          </cell>
        </row>
        <row r="19408">
          <cell r="A19408">
            <v>2151332</v>
          </cell>
          <cell r="B19408">
            <v>-30000</v>
          </cell>
        </row>
        <row r="19409">
          <cell r="A19409">
            <v>2151389</v>
          </cell>
          <cell r="B19409">
            <v>-86489</v>
          </cell>
        </row>
        <row r="19410">
          <cell r="A19410">
            <v>2151415</v>
          </cell>
          <cell r="B19410">
            <v>-51443</v>
          </cell>
        </row>
        <row r="19411">
          <cell r="A19411">
            <v>2151423</v>
          </cell>
          <cell r="B19411">
            <v>-166716</v>
          </cell>
        </row>
        <row r="19412">
          <cell r="A19412">
            <v>2151429</v>
          </cell>
          <cell r="B19412">
            <v>-40443</v>
          </cell>
        </row>
        <row r="19413">
          <cell r="A19413">
            <v>2151439</v>
          </cell>
          <cell r="B19413">
            <v>-140000</v>
          </cell>
        </row>
        <row r="19414">
          <cell r="A19414">
            <v>2151452</v>
          </cell>
          <cell r="B19414">
            <v>-55143</v>
          </cell>
        </row>
        <row r="19415">
          <cell r="A19415">
            <v>2151514</v>
          </cell>
          <cell r="B19415">
            <v>-55143</v>
          </cell>
        </row>
        <row r="19416">
          <cell r="A19416">
            <v>2151579</v>
          </cell>
          <cell r="B19416">
            <v>-30000</v>
          </cell>
        </row>
        <row r="19417">
          <cell r="A19417">
            <v>2151587</v>
          </cell>
          <cell r="B19417">
            <v>-80000</v>
          </cell>
        </row>
        <row r="19418">
          <cell r="A19418">
            <v>2151605</v>
          </cell>
          <cell r="B19418">
            <v>-30000</v>
          </cell>
        </row>
        <row r="19419">
          <cell r="A19419">
            <v>2151643</v>
          </cell>
          <cell r="B19419">
            <v>-80000</v>
          </cell>
        </row>
        <row r="19420">
          <cell r="A19420">
            <v>2151652</v>
          </cell>
          <cell r="B19420">
            <v>-140000</v>
          </cell>
        </row>
        <row r="19421">
          <cell r="A19421">
            <v>2151672</v>
          </cell>
          <cell r="B19421">
            <v>-140000</v>
          </cell>
        </row>
        <row r="19422">
          <cell r="A19422">
            <v>2151716</v>
          </cell>
          <cell r="B19422">
            <v>-768698</v>
          </cell>
        </row>
        <row r="19423">
          <cell r="A19423">
            <v>2151731</v>
          </cell>
          <cell r="B19423">
            <v>-217493</v>
          </cell>
        </row>
        <row r="19424">
          <cell r="A19424">
            <v>2151734</v>
          </cell>
          <cell r="B19424">
            <v>-9809400</v>
          </cell>
        </row>
        <row r="19425">
          <cell r="A19425">
            <v>2151741</v>
          </cell>
          <cell r="B19425">
            <v>-100000</v>
          </cell>
        </row>
        <row r="19426">
          <cell r="A19426">
            <v>2151759</v>
          </cell>
          <cell r="B19426">
            <v>-221193</v>
          </cell>
        </row>
        <row r="19427">
          <cell r="A19427">
            <v>2151767</v>
          </cell>
          <cell r="B19427">
            <v>-80000</v>
          </cell>
        </row>
        <row r="19428">
          <cell r="A19428">
            <v>2151836</v>
          </cell>
          <cell r="B19428">
            <v>-156000</v>
          </cell>
        </row>
        <row r="19429">
          <cell r="A19429">
            <v>2151843</v>
          </cell>
          <cell r="B19429">
            <v>-30000</v>
          </cell>
        </row>
        <row r="19430">
          <cell r="A19430">
            <v>2151887</v>
          </cell>
          <cell r="B19430">
            <v>-322040</v>
          </cell>
        </row>
        <row r="19431">
          <cell r="A19431">
            <v>2151914</v>
          </cell>
          <cell r="B19431">
            <v>-51443</v>
          </cell>
        </row>
        <row r="19432">
          <cell r="A19432">
            <v>2151936</v>
          </cell>
          <cell r="B19432">
            <v>-80000</v>
          </cell>
        </row>
        <row r="19433">
          <cell r="A19433">
            <v>2151961</v>
          </cell>
          <cell r="B19433">
            <v>-55143</v>
          </cell>
        </row>
        <row r="19434">
          <cell r="A19434">
            <v>2151963</v>
          </cell>
          <cell r="B19434">
            <v>-104000</v>
          </cell>
        </row>
        <row r="19435">
          <cell r="A19435">
            <v>2151970</v>
          </cell>
          <cell r="B19435">
            <v>-55143</v>
          </cell>
        </row>
        <row r="19436">
          <cell r="A19436">
            <v>2151974</v>
          </cell>
          <cell r="B19436">
            <v>-20265</v>
          </cell>
        </row>
        <row r="19437">
          <cell r="A19437">
            <v>2151985</v>
          </cell>
          <cell r="B19437">
            <v>-98300</v>
          </cell>
        </row>
        <row r="19438">
          <cell r="A19438">
            <v>2151987</v>
          </cell>
          <cell r="B19438">
            <v>-217693</v>
          </cell>
        </row>
        <row r="19439">
          <cell r="A19439">
            <v>2151994</v>
          </cell>
          <cell r="B19439">
            <v>-483110</v>
          </cell>
        </row>
        <row r="19440">
          <cell r="A19440">
            <v>2152000</v>
          </cell>
          <cell r="B19440">
            <v>-322040</v>
          </cell>
        </row>
        <row r="19441">
          <cell r="A19441">
            <v>2152046</v>
          </cell>
          <cell r="B19441">
            <v>-80000</v>
          </cell>
        </row>
        <row r="19442">
          <cell r="A19442">
            <v>2152131</v>
          </cell>
          <cell r="B19442">
            <v>-624911</v>
          </cell>
        </row>
        <row r="19443">
          <cell r="A19443">
            <v>2152201</v>
          </cell>
          <cell r="B19443">
            <v>-30000</v>
          </cell>
        </row>
        <row r="19444">
          <cell r="A19444">
            <v>2152205</v>
          </cell>
          <cell r="B19444">
            <v>-26300</v>
          </cell>
        </row>
        <row r="19445">
          <cell r="A19445">
            <v>2152269</v>
          </cell>
          <cell r="B19445">
            <v>-140000</v>
          </cell>
        </row>
        <row r="19446">
          <cell r="A19446">
            <v>2152329</v>
          </cell>
          <cell r="B19446">
            <v>-55143</v>
          </cell>
        </row>
        <row r="19447">
          <cell r="A19447">
            <v>2152356</v>
          </cell>
          <cell r="B19447">
            <v>-140000</v>
          </cell>
        </row>
        <row r="19448">
          <cell r="A19448">
            <v>2152367</v>
          </cell>
          <cell r="B19448">
            <v>-11023071</v>
          </cell>
        </row>
        <row r="19449">
          <cell r="A19449">
            <v>2152371</v>
          </cell>
          <cell r="B19449">
            <v>-322040</v>
          </cell>
        </row>
        <row r="19450">
          <cell r="A19450">
            <v>2152393</v>
          </cell>
          <cell r="B19450">
            <v>-217493</v>
          </cell>
        </row>
        <row r="19451">
          <cell r="A19451">
            <v>2152409</v>
          </cell>
          <cell r="B19451">
            <v>-30000</v>
          </cell>
        </row>
        <row r="19452">
          <cell r="A19452">
            <v>2152422</v>
          </cell>
          <cell r="B19452">
            <v>-30000</v>
          </cell>
        </row>
        <row r="19453">
          <cell r="A19453">
            <v>2152444</v>
          </cell>
          <cell r="B19453">
            <v>-140000</v>
          </cell>
        </row>
        <row r="19454">
          <cell r="A19454">
            <v>2152479</v>
          </cell>
          <cell r="B19454">
            <v>-5380273</v>
          </cell>
        </row>
        <row r="19455">
          <cell r="A19455">
            <v>2152513</v>
          </cell>
          <cell r="B19455">
            <v>-170000</v>
          </cell>
        </row>
        <row r="19456">
          <cell r="A19456">
            <v>2152516</v>
          </cell>
          <cell r="B19456">
            <v>-30000</v>
          </cell>
        </row>
        <row r="19457">
          <cell r="A19457">
            <v>2152521</v>
          </cell>
          <cell r="B19457">
            <v>-30000</v>
          </cell>
        </row>
        <row r="19458">
          <cell r="A19458">
            <v>2152531</v>
          </cell>
          <cell r="B19458">
            <v>-30000</v>
          </cell>
        </row>
        <row r="19459">
          <cell r="A19459">
            <v>2152536</v>
          </cell>
          <cell r="B19459">
            <v>-30000</v>
          </cell>
        </row>
        <row r="19460">
          <cell r="A19460">
            <v>2152539</v>
          </cell>
          <cell r="B19460">
            <v>-30000</v>
          </cell>
        </row>
        <row r="19461">
          <cell r="A19461">
            <v>2152545</v>
          </cell>
          <cell r="B19461">
            <v>-30000</v>
          </cell>
        </row>
        <row r="19462">
          <cell r="A19462">
            <v>2152546</v>
          </cell>
          <cell r="B19462">
            <v>-30000</v>
          </cell>
        </row>
        <row r="19463">
          <cell r="A19463">
            <v>2152552</v>
          </cell>
          <cell r="B19463">
            <v>-26300</v>
          </cell>
        </row>
        <row r="19464">
          <cell r="A19464">
            <v>2152556</v>
          </cell>
          <cell r="B19464">
            <v>-26300</v>
          </cell>
        </row>
        <row r="19465">
          <cell r="A19465">
            <v>2152566</v>
          </cell>
          <cell r="B19465">
            <v>-30000</v>
          </cell>
        </row>
        <row r="19466">
          <cell r="A19466">
            <v>2152574</v>
          </cell>
          <cell r="B19466">
            <v>-30000</v>
          </cell>
        </row>
        <row r="19467">
          <cell r="A19467">
            <v>2152579</v>
          </cell>
          <cell r="B19467">
            <v>-30000</v>
          </cell>
        </row>
        <row r="19468">
          <cell r="A19468">
            <v>2152590</v>
          </cell>
          <cell r="B19468">
            <v>-30000</v>
          </cell>
        </row>
        <row r="19469">
          <cell r="A19469">
            <v>2152607</v>
          </cell>
          <cell r="B19469">
            <v>-8194485</v>
          </cell>
        </row>
        <row r="19470">
          <cell r="A19470">
            <v>2152619</v>
          </cell>
          <cell r="B19470">
            <v>-30000</v>
          </cell>
        </row>
        <row r="19471">
          <cell r="A19471">
            <v>2152629</v>
          </cell>
          <cell r="B19471">
            <v>-30000</v>
          </cell>
        </row>
        <row r="19472">
          <cell r="A19472">
            <v>2152637</v>
          </cell>
          <cell r="B19472">
            <v>-30000</v>
          </cell>
        </row>
        <row r="19473">
          <cell r="A19473">
            <v>2152647</v>
          </cell>
          <cell r="B19473">
            <v>-30000</v>
          </cell>
        </row>
        <row r="19474">
          <cell r="A19474">
            <v>2152654</v>
          </cell>
          <cell r="B19474">
            <v>-30000</v>
          </cell>
        </row>
        <row r="19475">
          <cell r="A19475">
            <v>2152687</v>
          </cell>
          <cell r="B19475">
            <v>-1420155</v>
          </cell>
        </row>
        <row r="19476">
          <cell r="A19476">
            <v>2152698</v>
          </cell>
          <cell r="B19476">
            <v>-30000</v>
          </cell>
        </row>
        <row r="19477">
          <cell r="A19477">
            <v>2152702</v>
          </cell>
          <cell r="B19477">
            <v>-30000</v>
          </cell>
        </row>
        <row r="19478">
          <cell r="A19478">
            <v>2152708</v>
          </cell>
          <cell r="B19478">
            <v>-30000</v>
          </cell>
        </row>
        <row r="19479">
          <cell r="A19479">
            <v>2152709</v>
          </cell>
          <cell r="B19479">
            <v>-80000</v>
          </cell>
        </row>
        <row r="19480">
          <cell r="A19480">
            <v>2152838</v>
          </cell>
          <cell r="B19480">
            <v>-30000</v>
          </cell>
        </row>
        <row r="19481">
          <cell r="A19481">
            <v>2152855</v>
          </cell>
          <cell r="B19481">
            <v>-289836</v>
          </cell>
        </row>
        <row r="19482">
          <cell r="A19482">
            <v>2152864</v>
          </cell>
          <cell r="B19482">
            <v>-55143</v>
          </cell>
        </row>
        <row r="19483">
          <cell r="A19483">
            <v>2152872</v>
          </cell>
          <cell r="B19483">
            <v>-26300</v>
          </cell>
        </row>
        <row r="19484">
          <cell r="A19484">
            <v>2152882</v>
          </cell>
          <cell r="B19484">
            <v>-30000</v>
          </cell>
        </row>
        <row r="19485">
          <cell r="A19485">
            <v>2152895</v>
          </cell>
          <cell r="B19485">
            <v>-55143</v>
          </cell>
        </row>
        <row r="19486">
          <cell r="A19486">
            <v>2152908</v>
          </cell>
          <cell r="B19486">
            <v>-6558484</v>
          </cell>
        </row>
        <row r="19487">
          <cell r="A19487">
            <v>2152925</v>
          </cell>
          <cell r="B19487">
            <v>-55143</v>
          </cell>
        </row>
        <row r="19488">
          <cell r="A19488">
            <v>2152929</v>
          </cell>
          <cell r="B19488">
            <v>-55143</v>
          </cell>
        </row>
        <row r="19489">
          <cell r="A19489">
            <v>2152930</v>
          </cell>
          <cell r="B19489">
            <v>-30000</v>
          </cell>
        </row>
        <row r="19490">
          <cell r="A19490">
            <v>2152955</v>
          </cell>
          <cell r="B19490">
            <v>-80000</v>
          </cell>
        </row>
        <row r="19491">
          <cell r="A19491">
            <v>2152960</v>
          </cell>
          <cell r="B19491">
            <v>-76300</v>
          </cell>
        </row>
        <row r="19492">
          <cell r="A19492">
            <v>2152975</v>
          </cell>
          <cell r="B19492">
            <v>-55143</v>
          </cell>
        </row>
        <row r="19493">
          <cell r="A19493">
            <v>2152987</v>
          </cell>
          <cell r="B19493">
            <v>-25839608</v>
          </cell>
        </row>
        <row r="19494">
          <cell r="A19494">
            <v>2152990</v>
          </cell>
          <cell r="B19494">
            <v>-26300</v>
          </cell>
        </row>
        <row r="19495">
          <cell r="A19495">
            <v>2152999</v>
          </cell>
          <cell r="B19495">
            <v>-26300</v>
          </cell>
        </row>
        <row r="19496">
          <cell r="A19496">
            <v>2153004</v>
          </cell>
          <cell r="B19496">
            <v>-30000</v>
          </cell>
        </row>
        <row r="19497">
          <cell r="A19497">
            <v>2153005</v>
          </cell>
          <cell r="B19497">
            <v>-30000</v>
          </cell>
        </row>
        <row r="19498">
          <cell r="A19498">
            <v>2153007</v>
          </cell>
          <cell r="B19498">
            <v>-55143</v>
          </cell>
        </row>
        <row r="19499">
          <cell r="A19499">
            <v>2153009</v>
          </cell>
          <cell r="B19499">
            <v>-30000</v>
          </cell>
        </row>
        <row r="19500">
          <cell r="A19500">
            <v>2153016</v>
          </cell>
          <cell r="B19500">
            <v>-30000</v>
          </cell>
        </row>
        <row r="19501">
          <cell r="A19501">
            <v>2153025</v>
          </cell>
          <cell r="B19501">
            <v>-80000</v>
          </cell>
        </row>
        <row r="19502">
          <cell r="A19502">
            <v>2153046</v>
          </cell>
          <cell r="B19502">
            <v>-30000</v>
          </cell>
        </row>
        <row r="19503">
          <cell r="A19503">
            <v>2153088</v>
          </cell>
          <cell r="B19503">
            <v>-30000</v>
          </cell>
        </row>
        <row r="19504">
          <cell r="A19504">
            <v>2153090</v>
          </cell>
          <cell r="B19504">
            <v>-279078</v>
          </cell>
        </row>
        <row r="19505">
          <cell r="A19505">
            <v>2153110</v>
          </cell>
          <cell r="B19505">
            <v>-279078</v>
          </cell>
        </row>
        <row r="19506">
          <cell r="A19506">
            <v>2153115</v>
          </cell>
          <cell r="B19506">
            <v>-279078</v>
          </cell>
        </row>
        <row r="19507">
          <cell r="A19507">
            <v>2153168</v>
          </cell>
          <cell r="B19507">
            <v>-30000</v>
          </cell>
        </row>
        <row r="19508">
          <cell r="A19508">
            <v>2153170</v>
          </cell>
          <cell r="B19508">
            <v>-279078</v>
          </cell>
        </row>
        <row r="19509">
          <cell r="A19509">
            <v>2153177</v>
          </cell>
          <cell r="B19509">
            <v>-322040</v>
          </cell>
        </row>
        <row r="19510">
          <cell r="A19510">
            <v>2153218</v>
          </cell>
          <cell r="B19510">
            <v>-80000</v>
          </cell>
        </row>
        <row r="19511">
          <cell r="A19511">
            <v>2153221</v>
          </cell>
          <cell r="B19511">
            <v>-279078</v>
          </cell>
        </row>
        <row r="19512">
          <cell r="A19512">
            <v>2153230</v>
          </cell>
          <cell r="B19512">
            <v>-1973773</v>
          </cell>
        </row>
        <row r="19513">
          <cell r="A19513">
            <v>2153234</v>
          </cell>
          <cell r="B19513">
            <v>-80000</v>
          </cell>
        </row>
        <row r="19514">
          <cell r="A19514">
            <v>2153235</v>
          </cell>
          <cell r="B19514">
            <v>-279078</v>
          </cell>
        </row>
        <row r="19515">
          <cell r="A19515">
            <v>2153236</v>
          </cell>
          <cell r="B19515">
            <v>-80000</v>
          </cell>
        </row>
        <row r="19516">
          <cell r="A19516">
            <v>2153243</v>
          </cell>
          <cell r="B19516">
            <v>-279078</v>
          </cell>
        </row>
        <row r="19517">
          <cell r="A19517">
            <v>2153245</v>
          </cell>
          <cell r="B19517">
            <v>-13775225</v>
          </cell>
        </row>
        <row r="19518">
          <cell r="A19518">
            <v>2153247</v>
          </cell>
          <cell r="B19518">
            <v>-80000</v>
          </cell>
        </row>
        <row r="19519">
          <cell r="A19519">
            <v>2153260</v>
          </cell>
          <cell r="B19519">
            <v>-279078</v>
          </cell>
        </row>
        <row r="19520">
          <cell r="A19520">
            <v>2153265</v>
          </cell>
          <cell r="B19520">
            <v>-251171</v>
          </cell>
        </row>
        <row r="19521">
          <cell r="A19521">
            <v>2153271</v>
          </cell>
          <cell r="B19521">
            <v>-30000</v>
          </cell>
        </row>
        <row r="19522">
          <cell r="A19522">
            <v>2153272</v>
          </cell>
          <cell r="B19522">
            <v>-309078</v>
          </cell>
        </row>
        <row r="19523">
          <cell r="A19523">
            <v>2153278</v>
          </cell>
          <cell r="B19523">
            <v>-6340841</v>
          </cell>
        </row>
        <row r="19524">
          <cell r="A19524">
            <v>2153286</v>
          </cell>
          <cell r="B19524">
            <v>-30000</v>
          </cell>
        </row>
        <row r="19525">
          <cell r="A19525">
            <v>2153291</v>
          </cell>
          <cell r="B19525">
            <v>-30000</v>
          </cell>
        </row>
        <row r="19526">
          <cell r="A19526">
            <v>2153293</v>
          </cell>
          <cell r="B19526">
            <v>-30000</v>
          </cell>
        </row>
        <row r="19527">
          <cell r="A19527">
            <v>2153295</v>
          </cell>
          <cell r="B19527">
            <v>-9883364</v>
          </cell>
        </row>
        <row r="19528">
          <cell r="A19528">
            <v>2153296</v>
          </cell>
          <cell r="B19528">
            <v>-30000</v>
          </cell>
        </row>
        <row r="19529">
          <cell r="A19529">
            <v>2153298</v>
          </cell>
          <cell r="B19529">
            <v>-30000</v>
          </cell>
        </row>
        <row r="19530">
          <cell r="A19530">
            <v>2153337</v>
          </cell>
          <cell r="B19530">
            <v>-80000</v>
          </cell>
        </row>
        <row r="19531">
          <cell r="A19531">
            <v>2153367</v>
          </cell>
          <cell r="B19531">
            <v>-30000</v>
          </cell>
        </row>
        <row r="19532">
          <cell r="A19532">
            <v>2153378</v>
          </cell>
          <cell r="B19532">
            <v>-30000</v>
          </cell>
        </row>
        <row r="19533">
          <cell r="A19533">
            <v>2153381</v>
          </cell>
          <cell r="B19533">
            <v>-30000</v>
          </cell>
        </row>
        <row r="19534">
          <cell r="A19534">
            <v>2153399</v>
          </cell>
          <cell r="B19534">
            <v>-76300</v>
          </cell>
        </row>
        <row r="19535">
          <cell r="A19535">
            <v>2153401</v>
          </cell>
          <cell r="B19535">
            <v>-26300</v>
          </cell>
        </row>
        <row r="19536">
          <cell r="A19536">
            <v>2153405</v>
          </cell>
          <cell r="B19536">
            <v>-80000</v>
          </cell>
        </row>
        <row r="19537">
          <cell r="A19537">
            <v>2153416</v>
          </cell>
          <cell r="B19537">
            <v>-30000</v>
          </cell>
        </row>
        <row r="19538">
          <cell r="A19538">
            <v>2153429</v>
          </cell>
          <cell r="B19538">
            <v>-30000</v>
          </cell>
        </row>
        <row r="19539">
          <cell r="A19539">
            <v>2153439</v>
          </cell>
          <cell r="B19539">
            <v>-30000</v>
          </cell>
        </row>
        <row r="19540">
          <cell r="A19540">
            <v>2153461</v>
          </cell>
          <cell r="B19540">
            <v>-30000</v>
          </cell>
        </row>
        <row r="19541">
          <cell r="A19541">
            <v>2153462</v>
          </cell>
          <cell r="B19541">
            <v>-30000</v>
          </cell>
        </row>
        <row r="19542">
          <cell r="A19542">
            <v>2153467</v>
          </cell>
          <cell r="B19542">
            <v>-30000</v>
          </cell>
        </row>
        <row r="19543">
          <cell r="A19543">
            <v>2153477</v>
          </cell>
          <cell r="B19543">
            <v>-30000</v>
          </cell>
        </row>
        <row r="19544">
          <cell r="A19544">
            <v>2153478</v>
          </cell>
          <cell r="B19544">
            <v>-80000</v>
          </cell>
        </row>
        <row r="19545">
          <cell r="A19545">
            <v>2153481</v>
          </cell>
          <cell r="B19545">
            <v>-30000</v>
          </cell>
        </row>
        <row r="19546">
          <cell r="A19546">
            <v>2153484</v>
          </cell>
          <cell r="B19546">
            <v>-85186</v>
          </cell>
        </row>
        <row r="19547">
          <cell r="A19547">
            <v>2153488</v>
          </cell>
          <cell r="B19547">
            <v>-30000</v>
          </cell>
        </row>
        <row r="19548">
          <cell r="A19548">
            <v>2153497</v>
          </cell>
          <cell r="B19548">
            <v>-30000</v>
          </cell>
        </row>
        <row r="19549">
          <cell r="A19549">
            <v>2153502</v>
          </cell>
          <cell r="B19549">
            <v>-30000</v>
          </cell>
        </row>
        <row r="19550">
          <cell r="A19550">
            <v>2153506</v>
          </cell>
          <cell r="B19550">
            <v>-9128989</v>
          </cell>
        </row>
        <row r="19551">
          <cell r="A19551">
            <v>2153509</v>
          </cell>
          <cell r="B19551">
            <v>-30000</v>
          </cell>
        </row>
        <row r="19552">
          <cell r="A19552">
            <v>2153520</v>
          </cell>
          <cell r="B19552">
            <v>-30000</v>
          </cell>
        </row>
        <row r="19553">
          <cell r="A19553">
            <v>2153522</v>
          </cell>
          <cell r="B19553">
            <v>-80000</v>
          </cell>
        </row>
        <row r="19554">
          <cell r="A19554">
            <v>2153553</v>
          </cell>
          <cell r="B19554">
            <v>-118789</v>
          </cell>
        </row>
        <row r="19555">
          <cell r="A19555">
            <v>2153556</v>
          </cell>
          <cell r="B19555">
            <v>-3788971</v>
          </cell>
        </row>
        <row r="19556">
          <cell r="A19556">
            <v>2153567</v>
          </cell>
          <cell r="B19556">
            <v>-30000</v>
          </cell>
        </row>
        <row r="19557">
          <cell r="A19557">
            <v>2153599</v>
          </cell>
          <cell r="B19557">
            <v>-30000</v>
          </cell>
        </row>
        <row r="19558">
          <cell r="A19558">
            <v>2153603</v>
          </cell>
          <cell r="B19558">
            <v>-80000</v>
          </cell>
        </row>
        <row r="19559">
          <cell r="A19559">
            <v>2153608</v>
          </cell>
          <cell r="B19559">
            <v>-140000</v>
          </cell>
        </row>
        <row r="19560">
          <cell r="A19560">
            <v>2153610</v>
          </cell>
          <cell r="B19560">
            <v>-140000</v>
          </cell>
        </row>
        <row r="19561">
          <cell r="A19561">
            <v>2153614</v>
          </cell>
          <cell r="B19561">
            <v>-100000</v>
          </cell>
        </row>
        <row r="19562">
          <cell r="A19562">
            <v>2153705</v>
          </cell>
          <cell r="B19562">
            <v>-30000</v>
          </cell>
        </row>
        <row r="19563">
          <cell r="A19563">
            <v>2153715</v>
          </cell>
          <cell r="B19563">
            <v>-30000</v>
          </cell>
        </row>
        <row r="19564">
          <cell r="A19564">
            <v>2153766</v>
          </cell>
          <cell r="B19564">
            <v>-979627</v>
          </cell>
        </row>
        <row r="19565">
          <cell r="A19565">
            <v>2153792</v>
          </cell>
          <cell r="B19565">
            <v>-75186</v>
          </cell>
        </row>
        <row r="19566">
          <cell r="A19566">
            <v>2153812</v>
          </cell>
          <cell r="B19566">
            <v>-30000</v>
          </cell>
        </row>
        <row r="19567">
          <cell r="A19567">
            <v>2153853</v>
          </cell>
          <cell r="B19567">
            <v>-140000</v>
          </cell>
        </row>
        <row r="19568">
          <cell r="A19568">
            <v>2153863</v>
          </cell>
          <cell r="B19568">
            <v>-9774371</v>
          </cell>
        </row>
        <row r="19569">
          <cell r="A19569">
            <v>2153873</v>
          </cell>
          <cell r="B19569">
            <v>-52000</v>
          </cell>
        </row>
        <row r="19570">
          <cell r="A19570">
            <v>2153874</v>
          </cell>
          <cell r="B19570">
            <v>-55143</v>
          </cell>
        </row>
        <row r="19571">
          <cell r="A19571">
            <v>2153878</v>
          </cell>
          <cell r="B19571">
            <v>-55143</v>
          </cell>
        </row>
        <row r="19572">
          <cell r="A19572">
            <v>2153880</v>
          </cell>
          <cell r="B19572">
            <v>-30000</v>
          </cell>
        </row>
        <row r="19573">
          <cell r="A19573">
            <v>2153883</v>
          </cell>
          <cell r="B19573">
            <v>-55143</v>
          </cell>
        </row>
        <row r="19574">
          <cell r="A19574">
            <v>2153886</v>
          </cell>
          <cell r="B19574">
            <v>-80000</v>
          </cell>
        </row>
        <row r="19575">
          <cell r="A19575">
            <v>2153901</v>
          </cell>
          <cell r="B19575">
            <v>-20000</v>
          </cell>
        </row>
        <row r="19576">
          <cell r="A19576">
            <v>2153955</v>
          </cell>
          <cell r="B19576">
            <v>-80000</v>
          </cell>
        </row>
        <row r="19577">
          <cell r="A19577">
            <v>2153964</v>
          </cell>
          <cell r="B19577">
            <v>-55143</v>
          </cell>
        </row>
        <row r="19578">
          <cell r="A19578">
            <v>2153975</v>
          </cell>
          <cell r="B19578">
            <v>-55143</v>
          </cell>
        </row>
        <row r="19579">
          <cell r="A19579">
            <v>2153998</v>
          </cell>
          <cell r="B19579">
            <v>-143495</v>
          </cell>
        </row>
        <row r="19580">
          <cell r="A19580">
            <v>2154025</v>
          </cell>
          <cell r="B19580">
            <v>-9809400</v>
          </cell>
        </row>
        <row r="19581">
          <cell r="A19581">
            <v>2154047</v>
          </cell>
          <cell r="B19581">
            <v>-30000</v>
          </cell>
        </row>
        <row r="19582">
          <cell r="A19582">
            <v>2154061</v>
          </cell>
          <cell r="B19582">
            <v>-26300</v>
          </cell>
        </row>
        <row r="19583">
          <cell r="A19583">
            <v>2154071</v>
          </cell>
          <cell r="B19583">
            <v>-3179534</v>
          </cell>
        </row>
        <row r="19584">
          <cell r="A19584">
            <v>2154080</v>
          </cell>
          <cell r="B19584">
            <v>-1374164</v>
          </cell>
        </row>
        <row r="19585">
          <cell r="A19585">
            <v>2154085</v>
          </cell>
          <cell r="B19585">
            <v>-2262226</v>
          </cell>
        </row>
        <row r="19586">
          <cell r="A19586">
            <v>2154093</v>
          </cell>
          <cell r="B19586">
            <v>-910154</v>
          </cell>
        </row>
        <row r="19587">
          <cell r="A19587">
            <v>2154116</v>
          </cell>
          <cell r="B19587">
            <v>-140000</v>
          </cell>
        </row>
        <row r="19588">
          <cell r="A19588">
            <v>2154127</v>
          </cell>
          <cell r="B19588">
            <v>-76300</v>
          </cell>
        </row>
        <row r="19589">
          <cell r="A19589">
            <v>2154152</v>
          </cell>
          <cell r="B19589">
            <v>-140000</v>
          </cell>
        </row>
        <row r="19590">
          <cell r="A19590">
            <v>2154168</v>
          </cell>
          <cell r="B19590">
            <v>-80000</v>
          </cell>
        </row>
        <row r="19591">
          <cell r="A19591">
            <v>2154197</v>
          </cell>
          <cell r="B19591">
            <v>-221193</v>
          </cell>
        </row>
        <row r="19592">
          <cell r="A19592">
            <v>2154202</v>
          </cell>
          <cell r="B19592">
            <v>-322040</v>
          </cell>
        </row>
        <row r="19593">
          <cell r="A19593">
            <v>2154205</v>
          </cell>
          <cell r="B19593">
            <v>-318340</v>
          </cell>
        </row>
        <row r="19594">
          <cell r="A19594">
            <v>2154231</v>
          </cell>
          <cell r="B19594">
            <v>-21844</v>
          </cell>
        </row>
        <row r="19595">
          <cell r="A19595">
            <v>2154244</v>
          </cell>
          <cell r="B19595">
            <v>-55143</v>
          </cell>
        </row>
        <row r="19596">
          <cell r="A19596">
            <v>2154285</v>
          </cell>
          <cell r="B19596">
            <v>-115186</v>
          </cell>
        </row>
        <row r="19597">
          <cell r="A19597">
            <v>2154289</v>
          </cell>
          <cell r="B19597">
            <v>-26300</v>
          </cell>
        </row>
        <row r="19598">
          <cell r="A19598">
            <v>2154294</v>
          </cell>
          <cell r="B19598">
            <v>-30000</v>
          </cell>
        </row>
        <row r="19599">
          <cell r="A19599">
            <v>2154297</v>
          </cell>
          <cell r="B19599">
            <v>-76300</v>
          </cell>
        </row>
        <row r="19600">
          <cell r="A19600">
            <v>2154312</v>
          </cell>
          <cell r="B19600">
            <v>-30000</v>
          </cell>
        </row>
        <row r="19601">
          <cell r="A19601">
            <v>2154313</v>
          </cell>
          <cell r="B19601">
            <v>-143495</v>
          </cell>
        </row>
        <row r="19602">
          <cell r="A19602">
            <v>2154358</v>
          </cell>
          <cell r="B19602">
            <v>-26300</v>
          </cell>
        </row>
        <row r="19603">
          <cell r="A19603">
            <v>2154363</v>
          </cell>
          <cell r="B19603">
            <v>-55143</v>
          </cell>
        </row>
        <row r="19604">
          <cell r="A19604">
            <v>2154369</v>
          </cell>
          <cell r="B19604">
            <v>-30000</v>
          </cell>
        </row>
        <row r="19605">
          <cell r="A19605">
            <v>2154370</v>
          </cell>
          <cell r="B19605">
            <v>-4742557</v>
          </cell>
        </row>
        <row r="19606">
          <cell r="A19606">
            <v>2154371</v>
          </cell>
          <cell r="B19606">
            <v>-30000</v>
          </cell>
        </row>
        <row r="19607">
          <cell r="A19607">
            <v>2154380</v>
          </cell>
          <cell r="B19607">
            <v>-139995</v>
          </cell>
        </row>
        <row r="19608">
          <cell r="A19608">
            <v>2154397</v>
          </cell>
          <cell r="B19608">
            <v>-55143</v>
          </cell>
        </row>
        <row r="19609">
          <cell r="A19609">
            <v>2154403</v>
          </cell>
          <cell r="B19609">
            <v>-2323107</v>
          </cell>
        </row>
        <row r="19610">
          <cell r="A19610">
            <v>2154407</v>
          </cell>
          <cell r="B19610">
            <v>-388580</v>
          </cell>
        </row>
        <row r="19611">
          <cell r="A19611">
            <v>2154417</v>
          </cell>
          <cell r="B19611">
            <v>-110000</v>
          </cell>
        </row>
        <row r="19612">
          <cell r="A19612">
            <v>2154482</v>
          </cell>
          <cell r="B19612">
            <v>-557097</v>
          </cell>
        </row>
        <row r="19613">
          <cell r="A19613">
            <v>2154522</v>
          </cell>
          <cell r="B19613">
            <v>-75186</v>
          </cell>
        </row>
        <row r="19614">
          <cell r="A19614">
            <v>2154557</v>
          </cell>
          <cell r="B19614">
            <v>-279670</v>
          </cell>
        </row>
        <row r="19615">
          <cell r="A19615">
            <v>2154568</v>
          </cell>
          <cell r="B19615">
            <v>-279670</v>
          </cell>
        </row>
        <row r="19616">
          <cell r="A19616">
            <v>2154604</v>
          </cell>
          <cell r="B19616">
            <v>-30000</v>
          </cell>
        </row>
        <row r="19617">
          <cell r="A19617">
            <v>2154608</v>
          </cell>
          <cell r="B19617">
            <v>-30000</v>
          </cell>
        </row>
        <row r="19618">
          <cell r="A19618">
            <v>2154609</v>
          </cell>
          <cell r="B19618">
            <v>-30000</v>
          </cell>
        </row>
        <row r="19619">
          <cell r="A19619">
            <v>2154630</v>
          </cell>
          <cell r="B19619">
            <v>-30000</v>
          </cell>
        </row>
        <row r="19620">
          <cell r="A19620">
            <v>2154657</v>
          </cell>
          <cell r="B19620">
            <v>-27000</v>
          </cell>
        </row>
        <row r="19621">
          <cell r="A19621">
            <v>2154670</v>
          </cell>
          <cell r="B19621">
            <v>-30000</v>
          </cell>
        </row>
        <row r="19622">
          <cell r="A19622">
            <v>2154698</v>
          </cell>
          <cell r="B19622">
            <v>-553244</v>
          </cell>
        </row>
        <row r="19623">
          <cell r="A19623">
            <v>2154706</v>
          </cell>
          <cell r="B19623">
            <v>-140000</v>
          </cell>
        </row>
        <row r="19624">
          <cell r="A19624">
            <v>2154777</v>
          </cell>
          <cell r="B19624">
            <v>-80000</v>
          </cell>
        </row>
        <row r="19625">
          <cell r="A19625">
            <v>2154797</v>
          </cell>
          <cell r="B19625">
            <v>-279670</v>
          </cell>
        </row>
        <row r="19626">
          <cell r="A19626">
            <v>2154844</v>
          </cell>
          <cell r="B19626">
            <v>-30000</v>
          </cell>
        </row>
        <row r="19627">
          <cell r="A19627">
            <v>2154850</v>
          </cell>
          <cell r="B19627">
            <v>-215367</v>
          </cell>
        </row>
        <row r="19628">
          <cell r="A19628">
            <v>2154858</v>
          </cell>
          <cell r="B19628">
            <v>-143495</v>
          </cell>
        </row>
        <row r="19629">
          <cell r="A19629">
            <v>2154885</v>
          </cell>
          <cell r="B19629">
            <v>-30000</v>
          </cell>
        </row>
        <row r="19630">
          <cell r="A19630">
            <v>2154886</v>
          </cell>
          <cell r="B19630">
            <v>-100000</v>
          </cell>
        </row>
        <row r="19631">
          <cell r="A19631">
            <v>2154904</v>
          </cell>
          <cell r="B19631">
            <v>-30000</v>
          </cell>
        </row>
        <row r="19632">
          <cell r="A19632">
            <v>2154915</v>
          </cell>
          <cell r="B19632">
            <v>-55143</v>
          </cell>
        </row>
        <row r="19633">
          <cell r="A19633">
            <v>2154923</v>
          </cell>
          <cell r="B19633">
            <v>-55143</v>
          </cell>
        </row>
        <row r="19634">
          <cell r="A19634">
            <v>2154938</v>
          </cell>
          <cell r="B19634">
            <v>-279670</v>
          </cell>
        </row>
        <row r="19635">
          <cell r="A19635">
            <v>2154956</v>
          </cell>
          <cell r="B19635">
            <v>-15845005</v>
          </cell>
        </row>
        <row r="19636">
          <cell r="A19636">
            <v>2154959</v>
          </cell>
          <cell r="B19636">
            <v>-30000</v>
          </cell>
        </row>
        <row r="19637">
          <cell r="A19637">
            <v>2154963</v>
          </cell>
          <cell r="B19637">
            <v>-30000</v>
          </cell>
        </row>
        <row r="19638">
          <cell r="A19638">
            <v>2154984</v>
          </cell>
          <cell r="B19638">
            <v>-30000</v>
          </cell>
        </row>
        <row r="19639">
          <cell r="A19639">
            <v>2154988</v>
          </cell>
          <cell r="B19639">
            <v>-30000</v>
          </cell>
        </row>
        <row r="19640">
          <cell r="A19640">
            <v>2155001</v>
          </cell>
          <cell r="B19640">
            <v>-30000</v>
          </cell>
        </row>
        <row r="19641">
          <cell r="A19641">
            <v>2155005</v>
          </cell>
          <cell r="B19641">
            <v>-26300</v>
          </cell>
        </row>
        <row r="19642">
          <cell r="A19642">
            <v>2155010</v>
          </cell>
          <cell r="B19642">
            <v>-30000</v>
          </cell>
        </row>
        <row r="19643">
          <cell r="A19643">
            <v>2155021</v>
          </cell>
          <cell r="B19643">
            <v>-30000</v>
          </cell>
        </row>
        <row r="19644">
          <cell r="A19644">
            <v>2155024</v>
          </cell>
          <cell r="B19644">
            <v>-30000</v>
          </cell>
        </row>
        <row r="19645">
          <cell r="A19645">
            <v>2155025</v>
          </cell>
          <cell r="B19645">
            <v>-30000</v>
          </cell>
        </row>
        <row r="19646">
          <cell r="A19646">
            <v>2155031</v>
          </cell>
          <cell r="B19646">
            <v>-30000</v>
          </cell>
        </row>
        <row r="19647">
          <cell r="A19647">
            <v>2155039</v>
          </cell>
          <cell r="B19647">
            <v>-30000</v>
          </cell>
        </row>
        <row r="19648">
          <cell r="A19648">
            <v>2155055</v>
          </cell>
          <cell r="B19648">
            <v>-100000</v>
          </cell>
        </row>
        <row r="19649">
          <cell r="A19649">
            <v>2155066</v>
          </cell>
          <cell r="B19649">
            <v>-30000</v>
          </cell>
        </row>
        <row r="19650">
          <cell r="A19650">
            <v>2155082</v>
          </cell>
          <cell r="B19650">
            <v>-30000</v>
          </cell>
        </row>
        <row r="19651">
          <cell r="A19651">
            <v>2155087</v>
          </cell>
          <cell r="B19651">
            <v>-30000</v>
          </cell>
        </row>
        <row r="19652">
          <cell r="A19652">
            <v>2155094</v>
          </cell>
          <cell r="B19652">
            <v>-30000</v>
          </cell>
        </row>
        <row r="19653">
          <cell r="A19653">
            <v>2155104</v>
          </cell>
          <cell r="B19653">
            <v>-30000</v>
          </cell>
        </row>
        <row r="19654">
          <cell r="A19654">
            <v>2155113</v>
          </cell>
          <cell r="B19654">
            <v>-30000</v>
          </cell>
        </row>
        <row r="19655">
          <cell r="A19655">
            <v>2155118</v>
          </cell>
          <cell r="B19655">
            <v>-80000</v>
          </cell>
        </row>
        <row r="19656">
          <cell r="A19656">
            <v>2155120</v>
          </cell>
          <cell r="B19656">
            <v>-2209997</v>
          </cell>
        </row>
        <row r="19657">
          <cell r="A19657">
            <v>2155132</v>
          </cell>
          <cell r="B19657">
            <v>-85186</v>
          </cell>
        </row>
        <row r="19658">
          <cell r="A19658">
            <v>2155149</v>
          </cell>
          <cell r="B19658">
            <v>-30000</v>
          </cell>
        </row>
        <row r="19659">
          <cell r="A19659">
            <v>2155159</v>
          </cell>
          <cell r="B19659">
            <v>-26300</v>
          </cell>
        </row>
        <row r="19660">
          <cell r="A19660">
            <v>2155166</v>
          </cell>
          <cell r="B19660">
            <v>-30000</v>
          </cell>
        </row>
        <row r="19661">
          <cell r="A19661">
            <v>2155167</v>
          </cell>
          <cell r="B19661">
            <v>-55143</v>
          </cell>
        </row>
        <row r="19662">
          <cell r="A19662">
            <v>2155172</v>
          </cell>
          <cell r="B19662">
            <v>-2307538</v>
          </cell>
        </row>
        <row r="19663">
          <cell r="A19663">
            <v>2155180</v>
          </cell>
          <cell r="B19663">
            <v>-30000</v>
          </cell>
        </row>
        <row r="19664">
          <cell r="A19664">
            <v>2155197</v>
          </cell>
          <cell r="B19664">
            <v>-30000</v>
          </cell>
        </row>
        <row r="19665">
          <cell r="A19665">
            <v>2155199</v>
          </cell>
          <cell r="B19665">
            <v>-76300</v>
          </cell>
        </row>
        <row r="19666">
          <cell r="A19666">
            <v>2155211</v>
          </cell>
          <cell r="B19666">
            <v>-30000</v>
          </cell>
        </row>
        <row r="19667">
          <cell r="A19667">
            <v>2155232</v>
          </cell>
          <cell r="B19667">
            <v>-80000</v>
          </cell>
        </row>
        <row r="19668">
          <cell r="A19668">
            <v>2155234</v>
          </cell>
          <cell r="B19668">
            <v>-30000</v>
          </cell>
        </row>
        <row r="19669">
          <cell r="A19669">
            <v>2155251</v>
          </cell>
          <cell r="B19669">
            <v>-30000</v>
          </cell>
        </row>
        <row r="19670">
          <cell r="A19670">
            <v>2155271</v>
          </cell>
          <cell r="B19670">
            <v>-30000</v>
          </cell>
        </row>
        <row r="19671">
          <cell r="A19671">
            <v>2155273</v>
          </cell>
          <cell r="B19671">
            <v>-173859</v>
          </cell>
        </row>
        <row r="19672">
          <cell r="A19672">
            <v>2155341</v>
          </cell>
          <cell r="B19672">
            <v>-80000</v>
          </cell>
        </row>
        <row r="19673">
          <cell r="A19673">
            <v>2155354</v>
          </cell>
          <cell r="B19673">
            <v>-143495</v>
          </cell>
        </row>
        <row r="19674">
          <cell r="A19674">
            <v>2155355</v>
          </cell>
          <cell r="B19674">
            <v>-30624777</v>
          </cell>
        </row>
        <row r="19675">
          <cell r="A19675">
            <v>2155381</v>
          </cell>
          <cell r="B19675">
            <v>-30000</v>
          </cell>
        </row>
        <row r="19676">
          <cell r="A19676">
            <v>2155387</v>
          </cell>
          <cell r="B19676">
            <v>-322040</v>
          </cell>
        </row>
        <row r="19677">
          <cell r="A19677">
            <v>2155391</v>
          </cell>
          <cell r="B19677">
            <v>-30000</v>
          </cell>
        </row>
        <row r="19678">
          <cell r="A19678">
            <v>2155392</v>
          </cell>
          <cell r="B19678">
            <v>-322040</v>
          </cell>
        </row>
        <row r="19679">
          <cell r="A19679">
            <v>2155400</v>
          </cell>
          <cell r="B19679">
            <v>-75186</v>
          </cell>
        </row>
        <row r="19680">
          <cell r="A19680">
            <v>2155401</v>
          </cell>
          <cell r="B19680">
            <v>-30000</v>
          </cell>
        </row>
        <row r="19681">
          <cell r="A19681">
            <v>2155405</v>
          </cell>
          <cell r="B19681">
            <v>-895098</v>
          </cell>
        </row>
        <row r="19682">
          <cell r="A19682">
            <v>2155423</v>
          </cell>
          <cell r="B19682">
            <v>-55143</v>
          </cell>
        </row>
        <row r="19683">
          <cell r="A19683">
            <v>2155450</v>
          </cell>
          <cell r="B19683">
            <v>-30000</v>
          </cell>
        </row>
        <row r="19684">
          <cell r="A19684">
            <v>2155471</v>
          </cell>
          <cell r="B19684">
            <v>-50000</v>
          </cell>
        </row>
        <row r="19685">
          <cell r="A19685">
            <v>2155482</v>
          </cell>
          <cell r="B19685">
            <v>-26300</v>
          </cell>
        </row>
        <row r="19686">
          <cell r="A19686">
            <v>2155495</v>
          </cell>
          <cell r="B19686">
            <v>-1463998</v>
          </cell>
        </row>
        <row r="19687">
          <cell r="A19687">
            <v>2155496</v>
          </cell>
          <cell r="D19687">
            <v>-128934</v>
          </cell>
        </row>
        <row r="19688">
          <cell r="A19688">
            <v>2155498</v>
          </cell>
          <cell r="B19688">
            <v>-279078</v>
          </cell>
        </row>
        <row r="19689">
          <cell r="A19689">
            <v>2155513</v>
          </cell>
          <cell r="B19689">
            <v>-279078</v>
          </cell>
        </row>
        <row r="19690">
          <cell r="A19690">
            <v>2155520</v>
          </cell>
          <cell r="B19690">
            <v>-80000</v>
          </cell>
        </row>
        <row r="19691">
          <cell r="A19691">
            <v>2155545</v>
          </cell>
          <cell r="B19691">
            <v>-80000</v>
          </cell>
        </row>
        <row r="19692">
          <cell r="A19692">
            <v>2155556</v>
          </cell>
          <cell r="B19692">
            <v>-322040</v>
          </cell>
        </row>
        <row r="19693">
          <cell r="A19693">
            <v>2155617</v>
          </cell>
          <cell r="B19693">
            <v>-309078</v>
          </cell>
        </row>
        <row r="19694">
          <cell r="A19694">
            <v>2155631</v>
          </cell>
          <cell r="B19694">
            <v>-275378</v>
          </cell>
        </row>
        <row r="19695">
          <cell r="A19695">
            <v>2155643</v>
          </cell>
          <cell r="B19695">
            <v>-30000</v>
          </cell>
        </row>
        <row r="19696">
          <cell r="A19696">
            <v>2155657</v>
          </cell>
          <cell r="B19696">
            <v>-154305</v>
          </cell>
        </row>
        <row r="19697">
          <cell r="A19697">
            <v>2155658</v>
          </cell>
          <cell r="B19697">
            <v>-556944</v>
          </cell>
        </row>
        <row r="19698">
          <cell r="A19698">
            <v>2155687</v>
          </cell>
          <cell r="B19698">
            <v>-80000</v>
          </cell>
        </row>
        <row r="19699">
          <cell r="A19699">
            <v>2155690</v>
          </cell>
          <cell r="B19699">
            <v>-25185070</v>
          </cell>
        </row>
        <row r="19700">
          <cell r="A19700">
            <v>2155713</v>
          </cell>
          <cell r="B19700">
            <v>-28394929</v>
          </cell>
        </row>
        <row r="19701">
          <cell r="A19701">
            <v>2155717</v>
          </cell>
          <cell r="B19701">
            <v>-309078</v>
          </cell>
        </row>
        <row r="19702">
          <cell r="A19702">
            <v>2155725</v>
          </cell>
          <cell r="B19702">
            <v>-2349275</v>
          </cell>
        </row>
        <row r="19703">
          <cell r="A19703">
            <v>2155726</v>
          </cell>
          <cell r="B19703">
            <v>-489301</v>
          </cell>
        </row>
        <row r="19704">
          <cell r="A19704">
            <v>2155728</v>
          </cell>
          <cell r="B19704">
            <v>-76300</v>
          </cell>
        </row>
        <row r="19705">
          <cell r="A19705">
            <v>2155748</v>
          </cell>
          <cell r="B19705">
            <v>-75186</v>
          </cell>
        </row>
        <row r="19706">
          <cell r="A19706">
            <v>2155750</v>
          </cell>
          <cell r="B19706">
            <v>-8078329</v>
          </cell>
        </row>
        <row r="19707">
          <cell r="A19707">
            <v>2155792</v>
          </cell>
          <cell r="B19707">
            <v>-80000</v>
          </cell>
        </row>
        <row r="19708">
          <cell r="A19708">
            <v>2155795</v>
          </cell>
          <cell r="B19708">
            <v>-80000</v>
          </cell>
        </row>
        <row r="19709">
          <cell r="A19709">
            <v>2155812</v>
          </cell>
          <cell r="B19709">
            <v>-51443</v>
          </cell>
        </row>
        <row r="19710">
          <cell r="A19710">
            <v>2155835</v>
          </cell>
          <cell r="B19710">
            <v>-30000</v>
          </cell>
        </row>
        <row r="19711">
          <cell r="A19711">
            <v>2155848</v>
          </cell>
          <cell r="B19711">
            <v>-1672498</v>
          </cell>
        </row>
        <row r="19712">
          <cell r="A19712">
            <v>2155850</v>
          </cell>
          <cell r="B19712">
            <v>-51443</v>
          </cell>
        </row>
        <row r="19713">
          <cell r="A19713">
            <v>2155860</v>
          </cell>
          <cell r="B19713">
            <v>-318540</v>
          </cell>
        </row>
        <row r="19714">
          <cell r="A19714">
            <v>2155871</v>
          </cell>
          <cell r="B19714">
            <v>-76300</v>
          </cell>
        </row>
        <row r="19715">
          <cell r="A19715">
            <v>2155875</v>
          </cell>
          <cell r="B19715">
            <v>-55143</v>
          </cell>
        </row>
        <row r="19716">
          <cell r="A19716">
            <v>2155883</v>
          </cell>
          <cell r="B19716">
            <v>-139995</v>
          </cell>
        </row>
        <row r="19717">
          <cell r="A19717">
            <v>2155898</v>
          </cell>
          <cell r="B19717">
            <v>-30000</v>
          </cell>
        </row>
        <row r="19718">
          <cell r="A19718">
            <v>2155900</v>
          </cell>
          <cell r="B19718">
            <v>-26300</v>
          </cell>
        </row>
        <row r="19719">
          <cell r="A19719">
            <v>2155926</v>
          </cell>
          <cell r="B19719">
            <v>-30000</v>
          </cell>
        </row>
        <row r="19720">
          <cell r="A19720">
            <v>2155938</v>
          </cell>
          <cell r="B19720">
            <v>-55143</v>
          </cell>
        </row>
        <row r="19721">
          <cell r="A19721">
            <v>2155943</v>
          </cell>
          <cell r="B19721">
            <v>-221193</v>
          </cell>
        </row>
        <row r="19722">
          <cell r="A19722">
            <v>2155959</v>
          </cell>
          <cell r="B19722">
            <v>-10407910</v>
          </cell>
        </row>
        <row r="19723">
          <cell r="A19723">
            <v>2155976</v>
          </cell>
          <cell r="B19723">
            <v>-80000</v>
          </cell>
        </row>
        <row r="19724">
          <cell r="A19724">
            <v>2156010</v>
          </cell>
          <cell r="B19724">
            <v>-30000</v>
          </cell>
        </row>
        <row r="19725">
          <cell r="A19725">
            <v>2156018</v>
          </cell>
          <cell r="B19725">
            <v>-115186</v>
          </cell>
        </row>
        <row r="19726">
          <cell r="A19726">
            <v>2156025</v>
          </cell>
          <cell r="B19726">
            <v>-75186</v>
          </cell>
        </row>
        <row r="19727">
          <cell r="A19727">
            <v>2156042</v>
          </cell>
          <cell r="B19727">
            <v>-1737162</v>
          </cell>
        </row>
        <row r="19728">
          <cell r="A19728">
            <v>2156044</v>
          </cell>
          <cell r="B19728">
            <v>-30000</v>
          </cell>
        </row>
        <row r="19729">
          <cell r="A19729">
            <v>2156047</v>
          </cell>
          <cell r="B19729">
            <v>-30000</v>
          </cell>
        </row>
        <row r="19730">
          <cell r="A19730">
            <v>2156048</v>
          </cell>
          <cell r="B19730">
            <v>-30000</v>
          </cell>
        </row>
        <row r="19731">
          <cell r="A19731">
            <v>2156053</v>
          </cell>
          <cell r="B19731">
            <v>-30000</v>
          </cell>
        </row>
        <row r="19732">
          <cell r="A19732">
            <v>2156061</v>
          </cell>
          <cell r="B19732">
            <v>-30000</v>
          </cell>
        </row>
        <row r="19733">
          <cell r="A19733">
            <v>2156064</v>
          </cell>
          <cell r="B19733">
            <v>-30000</v>
          </cell>
        </row>
        <row r="19734">
          <cell r="A19734">
            <v>2156083</v>
          </cell>
          <cell r="B19734">
            <v>-30000</v>
          </cell>
        </row>
        <row r="19735">
          <cell r="A19735">
            <v>2156097</v>
          </cell>
          <cell r="B19735">
            <v>-30000</v>
          </cell>
        </row>
        <row r="19736">
          <cell r="A19736">
            <v>2156114</v>
          </cell>
          <cell r="B19736">
            <v>-205747</v>
          </cell>
        </row>
        <row r="19737">
          <cell r="A19737">
            <v>2156118</v>
          </cell>
          <cell r="B19737">
            <v>-26300</v>
          </cell>
        </row>
        <row r="19738">
          <cell r="A19738">
            <v>2156147</v>
          </cell>
          <cell r="B19738">
            <v>-155186</v>
          </cell>
        </row>
        <row r="19739">
          <cell r="A19739">
            <v>2156159</v>
          </cell>
          <cell r="B19739">
            <v>-30000</v>
          </cell>
        </row>
        <row r="19740">
          <cell r="A19740">
            <v>2156162</v>
          </cell>
          <cell r="B19740">
            <v>-85186</v>
          </cell>
        </row>
        <row r="19741">
          <cell r="A19741">
            <v>2156173</v>
          </cell>
          <cell r="B19741">
            <v>-30000</v>
          </cell>
        </row>
        <row r="19742">
          <cell r="A19742">
            <v>2156183</v>
          </cell>
          <cell r="B19742">
            <v>-30000</v>
          </cell>
        </row>
        <row r="19743">
          <cell r="A19743">
            <v>2156186</v>
          </cell>
          <cell r="B19743">
            <v>-30000</v>
          </cell>
        </row>
        <row r="19744">
          <cell r="A19744">
            <v>2156200</v>
          </cell>
          <cell r="B19744">
            <v>-26300</v>
          </cell>
        </row>
        <row r="19745">
          <cell r="A19745">
            <v>2156210</v>
          </cell>
          <cell r="B19745">
            <v>-1608512</v>
          </cell>
        </row>
        <row r="19746">
          <cell r="A19746">
            <v>2156214</v>
          </cell>
          <cell r="B19746">
            <v>-30000</v>
          </cell>
        </row>
        <row r="19747">
          <cell r="A19747">
            <v>2156217</v>
          </cell>
          <cell r="B19747">
            <v>-30000</v>
          </cell>
        </row>
        <row r="19748">
          <cell r="A19748">
            <v>2156245</v>
          </cell>
          <cell r="B19748">
            <v>-30000</v>
          </cell>
        </row>
        <row r="19749">
          <cell r="A19749">
            <v>2156247</v>
          </cell>
          <cell r="B19749">
            <v>-30000</v>
          </cell>
        </row>
        <row r="19750">
          <cell r="A19750">
            <v>2156249</v>
          </cell>
          <cell r="B19750">
            <v>-30000</v>
          </cell>
        </row>
        <row r="19751">
          <cell r="A19751">
            <v>2156262</v>
          </cell>
          <cell r="B19751">
            <v>-1701676</v>
          </cell>
        </row>
        <row r="19752">
          <cell r="A19752">
            <v>2156267</v>
          </cell>
          <cell r="B19752">
            <v>-30000</v>
          </cell>
        </row>
        <row r="19753">
          <cell r="A19753">
            <v>2156290</v>
          </cell>
          <cell r="B19753">
            <v>-47060</v>
          </cell>
        </row>
        <row r="19754">
          <cell r="A19754">
            <v>2156334</v>
          </cell>
          <cell r="B19754">
            <v>-30000</v>
          </cell>
        </row>
        <row r="19755">
          <cell r="A19755">
            <v>2156373</v>
          </cell>
          <cell r="B19755">
            <v>-80000</v>
          </cell>
        </row>
        <row r="19756">
          <cell r="A19756">
            <v>2156381</v>
          </cell>
          <cell r="B19756">
            <v>-143495</v>
          </cell>
        </row>
        <row r="19757">
          <cell r="A19757">
            <v>2156390</v>
          </cell>
          <cell r="B19757">
            <v>-140000</v>
          </cell>
        </row>
        <row r="19758">
          <cell r="A19758">
            <v>2156413</v>
          </cell>
          <cell r="B19758">
            <v>-140000</v>
          </cell>
        </row>
        <row r="19759">
          <cell r="A19759">
            <v>2156430</v>
          </cell>
          <cell r="B19759">
            <v>-30000</v>
          </cell>
        </row>
        <row r="19760">
          <cell r="A19760">
            <v>2156433</v>
          </cell>
          <cell r="B19760">
            <v>-55143</v>
          </cell>
        </row>
        <row r="19761">
          <cell r="A19761">
            <v>2156441</v>
          </cell>
          <cell r="B19761">
            <v>-17068</v>
          </cell>
        </row>
        <row r="19762">
          <cell r="A19762">
            <v>2156458</v>
          </cell>
          <cell r="B19762">
            <v>-729362</v>
          </cell>
        </row>
        <row r="19763">
          <cell r="A19763">
            <v>2156505</v>
          </cell>
          <cell r="B19763">
            <v>-50000</v>
          </cell>
        </row>
        <row r="19764">
          <cell r="A19764">
            <v>2156530</v>
          </cell>
          <cell r="B19764">
            <v>-13840865</v>
          </cell>
        </row>
        <row r="19765">
          <cell r="A19765">
            <v>2156544</v>
          </cell>
          <cell r="B19765">
            <v>-35512100</v>
          </cell>
        </row>
        <row r="19766">
          <cell r="A19766">
            <v>2156545</v>
          </cell>
          <cell r="B19766">
            <v>-9809400</v>
          </cell>
        </row>
        <row r="19767">
          <cell r="A19767">
            <v>2156550</v>
          </cell>
          <cell r="B19767">
            <v>-9809400</v>
          </cell>
        </row>
        <row r="19768">
          <cell r="A19768">
            <v>2156556</v>
          </cell>
          <cell r="B19768">
            <v>-1018169</v>
          </cell>
        </row>
        <row r="19769">
          <cell r="A19769">
            <v>2156559</v>
          </cell>
          <cell r="B19769">
            <v>-1685706</v>
          </cell>
        </row>
        <row r="19770">
          <cell r="A19770">
            <v>2156587</v>
          </cell>
          <cell r="B19770">
            <v>-317182</v>
          </cell>
        </row>
        <row r="19771">
          <cell r="A19771">
            <v>2156595</v>
          </cell>
          <cell r="B19771">
            <v>-315891</v>
          </cell>
        </row>
        <row r="19772">
          <cell r="A19772">
            <v>2156600</v>
          </cell>
          <cell r="B19772">
            <v>-1352989</v>
          </cell>
        </row>
        <row r="19773">
          <cell r="A19773">
            <v>2156616</v>
          </cell>
          <cell r="B19773">
            <v>-1200623</v>
          </cell>
        </row>
        <row r="19774">
          <cell r="A19774">
            <v>2156625</v>
          </cell>
          <cell r="B19774">
            <v>-80000</v>
          </cell>
        </row>
        <row r="19775">
          <cell r="A19775">
            <v>2156640</v>
          </cell>
          <cell r="B19775">
            <v>-116320</v>
          </cell>
        </row>
        <row r="19776">
          <cell r="A19776">
            <v>2156673</v>
          </cell>
          <cell r="B19776">
            <v>-279670</v>
          </cell>
        </row>
        <row r="19777">
          <cell r="A19777">
            <v>2156693</v>
          </cell>
          <cell r="B19777">
            <v>-636094</v>
          </cell>
        </row>
        <row r="19778">
          <cell r="A19778">
            <v>2156700</v>
          </cell>
          <cell r="B19778">
            <v>-80000</v>
          </cell>
        </row>
        <row r="19779">
          <cell r="A19779">
            <v>2156703</v>
          </cell>
          <cell r="B19779">
            <v>-279670</v>
          </cell>
        </row>
        <row r="19780">
          <cell r="A19780">
            <v>2156709</v>
          </cell>
          <cell r="B19780">
            <v>-322040</v>
          </cell>
        </row>
        <row r="19781">
          <cell r="A19781">
            <v>2156713</v>
          </cell>
          <cell r="B19781">
            <v>-80000</v>
          </cell>
        </row>
        <row r="19782">
          <cell r="A19782">
            <v>2156723</v>
          </cell>
          <cell r="B19782">
            <v>-80000</v>
          </cell>
        </row>
        <row r="19783">
          <cell r="A19783">
            <v>2156731</v>
          </cell>
          <cell r="B19783">
            <v>-54163</v>
          </cell>
        </row>
        <row r="19784">
          <cell r="A19784">
            <v>2156736</v>
          </cell>
          <cell r="B19784">
            <v>-55863</v>
          </cell>
        </row>
        <row r="19785">
          <cell r="A19785">
            <v>2156785</v>
          </cell>
          <cell r="B19785">
            <v>-80000</v>
          </cell>
        </row>
        <row r="19786">
          <cell r="A19786">
            <v>2156805</v>
          </cell>
          <cell r="B19786">
            <v>-556944</v>
          </cell>
        </row>
        <row r="19787">
          <cell r="A19787">
            <v>2156827</v>
          </cell>
          <cell r="B19787">
            <v>-556944</v>
          </cell>
        </row>
        <row r="19788">
          <cell r="A19788">
            <v>2156845</v>
          </cell>
          <cell r="B19788">
            <v>-55143</v>
          </cell>
        </row>
        <row r="19789">
          <cell r="A19789">
            <v>2156852</v>
          </cell>
          <cell r="B19789">
            <v>-55143</v>
          </cell>
        </row>
        <row r="19790">
          <cell r="A19790">
            <v>2156868</v>
          </cell>
          <cell r="B19790">
            <v>-55143</v>
          </cell>
        </row>
        <row r="19791">
          <cell r="A19791">
            <v>2156872</v>
          </cell>
          <cell r="B19791">
            <v>-55143</v>
          </cell>
        </row>
        <row r="19792">
          <cell r="A19792">
            <v>2156889</v>
          </cell>
          <cell r="B19792">
            <v>-55143</v>
          </cell>
        </row>
        <row r="19793">
          <cell r="A19793">
            <v>2156891</v>
          </cell>
          <cell r="B19793">
            <v>-289836</v>
          </cell>
        </row>
        <row r="19794">
          <cell r="A19794">
            <v>2156899</v>
          </cell>
          <cell r="B19794">
            <v>-80000</v>
          </cell>
        </row>
        <row r="19795">
          <cell r="A19795">
            <v>2156900</v>
          </cell>
          <cell r="B19795">
            <v>-213493</v>
          </cell>
        </row>
        <row r="19796">
          <cell r="A19796">
            <v>2156906</v>
          </cell>
          <cell r="B19796">
            <v>-80000</v>
          </cell>
        </row>
        <row r="19797">
          <cell r="A19797">
            <v>2156913</v>
          </cell>
          <cell r="B19797">
            <v>-76300</v>
          </cell>
        </row>
        <row r="19798">
          <cell r="A19798">
            <v>2156921</v>
          </cell>
          <cell r="B19798">
            <v>-151927</v>
          </cell>
        </row>
        <row r="19799">
          <cell r="A19799">
            <v>2156951</v>
          </cell>
          <cell r="B19799">
            <v>-297786</v>
          </cell>
        </row>
        <row r="19800">
          <cell r="A19800">
            <v>2156955</v>
          </cell>
          <cell r="B19800">
            <v>-221193</v>
          </cell>
        </row>
        <row r="19801">
          <cell r="A19801">
            <v>2156960</v>
          </cell>
          <cell r="B19801">
            <v>-221193</v>
          </cell>
        </row>
        <row r="19802">
          <cell r="A19802">
            <v>2156978</v>
          </cell>
          <cell r="B19802">
            <v>-75186</v>
          </cell>
        </row>
        <row r="19803">
          <cell r="A19803">
            <v>2156980</v>
          </cell>
          <cell r="B19803">
            <v>-32382</v>
          </cell>
        </row>
        <row r="19804">
          <cell r="A19804">
            <v>2156997</v>
          </cell>
          <cell r="B19804">
            <v>-1803493</v>
          </cell>
        </row>
        <row r="19805">
          <cell r="A19805">
            <v>2157089</v>
          </cell>
          <cell r="B19805">
            <v>-75186</v>
          </cell>
        </row>
        <row r="19806">
          <cell r="A19806">
            <v>2157099</v>
          </cell>
          <cell r="B19806">
            <v>-30000</v>
          </cell>
        </row>
        <row r="19807">
          <cell r="A19807">
            <v>2157104</v>
          </cell>
          <cell r="B19807">
            <v>-330769</v>
          </cell>
        </row>
        <row r="19808">
          <cell r="A19808">
            <v>2157121</v>
          </cell>
          <cell r="B19808">
            <v>-140000</v>
          </cell>
        </row>
        <row r="19809">
          <cell r="A19809">
            <v>2157143</v>
          </cell>
          <cell r="B19809">
            <v>-31270</v>
          </cell>
        </row>
        <row r="19810">
          <cell r="A19810">
            <v>2157150</v>
          </cell>
          <cell r="B19810">
            <v>-154305</v>
          </cell>
        </row>
        <row r="19811">
          <cell r="A19811">
            <v>2157180</v>
          </cell>
          <cell r="B19811">
            <v>-501463</v>
          </cell>
        </row>
        <row r="19812">
          <cell r="A19812">
            <v>2157217</v>
          </cell>
          <cell r="B19812">
            <v>-4394819</v>
          </cell>
        </row>
        <row r="19813">
          <cell r="A19813">
            <v>2157219</v>
          </cell>
          <cell r="B19813">
            <v>-682906</v>
          </cell>
        </row>
        <row r="19814">
          <cell r="A19814">
            <v>2157220</v>
          </cell>
          <cell r="B19814">
            <v>-1427868</v>
          </cell>
        </row>
        <row r="19815">
          <cell r="A19815">
            <v>2157235</v>
          </cell>
          <cell r="B19815">
            <v>-20265</v>
          </cell>
        </row>
        <row r="19816">
          <cell r="A19816">
            <v>2157243</v>
          </cell>
          <cell r="B19816">
            <v>-4179647</v>
          </cell>
        </row>
        <row r="19817">
          <cell r="A19817">
            <v>2157247</v>
          </cell>
          <cell r="B19817">
            <v>-458716</v>
          </cell>
        </row>
        <row r="19818">
          <cell r="A19818">
            <v>2157255</v>
          </cell>
          <cell r="B19818">
            <v>-288934</v>
          </cell>
        </row>
        <row r="19819">
          <cell r="A19819">
            <v>2157259</v>
          </cell>
          <cell r="B19819">
            <v>-13651333</v>
          </cell>
        </row>
        <row r="19820">
          <cell r="A19820">
            <v>2157262</v>
          </cell>
          <cell r="B19820">
            <v>-3824164</v>
          </cell>
        </row>
        <row r="19821">
          <cell r="A19821">
            <v>2157268</v>
          </cell>
          <cell r="B19821">
            <v>-8078329</v>
          </cell>
        </row>
        <row r="19822">
          <cell r="A19822">
            <v>2157277</v>
          </cell>
          <cell r="B19822">
            <v>-335184</v>
          </cell>
        </row>
        <row r="19823">
          <cell r="A19823">
            <v>2157301</v>
          </cell>
          <cell r="B19823">
            <v>-351400</v>
          </cell>
        </row>
        <row r="19824">
          <cell r="A19824">
            <v>2157311</v>
          </cell>
          <cell r="B19824">
            <v>-383947</v>
          </cell>
        </row>
        <row r="19825">
          <cell r="A19825">
            <v>2157405</v>
          </cell>
          <cell r="B19825">
            <v>-9144933</v>
          </cell>
        </row>
        <row r="19826">
          <cell r="A19826">
            <v>2157536</v>
          </cell>
          <cell r="B19826">
            <v>-140000</v>
          </cell>
        </row>
        <row r="19827">
          <cell r="A19827">
            <v>2157548</v>
          </cell>
          <cell r="B19827">
            <v>-140000</v>
          </cell>
        </row>
        <row r="19828">
          <cell r="A19828">
            <v>2157550</v>
          </cell>
          <cell r="B19828">
            <v>-30000</v>
          </cell>
        </row>
        <row r="19829">
          <cell r="A19829">
            <v>2157577</v>
          </cell>
          <cell r="B19829">
            <v>-26300</v>
          </cell>
        </row>
        <row r="19830">
          <cell r="A19830">
            <v>2157597</v>
          </cell>
          <cell r="B19830">
            <v>-55143</v>
          </cell>
        </row>
        <row r="19831">
          <cell r="A19831">
            <v>2157613</v>
          </cell>
          <cell r="B19831">
            <v>-140000</v>
          </cell>
        </row>
        <row r="19832">
          <cell r="A19832">
            <v>2157645</v>
          </cell>
          <cell r="B19832">
            <v>-30000</v>
          </cell>
        </row>
        <row r="19833">
          <cell r="A19833">
            <v>2157656</v>
          </cell>
          <cell r="B19833">
            <v>-55143</v>
          </cell>
        </row>
        <row r="19834">
          <cell r="A19834">
            <v>2157675</v>
          </cell>
          <cell r="B19834">
            <v>-55143</v>
          </cell>
        </row>
        <row r="19835">
          <cell r="A19835">
            <v>2157717</v>
          </cell>
          <cell r="B19835">
            <v>-129145</v>
          </cell>
        </row>
        <row r="19836">
          <cell r="A19836">
            <v>2157729</v>
          </cell>
          <cell r="B19836">
            <v>-30000</v>
          </cell>
        </row>
        <row r="19837">
          <cell r="A19837">
            <v>2157749</v>
          </cell>
          <cell r="B19837">
            <v>-55143</v>
          </cell>
        </row>
        <row r="19838">
          <cell r="A19838">
            <v>2157762</v>
          </cell>
          <cell r="B19838">
            <v>-140000</v>
          </cell>
        </row>
        <row r="19839">
          <cell r="A19839">
            <v>2157771</v>
          </cell>
          <cell r="B19839">
            <v>-116320</v>
          </cell>
        </row>
        <row r="19840">
          <cell r="A19840">
            <v>2157776</v>
          </cell>
          <cell r="B19840">
            <v>-55143</v>
          </cell>
        </row>
        <row r="19841">
          <cell r="A19841">
            <v>2157785</v>
          </cell>
          <cell r="B19841">
            <v>-30000</v>
          </cell>
        </row>
        <row r="19842">
          <cell r="A19842">
            <v>2157788</v>
          </cell>
          <cell r="B19842">
            <v>-190061</v>
          </cell>
        </row>
        <row r="19843">
          <cell r="A19843">
            <v>2157795</v>
          </cell>
          <cell r="B19843">
            <v>-30000</v>
          </cell>
        </row>
        <row r="19844">
          <cell r="A19844">
            <v>2157797</v>
          </cell>
          <cell r="B19844">
            <v>-143495</v>
          </cell>
        </row>
        <row r="19845">
          <cell r="A19845">
            <v>2157822</v>
          </cell>
          <cell r="B19845">
            <v>-30000</v>
          </cell>
        </row>
        <row r="19846">
          <cell r="A19846">
            <v>2157825</v>
          </cell>
          <cell r="B19846">
            <v>-3058516</v>
          </cell>
        </row>
        <row r="19847">
          <cell r="A19847">
            <v>2157827</v>
          </cell>
          <cell r="B19847">
            <v>-8659934</v>
          </cell>
        </row>
        <row r="19848">
          <cell r="A19848">
            <v>2157832</v>
          </cell>
          <cell r="B19848">
            <v>-2783708</v>
          </cell>
        </row>
        <row r="19849">
          <cell r="A19849">
            <v>2157840</v>
          </cell>
          <cell r="B19849">
            <v>-55143</v>
          </cell>
        </row>
        <row r="19850">
          <cell r="A19850">
            <v>2157841</v>
          </cell>
          <cell r="B19850">
            <v>-30000</v>
          </cell>
        </row>
        <row r="19851">
          <cell r="A19851">
            <v>2157843</v>
          </cell>
          <cell r="B19851">
            <v>-2927126</v>
          </cell>
        </row>
        <row r="19852">
          <cell r="A19852">
            <v>2157845</v>
          </cell>
          <cell r="B19852">
            <v>-140000</v>
          </cell>
        </row>
        <row r="19853">
          <cell r="A19853">
            <v>2157846</v>
          </cell>
          <cell r="B19853">
            <v>-30000</v>
          </cell>
        </row>
        <row r="19854">
          <cell r="A19854">
            <v>2157867</v>
          </cell>
          <cell r="B19854">
            <v>-1088491</v>
          </cell>
        </row>
        <row r="19855">
          <cell r="A19855">
            <v>2157869</v>
          </cell>
          <cell r="B19855">
            <v>-30000</v>
          </cell>
        </row>
        <row r="19856">
          <cell r="A19856">
            <v>2157872</v>
          </cell>
          <cell r="B19856">
            <v>-7704018</v>
          </cell>
        </row>
        <row r="19857">
          <cell r="A19857">
            <v>2157880</v>
          </cell>
          <cell r="B19857">
            <v>-2743048</v>
          </cell>
        </row>
        <row r="19858">
          <cell r="A19858">
            <v>2157883</v>
          </cell>
          <cell r="B19858">
            <v>-30000</v>
          </cell>
        </row>
        <row r="19859">
          <cell r="A19859">
            <v>2157897</v>
          </cell>
          <cell r="B19859">
            <v>-26300</v>
          </cell>
        </row>
        <row r="19860">
          <cell r="A19860">
            <v>2157912</v>
          </cell>
          <cell r="B19860">
            <v>-30000</v>
          </cell>
        </row>
        <row r="19861">
          <cell r="A19861">
            <v>2157913</v>
          </cell>
          <cell r="B19861">
            <v>-30000</v>
          </cell>
        </row>
        <row r="19862">
          <cell r="A19862">
            <v>2157916</v>
          </cell>
          <cell r="B19862">
            <v>-30000</v>
          </cell>
        </row>
        <row r="19863">
          <cell r="A19863">
            <v>2157924</v>
          </cell>
          <cell r="B19863">
            <v>-30000</v>
          </cell>
        </row>
        <row r="19864">
          <cell r="A19864">
            <v>2157926</v>
          </cell>
          <cell r="B19864">
            <v>-156000</v>
          </cell>
        </row>
        <row r="19865">
          <cell r="A19865">
            <v>2157927</v>
          </cell>
          <cell r="B19865">
            <v>-221193</v>
          </cell>
        </row>
        <row r="19866">
          <cell r="A19866">
            <v>2157935</v>
          </cell>
          <cell r="B19866">
            <v>-322040</v>
          </cell>
        </row>
        <row r="19867">
          <cell r="A19867">
            <v>2157938</v>
          </cell>
          <cell r="B19867">
            <v>-51741</v>
          </cell>
        </row>
        <row r="19868">
          <cell r="A19868">
            <v>2157942</v>
          </cell>
          <cell r="B19868">
            <v>-30000</v>
          </cell>
        </row>
        <row r="19869">
          <cell r="A19869">
            <v>2157957</v>
          </cell>
          <cell r="B19869">
            <v>-30000</v>
          </cell>
        </row>
        <row r="19870">
          <cell r="A19870">
            <v>2157969</v>
          </cell>
          <cell r="B19870">
            <v>-30000</v>
          </cell>
        </row>
        <row r="19871">
          <cell r="A19871">
            <v>2157994</v>
          </cell>
          <cell r="B19871">
            <v>-30000</v>
          </cell>
        </row>
        <row r="19872">
          <cell r="A19872">
            <v>2157998</v>
          </cell>
          <cell r="B19872">
            <v>-829608</v>
          </cell>
        </row>
        <row r="19873">
          <cell r="A19873">
            <v>2158001</v>
          </cell>
          <cell r="B19873">
            <v>-30000</v>
          </cell>
        </row>
        <row r="19874">
          <cell r="A19874">
            <v>2158012</v>
          </cell>
          <cell r="B19874">
            <v>-26300</v>
          </cell>
        </row>
        <row r="19875">
          <cell r="A19875">
            <v>2158013</v>
          </cell>
          <cell r="B19875">
            <v>-30000</v>
          </cell>
        </row>
        <row r="19876">
          <cell r="A19876">
            <v>2158032</v>
          </cell>
          <cell r="B19876">
            <v>-30000</v>
          </cell>
        </row>
        <row r="19877">
          <cell r="A19877">
            <v>2158043</v>
          </cell>
          <cell r="B19877">
            <v>-30000</v>
          </cell>
        </row>
        <row r="19878">
          <cell r="A19878">
            <v>2158044</v>
          </cell>
          <cell r="B19878">
            <v>-30000</v>
          </cell>
        </row>
        <row r="19879">
          <cell r="A19879">
            <v>2158062</v>
          </cell>
          <cell r="B19879">
            <v>-30000</v>
          </cell>
        </row>
        <row r="19880">
          <cell r="A19880">
            <v>2158099</v>
          </cell>
          <cell r="B19880">
            <v>-30000</v>
          </cell>
        </row>
        <row r="19881">
          <cell r="A19881">
            <v>2158103</v>
          </cell>
          <cell r="B19881">
            <v>-30000</v>
          </cell>
        </row>
        <row r="19882">
          <cell r="A19882">
            <v>2158106</v>
          </cell>
          <cell r="B19882">
            <v>-30000</v>
          </cell>
        </row>
        <row r="19883">
          <cell r="A19883">
            <v>2158122</v>
          </cell>
          <cell r="B19883">
            <v>-30000</v>
          </cell>
        </row>
        <row r="19884">
          <cell r="A19884">
            <v>2158131</v>
          </cell>
          <cell r="B19884">
            <v>-221193</v>
          </cell>
        </row>
        <row r="19885">
          <cell r="A19885">
            <v>2158155</v>
          </cell>
          <cell r="B19885">
            <v>-165186</v>
          </cell>
        </row>
        <row r="19886">
          <cell r="A19886">
            <v>2158160</v>
          </cell>
          <cell r="B19886">
            <v>-26300</v>
          </cell>
        </row>
        <row r="19887">
          <cell r="A19887">
            <v>2158161</v>
          </cell>
          <cell r="B19887">
            <v>-1101438</v>
          </cell>
        </row>
        <row r="19888">
          <cell r="A19888">
            <v>2158186</v>
          </cell>
          <cell r="B19888">
            <v>-421679</v>
          </cell>
        </row>
        <row r="19889">
          <cell r="A19889">
            <v>2158201</v>
          </cell>
          <cell r="B19889">
            <v>-30000</v>
          </cell>
        </row>
        <row r="19890">
          <cell r="A19890">
            <v>2158205</v>
          </cell>
          <cell r="B19890">
            <v>-30000</v>
          </cell>
        </row>
        <row r="19891">
          <cell r="A19891">
            <v>2158241</v>
          </cell>
          <cell r="B19891">
            <v>-30000</v>
          </cell>
        </row>
        <row r="19892">
          <cell r="A19892">
            <v>2158247</v>
          </cell>
          <cell r="B19892">
            <v>-174426</v>
          </cell>
        </row>
        <row r="19893">
          <cell r="A19893">
            <v>2158258</v>
          </cell>
          <cell r="B19893">
            <v>-30000</v>
          </cell>
        </row>
        <row r="19894">
          <cell r="A19894">
            <v>2158264</v>
          </cell>
          <cell r="B19894">
            <v>-279078</v>
          </cell>
        </row>
        <row r="19895">
          <cell r="A19895">
            <v>2158269</v>
          </cell>
          <cell r="B19895">
            <v>-27000</v>
          </cell>
        </row>
        <row r="19896">
          <cell r="A19896">
            <v>2158274</v>
          </cell>
          <cell r="B19896">
            <v>-322040</v>
          </cell>
        </row>
        <row r="19897">
          <cell r="A19897">
            <v>2158283</v>
          </cell>
          <cell r="B19897">
            <v>-309078</v>
          </cell>
        </row>
        <row r="19898">
          <cell r="A19898">
            <v>2158295</v>
          </cell>
          <cell r="B19898">
            <v>-30000</v>
          </cell>
        </row>
        <row r="19899">
          <cell r="A19899">
            <v>2158319</v>
          </cell>
          <cell r="B19899">
            <v>-3212898</v>
          </cell>
        </row>
        <row r="19900">
          <cell r="A19900">
            <v>2158324</v>
          </cell>
          <cell r="B19900">
            <v>-309078</v>
          </cell>
        </row>
        <row r="19901">
          <cell r="A19901">
            <v>2158329</v>
          </cell>
          <cell r="B19901">
            <v>-28223</v>
          </cell>
        </row>
        <row r="19902">
          <cell r="A19902">
            <v>2158330</v>
          </cell>
          <cell r="B19902">
            <v>-322040</v>
          </cell>
        </row>
        <row r="19903">
          <cell r="A19903">
            <v>2158353</v>
          </cell>
          <cell r="B19903">
            <v>-302078</v>
          </cell>
        </row>
        <row r="19904">
          <cell r="A19904">
            <v>2158368</v>
          </cell>
          <cell r="B19904">
            <v>-720083</v>
          </cell>
        </row>
        <row r="19905">
          <cell r="A19905">
            <v>2158423</v>
          </cell>
          <cell r="B19905">
            <v>-2372574</v>
          </cell>
        </row>
        <row r="19906">
          <cell r="A19906">
            <v>2158438</v>
          </cell>
          <cell r="B19906">
            <v>-30000</v>
          </cell>
        </row>
        <row r="19907">
          <cell r="A19907">
            <v>2158464</v>
          </cell>
          <cell r="B19907">
            <v>-80000</v>
          </cell>
        </row>
        <row r="19908">
          <cell r="A19908">
            <v>2158465</v>
          </cell>
          <cell r="B19908">
            <v>-30000</v>
          </cell>
        </row>
        <row r="19909">
          <cell r="A19909">
            <v>2158479</v>
          </cell>
          <cell r="B19909">
            <v>-80000</v>
          </cell>
        </row>
        <row r="19910">
          <cell r="A19910">
            <v>2158482</v>
          </cell>
          <cell r="B19910">
            <v>-220799</v>
          </cell>
        </row>
        <row r="19911">
          <cell r="A19911">
            <v>2158489</v>
          </cell>
          <cell r="B19911">
            <v>-30000</v>
          </cell>
        </row>
        <row r="19912">
          <cell r="A19912">
            <v>2158500</v>
          </cell>
          <cell r="B19912">
            <v>-30000</v>
          </cell>
        </row>
        <row r="19913">
          <cell r="A19913">
            <v>2158511</v>
          </cell>
          <cell r="B19913">
            <v>-30000</v>
          </cell>
        </row>
        <row r="19914">
          <cell r="A19914">
            <v>2158513</v>
          </cell>
          <cell r="B19914">
            <v>-30000</v>
          </cell>
        </row>
        <row r="19915">
          <cell r="A19915">
            <v>2158516</v>
          </cell>
          <cell r="B19915">
            <v>-30000</v>
          </cell>
        </row>
        <row r="19916">
          <cell r="A19916">
            <v>2158536</v>
          </cell>
          <cell r="B19916">
            <v>-30000</v>
          </cell>
        </row>
        <row r="19917">
          <cell r="A19917">
            <v>2158543</v>
          </cell>
          <cell r="B19917">
            <v>-80000</v>
          </cell>
        </row>
        <row r="19918">
          <cell r="A19918">
            <v>2158549</v>
          </cell>
          <cell r="B19918">
            <v>-322040</v>
          </cell>
        </row>
        <row r="19919">
          <cell r="A19919">
            <v>2158583</v>
          </cell>
          <cell r="B19919">
            <v>-30000</v>
          </cell>
        </row>
        <row r="19920">
          <cell r="A19920">
            <v>2158589</v>
          </cell>
          <cell r="B19920">
            <v>-26300</v>
          </cell>
        </row>
        <row r="19921">
          <cell r="A19921">
            <v>2158605</v>
          </cell>
          <cell r="B19921">
            <v>-1460655</v>
          </cell>
        </row>
        <row r="19922">
          <cell r="A19922">
            <v>2158642</v>
          </cell>
          <cell r="B19922">
            <v>-523353</v>
          </cell>
        </row>
        <row r="19923">
          <cell r="A19923">
            <v>2158658</v>
          </cell>
          <cell r="B19923">
            <v>-15367</v>
          </cell>
        </row>
        <row r="19924">
          <cell r="A19924">
            <v>2158663</v>
          </cell>
          <cell r="B19924">
            <v>-30000</v>
          </cell>
        </row>
        <row r="19925">
          <cell r="A19925">
            <v>2158671</v>
          </cell>
          <cell r="B19925">
            <v>-30000</v>
          </cell>
        </row>
        <row r="19926">
          <cell r="A19926">
            <v>2158678</v>
          </cell>
          <cell r="B19926">
            <v>-30000</v>
          </cell>
        </row>
        <row r="19927">
          <cell r="A19927">
            <v>2158680</v>
          </cell>
          <cell r="B19927">
            <v>-30000</v>
          </cell>
        </row>
        <row r="19928">
          <cell r="A19928">
            <v>2158687</v>
          </cell>
          <cell r="B19928">
            <v>-30000</v>
          </cell>
        </row>
        <row r="19929">
          <cell r="A19929">
            <v>2158695</v>
          </cell>
          <cell r="B19929">
            <v>-30000</v>
          </cell>
        </row>
        <row r="19930">
          <cell r="A19930">
            <v>2158706</v>
          </cell>
          <cell r="B19930">
            <v>-30000</v>
          </cell>
        </row>
        <row r="19931">
          <cell r="A19931">
            <v>2158712</v>
          </cell>
          <cell r="B19931">
            <v>-279670</v>
          </cell>
        </row>
        <row r="19932">
          <cell r="A19932">
            <v>2158714</v>
          </cell>
          <cell r="B19932">
            <v>-26300</v>
          </cell>
        </row>
        <row r="19933">
          <cell r="A19933">
            <v>2158733</v>
          </cell>
          <cell r="B19933">
            <v>-30000</v>
          </cell>
        </row>
        <row r="19934">
          <cell r="A19934">
            <v>2158776</v>
          </cell>
          <cell r="B19934">
            <v>-30000</v>
          </cell>
        </row>
        <row r="19935">
          <cell r="A19935">
            <v>2158809</v>
          </cell>
          <cell r="B19935">
            <v>-55143</v>
          </cell>
        </row>
        <row r="19936">
          <cell r="A19936">
            <v>2158831</v>
          </cell>
          <cell r="B19936">
            <v>-55143</v>
          </cell>
        </row>
        <row r="19937">
          <cell r="A19937">
            <v>2158876</v>
          </cell>
          <cell r="B19937">
            <v>-137932</v>
          </cell>
        </row>
        <row r="19938">
          <cell r="A19938">
            <v>2158881</v>
          </cell>
          <cell r="B19938">
            <v>-55143</v>
          </cell>
        </row>
        <row r="19939">
          <cell r="A19939">
            <v>2158885</v>
          </cell>
          <cell r="B19939">
            <v>-76300</v>
          </cell>
        </row>
        <row r="19940">
          <cell r="A19940">
            <v>2158888</v>
          </cell>
          <cell r="B19940">
            <v>-155186</v>
          </cell>
        </row>
        <row r="19941">
          <cell r="A19941">
            <v>2158901</v>
          </cell>
          <cell r="B19941">
            <v>-55143</v>
          </cell>
        </row>
        <row r="19942">
          <cell r="A19942">
            <v>2158929</v>
          </cell>
          <cell r="B19942">
            <v>-221193</v>
          </cell>
        </row>
        <row r="19943">
          <cell r="A19943">
            <v>2158975</v>
          </cell>
          <cell r="B19943">
            <v>-76300</v>
          </cell>
        </row>
        <row r="19944">
          <cell r="A19944">
            <v>2159014</v>
          </cell>
          <cell r="B19944">
            <v>-26300</v>
          </cell>
        </row>
        <row r="19945">
          <cell r="A19945">
            <v>2159056</v>
          </cell>
          <cell r="B19945">
            <v>-7655789</v>
          </cell>
        </row>
        <row r="19946">
          <cell r="A19946">
            <v>2159087</v>
          </cell>
          <cell r="B19946">
            <v>-26576347</v>
          </cell>
        </row>
        <row r="19947">
          <cell r="A19947">
            <v>2159092</v>
          </cell>
          <cell r="B19947">
            <v>-5606995</v>
          </cell>
        </row>
        <row r="19948">
          <cell r="A19948">
            <v>2159109</v>
          </cell>
          <cell r="B19948">
            <v>-203780</v>
          </cell>
        </row>
        <row r="19949">
          <cell r="A19949">
            <v>2159120</v>
          </cell>
          <cell r="B19949">
            <v>-1289180</v>
          </cell>
        </row>
        <row r="19950">
          <cell r="A19950">
            <v>2159134</v>
          </cell>
          <cell r="B19950">
            <v>-30000</v>
          </cell>
        </row>
        <row r="19951">
          <cell r="A19951">
            <v>2159161</v>
          </cell>
          <cell r="B19951">
            <v>-80000</v>
          </cell>
        </row>
        <row r="19952">
          <cell r="A19952">
            <v>2159188</v>
          </cell>
          <cell r="B19952">
            <v>-30000</v>
          </cell>
        </row>
        <row r="19953">
          <cell r="A19953">
            <v>2159198</v>
          </cell>
          <cell r="B19953">
            <v>-34770</v>
          </cell>
        </row>
        <row r="19954">
          <cell r="A19954">
            <v>2159207</v>
          </cell>
          <cell r="B19954">
            <v>-30000</v>
          </cell>
        </row>
        <row r="19955">
          <cell r="A19955">
            <v>2159274</v>
          </cell>
          <cell r="B19955">
            <v>-80000</v>
          </cell>
        </row>
        <row r="19956">
          <cell r="A19956">
            <v>2159323</v>
          </cell>
          <cell r="B19956">
            <v>-455186</v>
          </cell>
        </row>
        <row r="19957">
          <cell r="A19957">
            <v>2159324</v>
          </cell>
          <cell r="B19957">
            <v>-221193</v>
          </cell>
        </row>
        <row r="19958">
          <cell r="A19958">
            <v>2159328</v>
          </cell>
          <cell r="B19958">
            <v>-221193</v>
          </cell>
        </row>
        <row r="19959">
          <cell r="A19959">
            <v>2159335</v>
          </cell>
          <cell r="B19959">
            <v>-221193</v>
          </cell>
        </row>
        <row r="19960">
          <cell r="A19960">
            <v>2159351</v>
          </cell>
          <cell r="B19960">
            <v>-21119666</v>
          </cell>
        </row>
        <row r="19961">
          <cell r="A19961">
            <v>2159361</v>
          </cell>
          <cell r="B19961">
            <v>-3054226</v>
          </cell>
        </row>
        <row r="19962">
          <cell r="A19962">
            <v>2159370</v>
          </cell>
          <cell r="B19962">
            <v>-1560790</v>
          </cell>
        </row>
        <row r="19963">
          <cell r="A19963">
            <v>2159433</v>
          </cell>
          <cell r="B19963">
            <v>-209631</v>
          </cell>
        </row>
        <row r="19964">
          <cell r="A19964">
            <v>2159434</v>
          </cell>
          <cell r="B19964">
            <v>-489301</v>
          </cell>
        </row>
        <row r="19965">
          <cell r="A19965">
            <v>2159438</v>
          </cell>
          <cell r="B19965">
            <v>-279670</v>
          </cell>
        </row>
        <row r="19966">
          <cell r="A19966">
            <v>2159444</v>
          </cell>
          <cell r="B19966">
            <v>-80000</v>
          </cell>
        </row>
        <row r="19967">
          <cell r="A19967">
            <v>2159481</v>
          </cell>
          <cell r="B19967">
            <v>-556944</v>
          </cell>
        </row>
        <row r="19968">
          <cell r="A19968">
            <v>2159535</v>
          </cell>
          <cell r="B19968">
            <v>-221193</v>
          </cell>
        </row>
        <row r="19969">
          <cell r="A19969">
            <v>2159575</v>
          </cell>
          <cell r="B19969">
            <v>-143495</v>
          </cell>
        </row>
        <row r="19970">
          <cell r="A19970">
            <v>2159634</v>
          </cell>
          <cell r="B19970">
            <v>-30000</v>
          </cell>
        </row>
        <row r="19971">
          <cell r="A19971">
            <v>2159646</v>
          </cell>
          <cell r="B19971">
            <v>-80000</v>
          </cell>
        </row>
        <row r="19972">
          <cell r="A19972">
            <v>2159654</v>
          </cell>
          <cell r="B19972">
            <v>-143495</v>
          </cell>
        </row>
        <row r="19973">
          <cell r="A19973">
            <v>2159685</v>
          </cell>
          <cell r="B19973">
            <v>-55143</v>
          </cell>
        </row>
        <row r="19974">
          <cell r="A19974">
            <v>2159689</v>
          </cell>
          <cell r="B19974">
            <v>-553244</v>
          </cell>
        </row>
        <row r="19975">
          <cell r="A19975">
            <v>2159692</v>
          </cell>
          <cell r="B19975">
            <v>-26300</v>
          </cell>
        </row>
        <row r="19976">
          <cell r="A19976">
            <v>2159703</v>
          </cell>
          <cell r="B19976">
            <v>-59363</v>
          </cell>
        </row>
        <row r="19977">
          <cell r="A19977">
            <v>2159708</v>
          </cell>
          <cell r="B19977">
            <v>-30000</v>
          </cell>
        </row>
        <row r="19978">
          <cell r="A19978">
            <v>2159746</v>
          </cell>
          <cell r="B19978">
            <v>-140000</v>
          </cell>
        </row>
        <row r="19979">
          <cell r="A19979">
            <v>2159754</v>
          </cell>
          <cell r="B19979">
            <v>-139795</v>
          </cell>
        </row>
        <row r="19980">
          <cell r="A19980">
            <v>2159761</v>
          </cell>
          <cell r="B19980">
            <v>-30000</v>
          </cell>
        </row>
        <row r="19981">
          <cell r="A19981">
            <v>2159768</v>
          </cell>
          <cell r="B19981">
            <v>-1794152</v>
          </cell>
        </row>
        <row r="19982">
          <cell r="A19982">
            <v>2159778</v>
          </cell>
          <cell r="B19982">
            <v>-26300</v>
          </cell>
        </row>
        <row r="19983">
          <cell r="A19983">
            <v>2159789</v>
          </cell>
          <cell r="B19983">
            <v>-30000</v>
          </cell>
        </row>
        <row r="19984">
          <cell r="A19984">
            <v>2159792</v>
          </cell>
          <cell r="B19984">
            <v>-26300</v>
          </cell>
        </row>
        <row r="19985">
          <cell r="A19985">
            <v>2159793</v>
          </cell>
          <cell r="B19985">
            <v>-30000</v>
          </cell>
        </row>
        <row r="19986">
          <cell r="A19986">
            <v>2159801</v>
          </cell>
          <cell r="B19986">
            <v>-30000</v>
          </cell>
        </row>
        <row r="19987">
          <cell r="A19987">
            <v>2159808</v>
          </cell>
          <cell r="B19987">
            <v>-30000</v>
          </cell>
        </row>
        <row r="19988">
          <cell r="A19988">
            <v>2159811</v>
          </cell>
          <cell r="B19988">
            <v>-30000</v>
          </cell>
        </row>
        <row r="19989">
          <cell r="A19989">
            <v>2159813</v>
          </cell>
          <cell r="B19989">
            <v>-9765725</v>
          </cell>
        </row>
        <row r="19990">
          <cell r="A19990">
            <v>2159815</v>
          </cell>
          <cell r="B19990">
            <v>-26300</v>
          </cell>
        </row>
        <row r="19991">
          <cell r="A19991">
            <v>2159821</v>
          </cell>
          <cell r="B19991">
            <v>-30000</v>
          </cell>
        </row>
        <row r="19992">
          <cell r="A19992">
            <v>2159831</v>
          </cell>
          <cell r="B19992">
            <v>-14679277</v>
          </cell>
        </row>
        <row r="19993">
          <cell r="A19993">
            <v>2159852</v>
          </cell>
          <cell r="B19993">
            <v>-26300</v>
          </cell>
        </row>
        <row r="19994">
          <cell r="A19994">
            <v>2159862</v>
          </cell>
          <cell r="B19994">
            <v>-30000</v>
          </cell>
        </row>
        <row r="19995">
          <cell r="A19995">
            <v>2159875</v>
          </cell>
          <cell r="B19995">
            <v>-30000</v>
          </cell>
        </row>
        <row r="19996">
          <cell r="A19996">
            <v>2159889</v>
          </cell>
          <cell r="B19996">
            <v>-30000</v>
          </cell>
        </row>
        <row r="19997">
          <cell r="A19997">
            <v>2159892</v>
          </cell>
          <cell r="B19997">
            <v>-7239721</v>
          </cell>
        </row>
        <row r="19998">
          <cell r="A19998">
            <v>2159911</v>
          </cell>
          <cell r="B19998">
            <v>-26300</v>
          </cell>
        </row>
        <row r="19999">
          <cell r="A19999">
            <v>2159917</v>
          </cell>
          <cell r="B19999">
            <v>-11667</v>
          </cell>
        </row>
        <row r="20000">
          <cell r="A20000">
            <v>2159925</v>
          </cell>
          <cell r="B20000">
            <v>-30000</v>
          </cell>
        </row>
        <row r="20001">
          <cell r="A20001">
            <v>2159938</v>
          </cell>
          <cell r="B20001">
            <v>-6748761</v>
          </cell>
        </row>
        <row r="20002">
          <cell r="A20002">
            <v>2159940</v>
          </cell>
          <cell r="B20002">
            <v>-140000</v>
          </cell>
        </row>
        <row r="20003">
          <cell r="A20003">
            <v>2159950</v>
          </cell>
          <cell r="B20003">
            <v>-55143</v>
          </cell>
        </row>
        <row r="20004">
          <cell r="A20004">
            <v>2159952</v>
          </cell>
          <cell r="B20004">
            <v>-76300</v>
          </cell>
        </row>
        <row r="20005">
          <cell r="A20005">
            <v>2159958</v>
          </cell>
          <cell r="B20005">
            <v>-80000</v>
          </cell>
        </row>
        <row r="20006">
          <cell r="A20006">
            <v>2159971</v>
          </cell>
          <cell r="B20006">
            <v>-155186</v>
          </cell>
        </row>
        <row r="20007">
          <cell r="A20007">
            <v>2159976</v>
          </cell>
          <cell r="B20007">
            <v>-2753291</v>
          </cell>
        </row>
        <row r="20008">
          <cell r="A20008">
            <v>2159977</v>
          </cell>
          <cell r="B20008">
            <v>-8078329</v>
          </cell>
        </row>
        <row r="20009">
          <cell r="A20009">
            <v>2159978</v>
          </cell>
          <cell r="B20009">
            <v>-30000</v>
          </cell>
        </row>
        <row r="20010">
          <cell r="A20010">
            <v>2159979</v>
          </cell>
          <cell r="B20010">
            <v>-115186</v>
          </cell>
        </row>
        <row r="20011">
          <cell r="A20011">
            <v>2159987</v>
          </cell>
          <cell r="B20011">
            <v>-30000</v>
          </cell>
        </row>
        <row r="20012">
          <cell r="A20012">
            <v>2160013</v>
          </cell>
          <cell r="B20012">
            <v>-3564779</v>
          </cell>
        </row>
        <row r="20013">
          <cell r="A20013">
            <v>2160087</v>
          </cell>
          <cell r="B20013">
            <v>-80000</v>
          </cell>
        </row>
        <row r="20014">
          <cell r="A20014">
            <v>2160100</v>
          </cell>
          <cell r="B20014">
            <v>-30000</v>
          </cell>
        </row>
        <row r="20015">
          <cell r="A20015">
            <v>2160137</v>
          </cell>
          <cell r="B20015">
            <v>-30000</v>
          </cell>
        </row>
        <row r="20016">
          <cell r="A20016">
            <v>2160147</v>
          </cell>
          <cell r="B20016">
            <v>-221193</v>
          </cell>
        </row>
        <row r="20017">
          <cell r="A20017">
            <v>2160167</v>
          </cell>
          <cell r="B20017">
            <v>-55143</v>
          </cell>
        </row>
        <row r="20018">
          <cell r="A20018">
            <v>2160176</v>
          </cell>
          <cell r="B20018">
            <v>-76300</v>
          </cell>
        </row>
        <row r="20019">
          <cell r="A20019">
            <v>2160186</v>
          </cell>
          <cell r="B20019">
            <v>-55143</v>
          </cell>
        </row>
        <row r="20020">
          <cell r="A20020">
            <v>2160189</v>
          </cell>
          <cell r="B20020">
            <v>-55143</v>
          </cell>
        </row>
        <row r="20021">
          <cell r="A20021">
            <v>2160197</v>
          </cell>
          <cell r="B20021">
            <v>-51443</v>
          </cell>
        </row>
        <row r="20022">
          <cell r="A20022">
            <v>2160226</v>
          </cell>
          <cell r="B20022">
            <v>-3230686</v>
          </cell>
        </row>
        <row r="20023">
          <cell r="A20023">
            <v>2160236</v>
          </cell>
          <cell r="B20023">
            <v>-55143</v>
          </cell>
        </row>
        <row r="20024">
          <cell r="A20024">
            <v>2160247</v>
          </cell>
          <cell r="B20024">
            <v>-55143</v>
          </cell>
        </row>
        <row r="20025">
          <cell r="A20025">
            <v>2160254</v>
          </cell>
          <cell r="B20025">
            <v>-30000</v>
          </cell>
        </row>
        <row r="20026">
          <cell r="A20026">
            <v>2160259</v>
          </cell>
          <cell r="B20026">
            <v>-322040</v>
          </cell>
        </row>
        <row r="20027">
          <cell r="A20027">
            <v>2160262</v>
          </cell>
          <cell r="B20027">
            <v>-30000</v>
          </cell>
        </row>
        <row r="20028">
          <cell r="A20028">
            <v>2160267</v>
          </cell>
          <cell r="B20028">
            <v>-221193</v>
          </cell>
        </row>
        <row r="20029">
          <cell r="A20029">
            <v>2160274</v>
          </cell>
          <cell r="B20029">
            <v>-55143</v>
          </cell>
        </row>
        <row r="20030">
          <cell r="A20030">
            <v>2160279</v>
          </cell>
          <cell r="B20030">
            <v>-30000</v>
          </cell>
        </row>
        <row r="20031">
          <cell r="A20031">
            <v>2160297</v>
          </cell>
          <cell r="B20031">
            <v>-4838838</v>
          </cell>
        </row>
        <row r="20032">
          <cell r="A20032">
            <v>2160317</v>
          </cell>
          <cell r="B20032">
            <v>-1086489</v>
          </cell>
        </row>
        <row r="20033">
          <cell r="A20033">
            <v>2160318</v>
          </cell>
          <cell r="B20033">
            <v>-279078</v>
          </cell>
        </row>
        <row r="20034">
          <cell r="A20034">
            <v>2160319</v>
          </cell>
          <cell r="B20034">
            <v>-30000</v>
          </cell>
        </row>
        <row r="20035">
          <cell r="A20035">
            <v>2160321</v>
          </cell>
          <cell r="B20035">
            <v>-80000</v>
          </cell>
        </row>
        <row r="20036">
          <cell r="A20036">
            <v>2160323</v>
          </cell>
          <cell r="B20036">
            <v>-279078</v>
          </cell>
        </row>
        <row r="20037">
          <cell r="A20037">
            <v>2160325</v>
          </cell>
          <cell r="B20037">
            <v>-279078</v>
          </cell>
        </row>
        <row r="20038">
          <cell r="A20038">
            <v>2160326</v>
          </cell>
          <cell r="B20038">
            <v>-279078</v>
          </cell>
        </row>
        <row r="20039">
          <cell r="A20039">
            <v>2160327</v>
          </cell>
          <cell r="B20039">
            <v>-80000</v>
          </cell>
        </row>
        <row r="20040">
          <cell r="A20040">
            <v>2160331</v>
          </cell>
          <cell r="B20040">
            <v>-279078</v>
          </cell>
        </row>
        <row r="20041">
          <cell r="A20041">
            <v>2160332</v>
          </cell>
          <cell r="B20041">
            <v>-708857</v>
          </cell>
        </row>
        <row r="20042">
          <cell r="A20042">
            <v>2160346</v>
          </cell>
          <cell r="B20042">
            <v>-279078</v>
          </cell>
        </row>
        <row r="20043">
          <cell r="A20043">
            <v>2160379</v>
          </cell>
          <cell r="B20043">
            <v>-2967884</v>
          </cell>
        </row>
        <row r="20044">
          <cell r="A20044">
            <v>2160380</v>
          </cell>
          <cell r="B20044">
            <v>-30000</v>
          </cell>
        </row>
        <row r="20045">
          <cell r="A20045">
            <v>2160447</v>
          </cell>
          <cell r="B20045">
            <v>-279078</v>
          </cell>
        </row>
        <row r="20046">
          <cell r="A20046">
            <v>2160448</v>
          </cell>
          <cell r="B20046">
            <v>-75186</v>
          </cell>
        </row>
        <row r="20047">
          <cell r="A20047">
            <v>2160459</v>
          </cell>
          <cell r="B20047">
            <v>-80000</v>
          </cell>
        </row>
        <row r="20048">
          <cell r="A20048">
            <v>2160466</v>
          </cell>
          <cell r="B20048">
            <v>-279078</v>
          </cell>
        </row>
        <row r="20049">
          <cell r="A20049">
            <v>2160471</v>
          </cell>
          <cell r="B20049">
            <v>-322040</v>
          </cell>
        </row>
        <row r="20050">
          <cell r="A20050">
            <v>2160483</v>
          </cell>
          <cell r="B20050">
            <v>-80000</v>
          </cell>
        </row>
        <row r="20051">
          <cell r="A20051">
            <v>2160516</v>
          </cell>
          <cell r="B20051">
            <v>-95186</v>
          </cell>
        </row>
        <row r="20052">
          <cell r="A20052">
            <v>2160595</v>
          </cell>
          <cell r="B20052">
            <v>-26300</v>
          </cell>
        </row>
        <row r="20053">
          <cell r="A20053">
            <v>2160614</v>
          </cell>
          <cell r="B20053">
            <v>-30000</v>
          </cell>
        </row>
        <row r="20054">
          <cell r="A20054">
            <v>2160625</v>
          </cell>
          <cell r="B20054">
            <v>-80000</v>
          </cell>
        </row>
        <row r="20055">
          <cell r="A20055">
            <v>2160634</v>
          </cell>
          <cell r="B20055">
            <v>-59363</v>
          </cell>
        </row>
        <row r="20056">
          <cell r="A20056">
            <v>2160637</v>
          </cell>
          <cell r="B20056">
            <v>-25348672</v>
          </cell>
        </row>
        <row r="20057">
          <cell r="A20057">
            <v>2160638</v>
          </cell>
          <cell r="B20057">
            <v>-80000</v>
          </cell>
        </row>
        <row r="20058">
          <cell r="A20058">
            <v>2160655</v>
          </cell>
          <cell r="B20058">
            <v>-55143</v>
          </cell>
        </row>
        <row r="20059">
          <cell r="A20059">
            <v>2160693</v>
          </cell>
          <cell r="B20059">
            <v>-55143</v>
          </cell>
        </row>
        <row r="20060">
          <cell r="A20060">
            <v>2160715</v>
          </cell>
          <cell r="B20060">
            <v>-26300</v>
          </cell>
        </row>
        <row r="20061">
          <cell r="A20061">
            <v>2160727</v>
          </cell>
          <cell r="B20061">
            <v>-86489</v>
          </cell>
        </row>
        <row r="20062">
          <cell r="A20062">
            <v>2160742</v>
          </cell>
          <cell r="B20062">
            <v>-55143</v>
          </cell>
        </row>
        <row r="20063">
          <cell r="A20063">
            <v>2160747</v>
          </cell>
          <cell r="B20063">
            <v>-85186</v>
          </cell>
        </row>
        <row r="20064">
          <cell r="A20064">
            <v>2160796</v>
          </cell>
          <cell r="B20064">
            <v>-489301</v>
          </cell>
        </row>
        <row r="20065">
          <cell r="A20065">
            <v>2160803</v>
          </cell>
          <cell r="B20065">
            <v>-55143</v>
          </cell>
        </row>
        <row r="20066">
          <cell r="A20066">
            <v>2160819</v>
          </cell>
          <cell r="B20066">
            <v>-30000</v>
          </cell>
        </row>
        <row r="20067">
          <cell r="A20067">
            <v>2160827</v>
          </cell>
          <cell r="B20067">
            <v>-26300</v>
          </cell>
        </row>
        <row r="20068">
          <cell r="A20068">
            <v>2160836</v>
          </cell>
          <cell r="B20068">
            <v>-322040</v>
          </cell>
        </row>
        <row r="20069">
          <cell r="A20069">
            <v>2160838</v>
          </cell>
          <cell r="B20069">
            <v>-30000</v>
          </cell>
        </row>
        <row r="20070">
          <cell r="A20070">
            <v>2160841</v>
          </cell>
          <cell r="B20070">
            <v>-279670</v>
          </cell>
        </row>
        <row r="20071">
          <cell r="A20071">
            <v>2160842</v>
          </cell>
          <cell r="B20071">
            <v>-30000</v>
          </cell>
        </row>
        <row r="20072">
          <cell r="A20072">
            <v>2160852</v>
          </cell>
          <cell r="B20072">
            <v>-6847872</v>
          </cell>
        </row>
        <row r="20073">
          <cell r="A20073">
            <v>2160869</v>
          </cell>
          <cell r="B20073">
            <v>-988845</v>
          </cell>
        </row>
        <row r="20074">
          <cell r="A20074">
            <v>2160878</v>
          </cell>
          <cell r="B20074">
            <v>-221193</v>
          </cell>
        </row>
        <row r="20075">
          <cell r="A20075">
            <v>2160884</v>
          </cell>
          <cell r="B20075">
            <v>-30000</v>
          </cell>
        </row>
        <row r="20076">
          <cell r="A20076">
            <v>2160890</v>
          </cell>
          <cell r="B20076">
            <v>-922321</v>
          </cell>
        </row>
        <row r="20077">
          <cell r="A20077">
            <v>2160894</v>
          </cell>
          <cell r="B20077">
            <v>-30000</v>
          </cell>
        </row>
        <row r="20078">
          <cell r="A20078">
            <v>2160897</v>
          </cell>
          <cell r="B20078">
            <v>-50000</v>
          </cell>
        </row>
        <row r="20079">
          <cell r="A20079">
            <v>2160898</v>
          </cell>
          <cell r="B20079">
            <v>-2450781</v>
          </cell>
        </row>
        <row r="20080">
          <cell r="A20080">
            <v>2160913</v>
          </cell>
          <cell r="B20080">
            <v>-30000</v>
          </cell>
        </row>
        <row r="20081">
          <cell r="A20081">
            <v>2160937</v>
          </cell>
          <cell r="B20081">
            <v>-30000</v>
          </cell>
        </row>
        <row r="20082">
          <cell r="A20082">
            <v>2160977</v>
          </cell>
          <cell r="B20082">
            <v>-30000</v>
          </cell>
        </row>
        <row r="20083">
          <cell r="A20083">
            <v>2160990</v>
          </cell>
          <cell r="B20083">
            <v>-903740</v>
          </cell>
        </row>
        <row r="20084">
          <cell r="A20084">
            <v>2160999</v>
          </cell>
          <cell r="B20084">
            <v>-76300</v>
          </cell>
        </row>
        <row r="20085">
          <cell r="A20085">
            <v>2161055</v>
          </cell>
          <cell r="B20085">
            <v>-740112</v>
          </cell>
        </row>
        <row r="20086">
          <cell r="A20086">
            <v>2161065</v>
          </cell>
          <cell r="B20086">
            <v>-553392</v>
          </cell>
        </row>
        <row r="20087">
          <cell r="A20087">
            <v>2161085</v>
          </cell>
          <cell r="B20087">
            <v>-80000</v>
          </cell>
        </row>
        <row r="20088">
          <cell r="A20088">
            <v>2161088</v>
          </cell>
          <cell r="B20088">
            <v>-30000</v>
          </cell>
        </row>
        <row r="20089">
          <cell r="A20089">
            <v>2161094</v>
          </cell>
          <cell r="B20089">
            <v>-140000</v>
          </cell>
        </row>
        <row r="20090">
          <cell r="A20090">
            <v>2161101</v>
          </cell>
          <cell r="B20090">
            <v>-55143</v>
          </cell>
        </row>
        <row r="20091">
          <cell r="A20091">
            <v>2161109</v>
          </cell>
          <cell r="B20091">
            <v>-30000</v>
          </cell>
        </row>
        <row r="20092">
          <cell r="A20092">
            <v>2161121</v>
          </cell>
          <cell r="B20092">
            <v>-55143</v>
          </cell>
        </row>
        <row r="20093">
          <cell r="A20093">
            <v>2161122</v>
          </cell>
          <cell r="B20093">
            <v>-221193</v>
          </cell>
        </row>
        <row r="20094">
          <cell r="A20094">
            <v>2161134</v>
          </cell>
          <cell r="B20094">
            <v>-55143</v>
          </cell>
        </row>
        <row r="20095">
          <cell r="A20095">
            <v>2161144</v>
          </cell>
          <cell r="B20095">
            <v>-80000</v>
          </cell>
        </row>
        <row r="20096">
          <cell r="A20096">
            <v>2161154</v>
          </cell>
          <cell r="B20096">
            <v>-140000</v>
          </cell>
        </row>
        <row r="20097">
          <cell r="A20097">
            <v>2161166</v>
          </cell>
          <cell r="B20097">
            <v>-8411584</v>
          </cell>
        </row>
        <row r="20098">
          <cell r="A20098">
            <v>2161183</v>
          </cell>
          <cell r="B20098">
            <v>-1460983</v>
          </cell>
        </row>
        <row r="20099">
          <cell r="A20099">
            <v>2161198</v>
          </cell>
          <cell r="B20099">
            <v>-115186</v>
          </cell>
        </row>
        <row r="20100">
          <cell r="A20100">
            <v>2161201</v>
          </cell>
          <cell r="B20100">
            <v>-1792485</v>
          </cell>
        </row>
        <row r="20101">
          <cell r="A20101">
            <v>2161223</v>
          </cell>
          <cell r="B20101">
            <v>-79985</v>
          </cell>
        </row>
        <row r="20102">
          <cell r="A20102">
            <v>2161256</v>
          </cell>
          <cell r="B20102">
            <v>-140000</v>
          </cell>
        </row>
        <row r="20103">
          <cell r="A20103">
            <v>2161272</v>
          </cell>
          <cell r="B20103">
            <v>-76300</v>
          </cell>
        </row>
        <row r="20104">
          <cell r="A20104">
            <v>2161308</v>
          </cell>
          <cell r="B20104">
            <v>-373718</v>
          </cell>
        </row>
        <row r="20105">
          <cell r="A20105">
            <v>2161345</v>
          </cell>
          <cell r="B20105">
            <v>-145045</v>
          </cell>
        </row>
        <row r="20106">
          <cell r="A20106">
            <v>2161438</v>
          </cell>
          <cell r="B20106">
            <v>-140000</v>
          </cell>
        </row>
        <row r="20107">
          <cell r="A20107">
            <v>2161459</v>
          </cell>
          <cell r="B20107">
            <v>-326253</v>
          </cell>
        </row>
        <row r="20108">
          <cell r="A20108">
            <v>2161464</v>
          </cell>
          <cell r="B20108">
            <v>-25367</v>
          </cell>
        </row>
        <row r="20109">
          <cell r="A20109">
            <v>2161467</v>
          </cell>
          <cell r="B20109">
            <v>-80000</v>
          </cell>
        </row>
        <row r="20110">
          <cell r="A20110">
            <v>2161483</v>
          </cell>
          <cell r="B20110">
            <v>-30000</v>
          </cell>
        </row>
        <row r="20111">
          <cell r="A20111">
            <v>2161522</v>
          </cell>
          <cell r="B20111">
            <v>-42234491</v>
          </cell>
        </row>
        <row r="20112">
          <cell r="A20112">
            <v>2161530</v>
          </cell>
          <cell r="B20112">
            <v>-30000</v>
          </cell>
        </row>
        <row r="20113">
          <cell r="A20113">
            <v>2161539</v>
          </cell>
          <cell r="B20113">
            <v>-30000</v>
          </cell>
        </row>
        <row r="20114">
          <cell r="A20114">
            <v>2161610</v>
          </cell>
          <cell r="B20114">
            <v>-80000</v>
          </cell>
        </row>
        <row r="20115">
          <cell r="A20115">
            <v>2161620</v>
          </cell>
          <cell r="B20115">
            <v>-322040</v>
          </cell>
        </row>
        <row r="20116">
          <cell r="A20116">
            <v>2161623</v>
          </cell>
          <cell r="B20116">
            <v>-13963723</v>
          </cell>
        </row>
        <row r="20117">
          <cell r="A20117">
            <v>2161661</v>
          </cell>
          <cell r="B20117">
            <v>-322040</v>
          </cell>
        </row>
        <row r="20118">
          <cell r="A20118">
            <v>2161675</v>
          </cell>
          <cell r="B20118">
            <v>-221193</v>
          </cell>
        </row>
        <row r="20119">
          <cell r="A20119">
            <v>2161690</v>
          </cell>
          <cell r="B20119">
            <v>-724776</v>
          </cell>
        </row>
        <row r="20120">
          <cell r="A20120">
            <v>2161719</v>
          </cell>
          <cell r="B20120">
            <v>-30000</v>
          </cell>
        </row>
        <row r="20121">
          <cell r="A20121">
            <v>2161769</v>
          </cell>
          <cell r="B20121">
            <v>-15987631</v>
          </cell>
        </row>
        <row r="20122">
          <cell r="A20122">
            <v>2161813</v>
          </cell>
          <cell r="B20122">
            <v>-85186</v>
          </cell>
        </row>
        <row r="20123">
          <cell r="A20123">
            <v>2161814</v>
          </cell>
          <cell r="B20123">
            <v>-15367</v>
          </cell>
        </row>
        <row r="20124">
          <cell r="A20124">
            <v>2161844</v>
          </cell>
          <cell r="B20124">
            <v>-50000</v>
          </cell>
        </row>
        <row r="20125">
          <cell r="A20125">
            <v>2161850</v>
          </cell>
          <cell r="B20125">
            <v>-9809400</v>
          </cell>
        </row>
        <row r="20126">
          <cell r="A20126">
            <v>2161861</v>
          </cell>
          <cell r="B20126">
            <v>-299248</v>
          </cell>
        </row>
        <row r="20127">
          <cell r="A20127">
            <v>2161867</v>
          </cell>
          <cell r="B20127">
            <v>-10525923</v>
          </cell>
        </row>
        <row r="20128">
          <cell r="A20128">
            <v>2161923</v>
          </cell>
          <cell r="B20128">
            <v>-1527386</v>
          </cell>
        </row>
        <row r="20129">
          <cell r="A20129">
            <v>2161932</v>
          </cell>
          <cell r="B20129">
            <v>-80000</v>
          </cell>
        </row>
        <row r="20130">
          <cell r="A20130">
            <v>2161973</v>
          </cell>
          <cell r="B20130">
            <v>-55143</v>
          </cell>
        </row>
        <row r="20131">
          <cell r="A20131">
            <v>2162032</v>
          </cell>
          <cell r="B20131">
            <v>-55143</v>
          </cell>
        </row>
        <row r="20132">
          <cell r="A20132">
            <v>2162039</v>
          </cell>
          <cell r="B20132">
            <v>-115186</v>
          </cell>
        </row>
        <row r="20133">
          <cell r="A20133">
            <v>2162050</v>
          </cell>
          <cell r="B20133">
            <v>-55143</v>
          </cell>
        </row>
        <row r="20134">
          <cell r="A20134">
            <v>2162058</v>
          </cell>
          <cell r="B20134">
            <v>-55143</v>
          </cell>
        </row>
        <row r="20135">
          <cell r="A20135">
            <v>2162062</v>
          </cell>
          <cell r="B20135">
            <v>-26300</v>
          </cell>
        </row>
        <row r="20136">
          <cell r="A20136">
            <v>2162073</v>
          </cell>
          <cell r="B20136">
            <v>-126993</v>
          </cell>
        </row>
        <row r="20137">
          <cell r="A20137">
            <v>2162080</v>
          </cell>
          <cell r="B20137">
            <v>-52000</v>
          </cell>
        </row>
        <row r="20138">
          <cell r="A20138">
            <v>2162103</v>
          </cell>
          <cell r="B20138">
            <v>-143495</v>
          </cell>
        </row>
        <row r="20139">
          <cell r="A20139">
            <v>2162108</v>
          </cell>
          <cell r="B20139">
            <v>-30000</v>
          </cell>
        </row>
        <row r="20140">
          <cell r="A20140">
            <v>2162109</v>
          </cell>
          <cell r="B20140">
            <v>-155186</v>
          </cell>
        </row>
        <row r="20141">
          <cell r="A20141">
            <v>2162128</v>
          </cell>
          <cell r="B20141">
            <v>-30000</v>
          </cell>
        </row>
        <row r="20142">
          <cell r="A20142">
            <v>2162130</v>
          </cell>
          <cell r="B20142">
            <v>-55143</v>
          </cell>
        </row>
        <row r="20143">
          <cell r="A20143">
            <v>2162135</v>
          </cell>
          <cell r="B20143">
            <v>-140000</v>
          </cell>
        </row>
        <row r="20144">
          <cell r="A20144">
            <v>2162157</v>
          </cell>
          <cell r="B20144">
            <v>-26300</v>
          </cell>
        </row>
        <row r="20145">
          <cell r="A20145">
            <v>2162167</v>
          </cell>
          <cell r="B20145">
            <v>-30000</v>
          </cell>
        </row>
        <row r="20146">
          <cell r="A20146">
            <v>2162169</v>
          </cell>
          <cell r="B20146">
            <v>-10169776</v>
          </cell>
        </row>
        <row r="20147">
          <cell r="A20147">
            <v>2162170</v>
          </cell>
          <cell r="B20147">
            <v>-30000</v>
          </cell>
        </row>
        <row r="20148">
          <cell r="A20148">
            <v>2162177</v>
          </cell>
          <cell r="B20148">
            <v>-30000</v>
          </cell>
        </row>
        <row r="20149">
          <cell r="A20149">
            <v>2162178</v>
          </cell>
          <cell r="B20149">
            <v>-30000</v>
          </cell>
        </row>
        <row r="20150">
          <cell r="A20150">
            <v>2162179</v>
          </cell>
          <cell r="B20150">
            <v>-30000</v>
          </cell>
        </row>
        <row r="20151">
          <cell r="A20151">
            <v>2162184</v>
          </cell>
          <cell r="B20151">
            <v>-3175816</v>
          </cell>
        </row>
        <row r="20152">
          <cell r="A20152">
            <v>2162195</v>
          </cell>
          <cell r="B20152">
            <v>-30000</v>
          </cell>
        </row>
        <row r="20153">
          <cell r="A20153">
            <v>2162197</v>
          </cell>
          <cell r="B20153">
            <v>-30000</v>
          </cell>
        </row>
        <row r="20154">
          <cell r="A20154">
            <v>2162205</v>
          </cell>
          <cell r="B20154">
            <v>-30000</v>
          </cell>
        </row>
        <row r="20155">
          <cell r="A20155">
            <v>2162209</v>
          </cell>
          <cell r="B20155">
            <v>-55143</v>
          </cell>
        </row>
        <row r="20156">
          <cell r="A20156">
            <v>2162216</v>
          </cell>
          <cell r="B20156">
            <v>-30000</v>
          </cell>
        </row>
        <row r="20157">
          <cell r="A20157">
            <v>2162219</v>
          </cell>
          <cell r="B20157">
            <v>-30000</v>
          </cell>
        </row>
        <row r="20158">
          <cell r="A20158">
            <v>2162223</v>
          </cell>
          <cell r="B20158">
            <v>-1027510</v>
          </cell>
        </row>
        <row r="20159">
          <cell r="A20159">
            <v>2162230</v>
          </cell>
          <cell r="B20159">
            <v>-30000</v>
          </cell>
        </row>
        <row r="20160">
          <cell r="A20160">
            <v>2162239</v>
          </cell>
          <cell r="B20160">
            <v>-30000</v>
          </cell>
        </row>
        <row r="20161">
          <cell r="A20161">
            <v>2162248</v>
          </cell>
          <cell r="B20161">
            <v>-30000</v>
          </cell>
        </row>
        <row r="20162">
          <cell r="A20162">
            <v>2162258</v>
          </cell>
          <cell r="B20162">
            <v>-30000</v>
          </cell>
        </row>
        <row r="20163">
          <cell r="A20163">
            <v>2162266</v>
          </cell>
          <cell r="B20163">
            <v>-80000</v>
          </cell>
        </row>
        <row r="20164">
          <cell r="A20164">
            <v>2162281</v>
          </cell>
          <cell r="B20164">
            <v>-1317276</v>
          </cell>
        </row>
        <row r="20165">
          <cell r="A20165">
            <v>2162290</v>
          </cell>
          <cell r="B20165">
            <v>-30000</v>
          </cell>
        </row>
        <row r="20166">
          <cell r="A20166">
            <v>2162295</v>
          </cell>
          <cell r="B20166">
            <v>-30000</v>
          </cell>
        </row>
        <row r="20167">
          <cell r="A20167">
            <v>2162296</v>
          </cell>
          <cell r="B20167">
            <v>-30000</v>
          </cell>
        </row>
        <row r="20168">
          <cell r="A20168">
            <v>2162314</v>
          </cell>
          <cell r="B20168">
            <v>-2013338</v>
          </cell>
        </row>
        <row r="20169">
          <cell r="A20169">
            <v>2162315</v>
          </cell>
          <cell r="B20169">
            <v>-30000</v>
          </cell>
        </row>
        <row r="20170">
          <cell r="A20170">
            <v>2162321</v>
          </cell>
          <cell r="B20170">
            <v>-26300</v>
          </cell>
        </row>
        <row r="20171">
          <cell r="A20171">
            <v>2162358</v>
          </cell>
          <cell r="B20171">
            <v>-222721</v>
          </cell>
        </row>
        <row r="20172">
          <cell r="A20172">
            <v>2162389</v>
          </cell>
          <cell r="B20172">
            <v>-26300</v>
          </cell>
        </row>
        <row r="20173">
          <cell r="A20173">
            <v>2162390</v>
          </cell>
          <cell r="B20173">
            <v>-30743</v>
          </cell>
        </row>
        <row r="20174">
          <cell r="A20174">
            <v>2162398</v>
          </cell>
          <cell r="B20174">
            <v>-280585</v>
          </cell>
        </row>
        <row r="20175">
          <cell r="A20175">
            <v>2162405</v>
          </cell>
          <cell r="B20175">
            <v>-30000</v>
          </cell>
        </row>
        <row r="20176">
          <cell r="A20176">
            <v>2162426</v>
          </cell>
          <cell r="B20176">
            <v>-152000</v>
          </cell>
        </row>
        <row r="20177">
          <cell r="A20177">
            <v>2162429</v>
          </cell>
          <cell r="B20177">
            <v>-30000</v>
          </cell>
        </row>
        <row r="20178">
          <cell r="A20178">
            <v>2162445</v>
          </cell>
          <cell r="B20178">
            <v>-30000</v>
          </cell>
        </row>
        <row r="20179">
          <cell r="A20179">
            <v>2162449</v>
          </cell>
          <cell r="B20179">
            <v>-30000</v>
          </cell>
        </row>
        <row r="20180">
          <cell r="A20180">
            <v>2162485</v>
          </cell>
          <cell r="B20180">
            <v>-30000</v>
          </cell>
        </row>
        <row r="20181">
          <cell r="A20181">
            <v>2162519</v>
          </cell>
          <cell r="B20181">
            <v>-80000</v>
          </cell>
        </row>
        <row r="20182">
          <cell r="A20182">
            <v>2162537</v>
          </cell>
          <cell r="B20182">
            <v>-55143</v>
          </cell>
        </row>
        <row r="20183">
          <cell r="A20183">
            <v>2162540</v>
          </cell>
          <cell r="B20183">
            <v>-30000</v>
          </cell>
        </row>
        <row r="20184">
          <cell r="A20184">
            <v>2162592</v>
          </cell>
          <cell r="B20184">
            <v>-30000</v>
          </cell>
        </row>
        <row r="20185">
          <cell r="A20185">
            <v>2162606</v>
          </cell>
          <cell r="B20185">
            <v>-27000</v>
          </cell>
        </row>
        <row r="20186">
          <cell r="A20186">
            <v>2162623</v>
          </cell>
          <cell r="B20186">
            <v>-30000</v>
          </cell>
        </row>
        <row r="20187">
          <cell r="A20187">
            <v>2162629</v>
          </cell>
          <cell r="B20187">
            <v>-139795</v>
          </cell>
        </row>
        <row r="20188">
          <cell r="A20188">
            <v>2162632</v>
          </cell>
          <cell r="B20188">
            <v>-30000</v>
          </cell>
        </row>
        <row r="20189">
          <cell r="A20189">
            <v>2162644</v>
          </cell>
          <cell r="B20189">
            <v>-289836</v>
          </cell>
        </row>
        <row r="20190">
          <cell r="A20190">
            <v>2162650</v>
          </cell>
          <cell r="D20190">
            <v>-55143</v>
          </cell>
        </row>
        <row r="20191">
          <cell r="A20191">
            <v>2162655</v>
          </cell>
          <cell r="B20191">
            <v>-26300</v>
          </cell>
        </row>
        <row r="20192">
          <cell r="A20192">
            <v>2162672</v>
          </cell>
          <cell r="B20192">
            <v>-76300</v>
          </cell>
        </row>
        <row r="20193">
          <cell r="A20193">
            <v>2162673</v>
          </cell>
          <cell r="B20193">
            <v>-5770235</v>
          </cell>
        </row>
        <row r="20194">
          <cell r="A20194">
            <v>2162686</v>
          </cell>
          <cell r="B20194">
            <v>-30000</v>
          </cell>
        </row>
        <row r="20195">
          <cell r="A20195">
            <v>2162698</v>
          </cell>
          <cell r="B20195">
            <v>-80000</v>
          </cell>
        </row>
        <row r="20196">
          <cell r="A20196">
            <v>2162699</v>
          </cell>
          <cell r="B20196">
            <v>-142217</v>
          </cell>
        </row>
        <row r="20197">
          <cell r="A20197">
            <v>2162700</v>
          </cell>
          <cell r="B20197">
            <v>-30000</v>
          </cell>
        </row>
        <row r="20198">
          <cell r="A20198">
            <v>2162717</v>
          </cell>
          <cell r="B20198">
            <v>-55143</v>
          </cell>
        </row>
        <row r="20199">
          <cell r="A20199">
            <v>2162718</v>
          </cell>
          <cell r="B20199">
            <v>-30000</v>
          </cell>
        </row>
        <row r="20200">
          <cell r="A20200">
            <v>2162719</v>
          </cell>
          <cell r="B20200">
            <v>-350262</v>
          </cell>
        </row>
        <row r="20201">
          <cell r="A20201">
            <v>2162722</v>
          </cell>
          <cell r="B20201">
            <v>-80000</v>
          </cell>
        </row>
        <row r="20202">
          <cell r="A20202">
            <v>2162729</v>
          </cell>
          <cell r="B20202">
            <v>-80000</v>
          </cell>
        </row>
        <row r="20203">
          <cell r="A20203">
            <v>2162734</v>
          </cell>
          <cell r="B20203">
            <v>-4920616</v>
          </cell>
        </row>
        <row r="20204">
          <cell r="A20204">
            <v>2162737</v>
          </cell>
          <cell r="D20204">
            <v>-536129</v>
          </cell>
        </row>
        <row r="20205">
          <cell r="A20205">
            <v>2162742</v>
          </cell>
          <cell r="B20205">
            <v>-26300</v>
          </cell>
        </row>
        <row r="20206">
          <cell r="A20206">
            <v>2162750</v>
          </cell>
          <cell r="B20206">
            <v>-1004164</v>
          </cell>
        </row>
        <row r="20207">
          <cell r="A20207">
            <v>2162759</v>
          </cell>
          <cell r="B20207">
            <v>-1294507</v>
          </cell>
        </row>
        <row r="20208">
          <cell r="A20208">
            <v>2162763</v>
          </cell>
          <cell r="B20208">
            <v>-80000</v>
          </cell>
        </row>
        <row r="20209">
          <cell r="A20209">
            <v>2162787</v>
          </cell>
          <cell r="B20209">
            <v>-27000</v>
          </cell>
        </row>
        <row r="20210">
          <cell r="A20210">
            <v>2162790</v>
          </cell>
          <cell r="B20210">
            <v>-4248245</v>
          </cell>
        </row>
        <row r="20211">
          <cell r="A20211">
            <v>2162795</v>
          </cell>
          <cell r="B20211">
            <v>-279078</v>
          </cell>
        </row>
        <row r="20212">
          <cell r="A20212">
            <v>2162801</v>
          </cell>
          <cell r="B20212">
            <v>-279078</v>
          </cell>
        </row>
        <row r="20213">
          <cell r="A20213">
            <v>2162808</v>
          </cell>
          <cell r="B20213">
            <v>-30000</v>
          </cell>
        </row>
        <row r="20214">
          <cell r="A20214">
            <v>2162813</v>
          </cell>
          <cell r="B20214">
            <v>-279078</v>
          </cell>
        </row>
        <row r="20215">
          <cell r="A20215">
            <v>2162833</v>
          </cell>
          <cell r="B20215">
            <v>-279078</v>
          </cell>
        </row>
        <row r="20216">
          <cell r="A20216">
            <v>2162841</v>
          </cell>
          <cell r="B20216">
            <v>-275578</v>
          </cell>
        </row>
        <row r="20217">
          <cell r="A20217">
            <v>2162848</v>
          </cell>
          <cell r="B20217">
            <v>-708463</v>
          </cell>
        </row>
        <row r="20218">
          <cell r="A20218">
            <v>2162849</v>
          </cell>
          <cell r="B20218">
            <v>-279078</v>
          </cell>
        </row>
        <row r="20219">
          <cell r="A20219">
            <v>2162866</v>
          </cell>
          <cell r="B20219">
            <v>-48802</v>
          </cell>
        </row>
        <row r="20220">
          <cell r="A20220">
            <v>2162870</v>
          </cell>
          <cell r="B20220">
            <v>-5770235</v>
          </cell>
        </row>
        <row r="20221">
          <cell r="A20221">
            <v>2162883</v>
          </cell>
          <cell r="B20221">
            <v>-30000</v>
          </cell>
        </row>
        <row r="20222">
          <cell r="A20222">
            <v>2162910</v>
          </cell>
          <cell r="B20222">
            <v>-3015221</v>
          </cell>
        </row>
        <row r="20223">
          <cell r="A20223">
            <v>2162912</v>
          </cell>
          <cell r="B20223">
            <v>-80000</v>
          </cell>
        </row>
        <row r="20224">
          <cell r="A20224">
            <v>2162921</v>
          </cell>
          <cell r="B20224">
            <v>-12708567</v>
          </cell>
        </row>
        <row r="20225">
          <cell r="A20225">
            <v>2162951</v>
          </cell>
          <cell r="B20225">
            <v>-3866739</v>
          </cell>
        </row>
        <row r="20226">
          <cell r="A20226">
            <v>2162955</v>
          </cell>
          <cell r="B20226">
            <v>-75186</v>
          </cell>
        </row>
        <row r="20227">
          <cell r="A20227">
            <v>2162984</v>
          </cell>
          <cell r="B20227">
            <v>-11667</v>
          </cell>
        </row>
        <row r="20228">
          <cell r="A20228">
            <v>2163058</v>
          </cell>
          <cell r="B20228">
            <v>-30000</v>
          </cell>
        </row>
        <row r="20229">
          <cell r="A20229">
            <v>2163062</v>
          </cell>
          <cell r="B20229">
            <v>-30000</v>
          </cell>
        </row>
        <row r="20230">
          <cell r="A20230">
            <v>2163076</v>
          </cell>
          <cell r="B20230">
            <v>-55143</v>
          </cell>
        </row>
        <row r="20231">
          <cell r="A20231">
            <v>2163125</v>
          </cell>
          <cell r="B20231">
            <v>-140000</v>
          </cell>
        </row>
        <row r="20232">
          <cell r="A20232">
            <v>2163172</v>
          </cell>
          <cell r="B20232">
            <v>-55143</v>
          </cell>
        </row>
        <row r="20233">
          <cell r="A20233">
            <v>2163174</v>
          </cell>
          <cell r="B20233">
            <v>-80000</v>
          </cell>
        </row>
        <row r="20234">
          <cell r="A20234">
            <v>2163178</v>
          </cell>
          <cell r="B20234">
            <v>-80000</v>
          </cell>
        </row>
        <row r="20235">
          <cell r="A20235">
            <v>2163200</v>
          </cell>
          <cell r="B20235">
            <v>-209631</v>
          </cell>
        </row>
        <row r="20236">
          <cell r="A20236">
            <v>2163201</v>
          </cell>
          <cell r="B20236">
            <v>-30000</v>
          </cell>
        </row>
        <row r="20237">
          <cell r="A20237">
            <v>2163231</v>
          </cell>
          <cell r="B20237">
            <v>-30000</v>
          </cell>
        </row>
        <row r="20238">
          <cell r="A20238">
            <v>2163240</v>
          </cell>
          <cell r="B20238">
            <v>-5770235</v>
          </cell>
        </row>
        <row r="20239">
          <cell r="A20239">
            <v>2163242</v>
          </cell>
          <cell r="B20239">
            <v>-30000</v>
          </cell>
        </row>
        <row r="20240">
          <cell r="A20240">
            <v>2163248</v>
          </cell>
          <cell r="B20240">
            <v>-322040</v>
          </cell>
        </row>
        <row r="20241">
          <cell r="A20241">
            <v>2163250</v>
          </cell>
          <cell r="B20241">
            <v>-30000</v>
          </cell>
        </row>
        <row r="20242">
          <cell r="A20242">
            <v>2163253</v>
          </cell>
          <cell r="B20242">
            <v>-221193</v>
          </cell>
        </row>
        <row r="20243">
          <cell r="A20243">
            <v>2163281</v>
          </cell>
          <cell r="B20243">
            <v>-155186</v>
          </cell>
        </row>
        <row r="20244">
          <cell r="A20244">
            <v>2163291</v>
          </cell>
          <cell r="B20244">
            <v>-30000</v>
          </cell>
        </row>
        <row r="20245">
          <cell r="A20245">
            <v>2163297</v>
          </cell>
          <cell r="B20245">
            <v>-30000</v>
          </cell>
        </row>
        <row r="20246">
          <cell r="A20246">
            <v>2163301</v>
          </cell>
          <cell r="B20246">
            <v>-30000</v>
          </cell>
        </row>
        <row r="20247">
          <cell r="A20247">
            <v>2163303</v>
          </cell>
          <cell r="B20247">
            <v>-30000</v>
          </cell>
        </row>
        <row r="20248">
          <cell r="A20248">
            <v>2163332</v>
          </cell>
          <cell r="B20248">
            <v>-30000</v>
          </cell>
        </row>
        <row r="20249">
          <cell r="A20249">
            <v>2163334</v>
          </cell>
          <cell r="B20249">
            <v>-30000</v>
          </cell>
        </row>
        <row r="20250">
          <cell r="A20250">
            <v>2163346</v>
          </cell>
          <cell r="B20250">
            <v>-26419</v>
          </cell>
        </row>
        <row r="20251">
          <cell r="A20251">
            <v>2163348</v>
          </cell>
          <cell r="B20251">
            <v>-30000</v>
          </cell>
        </row>
        <row r="20252">
          <cell r="A20252">
            <v>2163354</v>
          </cell>
          <cell r="B20252">
            <v>-26300</v>
          </cell>
        </row>
        <row r="20253">
          <cell r="A20253">
            <v>2163357</v>
          </cell>
          <cell r="B20253">
            <v>-30000</v>
          </cell>
        </row>
        <row r="20254">
          <cell r="A20254">
            <v>2163359</v>
          </cell>
          <cell r="B20254">
            <v>-26300</v>
          </cell>
        </row>
        <row r="20255">
          <cell r="A20255">
            <v>2163364</v>
          </cell>
          <cell r="B20255">
            <v>-100000</v>
          </cell>
        </row>
        <row r="20256">
          <cell r="A20256">
            <v>2163368</v>
          </cell>
          <cell r="B20256">
            <v>-1217805</v>
          </cell>
        </row>
        <row r="20257">
          <cell r="A20257">
            <v>2163400</v>
          </cell>
          <cell r="B20257">
            <v>-80000</v>
          </cell>
        </row>
        <row r="20258">
          <cell r="A20258">
            <v>2163413</v>
          </cell>
          <cell r="B20258">
            <v>-30000</v>
          </cell>
        </row>
        <row r="20259">
          <cell r="A20259">
            <v>2163436</v>
          </cell>
          <cell r="B20259">
            <v>-76300</v>
          </cell>
        </row>
        <row r="20260">
          <cell r="A20260">
            <v>2163452</v>
          </cell>
          <cell r="B20260">
            <v>-74814</v>
          </cell>
        </row>
        <row r="20261">
          <cell r="A20261">
            <v>2163474</v>
          </cell>
          <cell r="B20261">
            <v>-30000</v>
          </cell>
        </row>
        <row r="20262">
          <cell r="A20262">
            <v>2163488</v>
          </cell>
          <cell r="B20262">
            <v>-80000</v>
          </cell>
        </row>
        <row r="20263">
          <cell r="A20263">
            <v>2163506</v>
          </cell>
          <cell r="B20263">
            <v>-30000</v>
          </cell>
        </row>
        <row r="20264">
          <cell r="A20264">
            <v>2163514</v>
          </cell>
          <cell r="B20264">
            <v>-556944</v>
          </cell>
        </row>
        <row r="20265">
          <cell r="A20265">
            <v>2163518</v>
          </cell>
          <cell r="B20265">
            <v>-26300</v>
          </cell>
        </row>
        <row r="20266">
          <cell r="A20266">
            <v>2163555</v>
          </cell>
          <cell r="B20266">
            <v>-80000</v>
          </cell>
        </row>
        <row r="20267">
          <cell r="A20267">
            <v>2163588</v>
          </cell>
          <cell r="B20267">
            <v>-75186</v>
          </cell>
        </row>
        <row r="20268">
          <cell r="A20268">
            <v>2163594</v>
          </cell>
          <cell r="B20268">
            <v>-30000</v>
          </cell>
        </row>
        <row r="20269">
          <cell r="A20269">
            <v>2163606</v>
          </cell>
          <cell r="B20269">
            <v>-136300</v>
          </cell>
        </row>
        <row r="20270">
          <cell r="A20270">
            <v>2163619</v>
          </cell>
          <cell r="B20270">
            <v>-55143</v>
          </cell>
        </row>
        <row r="20271">
          <cell r="A20271">
            <v>2163629</v>
          </cell>
          <cell r="B20271">
            <v>-30000</v>
          </cell>
        </row>
        <row r="20272">
          <cell r="A20272">
            <v>2163633</v>
          </cell>
          <cell r="B20272">
            <v>-221193</v>
          </cell>
        </row>
        <row r="20273">
          <cell r="A20273">
            <v>2163635</v>
          </cell>
          <cell r="B20273">
            <v>-30000</v>
          </cell>
        </row>
        <row r="20274">
          <cell r="A20274">
            <v>2163668</v>
          </cell>
          <cell r="B20274">
            <v>-143495</v>
          </cell>
        </row>
        <row r="20275">
          <cell r="A20275">
            <v>2163688</v>
          </cell>
          <cell r="B20275">
            <v>-55143</v>
          </cell>
        </row>
        <row r="20276">
          <cell r="A20276">
            <v>2163693</v>
          </cell>
          <cell r="B20276">
            <v>-80000</v>
          </cell>
        </row>
        <row r="20277">
          <cell r="A20277">
            <v>2163696</v>
          </cell>
          <cell r="B20277">
            <v>-140000</v>
          </cell>
        </row>
        <row r="20278">
          <cell r="A20278">
            <v>2163698</v>
          </cell>
          <cell r="B20278">
            <v>-140000</v>
          </cell>
        </row>
        <row r="20279">
          <cell r="A20279">
            <v>2163707</v>
          </cell>
          <cell r="B20279">
            <v>-616617</v>
          </cell>
        </row>
        <row r="20280">
          <cell r="A20280">
            <v>2163731</v>
          </cell>
          <cell r="B20280">
            <v>-76300</v>
          </cell>
        </row>
        <row r="20281">
          <cell r="A20281">
            <v>2163768</v>
          </cell>
          <cell r="B20281">
            <v>-115186</v>
          </cell>
        </row>
        <row r="20282">
          <cell r="A20282">
            <v>2163782</v>
          </cell>
          <cell r="B20282">
            <v>-115186</v>
          </cell>
        </row>
        <row r="20283">
          <cell r="A20283">
            <v>2163791</v>
          </cell>
          <cell r="B20283">
            <v>-115367</v>
          </cell>
        </row>
        <row r="20284">
          <cell r="A20284">
            <v>2163797</v>
          </cell>
          <cell r="B20284">
            <v>-30000</v>
          </cell>
        </row>
        <row r="20285">
          <cell r="A20285">
            <v>2163868</v>
          </cell>
          <cell r="B20285">
            <v>-26300</v>
          </cell>
        </row>
        <row r="20286">
          <cell r="A20286">
            <v>2163889</v>
          </cell>
          <cell r="B20286">
            <v>-115186</v>
          </cell>
        </row>
        <row r="20287">
          <cell r="A20287">
            <v>2163913</v>
          </cell>
          <cell r="B20287">
            <v>-30000</v>
          </cell>
        </row>
        <row r="20288">
          <cell r="A20288">
            <v>2163918</v>
          </cell>
          <cell r="B20288">
            <v>-76300</v>
          </cell>
        </row>
        <row r="20289">
          <cell r="A20289">
            <v>2163926</v>
          </cell>
          <cell r="B20289">
            <v>-60186</v>
          </cell>
        </row>
        <row r="20290">
          <cell r="A20290">
            <v>2163930</v>
          </cell>
          <cell r="B20290">
            <v>-76300</v>
          </cell>
        </row>
        <row r="20291">
          <cell r="A20291">
            <v>2163938</v>
          </cell>
          <cell r="B20291">
            <v>-26300</v>
          </cell>
        </row>
        <row r="20292">
          <cell r="A20292">
            <v>2163958</v>
          </cell>
          <cell r="B20292">
            <v>-80000</v>
          </cell>
        </row>
        <row r="20293">
          <cell r="A20293">
            <v>2164006</v>
          </cell>
          <cell r="B20293">
            <v>-26300</v>
          </cell>
        </row>
        <row r="20294">
          <cell r="A20294">
            <v>2164012</v>
          </cell>
          <cell r="B20294">
            <v>-75186</v>
          </cell>
        </row>
        <row r="20295">
          <cell r="A20295">
            <v>2164019</v>
          </cell>
          <cell r="B20295">
            <v>-80000</v>
          </cell>
        </row>
        <row r="20296">
          <cell r="A20296">
            <v>2164050</v>
          </cell>
          <cell r="B20296">
            <v>-155186</v>
          </cell>
        </row>
        <row r="20297">
          <cell r="A20297">
            <v>2164053</v>
          </cell>
          <cell r="B20297">
            <v>-30000</v>
          </cell>
        </row>
        <row r="20298">
          <cell r="A20298">
            <v>2164058</v>
          </cell>
          <cell r="B20298">
            <v>-80000</v>
          </cell>
        </row>
        <row r="20299">
          <cell r="A20299">
            <v>2164095</v>
          </cell>
          <cell r="B20299">
            <v>-195755</v>
          </cell>
        </row>
        <row r="20300">
          <cell r="A20300">
            <v>2164109</v>
          </cell>
          <cell r="B20300">
            <v>-322040</v>
          </cell>
        </row>
        <row r="20301">
          <cell r="A20301">
            <v>2164121</v>
          </cell>
          <cell r="B20301">
            <v>-76300</v>
          </cell>
        </row>
        <row r="20302">
          <cell r="A20302">
            <v>2164122</v>
          </cell>
          <cell r="B20302">
            <v>-75186</v>
          </cell>
        </row>
        <row r="20303">
          <cell r="A20303">
            <v>2164125</v>
          </cell>
          <cell r="B20303">
            <v>-2564292</v>
          </cell>
        </row>
        <row r="20304">
          <cell r="A20304">
            <v>2164132</v>
          </cell>
          <cell r="B20304">
            <v>-76300</v>
          </cell>
        </row>
        <row r="20305">
          <cell r="A20305">
            <v>2164154</v>
          </cell>
          <cell r="B20305">
            <v>-4793535</v>
          </cell>
        </row>
        <row r="20306">
          <cell r="A20306">
            <v>2164202</v>
          </cell>
          <cell r="B20306">
            <v>-1749767</v>
          </cell>
        </row>
        <row r="20307">
          <cell r="A20307">
            <v>2164260</v>
          </cell>
          <cell r="B20307">
            <v>-15367</v>
          </cell>
        </row>
        <row r="20308">
          <cell r="A20308">
            <v>2164277</v>
          </cell>
          <cell r="B20308">
            <v>-9809400</v>
          </cell>
        </row>
        <row r="20309">
          <cell r="A20309">
            <v>2164296</v>
          </cell>
          <cell r="B20309">
            <v>-115186</v>
          </cell>
        </row>
        <row r="20310">
          <cell r="A20310">
            <v>2164307</v>
          </cell>
          <cell r="B20310">
            <v>-4285818</v>
          </cell>
        </row>
        <row r="20311">
          <cell r="A20311">
            <v>2164333</v>
          </cell>
          <cell r="B20311">
            <v>-1127913</v>
          </cell>
        </row>
        <row r="20312">
          <cell r="A20312">
            <v>2164339</v>
          </cell>
          <cell r="B20312">
            <v>-26300</v>
          </cell>
        </row>
        <row r="20313">
          <cell r="A20313">
            <v>2164342</v>
          </cell>
          <cell r="B20313">
            <v>-30000</v>
          </cell>
        </row>
        <row r="20314">
          <cell r="A20314">
            <v>2164349</v>
          </cell>
          <cell r="B20314">
            <v>-30000</v>
          </cell>
        </row>
        <row r="20315">
          <cell r="A20315">
            <v>2164352</v>
          </cell>
          <cell r="B20315">
            <v>-30000</v>
          </cell>
        </row>
        <row r="20316">
          <cell r="A20316">
            <v>2164363</v>
          </cell>
          <cell r="B20316">
            <v>-30000</v>
          </cell>
        </row>
        <row r="20317">
          <cell r="A20317">
            <v>2164364</v>
          </cell>
          <cell r="B20317">
            <v>-30000</v>
          </cell>
        </row>
        <row r="20318">
          <cell r="A20318">
            <v>2164370</v>
          </cell>
          <cell r="B20318">
            <v>-30000</v>
          </cell>
        </row>
        <row r="20319">
          <cell r="A20319">
            <v>2164380</v>
          </cell>
          <cell r="B20319">
            <v>-30000</v>
          </cell>
        </row>
        <row r="20320">
          <cell r="A20320">
            <v>2164395</v>
          </cell>
          <cell r="B20320">
            <v>-30000</v>
          </cell>
        </row>
        <row r="20321">
          <cell r="A20321">
            <v>2164396</v>
          </cell>
          <cell r="B20321">
            <v>-140000</v>
          </cell>
        </row>
        <row r="20322">
          <cell r="A20322">
            <v>2164407</v>
          </cell>
          <cell r="D20322">
            <v>-556944</v>
          </cell>
        </row>
        <row r="20323">
          <cell r="A20323">
            <v>2164429</v>
          </cell>
          <cell r="B20323">
            <v>-26290373</v>
          </cell>
        </row>
        <row r="20324">
          <cell r="A20324">
            <v>2164441</v>
          </cell>
          <cell r="B20324">
            <v>-26300</v>
          </cell>
        </row>
        <row r="20325">
          <cell r="A20325">
            <v>2164490</v>
          </cell>
          <cell r="B20325">
            <v>-55143</v>
          </cell>
        </row>
        <row r="20326">
          <cell r="A20326">
            <v>2164500</v>
          </cell>
          <cell r="B20326">
            <v>-1967503</v>
          </cell>
        </row>
        <row r="20327">
          <cell r="A20327">
            <v>2164505</v>
          </cell>
          <cell r="B20327">
            <v>-55143</v>
          </cell>
        </row>
        <row r="20328">
          <cell r="A20328">
            <v>2164537</v>
          </cell>
          <cell r="B20328">
            <v>-80000</v>
          </cell>
        </row>
        <row r="20329">
          <cell r="A20329">
            <v>2164570</v>
          </cell>
          <cell r="B20329">
            <v>-55143</v>
          </cell>
        </row>
        <row r="20330">
          <cell r="A20330">
            <v>2164586</v>
          </cell>
          <cell r="B20330">
            <v>-51443</v>
          </cell>
        </row>
        <row r="20331">
          <cell r="A20331">
            <v>2164611</v>
          </cell>
          <cell r="B20331">
            <v>-147897</v>
          </cell>
        </row>
        <row r="20332">
          <cell r="A20332">
            <v>2164617</v>
          </cell>
          <cell r="B20332">
            <v>-30000</v>
          </cell>
        </row>
        <row r="20333">
          <cell r="A20333">
            <v>2164619</v>
          </cell>
          <cell r="B20333">
            <v>-55143</v>
          </cell>
        </row>
        <row r="20334">
          <cell r="A20334">
            <v>2164620</v>
          </cell>
          <cell r="B20334">
            <v>-613314</v>
          </cell>
        </row>
        <row r="20335">
          <cell r="A20335">
            <v>2164633</v>
          </cell>
          <cell r="B20335">
            <v>-218742</v>
          </cell>
        </row>
        <row r="20336">
          <cell r="A20336">
            <v>2164641</v>
          </cell>
          <cell r="B20336">
            <v>-120257</v>
          </cell>
        </row>
        <row r="20337">
          <cell r="A20337">
            <v>2164654</v>
          </cell>
          <cell r="B20337">
            <v>-221193</v>
          </cell>
        </row>
        <row r="20338">
          <cell r="A20338">
            <v>2164658</v>
          </cell>
          <cell r="B20338">
            <v>-27000</v>
          </cell>
        </row>
        <row r="20339">
          <cell r="A20339">
            <v>2164662</v>
          </cell>
          <cell r="B20339">
            <v>-357060</v>
          </cell>
        </row>
        <row r="20340">
          <cell r="A20340">
            <v>2164679</v>
          </cell>
          <cell r="B20340">
            <v>-107231</v>
          </cell>
        </row>
        <row r="20341">
          <cell r="A20341">
            <v>2164707</v>
          </cell>
          <cell r="B20341">
            <v>-140000</v>
          </cell>
        </row>
        <row r="20342">
          <cell r="A20342">
            <v>2164728</v>
          </cell>
          <cell r="B20342">
            <v>-30000</v>
          </cell>
        </row>
        <row r="20343">
          <cell r="A20343">
            <v>2164748</v>
          </cell>
          <cell r="B20343">
            <v>-30000</v>
          </cell>
        </row>
        <row r="20344">
          <cell r="A20344">
            <v>2164749</v>
          </cell>
          <cell r="B20344">
            <v>-30000</v>
          </cell>
        </row>
        <row r="20345">
          <cell r="A20345">
            <v>2164761</v>
          </cell>
          <cell r="B20345">
            <v>-30000</v>
          </cell>
        </row>
        <row r="20346">
          <cell r="A20346">
            <v>2164783</v>
          </cell>
          <cell r="B20346">
            <v>-30000</v>
          </cell>
        </row>
        <row r="20347">
          <cell r="A20347">
            <v>2164786</v>
          </cell>
          <cell r="B20347">
            <v>-30000</v>
          </cell>
        </row>
        <row r="20348">
          <cell r="A20348">
            <v>2164790</v>
          </cell>
          <cell r="B20348">
            <v>-8078329</v>
          </cell>
        </row>
        <row r="20349">
          <cell r="A20349">
            <v>2164796</v>
          </cell>
          <cell r="B20349">
            <v>-26300</v>
          </cell>
        </row>
        <row r="20350">
          <cell r="A20350">
            <v>2164803</v>
          </cell>
          <cell r="B20350">
            <v>-30000</v>
          </cell>
        </row>
        <row r="20351">
          <cell r="A20351">
            <v>2164807</v>
          </cell>
          <cell r="B20351">
            <v>-30000</v>
          </cell>
        </row>
        <row r="20352">
          <cell r="A20352">
            <v>2164828</v>
          </cell>
          <cell r="B20352">
            <v>-26300</v>
          </cell>
        </row>
        <row r="20353">
          <cell r="A20353">
            <v>2164829</v>
          </cell>
          <cell r="B20353">
            <v>-624450</v>
          </cell>
        </row>
        <row r="20354">
          <cell r="A20354">
            <v>2164831</v>
          </cell>
          <cell r="B20354">
            <v>-30000</v>
          </cell>
        </row>
        <row r="20355">
          <cell r="A20355">
            <v>2164838</v>
          </cell>
          <cell r="B20355">
            <v>-30000</v>
          </cell>
        </row>
        <row r="20356">
          <cell r="A20356">
            <v>2164839</v>
          </cell>
          <cell r="B20356">
            <v>-30000</v>
          </cell>
        </row>
        <row r="20357">
          <cell r="A20357">
            <v>2164863</v>
          </cell>
          <cell r="B20357">
            <v>-3045910</v>
          </cell>
        </row>
        <row r="20358">
          <cell r="A20358">
            <v>2164867</v>
          </cell>
          <cell r="B20358">
            <v>-26300</v>
          </cell>
        </row>
        <row r="20359">
          <cell r="A20359">
            <v>2164872</v>
          </cell>
          <cell r="B20359">
            <v>-26300</v>
          </cell>
        </row>
        <row r="20360">
          <cell r="A20360">
            <v>2164874</v>
          </cell>
          <cell r="B20360">
            <v>-75186</v>
          </cell>
        </row>
        <row r="20361">
          <cell r="A20361">
            <v>2164877</v>
          </cell>
          <cell r="B20361">
            <v>-95186</v>
          </cell>
        </row>
        <row r="20362">
          <cell r="A20362">
            <v>2164895</v>
          </cell>
          <cell r="B20362">
            <v>-30000</v>
          </cell>
        </row>
        <row r="20363">
          <cell r="A20363">
            <v>2164899</v>
          </cell>
          <cell r="B20363">
            <v>-30000</v>
          </cell>
        </row>
        <row r="20364">
          <cell r="A20364">
            <v>2164913</v>
          </cell>
          <cell r="B20364">
            <v>-30000</v>
          </cell>
        </row>
        <row r="20365">
          <cell r="A20365">
            <v>2164957</v>
          </cell>
          <cell r="B20365">
            <v>-26300</v>
          </cell>
        </row>
        <row r="20366">
          <cell r="A20366">
            <v>2164960</v>
          </cell>
          <cell r="B20366">
            <v>-30000</v>
          </cell>
        </row>
        <row r="20367">
          <cell r="A20367">
            <v>2164969</v>
          </cell>
          <cell r="B20367">
            <v>-30000</v>
          </cell>
        </row>
        <row r="20368">
          <cell r="A20368">
            <v>2164979</v>
          </cell>
          <cell r="B20368">
            <v>-30000</v>
          </cell>
        </row>
        <row r="20369">
          <cell r="A20369">
            <v>2164983</v>
          </cell>
          <cell r="B20369">
            <v>-152000</v>
          </cell>
        </row>
        <row r="20370">
          <cell r="A20370">
            <v>2165009</v>
          </cell>
          <cell r="B20370">
            <v>-8831302</v>
          </cell>
        </row>
        <row r="20371">
          <cell r="A20371">
            <v>2165012</v>
          </cell>
          <cell r="B20371">
            <v>-30000</v>
          </cell>
        </row>
        <row r="20372">
          <cell r="A20372">
            <v>2165015</v>
          </cell>
          <cell r="B20372">
            <v>-26300</v>
          </cell>
        </row>
        <row r="20373">
          <cell r="A20373">
            <v>2165031</v>
          </cell>
          <cell r="B20373">
            <v>-30000</v>
          </cell>
        </row>
        <row r="20374">
          <cell r="A20374">
            <v>2165042</v>
          </cell>
          <cell r="B20374">
            <v>-55143</v>
          </cell>
        </row>
        <row r="20375">
          <cell r="A20375">
            <v>2165061</v>
          </cell>
          <cell r="B20375">
            <v>-55143</v>
          </cell>
        </row>
        <row r="20376">
          <cell r="A20376">
            <v>2165068</v>
          </cell>
          <cell r="B20376">
            <v>-27000</v>
          </cell>
        </row>
        <row r="20377">
          <cell r="A20377">
            <v>2165069</v>
          </cell>
          <cell r="B20377">
            <v>-55143</v>
          </cell>
        </row>
        <row r="20378">
          <cell r="A20378">
            <v>2165075</v>
          </cell>
          <cell r="B20378">
            <v>-30000</v>
          </cell>
        </row>
        <row r="20379">
          <cell r="A20379">
            <v>2165077</v>
          </cell>
          <cell r="B20379">
            <v>-51443</v>
          </cell>
        </row>
        <row r="20380">
          <cell r="A20380">
            <v>2165078</v>
          </cell>
          <cell r="B20380">
            <v>-80000</v>
          </cell>
        </row>
        <row r="20381">
          <cell r="A20381">
            <v>2165089</v>
          </cell>
          <cell r="B20381">
            <v>-403011</v>
          </cell>
        </row>
        <row r="20382">
          <cell r="A20382">
            <v>2165091</v>
          </cell>
          <cell r="B20382">
            <v>-30000</v>
          </cell>
        </row>
        <row r="20383">
          <cell r="A20383">
            <v>2165093</v>
          </cell>
          <cell r="B20383">
            <v>-221193</v>
          </cell>
        </row>
        <row r="20384">
          <cell r="A20384">
            <v>2165121</v>
          </cell>
          <cell r="B20384">
            <v>-55143</v>
          </cell>
        </row>
        <row r="20385">
          <cell r="A20385">
            <v>2165138</v>
          </cell>
          <cell r="B20385">
            <v>-24799</v>
          </cell>
        </row>
        <row r="20386">
          <cell r="A20386">
            <v>2165140</v>
          </cell>
          <cell r="B20386">
            <v>-30000</v>
          </cell>
        </row>
        <row r="20387">
          <cell r="A20387">
            <v>2165152</v>
          </cell>
          <cell r="B20387">
            <v>-55143</v>
          </cell>
        </row>
        <row r="20388">
          <cell r="A20388">
            <v>2165170</v>
          </cell>
          <cell r="B20388">
            <v>-80000</v>
          </cell>
        </row>
        <row r="20389">
          <cell r="A20389">
            <v>2165175</v>
          </cell>
          <cell r="B20389">
            <v>-100000</v>
          </cell>
        </row>
        <row r="20390">
          <cell r="A20390">
            <v>2165200</v>
          </cell>
          <cell r="B20390">
            <v>-373467</v>
          </cell>
        </row>
        <row r="20391">
          <cell r="A20391">
            <v>2165204</v>
          </cell>
          <cell r="B20391">
            <v>-30000</v>
          </cell>
        </row>
        <row r="20392">
          <cell r="A20392">
            <v>2165228</v>
          </cell>
          <cell r="B20392">
            <v>-30000</v>
          </cell>
        </row>
        <row r="20393">
          <cell r="A20393">
            <v>2165246</v>
          </cell>
          <cell r="B20393">
            <v>-30000</v>
          </cell>
        </row>
        <row r="20394">
          <cell r="A20394">
            <v>2165259</v>
          </cell>
          <cell r="B20394">
            <v>-30000</v>
          </cell>
        </row>
        <row r="20395">
          <cell r="A20395">
            <v>2165277</v>
          </cell>
          <cell r="B20395">
            <v>-30000</v>
          </cell>
        </row>
        <row r="20396">
          <cell r="A20396">
            <v>2165279</v>
          </cell>
          <cell r="B20396">
            <v>-2835623</v>
          </cell>
        </row>
        <row r="20397">
          <cell r="A20397">
            <v>2165283</v>
          </cell>
          <cell r="B20397">
            <v>-279078</v>
          </cell>
        </row>
        <row r="20398">
          <cell r="A20398">
            <v>2165284</v>
          </cell>
          <cell r="B20398">
            <v>-322040</v>
          </cell>
        </row>
        <row r="20399">
          <cell r="A20399">
            <v>2165286</v>
          </cell>
          <cell r="B20399">
            <v>-322040</v>
          </cell>
        </row>
        <row r="20400">
          <cell r="A20400">
            <v>2165294</v>
          </cell>
          <cell r="B20400">
            <v>-278589</v>
          </cell>
        </row>
        <row r="20401">
          <cell r="A20401">
            <v>2165305</v>
          </cell>
          <cell r="B20401">
            <v>-217693</v>
          </cell>
        </row>
        <row r="20402">
          <cell r="A20402">
            <v>2165311</v>
          </cell>
          <cell r="B20402">
            <v>-252513</v>
          </cell>
        </row>
        <row r="20403">
          <cell r="A20403">
            <v>2165318</v>
          </cell>
          <cell r="B20403">
            <v>-80000</v>
          </cell>
        </row>
        <row r="20404">
          <cell r="A20404">
            <v>2165336</v>
          </cell>
          <cell r="B20404">
            <v>-309078</v>
          </cell>
        </row>
        <row r="20405">
          <cell r="A20405">
            <v>2165337</v>
          </cell>
          <cell r="B20405">
            <v>-3306716</v>
          </cell>
        </row>
        <row r="20406">
          <cell r="A20406">
            <v>2165378</v>
          </cell>
          <cell r="B20406">
            <v>-279078</v>
          </cell>
        </row>
        <row r="20407">
          <cell r="A20407">
            <v>2165389</v>
          </cell>
          <cell r="B20407">
            <v>-1697951</v>
          </cell>
        </row>
        <row r="20408">
          <cell r="A20408">
            <v>2165397</v>
          </cell>
          <cell r="B20408">
            <v>-2739485</v>
          </cell>
        </row>
        <row r="20409">
          <cell r="A20409">
            <v>2165399</v>
          </cell>
          <cell r="B20409">
            <v>-26300</v>
          </cell>
        </row>
        <row r="20410">
          <cell r="A20410">
            <v>2165431</v>
          </cell>
          <cell r="B20410">
            <v>-80000</v>
          </cell>
        </row>
        <row r="20411">
          <cell r="A20411">
            <v>2165441</v>
          </cell>
          <cell r="B20411">
            <v>-11437113</v>
          </cell>
        </row>
        <row r="20412">
          <cell r="A20412">
            <v>2165466</v>
          </cell>
          <cell r="B20412">
            <v>-155186</v>
          </cell>
        </row>
        <row r="20413">
          <cell r="A20413">
            <v>2165468</v>
          </cell>
          <cell r="B20413">
            <v>-155186</v>
          </cell>
        </row>
        <row r="20414">
          <cell r="A20414">
            <v>2165470</v>
          </cell>
          <cell r="B20414">
            <v>-115186</v>
          </cell>
        </row>
        <row r="20415">
          <cell r="A20415">
            <v>2165473</v>
          </cell>
          <cell r="B20415">
            <v>-30000</v>
          </cell>
        </row>
        <row r="20416">
          <cell r="A20416">
            <v>2165474</v>
          </cell>
          <cell r="B20416">
            <v>-2361446</v>
          </cell>
        </row>
        <row r="20417">
          <cell r="A20417">
            <v>2165481</v>
          </cell>
          <cell r="B20417">
            <v>-105186</v>
          </cell>
        </row>
        <row r="20418">
          <cell r="A20418">
            <v>2165484</v>
          </cell>
          <cell r="B20418">
            <v>-8845397</v>
          </cell>
        </row>
        <row r="20419">
          <cell r="A20419">
            <v>2165494</v>
          </cell>
          <cell r="B20419">
            <v>-76300</v>
          </cell>
        </row>
        <row r="20420">
          <cell r="A20420">
            <v>2165505</v>
          </cell>
          <cell r="B20420">
            <v>-30000</v>
          </cell>
        </row>
        <row r="20421">
          <cell r="A20421">
            <v>2165544</v>
          </cell>
          <cell r="B20421">
            <v>-30000</v>
          </cell>
        </row>
        <row r="20422">
          <cell r="A20422">
            <v>2165547</v>
          </cell>
          <cell r="B20422">
            <v>-30000</v>
          </cell>
        </row>
        <row r="20423">
          <cell r="A20423">
            <v>2165572</v>
          </cell>
          <cell r="B20423">
            <v>-30000</v>
          </cell>
        </row>
        <row r="20424">
          <cell r="A20424">
            <v>2165583</v>
          </cell>
          <cell r="B20424">
            <v>-80000</v>
          </cell>
        </row>
        <row r="20425">
          <cell r="A20425">
            <v>2165590</v>
          </cell>
          <cell r="B20425">
            <v>-76300</v>
          </cell>
        </row>
        <row r="20426">
          <cell r="A20426">
            <v>2165591</v>
          </cell>
          <cell r="B20426">
            <v>-66799</v>
          </cell>
        </row>
        <row r="20427">
          <cell r="A20427">
            <v>2165624</v>
          </cell>
          <cell r="B20427">
            <v>-30000</v>
          </cell>
        </row>
        <row r="20428">
          <cell r="A20428">
            <v>2165627</v>
          </cell>
          <cell r="B20428">
            <v>-143495</v>
          </cell>
        </row>
        <row r="20429">
          <cell r="A20429">
            <v>2165634</v>
          </cell>
          <cell r="B20429">
            <v>-30000</v>
          </cell>
        </row>
        <row r="20430">
          <cell r="A20430">
            <v>2165650</v>
          </cell>
          <cell r="B20430">
            <v>-30000</v>
          </cell>
        </row>
        <row r="20431">
          <cell r="A20431">
            <v>2165664</v>
          </cell>
          <cell r="B20431">
            <v>-115186</v>
          </cell>
        </row>
        <row r="20432">
          <cell r="A20432">
            <v>2165677</v>
          </cell>
          <cell r="B20432">
            <v>-55143</v>
          </cell>
        </row>
        <row r="20433">
          <cell r="A20433">
            <v>2165692</v>
          </cell>
          <cell r="B20433">
            <v>-143495</v>
          </cell>
        </row>
        <row r="20434">
          <cell r="A20434">
            <v>2165701</v>
          </cell>
          <cell r="B20434">
            <v>-30000</v>
          </cell>
        </row>
        <row r="20435">
          <cell r="A20435">
            <v>2165703</v>
          </cell>
          <cell r="B20435">
            <v>-145332</v>
          </cell>
        </row>
        <row r="20436">
          <cell r="A20436">
            <v>2165717</v>
          </cell>
          <cell r="B20436">
            <v>-55143</v>
          </cell>
        </row>
        <row r="20437">
          <cell r="A20437">
            <v>2165720</v>
          </cell>
          <cell r="B20437">
            <v>-30000</v>
          </cell>
        </row>
        <row r="20438">
          <cell r="A20438">
            <v>2165729</v>
          </cell>
          <cell r="B20438">
            <v>-80000</v>
          </cell>
        </row>
        <row r="20439">
          <cell r="A20439">
            <v>2165738</v>
          </cell>
          <cell r="B20439">
            <v>-55143</v>
          </cell>
        </row>
        <row r="20440">
          <cell r="A20440">
            <v>2165749</v>
          </cell>
          <cell r="B20440">
            <v>-26300</v>
          </cell>
        </row>
        <row r="20441">
          <cell r="A20441">
            <v>2165753</v>
          </cell>
          <cell r="B20441">
            <v>-30000</v>
          </cell>
        </row>
        <row r="20442">
          <cell r="A20442">
            <v>2165754</v>
          </cell>
          <cell r="B20442">
            <v>-221193</v>
          </cell>
        </row>
        <row r="20443">
          <cell r="A20443">
            <v>2165767</v>
          </cell>
          <cell r="B20443">
            <v>-15300</v>
          </cell>
        </row>
        <row r="20444">
          <cell r="A20444">
            <v>2165775</v>
          </cell>
          <cell r="B20444">
            <v>-895994</v>
          </cell>
        </row>
        <row r="20445">
          <cell r="A20445">
            <v>2165795</v>
          </cell>
          <cell r="B20445">
            <v>-95186</v>
          </cell>
        </row>
        <row r="20446">
          <cell r="A20446">
            <v>2165801</v>
          </cell>
          <cell r="B20446">
            <v>-35566</v>
          </cell>
        </row>
        <row r="20447">
          <cell r="A20447">
            <v>2165808</v>
          </cell>
          <cell r="B20447">
            <v>-111667</v>
          </cell>
        </row>
        <row r="20448">
          <cell r="A20448">
            <v>2165814</v>
          </cell>
          <cell r="B20448">
            <v>-30000</v>
          </cell>
        </row>
        <row r="20449">
          <cell r="A20449">
            <v>2165819</v>
          </cell>
          <cell r="B20449">
            <v>-30000</v>
          </cell>
        </row>
        <row r="20450">
          <cell r="A20450">
            <v>2165849</v>
          </cell>
          <cell r="B20450">
            <v>-30000</v>
          </cell>
        </row>
        <row r="20451">
          <cell r="A20451">
            <v>2165868</v>
          </cell>
          <cell r="B20451">
            <v>-26300</v>
          </cell>
        </row>
        <row r="20452">
          <cell r="A20452">
            <v>2165886</v>
          </cell>
          <cell r="B20452">
            <v>-30000</v>
          </cell>
        </row>
        <row r="20453">
          <cell r="A20453">
            <v>2165888</v>
          </cell>
          <cell r="B20453">
            <v>-26300</v>
          </cell>
        </row>
        <row r="20454">
          <cell r="A20454">
            <v>2165901</v>
          </cell>
          <cell r="B20454">
            <v>-30000</v>
          </cell>
        </row>
        <row r="20455">
          <cell r="A20455">
            <v>2165906</v>
          </cell>
          <cell r="B20455">
            <v>-30000</v>
          </cell>
        </row>
        <row r="20456">
          <cell r="A20456">
            <v>2165909</v>
          </cell>
          <cell r="B20456">
            <v>-255240</v>
          </cell>
        </row>
        <row r="20457">
          <cell r="A20457">
            <v>2165918</v>
          </cell>
          <cell r="B20457">
            <v>-30000</v>
          </cell>
        </row>
        <row r="20458">
          <cell r="A20458">
            <v>2165928</v>
          </cell>
          <cell r="B20458">
            <v>-30000</v>
          </cell>
        </row>
        <row r="20459">
          <cell r="A20459">
            <v>2165948</v>
          </cell>
          <cell r="B20459">
            <v>-27000</v>
          </cell>
        </row>
        <row r="20460">
          <cell r="A20460">
            <v>2165970</v>
          </cell>
          <cell r="B20460">
            <v>-30000</v>
          </cell>
        </row>
        <row r="20461">
          <cell r="A20461">
            <v>2165972</v>
          </cell>
          <cell r="B20461">
            <v>-30000</v>
          </cell>
        </row>
        <row r="20462">
          <cell r="A20462">
            <v>2165992</v>
          </cell>
          <cell r="B20462">
            <v>-80000</v>
          </cell>
        </row>
        <row r="20463">
          <cell r="A20463">
            <v>2166015</v>
          </cell>
          <cell r="D20463">
            <v>-437456</v>
          </cell>
        </row>
        <row r="20464">
          <cell r="A20464">
            <v>2166045</v>
          </cell>
          <cell r="B20464">
            <v>-26300</v>
          </cell>
        </row>
        <row r="20465">
          <cell r="A20465">
            <v>2166056</v>
          </cell>
          <cell r="B20465">
            <v>-200000</v>
          </cell>
        </row>
        <row r="20466">
          <cell r="A20466">
            <v>2166080</v>
          </cell>
          <cell r="B20466">
            <v>-140000</v>
          </cell>
        </row>
        <row r="20467">
          <cell r="A20467">
            <v>2166113</v>
          </cell>
          <cell r="D20467">
            <v>-631332</v>
          </cell>
        </row>
        <row r="20468">
          <cell r="A20468">
            <v>2166124</v>
          </cell>
          <cell r="B20468">
            <v>-279670</v>
          </cell>
        </row>
        <row r="20469">
          <cell r="A20469">
            <v>2166141</v>
          </cell>
          <cell r="B20469">
            <v>-489301</v>
          </cell>
        </row>
        <row r="20470">
          <cell r="A20470">
            <v>2166150</v>
          </cell>
          <cell r="B20470">
            <v>-5151767</v>
          </cell>
        </row>
        <row r="20471">
          <cell r="A20471">
            <v>2166154</v>
          </cell>
          <cell r="B20471">
            <v>-30000</v>
          </cell>
        </row>
        <row r="20472">
          <cell r="A20472">
            <v>2166156</v>
          </cell>
          <cell r="B20472">
            <v>-221193</v>
          </cell>
        </row>
        <row r="20473">
          <cell r="A20473">
            <v>2166162</v>
          </cell>
          <cell r="B20473">
            <v>-279670</v>
          </cell>
        </row>
        <row r="20474">
          <cell r="A20474">
            <v>2166164</v>
          </cell>
          <cell r="B20474">
            <v>-543233</v>
          </cell>
        </row>
        <row r="20475">
          <cell r="A20475">
            <v>2166172</v>
          </cell>
          <cell r="B20475">
            <v>-86689</v>
          </cell>
        </row>
        <row r="20476">
          <cell r="A20476">
            <v>2166180</v>
          </cell>
          <cell r="B20476">
            <v>-23635139</v>
          </cell>
        </row>
        <row r="20477">
          <cell r="A20477">
            <v>2166182</v>
          </cell>
          <cell r="B20477">
            <v>-26300</v>
          </cell>
        </row>
        <row r="20478">
          <cell r="A20478">
            <v>2166193</v>
          </cell>
          <cell r="B20478">
            <v>-30000</v>
          </cell>
        </row>
        <row r="20479">
          <cell r="A20479">
            <v>2166207</v>
          </cell>
          <cell r="B20479">
            <v>-55143</v>
          </cell>
        </row>
        <row r="20480">
          <cell r="A20480">
            <v>2166215</v>
          </cell>
          <cell r="B20480">
            <v>-140000</v>
          </cell>
        </row>
        <row r="20481">
          <cell r="A20481">
            <v>2166219</v>
          </cell>
          <cell r="B20481">
            <v>-55143</v>
          </cell>
        </row>
        <row r="20482">
          <cell r="A20482">
            <v>2166246</v>
          </cell>
          <cell r="B20482">
            <v>-55143</v>
          </cell>
        </row>
        <row r="20483">
          <cell r="A20483">
            <v>2166254</v>
          </cell>
          <cell r="B20483">
            <v>-344089</v>
          </cell>
        </row>
        <row r="20484">
          <cell r="A20484">
            <v>2166348</v>
          </cell>
          <cell r="B20484">
            <v>-7029689</v>
          </cell>
        </row>
        <row r="20485">
          <cell r="A20485">
            <v>2166359</v>
          </cell>
          <cell r="B20485">
            <v>-32171471</v>
          </cell>
        </row>
        <row r="20486">
          <cell r="A20486">
            <v>2166380</v>
          </cell>
          <cell r="B20486">
            <v>-30000</v>
          </cell>
        </row>
        <row r="20487">
          <cell r="A20487">
            <v>2166452</v>
          </cell>
          <cell r="B20487">
            <v>-11935475</v>
          </cell>
        </row>
        <row r="20488">
          <cell r="A20488">
            <v>2166493</v>
          </cell>
          <cell r="B20488">
            <v>-1247058</v>
          </cell>
        </row>
        <row r="20489">
          <cell r="A20489">
            <v>2166494</v>
          </cell>
          <cell r="B20489">
            <v>-9809400</v>
          </cell>
        </row>
        <row r="20490">
          <cell r="A20490">
            <v>2166495</v>
          </cell>
          <cell r="B20490">
            <v>-9809400</v>
          </cell>
        </row>
        <row r="20491">
          <cell r="A20491">
            <v>2166504</v>
          </cell>
          <cell r="D20491">
            <v>-2286496</v>
          </cell>
        </row>
        <row r="20492">
          <cell r="A20492">
            <v>2166512</v>
          </cell>
          <cell r="B20492">
            <v>-30000</v>
          </cell>
        </row>
        <row r="20493">
          <cell r="A20493">
            <v>2166531</v>
          </cell>
          <cell r="D20493">
            <v>-140158</v>
          </cell>
        </row>
        <row r="20494">
          <cell r="A20494">
            <v>2166561</v>
          </cell>
          <cell r="B20494">
            <v>-30000</v>
          </cell>
        </row>
        <row r="20495">
          <cell r="A20495">
            <v>2166570</v>
          </cell>
          <cell r="B20495">
            <v>-30000</v>
          </cell>
        </row>
        <row r="20496">
          <cell r="A20496">
            <v>2166586</v>
          </cell>
          <cell r="B20496">
            <v>-76300</v>
          </cell>
        </row>
        <row r="20497">
          <cell r="A20497">
            <v>2166604</v>
          </cell>
          <cell r="B20497">
            <v>-30000</v>
          </cell>
        </row>
        <row r="20498">
          <cell r="A20498">
            <v>2166606</v>
          </cell>
          <cell r="B20498">
            <v>-55143</v>
          </cell>
        </row>
        <row r="20499">
          <cell r="A20499">
            <v>2166612</v>
          </cell>
          <cell r="B20499">
            <v>-76300</v>
          </cell>
        </row>
        <row r="20500">
          <cell r="A20500">
            <v>2166625</v>
          </cell>
          <cell r="B20500">
            <v>-55143</v>
          </cell>
        </row>
        <row r="20501">
          <cell r="A20501">
            <v>2166626</v>
          </cell>
          <cell r="B20501">
            <v>-256213</v>
          </cell>
        </row>
        <row r="20502">
          <cell r="A20502">
            <v>2166631</v>
          </cell>
          <cell r="D20502">
            <v>-5316572</v>
          </cell>
        </row>
        <row r="20503">
          <cell r="A20503">
            <v>2166644</v>
          </cell>
          <cell r="B20503">
            <v>-1762803</v>
          </cell>
        </row>
        <row r="20504">
          <cell r="A20504">
            <v>2166657</v>
          </cell>
          <cell r="B20504">
            <v>-279078</v>
          </cell>
        </row>
        <row r="20505">
          <cell r="A20505">
            <v>2166668</v>
          </cell>
          <cell r="B20505">
            <v>-477710</v>
          </cell>
        </row>
        <row r="20506">
          <cell r="A20506">
            <v>2166686</v>
          </cell>
          <cell r="B20506">
            <v>-588804</v>
          </cell>
        </row>
        <row r="20507">
          <cell r="A20507">
            <v>2166692</v>
          </cell>
          <cell r="D20507">
            <v>-4513958</v>
          </cell>
        </row>
        <row r="20508">
          <cell r="A20508">
            <v>2166697</v>
          </cell>
          <cell r="B20508">
            <v>-4022316</v>
          </cell>
        </row>
        <row r="20509">
          <cell r="A20509">
            <v>2166747</v>
          </cell>
          <cell r="B20509">
            <v>-248829862</v>
          </cell>
        </row>
        <row r="20510">
          <cell r="A20510">
            <v>2166775</v>
          </cell>
          <cell r="B20510">
            <v>-221193</v>
          </cell>
        </row>
        <row r="20511">
          <cell r="A20511">
            <v>2166873</v>
          </cell>
          <cell r="B20511">
            <v>-214799</v>
          </cell>
        </row>
        <row r="20512">
          <cell r="A20512">
            <v>2166895</v>
          </cell>
          <cell r="B20512">
            <v>-279670</v>
          </cell>
        </row>
        <row r="20513">
          <cell r="A20513">
            <v>2166905</v>
          </cell>
          <cell r="B20513">
            <v>-5615164</v>
          </cell>
        </row>
        <row r="20514">
          <cell r="A20514">
            <v>2166908</v>
          </cell>
          <cell r="B20514">
            <v>-209631</v>
          </cell>
        </row>
        <row r="20515">
          <cell r="A20515">
            <v>2166926</v>
          </cell>
          <cell r="B20515">
            <v>-279670</v>
          </cell>
        </row>
        <row r="20516">
          <cell r="A20516">
            <v>2166927</v>
          </cell>
          <cell r="B20516">
            <v>-279670</v>
          </cell>
        </row>
        <row r="20517">
          <cell r="A20517">
            <v>2166937</v>
          </cell>
          <cell r="D20517">
            <v>-2301183</v>
          </cell>
        </row>
        <row r="20518">
          <cell r="A20518">
            <v>2166957</v>
          </cell>
          <cell r="B20518">
            <v>-658989</v>
          </cell>
        </row>
        <row r="20519">
          <cell r="A20519">
            <v>2166972</v>
          </cell>
          <cell r="B20519">
            <v>-211077</v>
          </cell>
        </row>
        <row r="20520">
          <cell r="A20520">
            <v>2166976</v>
          </cell>
          <cell r="B20520">
            <v>-323017</v>
          </cell>
        </row>
        <row r="20521">
          <cell r="A20521">
            <v>2167036</v>
          </cell>
          <cell r="B20521">
            <v>-14563212</v>
          </cell>
        </row>
        <row r="20522">
          <cell r="A20522">
            <v>2167047</v>
          </cell>
          <cell r="B20522">
            <v>-7957469</v>
          </cell>
        </row>
        <row r="20523">
          <cell r="A20523">
            <v>2167066</v>
          </cell>
          <cell r="B20523">
            <v>-472676</v>
          </cell>
        </row>
        <row r="20524">
          <cell r="A20524">
            <v>2167161</v>
          </cell>
          <cell r="B20524">
            <v>-112820</v>
          </cell>
        </row>
        <row r="20525">
          <cell r="A20525">
            <v>2167164</v>
          </cell>
          <cell r="B20525">
            <v>-116320</v>
          </cell>
        </row>
        <row r="20526">
          <cell r="A20526">
            <v>2167267</v>
          </cell>
          <cell r="B20526">
            <v>-279670</v>
          </cell>
        </row>
        <row r="20527">
          <cell r="A20527">
            <v>2167314</v>
          </cell>
          <cell r="B20527">
            <v>-30000</v>
          </cell>
        </row>
        <row r="20528">
          <cell r="A20528">
            <v>2167331</v>
          </cell>
          <cell r="B20528">
            <v>-7393837</v>
          </cell>
        </row>
        <row r="20529">
          <cell r="A20529">
            <v>2167344</v>
          </cell>
          <cell r="B20529">
            <v>-115186</v>
          </cell>
        </row>
        <row r="20530">
          <cell r="A20530">
            <v>2167347</v>
          </cell>
          <cell r="B20530">
            <v>-9437242</v>
          </cell>
        </row>
        <row r="20531">
          <cell r="A20531">
            <v>2167350</v>
          </cell>
          <cell r="B20531">
            <v>-30000</v>
          </cell>
        </row>
        <row r="20532">
          <cell r="A20532">
            <v>2167356</v>
          </cell>
          <cell r="B20532">
            <v>-489301</v>
          </cell>
        </row>
        <row r="20533">
          <cell r="A20533">
            <v>2167359</v>
          </cell>
          <cell r="B20533">
            <v>-80000</v>
          </cell>
        </row>
        <row r="20534">
          <cell r="A20534">
            <v>2167380</v>
          </cell>
          <cell r="B20534">
            <v>-2337371</v>
          </cell>
        </row>
        <row r="20535">
          <cell r="A20535">
            <v>2167389</v>
          </cell>
          <cell r="B20535">
            <v>-26300</v>
          </cell>
        </row>
        <row r="20536">
          <cell r="A20536">
            <v>2167433</v>
          </cell>
          <cell r="B20536">
            <v>-279670</v>
          </cell>
        </row>
        <row r="20537">
          <cell r="A20537">
            <v>2167452</v>
          </cell>
          <cell r="B20537">
            <v>-60186</v>
          </cell>
        </row>
        <row r="20538">
          <cell r="A20538">
            <v>2167463</v>
          </cell>
          <cell r="B20538">
            <v>-6946815</v>
          </cell>
        </row>
        <row r="20539">
          <cell r="A20539">
            <v>2167509</v>
          </cell>
          <cell r="B20539">
            <v>-258000</v>
          </cell>
        </row>
        <row r="20540">
          <cell r="A20540">
            <v>2167523</v>
          </cell>
          <cell r="B20540">
            <v>-75186</v>
          </cell>
        </row>
        <row r="20541">
          <cell r="A20541">
            <v>2167531</v>
          </cell>
          <cell r="B20541">
            <v>-75186</v>
          </cell>
        </row>
        <row r="20542">
          <cell r="A20542">
            <v>2167537</v>
          </cell>
          <cell r="B20542">
            <v>-140400</v>
          </cell>
        </row>
        <row r="20543">
          <cell r="A20543">
            <v>2167567</v>
          </cell>
          <cell r="B20543">
            <v>-102000</v>
          </cell>
        </row>
        <row r="20544">
          <cell r="A20544">
            <v>2167576</v>
          </cell>
          <cell r="B20544">
            <v>-7315557</v>
          </cell>
        </row>
        <row r="20545">
          <cell r="A20545">
            <v>2167591</v>
          </cell>
          <cell r="B20545">
            <v>-170000</v>
          </cell>
        </row>
        <row r="20546">
          <cell r="A20546">
            <v>2167596</v>
          </cell>
          <cell r="B20546">
            <v>-219489</v>
          </cell>
        </row>
        <row r="20547">
          <cell r="A20547">
            <v>2167635</v>
          </cell>
          <cell r="B20547">
            <v>-30000</v>
          </cell>
        </row>
        <row r="20548">
          <cell r="A20548">
            <v>2167640</v>
          </cell>
          <cell r="B20548">
            <v>-30000</v>
          </cell>
        </row>
        <row r="20549">
          <cell r="A20549">
            <v>2167645</v>
          </cell>
          <cell r="B20549">
            <v>-30000</v>
          </cell>
        </row>
        <row r="20550">
          <cell r="A20550">
            <v>2167651</v>
          </cell>
          <cell r="B20550">
            <v>-30000</v>
          </cell>
        </row>
        <row r="20551">
          <cell r="A20551">
            <v>2167677</v>
          </cell>
          <cell r="B20551">
            <v>-26300</v>
          </cell>
        </row>
        <row r="20552">
          <cell r="A20552">
            <v>2167680</v>
          </cell>
          <cell r="B20552">
            <v>-115186</v>
          </cell>
        </row>
        <row r="20553">
          <cell r="A20553">
            <v>2167683</v>
          </cell>
          <cell r="B20553">
            <v>-30000</v>
          </cell>
        </row>
        <row r="20554">
          <cell r="A20554">
            <v>2167699</v>
          </cell>
          <cell r="B20554">
            <v>-15987627</v>
          </cell>
        </row>
        <row r="20555">
          <cell r="A20555">
            <v>2167707</v>
          </cell>
          <cell r="B20555">
            <v>-30000</v>
          </cell>
        </row>
        <row r="20556">
          <cell r="A20556">
            <v>2167723</v>
          </cell>
          <cell r="B20556">
            <v>-556944</v>
          </cell>
        </row>
        <row r="20557">
          <cell r="A20557">
            <v>2167735</v>
          </cell>
          <cell r="B20557">
            <v>-30000</v>
          </cell>
        </row>
        <row r="20558">
          <cell r="A20558">
            <v>2167741</v>
          </cell>
          <cell r="B20558">
            <v>-30000</v>
          </cell>
        </row>
        <row r="20559">
          <cell r="A20559">
            <v>2167754</v>
          </cell>
          <cell r="B20559">
            <v>-30000</v>
          </cell>
        </row>
        <row r="20560">
          <cell r="A20560">
            <v>2167758</v>
          </cell>
          <cell r="B20560">
            <v>-26300</v>
          </cell>
        </row>
        <row r="20561">
          <cell r="A20561">
            <v>2167767</v>
          </cell>
          <cell r="B20561">
            <v>-30000</v>
          </cell>
        </row>
        <row r="20562">
          <cell r="A20562">
            <v>2167773</v>
          </cell>
          <cell r="B20562">
            <v>-26300</v>
          </cell>
        </row>
        <row r="20563">
          <cell r="A20563">
            <v>2167779</v>
          </cell>
          <cell r="B20563">
            <v>-30000</v>
          </cell>
        </row>
        <row r="20564">
          <cell r="A20564">
            <v>2167794</v>
          </cell>
          <cell r="B20564">
            <v>-30000</v>
          </cell>
        </row>
        <row r="20565">
          <cell r="A20565">
            <v>2167795</v>
          </cell>
          <cell r="B20565">
            <v>-30000</v>
          </cell>
        </row>
        <row r="20566">
          <cell r="A20566">
            <v>2167801</v>
          </cell>
          <cell r="B20566">
            <v>-30000</v>
          </cell>
        </row>
        <row r="20567">
          <cell r="A20567">
            <v>2167802</v>
          </cell>
          <cell r="B20567">
            <v>-152000</v>
          </cell>
        </row>
        <row r="20568">
          <cell r="A20568">
            <v>2167812</v>
          </cell>
          <cell r="B20568">
            <v>-25544</v>
          </cell>
        </row>
        <row r="20569">
          <cell r="A20569">
            <v>2167821</v>
          </cell>
          <cell r="B20569">
            <v>-76300</v>
          </cell>
        </row>
        <row r="20570">
          <cell r="A20570">
            <v>2167824</v>
          </cell>
          <cell r="B20570">
            <v>-30000</v>
          </cell>
        </row>
        <row r="20571">
          <cell r="A20571">
            <v>2167825</v>
          </cell>
          <cell r="B20571">
            <v>-30000</v>
          </cell>
        </row>
        <row r="20572">
          <cell r="A20572">
            <v>2167828</v>
          </cell>
          <cell r="B20572">
            <v>-115186</v>
          </cell>
        </row>
        <row r="20573">
          <cell r="A20573">
            <v>2167833</v>
          </cell>
          <cell r="B20573">
            <v>-198300</v>
          </cell>
        </row>
        <row r="20574">
          <cell r="A20574">
            <v>2167839</v>
          </cell>
          <cell r="B20574">
            <v>-30000</v>
          </cell>
        </row>
        <row r="20575">
          <cell r="A20575">
            <v>2167841</v>
          </cell>
          <cell r="B20575">
            <v>-30000</v>
          </cell>
        </row>
        <row r="20576">
          <cell r="A20576">
            <v>2167846</v>
          </cell>
          <cell r="B20576">
            <v>-30000</v>
          </cell>
        </row>
        <row r="20577">
          <cell r="A20577">
            <v>2167857</v>
          </cell>
          <cell r="B20577">
            <v>-30000</v>
          </cell>
        </row>
        <row r="20578">
          <cell r="A20578">
            <v>2167876</v>
          </cell>
          <cell r="B20578">
            <v>-30000</v>
          </cell>
        </row>
        <row r="20579">
          <cell r="A20579">
            <v>2167883</v>
          </cell>
          <cell r="B20579">
            <v>-30000</v>
          </cell>
        </row>
        <row r="20580">
          <cell r="A20580">
            <v>2167885</v>
          </cell>
          <cell r="B20580">
            <v>-30000</v>
          </cell>
        </row>
        <row r="20581">
          <cell r="A20581">
            <v>2167887</v>
          </cell>
          <cell r="B20581">
            <v>-30000</v>
          </cell>
        </row>
        <row r="20582">
          <cell r="A20582">
            <v>2167897</v>
          </cell>
          <cell r="B20582">
            <v>-114799</v>
          </cell>
        </row>
        <row r="20583">
          <cell r="A20583">
            <v>2167901</v>
          </cell>
          <cell r="B20583">
            <v>-30000</v>
          </cell>
        </row>
        <row r="20584">
          <cell r="A20584">
            <v>2167905</v>
          </cell>
          <cell r="B20584">
            <v>-30000</v>
          </cell>
        </row>
        <row r="20585">
          <cell r="A20585">
            <v>2167913</v>
          </cell>
          <cell r="B20585">
            <v>-30000</v>
          </cell>
        </row>
        <row r="20586">
          <cell r="A20586">
            <v>2167919</v>
          </cell>
          <cell r="B20586">
            <v>-55143</v>
          </cell>
        </row>
        <row r="20587">
          <cell r="A20587">
            <v>2167939</v>
          </cell>
          <cell r="B20587">
            <v>-55143</v>
          </cell>
        </row>
        <row r="20588">
          <cell r="A20588">
            <v>2167942</v>
          </cell>
          <cell r="B20588">
            <v>-80000</v>
          </cell>
        </row>
        <row r="20589">
          <cell r="A20589">
            <v>2167943</v>
          </cell>
          <cell r="B20589">
            <v>-403142</v>
          </cell>
        </row>
        <row r="20590">
          <cell r="A20590">
            <v>2167944</v>
          </cell>
          <cell r="B20590">
            <v>-55143</v>
          </cell>
        </row>
        <row r="20591">
          <cell r="A20591">
            <v>2167955</v>
          </cell>
          <cell r="B20591">
            <v>-221193</v>
          </cell>
        </row>
        <row r="20592">
          <cell r="A20592">
            <v>2167959</v>
          </cell>
          <cell r="B20592">
            <v>-26300</v>
          </cell>
        </row>
        <row r="20593">
          <cell r="A20593">
            <v>2167962</v>
          </cell>
          <cell r="B20593">
            <v>-209631</v>
          </cell>
        </row>
        <row r="20594">
          <cell r="A20594">
            <v>2167967</v>
          </cell>
          <cell r="B20594">
            <v>-30000</v>
          </cell>
        </row>
        <row r="20595">
          <cell r="A20595">
            <v>2167971</v>
          </cell>
          <cell r="B20595">
            <v>-45603</v>
          </cell>
        </row>
        <row r="20596">
          <cell r="A20596">
            <v>2167973</v>
          </cell>
          <cell r="B20596">
            <v>-30000</v>
          </cell>
        </row>
        <row r="20597">
          <cell r="A20597">
            <v>2167974</v>
          </cell>
          <cell r="B20597">
            <v>-30000</v>
          </cell>
        </row>
        <row r="20598">
          <cell r="A20598">
            <v>2167978</v>
          </cell>
          <cell r="B20598">
            <v>-30000</v>
          </cell>
        </row>
        <row r="20599">
          <cell r="A20599">
            <v>2167980</v>
          </cell>
          <cell r="B20599">
            <v>-30000</v>
          </cell>
        </row>
        <row r="20600">
          <cell r="A20600">
            <v>2168024</v>
          </cell>
          <cell r="B20600">
            <v>-55143</v>
          </cell>
        </row>
        <row r="20601">
          <cell r="A20601">
            <v>2168043</v>
          </cell>
          <cell r="D20601">
            <v>-1681263</v>
          </cell>
        </row>
        <row r="20602">
          <cell r="A20602">
            <v>2168107</v>
          </cell>
          <cell r="B20602">
            <v>-51443</v>
          </cell>
        </row>
        <row r="20603">
          <cell r="A20603">
            <v>2168112</v>
          </cell>
          <cell r="B20603">
            <v>-458499</v>
          </cell>
        </row>
        <row r="20604">
          <cell r="A20604">
            <v>2168120</v>
          </cell>
          <cell r="B20604">
            <v>-458499</v>
          </cell>
        </row>
        <row r="20605">
          <cell r="A20605">
            <v>2168139</v>
          </cell>
          <cell r="B20605">
            <v>-6318091</v>
          </cell>
        </row>
        <row r="20606">
          <cell r="A20606">
            <v>2168148</v>
          </cell>
          <cell r="B20606">
            <v>-279078</v>
          </cell>
        </row>
        <row r="20607">
          <cell r="A20607">
            <v>2168151</v>
          </cell>
          <cell r="B20607">
            <v>-30000</v>
          </cell>
        </row>
        <row r="20608">
          <cell r="A20608">
            <v>2168188</v>
          </cell>
          <cell r="B20608">
            <v>-60186</v>
          </cell>
        </row>
        <row r="20609">
          <cell r="A20609">
            <v>2168190</v>
          </cell>
          <cell r="B20609">
            <v>-279078</v>
          </cell>
        </row>
        <row r="20610">
          <cell r="A20610">
            <v>2168203</v>
          </cell>
          <cell r="B20610">
            <v>-30000</v>
          </cell>
        </row>
        <row r="20611">
          <cell r="A20611">
            <v>2168221</v>
          </cell>
          <cell r="B20611">
            <v>-370011</v>
          </cell>
          <cell r="D20611">
            <v>-425664</v>
          </cell>
        </row>
        <row r="20612">
          <cell r="A20612">
            <v>2168223</v>
          </cell>
          <cell r="B20612">
            <v>-26300</v>
          </cell>
        </row>
        <row r="20613">
          <cell r="A20613">
            <v>2168285</v>
          </cell>
          <cell r="B20613">
            <v>-30000</v>
          </cell>
        </row>
        <row r="20614">
          <cell r="A20614">
            <v>2168344</v>
          </cell>
          <cell r="B20614">
            <v>-489301</v>
          </cell>
        </row>
        <row r="20615">
          <cell r="A20615">
            <v>2168503</v>
          </cell>
          <cell r="B20615">
            <v>-1569302</v>
          </cell>
        </row>
        <row r="20616">
          <cell r="A20616">
            <v>2168582</v>
          </cell>
          <cell r="B20616">
            <v>-115186</v>
          </cell>
        </row>
        <row r="20617">
          <cell r="A20617">
            <v>2168671</v>
          </cell>
          <cell r="B20617">
            <v>-523353</v>
          </cell>
        </row>
        <row r="20618">
          <cell r="A20618">
            <v>2168741</v>
          </cell>
          <cell r="B20618">
            <v>-52000</v>
          </cell>
        </row>
        <row r="20619">
          <cell r="A20619">
            <v>2168752</v>
          </cell>
          <cell r="B20619">
            <v>-15367</v>
          </cell>
        </row>
        <row r="20620">
          <cell r="A20620">
            <v>2168756</v>
          </cell>
          <cell r="B20620">
            <v>-63099</v>
          </cell>
        </row>
        <row r="20621">
          <cell r="A20621">
            <v>2168758</v>
          </cell>
          <cell r="B20621">
            <v>-26300</v>
          </cell>
        </row>
        <row r="20622">
          <cell r="A20622">
            <v>2168763</v>
          </cell>
          <cell r="B20622">
            <v>-76300</v>
          </cell>
        </row>
        <row r="20623">
          <cell r="A20623">
            <v>2168767</v>
          </cell>
          <cell r="B20623">
            <v>-80000</v>
          </cell>
        </row>
        <row r="20624">
          <cell r="A20624">
            <v>2168768</v>
          </cell>
          <cell r="B20624">
            <v>-62000</v>
          </cell>
        </row>
        <row r="20625">
          <cell r="A20625">
            <v>2168769</v>
          </cell>
          <cell r="B20625">
            <v>-30000</v>
          </cell>
        </row>
        <row r="20626">
          <cell r="A20626">
            <v>2168772</v>
          </cell>
          <cell r="B20626">
            <v>-76300</v>
          </cell>
        </row>
        <row r="20627">
          <cell r="A20627">
            <v>2168777</v>
          </cell>
          <cell r="B20627">
            <v>-26300</v>
          </cell>
        </row>
        <row r="20628">
          <cell r="A20628">
            <v>2168783</v>
          </cell>
          <cell r="B20628">
            <v>-26300</v>
          </cell>
        </row>
        <row r="20629">
          <cell r="A20629">
            <v>2168784</v>
          </cell>
          <cell r="B20629">
            <v>-30000</v>
          </cell>
        </row>
        <row r="20630">
          <cell r="A20630">
            <v>2168787</v>
          </cell>
          <cell r="B20630">
            <v>-30000</v>
          </cell>
        </row>
        <row r="20631">
          <cell r="A20631">
            <v>2168789</v>
          </cell>
          <cell r="B20631">
            <v>-30000</v>
          </cell>
        </row>
        <row r="20632">
          <cell r="A20632">
            <v>2168794</v>
          </cell>
          <cell r="B20632">
            <v>-26300</v>
          </cell>
        </row>
        <row r="20633">
          <cell r="A20633">
            <v>2168798</v>
          </cell>
          <cell r="B20633">
            <v>-30000</v>
          </cell>
        </row>
        <row r="20634">
          <cell r="A20634">
            <v>2168800</v>
          </cell>
          <cell r="B20634">
            <v>-7805405</v>
          </cell>
        </row>
        <row r="20635">
          <cell r="A20635">
            <v>2168802</v>
          </cell>
          <cell r="B20635">
            <v>-30000</v>
          </cell>
        </row>
        <row r="20636">
          <cell r="A20636">
            <v>2168803</v>
          </cell>
          <cell r="B20636">
            <v>-85186</v>
          </cell>
        </row>
        <row r="20637">
          <cell r="A20637">
            <v>2168806</v>
          </cell>
          <cell r="B20637">
            <v>-26300</v>
          </cell>
        </row>
        <row r="20638">
          <cell r="A20638">
            <v>2168807</v>
          </cell>
          <cell r="B20638">
            <v>-270799</v>
          </cell>
        </row>
        <row r="20639">
          <cell r="A20639">
            <v>2168808</v>
          </cell>
          <cell r="B20639">
            <v>-30000</v>
          </cell>
        </row>
        <row r="20640">
          <cell r="A20640">
            <v>2168809</v>
          </cell>
          <cell r="B20640">
            <v>-30000</v>
          </cell>
        </row>
        <row r="20641">
          <cell r="A20641">
            <v>2168813</v>
          </cell>
          <cell r="B20641">
            <v>-30000</v>
          </cell>
        </row>
        <row r="20642">
          <cell r="A20642">
            <v>2168815</v>
          </cell>
          <cell r="B20642">
            <v>-80000</v>
          </cell>
        </row>
        <row r="20643">
          <cell r="A20643">
            <v>2168817</v>
          </cell>
          <cell r="B20643">
            <v>-26300</v>
          </cell>
        </row>
        <row r="20644">
          <cell r="A20644">
            <v>2168818</v>
          </cell>
          <cell r="B20644">
            <v>-140000</v>
          </cell>
        </row>
        <row r="20645">
          <cell r="A20645">
            <v>2168820</v>
          </cell>
          <cell r="B20645">
            <v>-1295000</v>
          </cell>
        </row>
        <row r="20646">
          <cell r="A20646">
            <v>2168822</v>
          </cell>
          <cell r="B20646">
            <v>-30000</v>
          </cell>
        </row>
        <row r="20647">
          <cell r="A20647">
            <v>2168823</v>
          </cell>
          <cell r="B20647">
            <v>-30000</v>
          </cell>
        </row>
        <row r="20648">
          <cell r="A20648">
            <v>2168825</v>
          </cell>
          <cell r="B20648">
            <v>-30000</v>
          </cell>
        </row>
        <row r="20649">
          <cell r="A20649">
            <v>2168827</v>
          </cell>
          <cell r="B20649">
            <v>-30000</v>
          </cell>
        </row>
        <row r="20650">
          <cell r="A20650">
            <v>2168828</v>
          </cell>
          <cell r="B20650">
            <v>-30000</v>
          </cell>
        </row>
        <row r="20651">
          <cell r="A20651">
            <v>2168829</v>
          </cell>
          <cell r="B20651">
            <v>-80000</v>
          </cell>
        </row>
        <row r="20652">
          <cell r="A20652">
            <v>2168831</v>
          </cell>
          <cell r="B20652">
            <v>-30000</v>
          </cell>
        </row>
        <row r="20653">
          <cell r="A20653">
            <v>2168833</v>
          </cell>
          <cell r="B20653">
            <v>-80000</v>
          </cell>
        </row>
        <row r="20654">
          <cell r="A20654">
            <v>2168835</v>
          </cell>
          <cell r="B20654">
            <v>-26300</v>
          </cell>
        </row>
        <row r="20655">
          <cell r="A20655">
            <v>2168836</v>
          </cell>
          <cell r="B20655">
            <v>-55143</v>
          </cell>
        </row>
        <row r="20656">
          <cell r="A20656">
            <v>2168838</v>
          </cell>
          <cell r="B20656">
            <v>-30000</v>
          </cell>
        </row>
        <row r="20657">
          <cell r="A20657">
            <v>2168841</v>
          </cell>
          <cell r="B20657">
            <v>-140000</v>
          </cell>
        </row>
        <row r="20658">
          <cell r="A20658">
            <v>2168843</v>
          </cell>
          <cell r="B20658">
            <v>-30000</v>
          </cell>
        </row>
        <row r="20659">
          <cell r="A20659">
            <v>2168844</v>
          </cell>
          <cell r="B20659">
            <v>-30000</v>
          </cell>
        </row>
        <row r="20660">
          <cell r="A20660">
            <v>2168845</v>
          </cell>
          <cell r="B20660">
            <v>-100000</v>
          </cell>
        </row>
        <row r="20661">
          <cell r="A20661">
            <v>2168846</v>
          </cell>
          <cell r="B20661">
            <v>-5242385</v>
          </cell>
        </row>
        <row r="20662">
          <cell r="A20662">
            <v>2168847</v>
          </cell>
          <cell r="B20662">
            <v>-100000</v>
          </cell>
        </row>
        <row r="20663">
          <cell r="A20663">
            <v>2168848</v>
          </cell>
          <cell r="B20663">
            <v>-80000</v>
          </cell>
        </row>
        <row r="20664">
          <cell r="A20664">
            <v>2168852</v>
          </cell>
          <cell r="B20664">
            <v>-30000</v>
          </cell>
        </row>
        <row r="20665">
          <cell r="A20665">
            <v>2168856</v>
          </cell>
          <cell r="B20665">
            <v>-30000</v>
          </cell>
        </row>
        <row r="20666">
          <cell r="A20666">
            <v>2168860</v>
          </cell>
          <cell r="B20666">
            <v>-76300</v>
          </cell>
        </row>
        <row r="20667">
          <cell r="A20667">
            <v>2168874</v>
          </cell>
          <cell r="B20667">
            <v>-3235237</v>
          </cell>
        </row>
        <row r="20668">
          <cell r="A20668">
            <v>2168879</v>
          </cell>
          <cell r="B20668">
            <v>-55143</v>
          </cell>
        </row>
        <row r="20669">
          <cell r="A20669">
            <v>2168885</v>
          </cell>
          <cell r="B20669">
            <v>-30000</v>
          </cell>
        </row>
        <row r="20670">
          <cell r="A20670">
            <v>2168887</v>
          </cell>
          <cell r="B20670">
            <v>-80000</v>
          </cell>
        </row>
        <row r="20671">
          <cell r="A20671">
            <v>2168899</v>
          </cell>
          <cell r="B20671">
            <v>-55143</v>
          </cell>
        </row>
        <row r="20672">
          <cell r="A20672">
            <v>2168913</v>
          </cell>
          <cell r="B20672">
            <v>-26300</v>
          </cell>
        </row>
        <row r="20673">
          <cell r="A20673">
            <v>2168919</v>
          </cell>
          <cell r="B20673">
            <v>-80000</v>
          </cell>
        </row>
        <row r="20674">
          <cell r="A20674">
            <v>2168920</v>
          </cell>
          <cell r="B20674">
            <v>-2411950</v>
          </cell>
        </row>
        <row r="20675">
          <cell r="A20675">
            <v>2168930</v>
          </cell>
          <cell r="B20675">
            <v>-140000</v>
          </cell>
        </row>
        <row r="20676">
          <cell r="A20676">
            <v>2168954</v>
          </cell>
          <cell r="B20676">
            <v>-30000</v>
          </cell>
        </row>
        <row r="20677">
          <cell r="A20677">
            <v>2168955</v>
          </cell>
          <cell r="B20677">
            <v>-55143</v>
          </cell>
        </row>
        <row r="20678">
          <cell r="A20678">
            <v>2168963</v>
          </cell>
          <cell r="B20678">
            <v>-14903943</v>
          </cell>
        </row>
        <row r="20679">
          <cell r="A20679">
            <v>2168969</v>
          </cell>
          <cell r="B20679">
            <v>-26300</v>
          </cell>
        </row>
        <row r="20680">
          <cell r="A20680">
            <v>2168971</v>
          </cell>
          <cell r="B20680">
            <v>-55143</v>
          </cell>
        </row>
        <row r="20681">
          <cell r="A20681">
            <v>2168974</v>
          </cell>
          <cell r="B20681">
            <v>-30000</v>
          </cell>
        </row>
        <row r="20682">
          <cell r="A20682">
            <v>2168979</v>
          </cell>
          <cell r="B20682">
            <v>-80000</v>
          </cell>
        </row>
        <row r="20683">
          <cell r="A20683">
            <v>2168980</v>
          </cell>
          <cell r="B20683">
            <v>-154000</v>
          </cell>
        </row>
        <row r="20684">
          <cell r="A20684">
            <v>2168982</v>
          </cell>
          <cell r="B20684">
            <v>-30000</v>
          </cell>
        </row>
        <row r="20685">
          <cell r="A20685">
            <v>2168983</v>
          </cell>
          <cell r="B20685">
            <v>-164799</v>
          </cell>
        </row>
        <row r="20686">
          <cell r="A20686">
            <v>2169007</v>
          </cell>
          <cell r="D20686">
            <v>-1276467</v>
          </cell>
        </row>
        <row r="20687">
          <cell r="A20687">
            <v>2169011</v>
          </cell>
          <cell r="B20687">
            <v>-6300</v>
          </cell>
        </row>
        <row r="20688">
          <cell r="A20688">
            <v>2169012</v>
          </cell>
          <cell r="B20688">
            <v>-40000</v>
          </cell>
        </row>
        <row r="20689">
          <cell r="A20689">
            <v>2169014</v>
          </cell>
          <cell r="B20689">
            <v>-123900</v>
          </cell>
        </row>
        <row r="20690">
          <cell r="A20690">
            <v>2169021</v>
          </cell>
          <cell r="B20690">
            <v>-41664</v>
          </cell>
        </row>
        <row r="20691">
          <cell r="A20691">
            <v>2169034</v>
          </cell>
          <cell r="B20691">
            <v>-55143</v>
          </cell>
        </row>
        <row r="20692">
          <cell r="A20692">
            <v>2169039</v>
          </cell>
          <cell r="B20692">
            <v>-76300</v>
          </cell>
        </row>
        <row r="20693">
          <cell r="A20693">
            <v>2169045</v>
          </cell>
          <cell r="B20693">
            <v>-30000</v>
          </cell>
        </row>
        <row r="20694">
          <cell r="A20694">
            <v>2169047</v>
          </cell>
          <cell r="B20694">
            <v>-30000</v>
          </cell>
        </row>
        <row r="20695">
          <cell r="A20695">
            <v>2169048</v>
          </cell>
          <cell r="B20695">
            <v>-30000</v>
          </cell>
        </row>
        <row r="20696">
          <cell r="A20696">
            <v>2169049</v>
          </cell>
          <cell r="B20696">
            <v>-30000</v>
          </cell>
        </row>
        <row r="20697">
          <cell r="A20697">
            <v>2169050</v>
          </cell>
          <cell r="B20697">
            <v>-30000</v>
          </cell>
        </row>
        <row r="20698">
          <cell r="A20698">
            <v>2169051</v>
          </cell>
          <cell r="B20698">
            <v>-30000</v>
          </cell>
        </row>
        <row r="20699">
          <cell r="A20699">
            <v>2169084</v>
          </cell>
          <cell r="B20699">
            <v>-80000</v>
          </cell>
        </row>
        <row r="20700">
          <cell r="A20700">
            <v>2169089</v>
          </cell>
          <cell r="B20700">
            <v>-30000</v>
          </cell>
        </row>
        <row r="20701">
          <cell r="A20701">
            <v>2169091</v>
          </cell>
          <cell r="B20701">
            <v>-30000</v>
          </cell>
        </row>
        <row r="20702">
          <cell r="A20702">
            <v>2169119</v>
          </cell>
          <cell r="B20702">
            <v>-80000</v>
          </cell>
        </row>
        <row r="20703">
          <cell r="A20703">
            <v>2169145</v>
          </cell>
          <cell r="B20703">
            <v>-30000</v>
          </cell>
        </row>
        <row r="20704">
          <cell r="A20704">
            <v>2169156</v>
          </cell>
          <cell r="B20704">
            <v>-145332</v>
          </cell>
        </row>
        <row r="20705">
          <cell r="A20705">
            <v>2169160</v>
          </cell>
          <cell r="B20705">
            <v>-76300</v>
          </cell>
        </row>
        <row r="20706">
          <cell r="A20706">
            <v>2169162</v>
          </cell>
          <cell r="B20706">
            <v>-221193</v>
          </cell>
        </row>
        <row r="20707">
          <cell r="A20707">
            <v>2169166</v>
          </cell>
          <cell r="B20707">
            <v>-186173</v>
          </cell>
        </row>
        <row r="20708">
          <cell r="A20708">
            <v>2169186</v>
          </cell>
          <cell r="B20708">
            <v>-221193</v>
          </cell>
        </row>
        <row r="20709">
          <cell r="A20709">
            <v>2169217</v>
          </cell>
          <cell r="B20709">
            <v>-217493</v>
          </cell>
        </row>
        <row r="20710">
          <cell r="A20710">
            <v>2169230</v>
          </cell>
          <cell r="B20710">
            <v>-275578</v>
          </cell>
        </row>
        <row r="20711">
          <cell r="A20711">
            <v>2169234</v>
          </cell>
          <cell r="B20711">
            <v>-26500</v>
          </cell>
        </row>
        <row r="20712">
          <cell r="A20712">
            <v>2169238</v>
          </cell>
          <cell r="B20712">
            <v>-482040</v>
          </cell>
        </row>
        <row r="20713">
          <cell r="A20713">
            <v>2169258</v>
          </cell>
          <cell r="B20713">
            <v>-136065</v>
          </cell>
        </row>
        <row r="20714">
          <cell r="A20714">
            <v>2169276</v>
          </cell>
          <cell r="B20714">
            <v>-26300</v>
          </cell>
        </row>
        <row r="20715">
          <cell r="A20715">
            <v>2169298</v>
          </cell>
          <cell r="B20715">
            <v>-10069025</v>
          </cell>
        </row>
        <row r="20716">
          <cell r="A20716">
            <v>2169343</v>
          </cell>
          <cell r="B20716">
            <v>-10330813</v>
          </cell>
        </row>
        <row r="20717">
          <cell r="A20717">
            <v>2169344</v>
          </cell>
          <cell r="B20717">
            <v>-154305</v>
          </cell>
        </row>
        <row r="20718">
          <cell r="A20718">
            <v>2169418</v>
          </cell>
          <cell r="B20718">
            <v>-55143</v>
          </cell>
        </row>
        <row r="20719">
          <cell r="A20719">
            <v>2169437</v>
          </cell>
          <cell r="B20719">
            <v>-30000</v>
          </cell>
        </row>
        <row r="20720">
          <cell r="A20720">
            <v>2169465</v>
          </cell>
          <cell r="B20720">
            <v>-140000</v>
          </cell>
        </row>
        <row r="20721">
          <cell r="A20721">
            <v>2169515</v>
          </cell>
          <cell r="B20721">
            <v>-55143</v>
          </cell>
        </row>
        <row r="20722">
          <cell r="A20722">
            <v>2169557</v>
          </cell>
          <cell r="B20722">
            <v>-46800</v>
          </cell>
        </row>
        <row r="20723">
          <cell r="A20723">
            <v>2169586</v>
          </cell>
          <cell r="B20723">
            <v>-30000</v>
          </cell>
        </row>
        <row r="20724">
          <cell r="A20724">
            <v>2169611</v>
          </cell>
          <cell r="B20724">
            <v>-55143</v>
          </cell>
        </row>
        <row r="20725">
          <cell r="A20725">
            <v>2169674</v>
          </cell>
          <cell r="B20725">
            <v>-26300</v>
          </cell>
        </row>
        <row r="20726">
          <cell r="A20726">
            <v>2169687</v>
          </cell>
          <cell r="B20726">
            <v>-4211191</v>
          </cell>
        </row>
        <row r="20727">
          <cell r="A20727">
            <v>2169704</v>
          </cell>
          <cell r="B20727">
            <v>-55143</v>
          </cell>
        </row>
        <row r="20728">
          <cell r="A20728">
            <v>2169706</v>
          </cell>
          <cell r="B20728">
            <v>-2502033</v>
          </cell>
        </row>
        <row r="20729">
          <cell r="A20729">
            <v>2169709</v>
          </cell>
          <cell r="B20729">
            <v>-217493</v>
          </cell>
        </row>
        <row r="20730">
          <cell r="A20730">
            <v>2169743</v>
          </cell>
          <cell r="B20730">
            <v>-30000</v>
          </cell>
        </row>
        <row r="20731">
          <cell r="A20731">
            <v>2169754</v>
          </cell>
          <cell r="B20731">
            <v>-26300</v>
          </cell>
        </row>
        <row r="20732">
          <cell r="A20732">
            <v>2169757</v>
          </cell>
          <cell r="B20732">
            <v>-1584400</v>
          </cell>
        </row>
        <row r="20733">
          <cell r="A20733">
            <v>2169769</v>
          </cell>
          <cell r="B20733">
            <v>-30000</v>
          </cell>
        </row>
        <row r="20734">
          <cell r="A20734">
            <v>2169779</v>
          </cell>
          <cell r="B20734">
            <v>-26300</v>
          </cell>
        </row>
        <row r="20735">
          <cell r="A20735">
            <v>2169786</v>
          </cell>
          <cell r="B20735">
            <v>-130880</v>
          </cell>
        </row>
        <row r="20736">
          <cell r="A20736">
            <v>2169794</v>
          </cell>
          <cell r="B20736">
            <v>-216472</v>
          </cell>
        </row>
        <row r="20737">
          <cell r="A20737">
            <v>2169801</v>
          </cell>
          <cell r="B20737">
            <v>-2989240</v>
          </cell>
        </row>
        <row r="20738">
          <cell r="A20738">
            <v>2169842</v>
          </cell>
          <cell r="B20738">
            <v>-30000</v>
          </cell>
        </row>
        <row r="20739">
          <cell r="A20739">
            <v>2169858</v>
          </cell>
          <cell r="B20739">
            <v>-30000</v>
          </cell>
        </row>
        <row r="20740">
          <cell r="A20740">
            <v>2169862</v>
          </cell>
          <cell r="B20740">
            <v>-322040</v>
          </cell>
        </row>
        <row r="20741">
          <cell r="A20741">
            <v>2169865</v>
          </cell>
          <cell r="B20741">
            <v>-11127018</v>
          </cell>
        </row>
        <row r="20742">
          <cell r="A20742">
            <v>2169875</v>
          </cell>
          <cell r="B20742">
            <v>-13066550</v>
          </cell>
        </row>
        <row r="20743">
          <cell r="A20743">
            <v>2169877</v>
          </cell>
          <cell r="B20743">
            <v>-25186</v>
          </cell>
        </row>
        <row r="20744">
          <cell r="A20744">
            <v>2169890</v>
          </cell>
          <cell r="B20744">
            <v>-115186</v>
          </cell>
        </row>
        <row r="20745">
          <cell r="A20745">
            <v>2169901</v>
          </cell>
          <cell r="B20745">
            <v>-25367</v>
          </cell>
        </row>
        <row r="20746">
          <cell r="A20746">
            <v>2169916</v>
          </cell>
          <cell r="B20746">
            <v>-30000</v>
          </cell>
        </row>
        <row r="20747">
          <cell r="A20747">
            <v>2169930</v>
          </cell>
          <cell r="B20747">
            <v>-30000</v>
          </cell>
        </row>
        <row r="20748">
          <cell r="A20748">
            <v>2169934</v>
          </cell>
          <cell r="B20748">
            <v>-10000</v>
          </cell>
        </row>
        <row r="20749">
          <cell r="A20749">
            <v>2169935</v>
          </cell>
          <cell r="B20749">
            <v>-30000</v>
          </cell>
        </row>
        <row r="20750">
          <cell r="A20750">
            <v>2169936</v>
          </cell>
          <cell r="B20750">
            <v>-85186</v>
          </cell>
        </row>
        <row r="20751">
          <cell r="A20751">
            <v>2169950</v>
          </cell>
          <cell r="B20751">
            <v>-30000</v>
          </cell>
        </row>
        <row r="20752">
          <cell r="A20752">
            <v>2169967</v>
          </cell>
          <cell r="B20752">
            <v>-30000</v>
          </cell>
        </row>
        <row r="20753">
          <cell r="A20753">
            <v>2169974</v>
          </cell>
          <cell r="B20753">
            <v>-23518</v>
          </cell>
        </row>
        <row r="20754">
          <cell r="A20754">
            <v>2169983</v>
          </cell>
          <cell r="B20754">
            <v>-27000</v>
          </cell>
        </row>
        <row r="20755">
          <cell r="A20755">
            <v>2169989</v>
          </cell>
          <cell r="B20755">
            <v>-30000</v>
          </cell>
        </row>
        <row r="20756">
          <cell r="A20756">
            <v>2170005</v>
          </cell>
          <cell r="B20756">
            <v>-75186</v>
          </cell>
        </row>
        <row r="20757">
          <cell r="A20757">
            <v>2170025</v>
          </cell>
          <cell r="B20757">
            <v>-30000</v>
          </cell>
        </row>
        <row r="20758">
          <cell r="A20758">
            <v>2170033</v>
          </cell>
          <cell r="B20758">
            <v>-76300</v>
          </cell>
        </row>
        <row r="20759">
          <cell r="A20759">
            <v>2170066</v>
          </cell>
          <cell r="B20759">
            <v>-30000</v>
          </cell>
        </row>
        <row r="20760">
          <cell r="A20760">
            <v>2170097</v>
          </cell>
          <cell r="B20760">
            <v>-556944</v>
          </cell>
        </row>
        <row r="20761">
          <cell r="A20761">
            <v>2170105</v>
          </cell>
          <cell r="B20761">
            <v>-30000</v>
          </cell>
        </row>
        <row r="20762">
          <cell r="A20762">
            <v>2170110</v>
          </cell>
          <cell r="B20762">
            <v>-322040</v>
          </cell>
        </row>
        <row r="20763">
          <cell r="A20763">
            <v>2170125</v>
          </cell>
          <cell r="B20763">
            <v>-221193</v>
          </cell>
        </row>
        <row r="20764">
          <cell r="A20764">
            <v>2170131</v>
          </cell>
          <cell r="B20764">
            <v>-30000</v>
          </cell>
        </row>
        <row r="20765">
          <cell r="A20765">
            <v>2170136</v>
          </cell>
          <cell r="B20765">
            <v>-9181485</v>
          </cell>
        </row>
        <row r="20766">
          <cell r="A20766">
            <v>2170147</v>
          </cell>
          <cell r="B20766">
            <v>-143495</v>
          </cell>
        </row>
        <row r="20767">
          <cell r="A20767">
            <v>2170151</v>
          </cell>
          <cell r="B20767">
            <v>-26300</v>
          </cell>
        </row>
        <row r="20768">
          <cell r="A20768">
            <v>2170158</v>
          </cell>
          <cell r="B20768">
            <v>-7877620</v>
          </cell>
        </row>
        <row r="20769">
          <cell r="A20769">
            <v>2170164</v>
          </cell>
          <cell r="B20769">
            <v>-80000</v>
          </cell>
        </row>
        <row r="20770">
          <cell r="A20770">
            <v>2170177</v>
          </cell>
          <cell r="B20770">
            <v>-143495</v>
          </cell>
        </row>
        <row r="20771">
          <cell r="A20771">
            <v>2170183</v>
          </cell>
          <cell r="B20771">
            <v>-55143</v>
          </cell>
        </row>
        <row r="20772">
          <cell r="A20772">
            <v>2170186</v>
          </cell>
          <cell r="B20772">
            <v>-104000</v>
          </cell>
        </row>
        <row r="20773">
          <cell r="A20773">
            <v>2170198</v>
          </cell>
          <cell r="B20773">
            <v>-26300</v>
          </cell>
        </row>
        <row r="20774">
          <cell r="A20774">
            <v>2170212</v>
          </cell>
          <cell r="B20774">
            <v>-48300</v>
          </cell>
        </row>
        <row r="20775">
          <cell r="A20775">
            <v>2170216</v>
          </cell>
          <cell r="B20775">
            <v>-55143</v>
          </cell>
        </row>
        <row r="20776">
          <cell r="A20776">
            <v>2170219</v>
          </cell>
          <cell r="B20776">
            <v>-30000</v>
          </cell>
        </row>
        <row r="20777">
          <cell r="A20777">
            <v>2170235</v>
          </cell>
          <cell r="B20777">
            <v>-77976</v>
          </cell>
        </row>
        <row r="20778">
          <cell r="A20778">
            <v>2170250</v>
          </cell>
          <cell r="B20778">
            <v>-30000</v>
          </cell>
        </row>
        <row r="20779">
          <cell r="A20779">
            <v>2170263</v>
          </cell>
          <cell r="B20779">
            <v>-30000</v>
          </cell>
        </row>
        <row r="20780">
          <cell r="A20780">
            <v>2170264</v>
          </cell>
          <cell r="B20780">
            <v>-30000</v>
          </cell>
        </row>
        <row r="20781">
          <cell r="A20781">
            <v>2170285</v>
          </cell>
          <cell r="B20781">
            <v>-80000</v>
          </cell>
        </row>
        <row r="20782">
          <cell r="A20782">
            <v>2170309</v>
          </cell>
          <cell r="B20782">
            <v>-69507</v>
          </cell>
        </row>
        <row r="20783">
          <cell r="A20783">
            <v>2170325</v>
          </cell>
          <cell r="B20783">
            <v>-30000</v>
          </cell>
        </row>
        <row r="20784">
          <cell r="A20784">
            <v>2170333</v>
          </cell>
          <cell r="B20784">
            <v>-279078</v>
          </cell>
        </row>
        <row r="20785">
          <cell r="A20785">
            <v>2170352</v>
          </cell>
          <cell r="B20785">
            <v>-279078</v>
          </cell>
        </row>
        <row r="20786">
          <cell r="A20786">
            <v>2170359</v>
          </cell>
          <cell r="B20786">
            <v>-279078</v>
          </cell>
        </row>
        <row r="20787">
          <cell r="A20787">
            <v>2170366</v>
          </cell>
          <cell r="B20787">
            <v>-47495</v>
          </cell>
        </row>
        <row r="20788">
          <cell r="A20788">
            <v>2170378</v>
          </cell>
          <cell r="B20788">
            <v>-279078</v>
          </cell>
        </row>
        <row r="20789">
          <cell r="A20789">
            <v>2170385</v>
          </cell>
          <cell r="B20789">
            <v>-30000</v>
          </cell>
        </row>
        <row r="20790">
          <cell r="A20790">
            <v>2170398</v>
          </cell>
          <cell r="B20790">
            <v>-80000</v>
          </cell>
        </row>
        <row r="20791">
          <cell r="A20791">
            <v>2170460</v>
          </cell>
          <cell r="B20791">
            <v>-30000</v>
          </cell>
        </row>
        <row r="20792">
          <cell r="A20792">
            <v>2170484</v>
          </cell>
          <cell r="B20792">
            <v>-275378</v>
          </cell>
        </row>
        <row r="20793">
          <cell r="A20793">
            <v>2170507</v>
          </cell>
          <cell r="B20793">
            <v>-322040</v>
          </cell>
        </row>
        <row r="20794">
          <cell r="A20794">
            <v>2170519</v>
          </cell>
          <cell r="B20794">
            <v>-400000</v>
          </cell>
        </row>
        <row r="20795">
          <cell r="A20795">
            <v>2170522</v>
          </cell>
          <cell r="B20795">
            <v>-104000</v>
          </cell>
        </row>
        <row r="20796">
          <cell r="A20796">
            <v>2170528</v>
          </cell>
          <cell r="B20796">
            <v>-206000</v>
          </cell>
        </row>
        <row r="20797">
          <cell r="A20797">
            <v>2170538</v>
          </cell>
          <cell r="B20797">
            <v>-70186</v>
          </cell>
        </row>
        <row r="20798">
          <cell r="A20798">
            <v>2170543</v>
          </cell>
          <cell r="B20798">
            <v>-85186</v>
          </cell>
        </row>
        <row r="20799">
          <cell r="A20799">
            <v>2170548</v>
          </cell>
          <cell r="B20799">
            <v>-275378</v>
          </cell>
        </row>
        <row r="20800">
          <cell r="A20800">
            <v>2170559</v>
          </cell>
          <cell r="B20800">
            <v>-30000</v>
          </cell>
        </row>
        <row r="20801">
          <cell r="A20801">
            <v>2170580</v>
          </cell>
          <cell r="B20801">
            <v>-30000</v>
          </cell>
        </row>
        <row r="20802">
          <cell r="A20802">
            <v>2170590</v>
          </cell>
          <cell r="B20802">
            <v>-30000</v>
          </cell>
        </row>
        <row r="20803">
          <cell r="A20803">
            <v>2170633</v>
          </cell>
          <cell r="B20803">
            <v>-55143</v>
          </cell>
        </row>
        <row r="20804">
          <cell r="A20804">
            <v>2170635</v>
          </cell>
          <cell r="B20804">
            <v>-30000</v>
          </cell>
        </row>
        <row r="20805">
          <cell r="A20805">
            <v>2170649</v>
          </cell>
          <cell r="B20805">
            <v>-698932</v>
          </cell>
        </row>
        <row r="20806">
          <cell r="A20806">
            <v>2170654</v>
          </cell>
          <cell r="B20806">
            <v>-30000</v>
          </cell>
        </row>
        <row r="20807">
          <cell r="A20807">
            <v>2170660</v>
          </cell>
          <cell r="B20807">
            <v>-30000</v>
          </cell>
        </row>
        <row r="20808">
          <cell r="A20808">
            <v>2170673</v>
          </cell>
          <cell r="B20808">
            <v>-30000</v>
          </cell>
        </row>
        <row r="20809">
          <cell r="A20809">
            <v>2170684</v>
          </cell>
          <cell r="B20809">
            <v>-143495</v>
          </cell>
        </row>
        <row r="20810">
          <cell r="A20810">
            <v>2170700</v>
          </cell>
          <cell r="B20810">
            <v>-47273902</v>
          </cell>
        </row>
        <row r="20811">
          <cell r="A20811">
            <v>2170707</v>
          </cell>
          <cell r="B20811">
            <v>-30000</v>
          </cell>
        </row>
        <row r="20812">
          <cell r="A20812">
            <v>2170743</v>
          </cell>
          <cell r="B20812">
            <v>-49629</v>
          </cell>
        </row>
        <row r="20813">
          <cell r="A20813">
            <v>2170756</v>
          </cell>
          <cell r="B20813">
            <v>-26300</v>
          </cell>
        </row>
        <row r="20814">
          <cell r="A20814">
            <v>2170764</v>
          </cell>
          <cell r="B20814">
            <v>-8078329</v>
          </cell>
        </row>
        <row r="20815">
          <cell r="A20815">
            <v>2170800</v>
          </cell>
          <cell r="B20815">
            <v>-318000</v>
          </cell>
        </row>
        <row r="20816">
          <cell r="A20816">
            <v>2170805</v>
          </cell>
          <cell r="B20816">
            <v>-30000</v>
          </cell>
        </row>
        <row r="20817">
          <cell r="A20817">
            <v>2170806</v>
          </cell>
          <cell r="B20817">
            <v>-279670</v>
          </cell>
        </row>
        <row r="20818">
          <cell r="A20818">
            <v>2170812</v>
          </cell>
          <cell r="B20818">
            <v>-30000</v>
          </cell>
        </row>
        <row r="20819">
          <cell r="A20819">
            <v>2170817</v>
          </cell>
          <cell r="B20819">
            <v>-30000</v>
          </cell>
        </row>
        <row r="20820">
          <cell r="A20820">
            <v>2170819</v>
          </cell>
          <cell r="B20820">
            <v>-681167</v>
          </cell>
        </row>
        <row r="20821">
          <cell r="A20821">
            <v>2170822</v>
          </cell>
          <cell r="B20821">
            <v>-55143</v>
          </cell>
        </row>
        <row r="20822">
          <cell r="A20822">
            <v>2170833</v>
          </cell>
          <cell r="B20822">
            <v>-30000</v>
          </cell>
        </row>
        <row r="20823">
          <cell r="A20823">
            <v>2170846</v>
          </cell>
          <cell r="B20823">
            <v>-719145</v>
          </cell>
        </row>
        <row r="20824">
          <cell r="A20824">
            <v>2170871</v>
          </cell>
          <cell r="B20824">
            <v>-481594</v>
          </cell>
        </row>
        <row r="20825">
          <cell r="A20825">
            <v>2170873</v>
          </cell>
          <cell r="B20825">
            <v>-55143</v>
          </cell>
        </row>
        <row r="20826">
          <cell r="A20826">
            <v>2170879</v>
          </cell>
          <cell r="B20826">
            <v>-30000</v>
          </cell>
        </row>
        <row r="20827">
          <cell r="A20827">
            <v>2170888</v>
          </cell>
          <cell r="B20827">
            <v>-30000</v>
          </cell>
        </row>
        <row r="20828">
          <cell r="A20828">
            <v>2170889</v>
          </cell>
          <cell r="B20828">
            <v>-30000</v>
          </cell>
        </row>
        <row r="20829">
          <cell r="A20829">
            <v>2170890</v>
          </cell>
          <cell r="B20829">
            <v>-30000</v>
          </cell>
        </row>
        <row r="20830">
          <cell r="A20830">
            <v>2170891</v>
          </cell>
          <cell r="B20830">
            <v>-30000</v>
          </cell>
        </row>
        <row r="20831">
          <cell r="A20831">
            <v>2170898</v>
          </cell>
          <cell r="B20831">
            <v>-48802</v>
          </cell>
        </row>
        <row r="20832">
          <cell r="A20832">
            <v>2170901</v>
          </cell>
          <cell r="B20832">
            <v>-66799</v>
          </cell>
        </row>
        <row r="20833">
          <cell r="A20833">
            <v>2170903</v>
          </cell>
          <cell r="B20833">
            <v>-221193</v>
          </cell>
        </row>
        <row r="20834">
          <cell r="A20834">
            <v>2170908</v>
          </cell>
          <cell r="B20834">
            <v>-541454</v>
          </cell>
        </row>
        <row r="20835">
          <cell r="A20835">
            <v>2170910</v>
          </cell>
          <cell r="B20835">
            <v>-80000</v>
          </cell>
        </row>
        <row r="20836">
          <cell r="A20836">
            <v>2170919</v>
          </cell>
          <cell r="B20836">
            <v>-26300</v>
          </cell>
        </row>
        <row r="20837">
          <cell r="A20837">
            <v>2170920</v>
          </cell>
          <cell r="B20837">
            <v>-30000</v>
          </cell>
        </row>
        <row r="20838">
          <cell r="A20838">
            <v>2170925</v>
          </cell>
          <cell r="B20838">
            <v>-30000</v>
          </cell>
        </row>
        <row r="20839">
          <cell r="A20839">
            <v>2170928</v>
          </cell>
          <cell r="B20839">
            <v>-26300</v>
          </cell>
        </row>
        <row r="20840">
          <cell r="A20840">
            <v>2170935</v>
          </cell>
          <cell r="B20840">
            <v>-30000</v>
          </cell>
        </row>
        <row r="20841">
          <cell r="A20841">
            <v>2170960</v>
          </cell>
          <cell r="B20841">
            <v>-30000</v>
          </cell>
        </row>
        <row r="20842">
          <cell r="A20842">
            <v>2170964</v>
          </cell>
          <cell r="B20842">
            <v>-279670</v>
          </cell>
        </row>
        <row r="20843">
          <cell r="A20843">
            <v>2170969</v>
          </cell>
          <cell r="B20843">
            <v>-76300</v>
          </cell>
        </row>
        <row r="20844">
          <cell r="A20844">
            <v>2170992</v>
          </cell>
          <cell r="D20844">
            <v>-721714</v>
          </cell>
        </row>
        <row r="20845">
          <cell r="A20845">
            <v>2170994</v>
          </cell>
          <cell r="B20845">
            <v>-115186</v>
          </cell>
        </row>
        <row r="20846">
          <cell r="A20846">
            <v>2171001</v>
          </cell>
          <cell r="B20846">
            <v>-26300</v>
          </cell>
        </row>
        <row r="20847">
          <cell r="A20847">
            <v>2171005</v>
          </cell>
          <cell r="B20847">
            <v>-76300</v>
          </cell>
        </row>
        <row r="20848">
          <cell r="A20848">
            <v>2171010</v>
          </cell>
          <cell r="B20848">
            <v>-30000</v>
          </cell>
        </row>
        <row r="20849">
          <cell r="A20849">
            <v>2171019</v>
          </cell>
          <cell r="B20849">
            <v>-15300</v>
          </cell>
        </row>
        <row r="20850">
          <cell r="A20850">
            <v>2171027</v>
          </cell>
          <cell r="B20850">
            <v>-30000</v>
          </cell>
        </row>
        <row r="20851">
          <cell r="A20851">
            <v>2171035</v>
          </cell>
          <cell r="B20851">
            <v>-30000</v>
          </cell>
        </row>
        <row r="20852">
          <cell r="A20852">
            <v>2171041</v>
          </cell>
          <cell r="B20852">
            <v>-30000</v>
          </cell>
        </row>
        <row r="20853">
          <cell r="A20853">
            <v>2171045</v>
          </cell>
          <cell r="B20853">
            <v>-30000</v>
          </cell>
        </row>
        <row r="20854">
          <cell r="A20854">
            <v>2171051</v>
          </cell>
          <cell r="B20854">
            <v>-3622551</v>
          </cell>
        </row>
        <row r="20855">
          <cell r="A20855">
            <v>2171056</v>
          </cell>
          <cell r="B20855">
            <v>-26300</v>
          </cell>
        </row>
        <row r="20856">
          <cell r="A20856">
            <v>2171062</v>
          </cell>
          <cell r="B20856">
            <v>-26300</v>
          </cell>
        </row>
        <row r="20857">
          <cell r="A20857">
            <v>2171069</v>
          </cell>
          <cell r="B20857">
            <v>-30000</v>
          </cell>
        </row>
        <row r="20858">
          <cell r="A20858">
            <v>2171079</v>
          </cell>
          <cell r="B20858">
            <v>-352000</v>
          </cell>
        </row>
        <row r="20859">
          <cell r="A20859">
            <v>2171082</v>
          </cell>
          <cell r="B20859">
            <v>-30000</v>
          </cell>
        </row>
        <row r="20860">
          <cell r="A20860">
            <v>2171087</v>
          </cell>
          <cell r="B20860">
            <v>-50000</v>
          </cell>
        </row>
        <row r="20861">
          <cell r="A20861">
            <v>2171094</v>
          </cell>
          <cell r="B20861">
            <v>-26300</v>
          </cell>
        </row>
        <row r="20862">
          <cell r="A20862">
            <v>2171104</v>
          </cell>
          <cell r="B20862">
            <v>-26300</v>
          </cell>
        </row>
        <row r="20863">
          <cell r="A20863">
            <v>2171105</v>
          </cell>
          <cell r="B20863">
            <v>-115186</v>
          </cell>
        </row>
        <row r="20864">
          <cell r="A20864">
            <v>2171117</v>
          </cell>
          <cell r="B20864">
            <v>-118062</v>
          </cell>
        </row>
        <row r="20865">
          <cell r="A20865">
            <v>2171129</v>
          </cell>
          <cell r="B20865">
            <v>-136500</v>
          </cell>
        </row>
        <row r="20866">
          <cell r="A20866">
            <v>2171131</v>
          </cell>
          <cell r="B20866">
            <v>-140000</v>
          </cell>
        </row>
        <row r="20867">
          <cell r="A20867">
            <v>2171154</v>
          </cell>
          <cell r="B20867">
            <v>-30000</v>
          </cell>
        </row>
        <row r="20868">
          <cell r="A20868">
            <v>2171214</v>
          </cell>
          <cell r="B20868">
            <v>-140000</v>
          </cell>
        </row>
        <row r="20869">
          <cell r="A20869">
            <v>2171223</v>
          </cell>
          <cell r="B20869">
            <v>-30000</v>
          </cell>
        </row>
        <row r="20870">
          <cell r="A20870">
            <v>2171277</v>
          </cell>
          <cell r="B20870">
            <v>-374504</v>
          </cell>
        </row>
        <row r="20871">
          <cell r="A20871">
            <v>2171306</v>
          </cell>
          <cell r="B20871">
            <v>-108079</v>
          </cell>
        </row>
        <row r="20872">
          <cell r="A20872">
            <v>2171329</v>
          </cell>
          <cell r="B20872">
            <v>-75186</v>
          </cell>
        </row>
        <row r="20873">
          <cell r="A20873">
            <v>2171343</v>
          </cell>
          <cell r="B20873">
            <v>-30000</v>
          </cell>
        </row>
        <row r="20874">
          <cell r="A20874">
            <v>2171379</v>
          </cell>
          <cell r="B20874">
            <v>-80000</v>
          </cell>
        </row>
        <row r="20875">
          <cell r="A20875">
            <v>2171386</v>
          </cell>
          <cell r="B20875">
            <v>-30000</v>
          </cell>
        </row>
        <row r="20876">
          <cell r="A20876">
            <v>2171402</v>
          </cell>
          <cell r="B20876">
            <v>-80000</v>
          </cell>
        </row>
        <row r="20877">
          <cell r="A20877">
            <v>2171415</v>
          </cell>
          <cell r="B20877">
            <v>-318305</v>
          </cell>
        </row>
        <row r="20878">
          <cell r="A20878">
            <v>2171449</v>
          </cell>
          <cell r="B20878">
            <v>-26300</v>
          </cell>
        </row>
        <row r="20879">
          <cell r="A20879">
            <v>2171474</v>
          </cell>
          <cell r="B20879">
            <v>-17681174</v>
          </cell>
        </row>
        <row r="20880">
          <cell r="A20880">
            <v>2171498</v>
          </cell>
          <cell r="B20880">
            <v>-80000</v>
          </cell>
        </row>
        <row r="20881">
          <cell r="A20881">
            <v>2171503</v>
          </cell>
          <cell r="B20881">
            <v>-80000</v>
          </cell>
        </row>
        <row r="20882">
          <cell r="A20882">
            <v>2171536</v>
          </cell>
          <cell r="B20882">
            <v>-267551</v>
          </cell>
        </row>
        <row r="20883">
          <cell r="A20883">
            <v>2171538</v>
          </cell>
          <cell r="B20883">
            <v>-41446</v>
          </cell>
        </row>
        <row r="20884">
          <cell r="A20884">
            <v>2171545</v>
          </cell>
          <cell r="B20884">
            <v>-714457</v>
          </cell>
        </row>
        <row r="20885">
          <cell r="A20885">
            <v>2171590</v>
          </cell>
          <cell r="B20885">
            <v>-55143</v>
          </cell>
        </row>
        <row r="20886">
          <cell r="A20886">
            <v>2171603</v>
          </cell>
          <cell r="B20886">
            <v>-55143</v>
          </cell>
        </row>
        <row r="20887">
          <cell r="A20887">
            <v>2171637</v>
          </cell>
          <cell r="B20887">
            <v>-55143</v>
          </cell>
        </row>
        <row r="20888">
          <cell r="A20888">
            <v>2171665</v>
          </cell>
          <cell r="B20888">
            <v>-55143</v>
          </cell>
        </row>
        <row r="20889">
          <cell r="A20889">
            <v>2171682</v>
          </cell>
          <cell r="B20889">
            <v>-51443</v>
          </cell>
        </row>
        <row r="20890">
          <cell r="A20890">
            <v>2171684</v>
          </cell>
          <cell r="B20890">
            <v>-80000</v>
          </cell>
        </row>
        <row r="20891">
          <cell r="A20891">
            <v>2171689</v>
          </cell>
          <cell r="B20891">
            <v>-51443</v>
          </cell>
        </row>
        <row r="20892">
          <cell r="A20892">
            <v>2171703</v>
          </cell>
          <cell r="B20892">
            <v>-322040</v>
          </cell>
        </row>
        <row r="20893">
          <cell r="A20893">
            <v>2171704</v>
          </cell>
          <cell r="B20893">
            <v>-322040</v>
          </cell>
        </row>
        <row r="20894">
          <cell r="A20894">
            <v>2171707</v>
          </cell>
          <cell r="B20894">
            <v>-221193</v>
          </cell>
        </row>
        <row r="20895">
          <cell r="A20895">
            <v>2171714</v>
          </cell>
          <cell r="B20895">
            <v>-256213</v>
          </cell>
        </row>
        <row r="20896">
          <cell r="A20896">
            <v>2171724</v>
          </cell>
          <cell r="B20896">
            <v>-403142</v>
          </cell>
        </row>
        <row r="20897">
          <cell r="A20897">
            <v>2171728</v>
          </cell>
          <cell r="B20897">
            <v>-30000</v>
          </cell>
        </row>
        <row r="20898">
          <cell r="A20898">
            <v>2171735</v>
          </cell>
          <cell r="B20898">
            <v>-221193</v>
          </cell>
        </row>
        <row r="20899">
          <cell r="A20899">
            <v>2171736</v>
          </cell>
          <cell r="B20899">
            <v>-322040</v>
          </cell>
        </row>
        <row r="20900">
          <cell r="A20900">
            <v>2171738</v>
          </cell>
          <cell r="B20900">
            <v>-11538883</v>
          </cell>
        </row>
        <row r="20901">
          <cell r="A20901">
            <v>2171747</v>
          </cell>
          <cell r="B20901">
            <v>-6367826</v>
          </cell>
        </row>
        <row r="20902">
          <cell r="A20902">
            <v>2171781</v>
          </cell>
          <cell r="B20902">
            <v>-11667</v>
          </cell>
        </row>
        <row r="20903">
          <cell r="A20903">
            <v>2171815</v>
          </cell>
          <cell r="B20903">
            <v>-50000</v>
          </cell>
        </row>
        <row r="20904">
          <cell r="A20904">
            <v>2171816</v>
          </cell>
          <cell r="B20904">
            <v>-779595</v>
          </cell>
        </row>
        <row r="20905">
          <cell r="A20905">
            <v>2171822</v>
          </cell>
          <cell r="B20905">
            <v>-76300</v>
          </cell>
        </row>
        <row r="20906">
          <cell r="A20906">
            <v>2171823</v>
          </cell>
          <cell r="B20906">
            <v>-222517</v>
          </cell>
        </row>
        <row r="20907">
          <cell r="A20907">
            <v>2171826</v>
          </cell>
          <cell r="B20907">
            <v>-173632</v>
          </cell>
        </row>
        <row r="20908">
          <cell r="A20908">
            <v>2171827</v>
          </cell>
          <cell r="B20908">
            <v>-80000</v>
          </cell>
        </row>
        <row r="20909">
          <cell r="A20909">
            <v>2171833</v>
          </cell>
          <cell r="B20909">
            <v>-80000</v>
          </cell>
        </row>
        <row r="20910">
          <cell r="A20910">
            <v>2171861</v>
          </cell>
          <cell r="D20910">
            <v>-702810</v>
          </cell>
        </row>
        <row r="20911">
          <cell r="A20911">
            <v>2171925</v>
          </cell>
          <cell r="B20911">
            <v>-140000</v>
          </cell>
        </row>
        <row r="20912">
          <cell r="A20912">
            <v>2171965</v>
          </cell>
          <cell r="B20912">
            <v>-55143</v>
          </cell>
        </row>
        <row r="20913">
          <cell r="A20913">
            <v>2171977</v>
          </cell>
          <cell r="B20913">
            <v>-55143</v>
          </cell>
        </row>
        <row r="20914">
          <cell r="A20914">
            <v>2171998</v>
          </cell>
          <cell r="B20914">
            <v>-115186</v>
          </cell>
        </row>
        <row r="20915">
          <cell r="A20915">
            <v>2171999</v>
          </cell>
          <cell r="B20915">
            <v>-55143</v>
          </cell>
        </row>
        <row r="20916">
          <cell r="A20916">
            <v>2172017</v>
          </cell>
          <cell r="B20916">
            <v>-30000</v>
          </cell>
        </row>
        <row r="20917">
          <cell r="A20917">
            <v>2172023</v>
          </cell>
          <cell r="B20917">
            <v>-30000</v>
          </cell>
        </row>
        <row r="20918">
          <cell r="A20918">
            <v>2172025</v>
          </cell>
          <cell r="B20918">
            <v>-123900</v>
          </cell>
        </row>
        <row r="20919">
          <cell r="A20919">
            <v>2172036</v>
          </cell>
          <cell r="B20919">
            <v>-76300</v>
          </cell>
        </row>
        <row r="20920">
          <cell r="A20920">
            <v>2172046</v>
          </cell>
          <cell r="B20920">
            <v>-140000</v>
          </cell>
        </row>
        <row r="20921">
          <cell r="A20921">
            <v>2172053</v>
          </cell>
          <cell r="B20921">
            <v>-55143</v>
          </cell>
        </row>
        <row r="20922">
          <cell r="A20922">
            <v>2172064</v>
          </cell>
          <cell r="B20922">
            <v>-30000</v>
          </cell>
        </row>
        <row r="20923">
          <cell r="A20923">
            <v>2172072</v>
          </cell>
          <cell r="B20923">
            <v>-55143</v>
          </cell>
        </row>
        <row r="20924">
          <cell r="A20924">
            <v>2172119</v>
          </cell>
          <cell r="B20924">
            <v>-30000</v>
          </cell>
        </row>
        <row r="20925">
          <cell r="A20925">
            <v>2172120</v>
          </cell>
          <cell r="B20925">
            <v>-221193</v>
          </cell>
        </row>
        <row r="20926">
          <cell r="A20926">
            <v>2172132</v>
          </cell>
          <cell r="B20926">
            <v>-30000</v>
          </cell>
        </row>
        <row r="20927">
          <cell r="A20927">
            <v>2172134</v>
          </cell>
          <cell r="B20927">
            <v>-86489</v>
          </cell>
        </row>
        <row r="20928">
          <cell r="A20928">
            <v>2172149</v>
          </cell>
          <cell r="B20928">
            <v>-55143</v>
          </cell>
        </row>
        <row r="20929">
          <cell r="A20929">
            <v>2172151</v>
          </cell>
          <cell r="B20929">
            <v>-30000</v>
          </cell>
        </row>
        <row r="20930">
          <cell r="A20930">
            <v>2172181</v>
          </cell>
          <cell r="B20930">
            <v>-30000</v>
          </cell>
        </row>
        <row r="20931">
          <cell r="A20931">
            <v>2172184</v>
          </cell>
          <cell r="B20931">
            <v>-75186</v>
          </cell>
        </row>
        <row r="20932">
          <cell r="A20932">
            <v>2172193</v>
          </cell>
          <cell r="B20932">
            <v>-140000</v>
          </cell>
        </row>
        <row r="20933">
          <cell r="A20933">
            <v>2172198</v>
          </cell>
          <cell r="B20933">
            <v>-140000</v>
          </cell>
        </row>
        <row r="20934">
          <cell r="A20934">
            <v>2172205</v>
          </cell>
          <cell r="B20934">
            <v>-30000</v>
          </cell>
        </row>
        <row r="20935">
          <cell r="A20935">
            <v>2172221</v>
          </cell>
          <cell r="B20935">
            <v>-75186</v>
          </cell>
        </row>
        <row r="20936">
          <cell r="A20936">
            <v>2172224</v>
          </cell>
          <cell r="B20936">
            <v>-90000</v>
          </cell>
        </row>
        <row r="20937">
          <cell r="A20937">
            <v>2172227</v>
          </cell>
          <cell r="B20937">
            <v>-34770</v>
          </cell>
        </row>
        <row r="20938">
          <cell r="A20938">
            <v>2172232</v>
          </cell>
          <cell r="B20938">
            <v>-55000</v>
          </cell>
        </row>
        <row r="20939">
          <cell r="A20939">
            <v>2172252</v>
          </cell>
          <cell r="B20939">
            <v>-30000</v>
          </cell>
        </row>
        <row r="20940">
          <cell r="A20940">
            <v>2172254</v>
          </cell>
          <cell r="B20940">
            <v>-102000</v>
          </cell>
        </row>
        <row r="20941">
          <cell r="A20941">
            <v>2172259</v>
          </cell>
          <cell r="B20941">
            <v>-55143</v>
          </cell>
        </row>
        <row r="20942">
          <cell r="A20942">
            <v>2172262</v>
          </cell>
          <cell r="B20942">
            <v>-30000</v>
          </cell>
        </row>
        <row r="20943">
          <cell r="A20943">
            <v>2172270</v>
          </cell>
          <cell r="B20943">
            <v>-26300</v>
          </cell>
        </row>
        <row r="20944">
          <cell r="A20944">
            <v>2172282</v>
          </cell>
          <cell r="B20944">
            <v>-140000</v>
          </cell>
        </row>
        <row r="20945">
          <cell r="A20945">
            <v>2172284</v>
          </cell>
          <cell r="B20945">
            <v>-30000</v>
          </cell>
        </row>
        <row r="20946">
          <cell r="A20946">
            <v>2172292</v>
          </cell>
          <cell r="B20946">
            <v>-10000</v>
          </cell>
        </row>
        <row r="20947">
          <cell r="A20947">
            <v>2172301</v>
          </cell>
          <cell r="B20947">
            <v>-140000</v>
          </cell>
        </row>
        <row r="20948">
          <cell r="A20948">
            <v>2172304</v>
          </cell>
          <cell r="B20948">
            <v>-155186</v>
          </cell>
        </row>
        <row r="20949">
          <cell r="A20949">
            <v>2172309</v>
          </cell>
          <cell r="B20949">
            <v>-30000</v>
          </cell>
        </row>
        <row r="20950">
          <cell r="A20950">
            <v>2172310</v>
          </cell>
          <cell r="B20950">
            <v>-30000</v>
          </cell>
        </row>
        <row r="20951">
          <cell r="A20951">
            <v>2172321</v>
          </cell>
          <cell r="B20951">
            <v>-80000</v>
          </cell>
        </row>
        <row r="20952">
          <cell r="A20952">
            <v>2172336</v>
          </cell>
          <cell r="B20952">
            <v>-123900</v>
          </cell>
        </row>
        <row r="20953">
          <cell r="A20953">
            <v>2172360</v>
          </cell>
          <cell r="B20953">
            <v>-26300</v>
          </cell>
        </row>
        <row r="20954">
          <cell r="A20954">
            <v>2172377</v>
          </cell>
          <cell r="B20954">
            <v>-30000</v>
          </cell>
        </row>
        <row r="20955">
          <cell r="A20955">
            <v>2172397</v>
          </cell>
          <cell r="B20955">
            <v>-30000</v>
          </cell>
        </row>
        <row r="20956">
          <cell r="A20956">
            <v>2172399</v>
          </cell>
          <cell r="B20956">
            <v>-322040</v>
          </cell>
        </row>
        <row r="20957">
          <cell r="A20957">
            <v>2172400</v>
          </cell>
          <cell r="B20957">
            <v>-30000</v>
          </cell>
        </row>
        <row r="20958">
          <cell r="A20958">
            <v>2172416</v>
          </cell>
          <cell r="B20958">
            <v>-75186</v>
          </cell>
        </row>
        <row r="20959">
          <cell r="A20959">
            <v>2172419</v>
          </cell>
          <cell r="B20959">
            <v>-10000</v>
          </cell>
        </row>
        <row r="20960">
          <cell r="A20960">
            <v>2172423</v>
          </cell>
          <cell r="B20960">
            <v>-375137</v>
          </cell>
        </row>
        <row r="20961">
          <cell r="A20961">
            <v>2172427</v>
          </cell>
          <cell r="B20961">
            <v>-30000</v>
          </cell>
        </row>
        <row r="20962">
          <cell r="A20962">
            <v>2172435</v>
          </cell>
          <cell r="B20962">
            <v>-140000</v>
          </cell>
        </row>
        <row r="20963">
          <cell r="A20963">
            <v>2172450</v>
          </cell>
          <cell r="B20963">
            <v>-30000</v>
          </cell>
        </row>
        <row r="20964">
          <cell r="A20964">
            <v>2172456</v>
          </cell>
          <cell r="B20964">
            <v>-30000</v>
          </cell>
        </row>
        <row r="20965">
          <cell r="A20965">
            <v>2172461</v>
          </cell>
          <cell r="B20965">
            <v>-30000</v>
          </cell>
        </row>
        <row r="20966">
          <cell r="A20966">
            <v>2172490</v>
          </cell>
          <cell r="B20966">
            <v>-30000</v>
          </cell>
        </row>
        <row r="20967">
          <cell r="A20967">
            <v>2172494</v>
          </cell>
          <cell r="B20967">
            <v>-26300</v>
          </cell>
        </row>
        <row r="20968">
          <cell r="A20968">
            <v>2172499</v>
          </cell>
          <cell r="B20968">
            <v>-41983</v>
          </cell>
        </row>
        <row r="20969">
          <cell r="A20969">
            <v>2172511</v>
          </cell>
          <cell r="B20969">
            <v>-75186</v>
          </cell>
        </row>
        <row r="20970">
          <cell r="A20970">
            <v>2172521</v>
          </cell>
          <cell r="B20970">
            <v>-30000</v>
          </cell>
        </row>
        <row r="20971">
          <cell r="A20971">
            <v>2172528</v>
          </cell>
          <cell r="B20971">
            <v>-30000</v>
          </cell>
        </row>
        <row r="20972">
          <cell r="A20972">
            <v>2172530</v>
          </cell>
          <cell r="B20972">
            <v>-143495</v>
          </cell>
        </row>
        <row r="20973">
          <cell r="A20973">
            <v>2172536</v>
          </cell>
          <cell r="B20973">
            <v>-30000</v>
          </cell>
        </row>
        <row r="20974">
          <cell r="A20974">
            <v>2172563</v>
          </cell>
          <cell r="B20974">
            <v>-26300</v>
          </cell>
        </row>
        <row r="20975">
          <cell r="A20975">
            <v>2172564</v>
          </cell>
          <cell r="B20975">
            <v>-80000</v>
          </cell>
        </row>
        <row r="20976">
          <cell r="A20976">
            <v>2172572</v>
          </cell>
          <cell r="B20976">
            <v>-30000</v>
          </cell>
        </row>
        <row r="20977">
          <cell r="A20977">
            <v>2172576</v>
          </cell>
          <cell r="B20977">
            <v>-55143</v>
          </cell>
        </row>
        <row r="20978">
          <cell r="A20978">
            <v>2172590</v>
          </cell>
          <cell r="B20978">
            <v>-55143</v>
          </cell>
        </row>
        <row r="20979">
          <cell r="A20979">
            <v>2172594</v>
          </cell>
          <cell r="B20979">
            <v>-30000</v>
          </cell>
        </row>
        <row r="20980">
          <cell r="A20980">
            <v>2172623</v>
          </cell>
          <cell r="B20980">
            <v>-30000</v>
          </cell>
        </row>
        <row r="20981">
          <cell r="A20981">
            <v>2172628</v>
          </cell>
          <cell r="B20981">
            <v>-167099</v>
          </cell>
        </row>
        <row r="20982">
          <cell r="A20982">
            <v>2172630</v>
          </cell>
          <cell r="B20982">
            <v>-51443</v>
          </cell>
        </row>
        <row r="20983">
          <cell r="A20983">
            <v>2172635</v>
          </cell>
          <cell r="B20983">
            <v>-427422</v>
          </cell>
        </row>
        <row r="20984">
          <cell r="A20984">
            <v>2172640</v>
          </cell>
          <cell r="B20984">
            <v>-543233</v>
          </cell>
        </row>
        <row r="20985">
          <cell r="A20985">
            <v>2172651</v>
          </cell>
          <cell r="B20985">
            <v>-618986</v>
          </cell>
        </row>
        <row r="20986">
          <cell r="A20986">
            <v>2172653</v>
          </cell>
          <cell r="B20986">
            <v>-22427001</v>
          </cell>
        </row>
        <row r="20987">
          <cell r="A20987">
            <v>2172654</v>
          </cell>
          <cell r="B20987">
            <v>-15367</v>
          </cell>
        </row>
        <row r="20988">
          <cell r="A20988">
            <v>2172655</v>
          </cell>
          <cell r="B20988">
            <v>-55143</v>
          </cell>
        </row>
        <row r="20989">
          <cell r="A20989">
            <v>2172663</v>
          </cell>
          <cell r="B20989">
            <v>-30000</v>
          </cell>
        </row>
        <row r="20990">
          <cell r="A20990">
            <v>2172665</v>
          </cell>
          <cell r="B20990">
            <v>-231450</v>
          </cell>
        </row>
        <row r="20991">
          <cell r="A20991">
            <v>2172675</v>
          </cell>
          <cell r="B20991">
            <v>-176746</v>
          </cell>
        </row>
        <row r="20992">
          <cell r="A20992">
            <v>2172680</v>
          </cell>
          <cell r="B20992">
            <v>-30000</v>
          </cell>
        </row>
        <row r="20993">
          <cell r="A20993">
            <v>2172706</v>
          </cell>
          <cell r="B20993">
            <v>-30000</v>
          </cell>
        </row>
        <row r="20994">
          <cell r="A20994">
            <v>2172728</v>
          </cell>
          <cell r="B20994">
            <v>-30000</v>
          </cell>
        </row>
        <row r="20995">
          <cell r="A20995">
            <v>2172732</v>
          </cell>
          <cell r="B20995">
            <v>-30000</v>
          </cell>
        </row>
        <row r="20996">
          <cell r="A20996">
            <v>2172746</v>
          </cell>
          <cell r="B20996">
            <v>-279078</v>
          </cell>
        </row>
        <row r="20997">
          <cell r="A20997">
            <v>2172753</v>
          </cell>
          <cell r="B20997">
            <v>-279078</v>
          </cell>
        </row>
        <row r="20998">
          <cell r="A20998">
            <v>2172756</v>
          </cell>
          <cell r="B20998">
            <v>-30000</v>
          </cell>
        </row>
        <row r="20999">
          <cell r="A20999">
            <v>2172763</v>
          </cell>
          <cell r="B20999">
            <v>-279078</v>
          </cell>
        </row>
        <row r="21000">
          <cell r="A21000">
            <v>2172768</v>
          </cell>
          <cell r="B21000">
            <v>-15300</v>
          </cell>
        </row>
        <row r="21001">
          <cell r="A21001">
            <v>2172784</v>
          </cell>
          <cell r="B21001">
            <v>-279078</v>
          </cell>
        </row>
        <row r="21002">
          <cell r="A21002">
            <v>2172785</v>
          </cell>
          <cell r="B21002">
            <v>-115186</v>
          </cell>
        </row>
        <row r="21003">
          <cell r="A21003">
            <v>2172792</v>
          </cell>
          <cell r="B21003">
            <v>-279078</v>
          </cell>
        </row>
        <row r="21004">
          <cell r="A21004">
            <v>2172802</v>
          </cell>
          <cell r="B21004">
            <v>-8893639</v>
          </cell>
        </row>
        <row r="21005">
          <cell r="A21005">
            <v>2172803</v>
          </cell>
          <cell r="B21005">
            <v>-30000</v>
          </cell>
        </row>
        <row r="21006">
          <cell r="A21006">
            <v>2172812</v>
          </cell>
          <cell r="B21006">
            <v>-30000</v>
          </cell>
        </row>
        <row r="21007">
          <cell r="A21007">
            <v>2172813</v>
          </cell>
          <cell r="B21007">
            <v>-80000</v>
          </cell>
        </row>
        <row r="21008">
          <cell r="A21008">
            <v>2172818</v>
          </cell>
          <cell r="B21008">
            <v>-279078</v>
          </cell>
        </row>
        <row r="21009">
          <cell r="A21009">
            <v>2172834</v>
          </cell>
          <cell r="B21009">
            <v>-5528938</v>
          </cell>
        </row>
        <row r="21010">
          <cell r="A21010">
            <v>2172842</v>
          </cell>
          <cell r="B21010">
            <v>-26500</v>
          </cell>
        </row>
        <row r="21011">
          <cell r="A21011">
            <v>2172844</v>
          </cell>
          <cell r="B21011">
            <v>-650096</v>
          </cell>
        </row>
        <row r="21012">
          <cell r="A21012">
            <v>2172850</v>
          </cell>
          <cell r="B21012">
            <v>-1319422</v>
          </cell>
        </row>
        <row r="21013">
          <cell r="A21013">
            <v>2172864</v>
          </cell>
          <cell r="B21013">
            <v>-206000</v>
          </cell>
        </row>
        <row r="21014">
          <cell r="A21014">
            <v>2172890</v>
          </cell>
          <cell r="B21014">
            <v>-289836</v>
          </cell>
        </row>
        <row r="21015">
          <cell r="A21015">
            <v>2172894</v>
          </cell>
          <cell r="B21015">
            <v>-7312495</v>
          </cell>
        </row>
        <row r="21016">
          <cell r="A21016">
            <v>2172903</v>
          </cell>
          <cell r="B21016">
            <v>-279078</v>
          </cell>
        </row>
        <row r="21017">
          <cell r="A21017">
            <v>2172914</v>
          </cell>
          <cell r="B21017">
            <v>-75186</v>
          </cell>
        </row>
        <row r="21018">
          <cell r="A21018">
            <v>2172929</v>
          </cell>
          <cell r="B21018">
            <v>-1050565</v>
          </cell>
        </row>
        <row r="21019">
          <cell r="A21019">
            <v>2172940</v>
          </cell>
          <cell r="B21019">
            <v>-85186</v>
          </cell>
        </row>
        <row r="21020">
          <cell r="A21020">
            <v>2172942</v>
          </cell>
          <cell r="B21020">
            <v>-34770</v>
          </cell>
        </row>
        <row r="21021">
          <cell r="A21021">
            <v>2172956</v>
          </cell>
          <cell r="B21021">
            <v>-85186</v>
          </cell>
        </row>
        <row r="21022">
          <cell r="A21022">
            <v>2172958</v>
          </cell>
          <cell r="B21022">
            <v>-85186</v>
          </cell>
        </row>
        <row r="21023">
          <cell r="A21023">
            <v>2172961</v>
          </cell>
          <cell r="B21023">
            <v>-256000</v>
          </cell>
        </row>
        <row r="21024">
          <cell r="A21024">
            <v>2172970</v>
          </cell>
          <cell r="B21024">
            <v>-30000</v>
          </cell>
        </row>
        <row r="21025">
          <cell r="A21025">
            <v>2172975</v>
          </cell>
          <cell r="B21025">
            <v>-26300</v>
          </cell>
        </row>
        <row r="21026">
          <cell r="A21026">
            <v>2172977</v>
          </cell>
          <cell r="B21026">
            <v>-30000</v>
          </cell>
        </row>
        <row r="21027">
          <cell r="A21027">
            <v>2172982</v>
          </cell>
          <cell r="B21027">
            <v>-115186</v>
          </cell>
        </row>
        <row r="21028">
          <cell r="A21028">
            <v>2172989</v>
          </cell>
          <cell r="B21028">
            <v>-80000</v>
          </cell>
        </row>
        <row r="21029">
          <cell r="A21029">
            <v>2172995</v>
          </cell>
          <cell r="B21029">
            <v>-334695</v>
          </cell>
        </row>
        <row r="21030">
          <cell r="A21030">
            <v>2173002</v>
          </cell>
          <cell r="B21030">
            <v>-30000</v>
          </cell>
        </row>
        <row r="21031">
          <cell r="A21031">
            <v>2173009</v>
          </cell>
          <cell r="B21031">
            <v>-30000</v>
          </cell>
        </row>
        <row r="21032">
          <cell r="A21032">
            <v>2173018</v>
          </cell>
          <cell r="B21032">
            <v>-30000</v>
          </cell>
        </row>
        <row r="21033">
          <cell r="A21033">
            <v>2173035</v>
          </cell>
          <cell r="B21033">
            <v>-76300</v>
          </cell>
        </row>
        <row r="21034">
          <cell r="A21034">
            <v>2173038</v>
          </cell>
          <cell r="B21034">
            <v>-55143</v>
          </cell>
        </row>
        <row r="21035">
          <cell r="A21035">
            <v>2173043</v>
          </cell>
          <cell r="B21035">
            <v>-75186</v>
          </cell>
        </row>
        <row r="21036">
          <cell r="A21036">
            <v>2173050</v>
          </cell>
          <cell r="B21036">
            <v>-55143</v>
          </cell>
        </row>
        <row r="21037">
          <cell r="A21037">
            <v>2173052</v>
          </cell>
          <cell r="B21037">
            <v>-30000</v>
          </cell>
        </row>
        <row r="21038">
          <cell r="A21038">
            <v>2173064</v>
          </cell>
          <cell r="B21038">
            <v>-76300</v>
          </cell>
        </row>
        <row r="21039">
          <cell r="A21039">
            <v>2173081</v>
          </cell>
          <cell r="B21039">
            <v>-254799</v>
          </cell>
        </row>
        <row r="21040">
          <cell r="A21040">
            <v>2173083</v>
          </cell>
          <cell r="B21040">
            <v>-246983</v>
          </cell>
        </row>
        <row r="21041">
          <cell r="A21041">
            <v>2173103</v>
          </cell>
          <cell r="B21041">
            <v>-8016116</v>
          </cell>
        </row>
        <row r="21042">
          <cell r="A21042">
            <v>2173110</v>
          </cell>
          <cell r="B21042">
            <v>-51443</v>
          </cell>
        </row>
        <row r="21043">
          <cell r="A21043">
            <v>2173119</v>
          </cell>
          <cell r="B21043">
            <v>-143495</v>
          </cell>
        </row>
        <row r="21044">
          <cell r="A21044">
            <v>2173134</v>
          </cell>
          <cell r="B21044">
            <v>-30000</v>
          </cell>
        </row>
        <row r="21045">
          <cell r="A21045">
            <v>2173144</v>
          </cell>
          <cell r="B21045">
            <v>-30000</v>
          </cell>
        </row>
        <row r="21046">
          <cell r="A21046">
            <v>2173151</v>
          </cell>
          <cell r="B21046">
            <v>-221193</v>
          </cell>
        </row>
        <row r="21047">
          <cell r="A21047">
            <v>2173158</v>
          </cell>
          <cell r="B21047">
            <v>-30000</v>
          </cell>
        </row>
        <row r="21048">
          <cell r="A21048">
            <v>2173165</v>
          </cell>
          <cell r="B21048">
            <v>-80000</v>
          </cell>
        </row>
        <row r="21049">
          <cell r="A21049">
            <v>2173179</v>
          </cell>
          <cell r="B21049">
            <v>-55143</v>
          </cell>
        </row>
        <row r="21050">
          <cell r="A21050">
            <v>2173182</v>
          </cell>
          <cell r="B21050">
            <v>-55143</v>
          </cell>
        </row>
        <row r="21051">
          <cell r="A21051">
            <v>2173184</v>
          </cell>
          <cell r="B21051">
            <v>-30000</v>
          </cell>
        </row>
        <row r="21052">
          <cell r="A21052">
            <v>2173187</v>
          </cell>
          <cell r="B21052">
            <v>-30000</v>
          </cell>
        </row>
        <row r="21053">
          <cell r="A21053">
            <v>2173188</v>
          </cell>
          <cell r="B21053">
            <v>-30000</v>
          </cell>
        </row>
        <row r="21054">
          <cell r="A21054">
            <v>2173192</v>
          </cell>
          <cell r="B21054">
            <v>-30000</v>
          </cell>
        </row>
        <row r="21055">
          <cell r="A21055">
            <v>2173195</v>
          </cell>
          <cell r="B21055">
            <v>-80000</v>
          </cell>
        </row>
        <row r="21056">
          <cell r="A21056">
            <v>2173196</v>
          </cell>
          <cell r="B21056">
            <v>-30000</v>
          </cell>
        </row>
        <row r="21057">
          <cell r="A21057">
            <v>2173199</v>
          </cell>
          <cell r="B21057">
            <v>-5484183</v>
          </cell>
        </row>
        <row r="21058">
          <cell r="A21058">
            <v>2173206</v>
          </cell>
          <cell r="B21058">
            <v>-153836</v>
          </cell>
        </row>
        <row r="21059">
          <cell r="A21059">
            <v>2173209</v>
          </cell>
          <cell r="B21059">
            <v>-30000</v>
          </cell>
        </row>
        <row r="21060">
          <cell r="A21060">
            <v>2173212</v>
          </cell>
          <cell r="B21060">
            <v>-30000</v>
          </cell>
        </row>
        <row r="21061">
          <cell r="A21061">
            <v>2173215</v>
          </cell>
          <cell r="B21061">
            <v>-26300</v>
          </cell>
        </row>
        <row r="21062">
          <cell r="A21062">
            <v>2173216</v>
          </cell>
          <cell r="B21062">
            <v>-30000</v>
          </cell>
        </row>
        <row r="21063">
          <cell r="A21063">
            <v>2173220</v>
          </cell>
          <cell r="B21063">
            <v>-118799</v>
          </cell>
        </row>
        <row r="21064">
          <cell r="A21064">
            <v>2173223</v>
          </cell>
          <cell r="B21064">
            <v>-202794</v>
          </cell>
        </row>
        <row r="21065">
          <cell r="A21065">
            <v>2173225</v>
          </cell>
          <cell r="B21065">
            <v>-26300</v>
          </cell>
        </row>
        <row r="21066">
          <cell r="A21066">
            <v>2173233</v>
          </cell>
          <cell r="B21066">
            <v>-381044</v>
          </cell>
        </row>
        <row r="21067">
          <cell r="A21067">
            <v>2173234</v>
          </cell>
          <cell r="B21067">
            <v>-3159238</v>
          </cell>
        </row>
        <row r="21068">
          <cell r="A21068">
            <v>2173237</v>
          </cell>
          <cell r="B21068">
            <v>-30000</v>
          </cell>
        </row>
        <row r="21069">
          <cell r="A21069">
            <v>2173240</v>
          </cell>
          <cell r="B21069">
            <v>-30000</v>
          </cell>
        </row>
        <row r="21070">
          <cell r="A21070">
            <v>2173245</v>
          </cell>
          <cell r="B21070">
            <v>-76300</v>
          </cell>
        </row>
        <row r="21071">
          <cell r="A21071">
            <v>2173246</v>
          </cell>
          <cell r="B21071">
            <v>-30000</v>
          </cell>
        </row>
        <row r="21072">
          <cell r="A21072">
            <v>2173252</v>
          </cell>
          <cell r="B21072">
            <v>-55143</v>
          </cell>
        </row>
        <row r="21073">
          <cell r="A21073">
            <v>2173254</v>
          </cell>
          <cell r="B21073">
            <v>-986194</v>
          </cell>
        </row>
        <row r="21074">
          <cell r="A21074">
            <v>2173262</v>
          </cell>
          <cell r="B21074">
            <v>-30000</v>
          </cell>
        </row>
        <row r="21075">
          <cell r="A21075">
            <v>2173273</v>
          </cell>
          <cell r="B21075">
            <v>-26300</v>
          </cell>
        </row>
        <row r="21076">
          <cell r="A21076">
            <v>2173276</v>
          </cell>
          <cell r="B21076">
            <v>-6436700</v>
          </cell>
        </row>
        <row r="21077">
          <cell r="A21077">
            <v>2173325</v>
          </cell>
          <cell r="B21077">
            <v>-30000</v>
          </cell>
        </row>
        <row r="21078">
          <cell r="A21078">
            <v>2173329</v>
          </cell>
          <cell r="B21078">
            <v>-30000</v>
          </cell>
        </row>
        <row r="21079">
          <cell r="A21079">
            <v>2173331</v>
          </cell>
          <cell r="B21079">
            <v>-2093879</v>
          </cell>
        </row>
        <row r="21080">
          <cell r="A21080">
            <v>2173332</v>
          </cell>
          <cell r="B21080">
            <v>-30000</v>
          </cell>
        </row>
        <row r="21081">
          <cell r="A21081">
            <v>2173338</v>
          </cell>
          <cell r="B21081">
            <v>-80000</v>
          </cell>
        </row>
        <row r="21082">
          <cell r="A21082">
            <v>2173353</v>
          </cell>
          <cell r="B21082">
            <v>-446141</v>
          </cell>
        </row>
        <row r="21083">
          <cell r="A21083">
            <v>2173357</v>
          </cell>
          <cell r="B21083">
            <v>-30000</v>
          </cell>
        </row>
        <row r="21084">
          <cell r="A21084">
            <v>2173369</v>
          </cell>
          <cell r="B21084">
            <v>-707431</v>
          </cell>
        </row>
        <row r="21085">
          <cell r="A21085">
            <v>2173374</v>
          </cell>
          <cell r="B21085">
            <v>-30000</v>
          </cell>
        </row>
        <row r="21086">
          <cell r="A21086">
            <v>2173380</v>
          </cell>
          <cell r="B21086">
            <v>-62000</v>
          </cell>
        </row>
        <row r="21087">
          <cell r="A21087">
            <v>2173382</v>
          </cell>
          <cell r="B21087">
            <v>-26300</v>
          </cell>
        </row>
        <row r="21088">
          <cell r="A21088">
            <v>2173383</v>
          </cell>
          <cell r="B21088">
            <v>-30000</v>
          </cell>
        </row>
        <row r="21089">
          <cell r="A21089">
            <v>2173384</v>
          </cell>
          <cell r="B21089">
            <v>-65584</v>
          </cell>
        </row>
        <row r="21090">
          <cell r="A21090">
            <v>2173386</v>
          </cell>
          <cell r="B21090">
            <v>-145424</v>
          </cell>
        </row>
        <row r="21091">
          <cell r="A21091">
            <v>2173418</v>
          </cell>
          <cell r="B21091">
            <v>-8219816</v>
          </cell>
        </row>
        <row r="21092">
          <cell r="A21092">
            <v>2173435</v>
          </cell>
          <cell r="B21092">
            <v>-4803816</v>
          </cell>
        </row>
        <row r="21093">
          <cell r="A21093">
            <v>2173457</v>
          </cell>
          <cell r="B21093">
            <v>-8935</v>
          </cell>
        </row>
        <row r="21094">
          <cell r="A21094">
            <v>2173466</v>
          </cell>
          <cell r="B21094">
            <v>-80000</v>
          </cell>
        </row>
        <row r="21095">
          <cell r="A21095">
            <v>2173474</v>
          </cell>
          <cell r="B21095">
            <v>-3661587</v>
          </cell>
        </row>
        <row r="21096">
          <cell r="A21096">
            <v>2173494</v>
          </cell>
          <cell r="B21096">
            <v>-30000</v>
          </cell>
        </row>
        <row r="21097">
          <cell r="A21097">
            <v>2173500</v>
          </cell>
          <cell r="B21097">
            <v>-80000</v>
          </cell>
        </row>
        <row r="21098">
          <cell r="A21098">
            <v>2173515</v>
          </cell>
          <cell r="B21098">
            <v>-173793</v>
          </cell>
        </row>
        <row r="21099">
          <cell r="A21099">
            <v>2173517</v>
          </cell>
          <cell r="B21099">
            <v>-55143</v>
          </cell>
        </row>
        <row r="21100">
          <cell r="A21100">
            <v>2173527</v>
          </cell>
          <cell r="B21100">
            <v>-55143</v>
          </cell>
        </row>
        <row r="21101">
          <cell r="A21101">
            <v>2173543</v>
          </cell>
          <cell r="B21101">
            <v>-51443</v>
          </cell>
        </row>
        <row r="21102">
          <cell r="A21102">
            <v>2173558</v>
          </cell>
          <cell r="B21102">
            <v>-140000</v>
          </cell>
        </row>
        <row r="21103">
          <cell r="A21103">
            <v>2173560</v>
          </cell>
          <cell r="B21103">
            <v>-209631</v>
          </cell>
        </row>
        <row r="21104">
          <cell r="A21104">
            <v>2173563</v>
          </cell>
          <cell r="B21104">
            <v>-3164288</v>
          </cell>
        </row>
        <row r="21105">
          <cell r="A21105">
            <v>2173596</v>
          </cell>
          <cell r="B21105">
            <v>-140000</v>
          </cell>
        </row>
        <row r="21106">
          <cell r="A21106">
            <v>2173599</v>
          </cell>
          <cell r="B21106">
            <v>-55143</v>
          </cell>
        </row>
        <row r="21107">
          <cell r="A21107">
            <v>2173603</v>
          </cell>
          <cell r="B21107">
            <v>-1875839</v>
          </cell>
        </row>
        <row r="21108">
          <cell r="A21108">
            <v>2173611</v>
          </cell>
          <cell r="B21108">
            <v>-140000</v>
          </cell>
        </row>
        <row r="21109">
          <cell r="A21109">
            <v>2173614</v>
          </cell>
          <cell r="B21109">
            <v>-197699</v>
          </cell>
        </row>
        <row r="21110">
          <cell r="A21110">
            <v>2173627</v>
          </cell>
          <cell r="B21110">
            <v>-143495</v>
          </cell>
        </row>
        <row r="21111">
          <cell r="A21111">
            <v>2173665</v>
          </cell>
          <cell r="B21111">
            <v>-80000</v>
          </cell>
        </row>
        <row r="21112">
          <cell r="A21112">
            <v>2173730</v>
          </cell>
          <cell r="B21112">
            <v>-143495</v>
          </cell>
        </row>
        <row r="21113">
          <cell r="A21113">
            <v>2173746</v>
          </cell>
          <cell r="B21113">
            <v>-80000</v>
          </cell>
        </row>
        <row r="21114">
          <cell r="A21114">
            <v>2173773</v>
          </cell>
          <cell r="B21114">
            <v>-2256043</v>
          </cell>
        </row>
        <row r="21115">
          <cell r="A21115">
            <v>2173795</v>
          </cell>
          <cell r="B21115">
            <v>-8078329</v>
          </cell>
        </row>
        <row r="21116">
          <cell r="A21116">
            <v>2173797</v>
          </cell>
          <cell r="B21116">
            <v>-219099</v>
          </cell>
        </row>
        <row r="21117">
          <cell r="A21117">
            <v>2173817</v>
          </cell>
          <cell r="B21117">
            <v>-140000</v>
          </cell>
        </row>
        <row r="21118">
          <cell r="A21118">
            <v>2173823</v>
          </cell>
          <cell r="B21118">
            <v>-356934</v>
          </cell>
        </row>
        <row r="21119">
          <cell r="A21119">
            <v>2173833</v>
          </cell>
          <cell r="B21119">
            <v>-1028575</v>
          </cell>
        </row>
        <row r="21120">
          <cell r="A21120">
            <v>2173841</v>
          </cell>
          <cell r="B21120">
            <v>-5856670</v>
          </cell>
        </row>
        <row r="21121">
          <cell r="A21121">
            <v>2173873</v>
          </cell>
          <cell r="B21121">
            <v>-265819</v>
          </cell>
        </row>
        <row r="21122">
          <cell r="A21122">
            <v>2173901</v>
          </cell>
          <cell r="B21122">
            <v>-140000</v>
          </cell>
        </row>
        <row r="21123">
          <cell r="A21123">
            <v>2173910</v>
          </cell>
          <cell r="B21123">
            <v>-102000</v>
          </cell>
        </row>
        <row r="21124">
          <cell r="A21124">
            <v>2173914</v>
          </cell>
          <cell r="B21124">
            <v>-85186</v>
          </cell>
        </row>
        <row r="21125">
          <cell r="A21125">
            <v>2173919</v>
          </cell>
          <cell r="B21125">
            <v>-20265</v>
          </cell>
        </row>
        <row r="21126">
          <cell r="A21126">
            <v>2173942</v>
          </cell>
          <cell r="B21126">
            <v>-30000</v>
          </cell>
        </row>
        <row r="21127">
          <cell r="A21127">
            <v>2173944</v>
          </cell>
          <cell r="B21127">
            <v>-30000</v>
          </cell>
        </row>
        <row r="21128">
          <cell r="A21128">
            <v>2173998</v>
          </cell>
          <cell r="B21128">
            <v>-55143</v>
          </cell>
        </row>
        <row r="21129">
          <cell r="A21129">
            <v>2174002</v>
          </cell>
          <cell r="B21129">
            <v>-55143</v>
          </cell>
        </row>
        <row r="21130">
          <cell r="A21130">
            <v>2174035</v>
          </cell>
          <cell r="B21130">
            <v>-30000</v>
          </cell>
        </row>
        <row r="21131">
          <cell r="A21131">
            <v>2174069</v>
          </cell>
          <cell r="B21131">
            <v>-76300</v>
          </cell>
        </row>
        <row r="21132">
          <cell r="A21132">
            <v>2174088</v>
          </cell>
          <cell r="B21132">
            <v>-221193</v>
          </cell>
        </row>
        <row r="21133">
          <cell r="A21133">
            <v>2174103</v>
          </cell>
          <cell r="B21133">
            <v>-11986604</v>
          </cell>
        </row>
        <row r="21134">
          <cell r="A21134">
            <v>2174107</v>
          </cell>
          <cell r="B21134">
            <v>-51443</v>
          </cell>
        </row>
        <row r="21135">
          <cell r="A21135">
            <v>2174109</v>
          </cell>
          <cell r="B21135">
            <v>-322040</v>
          </cell>
        </row>
        <row r="21136">
          <cell r="A21136">
            <v>2174122</v>
          </cell>
          <cell r="B21136">
            <v>-507240</v>
          </cell>
        </row>
        <row r="21137">
          <cell r="A21137">
            <v>2174126</v>
          </cell>
          <cell r="B21137">
            <v>-155186</v>
          </cell>
        </row>
        <row r="21138">
          <cell r="A21138">
            <v>2174137</v>
          </cell>
          <cell r="B21138">
            <v>-80000</v>
          </cell>
        </row>
        <row r="21139">
          <cell r="A21139">
            <v>2174144</v>
          </cell>
          <cell r="B21139">
            <v>-55143</v>
          </cell>
        </row>
        <row r="21140">
          <cell r="A21140">
            <v>2174152</v>
          </cell>
          <cell r="B21140">
            <v>-5695726</v>
          </cell>
        </row>
        <row r="21141">
          <cell r="A21141">
            <v>2174154</v>
          </cell>
          <cell r="B21141">
            <v>-508213</v>
          </cell>
        </row>
        <row r="21142">
          <cell r="A21142">
            <v>2174166</v>
          </cell>
          <cell r="B21142">
            <v>-75186</v>
          </cell>
        </row>
        <row r="21143">
          <cell r="A21143">
            <v>2174178</v>
          </cell>
          <cell r="B21143">
            <v>-143495</v>
          </cell>
        </row>
        <row r="21144">
          <cell r="A21144">
            <v>2174181</v>
          </cell>
          <cell r="B21144">
            <v>-55143</v>
          </cell>
        </row>
        <row r="21145">
          <cell r="A21145">
            <v>2174189</v>
          </cell>
          <cell r="B21145">
            <v>-200000</v>
          </cell>
        </row>
        <row r="21146">
          <cell r="A21146">
            <v>2174192</v>
          </cell>
          <cell r="B21146">
            <v>-322040</v>
          </cell>
        </row>
        <row r="21147">
          <cell r="A21147">
            <v>2174200</v>
          </cell>
          <cell r="B21147">
            <v>-810409</v>
          </cell>
        </row>
        <row r="21148">
          <cell r="A21148">
            <v>2174204</v>
          </cell>
          <cell r="B21148">
            <v>-55335022</v>
          </cell>
        </row>
        <row r="21149">
          <cell r="A21149">
            <v>2174209</v>
          </cell>
          <cell r="B21149">
            <v>-322040</v>
          </cell>
        </row>
        <row r="21150">
          <cell r="A21150">
            <v>2174251</v>
          </cell>
          <cell r="B21150">
            <v>-1488443</v>
          </cell>
        </row>
        <row r="21151">
          <cell r="A21151">
            <v>2174262</v>
          </cell>
          <cell r="B21151">
            <v>-258000</v>
          </cell>
        </row>
        <row r="21152">
          <cell r="A21152">
            <v>2174264</v>
          </cell>
          <cell r="B21152">
            <v>-9028931</v>
          </cell>
        </row>
        <row r="21153">
          <cell r="A21153">
            <v>2174275</v>
          </cell>
          <cell r="B21153">
            <v>-21884348</v>
          </cell>
          <cell r="D21153">
            <v>-158069</v>
          </cell>
        </row>
        <row r="21154">
          <cell r="A21154">
            <v>2174278</v>
          </cell>
          <cell r="B21154">
            <v>-5528078</v>
          </cell>
        </row>
        <row r="21155">
          <cell r="A21155">
            <v>2174292</v>
          </cell>
          <cell r="B21155">
            <v>-10000</v>
          </cell>
        </row>
        <row r="21156">
          <cell r="A21156">
            <v>2174293</v>
          </cell>
          <cell r="B21156">
            <v>-50000</v>
          </cell>
        </row>
        <row r="21157">
          <cell r="A21157">
            <v>2174341</v>
          </cell>
          <cell r="B21157">
            <v>-26287802</v>
          </cell>
        </row>
        <row r="21158">
          <cell r="A21158">
            <v>2174395</v>
          </cell>
          <cell r="B21158">
            <v>-30000</v>
          </cell>
        </row>
        <row r="21159">
          <cell r="A21159">
            <v>2174405</v>
          </cell>
          <cell r="B21159">
            <v>-30000</v>
          </cell>
        </row>
        <row r="21160">
          <cell r="A21160">
            <v>2174406</v>
          </cell>
          <cell r="B21160">
            <v>-30000</v>
          </cell>
        </row>
        <row r="21161">
          <cell r="A21161">
            <v>2174407</v>
          </cell>
          <cell r="B21161">
            <v>-30000</v>
          </cell>
        </row>
        <row r="21162">
          <cell r="A21162">
            <v>2174428</v>
          </cell>
          <cell r="B21162">
            <v>-221193</v>
          </cell>
        </row>
        <row r="21163">
          <cell r="A21163">
            <v>2174429</v>
          </cell>
          <cell r="B21163">
            <v>-30000</v>
          </cell>
        </row>
        <row r="21164">
          <cell r="A21164">
            <v>2174449</v>
          </cell>
          <cell r="B21164">
            <v>-30000</v>
          </cell>
        </row>
        <row r="21165">
          <cell r="A21165">
            <v>2174497</v>
          </cell>
          <cell r="B21165">
            <v>-145332</v>
          </cell>
        </row>
        <row r="21166">
          <cell r="A21166">
            <v>2174512</v>
          </cell>
          <cell r="B21166">
            <v>-30000</v>
          </cell>
        </row>
        <row r="21167">
          <cell r="A21167">
            <v>2174517</v>
          </cell>
          <cell r="B21167">
            <v>-55143</v>
          </cell>
        </row>
        <row r="21168">
          <cell r="A21168">
            <v>2174534</v>
          </cell>
          <cell r="B21168">
            <v>-26300</v>
          </cell>
        </row>
        <row r="21169">
          <cell r="A21169">
            <v>2174535</v>
          </cell>
          <cell r="B21169">
            <v>-949490</v>
          </cell>
        </row>
        <row r="21170">
          <cell r="A21170">
            <v>2174552</v>
          </cell>
          <cell r="B21170">
            <v>-1963699</v>
          </cell>
        </row>
        <row r="21171">
          <cell r="A21171">
            <v>2174562</v>
          </cell>
          <cell r="B21171">
            <v>-1685770</v>
          </cell>
        </row>
        <row r="21172">
          <cell r="A21172">
            <v>2174575</v>
          </cell>
          <cell r="B21172">
            <v>-561359</v>
          </cell>
        </row>
        <row r="21173">
          <cell r="A21173">
            <v>2174577</v>
          </cell>
          <cell r="B21173">
            <v>-30000</v>
          </cell>
        </row>
        <row r="21174">
          <cell r="A21174">
            <v>2174586</v>
          </cell>
          <cell r="B21174">
            <v>-55143</v>
          </cell>
        </row>
        <row r="21175">
          <cell r="A21175">
            <v>2174595</v>
          </cell>
          <cell r="B21175">
            <v>-8845397</v>
          </cell>
        </row>
        <row r="21176">
          <cell r="A21176">
            <v>2174604</v>
          </cell>
          <cell r="B21176">
            <v>-30000</v>
          </cell>
        </row>
        <row r="21177">
          <cell r="A21177">
            <v>2174606</v>
          </cell>
          <cell r="B21177">
            <v>-279078</v>
          </cell>
        </row>
        <row r="21178">
          <cell r="A21178">
            <v>2174626</v>
          </cell>
          <cell r="B21178">
            <v>-102000</v>
          </cell>
        </row>
        <row r="21179">
          <cell r="A21179">
            <v>2174643</v>
          </cell>
          <cell r="B21179">
            <v>-279078</v>
          </cell>
        </row>
        <row r="21180">
          <cell r="A21180">
            <v>2174647</v>
          </cell>
          <cell r="B21180">
            <v>-30000</v>
          </cell>
        </row>
        <row r="21181">
          <cell r="A21181">
            <v>2174672</v>
          </cell>
          <cell r="B21181">
            <v>-80000</v>
          </cell>
        </row>
        <row r="21182">
          <cell r="A21182">
            <v>2174677</v>
          </cell>
          <cell r="B21182">
            <v>-837709</v>
          </cell>
        </row>
        <row r="21183">
          <cell r="A21183">
            <v>2174691</v>
          </cell>
          <cell r="B21183">
            <v>-80000</v>
          </cell>
        </row>
        <row r="21184">
          <cell r="A21184">
            <v>2174711</v>
          </cell>
          <cell r="B21184">
            <v>-46800</v>
          </cell>
        </row>
        <row r="21185">
          <cell r="A21185">
            <v>2174719</v>
          </cell>
          <cell r="B21185">
            <v>-279078</v>
          </cell>
        </row>
        <row r="21186">
          <cell r="A21186">
            <v>2174722</v>
          </cell>
          <cell r="B21186">
            <v>-30000</v>
          </cell>
        </row>
        <row r="21187">
          <cell r="A21187">
            <v>2174731</v>
          </cell>
          <cell r="B21187">
            <v>-246233</v>
          </cell>
        </row>
        <row r="21188">
          <cell r="A21188">
            <v>2174754</v>
          </cell>
          <cell r="B21188">
            <v>-230797</v>
          </cell>
        </row>
        <row r="21189">
          <cell r="A21189">
            <v>2174759</v>
          </cell>
          <cell r="B21189">
            <v>-171540</v>
          </cell>
        </row>
        <row r="21190">
          <cell r="A21190">
            <v>2174768</v>
          </cell>
          <cell r="B21190">
            <v>-279078</v>
          </cell>
        </row>
        <row r="21191">
          <cell r="A21191">
            <v>2174776</v>
          </cell>
          <cell r="B21191">
            <v>-30000</v>
          </cell>
        </row>
        <row r="21192">
          <cell r="A21192">
            <v>2174777</v>
          </cell>
          <cell r="B21192">
            <v>-155186</v>
          </cell>
        </row>
        <row r="21193">
          <cell r="A21193">
            <v>2174796</v>
          </cell>
          <cell r="B21193">
            <v>-204300</v>
          </cell>
        </row>
        <row r="21194">
          <cell r="A21194">
            <v>2174798</v>
          </cell>
          <cell r="B21194">
            <v>-10000</v>
          </cell>
        </row>
        <row r="21195">
          <cell r="A21195">
            <v>2174799</v>
          </cell>
          <cell r="B21195">
            <v>-115186</v>
          </cell>
        </row>
        <row r="21196">
          <cell r="A21196">
            <v>2174812</v>
          </cell>
          <cell r="B21196">
            <v>-30000</v>
          </cell>
        </row>
        <row r="21197">
          <cell r="A21197">
            <v>2174813</v>
          </cell>
          <cell r="B21197">
            <v>-85186</v>
          </cell>
        </row>
        <row r="21198">
          <cell r="A21198">
            <v>2174821</v>
          </cell>
          <cell r="B21198">
            <v>-2607083</v>
          </cell>
        </row>
        <row r="21199">
          <cell r="A21199">
            <v>2174822</v>
          </cell>
          <cell r="B21199">
            <v>-870000</v>
          </cell>
        </row>
        <row r="21200">
          <cell r="A21200">
            <v>2174842</v>
          </cell>
          <cell r="B21200">
            <v>-26300</v>
          </cell>
        </row>
        <row r="21201">
          <cell r="A21201">
            <v>2174846</v>
          </cell>
          <cell r="B21201">
            <v>-10453143</v>
          </cell>
        </row>
        <row r="21202">
          <cell r="A21202">
            <v>2174848</v>
          </cell>
          <cell r="B21202">
            <v>-30000</v>
          </cell>
        </row>
        <row r="21203">
          <cell r="A21203">
            <v>2174849</v>
          </cell>
          <cell r="B21203">
            <v>-34770</v>
          </cell>
        </row>
        <row r="21204">
          <cell r="A21204">
            <v>2174854</v>
          </cell>
          <cell r="B21204">
            <v>-30000</v>
          </cell>
        </row>
        <row r="21205">
          <cell r="A21205">
            <v>2174858</v>
          </cell>
          <cell r="B21205">
            <v>-30000</v>
          </cell>
        </row>
        <row r="21206">
          <cell r="A21206">
            <v>2174859</v>
          </cell>
          <cell r="B21206">
            <v>-30000</v>
          </cell>
        </row>
        <row r="21207">
          <cell r="A21207">
            <v>2174864</v>
          </cell>
          <cell r="B21207">
            <v>-80000</v>
          </cell>
        </row>
        <row r="21208">
          <cell r="A21208">
            <v>2174866</v>
          </cell>
          <cell r="B21208">
            <v>-30000</v>
          </cell>
        </row>
        <row r="21209">
          <cell r="A21209">
            <v>2174891</v>
          </cell>
          <cell r="B21209">
            <v>-30000</v>
          </cell>
        </row>
        <row r="21210">
          <cell r="A21210">
            <v>2174902</v>
          </cell>
          <cell r="B21210">
            <v>-51443</v>
          </cell>
        </row>
        <row r="21211">
          <cell r="A21211">
            <v>2174904</v>
          </cell>
          <cell r="B21211">
            <v>-30000</v>
          </cell>
        </row>
        <row r="21212">
          <cell r="A21212">
            <v>2174920</v>
          </cell>
          <cell r="B21212">
            <v>-26300</v>
          </cell>
        </row>
        <row r="21213">
          <cell r="A21213">
            <v>2174929</v>
          </cell>
          <cell r="B21213">
            <v>-30000</v>
          </cell>
        </row>
        <row r="21214">
          <cell r="A21214">
            <v>2174946</v>
          </cell>
          <cell r="B21214">
            <v>-30000</v>
          </cell>
        </row>
        <row r="21215">
          <cell r="A21215">
            <v>2174952</v>
          </cell>
          <cell r="B21215">
            <v>-55143</v>
          </cell>
        </row>
        <row r="21216">
          <cell r="A21216">
            <v>2174956</v>
          </cell>
          <cell r="B21216">
            <v>-80000</v>
          </cell>
        </row>
        <row r="21217">
          <cell r="A21217">
            <v>2174967</v>
          </cell>
          <cell r="B21217">
            <v>-55143</v>
          </cell>
        </row>
        <row r="21218">
          <cell r="A21218">
            <v>2174981</v>
          </cell>
          <cell r="B21218">
            <v>-30000</v>
          </cell>
        </row>
        <row r="21219">
          <cell r="A21219">
            <v>2174987</v>
          </cell>
          <cell r="B21219">
            <v>-223394</v>
          </cell>
        </row>
        <row r="21220">
          <cell r="A21220">
            <v>2174992</v>
          </cell>
          <cell r="B21220">
            <v>-55143</v>
          </cell>
        </row>
        <row r="21221">
          <cell r="A21221">
            <v>2174996</v>
          </cell>
          <cell r="B21221">
            <v>-221193</v>
          </cell>
        </row>
        <row r="21222">
          <cell r="A21222">
            <v>2174997</v>
          </cell>
          <cell r="B21222">
            <v>-91742</v>
          </cell>
        </row>
        <row r="21223">
          <cell r="A21223">
            <v>2175012</v>
          </cell>
          <cell r="B21223">
            <v>-318340</v>
          </cell>
        </row>
        <row r="21224">
          <cell r="A21224">
            <v>2175016</v>
          </cell>
          <cell r="B21224">
            <v>-30000</v>
          </cell>
        </row>
        <row r="21225">
          <cell r="A21225">
            <v>2175018</v>
          </cell>
          <cell r="B21225">
            <v>-30000</v>
          </cell>
        </row>
        <row r="21226">
          <cell r="A21226">
            <v>2175024</v>
          </cell>
          <cell r="B21226">
            <v>-26300</v>
          </cell>
        </row>
        <row r="21227">
          <cell r="A21227">
            <v>2175027</v>
          </cell>
          <cell r="B21227">
            <v>-1068468</v>
          </cell>
        </row>
        <row r="21228">
          <cell r="A21228">
            <v>2175036</v>
          </cell>
          <cell r="B21228">
            <v>-143495</v>
          </cell>
        </row>
        <row r="21229">
          <cell r="A21229">
            <v>2175037</v>
          </cell>
          <cell r="B21229">
            <v>-80000</v>
          </cell>
        </row>
        <row r="21230">
          <cell r="A21230">
            <v>2175060</v>
          </cell>
          <cell r="B21230">
            <v>-55143</v>
          </cell>
        </row>
        <row r="21231">
          <cell r="A21231">
            <v>2175074</v>
          </cell>
          <cell r="B21231">
            <v>-2403235</v>
          </cell>
        </row>
        <row r="21232">
          <cell r="A21232">
            <v>2175081</v>
          </cell>
          <cell r="B21232">
            <v>-30000</v>
          </cell>
        </row>
        <row r="21233">
          <cell r="A21233">
            <v>2175092</v>
          </cell>
          <cell r="B21233">
            <v>-556944</v>
          </cell>
        </row>
        <row r="21234">
          <cell r="A21234">
            <v>2175098</v>
          </cell>
          <cell r="B21234">
            <v>-30000</v>
          </cell>
        </row>
        <row r="21235">
          <cell r="A21235">
            <v>2175103</v>
          </cell>
          <cell r="B21235">
            <v>-1290641</v>
          </cell>
        </row>
        <row r="21236">
          <cell r="A21236">
            <v>2175106</v>
          </cell>
          <cell r="B21236">
            <v>-30000</v>
          </cell>
        </row>
        <row r="21237">
          <cell r="A21237">
            <v>2175112</v>
          </cell>
          <cell r="B21237">
            <v>-75186</v>
          </cell>
        </row>
        <row r="21238">
          <cell r="A21238">
            <v>2175113</v>
          </cell>
          <cell r="B21238">
            <v>-30000</v>
          </cell>
        </row>
        <row r="21239">
          <cell r="A21239">
            <v>2175120</v>
          </cell>
          <cell r="B21239">
            <v>-90189</v>
          </cell>
        </row>
        <row r="21240">
          <cell r="A21240">
            <v>2175137</v>
          </cell>
          <cell r="B21240">
            <v>-30000</v>
          </cell>
        </row>
        <row r="21241">
          <cell r="A21241">
            <v>2175173</v>
          </cell>
          <cell r="B21241">
            <v>-30000</v>
          </cell>
        </row>
        <row r="21242">
          <cell r="A21242">
            <v>2175175</v>
          </cell>
          <cell r="B21242">
            <v>-30000</v>
          </cell>
        </row>
        <row r="21243">
          <cell r="A21243">
            <v>2175194</v>
          </cell>
          <cell r="B21243">
            <v>-76300</v>
          </cell>
        </row>
        <row r="21244">
          <cell r="A21244">
            <v>2175265</v>
          </cell>
          <cell r="B21244">
            <v>-80000</v>
          </cell>
        </row>
        <row r="21245">
          <cell r="A21245">
            <v>2175280</v>
          </cell>
          <cell r="B21245">
            <v>-30000</v>
          </cell>
        </row>
        <row r="21246">
          <cell r="A21246">
            <v>2175297</v>
          </cell>
          <cell r="B21246">
            <v>-458716</v>
          </cell>
        </row>
        <row r="21247">
          <cell r="A21247">
            <v>2175324</v>
          </cell>
          <cell r="B21247">
            <v>-26300</v>
          </cell>
        </row>
        <row r="21248">
          <cell r="A21248">
            <v>2175332</v>
          </cell>
          <cell r="B21248">
            <v>-155186</v>
          </cell>
        </row>
        <row r="21249">
          <cell r="A21249">
            <v>2175350</v>
          </cell>
          <cell r="B21249">
            <v>-15458561</v>
          </cell>
        </row>
        <row r="21250">
          <cell r="A21250">
            <v>2175362</v>
          </cell>
          <cell r="B21250">
            <v>-30000</v>
          </cell>
        </row>
        <row r="21251">
          <cell r="A21251">
            <v>2175373</v>
          </cell>
          <cell r="B21251">
            <v>-30000</v>
          </cell>
        </row>
        <row r="21252">
          <cell r="A21252">
            <v>2175376</v>
          </cell>
          <cell r="B21252">
            <v>-26300</v>
          </cell>
        </row>
        <row r="21253">
          <cell r="A21253">
            <v>2175384</v>
          </cell>
          <cell r="B21253">
            <v>-15367</v>
          </cell>
        </row>
        <row r="21254">
          <cell r="A21254">
            <v>2175431</v>
          </cell>
          <cell r="B21254">
            <v>-681177</v>
          </cell>
        </row>
        <row r="21255">
          <cell r="A21255">
            <v>2175469</v>
          </cell>
          <cell r="B21255">
            <v>-59363</v>
          </cell>
        </row>
        <row r="21256">
          <cell r="A21256">
            <v>2175523</v>
          </cell>
          <cell r="B21256">
            <v>-52000</v>
          </cell>
        </row>
        <row r="21257">
          <cell r="A21257">
            <v>2175531</v>
          </cell>
          <cell r="B21257">
            <v>-24545468</v>
          </cell>
        </row>
        <row r="21258">
          <cell r="A21258">
            <v>2175549</v>
          </cell>
          <cell r="B21258">
            <v>-55143</v>
          </cell>
        </row>
        <row r="21259">
          <cell r="A21259">
            <v>2175570</v>
          </cell>
          <cell r="B21259">
            <v>-30000</v>
          </cell>
        </row>
        <row r="21260">
          <cell r="A21260">
            <v>2175593</v>
          </cell>
          <cell r="B21260">
            <v>-5724067</v>
          </cell>
        </row>
        <row r="21261">
          <cell r="A21261">
            <v>2175613</v>
          </cell>
          <cell r="B21261">
            <v>-55143</v>
          </cell>
        </row>
        <row r="21262">
          <cell r="A21262">
            <v>2175618</v>
          </cell>
          <cell r="B21262">
            <v>-140000</v>
          </cell>
        </row>
        <row r="21263">
          <cell r="A21263">
            <v>2175621</v>
          </cell>
          <cell r="B21263">
            <v>-1692977</v>
          </cell>
        </row>
        <row r="21264">
          <cell r="A21264">
            <v>2175624</v>
          </cell>
          <cell r="B21264">
            <v>-145332</v>
          </cell>
        </row>
        <row r="21265">
          <cell r="A21265">
            <v>2175632</v>
          </cell>
          <cell r="B21265">
            <v>-266799</v>
          </cell>
        </row>
        <row r="21266">
          <cell r="A21266">
            <v>2175634</v>
          </cell>
          <cell r="B21266">
            <v>-55143</v>
          </cell>
        </row>
        <row r="21267">
          <cell r="A21267">
            <v>2175651</v>
          </cell>
          <cell r="B21267">
            <v>-11637968</v>
          </cell>
        </row>
        <row r="21268">
          <cell r="A21268">
            <v>2175675</v>
          </cell>
          <cell r="B21268">
            <v>-51443</v>
          </cell>
        </row>
        <row r="21269">
          <cell r="A21269">
            <v>2175676</v>
          </cell>
          <cell r="B21269">
            <v>-8702169</v>
          </cell>
        </row>
        <row r="21270">
          <cell r="A21270">
            <v>2175683</v>
          </cell>
          <cell r="B21270">
            <v>-51443</v>
          </cell>
        </row>
        <row r="21271">
          <cell r="A21271">
            <v>2175692</v>
          </cell>
          <cell r="B21271">
            <v>-488910</v>
          </cell>
        </row>
        <row r="21272">
          <cell r="A21272">
            <v>2175709</v>
          </cell>
          <cell r="B21272">
            <v>-221193</v>
          </cell>
        </row>
        <row r="21273">
          <cell r="A21273">
            <v>2175710</v>
          </cell>
          <cell r="B21273">
            <v>-30000</v>
          </cell>
        </row>
        <row r="21274">
          <cell r="A21274">
            <v>2175755</v>
          </cell>
          <cell r="B21274">
            <v>-140000</v>
          </cell>
        </row>
        <row r="21275">
          <cell r="A21275">
            <v>2175764</v>
          </cell>
          <cell r="B21275">
            <v>-1492137</v>
          </cell>
        </row>
        <row r="21276">
          <cell r="A21276">
            <v>2175810</v>
          </cell>
          <cell r="B21276">
            <v>-906074</v>
          </cell>
        </row>
        <row r="21277">
          <cell r="A21277">
            <v>2175821</v>
          </cell>
          <cell r="B21277">
            <v>-123900</v>
          </cell>
        </row>
        <row r="21278">
          <cell r="A21278">
            <v>2175827</v>
          </cell>
          <cell r="B21278">
            <v>-80000</v>
          </cell>
        </row>
        <row r="21279">
          <cell r="A21279">
            <v>2175926</v>
          </cell>
          <cell r="B21279">
            <v>-500000</v>
          </cell>
        </row>
        <row r="21280">
          <cell r="A21280">
            <v>2175930</v>
          </cell>
          <cell r="B21280">
            <v>-136300</v>
          </cell>
        </row>
        <row r="21281">
          <cell r="A21281">
            <v>2175964</v>
          </cell>
          <cell r="B21281">
            <v>-600000</v>
          </cell>
        </row>
        <row r="21282">
          <cell r="A21282">
            <v>2175965</v>
          </cell>
          <cell r="B21282">
            <v>-279670</v>
          </cell>
        </row>
        <row r="21283">
          <cell r="A21283">
            <v>2175971</v>
          </cell>
          <cell r="B21283">
            <v>-80000</v>
          </cell>
        </row>
        <row r="21284">
          <cell r="A21284">
            <v>2175974</v>
          </cell>
          <cell r="B21284">
            <v>-170799</v>
          </cell>
        </row>
        <row r="21285">
          <cell r="A21285">
            <v>2175975</v>
          </cell>
          <cell r="B21285">
            <v>-155186</v>
          </cell>
        </row>
        <row r="21286">
          <cell r="A21286">
            <v>2175979</v>
          </cell>
          <cell r="B21286">
            <v>-52000</v>
          </cell>
        </row>
        <row r="21287">
          <cell r="A21287">
            <v>2175980</v>
          </cell>
          <cell r="B21287">
            <v>-279670</v>
          </cell>
        </row>
        <row r="21288">
          <cell r="A21288">
            <v>2176004</v>
          </cell>
          <cell r="B21288">
            <v>-1754811</v>
          </cell>
        </row>
        <row r="21289">
          <cell r="A21289">
            <v>2176036</v>
          </cell>
          <cell r="B21289">
            <v>-104261</v>
          </cell>
        </row>
        <row r="21290">
          <cell r="A21290">
            <v>2176040</v>
          </cell>
          <cell r="B21290">
            <v>-30000</v>
          </cell>
        </row>
        <row r="21291">
          <cell r="A21291">
            <v>2176054</v>
          </cell>
          <cell r="B21291">
            <v>-30000</v>
          </cell>
        </row>
        <row r="21292">
          <cell r="A21292">
            <v>2176070</v>
          </cell>
          <cell r="B21292">
            <v>-80000</v>
          </cell>
        </row>
        <row r="21293">
          <cell r="A21293">
            <v>2176072</v>
          </cell>
          <cell r="B21293">
            <v>-55143</v>
          </cell>
        </row>
        <row r="21294">
          <cell r="A21294">
            <v>2176079</v>
          </cell>
          <cell r="B21294">
            <v>-30000</v>
          </cell>
        </row>
        <row r="21295">
          <cell r="A21295">
            <v>2176082</v>
          </cell>
          <cell r="B21295">
            <v>-221193</v>
          </cell>
        </row>
        <row r="21296">
          <cell r="A21296">
            <v>2176121</v>
          </cell>
          <cell r="B21296">
            <v>-322040</v>
          </cell>
        </row>
        <row r="21297">
          <cell r="A21297">
            <v>2176132</v>
          </cell>
          <cell r="B21297">
            <v>-322040</v>
          </cell>
        </row>
        <row r="21298">
          <cell r="A21298">
            <v>2176160</v>
          </cell>
          <cell r="B21298">
            <v>-76300</v>
          </cell>
        </row>
        <row r="21299">
          <cell r="A21299">
            <v>2176171</v>
          </cell>
          <cell r="B21299">
            <v>-80000</v>
          </cell>
        </row>
        <row r="21300">
          <cell r="A21300">
            <v>2176180</v>
          </cell>
          <cell r="B21300">
            <v>-322040</v>
          </cell>
        </row>
        <row r="21301">
          <cell r="A21301">
            <v>2176203</v>
          </cell>
          <cell r="B21301">
            <v>-51443</v>
          </cell>
        </row>
        <row r="21302">
          <cell r="A21302">
            <v>2176208</v>
          </cell>
          <cell r="B21302">
            <v>-108079</v>
          </cell>
        </row>
        <row r="21303">
          <cell r="A21303">
            <v>2176226</v>
          </cell>
          <cell r="B21303">
            <v>-143495</v>
          </cell>
        </row>
        <row r="21304">
          <cell r="A21304">
            <v>2176227</v>
          </cell>
          <cell r="B21304">
            <v>-29214266</v>
          </cell>
        </row>
        <row r="21305">
          <cell r="A21305">
            <v>2176229</v>
          </cell>
          <cell r="B21305">
            <v>-68425</v>
          </cell>
        </row>
        <row r="21306">
          <cell r="A21306">
            <v>2176233</v>
          </cell>
          <cell r="B21306">
            <v>-2793512</v>
          </cell>
        </row>
        <row r="21307">
          <cell r="A21307">
            <v>2176241</v>
          </cell>
          <cell r="B21307">
            <v>-9110017</v>
          </cell>
        </row>
        <row r="21308">
          <cell r="A21308">
            <v>2176243</v>
          </cell>
          <cell r="B21308">
            <v>-318340</v>
          </cell>
        </row>
        <row r="21309">
          <cell r="A21309">
            <v>2176258</v>
          </cell>
          <cell r="B21309">
            <v>-106510</v>
          </cell>
        </row>
        <row r="21310">
          <cell r="A21310">
            <v>2176264</v>
          </cell>
          <cell r="B21310">
            <v>-155186</v>
          </cell>
        </row>
        <row r="21311">
          <cell r="A21311">
            <v>2176287</v>
          </cell>
          <cell r="B21311">
            <v>-51443</v>
          </cell>
        </row>
        <row r="21312">
          <cell r="A21312">
            <v>2176297</v>
          </cell>
          <cell r="B21312">
            <v>-48300</v>
          </cell>
        </row>
        <row r="21313">
          <cell r="A21313">
            <v>2176305</v>
          </cell>
          <cell r="B21313">
            <v>-143495</v>
          </cell>
        </row>
        <row r="21314">
          <cell r="A21314">
            <v>2176323</v>
          </cell>
          <cell r="B21314">
            <v>-65217</v>
          </cell>
        </row>
        <row r="21315">
          <cell r="A21315">
            <v>2176324</v>
          </cell>
          <cell r="B21315">
            <v>-322040</v>
          </cell>
        </row>
        <row r="21316">
          <cell r="A21316">
            <v>2176327</v>
          </cell>
          <cell r="B21316">
            <v>-118799</v>
          </cell>
        </row>
        <row r="21317">
          <cell r="A21317">
            <v>2176331</v>
          </cell>
          <cell r="B21317">
            <v>-19692592</v>
          </cell>
        </row>
        <row r="21318">
          <cell r="A21318">
            <v>2176338</v>
          </cell>
          <cell r="B21318">
            <v>-30000</v>
          </cell>
        </row>
        <row r="21319">
          <cell r="A21319">
            <v>2176399</v>
          </cell>
          <cell r="B21319">
            <v>-1110382</v>
          </cell>
        </row>
        <row r="21320">
          <cell r="A21320">
            <v>2176427</v>
          </cell>
          <cell r="B21320">
            <v>-1645858</v>
          </cell>
        </row>
        <row r="21321">
          <cell r="A21321">
            <v>2176445</v>
          </cell>
          <cell r="B21321">
            <v>-607815</v>
          </cell>
        </row>
        <row r="21322">
          <cell r="A21322">
            <v>2176456</v>
          </cell>
          <cell r="B21322">
            <v>-50000</v>
          </cell>
        </row>
        <row r="21323">
          <cell r="A21323">
            <v>2176460</v>
          </cell>
          <cell r="B21323">
            <v>-32070813</v>
          </cell>
        </row>
        <row r="21324">
          <cell r="A21324">
            <v>2176464</v>
          </cell>
          <cell r="B21324">
            <v>-945896</v>
          </cell>
        </row>
        <row r="21325">
          <cell r="A21325">
            <v>2176474</v>
          </cell>
          <cell r="B21325">
            <v>-30000</v>
          </cell>
        </row>
        <row r="21326">
          <cell r="A21326">
            <v>2176475</v>
          </cell>
          <cell r="B21326">
            <v>-30000</v>
          </cell>
        </row>
        <row r="21327">
          <cell r="A21327">
            <v>2176476</v>
          </cell>
          <cell r="B21327">
            <v>-80000</v>
          </cell>
        </row>
        <row r="21328">
          <cell r="A21328">
            <v>2176483</v>
          </cell>
          <cell r="B21328">
            <v>-30000</v>
          </cell>
        </row>
        <row r="21329">
          <cell r="A21329">
            <v>2176484</v>
          </cell>
          <cell r="B21329">
            <v>-30000</v>
          </cell>
        </row>
        <row r="21330">
          <cell r="A21330">
            <v>2176488</v>
          </cell>
          <cell r="B21330">
            <v>-30000</v>
          </cell>
        </row>
        <row r="21331">
          <cell r="A21331">
            <v>2176494</v>
          </cell>
          <cell r="B21331">
            <v>-80000</v>
          </cell>
        </row>
        <row r="21332">
          <cell r="A21332">
            <v>2176497</v>
          </cell>
          <cell r="B21332">
            <v>-30000</v>
          </cell>
        </row>
        <row r="21333">
          <cell r="A21333">
            <v>2176504</v>
          </cell>
          <cell r="B21333">
            <v>-30000</v>
          </cell>
        </row>
        <row r="21334">
          <cell r="A21334">
            <v>2176507</v>
          </cell>
          <cell r="B21334">
            <v>-30000</v>
          </cell>
        </row>
        <row r="21335">
          <cell r="A21335">
            <v>2176513</v>
          </cell>
          <cell r="B21335">
            <v>-26300</v>
          </cell>
        </row>
        <row r="21336">
          <cell r="A21336">
            <v>2176520</v>
          </cell>
          <cell r="B21336">
            <v>-30000</v>
          </cell>
        </row>
        <row r="21337">
          <cell r="A21337">
            <v>2176526</v>
          </cell>
          <cell r="B21337">
            <v>-30000</v>
          </cell>
        </row>
        <row r="21338">
          <cell r="A21338">
            <v>2176527</v>
          </cell>
          <cell r="B21338">
            <v>-30000</v>
          </cell>
        </row>
        <row r="21339">
          <cell r="A21339">
            <v>2176532</v>
          </cell>
          <cell r="B21339">
            <v>-30000</v>
          </cell>
        </row>
        <row r="21340">
          <cell r="A21340">
            <v>2176537</v>
          </cell>
          <cell r="B21340">
            <v>-30000</v>
          </cell>
        </row>
        <row r="21341">
          <cell r="A21341">
            <v>2176543</v>
          </cell>
          <cell r="B21341">
            <v>-30000</v>
          </cell>
        </row>
        <row r="21342">
          <cell r="A21342">
            <v>2176551</v>
          </cell>
          <cell r="B21342">
            <v>-30000</v>
          </cell>
        </row>
        <row r="21343">
          <cell r="A21343">
            <v>2176552</v>
          </cell>
          <cell r="B21343">
            <v>-80000</v>
          </cell>
        </row>
        <row r="21344">
          <cell r="A21344">
            <v>2176555</v>
          </cell>
          <cell r="B21344">
            <v>-30000</v>
          </cell>
        </row>
        <row r="21345">
          <cell r="A21345">
            <v>2176567</v>
          </cell>
          <cell r="B21345">
            <v>-30000</v>
          </cell>
        </row>
        <row r="21346">
          <cell r="A21346">
            <v>2176568</v>
          </cell>
          <cell r="B21346">
            <v>-30000</v>
          </cell>
        </row>
        <row r="21347">
          <cell r="A21347">
            <v>2176572</v>
          </cell>
          <cell r="B21347">
            <v>-30000</v>
          </cell>
        </row>
        <row r="21348">
          <cell r="A21348">
            <v>2176600</v>
          </cell>
          <cell r="B21348">
            <v>-223148</v>
          </cell>
        </row>
        <row r="21349">
          <cell r="A21349">
            <v>2176601</v>
          </cell>
          <cell r="B21349">
            <v>-1466586</v>
          </cell>
        </row>
        <row r="21350">
          <cell r="A21350">
            <v>2176602</v>
          </cell>
          <cell r="B21350">
            <v>-2282792</v>
          </cell>
        </row>
        <row r="21351">
          <cell r="A21351">
            <v>2176604</v>
          </cell>
          <cell r="B21351">
            <v>-286253</v>
          </cell>
        </row>
        <row r="21352">
          <cell r="A21352">
            <v>2176685</v>
          </cell>
          <cell r="B21352">
            <v>-140000</v>
          </cell>
        </row>
        <row r="21353">
          <cell r="A21353">
            <v>2176693</v>
          </cell>
          <cell r="B21353">
            <v>-580654</v>
          </cell>
        </row>
        <row r="21354">
          <cell r="A21354">
            <v>2176696</v>
          </cell>
          <cell r="B21354">
            <v>-55143</v>
          </cell>
        </row>
        <row r="21355">
          <cell r="A21355">
            <v>2176707</v>
          </cell>
          <cell r="B21355">
            <v>-784008</v>
          </cell>
        </row>
        <row r="21356">
          <cell r="A21356">
            <v>2176714</v>
          </cell>
          <cell r="B21356">
            <v>-140000</v>
          </cell>
        </row>
        <row r="21357">
          <cell r="A21357">
            <v>2176719</v>
          </cell>
          <cell r="B21357">
            <v>-51443</v>
          </cell>
        </row>
        <row r="21358">
          <cell r="A21358">
            <v>2176736</v>
          </cell>
          <cell r="B21358">
            <v>-51443</v>
          </cell>
        </row>
        <row r="21359">
          <cell r="A21359">
            <v>2176749</v>
          </cell>
          <cell r="B21359">
            <v>-80000</v>
          </cell>
        </row>
        <row r="21360">
          <cell r="A21360">
            <v>2176752</v>
          </cell>
          <cell r="B21360">
            <v>-80000</v>
          </cell>
        </row>
        <row r="21361">
          <cell r="A21361">
            <v>2176769</v>
          </cell>
          <cell r="B21361">
            <v>-80000</v>
          </cell>
        </row>
        <row r="21362">
          <cell r="A21362">
            <v>2176792</v>
          </cell>
          <cell r="B21362">
            <v>-140000</v>
          </cell>
        </row>
        <row r="21363">
          <cell r="A21363">
            <v>2176793</v>
          </cell>
          <cell r="B21363">
            <v>-21263260</v>
          </cell>
        </row>
        <row r="21364">
          <cell r="A21364">
            <v>2176819</v>
          </cell>
          <cell r="B21364">
            <v>-54163</v>
          </cell>
        </row>
        <row r="21365">
          <cell r="A21365">
            <v>2176830</v>
          </cell>
          <cell r="B21365">
            <v>-3017381</v>
          </cell>
        </row>
        <row r="21366">
          <cell r="A21366">
            <v>2176833</v>
          </cell>
          <cell r="B21366">
            <v>-3959739</v>
          </cell>
        </row>
        <row r="21367">
          <cell r="A21367">
            <v>2176859</v>
          </cell>
          <cell r="B21367">
            <v>-51443</v>
          </cell>
        </row>
        <row r="21368">
          <cell r="A21368">
            <v>2176866</v>
          </cell>
          <cell r="B21368">
            <v>-55143</v>
          </cell>
        </row>
        <row r="21369">
          <cell r="A21369">
            <v>2176873</v>
          </cell>
          <cell r="B21369">
            <v>-55143</v>
          </cell>
        </row>
        <row r="21370">
          <cell r="A21370">
            <v>2176885</v>
          </cell>
          <cell r="B21370">
            <v>-13833839</v>
          </cell>
        </row>
        <row r="21371">
          <cell r="A21371">
            <v>2176890</v>
          </cell>
          <cell r="B21371">
            <v>-140000</v>
          </cell>
        </row>
        <row r="21372">
          <cell r="A21372">
            <v>2176893</v>
          </cell>
          <cell r="B21372">
            <v>-20395256</v>
          </cell>
        </row>
        <row r="21373">
          <cell r="A21373">
            <v>2176894</v>
          </cell>
          <cell r="B21373">
            <v>-30000</v>
          </cell>
        </row>
        <row r="21374">
          <cell r="A21374">
            <v>2176903</v>
          </cell>
          <cell r="B21374">
            <v>-27000</v>
          </cell>
        </row>
        <row r="21375">
          <cell r="A21375">
            <v>2176905</v>
          </cell>
          <cell r="B21375">
            <v>-1072386</v>
          </cell>
        </row>
        <row r="21376">
          <cell r="A21376">
            <v>2176911</v>
          </cell>
          <cell r="B21376">
            <v>-26300</v>
          </cell>
        </row>
        <row r="21377">
          <cell r="A21377">
            <v>2176913</v>
          </cell>
          <cell r="B21377">
            <v>-15836539</v>
          </cell>
        </row>
        <row r="21378">
          <cell r="A21378">
            <v>2176918</v>
          </cell>
          <cell r="B21378">
            <v>-55143</v>
          </cell>
        </row>
        <row r="21379">
          <cell r="A21379">
            <v>2176921</v>
          </cell>
          <cell r="B21379">
            <v>-30000</v>
          </cell>
        </row>
        <row r="21380">
          <cell r="A21380">
            <v>2176939</v>
          </cell>
          <cell r="B21380">
            <v>-279670</v>
          </cell>
        </row>
        <row r="21381">
          <cell r="A21381">
            <v>2176940</v>
          </cell>
          <cell r="B21381">
            <v>-143495</v>
          </cell>
        </row>
        <row r="21382">
          <cell r="A21382">
            <v>2176960</v>
          </cell>
          <cell r="B21382">
            <v>-209631</v>
          </cell>
        </row>
        <row r="21383">
          <cell r="A21383">
            <v>2176966</v>
          </cell>
          <cell r="B21383">
            <v>-7921975</v>
          </cell>
        </row>
        <row r="21384">
          <cell r="A21384">
            <v>2176975</v>
          </cell>
          <cell r="B21384">
            <v>-30000</v>
          </cell>
        </row>
        <row r="21385">
          <cell r="A21385">
            <v>2176984</v>
          </cell>
          <cell r="B21385">
            <v>-30000</v>
          </cell>
        </row>
        <row r="21386">
          <cell r="A21386">
            <v>2176988</v>
          </cell>
          <cell r="B21386">
            <v>-80000</v>
          </cell>
        </row>
        <row r="21387">
          <cell r="A21387">
            <v>2176995</v>
          </cell>
          <cell r="B21387">
            <v>-30000</v>
          </cell>
        </row>
        <row r="21388">
          <cell r="A21388">
            <v>2177002</v>
          </cell>
          <cell r="B21388">
            <v>-30000</v>
          </cell>
        </row>
        <row r="21389">
          <cell r="A21389">
            <v>2177004</v>
          </cell>
          <cell r="B21389">
            <v>-30000</v>
          </cell>
        </row>
        <row r="21390">
          <cell r="A21390">
            <v>2177008</v>
          </cell>
          <cell r="B21390">
            <v>-30000</v>
          </cell>
        </row>
        <row r="21391">
          <cell r="A21391">
            <v>2177015</v>
          </cell>
          <cell r="B21391">
            <v>-15300</v>
          </cell>
        </row>
        <row r="21392">
          <cell r="A21392">
            <v>2177016</v>
          </cell>
          <cell r="B21392">
            <v>-34770</v>
          </cell>
        </row>
        <row r="21393">
          <cell r="A21393">
            <v>2177024</v>
          </cell>
          <cell r="B21393">
            <v>-55143</v>
          </cell>
        </row>
        <row r="21394">
          <cell r="A21394">
            <v>2177027</v>
          </cell>
          <cell r="B21394">
            <v>-30000</v>
          </cell>
        </row>
        <row r="21395">
          <cell r="A21395">
            <v>2177031</v>
          </cell>
          <cell r="B21395">
            <v>-140000</v>
          </cell>
        </row>
        <row r="21396">
          <cell r="A21396">
            <v>2177070</v>
          </cell>
          <cell r="B21396">
            <v>-30000</v>
          </cell>
        </row>
        <row r="21397">
          <cell r="A21397">
            <v>2177080</v>
          </cell>
          <cell r="B21397">
            <v>-30000</v>
          </cell>
        </row>
        <row r="21398">
          <cell r="A21398">
            <v>2177084</v>
          </cell>
          <cell r="B21398">
            <v>-30000</v>
          </cell>
        </row>
        <row r="21399">
          <cell r="A21399">
            <v>2177091</v>
          </cell>
          <cell r="B21399">
            <v>-221193</v>
          </cell>
        </row>
        <row r="21400">
          <cell r="A21400">
            <v>2177099</v>
          </cell>
          <cell r="B21400">
            <v>-30000</v>
          </cell>
        </row>
        <row r="21401">
          <cell r="A21401">
            <v>2177109</v>
          </cell>
          <cell r="B21401">
            <v>-2834958</v>
          </cell>
        </row>
        <row r="21402">
          <cell r="A21402">
            <v>2177114</v>
          </cell>
          <cell r="B21402">
            <v>-221193</v>
          </cell>
        </row>
        <row r="21403">
          <cell r="A21403">
            <v>2177122</v>
          </cell>
          <cell r="B21403">
            <v>-322040</v>
          </cell>
        </row>
        <row r="21404">
          <cell r="A21404">
            <v>2177123</v>
          </cell>
          <cell r="B21404">
            <v>-30000</v>
          </cell>
        </row>
        <row r="21405">
          <cell r="A21405">
            <v>2177132</v>
          </cell>
          <cell r="B21405">
            <v>-11422944</v>
          </cell>
        </row>
        <row r="21406">
          <cell r="A21406">
            <v>2177137</v>
          </cell>
          <cell r="B21406">
            <v>-3177224</v>
          </cell>
        </row>
        <row r="21407">
          <cell r="A21407">
            <v>2177139</v>
          </cell>
          <cell r="B21407">
            <v>-30000</v>
          </cell>
        </row>
        <row r="21408">
          <cell r="A21408">
            <v>2177142</v>
          </cell>
          <cell r="B21408">
            <v>-30000</v>
          </cell>
        </row>
        <row r="21409">
          <cell r="A21409">
            <v>2177143</v>
          </cell>
          <cell r="B21409">
            <v>-30000</v>
          </cell>
        </row>
        <row r="21410">
          <cell r="A21410">
            <v>2177148</v>
          </cell>
          <cell r="B21410">
            <v>-30000</v>
          </cell>
        </row>
        <row r="21411">
          <cell r="A21411">
            <v>2177149</v>
          </cell>
          <cell r="B21411">
            <v>-30000</v>
          </cell>
        </row>
        <row r="21412">
          <cell r="A21412">
            <v>2177152</v>
          </cell>
          <cell r="B21412">
            <v>-279670</v>
          </cell>
        </row>
        <row r="21413">
          <cell r="A21413">
            <v>2177154</v>
          </cell>
          <cell r="B21413">
            <v>-30000</v>
          </cell>
        </row>
        <row r="21414">
          <cell r="A21414">
            <v>2177157</v>
          </cell>
          <cell r="B21414">
            <v>-30000</v>
          </cell>
        </row>
        <row r="21415">
          <cell r="A21415">
            <v>2177158</v>
          </cell>
          <cell r="B21415">
            <v>-6721767</v>
          </cell>
        </row>
        <row r="21416">
          <cell r="A21416">
            <v>2177160</v>
          </cell>
          <cell r="B21416">
            <v>-30000</v>
          </cell>
        </row>
        <row r="21417">
          <cell r="A21417">
            <v>2177176</v>
          </cell>
          <cell r="B21417">
            <v>-30000</v>
          </cell>
        </row>
        <row r="21418">
          <cell r="A21418">
            <v>2177178</v>
          </cell>
          <cell r="B21418">
            <v>-30000</v>
          </cell>
        </row>
        <row r="21419">
          <cell r="A21419">
            <v>2177182</v>
          </cell>
          <cell r="B21419">
            <v>-1494561</v>
          </cell>
        </row>
        <row r="21420">
          <cell r="A21420">
            <v>2177196</v>
          </cell>
          <cell r="B21420">
            <v>-80000</v>
          </cell>
        </row>
        <row r="21421">
          <cell r="A21421">
            <v>2177206</v>
          </cell>
          <cell r="B21421">
            <v>-13056423</v>
          </cell>
        </row>
        <row r="21422">
          <cell r="A21422">
            <v>2177210</v>
          </cell>
          <cell r="B21422">
            <v>-550000</v>
          </cell>
        </row>
        <row r="21423">
          <cell r="A21423">
            <v>2177212</v>
          </cell>
          <cell r="B21423">
            <v>-76300</v>
          </cell>
        </row>
        <row r="21424">
          <cell r="A21424">
            <v>2177214</v>
          </cell>
          <cell r="B21424">
            <v>-500000</v>
          </cell>
        </row>
        <row r="21425">
          <cell r="A21425">
            <v>2177220</v>
          </cell>
          <cell r="B21425">
            <v>-806284</v>
          </cell>
        </row>
        <row r="21426">
          <cell r="A21426">
            <v>2177223</v>
          </cell>
          <cell r="B21426">
            <v>-30000</v>
          </cell>
        </row>
        <row r="21427">
          <cell r="A21427">
            <v>2177226</v>
          </cell>
          <cell r="B21427">
            <v>-30000</v>
          </cell>
        </row>
        <row r="21428">
          <cell r="A21428">
            <v>2177228</v>
          </cell>
          <cell r="B21428">
            <v>-30000</v>
          </cell>
        </row>
        <row r="21429">
          <cell r="A21429">
            <v>2177233</v>
          </cell>
          <cell r="B21429">
            <v>-30000</v>
          </cell>
        </row>
        <row r="21430">
          <cell r="A21430">
            <v>2177242</v>
          </cell>
          <cell r="B21430">
            <v>-14137076</v>
          </cell>
        </row>
        <row r="21431">
          <cell r="A21431">
            <v>2177245</v>
          </cell>
          <cell r="B21431">
            <v>-154000</v>
          </cell>
        </row>
        <row r="21432">
          <cell r="A21432">
            <v>2177266</v>
          </cell>
          <cell r="B21432">
            <v>-80000</v>
          </cell>
        </row>
        <row r="21433">
          <cell r="A21433">
            <v>2177277</v>
          </cell>
          <cell r="B21433">
            <v>-59363</v>
          </cell>
        </row>
        <row r="21434">
          <cell r="A21434">
            <v>2177280</v>
          </cell>
          <cell r="B21434">
            <v>-666366</v>
          </cell>
        </row>
        <row r="21435">
          <cell r="A21435">
            <v>2177283</v>
          </cell>
          <cell r="B21435">
            <v>-556944</v>
          </cell>
        </row>
        <row r="21436">
          <cell r="A21436">
            <v>2177292</v>
          </cell>
          <cell r="B21436">
            <v>-556944</v>
          </cell>
        </row>
        <row r="21437">
          <cell r="A21437">
            <v>2177334</v>
          </cell>
          <cell r="B21437">
            <v>-317613</v>
          </cell>
        </row>
        <row r="21438">
          <cell r="A21438">
            <v>2177342</v>
          </cell>
          <cell r="B21438">
            <v>-30000</v>
          </cell>
        </row>
        <row r="21439">
          <cell r="A21439">
            <v>2177347</v>
          </cell>
          <cell r="B21439">
            <v>-528026</v>
          </cell>
        </row>
        <row r="21440">
          <cell r="A21440">
            <v>2177352</v>
          </cell>
          <cell r="B21440">
            <v>-662308</v>
          </cell>
        </row>
        <row r="21441">
          <cell r="A21441">
            <v>2177369</v>
          </cell>
          <cell r="B21441">
            <v>-30000</v>
          </cell>
        </row>
        <row r="21442">
          <cell r="A21442">
            <v>2177399</v>
          </cell>
          <cell r="B21442">
            <v>-30000</v>
          </cell>
        </row>
        <row r="21443">
          <cell r="A21443">
            <v>2177402</v>
          </cell>
          <cell r="B21443">
            <v>-221193</v>
          </cell>
        </row>
        <row r="21444">
          <cell r="A21444">
            <v>2177412</v>
          </cell>
          <cell r="B21444">
            <v>-322040</v>
          </cell>
        </row>
        <row r="21445">
          <cell r="A21445">
            <v>2177414</v>
          </cell>
          <cell r="B21445">
            <v>-80000</v>
          </cell>
        </row>
        <row r="21446">
          <cell r="A21446">
            <v>2177423</v>
          </cell>
          <cell r="B21446">
            <v>-30000</v>
          </cell>
        </row>
        <row r="21447">
          <cell r="A21447">
            <v>2177427</v>
          </cell>
          <cell r="B21447">
            <v>-116320</v>
          </cell>
        </row>
        <row r="21448">
          <cell r="A21448">
            <v>2177429</v>
          </cell>
          <cell r="B21448">
            <v>-221193</v>
          </cell>
        </row>
        <row r="21449">
          <cell r="A21449">
            <v>2177439</v>
          </cell>
          <cell r="B21449">
            <v>-30000</v>
          </cell>
        </row>
        <row r="21450">
          <cell r="A21450">
            <v>2177477</v>
          </cell>
          <cell r="B21450">
            <v>-55143</v>
          </cell>
        </row>
        <row r="21451">
          <cell r="A21451">
            <v>2177478</v>
          </cell>
          <cell r="B21451">
            <v>-30000</v>
          </cell>
        </row>
        <row r="21452">
          <cell r="A21452">
            <v>2177481</v>
          </cell>
          <cell r="B21452">
            <v>-30000</v>
          </cell>
        </row>
        <row r="21453">
          <cell r="A21453">
            <v>2177486</v>
          </cell>
          <cell r="B21453">
            <v>-55143</v>
          </cell>
        </row>
        <row r="21454">
          <cell r="A21454">
            <v>2177490</v>
          </cell>
          <cell r="B21454">
            <v>-55143</v>
          </cell>
        </row>
        <row r="21455">
          <cell r="A21455">
            <v>2177523</v>
          </cell>
          <cell r="B21455">
            <v>-80000</v>
          </cell>
        </row>
        <row r="21456">
          <cell r="A21456">
            <v>2177530</v>
          </cell>
          <cell r="B21456">
            <v>-30000</v>
          </cell>
        </row>
        <row r="21457">
          <cell r="A21457">
            <v>2177558</v>
          </cell>
          <cell r="B21457">
            <v>-48802</v>
          </cell>
        </row>
        <row r="21458">
          <cell r="A21458">
            <v>2177576</v>
          </cell>
          <cell r="B21458">
            <v>-745219</v>
          </cell>
        </row>
        <row r="21459">
          <cell r="A21459">
            <v>2177608</v>
          </cell>
          <cell r="B21459">
            <v>-48802</v>
          </cell>
        </row>
        <row r="21460">
          <cell r="A21460">
            <v>2177621</v>
          </cell>
          <cell r="B21460">
            <v>-30000</v>
          </cell>
        </row>
        <row r="21461">
          <cell r="A21461">
            <v>2177630</v>
          </cell>
          <cell r="B21461">
            <v>-796633</v>
          </cell>
        </row>
        <row r="21462">
          <cell r="A21462">
            <v>2177635</v>
          </cell>
          <cell r="B21462">
            <v>-80000</v>
          </cell>
        </row>
        <row r="21463">
          <cell r="A21463">
            <v>2177651</v>
          </cell>
          <cell r="B21463">
            <v>-52000</v>
          </cell>
        </row>
        <row r="21464">
          <cell r="A21464">
            <v>2177656</v>
          </cell>
          <cell r="B21464">
            <v>-1311418</v>
          </cell>
        </row>
        <row r="21465">
          <cell r="A21465">
            <v>2177665</v>
          </cell>
          <cell r="B21465">
            <v>-85186</v>
          </cell>
        </row>
        <row r="21466">
          <cell r="A21466">
            <v>2177670</v>
          </cell>
          <cell r="B21466">
            <v>-55143</v>
          </cell>
        </row>
        <row r="21467">
          <cell r="A21467">
            <v>2177688</v>
          </cell>
          <cell r="B21467">
            <v>-125186</v>
          </cell>
        </row>
        <row r="21468">
          <cell r="A21468">
            <v>2177691</v>
          </cell>
          <cell r="B21468">
            <v>-85186</v>
          </cell>
        </row>
        <row r="21469">
          <cell r="A21469">
            <v>2177695</v>
          </cell>
          <cell r="B21469">
            <v>-30000</v>
          </cell>
        </row>
        <row r="21470">
          <cell r="A21470">
            <v>2177711</v>
          </cell>
          <cell r="B21470">
            <v>-30000</v>
          </cell>
        </row>
        <row r="21471">
          <cell r="A21471">
            <v>2177712</v>
          </cell>
          <cell r="B21471">
            <v>-30000</v>
          </cell>
        </row>
        <row r="21472">
          <cell r="A21472">
            <v>2177717</v>
          </cell>
          <cell r="B21472">
            <v>-279078</v>
          </cell>
        </row>
        <row r="21473">
          <cell r="A21473">
            <v>2177723</v>
          </cell>
          <cell r="B21473">
            <v>-14083436</v>
          </cell>
        </row>
        <row r="21474">
          <cell r="A21474">
            <v>2177735</v>
          </cell>
          <cell r="B21474">
            <v>-30000</v>
          </cell>
        </row>
        <row r="21475">
          <cell r="A21475">
            <v>2177740</v>
          </cell>
          <cell r="B21475">
            <v>-279078</v>
          </cell>
        </row>
        <row r="21476">
          <cell r="A21476">
            <v>2177767</v>
          </cell>
          <cell r="B21476">
            <v>-322040</v>
          </cell>
        </row>
        <row r="21477">
          <cell r="A21477">
            <v>2177775</v>
          </cell>
          <cell r="B21477">
            <v>-26300</v>
          </cell>
        </row>
        <row r="21478">
          <cell r="A21478">
            <v>2177778</v>
          </cell>
          <cell r="B21478">
            <v>-3784249</v>
          </cell>
        </row>
        <row r="21479">
          <cell r="A21479">
            <v>2177797</v>
          </cell>
          <cell r="B21479">
            <v>-155186</v>
          </cell>
        </row>
        <row r="21480">
          <cell r="A21480">
            <v>2177815</v>
          </cell>
          <cell r="B21480">
            <v>-33999812</v>
          </cell>
        </row>
        <row r="21481">
          <cell r="A21481">
            <v>2177832</v>
          </cell>
          <cell r="B21481">
            <v>-2347108</v>
          </cell>
        </row>
        <row r="21482">
          <cell r="A21482">
            <v>2177844</v>
          </cell>
          <cell r="B21482">
            <v>-4341034</v>
          </cell>
        </row>
        <row r="21483">
          <cell r="A21483">
            <v>2177861</v>
          </cell>
          <cell r="B21483">
            <v>-279078</v>
          </cell>
        </row>
        <row r="21484">
          <cell r="A21484">
            <v>2177867</v>
          </cell>
          <cell r="B21484">
            <v>-30000</v>
          </cell>
        </row>
        <row r="21485">
          <cell r="A21485">
            <v>2177877</v>
          </cell>
          <cell r="B21485">
            <v>-11476757</v>
          </cell>
        </row>
        <row r="21486">
          <cell r="A21486">
            <v>2177878</v>
          </cell>
          <cell r="B21486">
            <v>-154305</v>
          </cell>
        </row>
        <row r="21487">
          <cell r="A21487">
            <v>2177879</v>
          </cell>
          <cell r="B21487">
            <v>-279078</v>
          </cell>
        </row>
        <row r="21488">
          <cell r="A21488">
            <v>2177894</v>
          </cell>
          <cell r="B21488">
            <v>-279078</v>
          </cell>
        </row>
        <row r="21489">
          <cell r="A21489">
            <v>2177910</v>
          </cell>
          <cell r="B21489">
            <v>-302000</v>
          </cell>
        </row>
        <row r="21490">
          <cell r="A21490">
            <v>2177911</v>
          </cell>
          <cell r="B21490">
            <v>-80000</v>
          </cell>
        </row>
        <row r="21491">
          <cell r="A21491">
            <v>2177925</v>
          </cell>
          <cell r="B21491">
            <v>-181223</v>
          </cell>
        </row>
        <row r="21492">
          <cell r="A21492">
            <v>2177928</v>
          </cell>
          <cell r="B21492">
            <v>-275378</v>
          </cell>
        </row>
        <row r="21493">
          <cell r="A21493">
            <v>2177930</v>
          </cell>
          <cell r="B21493">
            <v>-4480911</v>
          </cell>
        </row>
        <row r="21494">
          <cell r="A21494">
            <v>2177932</v>
          </cell>
          <cell r="B21494">
            <v>-229358</v>
          </cell>
        </row>
        <row r="21495">
          <cell r="A21495">
            <v>2177981</v>
          </cell>
          <cell r="B21495">
            <v>-76300</v>
          </cell>
        </row>
        <row r="21496">
          <cell r="A21496">
            <v>2177999</v>
          </cell>
          <cell r="B21496">
            <v>-80000</v>
          </cell>
        </row>
        <row r="21497">
          <cell r="A21497">
            <v>2178010</v>
          </cell>
          <cell r="B21497">
            <v>-279078</v>
          </cell>
        </row>
        <row r="21498">
          <cell r="A21498">
            <v>2178011</v>
          </cell>
          <cell r="B21498">
            <v>-738937</v>
          </cell>
        </row>
        <row r="21499">
          <cell r="A21499">
            <v>2178029</v>
          </cell>
          <cell r="B21499">
            <v>-30000</v>
          </cell>
        </row>
        <row r="21500">
          <cell r="A21500">
            <v>2178031</v>
          </cell>
          <cell r="B21500">
            <v>-26300</v>
          </cell>
        </row>
        <row r="21501">
          <cell r="A21501">
            <v>2178038</v>
          </cell>
          <cell r="B21501">
            <v>-143495</v>
          </cell>
        </row>
        <row r="21502">
          <cell r="A21502">
            <v>2178047</v>
          </cell>
          <cell r="B21502">
            <v>-89063</v>
          </cell>
        </row>
        <row r="21503">
          <cell r="A21503">
            <v>2178051</v>
          </cell>
          <cell r="B21503">
            <v>-30000</v>
          </cell>
        </row>
        <row r="21504">
          <cell r="A21504">
            <v>2178053</v>
          </cell>
          <cell r="B21504">
            <v>-198638</v>
          </cell>
        </row>
        <row r="21505">
          <cell r="A21505">
            <v>2178058</v>
          </cell>
          <cell r="B21505">
            <v>-279078</v>
          </cell>
        </row>
        <row r="21506">
          <cell r="A21506">
            <v>2178068</v>
          </cell>
          <cell r="B21506">
            <v>-279078</v>
          </cell>
        </row>
        <row r="21507">
          <cell r="A21507">
            <v>2178072</v>
          </cell>
          <cell r="B21507">
            <v>-80000</v>
          </cell>
        </row>
        <row r="21508">
          <cell r="A21508">
            <v>2178079</v>
          </cell>
          <cell r="B21508">
            <v>-80000</v>
          </cell>
        </row>
        <row r="21509">
          <cell r="A21509">
            <v>2178083</v>
          </cell>
          <cell r="B21509">
            <v>-275378</v>
          </cell>
        </row>
        <row r="21510">
          <cell r="A21510">
            <v>2178092</v>
          </cell>
          <cell r="B21510">
            <v>-221193</v>
          </cell>
        </row>
        <row r="21511">
          <cell r="A21511">
            <v>2178098</v>
          </cell>
          <cell r="B21511">
            <v>-55143</v>
          </cell>
        </row>
        <row r="21512">
          <cell r="A21512">
            <v>2178117</v>
          </cell>
          <cell r="B21512">
            <v>-556944</v>
          </cell>
        </row>
        <row r="21513">
          <cell r="A21513">
            <v>2178120</v>
          </cell>
          <cell r="B21513">
            <v>-30000</v>
          </cell>
        </row>
        <row r="21514">
          <cell r="A21514">
            <v>2178138</v>
          </cell>
          <cell r="B21514">
            <v>-1120701</v>
          </cell>
        </row>
        <row r="21515">
          <cell r="A21515">
            <v>2178146</v>
          </cell>
          <cell r="B21515">
            <v>-55143</v>
          </cell>
        </row>
        <row r="21516">
          <cell r="A21516">
            <v>2178149</v>
          </cell>
          <cell r="B21516">
            <v>-30000</v>
          </cell>
        </row>
        <row r="21517">
          <cell r="A21517">
            <v>2178151</v>
          </cell>
          <cell r="B21517">
            <v>-30000</v>
          </cell>
        </row>
        <row r="21518">
          <cell r="A21518">
            <v>2178155</v>
          </cell>
          <cell r="B21518">
            <v>-26300</v>
          </cell>
        </row>
        <row r="21519">
          <cell r="A21519">
            <v>2178160</v>
          </cell>
          <cell r="B21519">
            <v>-80000</v>
          </cell>
        </row>
        <row r="21520">
          <cell r="A21520">
            <v>2178171</v>
          </cell>
          <cell r="B21520">
            <v>-49629</v>
          </cell>
        </row>
        <row r="21521">
          <cell r="A21521">
            <v>2178181</v>
          </cell>
          <cell r="B21521">
            <v>-30000</v>
          </cell>
        </row>
        <row r="21522">
          <cell r="A21522">
            <v>2178186</v>
          </cell>
          <cell r="B21522">
            <v>-30000</v>
          </cell>
        </row>
        <row r="21523">
          <cell r="A21523">
            <v>2178187</v>
          </cell>
          <cell r="B21523">
            <v>-30000</v>
          </cell>
        </row>
        <row r="21524">
          <cell r="A21524">
            <v>2178191</v>
          </cell>
          <cell r="B21524">
            <v>-30000</v>
          </cell>
        </row>
        <row r="21525">
          <cell r="A21525">
            <v>2178199</v>
          </cell>
          <cell r="B21525">
            <v>-199074</v>
          </cell>
        </row>
        <row r="21526">
          <cell r="A21526">
            <v>2178208</v>
          </cell>
          <cell r="B21526">
            <v>-26300</v>
          </cell>
        </row>
        <row r="21527">
          <cell r="A21527">
            <v>2178214</v>
          </cell>
          <cell r="B21527">
            <v>-556944</v>
          </cell>
        </row>
        <row r="21528">
          <cell r="A21528">
            <v>2178215</v>
          </cell>
          <cell r="B21528">
            <v>-1252150</v>
          </cell>
        </row>
        <row r="21529">
          <cell r="A21529">
            <v>2178225</v>
          </cell>
          <cell r="B21529">
            <v>-279078</v>
          </cell>
        </row>
        <row r="21530">
          <cell r="A21530">
            <v>2178242</v>
          </cell>
          <cell r="B21530">
            <v>-587234</v>
          </cell>
        </row>
        <row r="21531">
          <cell r="A21531">
            <v>2178243</v>
          </cell>
          <cell r="B21531">
            <v>-480000</v>
          </cell>
        </row>
        <row r="21532">
          <cell r="A21532">
            <v>2178245</v>
          </cell>
          <cell r="B21532">
            <v>-4022316</v>
          </cell>
        </row>
        <row r="21533">
          <cell r="A21533">
            <v>2178248</v>
          </cell>
          <cell r="B21533">
            <v>-155186</v>
          </cell>
        </row>
        <row r="21534">
          <cell r="A21534">
            <v>2178251</v>
          </cell>
          <cell r="B21534">
            <v>-1211533</v>
          </cell>
        </row>
        <row r="21535">
          <cell r="A21535">
            <v>2178252</v>
          </cell>
          <cell r="B21535">
            <v>-75186</v>
          </cell>
        </row>
        <row r="21536">
          <cell r="A21536">
            <v>2178259</v>
          </cell>
          <cell r="B21536">
            <v>-30000</v>
          </cell>
        </row>
        <row r="21537">
          <cell r="A21537">
            <v>2178261</v>
          </cell>
          <cell r="B21537">
            <v>-30000</v>
          </cell>
        </row>
        <row r="21538">
          <cell r="A21538">
            <v>2178275</v>
          </cell>
          <cell r="B21538">
            <v>-279670</v>
          </cell>
        </row>
        <row r="21539">
          <cell r="A21539">
            <v>2178278</v>
          </cell>
          <cell r="B21539">
            <v>-30000</v>
          </cell>
        </row>
        <row r="21540">
          <cell r="A21540">
            <v>2178294</v>
          </cell>
          <cell r="B21540">
            <v>-30000</v>
          </cell>
        </row>
        <row r="21541">
          <cell r="A21541">
            <v>2178307</v>
          </cell>
          <cell r="B21541">
            <v>-30000</v>
          </cell>
        </row>
        <row r="21542">
          <cell r="A21542">
            <v>2178319</v>
          </cell>
          <cell r="B21542">
            <v>-26300</v>
          </cell>
        </row>
        <row r="21543">
          <cell r="A21543">
            <v>2178366</v>
          </cell>
          <cell r="B21543">
            <v>-1192213</v>
          </cell>
        </row>
        <row r="21544">
          <cell r="A21544">
            <v>2178377</v>
          </cell>
          <cell r="B21544">
            <v>-26300</v>
          </cell>
        </row>
        <row r="21545">
          <cell r="A21545">
            <v>2178384</v>
          </cell>
          <cell r="B21545">
            <v>-1754139</v>
          </cell>
        </row>
        <row r="21546">
          <cell r="A21546">
            <v>2178388</v>
          </cell>
          <cell r="B21546">
            <v>-30000</v>
          </cell>
        </row>
        <row r="21547">
          <cell r="A21547">
            <v>2178392</v>
          </cell>
          <cell r="B21547">
            <v>-26300</v>
          </cell>
        </row>
        <row r="21548">
          <cell r="A21548">
            <v>2178398</v>
          </cell>
          <cell r="B21548">
            <v>-30000</v>
          </cell>
        </row>
        <row r="21549">
          <cell r="A21549">
            <v>2178402</v>
          </cell>
          <cell r="B21549">
            <v>-26300</v>
          </cell>
        </row>
        <row r="21550">
          <cell r="A21550">
            <v>2178421</v>
          </cell>
          <cell r="B21550">
            <v>-530972</v>
          </cell>
        </row>
        <row r="21551">
          <cell r="A21551">
            <v>2178424</v>
          </cell>
          <cell r="B21551">
            <v>-30000</v>
          </cell>
        </row>
        <row r="21552">
          <cell r="A21552">
            <v>2178432</v>
          </cell>
          <cell r="B21552">
            <v>-30000</v>
          </cell>
        </row>
        <row r="21553">
          <cell r="A21553">
            <v>2178457</v>
          </cell>
          <cell r="B21553">
            <v>-26300</v>
          </cell>
        </row>
        <row r="21554">
          <cell r="A21554">
            <v>2178463</v>
          </cell>
          <cell r="B21554">
            <v>-30000</v>
          </cell>
        </row>
        <row r="21555">
          <cell r="A21555">
            <v>2178467</v>
          </cell>
          <cell r="B21555">
            <v>-5799050</v>
          </cell>
          <cell r="D21555">
            <v>-69971</v>
          </cell>
        </row>
        <row r="21556">
          <cell r="A21556">
            <v>2178484</v>
          </cell>
          <cell r="B21556">
            <v>-30000</v>
          </cell>
        </row>
        <row r="21557">
          <cell r="A21557">
            <v>2178502</v>
          </cell>
          <cell r="B21557">
            <v>-80000</v>
          </cell>
        </row>
        <row r="21558">
          <cell r="A21558">
            <v>2178508</v>
          </cell>
          <cell r="B21558">
            <v>-115186</v>
          </cell>
        </row>
        <row r="21559">
          <cell r="A21559">
            <v>2178509</v>
          </cell>
          <cell r="B21559">
            <v>-80000</v>
          </cell>
        </row>
        <row r="21560">
          <cell r="A21560">
            <v>2178575</v>
          </cell>
          <cell r="B21560">
            <v>-30000</v>
          </cell>
        </row>
        <row r="21561">
          <cell r="A21561">
            <v>2178590</v>
          </cell>
          <cell r="B21561">
            <v>-30000</v>
          </cell>
        </row>
        <row r="21562">
          <cell r="A21562">
            <v>2178608</v>
          </cell>
          <cell r="B21562">
            <v>-140000</v>
          </cell>
        </row>
        <row r="21563">
          <cell r="A21563">
            <v>2178612</v>
          </cell>
          <cell r="B21563">
            <v>-30000</v>
          </cell>
        </row>
        <row r="21564">
          <cell r="A21564">
            <v>2178633</v>
          </cell>
          <cell r="B21564">
            <v>-124126905</v>
          </cell>
        </row>
        <row r="21565">
          <cell r="A21565">
            <v>2178731</v>
          </cell>
          <cell r="B21565">
            <v>-80000</v>
          </cell>
        </row>
        <row r="21566">
          <cell r="A21566">
            <v>2178738</v>
          </cell>
          <cell r="B21566">
            <v>-55143</v>
          </cell>
        </row>
        <row r="21567">
          <cell r="A21567">
            <v>2178755</v>
          </cell>
          <cell r="B21567">
            <v>-140000</v>
          </cell>
        </row>
        <row r="21568">
          <cell r="A21568">
            <v>2178790</v>
          </cell>
          <cell r="B21568">
            <v>-51443</v>
          </cell>
        </row>
        <row r="21569">
          <cell r="A21569">
            <v>2178801</v>
          </cell>
          <cell r="B21569">
            <v>-10000</v>
          </cell>
        </row>
        <row r="21570">
          <cell r="A21570">
            <v>2178820</v>
          </cell>
          <cell r="B21570">
            <v>-77887165</v>
          </cell>
        </row>
        <row r="21571">
          <cell r="A21571">
            <v>2178853</v>
          </cell>
          <cell r="B21571">
            <v>-55143</v>
          </cell>
        </row>
        <row r="21572">
          <cell r="A21572">
            <v>2178861</v>
          </cell>
          <cell r="B21572">
            <v>-5497311</v>
          </cell>
        </row>
        <row r="21573">
          <cell r="A21573">
            <v>2178865</v>
          </cell>
          <cell r="B21573">
            <v>-55143</v>
          </cell>
        </row>
        <row r="21574">
          <cell r="A21574">
            <v>2178882</v>
          </cell>
          <cell r="B21574">
            <v>-3063785</v>
          </cell>
        </row>
        <row r="21575">
          <cell r="A21575">
            <v>2178895</v>
          </cell>
          <cell r="B21575">
            <v>-115186</v>
          </cell>
        </row>
        <row r="21576">
          <cell r="A21576">
            <v>2178913</v>
          </cell>
          <cell r="B21576">
            <v>-510590</v>
          </cell>
        </row>
        <row r="21577">
          <cell r="A21577">
            <v>2178932</v>
          </cell>
          <cell r="B21577">
            <v>-76300</v>
          </cell>
        </row>
        <row r="21578">
          <cell r="A21578">
            <v>2178963</v>
          </cell>
          <cell r="B21578">
            <v>-303287</v>
          </cell>
        </row>
        <row r="21579">
          <cell r="A21579">
            <v>2178973</v>
          </cell>
          <cell r="B21579">
            <v>-136300</v>
          </cell>
        </row>
        <row r="21580">
          <cell r="A21580">
            <v>2178980</v>
          </cell>
          <cell r="B21580">
            <v>-166109</v>
          </cell>
        </row>
        <row r="21581">
          <cell r="A21581">
            <v>2178984</v>
          </cell>
          <cell r="B21581">
            <v>-140000</v>
          </cell>
        </row>
        <row r="21582">
          <cell r="A21582">
            <v>2178997</v>
          </cell>
          <cell r="B21582">
            <v>-11263057</v>
          </cell>
        </row>
        <row r="21583">
          <cell r="A21583">
            <v>2178999</v>
          </cell>
          <cell r="B21583">
            <v>-158134</v>
          </cell>
        </row>
        <row r="21584">
          <cell r="A21584">
            <v>2179007</v>
          </cell>
          <cell r="B21584">
            <v>-322040</v>
          </cell>
        </row>
        <row r="21585">
          <cell r="A21585">
            <v>2179018</v>
          </cell>
          <cell r="B21585">
            <v>-221193</v>
          </cell>
        </row>
        <row r="21586">
          <cell r="A21586">
            <v>2179021</v>
          </cell>
          <cell r="B21586">
            <v>-140000</v>
          </cell>
        </row>
        <row r="21587">
          <cell r="A21587">
            <v>2179029</v>
          </cell>
          <cell r="B21587">
            <v>-170799</v>
          </cell>
        </row>
        <row r="21588">
          <cell r="A21588">
            <v>2179112</v>
          </cell>
          <cell r="B21588">
            <v>-10000</v>
          </cell>
        </row>
        <row r="21589">
          <cell r="A21589">
            <v>2179125</v>
          </cell>
          <cell r="B21589">
            <v>-30000</v>
          </cell>
        </row>
        <row r="21590">
          <cell r="A21590">
            <v>2179167</v>
          </cell>
          <cell r="B21590">
            <v>-80000</v>
          </cell>
        </row>
        <row r="21591">
          <cell r="A21591">
            <v>2179183</v>
          </cell>
          <cell r="B21591">
            <v>-80000</v>
          </cell>
        </row>
        <row r="21592">
          <cell r="A21592">
            <v>2179199</v>
          </cell>
          <cell r="B21592">
            <v>-80000</v>
          </cell>
        </row>
        <row r="21593">
          <cell r="A21593">
            <v>2179205</v>
          </cell>
          <cell r="B21593">
            <v>-51443</v>
          </cell>
        </row>
        <row r="21594">
          <cell r="A21594">
            <v>2179239</v>
          </cell>
          <cell r="B21594">
            <v>-55143</v>
          </cell>
        </row>
        <row r="21595">
          <cell r="A21595">
            <v>2179241</v>
          </cell>
          <cell r="B21595">
            <v>-80000</v>
          </cell>
        </row>
        <row r="21596">
          <cell r="A21596">
            <v>2179243</v>
          </cell>
          <cell r="B21596">
            <v>-55143</v>
          </cell>
        </row>
        <row r="21597">
          <cell r="A21597">
            <v>2179295</v>
          </cell>
          <cell r="B21597">
            <v>-715819</v>
          </cell>
        </row>
        <row r="21598">
          <cell r="A21598">
            <v>2179305</v>
          </cell>
          <cell r="B21598">
            <v>-214799</v>
          </cell>
        </row>
        <row r="21599">
          <cell r="A21599">
            <v>2179308</v>
          </cell>
          <cell r="B21599">
            <v>-322040</v>
          </cell>
        </row>
        <row r="21600">
          <cell r="A21600">
            <v>2179327</v>
          </cell>
          <cell r="B21600">
            <v>-55143</v>
          </cell>
        </row>
        <row r="21601">
          <cell r="A21601">
            <v>2179333</v>
          </cell>
          <cell r="B21601">
            <v>-322040</v>
          </cell>
        </row>
        <row r="21602">
          <cell r="A21602">
            <v>2179338</v>
          </cell>
          <cell r="B21602">
            <v>-322040</v>
          </cell>
        </row>
        <row r="21603">
          <cell r="A21603">
            <v>2179356</v>
          </cell>
          <cell r="B21603">
            <v>-143495</v>
          </cell>
        </row>
        <row r="21604">
          <cell r="A21604">
            <v>2179384</v>
          </cell>
          <cell r="B21604">
            <v>-25544</v>
          </cell>
        </row>
        <row r="21605">
          <cell r="A21605">
            <v>2179403</v>
          </cell>
          <cell r="B21605">
            <v>-489301</v>
          </cell>
        </row>
        <row r="21606">
          <cell r="A21606">
            <v>2179426</v>
          </cell>
          <cell r="B21606">
            <v>-806284</v>
          </cell>
        </row>
        <row r="21607">
          <cell r="A21607">
            <v>2179435</v>
          </cell>
          <cell r="B21607">
            <v>-4707747</v>
          </cell>
        </row>
        <row r="21608">
          <cell r="A21608">
            <v>2179436</v>
          </cell>
          <cell r="B21608">
            <v>-458716</v>
          </cell>
        </row>
        <row r="21609">
          <cell r="A21609">
            <v>2179497</v>
          </cell>
          <cell r="B21609">
            <v>-140000</v>
          </cell>
        </row>
        <row r="21610">
          <cell r="A21610">
            <v>2179561</v>
          </cell>
          <cell r="B21610">
            <v>-55143</v>
          </cell>
        </row>
        <row r="21611">
          <cell r="A21611">
            <v>2179571</v>
          </cell>
          <cell r="B21611">
            <v>-55143</v>
          </cell>
        </row>
        <row r="21612">
          <cell r="A21612">
            <v>2179591</v>
          </cell>
          <cell r="B21612">
            <v>-143495</v>
          </cell>
        </row>
        <row r="21613">
          <cell r="A21613">
            <v>2179616</v>
          </cell>
          <cell r="B21613">
            <v>-1274476</v>
          </cell>
        </row>
        <row r="21614">
          <cell r="A21614">
            <v>2179624</v>
          </cell>
          <cell r="B21614">
            <v>-136300</v>
          </cell>
        </row>
        <row r="21615">
          <cell r="A21615">
            <v>2179630</v>
          </cell>
          <cell r="B21615">
            <v>-143495</v>
          </cell>
        </row>
        <row r="21616">
          <cell r="A21616">
            <v>2179638</v>
          </cell>
          <cell r="B21616">
            <v>-80000</v>
          </cell>
        </row>
        <row r="21617">
          <cell r="A21617">
            <v>2179640</v>
          </cell>
          <cell r="B21617">
            <v>-1954412</v>
          </cell>
        </row>
        <row r="21618">
          <cell r="A21618">
            <v>2179653</v>
          </cell>
          <cell r="B21618">
            <v>-241360</v>
          </cell>
        </row>
        <row r="21619">
          <cell r="A21619">
            <v>2179661</v>
          </cell>
          <cell r="B21619">
            <v>-55143</v>
          </cell>
        </row>
        <row r="21620">
          <cell r="A21620">
            <v>2179672</v>
          </cell>
          <cell r="B21620">
            <v>-143495</v>
          </cell>
        </row>
        <row r="21621">
          <cell r="A21621">
            <v>2179678</v>
          </cell>
          <cell r="B21621">
            <v>-27000</v>
          </cell>
        </row>
        <row r="21622">
          <cell r="A21622">
            <v>2179690</v>
          </cell>
          <cell r="B21622">
            <v>-30000</v>
          </cell>
        </row>
        <row r="21623">
          <cell r="A21623">
            <v>2179691</v>
          </cell>
          <cell r="B21623">
            <v>-140000</v>
          </cell>
        </row>
        <row r="21624">
          <cell r="A21624">
            <v>2179712</v>
          </cell>
          <cell r="B21624">
            <v>-30000</v>
          </cell>
        </row>
        <row r="21625">
          <cell r="A21625">
            <v>2179716</v>
          </cell>
          <cell r="B21625">
            <v>-30000</v>
          </cell>
        </row>
        <row r="21626">
          <cell r="A21626">
            <v>2179719</v>
          </cell>
          <cell r="B21626">
            <v>-26300</v>
          </cell>
        </row>
        <row r="21627">
          <cell r="A21627">
            <v>2179722</v>
          </cell>
          <cell r="B21627">
            <v>-49500</v>
          </cell>
        </row>
        <row r="21628">
          <cell r="A21628">
            <v>2179725</v>
          </cell>
          <cell r="B21628">
            <v>-55143</v>
          </cell>
        </row>
        <row r="21629">
          <cell r="A21629">
            <v>2179742</v>
          </cell>
          <cell r="B21629">
            <v>-3272030</v>
          </cell>
        </row>
        <row r="21630">
          <cell r="A21630">
            <v>2179749</v>
          </cell>
          <cell r="B21630">
            <v>-49629</v>
          </cell>
        </row>
        <row r="21631">
          <cell r="A21631">
            <v>2179756</v>
          </cell>
          <cell r="B21631">
            <v>-80000</v>
          </cell>
        </row>
        <row r="21632">
          <cell r="A21632">
            <v>2179775</v>
          </cell>
          <cell r="B21632">
            <v>-11667</v>
          </cell>
        </row>
        <row r="21633">
          <cell r="A21633">
            <v>2179776</v>
          </cell>
          <cell r="B21633">
            <v>-30000</v>
          </cell>
        </row>
        <row r="21634">
          <cell r="A21634">
            <v>2179786</v>
          </cell>
          <cell r="B21634">
            <v>-80000</v>
          </cell>
        </row>
        <row r="21635">
          <cell r="A21635">
            <v>2179787</v>
          </cell>
          <cell r="B21635">
            <v>-80000</v>
          </cell>
        </row>
        <row r="21636">
          <cell r="A21636">
            <v>2179789</v>
          </cell>
          <cell r="B21636">
            <v>-221193</v>
          </cell>
        </row>
        <row r="21637">
          <cell r="A21637">
            <v>2179790</v>
          </cell>
          <cell r="B21637">
            <v>-2967592</v>
          </cell>
        </row>
        <row r="21638">
          <cell r="A21638">
            <v>2179814</v>
          </cell>
          <cell r="B21638">
            <v>-76300</v>
          </cell>
        </row>
        <row r="21639">
          <cell r="A21639">
            <v>2179816</v>
          </cell>
          <cell r="B21639">
            <v>-221193</v>
          </cell>
        </row>
        <row r="21640">
          <cell r="A21640">
            <v>2179820</v>
          </cell>
          <cell r="B21640">
            <v>-722669</v>
          </cell>
        </row>
        <row r="21641">
          <cell r="A21641">
            <v>2179826</v>
          </cell>
          <cell r="B21641">
            <v>-315258</v>
          </cell>
        </row>
        <row r="21642">
          <cell r="A21642">
            <v>2179837</v>
          </cell>
          <cell r="B21642">
            <v>-140000</v>
          </cell>
        </row>
        <row r="21643">
          <cell r="A21643">
            <v>2179843</v>
          </cell>
          <cell r="B21643">
            <v>-357060</v>
          </cell>
        </row>
        <row r="21644">
          <cell r="A21644">
            <v>2179857</v>
          </cell>
          <cell r="B21644">
            <v>-30000</v>
          </cell>
        </row>
        <row r="21645">
          <cell r="A21645">
            <v>2179860</v>
          </cell>
          <cell r="B21645">
            <v>-80000</v>
          </cell>
        </row>
        <row r="21646">
          <cell r="A21646">
            <v>2179864</v>
          </cell>
          <cell r="B21646">
            <v>-30000</v>
          </cell>
        </row>
        <row r="21647">
          <cell r="A21647">
            <v>2179866</v>
          </cell>
          <cell r="B21647">
            <v>-322040</v>
          </cell>
        </row>
        <row r="21648">
          <cell r="A21648">
            <v>2179868</v>
          </cell>
          <cell r="B21648">
            <v>-102916</v>
          </cell>
        </row>
        <row r="21649">
          <cell r="A21649">
            <v>2179891</v>
          </cell>
          <cell r="B21649">
            <v>-30000</v>
          </cell>
        </row>
        <row r="21650">
          <cell r="A21650">
            <v>2179896</v>
          </cell>
          <cell r="B21650">
            <v>-614340</v>
          </cell>
        </row>
        <row r="21651">
          <cell r="A21651">
            <v>2179898</v>
          </cell>
          <cell r="B21651">
            <v>-76300</v>
          </cell>
        </row>
        <row r="21652">
          <cell r="A21652">
            <v>2179908</v>
          </cell>
          <cell r="B21652">
            <v>-76300</v>
          </cell>
        </row>
        <row r="21653">
          <cell r="A21653">
            <v>2179917</v>
          </cell>
          <cell r="B21653">
            <v>-30000</v>
          </cell>
        </row>
        <row r="21654">
          <cell r="A21654">
            <v>2179949</v>
          </cell>
          <cell r="B21654">
            <v>-30000</v>
          </cell>
        </row>
        <row r="21655">
          <cell r="A21655">
            <v>2179950</v>
          </cell>
          <cell r="B21655">
            <v>-30000</v>
          </cell>
        </row>
        <row r="21656">
          <cell r="A21656">
            <v>2179971</v>
          </cell>
          <cell r="B21656">
            <v>-80000</v>
          </cell>
        </row>
        <row r="21657">
          <cell r="A21657">
            <v>2179976</v>
          </cell>
          <cell r="B21657">
            <v>-30000</v>
          </cell>
        </row>
        <row r="21658">
          <cell r="A21658">
            <v>2179979</v>
          </cell>
          <cell r="B21658">
            <v>-30000</v>
          </cell>
        </row>
        <row r="21659">
          <cell r="A21659">
            <v>2180002</v>
          </cell>
          <cell r="B21659">
            <v>-85186</v>
          </cell>
        </row>
        <row r="21660">
          <cell r="A21660">
            <v>2180016</v>
          </cell>
          <cell r="B21660">
            <v>-30000</v>
          </cell>
        </row>
        <row r="21661">
          <cell r="A21661">
            <v>2180018</v>
          </cell>
          <cell r="B21661">
            <v>-30000</v>
          </cell>
        </row>
        <row r="21662">
          <cell r="A21662">
            <v>2180031</v>
          </cell>
          <cell r="B21662">
            <v>-30000</v>
          </cell>
        </row>
        <row r="21663">
          <cell r="A21663">
            <v>2180083</v>
          </cell>
          <cell r="B21663">
            <v>-49629</v>
          </cell>
        </row>
        <row r="21664">
          <cell r="A21664">
            <v>2180106</v>
          </cell>
          <cell r="B21664">
            <v>-30000</v>
          </cell>
        </row>
        <row r="21665">
          <cell r="A21665">
            <v>2180107</v>
          </cell>
          <cell r="B21665">
            <v>-30000</v>
          </cell>
        </row>
        <row r="21666">
          <cell r="A21666">
            <v>2180114</v>
          </cell>
          <cell r="B21666">
            <v>-8845397</v>
          </cell>
        </row>
        <row r="21667">
          <cell r="A21667">
            <v>2180139</v>
          </cell>
          <cell r="B21667">
            <v>-76300</v>
          </cell>
        </row>
        <row r="21668">
          <cell r="A21668">
            <v>2180167</v>
          </cell>
          <cell r="B21668">
            <v>-30000</v>
          </cell>
        </row>
        <row r="21669">
          <cell r="A21669">
            <v>2180205</v>
          </cell>
          <cell r="B21669">
            <v>-179975</v>
          </cell>
        </row>
        <row r="21670">
          <cell r="A21670">
            <v>2180207</v>
          </cell>
          <cell r="B21670">
            <v>-55143</v>
          </cell>
        </row>
        <row r="21671">
          <cell r="A21671">
            <v>2180233</v>
          </cell>
          <cell r="B21671">
            <v>-30000</v>
          </cell>
        </row>
        <row r="21672">
          <cell r="A21672">
            <v>2180244</v>
          </cell>
          <cell r="B21672">
            <v>-12865459</v>
          </cell>
        </row>
        <row r="21673">
          <cell r="A21673">
            <v>2180263</v>
          </cell>
          <cell r="B21673">
            <v>-55143</v>
          </cell>
        </row>
        <row r="21674">
          <cell r="A21674">
            <v>2180264</v>
          </cell>
          <cell r="B21674">
            <v>-85186</v>
          </cell>
        </row>
        <row r="21675">
          <cell r="A21675">
            <v>2180277</v>
          </cell>
          <cell r="B21675">
            <v>-162000</v>
          </cell>
        </row>
        <row r="21676">
          <cell r="A21676">
            <v>2180281</v>
          </cell>
          <cell r="B21676">
            <v>-51443</v>
          </cell>
        </row>
        <row r="21677">
          <cell r="A21677">
            <v>2180286</v>
          </cell>
          <cell r="B21677">
            <v>-55143</v>
          </cell>
        </row>
        <row r="21678">
          <cell r="A21678">
            <v>2180287</v>
          </cell>
          <cell r="B21678">
            <v>-80000</v>
          </cell>
        </row>
        <row r="21679">
          <cell r="A21679">
            <v>2180299</v>
          </cell>
          <cell r="B21679">
            <v>-30000</v>
          </cell>
        </row>
        <row r="21680">
          <cell r="A21680">
            <v>2180326</v>
          </cell>
          <cell r="B21680">
            <v>-482040</v>
          </cell>
        </row>
        <row r="21681">
          <cell r="A21681">
            <v>2180335</v>
          </cell>
          <cell r="B21681">
            <v>-26300</v>
          </cell>
        </row>
        <row r="21682">
          <cell r="A21682">
            <v>2180351</v>
          </cell>
          <cell r="B21682">
            <v>-26300</v>
          </cell>
        </row>
        <row r="21683">
          <cell r="A21683">
            <v>2180381</v>
          </cell>
          <cell r="B21683">
            <v>-556944</v>
          </cell>
        </row>
        <row r="21684">
          <cell r="A21684">
            <v>2180383</v>
          </cell>
          <cell r="B21684">
            <v>-80000</v>
          </cell>
        </row>
        <row r="21685">
          <cell r="A21685">
            <v>2180385</v>
          </cell>
          <cell r="B21685">
            <v>-80000</v>
          </cell>
        </row>
        <row r="21686">
          <cell r="A21686">
            <v>2180397</v>
          </cell>
          <cell r="B21686">
            <v>-30000</v>
          </cell>
        </row>
        <row r="21687">
          <cell r="A21687">
            <v>2180398</v>
          </cell>
          <cell r="B21687">
            <v>-80000</v>
          </cell>
        </row>
        <row r="21688">
          <cell r="A21688">
            <v>2180429</v>
          </cell>
          <cell r="B21688">
            <v>-482040</v>
          </cell>
        </row>
        <row r="21689">
          <cell r="A21689">
            <v>2180452</v>
          </cell>
          <cell r="B21689">
            <v>-118799</v>
          </cell>
        </row>
        <row r="21690">
          <cell r="A21690">
            <v>2180462</v>
          </cell>
          <cell r="B21690">
            <v>-489301</v>
          </cell>
        </row>
        <row r="21691">
          <cell r="A21691">
            <v>2180463</v>
          </cell>
          <cell r="B21691">
            <v>-80000</v>
          </cell>
        </row>
        <row r="21692">
          <cell r="A21692">
            <v>2180470</v>
          </cell>
          <cell r="B21692">
            <v>-474976</v>
          </cell>
        </row>
        <row r="21693">
          <cell r="A21693">
            <v>2180480</v>
          </cell>
          <cell r="B21693">
            <v>-30000</v>
          </cell>
        </row>
        <row r="21694">
          <cell r="A21694">
            <v>2180483</v>
          </cell>
          <cell r="B21694">
            <v>-80000</v>
          </cell>
        </row>
        <row r="21695">
          <cell r="A21695">
            <v>2180486</v>
          </cell>
          <cell r="B21695">
            <v>-80000</v>
          </cell>
        </row>
        <row r="21696">
          <cell r="A21696">
            <v>2180487</v>
          </cell>
          <cell r="B21696">
            <v>-221193</v>
          </cell>
        </row>
        <row r="21697">
          <cell r="A21697">
            <v>2180491</v>
          </cell>
          <cell r="B21697">
            <v>-240705</v>
          </cell>
        </row>
        <row r="21698">
          <cell r="A21698">
            <v>2180492</v>
          </cell>
          <cell r="B21698">
            <v>-65186</v>
          </cell>
        </row>
        <row r="21699">
          <cell r="A21699">
            <v>2180501</v>
          </cell>
          <cell r="B21699">
            <v>-279078</v>
          </cell>
        </row>
        <row r="21700">
          <cell r="A21700">
            <v>2180503</v>
          </cell>
          <cell r="B21700">
            <v>-30000</v>
          </cell>
        </row>
        <row r="21701">
          <cell r="A21701">
            <v>2180504</v>
          </cell>
          <cell r="B21701">
            <v>-279078</v>
          </cell>
        </row>
        <row r="21702">
          <cell r="A21702">
            <v>2180507</v>
          </cell>
          <cell r="B21702">
            <v>-279078</v>
          </cell>
        </row>
        <row r="21703">
          <cell r="A21703">
            <v>2180509</v>
          </cell>
          <cell r="B21703">
            <v>-279078</v>
          </cell>
        </row>
        <row r="21704">
          <cell r="A21704">
            <v>2180511</v>
          </cell>
          <cell r="B21704">
            <v>-275378</v>
          </cell>
        </row>
        <row r="21705">
          <cell r="A21705">
            <v>2180513</v>
          </cell>
          <cell r="B21705">
            <v>-279078</v>
          </cell>
        </row>
        <row r="21706">
          <cell r="A21706">
            <v>2180518</v>
          </cell>
          <cell r="B21706">
            <v>-322040</v>
          </cell>
        </row>
        <row r="21707">
          <cell r="A21707">
            <v>2180554</v>
          </cell>
          <cell r="B21707">
            <v>-30000</v>
          </cell>
        </row>
        <row r="21708">
          <cell r="A21708">
            <v>2180556</v>
          </cell>
          <cell r="B21708">
            <v>-30000</v>
          </cell>
        </row>
        <row r="21709">
          <cell r="A21709">
            <v>2180576</v>
          </cell>
          <cell r="B21709">
            <v>-30000</v>
          </cell>
        </row>
        <row r="21710">
          <cell r="A21710">
            <v>2180585</v>
          </cell>
          <cell r="B21710">
            <v>-143495</v>
          </cell>
        </row>
        <row r="21711">
          <cell r="A21711">
            <v>2180608</v>
          </cell>
          <cell r="B21711">
            <v>-140000</v>
          </cell>
        </row>
        <row r="21712">
          <cell r="A21712">
            <v>2180617</v>
          </cell>
          <cell r="B21712">
            <v>-30000</v>
          </cell>
        </row>
        <row r="21713">
          <cell r="A21713">
            <v>2180619</v>
          </cell>
          <cell r="B21713">
            <v>-151486</v>
          </cell>
        </row>
        <row r="21714">
          <cell r="A21714">
            <v>2180625</v>
          </cell>
          <cell r="B21714">
            <v>-80000</v>
          </cell>
        </row>
        <row r="21715">
          <cell r="A21715">
            <v>2180627</v>
          </cell>
          <cell r="B21715">
            <v>-75186</v>
          </cell>
        </row>
        <row r="21716">
          <cell r="A21716">
            <v>2180630</v>
          </cell>
          <cell r="B21716">
            <v>-30000</v>
          </cell>
        </row>
        <row r="21717">
          <cell r="A21717">
            <v>2180648</v>
          </cell>
          <cell r="B21717">
            <v>-140000</v>
          </cell>
        </row>
        <row r="21718">
          <cell r="A21718">
            <v>2180656</v>
          </cell>
          <cell r="B21718">
            <v>-143495</v>
          </cell>
        </row>
        <row r="21719">
          <cell r="A21719">
            <v>2180659</v>
          </cell>
          <cell r="B21719">
            <v>-30000</v>
          </cell>
        </row>
        <row r="21720">
          <cell r="A21720">
            <v>2180671</v>
          </cell>
          <cell r="B21720">
            <v>-30000</v>
          </cell>
        </row>
        <row r="21721">
          <cell r="A21721">
            <v>2180686</v>
          </cell>
          <cell r="B21721">
            <v>-30000</v>
          </cell>
        </row>
        <row r="21722">
          <cell r="A21722">
            <v>2180687</v>
          </cell>
          <cell r="B21722">
            <v>-55143</v>
          </cell>
        </row>
        <row r="21723">
          <cell r="A21723">
            <v>2180691</v>
          </cell>
          <cell r="B21723">
            <v>-136300</v>
          </cell>
        </row>
        <row r="21724">
          <cell r="A21724">
            <v>2180699</v>
          </cell>
          <cell r="B21724">
            <v>-30000</v>
          </cell>
        </row>
        <row r="21725">
          <cell r="A21725">
            <v>2180710</v>
          </cell>
          <cell r="B21725">
            <v>-4652160</v>
          </cell>
        </row>
        <row r="21726">
          <cell r="A21726">
            <v>2180736</v>
          </cell>
          <cell r="B21726">
            <v>-318340</v>
          </cell>
        </row>
        <row r="21727">
          <cell r="A21727">
            <v>2180740</v>
          </cell>
          <cell r="B21727">
            <v>-30000</v>
          </cell>
        </row>
        <row r="21728">
          <cell r="A21728">
            <v>2180741</v>
          </cell>
          <cell r="B21728">
            <v>-30000</v>
          </cell>
        </row>
        <row r="21729">
          <cell r="A21729">
            <v>2180744</v>
          </cell>
          <cell r="B21729">
            <v>-30000</v>
          </cell>
        </row>
        <row r="21730">
          <cell r="A21730">
            <v>2180755</v>
          </cell>
          <cell r="B21730">
            <v>-55143</v>
          </cell>
        </row>
        <row r="21731">
          <cell r="A21731">
            <v>2180756</v>
          </cell>
          <cell r="B21731">
            <v>-221193</v>
          </cell>
        </row>
        <row r="21732">
          <cell r="A21732">
            <v>2180763</v>
          </cell>
          <cell r="B21732">
            <v>-400000</v>
          </cell>
        </row>
        <row r="21733">
          <cell r="A21733">
            <v>2180770</v>
          </cell>
          <cell r="B21733">
            <v>-102000</v>
          </cell>
        </row>
        <row r="21734">
          <cell r="A21734">
            <v>2180803</v>
          </cell>
          <cell r="B21734">
            <v>-30000</v>
          </cell>
        </row>
        <row r="21735">
          <cell r="A21735">
            <v>2180809</v>
          </cell>
          <cell r="B21735">
            <v>-30000</v>
          </cell>
        </row>
        <row r="21736">
          <cell r="A21736">
            <v>2180810</v>
          </cell>
          <cell r="B21736">
            <v>-1054830</v>
          </cell>
        </row>
        <row r="21737">
          <cell r="A21737">
            <v>2180813</v>
          </cell>
          <cell r="B21737">
            <v>-251401</v>
          </cell>
        </row>
        <row r="21738">
          <cell r="A21738">
            <v>2180828</v>
          </cell>
          <cell r="B21738">
            <v>-80000</v>
          </cell>
        </row>
        <row r="21739">
          <cell r="A21739">
            <v>2180849</v>
          </cell>
          <cell r="B21739">
            <v>-13672346</v>
          </cell>
        </row>
        <row r="21740">
          <cell r="A21740">
            <v>2180852</v>
          </cell>
          <cell r="B21740">
            <v>-30000</v>
          </cell>
        </row>
        <row r="21741">
          <cell r="A21741">
            <v>2180871</v>
          </cell>
          <cell r="B21741">
            <v>-30000</v>
          </cell>
        </row>
        <row r="21742">
          <cell r="A21742">
            <v>2180876</v>
          </cell>
          <cell r="B21742">
            <v>-30000</v>
          </cell>
        </row>
        <row r="21743">
          <cell r="A21743">
            <v>2180877</v>
          </cell>
          <cell r="B21743">
            <v>-30000</v>
          </cell>
        </row>
        <row r="21744">
          <cell r="A21744">
            <v>2180904</v>
          </cell>
          <cell r="B21744">
            <v>-80000</v>
          </cell>
        </row>
        <row r="21745">
          <cell r="A21745">
            <v>2180913</v>
          </cell>
          <cell r="B21745">
            <v>-3968758</v>
          </cell>
        </row>
        <row r="21746">
          <cell r="A21746">
            <v>2180918</v>
          </cell>
          <cell r="B21746">
            <v>-30000</v>
          </cell>
        </row>
        <row r="21747">
          <cell r="A21747">
            <v>2180934</v>
          </cell>
          <cell r="B21747">
            <v>-30000</v>
          </cell>
        </row>
        <row r="21748">
          <cell r="A21748">
            <v>2180944</v>
          </cell>
          <cell r="B21748">
            <v>-80000</v>
          </cell>
        </row>
        <row r="21749">
          <cell r="A21749">
            <v>2180946</v>
          </cell>
          <cell r="B21749">
            <v>-30000</v>
          </cell>
        </row>
        <row r="21750">
          <cell r="A21750">
            <v>2180952</v>
          </cell>
          <cell r="B21750">
            <v>-80000</v>
          </cell>
        </row>
        <row r="21751">
          <cell r="A21751">
            <v>2180972</v>
          </cell>
          <cell r="B21751">
            <v>-110000</v>
          </cell>
        </row>
        <row r="21752">
          <cell r="A21752">
            <v>2180977</v>
          </cell>
          <cell r="B21752">
            <v>-60186</v>
          </cell>
        </row>
        <row r="21753">
          <cell r="A21753">
            <v>2180988</v>
          </cell>
          <cell r="B21753">
            <v>-30000</v>
          </cell>
        </row>
        <row r="21754">
          <cell r="A21754">
            <v>2181013</v>
          </cell>
          <cell r="B21754">
            <v>-26300</v>
          </cell>
        </row>
        <row r="21755">
          <cell r="A21755">
            <v>2181068</v>
          </cell>
          <cell r="B21755">
            <v>-3272767</v>
          </cell>
        </row>
        <row r="21756">
          <cell r="A21756">
            <v>2181085</v>
          </cell>
          <cell r="B21756">
            <v>-322040</v>
          </cell>
        </row>
        <row r="21757">
          <cell r="A21757">
            <v>2181116</v>
          </cell>
          <cell r="B21757">
            <v>-30000</v>
          </cell>
        </row>
        <row r="21758">
          <cell r="A21758">
            <v>2181117</v>
          </cell>
          <cell r="B21758">
            <v>-55143</v>
          </cell>
        </row>
        <row r="21759">
          <cell r="A21759">
            <v>2181131</v>
          </cell>
          <cell r="B21759">
            <v>-55143</v>
          </cell>
        </row>
        <row r="21760">
          <cell r="A21760">
            <v>2181137</v>
          </cell>
          <cell r="B21760">
            <v>-8291263</v>
          </cell>
        </row>
        <row r="21761">
          <cell r="A21761">
            <v>2181140</v>
          </cell>
          <cell r="B21761">
            <v>-63137</v>
          </cell>
        </row>
        <row r="21762">
          <cell r="A21762">
            <v>2181151</v>
          </cell>
          <cell r="B21762">
            <v>-140000</v>
          </cell>
        </row>
        <row r="21763">
          <cell r="A21763">
            <v>2181156</v>
          </cell>
          <cell r="B21763">
            <v>-30000</v>
          </cell>
        </row>
        <row r="21764">
          <cell r="A21764">
            <v>2181163</v>
          </cell>
          <cell r="B21764">
            <v>-1736735</v>
          </cell>
        </row>
        <row r="21765">
          <cell r="A21765">
            <v>2181169</v>
          </cell>
          <cell r="B21765">
            <v>-48802</v>
          </cell>
        </row>
        <row r="21766">
          <cell r="A21766">
            <v>2181182</v>
          </cell>
          <cell r="B21766">
            <v>-48300</v>
          </cell>
        </row>
        <row r="21767">
          <cell r="A21767">
            <v>2181186</v>
          </cell>
          <cell r="B21767">
            <v>-55143</v>
          </cell>
        </row>
        <row r="21768">
          <cell r="A21768">
            <v>2181204</v>
          </cell>
          <cell r="B21768">
            <v>-30000</v>
          </cell>
        </row>
        <row r="21769">
          <cell r="A21769">
            <v>2181224</v>
          </cell>
          <cell r="B21769">
            <v>-155186</v>
          </cell>
        </row>
        <row r="21770">
          <cell r="A21770">
            <v>2181235</v>
          </cell>
          <cell r="B21770">
            <v>-125186</v>
          </cell>
        </row>
        <row r="21771">
          <cell r="A21771">
            <v>2181246</v>
          </cell>
          <cell r="B21771">
            <v>-65300</v>
          </cell>
        </row>
        <row r="21772">
          <cell r="A21772">
            <v>2181262</v>
          </cell>
          <cell r="B21772">
            <v>-30000</v>
          </cell>
        </row>
        <row r="21773">
          <cell r="A21773">
            <v>2181272</v>
          </cell>
          <cell r="B21773">
            <v>-242689</v>
          </cell>
        </row>
        <row r="21774">
          <cell r="A21774">
            <v>2181294</v>
          </cell>
          <cell r="B21774">
            <v>-80000</v>
          </cell>
        </row>
        <row r="21775">
          <cell r="A21775">
            <v>2181305</v>
          </cell>
          <cell r="B21775">
            <v>-123900</v>
          </cell>
        </row>
        <row r="21776">
          <cell r="A21776">
            <v>2181346</v>
          </cell>
          <cell r="B21776">
            <v>-81470</v>
          </cell>
        </row>
        <row r="21777">
          <cell r="A21777">
            <v>2181417</v>
          </cell>
          <cell r="B21777">
            <v>-17113862</v>
          </cell>
        </row>
        <row r="21778">
          <cell r="A21778">
            <v>2181426</v>
          </cell>
          <cell r="B21778">
            <v>-137252</v>
          </cell>
        </row>
        <row r="21779">
          <cell r="A21779">
            <v>2181432</v>
          </cell>
          <cell r="B21779">
            <v>-229186</v>
          </cell>
        </row>
        <row r="21780">
          <cell r="A21780">
            <v>2181436</v>
          </cell>
          <cell r="B21780">
            <v>-20265</v>
          </cell>
        </row>
        <row r="21781">
          <cell r="A21781">
            <v>2181440</v>
          </cell>
          <cell r="B21781">
            <v>-80000</v>
          </cell>
        </row>
        <row r="21782">
          <cell r="A21782">
            <v>2181441</v>
          </cell>
          <cell r="B21782">
            <v>-607000</v>
          </cell>
        </row>
        <row r="21783">
          <cell r="A21783">
            <v>2181445</v>
          </cell>
          <cell r="B21783">
            <v>-102000</v>
          </cell>
        </row>
        <row r="21784">
          <cell r="A21784">
            <v>2181482</v>
          </cell>
          <cell r="B21784">
            <v>-30000</v>
          </cell>
        </row>
        <row r="21785">
          <cell r="A21785">
            <v>2181518</v>
          </cell>
          <cell r="B21785">
            <v>-26500</v>
          </cell>
        </row>
        <row r="21786">
          <cell r="A21786">
            <v>2181531</v>
          </cell>
          <cell r="B21786">
            <v>-45604</v>
          </cell>
        </row>
        <row r="21787">
          <cell r="A21787">
            <v>2181535</v>
          </cell>
          <cell r="B21787">
            <v>-80000</v>
          </cell>
        </row>
        <row r="21788">
          <cell r="A21788">
            <v>2181568</v>
          </cell>
          <cell r="B21788">
            <v>-55143</v>
          </cell>
        </row>
        <row r="21789">
          <cell r="A21789">
            <v>2181579</v>
          </cell>
          <cell r="B21789">
            <v>-55143</v>
          </cell>
        </row>
        <row r="21790">
          <cell r="A21790">
            <v>2181580</v>
          </cell>
          <cell r="B21790">
            <v>-55143</v>
          </cell>
        </row>
        <row r="21791">
          <cell r="A21791">
            <v>2181590</v>
          </cell>
          <cell r="B21791">
            <v>-155186</v>
          </cell>
        </row>
        <row r="21792">
          <cell r="A21792">
            <v>2181594</v>
          </cell>
          <cell r="B21792">
            <v>-55143</v>
          </cell>
        </row>
        <row r="21793">
          <cell r="A21793">
            <v>2181613</v>
          </cell>
          <cell r="B21793">
            <v>-55143</v>
          </cell>
        </row>
        <row r="21794">
          <cell r="A21794">
            <v>2181645</v>
          </cell>
          <cell r="B21794">
            <v>-30000</v>
          </cell>
        </row>
        <row r="21795">
          <cell r="A21795">
            <v>2181650</v>
          </cell>
          <cell r="B21795">
            <v>-55143</v>
          </cell>
        </row>
        <row r="21796">
          <cell r="A21796">
            <v>2181666</v>
          </cell>
          <cell r="B21796">
            <v>-51443</v>
          </cell>
        </row>
        <row r="21797">
          <cell r="A21797">
            <v>2181678</v>
          </cell>
          <cell r="B21797">
            <v>-26300</v>
          </cell>
        </row>
        <row r="21798">
          <cell r="A21798">
            <v>2181683</v>
          </cell>
          <cell r="B21798">
            <v>-80000</v>
          </cell>
        </row>
        <row r="21799">
          <cell r="A21799">
            <v>2181684</v>
          </cell>
          <cell r="B21799">
            <v>-55143</v>
          </cell>
        </row>
        <row r="21800">
          <cell r="A21800">
            <v>2181712</v>
          </cell>
          <cell r="B21800">
            <v>-80000</v>
          </cell>
        </row>
        <row r="21801">
          <cell r="A21801">
            <v>2181717</v>
          </cell>
          <cell r="B21801">
            <v>-322040</v>
          </cell>
        </row>
        <row r="21802">
          <cell r="A21802">
            <v>2181727</v>
          </cell>
          <cell r="B21802">
            <v>-186173</v>
          </cell>
        </row>
        <row r="21803">
          <cell r="A21803">
            <v>2181728</v>
          </cell>
          <cell r="B21803">
            <v>-322040</v>
          </cell>
        </row>
        <row r="21804">
          <cell r="A21804">
            <v>2181730</v>
          </cell>
          <cell r="B21804">
            <v>-70040</v>
          </cell>
        </row>
        <row r="21805">
          <cell r="A21805">
            <v>2181731</v>
          </cell>
          <cell r="B21805">
            <v>-322040</v>
          </cell>
        </row>
        <row r="21806">
          <cell r="A21806">
            <v>2181753</v>
          </cell>
          <cell r="B21806">
            <v>-102000</v>
          </cell>
        </row>
        <row r="21807">
          <cell r="A21807">
            <v>2181834</v>
          </cell>
          <cell r="B21807">
            <v>-80000</v>
          </cell>
        </row>
        <row r="21808">
          <cell r="A21808">
            <v>2181847</v>
          </cell>
          <cell r="B21808">
            <v>-255000</v>
          </cell>
        </row>
        <row r="21809">
          <cell r="A21809">
            <v>2181873</v>
          </cell>
          <cell r="B21809">
            <v>-80000</v>
          </cell>
        </row>
        <row r="21810">
          <cell r="A21810">
            <v>2181884</v>
          </cell>
          <cell r="B21810">
            <v>-453988</v>
          </cell>
        </row>
        <row r="21811">
          <cell r="A21811">
            <v>2181886</v>
          </cell>
          <cell r="B21811">
            <v>-14217808</v>
          </cell>
        </row>
        <row r="21812">
          <cell r="A21812">
            <v>2181890</v>
          </cell>
          <cell r="B21812">
            <v>-5950813</v>
          </cell>
        </row>
        <row r="21813">
          <cell r="A21813">
            <v>2181897</v>
          </cell>
          <cell r="B21813">
            <v>-368581</v>
          </cell>
        </row>
        <row r="21814">
          <cell r="A21814">
            <v>2181898</v>
          </cell>
          <cell r="B21814">
            <v>-697809</v>
          </cell>
        </row>
        <row r="21815">
          <cell r="A21815">
            <v>2181899</v>
          </cell>
          <cell r="B21815">
            <v>-1029154</v>
          </cell>
        </row>
        <row r="21816">
          <cell r="A21816">
            <v>2181905</v>
          </cell>
          <cell r="B21816">
            <v>-3443180</v>
          </cell>
        </row>
        <row r="21817">
          <cell r="A21817">
            <v>2181994</v>
          </cell>
          <cell r="B21817">
            <v>-140000</v>
          </cell>
        </row>
        <row r="21818">
          <cell r="A21818">
            <v>2182006</v>
          </cell>
          <cell r="B21818">
            <v>-25186</v>
          </cell>
        </row>
        <row r="21819">
          <cell r="A21819">
            <v>2182044</v>
          </cell>
          <cell r="B21819">
            <v>-6430622</v>
          </cell>
        </row>
        <row r="21820">
          <cell r="A21820">
            <v>2182071</v>
          </cell>
          <cell r="B21820">
            <v>-136300</v>
          </cell>
        </row>
        <row r="21821">
          <cell r="A21821">
            <v>2182076</v>
          </cell>
          <cell r="B21821">
            <v>-2491059</v>
          </cell>
        </row>
        <row r="21822">
          <cell r="A21822">
            <v>2182089</v>
          </cell>
          <cell r="B21822">
            <v>-2118617</v>
          </cell>
        </row>
        <row r="21823">
          <cell r="A21823">
            <v>2182134</v>
          </cell>
          <cell r="B21823">
            <v>-123900</v>
          </cell>
        </row>
        <row r="21824">
          <cell r="A21824">
            <v>2182137</v>
          </cell>
          <cell r="B21824">
            <v>-8935</v>
          </cell>
        </row>
        <row r="21825">
          <cell r="A21825">
            <v>2182141</v>
          </cell>
          <cell r="B21825">
            <v>-1781203</v>
          </cell>
        </row>
        <row r="21826">
          <cell r="A21826">
            <v>2182174</v>
          </cell>
          <cell r="B21826">
            <v>-30000</v>
          </cell>
        </row>
        <row r="21827">
          <cell r="A21827">
            <v>2182176</v>
          </cell>
          <cell r="B21827">
            <v>-30000</v>
          </cell>
        </row>
        <row r="21828">
          <cell r="A21828">
            <v>2182188</v>
          </cell>
          <cell r="B21828">
            <v>-30000</v>
          </cell>
        </row>
        <row r="21829">
          <cell r="A21829">
            <v>2182192</v>
          </cell>
          <cell r="B21829">
            <v>-30000</v>
          </cell>
        </row>
        <row r="21830">
          <cell r="A21830">
            <v>2182202</v>
          </cell>
          <cell r="B21830">
            <v>-3377707</v>
          </cell>
        </row>
        <row r="21831">
          <cell r="A21831">
            <v>2182203</v>
          </cell>
          <cell r="B21831">
            <v>-30000</v>
          </cell>
        </row>
        <row r="21832">
          <cell r="A21832">
            <v>2182207</v>
          </cell>
          <cell r="B21832">
            <v>-30000</v>
          </cell>
        </row>
        <row r="21833">
          <cell r="A21833">
            <v>2182218</v>
          </cell>
          <cell r="B21833">
            <v>-30000</v>
          </cell>
        </row>
        <row r="21834">
          <cell r="A21834">
            <v>2182236</v>
          </cell>
          <cell r="B21834">
            <v>-3102926</v>
          </cell>
        </row>
        <row r="21835">
          <cell r="A21835">
            <v>2182246</v>
          </cell>
          <cell r="B21835">
            <v>-357060</v>
          </cell>
        </row>
        <row r="21836">
          <cell r="A21836">
            <v>2182247</v>
          </cell>
          <cell r="B21836">
            <v>-30000</v>
          </cell>
        </row>
        <row r="21837">
          <cell r="A21837">
            <v>2182265</v>
          </cell>
          <cell r="B21837">
            <v>-1568470</v>
          </cell>
        </row>
        <row r="21838">
          <cell r="A21838">
            <v>2182266</v>
          </cell>
          <cell r="B21838">
            <v>-221193</v>
          </cell>
        </row>
        <row r="21839">
          <cell r="A21839">
            <v>2182267</v>
          </cell>
          <cell r="B21839">
            <v>-30000</v>
          </cell>
        </row>
        <row r="21840">
          <cell r="A21840">
            <v>2182270</v>
          </cell>
          <cell r="B21840">
            <v>-30000</v>
          </cell>
        </row>
        <row r="21841">
          <cell r="A21841">
            <v>2182274</v>
          </cell>
          <cell r="B21841">
            <v>-217493</v>
          </cell>
        </row>
        <row r="21842">
          <cell r="A21842">
            <v>2182283</v>
          </cell>
          <cell r="B21842">
            <v>-634632</v>
          </cell>
        </row>
        <row r="21843">
          <cell r="A21843">
            <v>2182296</v>
          </cell>
          <cell r="B21843">
            <v>-6116372</v>
          </cell>
        </row>
        <row r="21844">
          <cell r="A21844">
            <v>2182297</v>
          </cell>
          <cell r="B21844">
            <v>-30000</v>
          </cell>
        </row>
        <row r="21845">
          <cell r="A21845">
            <v>2182306</v>
          </cell>
          <cell r="B21845">
            <v>-30000</v>
          </cell>
        </row>
        <row r="21846">
          <cell r="A21846">
            <v>2182313</v>
          </cell>
          <cell r="B21846">
            <v>-30000</v>
          </cell>
        </row>
        <row r="21847">
          <cell r="A21847">
            <v>2182326</v>
          </cell>
          <cell r="B21847">
            <v>-30000</v>
          </cell>
        </row>
        <row r="21848">
          <cell r="A21848">
            <v>2182336</v>
          </cell>
          <cell r="B21848">
            <v>-30000</v>
          </cell>
        </row>
        <row r="21849">
          <cell r="A21849">
            <v>2182342</v>
          </cell>
          <cell r="B21849">
            <v>-5425471</v>
          </cell>
        </row>
        <row r="21850">
          <cell r="A21850">
            <v>2182344</v>
          </cell>
          <cell r="B21850">
            <v>-30000</v>
          </cell>
        </row>
        <row r="21851">
          <cell r="A21851">
            <v>2182375</v>
          </cell>
          <cell r="B21851">
            <v>-961340</v>
          </cell>
        </row>
        <row r="21852">
          <cell r="A21852">
            <v>2182378</v>
          </cell>
          <cell r="B21852">
            <v>-80000</v>
          </cell>
        </row>
        <row r="21853">
          <cell r="A21853">
            <v>2182379</v>
          </cell>
          <cell r="B21853">
            <v>-30000</v>
          </cell>
        </row>
        <row r="21854">
          <cell r="A21854">
            <v>2182384</v>
          </cell>
          <cell r="B21854">
            <v>-30000</v>
          </cell>
        </row>
        <row r="21855">
          <cell r="A21855">
            <v>2182388</v>
          </cell>
          <cell r="B21855">
            <v>-470994</v>
          </cell>
        </row>
        <row r="21856">
          <cell r="A21856">
            <v>2182417</v>
          </cell>
          <cell r="B21856">
            <v>-80000</v>
          </cell>
        </row>
        <row r="21857">
          <cell r="A21857">
            <v>2182422</v>
          </cell>
          <cell r="B21857">
            <v>-30000</v>
          </cell>
        </row>
        <row r="21858">
          <cell r="A21858">
            <v>2182427</v>
          </cell>
          <cell r="B21858">
            <v>-175186</v>
          </cell>
        </row>
        <row r="21859">
          <cell r="A21859">
            <v>2182433</v>
          </cell>
          <cell r="B21859">
            <v>-30000</v>
          </cell>
        </row>
        <row r="21860">
          <cell r="A21860">
            <v>2182456</v>
          </cell>
          <cell r="B21860">
            <v>-30000</v>
          </cell>
        </row>
        <row r="21861">
          <cell r="A21861">
            <v>2182471</v>
          </cell>
          <cell r="B21861">
            <v>-30000</v>
          </cell>
        </row>
        <row r="21862">
          <cell r="A21862">
            <v>2182486</v>
          </cell>
          <cell r="B21862">
            <v>-30000</v>
          </cell>
        </row>
        <row r="21863">
          <cell r="A21863">
            <v>2182493</v>
          </cell>
          <cell r="B21863">
            <v>-30000</v>
          </cell>
        </row>
        <row r="21864">
          <cell r="A21864">
            <v>2182501</v>
          </cell>
          <cell r="B21864">
            <v>-7644038</v>
          </cell>
        </row>
        <row r="21865">
          <cell r="A21865">
            <v>2182526</v>
          </cell>
          <cell r="B21865">
            <v>-30000</v>
          </cell>
        </row>
        <row r="21866">
          <cell r="A21866">
            <v>2182530</v>
          </cell>
          <cell r="B21866">
            <v>-7126139</v>
          </cell>
        </row>
        <row r="21867">
          <cell r="A21867">
            <v>2182535</v>
          </cell>
          <cell r="B21867">
            <v>-30000</v>
          </cell>
        </row>
        <row r="21868">
          <cell r="A21868">
            <v>2182565</v>
          </cell>
          <cell r="B21868">
            <v>-27000</v>
          </cell>
        </row>
        <row r="21869">
          <cell r="A21869">
            <v>2182576</v>
          </cell>
          <cell r="B21869">
            <v>-3595829</v>
          </cell>
        </row>
        <row r="21870">
          <cell r="A21870">
            <v>2182582</v>
          </cell>
          <cell r="B21870">
            <v>-30000</v>
          </cell>
        </row>
        <row r="21871">
          <cell r="A21871">
            <v>2182594</v>
          </cell>
          <cell r="B21871">
            <v>-26300</v>
          </cell>
        </row>
        <row r="21872">
          <cell r="A21872">
            <v>2182595</v>
          </cell>
          <cell r="B21872">
            <v>-13439726</v>
          </cell>
        </row>
        <row r="21873">
          <cell r="A21873">
            <v>2182622</v>
          </cell>
          <cell r="B21873">
            <v>-26300</v>
          </cell>
        </row>
        <row r="21874">
          <cell r="A21874">
            <v>2182634</v>
          </cell>
          <cell r="B21874">
            <v>-30000</v>
          </cell>
        </row>
        <row r="21875">
          <cell r="A21875">
            <v>2182710</v>
          </cell>
          <cell r="B21875">
            <v>-318340</v>
          </cell>
        </row>
        <row r="21876">
          <cell r="A21876">
            <v>2182713</v>
          </cell>
          <cell r="B21876">
            <v>-30000</v>
          </cell>
        </row>
        <row r="21877">
          <cell r="A21877">
            <v>2182727</v>
          </cell>
          <cell r="B21877">
            <v>-30000</v>
          </cell>
        </row>
        <row r="21878">
          <cell r="A21878">
            <v>2182743</v>
          </cell>
          <cell r="B21878">
            <v>-30000</v>
          </cell>
        </row>
        <row r="21879">
          <cell r="A21879">
            <v>2182760</v>
          </cell>
          <cell r="B21879">
            <v>-62000</v>
          </cell>
        </row>
        <row r="21880">
          <cell r="A21880">
            <v>2182771</v>
          </cell>
          <cell r="B21880">
            <v>-217493</v>
          </cell>
        </row>
        <row r="21881">
          <cell r="A21881">
            <v>2182793</v>
          </cell>
          <cell r="B21881">
            <v>-80000</v>
          </cell>
        </row>
        <row r="21882">
          <cell r="A21882">
            <v>2182801</v>
          </cell>
          <cell r="B21882">
            <v>-10609030</v>
          </cell>
        </row>
        <row r="21883">
          <cell r="A21883">
            <v>2182813</v>
          </cell>
          <cell r="B21883">
            <v>-26300</v>
          </cell>
        </row>
        <row r="21884">
          <cell r="A21884">
            <v>2182825</v>
          </cell>
          <cell r="B21884">
            <v>-2862120</v>
          </cell>
        </row>
        <row r="21885">
          <cell r="A21885">
            <v>2182837</v>
          </cell>
          <cell r="B21885">
            <v>-30000</v>
          </cell>
        </row>
        <row r="21886">
          <cell r="A21886">
            <v>2182840</v>
          </cell>
          <cell r="B21886">
            <v>-30000</v>
          </cell>
        </row>
        <row r="21887">
          <cell r="A21887">
            <v>2182843</v>
          </cell>
          <cell r="B21887">
            <v>-198001</v>
          </cell>
        </row>
        <row r="21888">
          <cell r="A21888">
            <v>2182844</v>
          </cell>
          <cell r="B21888">
            <v>-279078</v>
          </cell>
        </row>
        <row r="21889">
          <cell r="A21889">
            <v>2182850</v>
          </cell>
          <cell r="B21889">
            <v>-1580012</v>
          </cell>
        </row>
        <row r="21890">
          <cell r="A21890">
            <v>2182860</v>
          </cell>
          <cell r="B21890">
            <v>-26300</v>
          </cell>
        </row>
        <row r="21891">
          <cell r="A21891">
            <v>2182861</v>
          </cell>
          <cell r="B21891">
            <v>-80000</v>
          </cell>
        </row>
        <row r="21892">
          <cell r="A21892">
            <v>2182869</v>
          </cell>
          <cell r="B21892">
            <v>-50382332</v>
          </cell>
        </row>
        <row r="21893">
          <cell r="A21893">
            <v>2182882</v>
          </cell>
          <cell r="B21893">
            <v>-275378</v>
          </cell>
        </row>
        <row r="21894">
          <cell r="A21894">
            <v>2182894</v>
          </cell>
          <cell r="B21894">
            <v>-30000</v>
          </cell>
        </row>
        <row r="21895">
          <cell r="A21895">
            <v>2182906</v>
          </cell>
          <cell r="B21895">
            <v>-279078</v>
          </cell>
        </row>
        <row r="21896">
          <cell r="A21896">
            <v>2182920</v>
          </cell>
          <cell r="B21896">
            <v>-80000</v>
          </cell>
        </row>
        <row r="21897">
          <cell r="A21897">
            <v>2182921</v>
          </cell>
          <cell r="B21897">
            <v>-279078</v>
          </cell>
        </row>
        <row r="21898">
          <cell r="A21898">
            <v>2182947</v>
          </cell>
          <cell r="B21898">
            <v>-80000</v>
          </cell>
        </row>
        <row r="21899">
          <cell r="A21899">
            <v>2182960</v>
          </cell>
          <cell r="B21899">
            <v>-30000</v>
          </cell>
        </row>
        <row r="21900">
          <cell r="A21900">
            <v>2182962</v>
          </cell>
          <cell r="B21900">
            <v>-30000</v>
          </cell>
        </row>
        <row r="21901">
          <cell r="A21901">
            <v>2183016</v>
          </cell>
          <cell r="B21901">
            <v>-204851</v>
          </cell>
        </row>
        <row r="21902">
          <cell r="A21902">
            <v>2183024</v>
          </cell>
          <cell r="B21902">
            <v>-957061</v>
          </cell>
        </row>
        <row r="21903">
          <cell r="A21903">
            <v>2183028</v>
          </cell>
          <cell r="B21903">
            <v>-279078</v>
          </cell>
        </row>
        <row r="21904">
          <cell r="A21904">
            <v>2183032</v>
          </cell>
          <cell r="B21904">
            <v>-161826</v>
          </cell>
        </row>
        <row r="21905">
          <cell r="A21905">
            <v>2183034</v>
          </cell>
          <cell r="B21905">
            <v>-31070</v>
          </cell>
        </row>
        <row r="21906">
          <cell r="A21906">
            <v>2183044</v>
          </cell>
          <cell r="B21906">
            <v>-30000</v>
          </cell>
        </row>
        <row r="21907">
          <cell r="A21907">
            <v>2183047</v>
          </cell>
          <cell r="B21907">
            <v>-30000</v>
          </cell>
        </row>
        <row r="21908">
          <cell r="A21908">
            <v>2183051</v>
          </cell>
          <cell r="B21908">
            <v>-26300</v>
          </cell>
        </row>
        <row r="21909">
          <cell r="A21909">
            <v>2183053</v>
          </cell>
          <cell r="B21909">
            <v>-30000</v>
          </cell>
        </row>
        <row r="21910">
          <cell r="A21910">
            <v>2183065</v>
          </cell>
          <cell r="B21910">
            <v>-30000</v>
          </cell>
        </row>
        <row r="21911">
          <cell r="A21911">
            <v>2183074</v>
          </cell>
          <cell r="B21911">
            <v>-30000</v>
          </cell>
        </row>
        <row r="21912">
          <cell r="A21912">
            <v>2183076</v>
          </cell>
          <cell r="B21912">
            <v>-30000</v>
          </cell>
        </row>
        <row r="21913">
          <cell r="A21913">
            <v>2183078</v>
          </cell>
          <cell r="B21913">
            <v>-80000</v>
          </cell>
        </row>
        <row r="21914">
          <cell r="A21914">
            <v>2183081</v>
          </cell>
          <cell r="B21914">
            <v>-26500</v>
          </cell>
        </row>
        <row r="21915">
          <cell r="A21915">
            <v>2183093</v>
          </cell>
          <cell r="B21915">
            <v>-30000</v>
          </cell>
        </row>
        <row r="21916">
          <cell r="A21916">
            <v>2183096</v>
          </cell>
          <cell r="B21916">
            <v>-30000</v>
          </cell>
        </row>
        <row r="21917">
          <cell r="A21917">
            <v>2183107</v>
          </cell>
          <cell r="B21917">
            <v>-50000</v>
          </cell>
        </row>
        <row r="21918">
          <cell r="A21918">
            <v>2183125</v>
          </cell>
          <cell r="B21918">
            <v>-30000</v>
          </cell>
        </row>
        <row r="21919">
          <cell r="A21919">
            <v>2183129</v>
          </cell>
          <cell r="B21919">
            <v>-26300</v>
          </cell>
        </row>
        <row r="21920">
          <cell r="A21920">
            <v>2183143</v>
          </cell>
          <cell r="B21920">
            <v>-30000</v>
          </cell>
        </row>
        <row r="21921">
          <cell r="A21921">
            <v>2183144</v>
          </cell>
          <cell r="B21921">
            <v>-80000</v>
          </cell>
        </row>
        <row r="21922">
          <cell r="A21922">
            <v>2183161</v>
          </cell>
          <cell r="B21922">
            <v>-26300</v>
          </cell>
        </row>
        <row r="21923">
          <cell r="A21923">
            <v>2183171</v>
          </cell>
          <cell r="B21923">
            <v>-30000</v>
          </cell>
        </row>
        <row r="21924">
          <cell r="A21924">
            <v>2183177</v>
          </cell>
          <cell r="B21924">
            <v>-30000</v>
          </cell>
        </row>
        <row r="21925">
          <cell r="A21925">
            <v>2183182</v>
          </cell>
          <cell r="B21925">
            <v>-30000</v>
          </cell>
        </row>
        <row r="21926">
          <cell r="A21926">
            <v>2183198</v>
          </cell>
          <cell r="B21926">
            <v>-318340</v>
          </cell>
        </row>
        <row r="21927">
          <cell r="A21927">
            <v>2183203</v>
          </cell>
          <cell r="B21927">
            <v>-30000</v>
          </cell>
        </row>
        <row r="21928">
          <cell r="A21928">
            <v>2183210</v>
          </cell>
          <cell r="B21928">
            <v>-30000</v>
          </cell>
        </row>
        <row r="21929">
          <cell r="A21929">
            <v>2183214</v>
          </cell>
          <cell r="B21929">
            <v>-30000</v>
          </cell>
        </row>
        <row r="21930">
          <cell r="A21930">
            <v>2183215</v>
          </cell>
          <cell r="B21930">
            <v>-30000</v>
          </cell>
        </row>
        <row r="21931">
          <cell r="A21931">
            <v>2183216</v>
          </cell>
          <cell r="B21931">
            <v>-30000</v>
          </cell>
        </row>
        <row r="21932">
          <cell r="A21932">
            <v>2183227</v>
          </cell>
          <cell r="B21932">
            <v>-80000</v>
          </cell>
        </row>
        <row r="21933">
          <cell r="A21933">
            <v>2183236</v>
          </cell>
          <cell r="B21933">
            <v>-30000</v>
          </cell>
        </row>
        <row r="21934">
          <cell r="A21934">
            <v>2183237</v>
          </cell>
          <cell r="B21934">
            <v>-600000</v>
          </cell>
        </row>
        <row r="21935">
          <cell r="A21935">
            <v>2183240</v>
          </cell>
          <cell r="B21935">
            <v>-26300</v>
          </cell>
        </row>
        <row r="21936">
          <cell r="A21936">
            <v>2183254</v>
          </cell>
          <cell r="B21936">
            <v>-30000</v>
          </cell>
        </row>
        <row r="21937">
          <cell r="A21937">
            <v>2183274</v>
          </cell>
          <cell r="B21937">
            <v>-318340</v>
          </cell>
        </row>
        <row r="21938">
          <cell r="A21938">
            <v>2183278</v>
          </cell>
          <cell r="B21938">
            <v>-26300</v>
          </cell>
        </row>
        <row r="21939">
          <cell r="A21939">
            <v>2183280</v>
          </cell>
          <cell r="B21939">
            <v>-30000</v>
          </cell>
        </row>
        <row r="21940">
          <cell r="A21940">
            <v>2183285</v>
          </cell>
          <cell r="B21940">
            <v>-30000</v>
          </cell>
        </row>
        <row r="21941">
          <cell r="A21941">
            <v>2183289</v>
          </cell>
          <cell r="B21941">
            <v>-30000</v>
          </cell>
        </row>
        <row r="21942">
          <cell r="A21942">
            <v>2183309</v>
          </cell>
          <cell r="B21942">
            <v>-30000</v>
          </cell>
        </row>
        <row r="21943">
          <cell r="A21943">
            <v>2183325</v>
          </cell>
          <cell r="B21943">
            <v>-30000</v>
          </cell>
        </row>
        <row r="21944">
          <cell r="A21944">
            <v>2183342</v>
          </cell>
          <cell r="B21944">
            <v>-30000</v>
          </cell>
        </row>
        <row r="21945">
          <cell r="A21945">
            <v>2183343</v>
          </cell>
          <cell r="B21945">
            <v>-187000</v>
          </cell>
        </row>
        <row r="21946">
          <cell r="A21946">
            <v>2183344</v>
          </cell>
          <cell r="B21946">
            <v>-352731</v>
          </cell>
        </row>
        <row r="21947">
          <cell r="A21947">
            <v>2183347</v>
          </cell>
          <cell r="B21947">
            <v>-26300</v>
          </cell>
        </row>
        <row r="21948">
          <cell r="A21948">
            <v>2183348</v>
          </cell>
          <cell r="B21948">
            <v>-295000</v>
          </cell>
        </row>
        <row r="21949">
          <cell r="A21949">
            <v>2183355</v>
          </cell>
          <cell r="B21949">
            <v>-1423015</v>
          </cell>
        </row>
        <row r="21950">
          <cell r="A21950">
            <v>2183370</v>
          </cell>
          <cell r="B21950">
            <v>-2289974</v>
          </cell>
        </row>
        <row r="21951">
          <cell r="A21951">
            <v>2183374</v>
          </cell>
          <cell r="B21951">
            <v>-535224</v>
          </cell>
        </row>
        <row r="21952">
          <cell r="A21952">
            <v>2183380</v>
          </cell>
          <cell r="B21952">
            <v>-641548</v>
          </cell>
        </row>
        <row r="21953">
          <cell r="A21953">
            <v>2183385</v>
          </cell>
          <cell r="B21953">
            <v>-26300</v>
          </cell>
        </row>
        <row r="21954">
          <cell r="A21954">
            <v>2183386</v>
          </cell>
          <cell r="B21954">
            <v>-30000</v>
          </cell>
        </row>
        <row r="21955">
          <cell r="A21955">
            <v>2183387</v>
          </cell>
          <cell r="B21955">
            <v>-30000</v>
          </cell>
        </row>
        <row r="21956">
          <cell r="A21956">
            <v>2183391</v>
          </cell>
          <cell r="B21956">
            <v>-30000</v>
          </cell>
        </row>
        <row r="21957">
          <cell r="A21957">
            <v>2183394</v>
          </cell>
          <cell r="B21957">
            <v>-30000</v>
          </cell>
        </row>
        <row r="21958">
          <cell r="A21958">
            <v>2183397</v>
          </cell>
          <cell r="B21958">
            <v>-80000</v>
          </cell>
        </row>
        <row r="21959">
          <cell r="A21959">
            <v>2183403</v>
          </cell>
          <cell r="B21959">
            <v>-295183</v>
          </cell>
        </row>
        <row r="21960">
          <cell r="A21960">
            <v>2183409</v>
          </cell>
          <cell r="B21960">
            <v>-26300</v>
          </cell>
        </row>
        <row r="21961">
          <cell r="A21961">
            <v>2183413</v>
          </cell>
          <cell r="B21961">
            <v>-136300</v>
          </cell>
        </row>
        <row r="21962">
          <cell r="A21962">
            <v>2183415</v>
          </cell>
          <cell r="B21962">
            <v>-30000</v>
          </cell>
        </row>
        <row r="21963">
          <cell r="A21963">
            <v>2183422</v>
          </cell>
          <cell r="B21963">
            <v>-30000</v>
          </cell>
        </row>
        <row r="21964">
          <cell r="A21964">
            <v>2183429</v>
          </cell>
          <cell r="B21964">
            <v>-80000</v>
          </cell>
        </row>
        <row r="21965">
          <cell r="A21965">
            <v>2183433</v>
          </cell>
          <cell r="B21965">
            <v>-30000</v>
          </cell>
        </row>
        <row r="21966">
          <cell r="A21966">
            <v>2183445</v>
          </cell>
          <cell r="B21966">
            <v>-26300</v>
          </cell>
        </row>
        <row r="21967">
          <cell r="A21967">
            <v>2183447</v>
          </cell>
          <cell r="B21967">
            <v>-30000</v>
          </cell>
        </row>
        <row r="21968">
          <cell r="A21968">
            <v>2183451</v>
          </cell>
          <cell r="B21968">
            <v>-26300</v>
          </cell>
        </row>
        <row r="21969">
          <cell r="A21969">
            <v>2183459</v>
          </cell>
          <cell r="B21969">
            <v>-80000</v>
          </cell>
        </row>
        <row r="21970">
          <cell r="A21970">
            <v>2183466</v>
          </cell>
          <cell r="B21970">
            <v>-123900</v>
          </cell>
        </row>
        <row r="21971">
          <cell r="A21971">
            <v>2183470</v>
          </cell>
          <cell r="B21971">
            <v>-30000</v>
          </cell>
        </row>
        <row r="21972">
          <cell r="A21972">
            <v>2183540</v>
          </cell>
          <cell r="B21972">
            <v>-279670</v>
          </cell>
        </row>
        <row r="21973">
          <cell r="A21973">
            <v>2183591</v>
          </cell>
          <cell r="B21973">
            <v>-30000</v>
          </cell>
        </row>
        <row r="21974">
          <cell r="A21974">
            <v>2183607</v>
          </cell>
          <cell r="B21974">
            <v>-80000</v>
          </cell>
        </row>
        <row r="21975">
          <cell r="A21975">
            <v>2183626</v>
          </cell>
          <cell r="B21975">
            <v>-140000</v>
          </cell>
        </row>
        <row r="21976">
          <cell r="A21976">
            <v>2183629</v>
          </cell>
          <cell r="B21976">
            <v>-30000</v>
          </cell>
        </row>
        <row r="21977">
          <cell r="A21977">
            <v>2183651</v>
          </cell>
          <cell r="B21977">
            <v>-26300</v>
          </cell>
        </row>
        <row r="21978">
          <cell r="A21978">
            <v>2183678</v>
          </cell>
          <cell r="B21978">
            <v>-208000</v>
          </cell>
        </row>
        <row r="21979">
          <cell r="A21979">
            <v>2183688</v>
          </cell>
          <cell r="B21979">
            <v>-30000</v>
          </cell>
        </row>
        <row r="21980">
          <cell r="A21980">
            <v>2183716</v>
          </cell>
          <cell r="B21980">
            <v>-30000</v>
          </cell>
        </row>
        <row r="21981">
          <cell r="A21981">
            <v>2183737</v>
          </cell>
          <cell r="B21981">
            <v>-26300</v>
          </cell>
        </row>
        <row r="21982">
          <cell r="A21982">
            <v>2183750</v>
          </cell>
          <cell r="B21982">
            <v>-353360</v>
          </cell>
        </row>
        <row r="21983">
          <cell r="A21983">
            <v>2183764</v>
          </cell>
          <cell r="B21983">
            <v>-26300</v>
          </cell>
        </row>
        <row r="21984">
          <cell r="A21984">
            <v>2183766</v>
          </cell>
          <cell r="B21984">
            <v>-307340</v>
          </cell>
        </row>
        <row r="21985">
          <cell r="A21985">
            <v>2183770</v>
          </cell>
          <cell r="B21985">
            <v>-166668</v>
          </cell>
        </row>
        <row r="21986">
          <cell r="A21986">
            <v>2183772</v>
          </cell>
          <cell r="B21986">
            <v>-556944</v>
          </cell>
        </row>
        <row r="21987">
          <cell r="A21987">
            <v>2183778</v>
          </cell>
          <cell r="B21987">
            <v>-140000</v>
          </cell>
        </row>
        <row r="21988">
          <cell r="A21988">
            <v>2183791</v>
          </cell>
          <cell r="B21988">
            <v>-30000</v>
          </cell>
        </row>
        <row r="21989">
          <cell r="A21989">
            <v>2183798</v>
          </cell>
          <cell r="B21989">
            <v>-30000</v>
          </cell>
        </row>
        <row r="21990">
          <cell r="A21990">
            <v>2183801</v>
          </cell>
          <cell r="B21990">
            <v>-30000</v>
          </cell>
        </row>
        <row r="21991">
          <cell r="A21991">
            <v>2183825</v>
          </cell>
          <cell r="B21991">
            <v>-30000</v>
          </cell>
        </row>
        <row r="21992">
          <cell r="A21992">
            <v>2183833</v>
          </cell>
          <cell r="B21992">
            <v>-101515</v>
          </cell>
        </row>
        <row r="21993">
          <cell r="A21993">
            <v>2183835</v>
          </cell>
          <cell r="B21993">
            <v>-26300</v>
          </cell>
        </row>
        <row r="21994">
          <cell r="A21994">
            <v>2183838</v>
          </cell>
          <cell r="B21994">
            <v>-30000</v>
          </cell>
        </row>
        <row r="21995">
          <cell r="A21995">
            <v>2183841</v>
          </cell>
          <cell r="B21995">
            <v>-30000</v>
          </cell>
        </row>
        <row r="21996">
          <cell r="A21996">
            <v>2183847</v>
          </cell>
          <cell r="B21996">
            <v>-30000</v>
          </cell>
        </row>
        <row r="21997">
          <cell r="A21997">
            <v>2183867</v>
          </cell>
          <cell r="B21997">
            <v>-30000</v>
          </cell>
        </row>
        <row r="21998">
          <cell r="A21998">
            <v>2183870</v>
          </cell>
          <cell r="B21998">
            <v>-26300</v>
          </cell>
        </row>
        <row r="21999">
          <cell r="A21999">
            <v>2183889</v>
          </cell>
          <cell r="B21999">
            <v>-30000</v>
          </cell>
        </row>
        <row r="22000">
          <cell r="A22000">
            <v>2183908</v>
          </cell>
          <cell r="B22000">
            <v>-80000</v>
          </cell>
        </row>
        <row r="22001">
          <cell r="A22001">
            <v>2183911</v>
          </cell>
          <cell r="B22001">
            <v>-26300</v>
          </cell>
        </row>
        <row r="22002">
          <cell r="A22002">
            <v>2183914</v>
          </cell>
          <cell r="B22002">
            <v>-30000</v>
          </cell>
        </row>
        <row r="22003">
          <cell r="A22003">
            <v>2183933</v>
          </cell>
          <cell r="B22003">
            <v>-30000</v>
          </cell>
        </row>
        <row r="22004">
          <cell r="A22004">
            <v>2183942</v>
          </cell>
          <cell r="B22004">
            <v>-26300</v>
          </cell>
        </row>
        <row r="22005">
          <cell r="A22005">
            <v>2183961</v>
          </cell>
          <cell r="B22005">
            <v>-30000</v>
          </cell>
        </row>
        <row r="22006">
          <cell r="A22006">
            <v>2183985</v>
          </cell>
          <cell r="B22006">
            <v>-30000</v>
          </cell>
        </row>
        <row r="22007">
          <cell r="A22007">
            <v>2183991</v>
          </cell>
          <cell r="B22007">
            <v>-30000</v>
          </cell>
        </row>
        <row r="22008">
          <cell r="A22008">
            <v>2184004</v>
          </cell>
          <cell r="B22008">
            <v>-30000</v>
          </cell>
        </row>
        <row r="22009">
          <cell r="A22009">
            <v>2184005</v>
          </cell>
          <cell r="B22009">
            <v>-30000</v>
          </cell>
        </row>
        <row r="22010">
          <cell r="A22010">
            <v>2184032</v>
          </cell>
          <cell r="B22010">
            <v>-98300</v>
          </cell>
        </row>
        <row r="22011">
          <cell r="A22011">
            <v>2184034</v>
          </cell>
          <cell r="B22011">
            <v>-30000</v>
          </cell>
        </row>
        <row r="22012">
          <cell r="A22012">
            <v>2184036</v>
          </cell>
          <cell r="B22012">
            <v>-10490300</v>
          </cell>
        </row>
        <row r="22013">
          <cell r="A22013">
            <v>2184039</v>
          </cell>
          <cell r="B22013">
            <v>-52000</v>
          </cell>
        </row>
        <row r="22014">
          <cell r="A22014">
            <v>2184041</v>
          </cell>
          <cell r="B22014">
            <v>-30000</v>
          </cell>
        </row>
        <row r="22015">
          <cell r="A22015">
            <v>2184081</v>
          </cell>
          <cell r="B22015">
            <v>-55143</v>
          </cell>
        </row>
        <row r="22016">
          <cell r="A22016">
            <v>2184099</v>
          </cell>
          <cell r="B22016">
            <v>-30000</v>
          </cell>
        </row>
        <row r="22017">
          <cell r="A22017">
            <v>2184153</v>
          </cell>
          <cell r="B22017">
            <v>-80000</v>
          </cell>
        </row>
        <row r="22018">
          <cell r="A22018">
            <v>2184172</v>
          </cell>
          <cell r="B22018">
            <v>-80000</v>
          </cell>
        </row>
        <row r="22019">
          <cell r="A22019">
            <v>2184175</v>
          </cell>
          <cell r="B22019">
            <v>-30000</v>
          </cell>
        </row>
        <row r="22020">
          <cell r="A22020">
            <v>2184176</v>
          </cell>
          <cell r="B22020">
            <v>-80000</v>
          </cell>
        </row>
        <row r="22021">
          <cell r="A22021">
            <v>2184210</v>
          </cell>
          <cell r="B22021">
            <v>-55143</v>
          </cell>
        </row>
        <row r="22022">
          <cell r="A22022">
            <v>2184225</v>
          </cell>
          <cell r="B22022">
            <v>-80000</v>
          </cell>
        </row>
        <row r="22023">
          <cell r="A22023">
            <v>2184280</v>
          </cell>
          <cell r="B22023">
            <v>-55143</v>
          </cell>
        </row>
        <row r="22024">
          <cell r="A22024">
            <v>2184283</v>
          </cell>
          <cell r="B22024">
            <v>-14038075</v>
          </cell>
        </row>
        <row r="22025">
          <cell r="A22025">
            <v>2184313</v>
          </cell>
          <cell r="B22025">
            <v>-55143</v>
          </cell>
        </row>
        <row r="22026">
          <cell r="A22026">
            <v>2184337</v>
          </cell>
          <cell r="B22026">
            <v>-4388705</v>
          </cell>
        </row>
        <row r="22027">
          <cell r="A22027">
            <v>2184341</v>
          </cell>
          <cell r="B22027">
            <v>-229358</v>
          </cell>
        </row>
        <row r="22028">
          <cell r="A22028">
            <v>2184357</v>
          </cell>
          <cell r="B22028">
            <v>-3350174</v>
          </cell>
        </row>
        <row r="22029">
          <cell r="A22029">
            <v>2184358</v>
          </cell>
          <cell r="B22029">
            <v>-26288181</v>
          </cell>
        </row>
        <row r="22030">
          <cell r="A22030">
            <v>2184378</v>
          </cell>
          <cell r="B22030">
            <v>-55143</v>
          </cell>
        </row>
        <row r="22031">
          <cell r="A22031">
            <v>2184382</v>
          </cell>
          <cell r="B22031">
            <v>-256213</v>
          </cell>
        </row>
        <row r="22032">
          <cell r="A22032">
            <v>2184387</v>
          </cell>
          <cell r="B22032">
            <v>-322040</v>
          </cell>
        </row>
        <row r="22033">
          <cell r="A22033">
            <v>2184425</v>
          </cell>
          <cell r="B22033">
            <v>-2825655</v>
          </cell>
        </row>
        <row r="22034">
          <cell r="A22034">
            <v>2184456</v>
          </cell>
          <cell r="B22034">
            <v>-322040</v>
          </cell>
        </row>
        <row r="22035">
          <cell r="A22035">
            <v>2184475</v>
          </cell>
          <cell r="B22035">
            <v>-5866723</v>
          </cell>
        </row>
        <row r="22036">
          <cell r="A22036">
            <v>2184483</v>
          </cell>
          <cell r="B22036">
            <v>-30000</v>
          </cell>
        </row>
        <row r="22037">
          <cell r="A22037">
            <v>2184489</v>
          </cell>
          <cell r="B22037">
            <v>-30000</v>
          </cell>
        </row>
        <row r="22038">
          <cell r="A22038">
            <v>2184536</v>
          </cell>
          <cell r="B22038">
            <v>-30000</v>
          </cell>
        </row>
        <row r="22039">
          <cell r="A22039">
            <v>2184577</v>
          </cell>
          <cell r="B22039">
            <v>-30000</v>
          </cell>
        </row>
        <row r="22040">
          <cell r="A22040">
            <v>2184588</v>
          </cell>
          <cell r="B22040">
            <v>-315092</v>
          </cell>
        </row>
        <row r="22041">
          <cell r="A22041">
            <v>2184599</v>
          </cell>
          <cell r="B22041">
            <v>-1541806</v>
          </cell>
        </row>
        <row r="22042">
          <cell r="A22042">
            <v>2184637</v>
          </cell>
          <cell r="B22042">
            <v>-3503882</v>
          </cell>
        </row>
        <row r="22043">
          <cell r="A22043">
            <v>2184658</v>
          </cell>
          <cell r="B22043">
            <v>-80000</v>
          </cell>
        </row>
        <row r="22044">
          <cell r="A22044">
            <v>2184670</v>
          </cell>
          <cell r="B22044">
            <v>-80000</v>
          </cell>
        </row>
        <row r="22045">
          <cell r="A22045">
            <v>2184676</v>
          </cell>
          <cell r="B22045">
            <v>-30000</v>
          </cell>
        </row>
        <row r="22046">
          <cell r="A22046">
            <v>2184715</v>
          </cell>
          <cell r="B22046">
            <v>-30000</v>
          </cell>
        </row>
        <row r="22047">
          <cell r="A22047">
            <v>2184745</v>
          </cell>
          <cell r="B22047">
            <v>-55143</v>
          </cell>
        </row>
        <row r="22048">
          <cell r="A22048">
            <v>2184769</v>
          </cell>
          <cell r="B22048">
            <v>-205848</v>
          </cell>
        </row>
        <row r="22049">
          <cell r="A22049">
            <v>2184790</v>
          </cell>
          <cell r="B22049">
            <v>-155186</v>
          </cell>
        </row>
        <row r="22050">
          <cell r="A22050">
            <v>2184799</v>
          </cell>
          <cell r="B22050">
            <v>-55143</v>
          </cell>
        </row>
        <row r="22051">
          <cell r="A22051">
            <v>2184801</v>
          </cell>
          <cell r="B22051">
            <v>-30000</v>
          </cell>
        </row>
        <row r="22052">
          <cell r="A22052">
            <v>2184827</v>
          </cell>
          <cell r="B22052">
            <v>-80000</v>
          </cell>
        </row>
        <row r="22053">
          <cell r="A22053">
            <v>2184835</v>
          </cell>
          <cell r="B22053">
            <v>-417486</v>
          </cell>
        </row>
        <row r="22054">
          <cell r="A22054">
            <v>2184836</v>
          </cell>
          <cell r="B22054">
            <v>-30000</v>
          </cell>
        </row>
        <row r="22055">
          <cell r="A22055">
            <v>2184851</v>
          </cell>
          <cell r="B22055">
            <v>-90189</v>
          </cell>
        </row>
        <row r="22056">
          <cell r="A22056">
            <v>2184854</v>
          </cell>
          <cell r="B22056">
            <v>-489301</v>
          </cell>
        </row>
        <row r="22057">
          <cell r="A22057">
            <v>2184855</v>
          </cell>
          <cell r="B22057">
            <v>-30000</v>
          </cell>
        </row>
        <row r="22058">
          <cell r="A22058">
            <v>2184893</v>
          </cell>
          <cell r="B22058">
            <v>-55143</v>
          </cell>
        </row>
        <row r="22059">
          <cell r="A22059">
            <v>2184913</v>
          </cell>
          <cell r="B22059">
            <v>-51443</v>
          </cell>
        </row>
        <row r="22060">
          <cell r="A22060">
            <v>2184919</v>
          </cell>
          <cell r="B22060">
            <v>-58175439</v>
          </cell>
        </row>
        <row r="22061">
          <cell r="A22061">
            <v>2184921</v>
          </cell>
          <cell r="B22061">
            <v>-26300</v>
          </cell>
        </row>
        <row r="22062">
          <cell r="A22062">
            <v>2184938</v>
          </cell>
          <cell r="B22062">
            <v>-30000</v>
          </cell>
        </row>
        <row r="22063">
          <cell r="A22063">
            <v>2184952</v>
          </cell>
          <cell r="B22063">
            <v>-30000</v>
          </cell>
        </row>
        <row r="22064">
          <cell r="A22064">
            <v>2184955</v>
          </cell>
          <cell r="B22064">
            <v>-55143</v>
          </cell>
        </row>
        <row r="22065">
          <cell r="A22065">
            <v>2184970</v>
          </cell>
          <cell r="B22065">
            <v>-30000</v>
          </cell>
        </row>
        <row r="22066">
          <cell r="A22066">
            <v>2184973</v>
          </cell>
          <cell r="B22066">
            <v>-140000</v>
          </cell>
        </row>
        <row r="22067">
          <cell r="A22067">
            <v>2184988</v>
          </cell>
          <cell r="B22067">
            <v>-55143</v>
          </cell>
        </row>
        <row r="22068">
          <cell r="A22068">
            <v>2184993</v>
          </cell>
          <cell r="B22068">
            <v>-55143</v>
          </cell>
        </row>
        <row r="22069">
          <cell r="A22069">
            <v>2184994</v>
          </cell>
          <cell r="B22069">
            <v>-115186</v>
          </cell>
        </row>
        <row r="22070">
          <cell r="A22070">
            <v>2185004</v>
          </cell>
          <cell r="B22070">
            <v>-115186</v>
          </cell>
        </row>
        <row r="22071">
          <cell r="A22071">
            <v>2185033</v>
          </cell>
          <cell r="B22071">
            <v>-80000</v>
          </cell>
        </row>
        <row r="22072">
          <cell r="A22072">
            <v>2185043</v>
          </cell>
          <cell r="B22072">
            <v>-353360</v>
          </cell>
        </row>
        <row r="22073">
          <cell r="A22073">
            <v>2185045</v>
          </cell>
          <cell r="B22073">
            <v>-322040</v>
          </cell>
        </row>
        <row r="22074">
          <cell r="A22074">
            <v>2185049</v>
          </cell>
          <cell r="B22074">
            <v>-186173</v>
          </cell>
        </row>
        <row r="22075">
          <cell r="A22075">
            <v>2185052</v>
          </cell>
          <cell r="B22075">
            <v>-80000</v>
          </cell>
        </row>
        <row r="22076">
          <cell r="A22076">
            <v>2185053</v>
          </cell>
          <cell r="B22076">
            <v>-30000</v>
          </cell>
        </row>
        <row r="22077">
          <cell r="A22077">
            <v>2185055</v>
          </cell>
          <cell r="B22077">
            <v>-35020</v>
          </cell>
        </row>
        <row r="22078">
          <cell r="A22078">
            <v>2185057</v>
          </cell>
          <cell r="B22078">
            <v>-30000</v>
          </cell>
        </row>
        <row r="22079">
          <cell r="A22079">
            <v>2185063</v>
          </cell>
          <cell r="B22079">
            <v>-30000</v>
          </cell>
        </row>
        <row r="22080">
          <cell r="A22080">
            <v>2185072</v>
          </cell>
          <cell r="B22080">
            <v>-30000</v>
          </cell>
        </row>
        <row r="22081">
          <cell r="A22081">
            <v>2185081</v>
          </cell>
          <cell r="B22081">
            <v>-279670</v>
          </cell>
        </row>
        <row r="22082">
          <cell r="A22082">
            <v>2185083</v>
          </cell>
          <cell r="B22082">
            <v>-30000</v>
          </cell>
        </row>
        <row r="22083">
          <cell r="A22083">
            <v>2185085</v>
          </cell>
          <cell r="B22083">
            <v>-279670</v>
          </cell>
        </row>
        <row r="22084">
          <cell r="A22084">
            <v>2185129</v>
          </cell>
          <cell r="B22084">
            <v>-30000</v>
          </cell>
        </row>
        <row r="22085">
          <cell r="A22085">
            <v>2185131</v>
          </cell>
          <cell r="B22085">
            <v>-26300</v>
          </cell>
        </row>
        <row r="22086">
          <cell r="A22086">
            <v>2185136</v>
          </cell>
          <cell r="B22086">
            <v>-85186</v>
          </cell>
        </row>
        <row r="22087">
          <cell r="A22087">
            <v>2185154</v>
          </cell>
          <cell r="B22087">
            <v>-30000</v>
          </cell>
        </row>
        <row r="22088">
          <cell r="A22088">
            <v>2185162</v>
          </cell>
          <cell r="B22088">
            <v>-30000</v>
          </cell>
        </row>
        <row r="22089">
          <cell r="A22089">
            <v>2185188</v>
          </cell>
          <cell r="B22089">
            <v>-279670</v>
          </cell>
        </row>
        <row r="22090">
          <cell r="A22090">
            <v>2185198</v>
          </cell>
          <cell r="B22090">
            <v>-60672622</v>
          </cell>
        </row>
        <row r="22091">
          <cell r="A22091">
            <v>2185215</v>
          </cell>
          <cell r="B22091">
            <v>-30000</v>
          </cell>
        </row>
        <row r="22092">
          <cell r="A22092">
            <v>2185241</v>
          </cell>
          <cell r="B22092">
            <v>-30000</v>
          </cell>
        </row>
        <row r="22093">
          <cell r="A22093">
            <v>2185242</v>
          </cell>
          <cell r="B22093">
            <v>-155186</v>
          </cell>
        </row>
        <row r="22094">
          <cell r="A22094">
            <v>2185256</v>
          </cell>
          <cell r="B22094">
            <v>-30000</v>
          </cell>
        </row>
        <row r="22095">
          <cell r="A22095">
            <v>2185276</v>
          </cell>
          <cell r="B22095">
            <v>-140000</v>
          </cell>
        </row>
        <row r="22096">
          <cell r="A22096">
            <v>2185338</v>
          </cell>
          <cell r="B22096">
            <v>-80000</v>
          </cell>
        </row>
        <row r="22097">
          <cell r="A22097">
            <v>2185356</v>
          </cell>
          <cell r="B22097">
            <v>-80000</v>
          </cell>
        </row>
        <row r="22098">
          <cell r="A22098">
            <v>2185375</v>
          </cell>
          <cell r="B22098">
            <v>-55143</v>
          </cell>
        </row>
        <row r="22099">
          <cell r="A22099">
            <v>2185384</v>
          </cell>
          <cell r="B22099">
            <v>-51443</v>
          </cell>
        </row>
        <row r="22100">
          <cell r="A22100">
            <v>2185389</v>
          </cell>
          <cell r="B22100">
            <v>-26300</v>
          </cell>
        </row>
        <row r="22101">
          <cell r="A22101">
            <v>2185391</v>
          </cell>
          <cell r="B22101">
            <v>-68876774</v>
          </cell>
        </row>
        <row r="22102">
          <cell r="A22102">
            <v>2185398</v>
          </cell>
          <cell r="B22102">
            <v>-140000</v>
          </cell>
        </row>
        <row r="22103">
          <cell r="A22103">
            <v>2185404</v>
          </cell>
          <cell r="B22103">
            <v>-303674</v>
          </cell>
        </row>
        <row r="22104">
          <cell r="A22104">
            <v>2185409</v>
          </cell>
          <cell r="B22104">
            <v>-140000</v>
          </cell>
        </row>
        <row r="22105">
          <cell r="A22105">
            <v>2185456</v>
          </cell>
          <cell r="B22105">
            <v>-55143</v>
          </cell>
        </row>
        <row r="22106">
          <cell r="A22106">
            <v>2185476</v>
          </cell>
          <cell r="B22106">
            <v>-115186</v>
          </cell>
        </row>
        <row r="22107">
          <cell r="A22107">
            <v>2185498</v>
          </cell>
          <cell r="B22107">
            <v>-55143</v>
          </cell>
        </row>
        <row r="22108">
          <cell r="A22108">
            <v>2185500</v>
          </cell>
          <cell r="B22108">
            <v>-425372</v>
          </cell>
        </row>
        <row r="22109">
          <cell r="A22109">
            <v>2185524</v>
          </cell>
          <cell r="B22109">
            <v>-30000</v>
          </cell>
        </row>
        <row r="22110">
          <cell r="A22110">
            <v>2185552</v>
          </cell>
          <cell r="B22110">
            <v>-392080</v>
          </cell>
        </row>
        <row r="22111">
          <cell r="A22111">
            <v>2185562</v>
          </cell>
          <cell r="B22111">
            <v>-140000</v>
          </cell>
        </row>
        <row r="22112">
          <cell r="A22112">
            <v>2185596</v>
          </cell>
          <cell r="B22112">
            <v>-155186</v>
          </cell>
        </row>
        <row r="22113">
          <cell r="A22113">
            <v>2185624</v>
          </cell>
          <cell r="B22113">
            <v>-553244</v>
          </cell>
        </row>
        <row r="22114">
          <cell r="A22114">
            <v>2185651</v>
          </cell>
          <cell r="B22114">
            <v>-123900</v>
          </cell>
        </row>
        <row r="22115">
          <cell r="A22115">
            <v>2185753</v>
          </cell>
          <cell r="B22115">
            <v>-55143</v>
          </cell>
        </row>
        <row r="22116">
          <cell r="A22116">
            <v>2185757</v>
          </cell>
          <cell r="B22116">
            <v>-55143</v>
          </cell>
        </row>
        <row r="22117">
          <cell r="A22117">
            <v>2185804</v>
          </cell>
          <cell r="B22117">
            <v>-221193</v>
          </cell>
        </row>
        <row r="22118">
          <cell r="A22118">
            <v>2185825</v>
          </cell>
          <cell r="B22118">
            <v>-30000</v>
          </cell>
        </row>
        <row r="22119">
          <cell r="A22119">
            <v>2185828</v>
          </cell>
          <cell r="B22119">
            <v>-252513</v>
          </cell>
        </row>
        <row r="22120">
          <cell r="A22120">
            <v>2185829</v>
          </cell>
          <cell r="B22120">
            <v>-322040</v>
          </cell>
        </row>
        <row r="22121">
          <cell r="A22121">
            <v>2185831</v>
          </cell>
          <cell r="B22121">
            <v>-322040</v>
          </cell>
        </row>
        <row r="22122">
          <cell r="A22122">
            <v>2185834</v>
          </cell>
          <cell r="B22122">
            <v>-153300</v>
          </cell>
        </row>
        <row r="22123">
          <cell r="A22123">
            <v>2185853</v>
          </cell>
          <cell r="B22123">
            <v>-48802</v>
          </cell>
        </row>
        <row r="22124">
          <cell r="A22124">
            <v>2185861</v>
          </cell>
          <cell r="B22124">
            <v>-322040</v>
          </cell>
        </row>
        <row r="22125">
          <cell r="A22125">
            <v>2185867</v>
          </cell>
          <cell r="B22125">
            <v>-55143</v>
          </cell>
        </row>
        <row r="22126">
          <cell r="A22126">
            <v>2185872</v>
          </cell>
          <cell r="B22126">
            <v>-55143</v>
          </cell>
        </row>
        <row r="22127">
          <cell r="A22127">
            <v>2185896</v>
          </cell>
          <cell r="B22127">
            <v>-65186</v>
          </cell>
        </row>
        <row r="22128">
          <cell r="A22128">
            <v>2185958</v>
          </cell>
          <cell r="B22128">
            <v>-23301717</v>
          </cell>
        </row>
        <row r="22129">
          <cell r="A22129">
            <v>2185973</v>
          </cell>
          <cell r="B22129">
            <v>-200000</v>
          </cell>
        </row>
        <row r="22130">
          <cell r="A22130">
            <v>2185978</v>
          </cell>
          <cell r="B22130">
            <v>-354195</v>
          </cell>
        </row>
        <row r="22131">
          <cell r="A22131">
            <v>2185987</v>
          </cell>
          <cell r="B22131">
            <v>-213486</v>
          </cell>
        </row>
        <row r="22132">
          <cell r="A22132">
            <v>2185991</v>
          </cell>
          <cell r="B22132">
            <v>-15367</v>
          </cell>
        </row>
        <row r="22133">
          <cell r="A22133">
            <v>2186009</v>
          </cell>
          <cell r="B22133">
            <v>-16517302</v>
          </cell>
        </row>
        <row r="22134">
          <cell r="A22134">
            <v>2186019</v>
          </cell>
          <cell r="B22134">
            <v>-76300</v>
          </cell>
        </row>
        <row r="22135">
          <cell r="A22135">
            <v>2186029</v>
          </cell>
          <cell r="B22135">
            <v>-177186</v>
          </cell>
        </row>
        <row r="22136">
          <cell r="A22136">
            <v>2186063</v>
          </cell>
          <cell r="B22136">
            <v>-80000</v>
          </cell>
        </row>
        <row r="22137">
          <cell r="A22137">
            <v>2186089</v>
          </cell>
          <cell r="B22137">
            <v>-1383752</v>
          </cell>
        </row>
        <row r="22138">
          <cell r="A22138">
            <v>2186091</v>
          </cell>
          <cell r="B22138">
            <v>-2223828</v>
          </cell>
        </row>
        <row r="22139">
          <cell r="A22139">
            <v>2186094</v>
          </cell>
          <cell r="B22139">
            <v>-1838052</v>
          </cell>
        </row>
        <row r="22140">
          <cell r="A22140">
            <v>2186113</v>
          </cell>
          <cell r="B22140">
            <v>-3842183</v>
          </cell>
        </row>
        <row r="22141">
          <cell r="A22141">
            <v>2186120</v>
          </cell>
          <cell r="B22141">
            <v>-13021117</v>
          </cell>
        </row>
        <row r="22142">
          <cell r="A22142">
            <v>2186123</v>
          </cell>
          <cell r="B22142">
            <v>-458716</v>
          </cell>
        </row>
        <row r="22143">
          <cell r="A22143">
            <v>2186124</v>
          </cell>
          <cell r="B22143">
            <v>-403142</v>
          </cell>
        </row>
        <row r="22144">
          <cell r="A22144">
            <v>2186128</v>
          </cell>
          <cell r="B22144">
            <v>-2852318</v>
          </cell>
        </row>
        <row r="22145">
          <cell r="A22145">
            <v>2186130</v>
          </cell>
          <cell r="B22145">
            <v>-82861</v>
          </cell>
        </row>
        <row r="22146">
          <cell r="A22146">
            <v>2186152</v>
          </cell>
          <cell r="B22146">
            <v>-3428160</v>
          </cell>
        </row>
        <row r="22147">
          <cell r="A22147">
            <v>2186156</v>
          </cell>
          <cell r="B22147">
            <v>-3377668</v>
          </cell>
        </row>
        <row r="22148">
          <cell r="A22148">
            <v>2186163</v>
          </cell>
          <cell r="B22148">
            <v>-114115</v>
          </cell>
        </row>
        <row r="22149">
          <cell r="A22149">
            <v>2186219</v>
          </cell>
          <cell r="B22149">
            <v>-140000</v>
          </cell>
        </row>
        <row r="22150">
          <cell r="A22150">
            <v>2186224</v>
          </cell>
          <cell r="B22150">
            <v>-140000</v>
          </cell>
        </row>
        <row r="22151">
          <cell r="A22151">
            <v>2186240</v>
          </cell>
          <cell r="B22151">
            <v>-55143</v>
          </cell>
        </row>
        <row r="22152">
          <cell r="A22152">
            <v>2186290</v>
          </cell>
          <cell r="B22152">
            <v>-80000</v>
          </cell>
        </row>
        <row r="22153">
          <cell r="A22153">
            <v>2186292</v>
          </cell>
          <cell r="B22153">
            <v>-140000</v>
          </cell>
        </row>
        <row r="22154">
          <cell r="A22154">
            <v>2186303</v>
          </cell>
          <cell r="B22154">
            <v>-76300</v>
          </cell>
        </row>
        <row r="22155">
          <cell r="A22155">
            <v>2186306</v>
          </cell>
          <cell r="B22155">
            <v>-49629</v>
          </cell>
        </row>
        <row r="22156">
          <cell r="A22156">
            <v>2186318</v>
          </cell>
          <cell r="B22156">
            <v>-26300</v>
          </cell>
        </row>
        <row r="22157">
          <cell r="A22157">
            <v>2186323</v>
          </cell>
          <cell r="B22157">
            <v>-90189</v>
          </cell>
        </row>
        <row r="22158">
          <cell r="A22158">
            <v>2186334</v>
          </cell>
          <cell r="B22158">
            <v>-76300</v>
          </cell>
        </row>
        <row r="22159">
          <cell r="A22159">
            <v>2186338</v>
          </cell>
          <cell r="B22159">
            <v>-51443</v>
          </cell>
        </row>
        <row r="22160">
          <cell r="A22160">
            <v>2186343</v>
          </cell>
          <cell r="B22160">
            <v>-80000</v>
          </cell>
        </row>
        <row r="22161">
          <cell r="A22161">
            <v>2186351</v>
          </cell>
          <cell r="B22161">
            <v>-143495</v>
          </cell>
        </row>
        <row r="22162">
          <cell r="A22162">
            <v>2186372</v>
          </cell>
          <cell r="B22162">
            <v>-55143</v>
          </cell>
        </row>
        <row r="22163">
          <cell r="A22163">
            <v>2186375</v>
          </cell>
          <cell r="B22163">
            <v>-30000</v>
          </cell>
        </row>
        <row r="22164">
          <cell r="A22164">
            <v>2186377</v>
          </cell>
          <cell r="B22164">
            <v>-59363</v>
          </cell>
        </row>
        <row r="22165">
          <cell r="A22165">
            <v>2186427</v>
          </cell>
          <cell r="B22165">
            <v>-325985</v>
          </cell>
        </row>
        <row r="22166">
          <cell r="A22166">
            <v>2186431</v>
          </cell>
          <cell r="B22166">
            <v>-287543</v>
          </cell>
        </row>
        <row r="22167">
          <cell r="A22167">
            <v>2186442</v>
          </cell>
          <cell r="B22167">
            <v>-30000</v>
          </cell>
        </row>
        <row r="22168">
          <cell r="A22168">
            <v>2186459</v>
          </cell>
          <cell r="B22168">
            <v>-308300</v>
          </cell>
        </row>
        <row r="22169">
          <cell r="A22169">
            <v>2186465</v>
          </cell>
          <cell r="B22169">
            <v>-1065467</v>
          </cell>
        </row>
        <row r="22170">
          <cell r="A22170">
            <v>2186477</v>
          </cell>
          <cell r="B22170">
            <v>-26300</v>
          </cell>
        </row>
        <row r="22171">
          <cell r="A22171">
            <v>2186489</v>
          </cell>
          <cell r="B22171">
            <v>-30000</v>
          </cell>
        </row>
        <row r="22172">
          <cell r="A22172">
            <v>2186497</v>
          </cell>
          <cell r="B22172">
            <v>-79100</v>
          </cell>
        </row>
        <row r="22173">
          <cell r="A22173">
            <v>2186503</v>
          </cell>
          <cell r="B22173">
            <v>-357060</v>
          </cell>
        </row>
        <row r="22174">
          <cell r="A22174">
            <v>2186512</v>
          </cell>
          <cell r="B22174">
            <v>-221193</v>
          </cell>
        </row>
        <row r="22175">
          <cell r="A22175">
            <v>2186518</v>
          </cell>
          <cell r="B22175">
            <v>-221193</v>
          </cell>
        </row>
        <row r="22176">
          <cell r="A22176">
            <v>2186543</v>
          </cell>
          <cell r="B22176">
            <v>-30000</v>
          </cell>
        </row>
        <row r="22177">
          <cell r="A22177">
            <v>2186574</v>
          </cell>
          <cell r="B22177">
            <v>-30000</v>
          </cell>
        </row>
        <row r="22178">
          <cell r="A22178">
            <v>2186578</v>
          </cell>
          <cell r="B22178">
            <v>-30000</v>
          </cell>
        </row>
        <row r="22179">
          <cell r="A22179">
            <v>2186582</v>
          </cell>
          <cell r="B22179">
            <v>-26300</v>
          </cell>
        </row>
        <row r="22180">
          <cell r="A22180">
            <v>2186594</v>
          </cell>
          <cell r="B22180">
            <v>-80000</v>
          </cell>
        </row>
        <row r="22181">
          <cell r="A22181">
            <v>2186609</v>
          </cell>
          <cell r="B22181">
            <v>-456989</v>
          </cell>
        </row>
        <row r="22182">
          <cell r="A22182">
            <v>2186616</v>
          </cell>
          <cell r="B22182">
            <v>-1621835</v>
          </cell>
        </row>
        <row r="22183">
          <cell r="A22183">
            <v>2186629</v>
          </cell>
          <cell r="B22183">
            <v>-30000</v>
          </cell>
        </row>
        <row r="22184">
          <cell r="A22184">
            <v>2186633</v>
          </cell>
          <cell r="B22184">
            <v>-556944</v>
          </cell>
        </row>
        <row r="22185">
          <cell r="A22185">
            <v>2186634</v>
          </cell>
          <cell r="B22185">
            <v>-30000</v>
          </cell>
        </row>
        <row r="22186">
          <cell r="A22186">
            <v>2186636</v>
          </cell>
          <cell r="B22186">
            <v>-2900691</v>
          </cell>
        </row>
        <row r="22187">
          <cell r="A22187">
            <v>2186638</v>
          </cell>
          <cell r="B22187">
            <v>-75186</v>
          </cell>
        </row>
        <row r="22188">
          <cell r="A22188">
            <v>2186641</v>
          </cell>
          <cell r="B22188">
            <v>-30000</v>
          </cell>
        </row>
        <row r="22189">
          <cell r="A22189">
            <v>2186653</v>
          </cell>
          <cell r="B22189">
            <v>-3832536</v>
          </cell>
        </row>
        <row r="22190">
          <cell r="A22190">
            <v>2186656</v>
          </cell>
          <cell r="B22190">
            <v>-30000</v>
          </cell>
        </row>
        <row r="22191">
          <cell r="A22191">
            <v>2186666</v>
          </cell>
          <cell r="B22191">
            <v>-947048</v>
          </cell>
        </row>
        <row r="22192">
          <cell r="A22192">
            <v>2186671</v>
          </cell>
          <cell r="B22192">
            <v>-379463</v>
          </cell>
        </row>
        <row r="22193">
          <cell r="A22193">
            <v>2186697</v>
          </cell>
          <cell r="B22193">
            <v>-9753515</v>
          </cell>
        </row>
        <row r="22194">
          <cell r="A22194">
            <v>2186765</v>
          </cell>
          <cell r="B22194">
            <v>-853179</v>
          </cell>
        </row>
        <row r="22195">
          <cell r="A22195">
            <v>2186797</v>
          </cell>
          <cell r="B22195">
            <v>-80000</v>
          </cell>
        </row>
        <row r="22196">
          <cell r="A22196">
            <v>2186805</v>
          </cell>
          <cell r="B22196">
            <v>-194734</v>
          </cell>
        </row>
        <row r="22197">
          <cell r="A22197">
            <v>2186813</v>
          </cell>
          <cell r="B22197">
            <v>-55143</v>
          </cell>
        </row>
        <row r="22198">
          <cell r="A22198">
            <v>2186815</v>
          </cell>
          <cell r="B22198">
            <v>-90189</v>
          </cell>
        </row>
        <row r="22199">
          <cell r="A22199">
            <v>2186845</v>
          </cell>
          <cell r="B22199">
            <v>-209631</v>
          </cell>
        </row>
        <row r="22200">
          <cell r="A22200">
            <v>2186851</v>
          </cell>
          <cell r="B22200">
            <v>-26419</v>
          </cell>
        </row>
        <row r="22201">
          <cell r="A22201">
            <v>2186889</v>
          </cell>
          <cell r="B22201">
            <v>-32079021</v>
          </cell>
        </row>
        <row r="22202">
          <cell r="A22202">
            <v>2186892</v>
          </cell>
          <cell r="B22202">
            <v>-34770</v>
          </cell>
        </row>
        <row r="22203">
          <cell r="A22203">
            <v>2186893</v>
          </cell>
          <cell r="B22203">
            <v>-55143</v>
          </cell>
        </row>
        <row r="22204">
          <cell r="A22204">
            <v>2186908</v>
          </cell>
          <cell r="B22204">
            <v>-34770</v>
          </cell>
        </row>
        <row r="22205">
          <cell r="A22205">
            <v>2186910</v>
          </cell>
          <cell r="B22205">
            <v>-556944</v>
          </cell>
        </row>
        <row r="22206">
          <cell r="A22206">
            <v>2186925</v>
          </cell>
          <cell r="B22206">
            <v>-55143</v>
          </cell>
        </row>
        <row r="22207">
          <cell r="A22207">
            <v>2186950</v>
          </cell>
          <cell r="B22207">
            <v>-697893</v>
          </cell>
        </row>
        <row r="22208">
          <cell r="A22208">
            <v>2186953</v>
          </cell>
          <cell r="B22208">
            <v>-1284771</v>
          </cell>
        </row>
        <row r="22209">
          <cell r="A22209">
            <v>2186957</v>
          </cell>
          <cell r="B22209">
            <v>-55143</v>
          </cell>
        </row>
        <row r="22210">
          <cell r="A22210">
            <v>2186973</v>
          </cell>
          <cell r="B22210">
            <v>-143495</v>
          </cell>
        </row>
        <row r="22211">
          <cell r="A22211">
            <v>2186977</v>
          </cell>
          <cell r="B22211">
            <v>-1587022</v>
          </cell>
        </row>
        <row r="22212">
          <cell r="A22212">
            <v>2187002</v>
          </cell>
          <cell r="B22212">
            <v>-275378</v>
          </cell>
        </row>
        <row r="22213">
          <cell r="A22213">
            <v>2187051</v>
          </cell>
          <cell r="B22213">
            <v>-279078</v>
          </cell>
        </row>
        <row r="22214">
          <cell r="A22214">
            <v>2187067</v>
          </cell>
          <cell r="B22214">
            <v>-26300</v>
          </cell>
        </row>
        <row r="22215">
          <cell r="A22215">
            <v>2187073</v>
          </cell>
          <cell r="B22215">
            <v>-1044420</v>
          </cell>
        </row>
        <row r="22216">
          <cell r="A22216">
            <v>2187074</v>
          </cell>
          <cell r="B22216">
            <v>-279078</v>
          </cell>
        </row>
        <row r="22217">
          <cell r="A22217">
            <v>2187083</v>
          </cell>
          <cell r="B22217">
            <v>-322040</v>
          </cell>
        </row>
        <row r="22218">
          <cell r="A22218">
            <v>2187085</v>
          </cell>
          <cell r="B22218">
            <v>-279078</v>
          </cell>
        </row>
        <row r="22219">
          <cell r="A22219">
            <v>2187099</v>
          </cell>
          <cell r="B22219">
            <v>-80000</v>
          </cell>
        </row>
        <row r="22220">
          <cell r="A22220">
            <v>2187101</v>
          </cell>
          <cell r="B22220">
            <v>-275378</v>
          </cell>
        </row>
        <row r="22221">
          <cell r="A22221">
            <v>2187112</v>
          </cell>
          <cell r="B22221">
            <v>-318340</v>
          </cell>
        </row>
        <row r="22222">
          <cell r="A22222">
            <v>2187113</v>
          </cell>
          <cell r="B22222">
            <v>-11305948</v>
          </cell>
        </row>
        <row r="22223">
          <cell r="A22223">
            <v>2187120</v>
          </cell>
          <cell r="B22223">
            <v>-30000</v>
          </cell>
        </row>
        <row r="22224">
          <cell r="A22224">
            <v>2187130</v>
          </cell>
          <cell r="B22224">
            <v>-30000</v>
          </cell>
        </row>
        <row r="22225">
          <cell r="A22225">
            <v>2187134</v>
          </cell>
          <cell r="B22225">
            <v>-669954</v>
          </cell>
        </row>
        <row r="22226">
          <cell r="A22226">
            <v>2187149</v>
          </cell>
          <cell r="B22226">
            <v>-26300</v>
          </cell>
        </row>
        <row r="22227">
          <cell r="A22227">
            <v>2187176</v>
          </cell>
          <cell r="B22227">
            <v>-80000</v>
          </cell>
        </row>
        <row r="22228">
          <cell r="A22228">
            <v>2187185</v>
          </cell>
          <cell r="B22228">
            <v>-30000</v>
          </cell>
        </row>
        <row r="22229">
          <cell r="A22229">
            <v>2187187</v>
          </cell>
          <cell r="B22229">
            <v>-846645</v>
          </cell>
        </row>
        <row r="22230">
          <cell r="A22230">
            <v>2187193</v>
          </cell>
          <cell r="B22230">
            <v>-5176674</v>
          </cell>
        </row>
        <row r="22231">
          <cell r="A22231">
            <v>2187217</v>
          </cell>
          <cell r="B22231">
            <v>-221193</v>
          </cell>
        </row>
        <row r="22232">
          <cell r="A22232">
            <v>2187230</v>
          </cell>
          <cell r="B22232">
            <v>-179975</v>
          </cell>
        </row>
        <row r="22233">
          <cell r="A22233">
            <v>2187243</v>
          </cell>
          <cell r="B22233">
            <v>-279078</v>
          </cell>
        </row>
        <row r="22234">
          <cell r="A22234">
            <v>2187246</v>
          </cell>
          <cell r="B22234">
            <v>-275378</v>
          </cell>
        </row>
        <row r="22235">
          <cell r="A22235">
            <v>2187250</v>
          </cell>
          <cell r="B22235">
            <v>-2556571</v>
          </cell>
        </row>
        <row r="22236">
          <cell r="A22236">
            <v>2187263</v>
          </cell>
          <cell r="B22236">
            <v>-26300</v>
          </cell>
        </row>
        <row r="22237">
          <cell r="A22237">
            <v>2187265</v>
          </cell>
          <cell r="B22237">
            <v>-80000</v>
          </cell>
        </row>
        <row r="22238">
          <cell r="A22238">
            <v>2187268</v>
          </cell>
          <cell r="B22238">
            <v>-30000</v>
          </cell>
        </row>
        <row r="22239">
          <cell r="A22239">
            <v>2187277</v>
          </cell>
          <cell r="B22239">
            <v>-80000</v>
          </cell>
        </row>
        <row r="22240">
          <cell r="A22240">
            <v>2187285</v>
          </cell>
          <cell r="B22240">
            <v>-279078</v>
          </cell>
        </row>
        <row r="22241">
          <cell r="A22241">
            <v>2187289</v>
          </cell>
          <cell r="B22241">
            <v>-279078</v>
          </cell>
        </row>
        <row r="22242">
          <cell r="A22242">
            <v>2187292</v>
          </cell>
          <cell r="B22242">
            <v>-279078</v>
          </cell>
        </row>
        <row r="22243">
          <cell r="A22243">
            <v>2187302</v>
          </cell>
          <cell r="B22243">
            <v>-76300</v>
          </cell>
        </row>
        <row r="22244">
          <cell r="A22244">
            <v>2187306</v>
          </cell>
          <cell r="B22244">
            <v>-30000</v>
          </cell>
        </row>
        <row r="22245">
          <cell r="A22245">
            <v>2187317</v>
          </cell>
          <cell r="B22245">
            <v>-279078</v>
          </cell>
        </row>
        <row r="22246">
          <cell r="A22246">
            <v>2187321</v>
          </cell>
          <cell r="B22246">
            <v>-275378</v>
          </cell>
        </row>
        <row r="22247">
          <cell r="A22247">
            <v>2187322</v>
          </cell>
          <cell r="B22247">
            <v>-279078</v>
          </cell>
        </row>
        <row r="22248">
          <cell r="A22248">
            <v>2187324</v>
          </cell>
          <cell r="B22248">
            <v>-279078</v>
          </cell>
        </row>
        <row r="22249">
          <cell r="A22249">
            <v>2187334</v>
          </cell>
          <cell r="B22249">
            <v>-2375298</v>
          </cell>
        </row>
        <row r="22250">
          <cell r="A22250">
            <v>2187335</v>
          </cell>
          <cell r="B22250">
            <v>-32382</v>
          </cell>
        </row>
        <row r="22251">
          <cell r="A22251">
            <v>2187346</v>
          </cell>
          <cell r="B22251">
            <v>-80000</v>
          </cell>
        </row>
        <row r="22252">
          <cell r="A22252">
            <v>2187358</v>
          </cell>
          <cell r="B22252">
            <v>-80000</v>
          </cell>
        </row>
        <row r="22253">
          <cell r="A22253">
            <v>2187362</v>
          </cell>
          <cell r="B22253">
            <v>-30000</v>
          </cell>
        </row>
        <row r="22254">
          <cell r="A22254">
            <v>2187371</v>
          </cell>
          <cell r="B22254">
            <v>-30000</v>
          </cell>
        </row>
        <row r="22255">
          <cell r="A22255">
            <v>2187397</v>
          </cell>
          <cell r="B22255">
            <v>-30000</v>
          </cell>
        </row>
        <row r="22256">
          <cell r="A22256">
            <v>2187412</v>
          </cell>
          <cell r="B22256">
            <v>-30000</v>
          </cell>
        </row>
        <row r="22257">
          <cell r="A22257">
            <v>2187434</v>
          </cell>
          <cell r="B22257">
            <v>-51443</v>
          </cell>
        </row>
        <row r="22258">
          <cell r="A22258">
            <v>2187454</v>
          </cell>
          <cell r="B22258">
            <v>-26300</v>
          </cell>
        </row>
        <row r="22259">
          <cell r="A22259">
            <v>2187488</v>
          </cell>
          <cell r="B22259">
            <v>-30000</v>
          </cell>
        </row>
        <row r="22260">
          <cell r="A22260">
            <v>2187498</v>
          </cell>
          <cell r="B22260">
            <v>-49629</v>
          </cell>
        </row>
        <row r="22261">
          <cell r="A22261">
            <v>2187502</v>
          </cell>
          <cell r="B22261">
            <v>-30000</v>
          </cell>
        </row>
        <row r="22262">
          <cell r="A22262">
            <v>2187507</v>
          </cell>
          <cell r="B22262">
            <v>-30000</v>
          </cell>
        </row>
        <row r="22263">
          <cell r="A22263">
            <v>2187510</v>
          </cell>
          <cell r="B22263">
            <v>-26300</v>
          </cell>
        </row>
        <row r="22264">
          <cell r="A22264">
            <v>2187512</v>
          </cell>
          <cell r="B22264">
            <v>-30000</v>
          </cell>
        </row>
        <row r="22265">
          <cell r="A22265">
            <v>2187515</v>
          </cell>
          <cell r="B22265">
            <v>-30000</v>
          </cell>
        </row>
        <row r="22266">
          <cell r="A22266">
            <v>2187520</v>
          </cell>
          <cell r="B22266">
            <v>-32382</v>
          </cell>
        </row>
        <row r="22267">
          <cell r="A22267">
            <v>2187521</v>
          </cell>
          <cell r="B22267">
            <v>-80000</v>
          </cell>
        </row>
        <row r="22268">
          <cell r="A22268">
            <v>2187527</v>
          </cell>
          <cell r="B22268">
            <v>-30000</v>
          </cell>
        </row>
        <row r="22269">
          <cell r="A22269">
            <v>2187531</v>
          </cell>
          <cell r="B22269">
            <v>-30000</v>
          </cell>
        </row>
        <row r="22270">
          <cell r="A22270">
            <v>2187540</v>
          </cell>
          <cell r="B22270">
            <v>-30000</v>
          </cell>
        </row>
        <row r="22271">
          <cell r="A22271">
            <v>2187541</v>
          </cell>
          <cell r="B22271">
            <v>-30000</v>
          </cell>
        </row>
        <row r="22272">
          <cell r="A22272">
            <v>2187543</v>
          </cell>
          <cell r="B22272">
            <v>-80000</v>
          </cell>
        </row>
        <row r="22273">
          <cell r="A22273">
            <v>2187544</v>
          </cell>
          <cell r="B22273">
            <v>-30000</v>
          </cell>
        </row>
        <row r="22274">
          <cell r="A22274">
            <v>2187546</v>
          </cell>
          <cell r="B22274">
            <v>-80000</v>
          </cell>
        </row>
        <row r="22275">
          <cell r="A22275">
            <v>2187551</v>
          </cell>
          <cell r="B22275">
            <v>-48802</v>
          </cell>
        </row>
        <row r="22276">
          <cell r="A22276">
            <v>2187552</v>
          </cell>
          <cell r="B22276">
            <v>-1547234</v>
          </cell>
        </row>
        <row r="22277">
          <cell r="A22277">
            <v>2187554</v>
          </cell>
          <cell r="B22277">
            <v>-30000</v>
          </cell>
        </row>
        <row r="22278">
          <cell r="A22278">
            <v>2187560</v>
          </cell>
          <cell r="B22278">
            <v>-30000</v>
          </cell>
        </row>
        <row r="22279">
          <cell r="A22279">
            <v>2187583</v>
          </cell>
          <cell r="B22279">
            <v>-80000</v>
          </cell>
        </row>
        <row r="22280">
          <cell r="A22280">
            <v>2187586</v>
          </cell>
          <cell r="B22280">
            <v>-21084539</v>
          </cell>
        </row>
        <row r="22281">
          <cell r="A22281">
            <v>2187588</v>
          </cell>
          <cell r="B22281">
            <v>-80000</v>
          </cell>
        </row>
        <row r="22282">
          <cell r="A22282">
            <v>2187591</v>
          </cell>
          <cell r="B22282">
            <v>-279670</v>
          </cell>
        </row>
        <row r="22283">
          <cell r="A22283">
            <v>2187597</v>
          </cell>
          <cell r="B22283">
            <v>-80000</v>
          </cell>
        </row>
        <row r="22284">
          <cell r="A22284">
            <v>2187624</v>
          </cell>
          <cell r="B22284">
            <v>-30000</v>
          </cell>
        </row>
        <row r="22285">
          <cell r="A22285">
            <v>2187628</v>
          </cell>
          <cell r="B22285">
            <v>-221193</v>
          </cell>
        </row>
        <row r="22286">
          <cell r="A22286">
            <v>2187633</v>
          </cell>
          <cell r="B22286">
            <v>-30000</v>
          </cell>
        </row>
        <row r="22287">
          <cell r="A22287">
            <v>2187634</v>
          </cell>
          <cell r="B22287">
            <v>-221193</v>
          </cell>
        </row>
        <row r="22288">
          <cell r="A22288">
            <v>2187639</v>
          </cell>
          <cell r="B22288">
            <v>-30000</v>
          </cell>
        </row>
        <row r="22289">
          <cell r="A22289">
            <v>2187655</v>
          </cell>
          <cell r="B22289">
            <v>-143495</v>
          </cell>
        </row>
        <row r="22290">
          <cell r="A22290">
            <v>2187665</v>
          </cell>
          <cell r="B22290">
            <v>-104000</v>
          </cell>
        </row>
        <row r="22291">
          <cell r="A22291">
            <v>2187670</v>
          </cell>
          <cell r="B22291">
            <v>-30000</v>
          </cell>
        </row>
        <row r="22292">
          <cell r="A22292">
            <v>2187682</v>
          </cell>
          <cell r="B22292">
            <v>-55143</v>
          </cell>
        </row>
        <row r="22293">
          <cell r="A22293">
            <v>2187684</v>
          </cell>
          <cell r="B22293">
            <v>-30000</v>
          </cell>
        </row>
        <row r="22294">
          <cell r="A22294">
            <v>2187688</v>
          </cell>
          <cell r="B22294">
            <v>-112000</v>
          </cell>
        </row>
        <row r="22295">
          <cell r="A22295">
            <v>2187690</v>
          </cell>
          <cell r="B22295">
            <v>-26300</v>
          </cell>
        </row>
        <row r="22296">
          <cell r="A22296">
            <v>2187693</v>
          </cell>
          <cell r="B22296">
            <v>-204300</v>
          </cell>
        </row>
        <row r="22297">
          <cell r="A22297">
            <v>2187698</v>
          </cell>
          <cell r="B22297">
            <v>-80000</v>
          </cell>
        </row>
        <row r="22298">
          <cell r="A22298">
            <v>2187700</v>
          </cell>
          <cell r="B22298">
            <v>-80000</v>
          </cell>
        </row>
        <row r="22299">
          <cell r="A22299">
            <v>2187707</v>
          </cell>
          <cell r="B22299">
            <v>-30000</v>
          </cell>
        </row>
        <row r="22300">
          <cell r="A22300">
            <v>2187708</v>
          </cell>
          <cell r="B22300">
            <v>-684422</v>
          </cell>
        </row>
        <row r="22301">
          <cell r="A22301">
            <v>2187714</v>
          </cell>
          <cell r="B22301">
            <v>-80000</v>
          </cell>
        </row>
        <row r="22302">
          <cell r="A22302">
            <v>2187718</v>
          </cell>
          <cell r="B22302">
            <v>-30000</v>
          </cell>
        </row>
        <row r="22303">
          <cell r="A22303">
            <v>2187726</v>
          </cell>
          <cell r="B22303">
            <v>-7745969</v>
          </cell>
        </row>
        <row r="22304">
          <cell r="A22304">
            <v>2187730</v>
          </cell>
          <cell r="B22304">
            <v>-279670</v>
          </cell>
        </row>
        <row r="22305">
          <cell r="A22305">
            <v>2187736</v>
          </cell>
          <cell r="B22305">
            <v>-4287836</v>
          </cell>
        </row>
        <row r="22306">
          <cell r="A22306">
            <v>2187746</v>
          </cell>
          <cell r="B22306">
            <v>-1873142</v>
          </cell>
        </row>
        <row r="22307">
          <cell r="A22307">
            <v>2187760</v>
          </cell>
          <cell r="B22307">
            <v>-30000</v>
          </cell>
        </row>
        <row r="22308">
          <cell r="A22308">
            <v>2187763</v>
          </cell>
          <cell r="B22308">
            <v>-30000</v>
          </cell>
        </row>
        <row r="22309">
          <cell r="A22309">
            <v>2187765</v>
          </cell>
          <cell r="B22309">
            <v>-9402936</v>
          </cell>
        </row>
        <row r="22310">
          <cell r="A22310">
            <v>2187779</v>
          </cell>
          <cell r="B22310">
            <v>-279670</v>
          </cell>
        </row>
        <row r="22311">
          <cell r="A22311">
            <v>2187784</v>
          </cell>
          <cell r="B22311">
            <v>-34101636</v>
          </cell>
        </row>
        <row r="22312">
          <cell r="A22312">
            <v>2187789</v>
          </cell>
          <cell r="B22312">
            <v>-6046830</v>
          </cell>
        </row>
        <row r="22313">
          <cell r="A22313">
            <v>2187804</v>
          </cell>
          <cell r="B22313">
            <v>-489301</v>
          </cell>
        </row>
        <row r="22314">
          <cell r="A22314">
            <v>2187810</v>
          </cell>
          <cell r="B22314">
            <v>-8734499</v>
          </cell>
        </row>
        <row r="22315">
          <cell r="A22315">
            <v>2187819</v>
          </cell>
          <cell r="B22315">
            <v>-30000</v>
          </cell>
        </row>
        <row r="22316">
          <cell r="A22316">
            <v>2187820</v>
          </cell>
          <cell r="B22316">
            <v>-3797402</v>
          </cell>
        </row>
        <row r="22317">
          <cell r="A22317">
            <v>2187822</v>
          </cell>
          <cell r="B22317">
            <v>-489301</v>
          </cell>
        </row>
        <row r="22318">
          <cell r="A22318">
            <v>2187826</v>
          </cell>
          <cell r="B22318">
            <v>-30000</v>
          </cell>
        </row>
        <row r="22319">
          <cell r="A22319">
            <v>2187837</v>
          </cell>
          <cell r="B22319">
            <v>-250162</v>
          </cell>
        </row>
        <row r="22320">
          <cell r="A22320">
            <v>2187848</v>
          </cell>
          <cell r="B22320">
            <v>-80000</v>
          </cell>
        </row>
        <row r="22321">
          <cell r="A22321">
            <v>2187860</v>
          </cell>
          <cell r="B22321">
            <v>-26300</v>
          </cell>
        </row>
        <row r="22322">
          <cell r="A22322">
            <v>2187878</v>
          </cell>
          <cell r="B22322">
            <v>-489301</v>
          </cell>
        </row>
        <row r="22323">
          <cell r="A22323">
            <v>2187886</v>
          </cell>
          <cell r="B22323">
            <v>-279670</v>
          </cell>
        </row>
        <row r="22324">
          <cell r="A22324">
            <v>2187889</v>
          </cell>
          <cell r="B22324">
            <v>-113392</v>
          </cell>
        </row>
        <row r="22325">
          <cell r="A22325">
            <v>2187896</v>
          </cell>
          <cell r="B22325">
            <v>-30000</v>
          </cell>
        </row>
        <row r="22326">
          <cell r="A22326">
            <v>2187903</v>
          </cell>
          <cell r="B22326">
            <v>-30000</v>
          </cell>
        </row>
        <row r="22327">
          <cell r="A22327">
            <v>2187905</v>
          </cell>
          <cell r="B22327">
            <v>-643332</v>
          </cell>
        </row>
        <row r="22328">
          <cell r="A22328">
            <v>2187921</v>
          </cell>
          <cell r="B22328">
            <v>-26300</v>
          </cell>
        </row>
        <row r="22329">
          <cell r="A22329">
            <v>2187941</v>
          </cell>
          <cell r="B22329">
            <v>-30000</v>
          </cell>
        </row>
        <row r="22330">
          <cell r="A22330">
            <v>2187948</v>
          </cell>
          <cell r="B22330">
            <v>-361164</v>
          </cell>
        </row>
        <row r="22331">
          <cell r="A22331">
            <v>2187958</v>
          </cell>
          <cell r="B22331">
            <v>-7900716</v>
          </cell>
        </row>
        <row r="22332">
          <cell r="A22332">
            <v>2187987</v>
          </cell>
          <cell r="B22332">
            <v>-49629</v>
          </cell>
        </row>
        <row r="22333">
          <cell r="A22333">
            <v>2187992</v>
          </cell>
          <cell r="B22333">
            <v>-140000</v>
          </cell>
        </row>
        <row r="22334">
          <cell r="A22334">
            <v>2188005</v>
          </cell>
          <cell r="B22334">
            <v>-578960</v>
          </cell>
        </row>
        <row r="22335">
          <cell r="A22335">
            <v>2188028</v>
          </cell>
          <cell r="B22335">
            <v>-55143</v>
          </cell>
        </row>
        <row r="22336">
          <cell r="A22336">
            <v>2188043</v>
          </cell>
          <cell r="B22336">
            <v>-30000</v>
          </cell>
        </row>
        <row r="22337">
          <cell r="A22337">
            <v>2188047</v>
          </cell>
          <cell r="B22337">
            <v>-140000</v>
          </cell>
        </row>
        <row r="22338">
          <cell r="A22338">
            <v>2188053</v>
          </cell>
          <cell r="B22338">
            <v>-140000</v>
          </cell>
        </row>
        <row r="22339">
          <cell r="A22339">
            <v>2188054</v>
          </cell>
          <cell r="B22339">
            <v>-30000</v>
          </cell>
        </row>
        <row r="22340">
          <cell r="A22340">
            <v>2188058</v>
          </cell>
          <cell r="B22340">
            <v>-30000</v>
          </cell>
        </row>
        <row r="22341">
          <cell r="A22341">
            <v>2188071</v>
          </cell>
          <cell r="B22341">
            <v>-198638</v>
          </cell>
        </row>
        <row r="22342">
          <cell r="A22342">
            <v>2188095</v>
          </cell>
          <cell r="B22342">
            <v>-116320</v>
          </cell>
        </row>
        <row r="22343">
          <cell r="A22343">
            <v>2188115</v>
          </cell>
          <cell r="B22343">
            <v>-318340</v>
          </cell>
        </row>
        <row r="22344">
          <cell r="A22344">
            <v>2188119</v>
          </cell>
          <cell r="B22344">
            <v>-221193</v>
          </cell>
        </row>
        <row r="22345">
          <cell r="A22345">
            <v>2188123</v>
          </cell>
          <cell r="B22345">
            <v>-322040</v>
          </cell>
        </row>
        <row r="22346">
          <cell r="A22346">
            <v>2188135</v>
          </cell>
          <cell r="B22346">
            <v>-2009758</v>
          </cell>
        </row>
        <row r="22347">
          <cell r="A22347">
            <v>2188149</v>
          </cell>
          <cell r="B22347">
            <v>-55143</v>
          </cell>
        </row>
        <row r="22348">
          <cell r="A22348">
            <v>2188172</v>
          </cell>
          <cell r="B22348">
            <v>-155186</v>
          </cell>
        </row>
        <row r="22349">
          <cell r="A22349">
            <v>2188173</v>
          </cell>
          <cell r="B22349">
            <v>-55143</v>
          </cell>
        </row>
        <row r="22350">
          <cell r="A22350">
            <v>2188175</v>
          </cell>
          <cell r="B22350">
            <v>-114799</v>
          </cell>
        </row>
        <row r="22351">
          <cell r="A22351">
            <v>2188190</v>
          </cell>
          <cell r="B22351">
            <v>-582774</v>
          </cell>
        </row>
        <row r="22352">
          <cell r="A22352">
            <v>2188195</v>
          </cell>
          <cell r="B22352">
            <v>-11667</v>
          </cell>
        </row>
        <row r="22353">
          <cell r="A22353">
            <v>2188203</v>
          </cell>
          <cell r="B22353">
            <v>-155186</v>
          </cell>
        </row>
        <row r="22354">
          <cell r="A22354">
            <v>2188213</v>
          </cell>
          <cell r="B22354">
            <v>-140000</v>
          </cell>
        </row>
        <row r="22355">
          <cell r="A22355">
            <v>2188215</v>
          </cell>
          <cell r="B22355">
            <v>-140000</v>
          </cell>
        </row>
        <row r="22356">
          <cell r="A22356">
            <v>2188224</v>
          </cell>
          <cell r="B22356">
            <v>-26300</v>
          </cell>
        </row>
        <row r="22357">
          <cell r="A22357">
            <v>2188229</v>
          </cell>
          <cell r="B22357">
            <v>-30000</v>
          </cell>
        </row>
        <row r="22358">
          <cell r="A22358">
            <v>2188256</v>
          </cell>
          <cell r="B22358">
            <v>-30000</v>
          </cell>
        </row>
        <row r="22359">
          <cell r="A22359">
            <v>2188263</v>
          </cell>
          <cell r="B22359">
            <v>-85186</v>
          </cell>
        </row>
        <row r="22360">
          <cell r="A22360">
            <v>2188289</v>
          </cell>
          <cell r="B22360">
            <v>-52000</v>
          </cell>
        </row>
        <row r="22361">
          <cell r="A22361">
            <v>2188312</v>
          </cell>
          <cell r="B22361">
            <v>-23568667</v>
          </cell>
        </row>
        <row r="22362">
          <cell r="A22362">
            <v>2188318</v>
          </cell>
          <cell r="B22362">
            <v>-279670</v>
          </cell>
        </row>
        <row r="22363">
          <cell r="A22363">
            <v>2188320</v>
          </cell>
          <cell r="B22363">
            <v>-553244</v>
          </cell>
        </row>
        <row r="22364">
          <cell r="A22364">
            <v>2188335</v>
          </cell>
          <cell r="B22364">
            <v>-3949686</v>
          </cell>
        </row>
        <row r="22365">
          <cell r="A22365">
            <v>2188351</v>
          </cell>
          <cell r="B22365">
            <v>-418122</v>
          </cell>
        </row>
        <row r="22366">
          <cell r="A22366">
            <v>2188368</v>
          </cell>
          <cell r="B22366">
            <v>-6425344</v>
          </cell>
        </row>
        <row r="22367">
          <cell r="A22367">
            <v>2188389</v>
          </cell>
          <cell r="B22367">
            <v>-140000</v>
          </cell>
        </row>
        <row r="22368">
          <cell r="A22368">
            <v>2188403</v>
          </cell>
          <cell r="B22368">
            <v>-4500783</v>
          </cell>
        </row>
        <row r="22369">
          <cell r="A22369">
            <v>2188411</v>
          </cell>
          <cell r="B22369">
            <v>-1227034</v>
          </cell>
        </row>
        <row r="22370">
          <cell r="A22370">
            <v>2188413</v>
          </cell>
          <cell r="B22370">
            <v>-102000</v>
          </cell>
        </row>
        <row r="22371">
          <cell r="A22371">
            <v>2188415</v>
          </cell>
          <cell r="B22371">
            <v>-140000</v>
          </cell>
        </row>
        <row r="22372">
          <cell r="A22372">
            <v>2188426</v>
          </cell>
          <cell r="B22372">
            <v>-279670</v>
          </cell>
        </row>
        <row r="22373">
          <cell r="A22373">
            <v>2188443</v>
          </cell>
          <cell r="B22373">
            <v>-30000</v>
          </cell>
        </row>
        <row r="22374">
          <cell r="A22374">
            <v>2188459</v>
          </cell>
          <cell r="B22374">
            <v>-30000</v>
          </cell>
        </row>
        <row r="22375">
          <cell r="A22375">
            <v>2188509</v>
          </cell>
          <cell r="B22375">
            <v>-30000</v>
          </cell>
        </row>
        <row r="22376">
          <cell r="A22376">
            <v>2188512</v>
          </cell>
          <cell r="B22376">
            <v>-12311367</v>
          </cell>
        </row>
        <row r="22377">
          <cell r="A22377">
            <v>2188515</v>
          </cell>
          <cell r="B22377">
            <v>-30000</v>
          </cell>
        </row>
        <row r="22378">
          <cell r="A22378">
            <v>2188518</v>
          </cell>
          <cell r="B22378">
            <v>-48802</v>
          </cell>
        </row>
        <row r="22379">
          <cell r="A22379">
            <v>2188525</v>
          </cell>
          <cell r="B22379">
            <v>-322040</v>
          </cell>
        </row>
        <row r="22380">
          <cell r="A22380">
            <v>2188550</v>
          </cell>
          <cell r="B22380">
            <v>-80000</v>
          </cell>
        </row>
        <row r="22381">
          <cell r="A22381">
            <v>2188564</v>
          </cell>
          <cell r="B22381">
            <v>-55143</v>
          </cell>
        </row>
        <row r="22382">
          <cell r="A22382">
            <v>2188581</v>
          </cell>
          <cell r="B22382">
            <v>-55143</v>
          </cell>
        </row>
        <row r="22383">
          <cell r="A22383">
            <v>2188587</v>
          </cell>
          <cell r="B22383">
            <v>-55143</v>
          </cell>
        </row>
        <row r="22384">
          <cell r="A22384">
            <v>2188594</v>
          </cell>
          <cell r="B22384">
            <v>-55143</v>
          </cell>
        </row>
        <row r="22385">
          <cell r="A22385">
            <v>2188597</v>
          </cell>
          <cell r="B22385">
            <v>-143495</v>
          </cell>
        </row>
        <row r="22386">
          <cell r="A22386">
            <v>2188603</v>
          </cell>
          <cell r="B22386">
            <v>-55143</v>
          </cell>
        </row>
        <row r="22387">
          <cell r="A22387">
            <v>2188617</v>
          </cell>
          <cell r="B22387">
            <v>-16297851</v>
          </cell>
        </row>
        <row r="22388">
          <cell r="A22388">
            <v>2188623</v>
          </cell>
          <cell r="B22388">
            <v>-322040</v>
          </cell>
        </row>
        <row r="22389">
          <cell r="A22389">
            <v>2188624</v>
          </cell>
          <cell r="B22389">
            <v>-80000</v>
          </cell>
        </row>
        <row r="22390">
          <cell r="A22390">
            <v>2188633</v>
          </cell>
          <cell r="B22390">
            <v>-357060</v>
          </cell>
        </row>
        <row r="22391">
          <cell r="A22391">
            <v>2188654</v>
          </cell>
          <cell r="B22391">
            <v>-64054752</v>
          </cell>
        </row>
        <row r="22392">
          <cell r="A22392">
            <v>2188672</v>
          </cell>
          <cell r="B22392">
            <v>-1888045</v>
          </cell>
        </row>
        <row r="22393">
          <cell r="A22393">
            <v>2188689</v>
          </cell>
          <cell r="B22393">
            <v>-3559106</v>
          </cell>
        </row>
        <row r="22394">
          <cell r="A22394">
            <v>2188703</v>
          </cell>
          <cell r="B22394">
            <v>-26300</v>
          </cell>
        </row>
        <row r="22395">
          <cell r="A22395">
            <v>2188714</v>
          </cell>
          <cell r="B22395">
            <v>-2033700</v>
          </cell>
        </row>
        <row r="22396">
          <cell r="A22396">
            <v>2188723</v>
          </cell>
          <cell r="B22396">
            <v>-795675</v>
          </cell>
        </row>
        <row r="22397">
          <cell r="A22397">
            <v>2188725</v>
          </cell>
          <cell r="B22397">
            <v>-155186</v>
          </cell>
        </row>
        <row r="22398">
          <cell r="A22398">
            <v>2188736</v>
          </cell>
          <cell r="B22398">
            <v>-2322900</v>
          </cell>
        </row>
        <row r="22399">
          <cell r="A22399">
            <v>2188741</v>
          </cell>
          <cell r="B22399">
            <v>-80000</v>
          </cell>
        </row>
        <row r="22400">
          <cell r="A22400">
            <v>2188742</v>
          </cell>
          <cell r="B22400">
            <v>-80000</v>
          </cell>
        </row>
        <row r="22401">
          <cell r="A22401">
            <v>2188752</v>
          </cell>
          <cell r="B22401">
            <v>-80000</v>
          </cell>
        </row>
        <row r="22402">
          <cell r="A22402">
            <v>2188770</v>
          </cell>
          <cell r="B22402">
            <v>-744679</v>
          </cell>
        </row>
        <row r="22403">
          <cell r="A22403">
            <v>2188775</v>
          </cell>
          <cell r="B22403">
            <v>-30000</v>
          </cell>
        </row>
        <row r="22404">
          <cell r="A22404">
            <v>2188785</v>
          </cell>
          <cell r="B22404">
            <v>-1389681</v>
          </cell>
        </row>
        <row r="22405">
          <cell r="A22405">
            <v>2188813</v>
          </cell>
          <cell r="B22405">
            <v>-1159782</v>
          </cell>
        </row>
        <row r="22406">
          <cell r="A22406">
            <v>2188853</v>
          </cell>
          <cell r="B22406">
            <v>-115186</v>
          </cell>
        </row>
        <row r="22407">
          <cell r="A22407">
            <v>2188857</v>
          </cell>
          <cell r="B22407">
            <v>-116320</v>
          </cell>
        </row>
        <row r="22408">
          <cell r="A22408">
            <v>2188862</v>
          </cell>
          <cell r="B22408">
            <v>-909363</v>
          </cell>
        </row>
        <row r="22409">
          <cell r="A22409">
            <v>2188874</v>
          </cell>
          <cell r="B22409">
            <v>-76300</v>
          </cell>
        </row>
        <row r="22410">
          <cell r="A22410">
            <v>2188877</v>
          </cell>
          <cell r="B22410">
            <v>-115186</v>
          </cell>
        </row>
        <row r="22411">
          <cell r="A22411">
            <v>2188884</v>
          </cell>
          <cell r="B22411">
            <v>-9612818</v>
          </cell>
        </row>
        <row r="22412">
          <cell r="A22412">
            <v>2188892</v>
          </cell>
          <cell r="B22412">
            <v>-10105254</v>
          </cell>
        </row>
        <row r="22413">
          <cell r="A22413">
            <v>2188897</v>
          </cell>
          <cell r="B22413">
            <v>-18842520</v>
          </cell>
        </row>
        <row r="22414">
          <cell r="A22414">
            <v>2188914</v>
          </cell>
          <cell r="B22414">
            <v>-3743846</v>
          </cell>
        </row>
        <row r="22415">
          <cell r="A22415">
            <v>2188925</v>
          </cell>
          <cell r="B22415">
            <v>-80000</v>
          </cell>
        </row>
        <row r="22416">
          <cell r="A22416">
            <v>2188934</v>
          </cell>
          <cell r="B22416">
            <v>-8369920</v>
          </cell>
        </row>
        <row r="22417">
          <cell r="A22417">
            <v>2188935</v>
          </cell>
          <cell r="B22417">
            <v>-3478573</v>
          </cell>
        </row>
        <row r="22418">
          <cell r="A22418">
            <v>2188949</v>
          </cell>
          <cell r="B22418">
            <v>-1038513</v>
          </cell>
        </row>
        <row r="22419">
          <cell r="A22419">
            <v>2188955</v>
          </cell>
          <cell r="B22419">
            <v>-80000</v>
          </cell>
        </row>
        <row r="22420">
          <cell r="A22420">
            <v>2188956</v>
          </cell>
          <cell r="B22420">
            <v>-127123</v>
          </cell>
        </row>
        <row r="22421">
          <cell r="A22421">
            <v>2189034</v>
          </cell>
          <cell r="B22421">
            <v>-10945572</v>
          </cell>
        </row>
        <row r="22422">
          <cell r="A22422">
            <v>2189044</v>
          </cell>
          <cell r="B22422">
            <v>-1102246</v>
          </cell>
        </row>
        <row r="22423">
          <cell r="A22423">
            <v>2189053</v>
          </cell>
          <cell r="B22423">
            <v>-3568488</v>
          </cell>
        </row>
        <row r="22424">
          <cell r="A22424">
            <v>2189063</v>
          </cell>
          <cell r="B22424">
            <v>-7686723</v>
          </cell>
        </row>
        <row r="22425">
          <cell r="A22425">
            <v>2189086</v>
          </cell>
          <cell r="B22425">
            <v>-80000</v>
          </cell>
        </row>
        <row r="22426">
          <cell r="A22426">
            <v>2189202</v>
          </cell>
          <cell r="B22426">
            <v>-51443</v>
          </cell>
        </row>
        <row r="22427">
          <cell r="A22427">
            <v>2189235</v>
          </cell>
          <cell r="B22427">
            <v>-55143</v>
          </cell>
        </row>
        <row r="22428">
          <cell r="A22428">
            <v>2189244</v>
          </cell>
          <cell r="B22428">
            <v>-55143</v>
          </cell>
        </row>
        <row r="22429">
          <cell r="A22429">
            <v>2189252</v>
          </cell>
          <cell r="B22429">
            <v>-23917</v>
          </cell>
        </row>
        <row r="22430">
          <cell r="A22430">
            <v>2189258</v>
          </cell>
          <cell r="B22430">
            <v>-26419</v>
          </cell>
        </row>
        <row r="22431">
          <cell r="A22431">
            <v>2189271</v>
          </cell>
          <cell r="B22431">
            <v>-55143</v>
          </cell>
        </row>
        <row r="22432">
          <cell r="A22432">
            <v>2189275</v>
          </cell>
          <cell r="B22432">
            <v>-140000</v>
          </cell>
        </row>
        <row r="22433">
          <cell r="A22433">
            <v>2189282</v>
          </cell>
          <cell r="B22433">
            <v>-55143</v>
          </cell>
        </row>
        <row r="22434">
          <cell r="A22434">
            <v>2189300</v>
          </cell>
          <cell r="B22434">
            <v>-26300</v>
          </cell>
        </row>
        <row r="22435">
          <cell r="A22435">
            <v>2189311</v>
          </cell>
          <cell r="B22435">
            <v>-55143</v>
          </cell>
        </row>
        <row r="22436">
          <cell r="A22436">
            <v>2189327</v>
          </cell>
          <cell r="B22436">
            <v>-140000</v>
          </cell>
        </row>
        <row r="22437">
          <cell r="A22437">
            <v>2189331</v>
          </cell>
          <cell r="B22437">
            <v>-55143</v>
          </cell>
        </row>
        <row r="22438">
          <cell r="A22438">
            <v>2189340</v>
          </cell>
          <cell r="B22438">
            <v>-221193</v>
          </cell>
        </row>
        <row r="22439">
          <cell r="A22439">
            <v>2189347</v>
          </cell>
          <cell r="B22439">
            <v>-221193</v>
          </cell>
        </row>
        <row r="22440">
          <cell r="A22440">
            <v>2189350</v>
          </cell>
          <cell r="B22440">
            <v>-85186</v>
          </cell>
        </row>
        <row r="22441">
          <cell r="A22441">
            <v>2189357</v>
          </cell>
          <cell r="B22441">
            <v>-30000</v>
          </cell>
        </row>
        <row r="22442">
          <cell r="A22442">
            <v>2189365</v>
          </cell>
          <cell r="B22442">
            <v>-152300</v>
          </cell>
        </row>
        <row r="22443">
          <cell r="A22443">
            <v>2189368</v>
          </cell>
          <cell r="B22443">
            <v>-26300</v>
          </cell>
        </row>
        <row r="22444">
          <cell r="A22444">
            <v>2189376</v>
          </cell>
          <cell r="B22444">
            <v>-30000</v>
          </cell>
        </row>
        <row r="22445">
          <cell r="A22445">
            <v>2189382</v>
          </cell>
          <cell r="B22445">
            <v>-76300</v>
          </cell>
        </row>
        <row r="22446">
          <cell r="A22446">
            <v>2189386</v>
          </cell>
          <cell r="B22446">
            <v>-115186</v>
          </cell>
        </row>
        <row r="22447">
          <cell r="A22447">
            <v>2189393</v>
          </cell>
          <cell r="B22447">
            <v>-156000</v>
          </cell>
        </row>
        <row r="22448">
          <cell r="A22448">
            <v>2189397</v>
          </cell>
          <cell r="B22448">
            <v>-30000</v>
          </cell>
        </row>
        <row r="22449">
          <cell r="A22449">
            <v>2189399</v>
          </cell>
          <cell r="B22449">
            <v>-30000</v>
          </cell>
        </row>
        <row r="22450">
          <cell r="A22450">
            <v>2189403</v>
          </cell>
          <cell r="B22450">
            <v>-26300</v>
          </cell>
        </row>
        <row r="22451">
          <cell r="A22451">
            <v>2189406</v>
          </cell>
          <cell r="B22451">
            <v>-30000</v>
          </cell>
        </row>
        <row r="22452">
          <cell r="A22452">
            <v>2189412</v>
          </cell>
          <cell r="B22452">
            <v>-30000</v>
          </cell>
        </row>
        <row r="22453">
          <cell r="A22453">
            <v>2189422</v>
          </cell>
          <cell r="B22453">
            <v>-115186</v>
          </cell>
        </row>
        <row r="22454">
          <cell r="A22454">
            <v>2189431</v>
          </cell>
          <cell r="B22454">
            <v>-15300</v>
          </cell>
        </row>
        <row r="22455">
          <cell r="A22455">
            <v>2189434</v>
          </cell>
          <cell r="B22455">
            <v>-76300</v>
          </cell>
        </row>
        <row r="22456">
          <cell r="A22456">
            <v>2189466</v>
          </cell>
          <cell r="B22456">
            <v>-30000</v>
          </cell>
        </row>
        <row r="22457">
          <cell r="A22457">
            <v>2189470</v>
          </cell>
          <cell r="B22457">
            <v>-30000</v>
          </cell>
        </row>
        <row r="22458">
          <cell r="A22458">
            <v>2189472</v>
          </cell>
          <cell r="B22458">
            <v>-30000</v>
          </cell>
        </row>
        <row r="22459">
          <cell r="A22459">
            <v>2189477</v>
          </cell>
          <cell r="B22459">
            <v>-30000</v>
          </cell>
        </row>
        <row r="22460">
          <cell r="A22460">
            <v>2189483</v>
          </cell>
          <cell r="B22460">
            <v>-30000</v>
          </cell>
        </row>
        <row r="22461">
          <cell r="A22461">
            <v>2189509</v>
          </cell>
          <cell r="B22461">
            <v>-15300</v>
          </cell>
        </row>
        <row r="22462">
          <cell r="A22462">
            <v>2189521</v>
          </cell>
          <cell r="B22462">
            <v>-30000</v>
          </cell>
        </row>
        <row r="22463">
          <cell r="A22463">
            <v>2189523</v>
          </cell>
          <cell r="B22463">
            <v>-270346</v>
          </cell>
        </row>
        <row r="22464">
          <cell r="A22464">
            <v>2189542</v>
          </cell>
          <cell r="B22464">
            <v>-115186</v>
          </cell>
        </row>
        <row r="22465">
          <cell r="A22465">
            <v>2189547</v>
          </cell>
          <cell r="B22465">
            <v>-30000</v>
          </cell>
        </row>
        <row r="22466">
          <cell r="A22466">
            <v>2189548</v>
          </cell>
          <cell r="B22466">
            <v>-30000</v>
          </cell>
        </row>
        <row r="22467">
          <cell r="A22467">
            <v>2189563</v>
          </cell>
          <cell r="B22467">
            <v>-30000</v>
          </cell>
        </row>
        <row r="22468">
          <cell r="A22468">
            <v>2189579</v>
          </cell>
          <cell r="B22468">
            <v>-26300</v>
          </cell>
        </row>
        <row r="22469">
          <cell r="A22469">
            <v>2189580</v>
          </cell>
          <cell r="B22469">
            <v>-30000</v>
          </cell>
        </row>
        <row r="22470">
          <cell r="A22470">
            <v>2189581</v>
          </cell>
          <cell r="B22470">
            <v>-30000</v>
          </cell>
        </row>
        <row r="22471">
          <cell r="A22471">
            <v>2189607</v>
          </cell>
          <cell r="B22471">
            <v>-30000</v>
          </cell>
        </row>
        <row r="22472">
          <cell r="A22472">
            <v>2189634</v>
          </cell>
          <cell r="B22472">
            <v>-30000</v>
          </cell>
        </row>
        <row r="22473">
          <cell r="A22473">
            <v>2189667</v>
          </cell>
          <cell r="B22473">
            <v>-26300</v>
          </cell>
        </row>
        <row r="22474">
          <cell r="A22474">
            <v>2189670</v>
          </cell>
          <cell r="B22474">
            <v>-30000</v>
          </cell>
        </row>
        <row r="22475">
          <cell r="A22475">
            <v>2189677</v>
          </cell>
          <cell r="B22475">
            <v>-11667</v>
          </cell>
        </row>
        <row r="22476">
          <cell r="A22476">
            <v>2189680</v>
          </cell>
          <cell r="B22476">
            <v>-256213</v>
          </cell>
        </row>
        <row r="22477">
          <cell r="A22477">
            <v>2189699</v>
          </cell>
          <cell r="B22477">
            <v>-155186</v>
          </cell>
        </row>
        <row r="22478">
          <cell r="A22478">
            <v>2189725</v>
          </cell>
          <cell r="B22478">
            <v>-30000</v>
          </cell>
        </row>
        <row r="22479">
          <cell r="A22479">
            <v>2189730</v>
          </cell>
          <cell r="B22479">
            <v>-221193</v>
          </cell>
        </row>
        <row r="22480">
          <cell r="A22480">
            <v>2189733</v>
          </cell>
          <cell r="B22480">
            <v>-80000</v>
          </cell>
        </row>
        <row r="22481">
          <cell r="A22481">
            <v>2189741</v>
          </cell>
          <cell r="B22481">
            <v>-221193</v>
          </cell>
        </row>
        <row r="22482">
          <cell r="A22482">
            <v>2189744</v>
          </cell>
          <cell r="B22482">
            <v>-30000</v>
          </cell>
        </row>
        <row r="22483">
          <cell r="A22483">
            <v>2189752</v>
          </cell>
          <cell r="B22483">
            <v>-30000</v>
          </cell>
        </row>
        <row r="22484">
          <cell r="A22484">
            <v>2189776</v>
          </cell>
          <cell r="B22484">
            <v>-30000</v>
          </cell>
        </row>
        <row r="22485">
          <cell r="A22485">
            <v>2189794</v>
          </cell>
          <cell r="B22485">
            <v>-107091</v>
          </cell>
        </row>
        <row r="22486">
          <cell r="A22486">
            <v>2189795</v>
          </cell>
          <cell r="B22486">
            <v>-30000</v>
          </cell>
        </row>
        <row r="22487">
          <cell r="A22487">
            <v>2189800</v>
          </cell>
          <cell r="B22487">
            <v>-30000</v>
          </cell>
        </row>
        <row r="22488">
          <cell r="A22488">
            <v>2189835</v>
          </cell>
          <cell r="B22488">
            <v>-322040</v>
          </cell>
        </row>
        <row r="22489">
          <cell r="A22489">
            <v>2189839</v>
          </cell>
          <cell r="B22489">
            <v>-279078</v>
          </cell>
        </row>
        <row r="22490">
          <cell r="A22490">
            <v>2189844</v>
          </cell>
          <cell r="B22490">
            <v>-322040</v>
          </cell>
        </row>
        <row r="22491">
          <cell r="A22491">
            <v>2189850</v>
          </cell>
          <cell r="B22491">
            <v>-279078</v>
          </cell>
        </row>
        <row r="22492">
          <cell r="A22492">
            <v>2189851</v>
          </cell>
          <cell r="B22492">
            <v>-30000</v>
          </cell>
        </row>
        <row r="22493">
          <cell r="A22493">
            <v>2189873</v>
          </cell>
          <cell r="B22493">
            <v>-76300</v>
          </cell>
        </row>
        <row r="22494">
          <cell r="A22494">
            <v>2189898</v>
          </cell>
          <cell r="B22494">
            <v>-50000</v>
          </cell>
        </row>
        <row r="22495">
          <cell r="A22495">
            <v>2189924</v>
          </cell>
          <cell r="B22495">
            <v>-26300</v>
          </cell>
        </row>
        <row r="22496">
          <cell r="A22496">
            <v>2189930</v>
          </cell>
          <cell r="B22496">
            <v>-30000</v>
          </cell>
        </row>
        <row r="22497">
          <cell r="A22497">
            <v>2189953</v>
          </cell>
          <cell r="B22497">
            <v>-30000</v>
          </cell>
        </row>
        <row r="22498">
          <cell r="A22498">
            <v>2189995</v>
          </cell>
          <cell r="B22498">
            <v>-6300</v>
          </cell>
        </row>
        <row r="22499">
          <cell r="A22499">
            <v>2190000</v>
          </cell>
          <cell r="B22499">
            <v>-275378</v>
          </cell>
        </row>
        <row r="22500">
          <cell r="A22500">
            <v>2190001</v>
          </cell>
          <cell r="B22500">
            <v>-209799</v>
          </cell>
        </row>
        <row r="22501">
          <cell r="A22501">
            <v>2190002</v>
          </cell>
          <cell r="B22501">
            <v>-80000</v>
          </cell>
        </row>
        <row r="22502">
          <cell r="A22502">
            <v>2190011</v>
          </cell>
          <cell r="B22502">
            <v>-30000</v>
          </cell>
        </row>
        <row r="22503">
          <cell r="A22503">
            <v>2190013</v>
          </cell>
          <cell r="B22503">
            <v>-279078</v>
          </cell>
        </row>
        <row r="22504">
          <cell r="A22504">
            <v>2190015</v>
          </cell>
          <cell r="B22504">
            <v>-80000</v>
          </cell>
        </row>
        <row r="22505">
          <cell r="A22505">
            <v>2190026</v>
          </cell>
          <cell r="B22505">
            <v>-30000</v>
          </cell>
        </row>
        <row r="22506">
          <cell r="A22506">
            <v>2190028</v>
          </cell>
          <cell r="B22506">
            <v>-30000</v>
          </cell>
        </row>
        <row r="22507">
          <cell r="A22507">
            <v>2190039</v>
          </cell>
          <cell r="B22507">
            <v>-30000</v>
          </cell>
        </row>
        <row r="22508">
          <cell r="A22508">
            <v>2190046</v>
          </cell>
          <cell r="B22508">
            <v>-30000</v>
          </cell>
        </row>
        <row r="22509">
          <cell r="A22509">
            <v>2190075</v>
          </cell>
          <cell r="B22509">
            <v>-76300</v>
          </cell>
        </row>
        <row r="22510">
          <cell r="A22510">
            <v>2190099</v>
          </cell>
          <cell r="B22510">
            <v>-30000</v>
          </cell>
        </row>
        <row r="22511">
          <cell r="A22511">
            <v>2190101</v>
          </cell>
          <cell r="B22511">
            <v>-140000</v>
          </cell>
        </row>
        <row r="22512">
          <cell r="A22512">
            <v>2190125</v>
          </cell>
          <cell r="B22512">
            <v>-26300</v>
          </cell>
        </row>
        <row r="22513">
          <cell r="A22513">
            <v>2190136</v>
          </cell>
          <cell r="B22513">
            <v>-30000</v>
          </cell>
        </row>
        <row r="22514">
          <cell r="A22514">
            <v>2190159</v>
          </cell>
          <cell r="B22514">
            <v>-30000</v>
          </cell>
        </row>
        <row r="22515">
          <cell r="A22515">
            <v>2190165</v>
          </cell>
          <cell r="B22515">
            <v>-136300</v>
          </cell>
        </row>
        <row r="22516">
          <cell r="A22516">
            <v>2190173</v>
          </cell>
          <cell r="B22516">
            <v>-221193</v>
          </cell>
        </row>
        <row r="22517">
          <cell r="A22517">
            <v>2190190</v>
          </cell>
          <cell r="B22517">
            <v>-136300</v>
          </cell>
        </row>
        <row r="22518">
          <cell r="A22518">
            <v>2190194</v>
          </cell>
          <cell r="B22518">
            <v>-30000</v>
          </cell>
        </row>
        <row r="22519">
          <cell r="A22519">
            <v>2190199</v>
          </cell>
          <cell r="B22519">
            <v>-75186</v>
          </cell>
        </row>
        <row r="22520">
          <cell r="A22520">
            <v>2190201</v>
          </cell>
          <cell r="B22520">
            <v>-115186</v>
          </cell>
        </row>
        <row r="22521">
          <cell r="A22521">
            <v>2190202</v>
          </cell>
          <cell r="B22521">
            <v>-256213</v>
          </cell>
        </row>
        <row r="22522">
          <cell r="A22522">
            <v>2190221</v>
          </cell>
          <cell r="B22522">
            <v>-26300</v>
          </cell>
        </row>
        <row r="22523">
          <cell r="A22523">
            <v>2190238</v>
          </cell>
          <cell r="B22523">
            <v>-30000</v>
          </cell>
        </row>
        <row r="22524">
          <cell r="A22524">
            <v>2190240</v>
          </cell>
          <cell r="B22524">
            <v>-30000</v>
          </cell>
        </row>
        <row r="22525">
          <cell r="A22525">
            <v>2190265</v>
          </cell>
          <cell r="B22525">
            <v>-80000</v>
          </cell>
        </row>
        <row r="22526">
          <cell r="A22526">
            <v>2190266</v>
          </cell>
          <cell r="B22526">
            <v>-30000</v>
          </cell>
        </row>
        <row r="22527">
          <cell r="A22527">
            <v>2190268</v>
          </cell>
          <cell r="B22527">
            <v>-30000</v>
          </cell>
        </row>
        <row r="22528">
          <cell r="A22528">
            <v>2190271</v>
          </cell>
          <cell r="B22528">
            <v>-140000</v>
          </cell>
        </row>
        <row r="22529">
          <cell r="A22529">
            <v>2190272</v>
          </cell>
          <cell r="B22529">
            <v>-30000</v>
          </cell>
        </row>
        <row r="22530">
          <cell r="A22530">
            <v>2190294</v>
          </cell>
          <cell r="B22530">
            <v>-26300</v>
          </cell>
        </row>
        <row r="22531">
          <cell r="A22531">
            <v>2190300</v>
          </cell>
          <cell r="B22531">
            <v>-140000</v>
          </cell>
        </row>
        <row r="22532">
          <cell r="A22532">
            <v>2190326</v>
          </cell>
          <cell r="B22532">
            <v>-80000</v>
          </cell>
        </row>
        <row r="22533">
          <cell r="A22533">
            <v>2190348</v>
          </cell>
          <cell r="B22533">
            <v>-30000</v>
          </cell>
        </row>
        <row r="22534">
          <cell r="A22534">
            <v>2190357</v>
          </cell>
          <cell r="B22534">
            <v>-80000</v>
          </cell>
        </row>
        <row r="22535">
          <cell r="A22535">
            <v>2190364</v>
          </cell>
          <cell r="B22535">
            <v>-30000</v>
          </cell>
        </row>
        <row r="22536">
          <cell r="A22536">
            <v>2190373</v>
          </cell>
          <cell r="B22536">
            <v>-450000</v>
          </cell>
        </row>
        <row r="22537">
          <cell r="A22537">
            <v>2190374</v>
          </cell>
          <cell r="B22537">
            <v>-30000</v>
          </cell>
        </row>
        <row r="22538">
          <cell r="A22538">
            <v>2190375</v>
          </cell>
          <cell r="B22538">
            <v>-155186</v>
          </cell>
        </row>
        <row r="22539">
          <cell r="A22539">
            <v>2190377</v>
          </cell>
          <cell r="B22539">
            <v>-76300</v>
          </cell>
        </row>
        <row r="22540">
          <cell r="A22540">
            <v>2190382</v>
          </cell>
          <cell r="B22540">
            <v>-136300</v>
          </cell>
        </row>
        <row r="22541">
          <cell r="A22541">
            <v>2190383</v>
          </cell>
          <cell r="B22541">
            <v>-30000</v>
          </cell>
        </row>
        <row r="22542">
          <cell r="A22542">
            <v>2190391</v>
          </cell>
          <cell r="B22542">
            <v>-30000</v>
          </cell>
        </row>
        <row r="22543">
          <cell r="A22543">
            <v>2190395</v>
          </cell>
          <cell r="B22543">
            <v>-326799</v>
          </cell>
        </row>
        <row r="22544">
          <cell r="A22544">
            <v>2190399</v>
          </cell>
          <cell r="B22544">
            <v>-30000</v>
          </cell>
        </row>
        <row r="22545">
          <cell r="A22545">
            <v>2190411</v>
          </cell>
          <cell r="B22545">
            <v>-11667</v>
          </cell>
        </row>
        <row r="22546">
          <cell r="A22546">
            <v>2190414</v>
          </cell>
          <cell r="B22546">
            <v>-75186</v>
          </cell>
        </row>
        <row r="22547">
          <cell r="A22547">
            <v>2190415</v>
          </cell>
          <cell r="B22547">
            <v>-11913360</v>
          </cell>
        </row>
        <row r="22548">
          <cell r="A22548">
            <v>2190426</v>
          </cell>
          <cell r="B22548">
            <v>-30000</v>
          </cell>
        </row>
        <row r="22549">
          <cell r="A22549">
            <v>2190427</v>
          </cell>
          <cell r="B22549">
            <v>-30000</v>
          </cell>
        </row>
        <row r="22550">
          <cell r="A22550">
            <v>2190428</v>
          </cell>
          <cell r="B22550">
            <v>-140000</v>
          </cell>
        </row>
        <row r="22551">
          <cell r="A22551">
            <v>2190431</v>
          </cell>
          <cell r="B22551">
            <v>-1481807</v>
          </cell>
        </row>
        <row r="22552">
          <cell r="A22552">
            <v>2190432</v>
          </cell>
          <cell r="B22552">
            <v>-30000</v>
          </cell>
        </row>
        <row r="22553">
          <cell r="A22553">
            <v>2190434</v>
          </cell>
          <cell r="B22553">
            <v>-80000</v>
          </cell>
        </row>
        <row r="22554">
          <cell r="A22554">
            <v>2190510</v>
          </cell>
          <cell r="B22554">
            <v>-140000</v>
          </cell>
        </row>
        <row r="22555">
          <cell r="A22555">
            <v>2190520</v>
          </cell>
          <cell r="B22555">
            <v>-222642</v>
          </cell>
        </row>
        <row r="22556">
          <cell r="A22556">
            <v>2190542</v>
          </cell>
          <cell r="B22556">
            <v>-123900</v>
          </cell>
        </row>
        <row r="22557">
          <cell r="A22557">
            <v>2190547</v>
          </cell>
          <cell r="B22557">
            <v>-140000</v>
          </cell>
        </row>
        <row r="22558">
          <cell r="A22558">
            <v>2190551</v>
          </cell>
          <cell r="B22558">
            <v>-26300</v>
          </cell>
        </row>
        <row r="22559">
          <cell r="A22559">
            <v>2190573</v>
          </cell>
          <cell r="B22559">
            <v>-322040</v>
          </cell>
        </row>
        <row r="22560">
          <cell r="A22560">
            <v>2190581</v>
          </cell>
          <cell r="B22560">
            <v>-217493</v>
          </cell>
        </row>
        <row r="22561">
          <cell r="A22561">
            <v>2190587</v>
          </cell>
          <cell r="B22561">
            <v>-30000</v>
          </cell>
        </row>
        <row r="22562">
          <cell r="A22562">
            <v>2190599</v>
          </cell>
          <cell r="B22562">
            <v>-30000</v>
          </cell>
        </row>
        <row r="22563">
          <cell r="A22563">
            <v>2190605</v>
          </cell>
          <cell r="B22563">
            <v>-48488</v>
          </cell>
        </row>
        <row r="22564">
          <cell r="A22564">
            <v>2190611</v>
          </cell>
          <cell r="B22564">
            <v>-155186</v>
          </cell>
        </row>
        <row r="22565">
          <cell r="A22565">
            <v>2190624</v>
          </cell>
          <cell r="B22565">
            <v>-30000</v>
          </cell>
        </row>
        <row r="22566">
          <cell r="A22566">
            <v>2190638</v>
          </cell>
          <cell r="B22566">
            <v>-136300</v>
          </cell>
        </row>
        <row r="22567">
          <cell r="A22567">
            <v>2190646</v>
          </cell>
          <cell r="B22567">
            <v>-156000</v>
          </cell>
        </row>
        <row r="22568">
          <cell r="A22568">
            <v>2190655</v>
          </cell>
          <cell r="B22568">
            <v>-30000</v>
          </cell>
        </row>
        <row r="22569">
          <cell r="A22569">
            <v>2190659</v>
          </cell>
          <cell r="B22569">
            <v>-246300</v>
          </cell>
        </row>
        <row r="22570">
          <cell r="A22570">
            <v>2190667</v>
          </cell>
          <cell r="B22570">
            <v>-80000</v>
          </cell>
        </row>
        <row r="22571">
          <cell r="A22571">
            <v>2190682</v>
          </cell>
          <cell r="B22571">
            <v>-155186</v>
          </cell>
        </row>
        <row r="22572">
          <cell r="A22572">
            <v>2190722</v>
          </cell>
          <cell r="B22572">
            <v>-140000</v>
          </cell>
        </row>
        <row r="22573">
          <cell r="A22573">
            <v>2190742</v>
          </cell>
          <cell r="B22573">
            <v>-795675</v>
          </cell>
        </row>
        <row r="22574">
          <cell r="A22574">
            <v>2190757</v>
          </cell>
          <cell r="B22574">
            <v>-80000</v>
          </cell>
        </row>
        <row r="22575">
          <cell r="A22575">
            <v>2190758</v>
          </cell>
          <cell r="B22575">
            <v>-75186</v>
          </cell>
        </row>
        <row r="22576">
          <cell r="A22576">
            <v>2190785</v>
          </cell>
          <cell r="B22576">
            <v>-30000</v>
          </cell>
        </row>
        <row r="22577">
          <cell r="A22577">
            <v>2190793</v>
          </cell>
          <cell r="B22577">
            <v>-215641</v>
          </cell>
        </row>
        <row r="22578">
          <cell r="A22578">
            <v>2190827</v>
          </cell>
          <cell r="B22578">
            <v>-2505107</v>
          </cell>
        </row>
        <row r="22579">
          <cell r="A22579">
            <v>2190845</v>
          </cell>
          <cell r="B22579">
            <v>-274833</v>
          </cell>
        </row>
        <row r="22580">
          <cell r="A22580">
            <v>2190852</v>
          </cell>
          <cell r="B22580">
            <v>-80000</v>
          </cell>
        </row>
        <row r="22581">
          <cell r="A22581">
            <v>2190855</v>
          </cell>
          <cell r="B22581">
            <v>-80000</v>
          </cell>
        </row>
        <row r="22582">
          <cell r="A22582">
            <v>2190856</v>
          </cell>
          <cell r="B22582">
            <v>-80000</v>
          </cell>
        </row>
        <row r="22583">
          <cell r="A22583">
            <v>2190860</v>
          </cell>
          <cell r="B22583">
            <v>-155186</v>
          </cell>
        </row>
        <row r="22584">
          <cell r="A22584">
            <v>2190868</v>
          </cell>
          <cell r="B22584">
            <v>-400000</v>
          </cell>
        </row>
        <row r="22585">
          <cell r="A22585">
            <v>2190928</v>
          </cell>
          <cell r="B22585">
            <v>-26300</v>
          </cell>
        </row>
        <row r="22586">
          <cell r="A22586">
            <v>2190942</v>
          </cell>
          <cell r="B22586">
            <v>-186173</v>
          </cell>
        </row>
        <row r="22587">
          <cell r="A22587">
            <v>2190945</v>
          </cell>
          <cell r="B22587">
            <v>-2624607</v>
          </cell>
        </row>
        <row r="22588">
          <cell r="A22588">
            <v>2190965</v>
          </cell>
          <cell r="B22588">
            <v>-250000</v>
          </cell>
        </row>
        <row r="22589">
          <cell r="A22589">
            <v>2190981</v>
          </cell>
          <cell r="B22589">
            <v>-3419111</v>
          </cell>
        </row>
        <row r="22590">
          <cell r="A22590">
            <v>2190985</v>
          </cell>
          <cell r="B22590">
            <v>-80000</v>
          </cell>
        </row>
        <row r="22591">
          <cell r="A22591">
            <v>2191002</v>
          </cell>
          <cell r="B22591">
            <v>-80000</v>
          </cell>
        </row>
        <row r="22592">
          <cell r="A22592">
            <v>2191025</v>
          </cell>
          <cell r="B22592">
            <v>-743698</v>
          </cell>
        </row>
        <row r="22593">
          <cell r="A22593">
            <v>2191047</v>
          </cell>
          <cell r="B22593">
            <v>-30000</v>
          </cell>
        </row>
        <row r="22594">
          <cell r="A22594">
            <v>2191090</v>
          </cell>
          <cell r="B22594">
            <v>-256213</v>
          </cell>
        </row>
        <row r="22595">
          <cell r="A22595">
            <v>2191091</v>
          </cell>
          <cell r="B22595">
            <v>-543233</v>
          </cell>
        </row>
        <row r="22596">
          <cell r="A22596">
            <v>2191099</v>
          </cell>
          <cell r="B22596">
            <v>-30000</v>
          </cell>
        </row>
        <row r="22597">
          <cell r="A22597">
            <v>2191139</v>
          </cell>
          <cell r="B22597">
            <v>-2774143</v>
          </cell>
        </row>
        <row r="22598">
          <cell r="A22598">
            <v>2191162</v>
          </cell>
          <cell r="B22598">
            <v>-30000</v>
          </cell>
        </row>
        <row r="22599">
          <cell r="A22599">
            <v>2191176</v>
          </cell>
          <cell r="B22599">
            <v>-1499350</v>
          </cell>
        </row>
        <row r="22600">
          <cell r="A22600">
            <v>2191177</v>
          </cell>
          <cell r="B22600">
            <v>-65788566</v>
          </cell>
        </row>
        <row r="22601">
          <cell r="A22601">
            <v>2191180</v>
          </cell>
          <cell r="B22601">
            <v>-148300</v>
          </cell>
        </row>
        <row r="22602">
          <cell r="A22602">
            <v>2191366</v>
          </cell>
          <cell r="B22602">
            <v>-389843</v>
          </cell>
        </row>
        <row r="22603">
          <cell r="A22603">
            <v>2191418</v>
          </cell>
          <cell r="B22603">
            <v>-51443</v>
          </cell>
        </row>
        <row r="22604">
          <cell r="A22604">
            <v>2191446</v>
          </cell>
          <cell r="B22604">
            <v>-322040</v>
          </cell>
        </row>
        <row r="22605">
          <cell r="A22605">
            <v>2191463</v>
          </cell>
          <cell r="B22605">
            <v>-206000</v>
          </cell>
        </row>
        <row r="22606">
          <cell r="A22606">
            <v>2191467</v>
          </cell>
          <cell r="B22606">
            <v>-30000</v>
          </cell>
        </row>
        <row r="22607">
          <cell r="A22607">
            <v>2191471</v>
          </cell>
          <cell r="B22607">
            <v>-427100</v>
          </cell>
        </row>
        <row r="22608">
          <cell r="A22608">
            <v>2191505</v>
          </cell>
          <cell r="B22608">
            <v>-143495</v>
          </cell>
        </row>
        <row r="22609">
          <cell r="A22609">
            <v>2191513</v>
          </cell>
          <cell r="B22609">
            <v>-2873636</v>
          </cell>
        </row>
        <row r="22610">
          <cell r="A22610">
            <v>2191523</v>
          </cell>
          <cell r="B22610">
            <v>-30000</v>
          </cell>
        </row>
        <row r="22611">
          <cell r="A22611">
            <v>2191528</v>
          </cell>
          <cell r="B22611">
            <v>-55143</v>
          </cell>
        </row>
        <row r="22612">
          <cell r="A22612">
            <v>2191534</v>
          </cell>
          <cell r="B22612">
            <v>-168799</v>
          </cell>
        </row>
        <row r="22613">
          <cell r="A22613">
            <v>2191536</v>
          </cell>
          <cell r="B22613">
            <v>-200000</v>
          </cell>
        </row>
        <row r="22614">
          <cell r="A22614">
            <v>2191549</v>
          </cell>
          <cell r="B22614">
            <v>-95186</v>
          </cell>
        </row>
        <row r="22615">
          <cell r="A22615">
            <v>2191607</v>
          </cell>
          <cell r="B22615">
            <v>-30000</v>
          </cell>
        </row>
        <row r="22616">
          <cell r="A22616">
            <v>2191629</v>
          </cell>
          <cell r="B22616">
            <v>-48914</v>
          </cell>
        </row>
        <row r="22617">
          <cell r="A22617">
            <v>2191638</v>
          </cell>
          <cell r="B22617">
            <v>-202895</v>
          </cell>
        </row>
        <row r="22618">
          <cell r="A22618">
            <v>2191642</v>
          </cell>
          <cell r="B22618">
            <v>-26300</v>
          </cell>
        </row>
        <row r="22619">
          <cell r="A22619">
            <v>2191656</v>
          </cell>
          <cell r="B22619">
            <v>-415186</v>
          </cell>
        </row>
        <row r="22620">
          <cell r="A22620">
            <v>2191692</v>
          </cell>
          <cell r="B22620">
            <v>-115186</v>
          </cell>
        </row>
        <row r="22621">
          <cell r="A22621">
            <v>2191703</v>
          </cell>
          <cell r="B22621">
            <v>-30000</v>
          </cell>
        </row>
        <row r="22622">
          <cell r="A22622">
            <v>2191713</v>
          </cell>
          <cell r="B22622">
            <v>-26300</v>
          </cell>
        </row>
        <row r="22623">
          <cell r="A22623">
            <v>2191750</v>
          </cell>
          <cell r="B22623">
            <v>-275378</v>
          </cell>
        </row>
        <row r="22624">
          <cell r="A22624">
            <v>2191771</v>
          </cell>
          <cell r="B22624">
            <v>-279078</v>
          </cell>
        </row>
        <row r="22625">
          <cell r="A22625">
            <v>2191794</v>
          </cell>
          <cell r="B22625">
            <v>-221193</v>
          </cell>
        </row>
        <row r="22626">
          <cell r="A22626">
            <v>2191807</v>
          </cell>
          <cell r="B22626">
            <v>-55143</v>
          </cell>
        </row>
        <row r="22627">
          <cell r="A22627">
            <v>2191812</v>
          </cell>
          <cell r="B22627">
            <v>-80000</v>
          </cell>
        </row>
        <row r="22628">
          <cell r="A22628">
            <v>2191822</v>
          </cell>
          <cell r="B22628">
            <v>-30000</v>
          </cell>
        </row>
        <row r="22629">
          <cell r="A22629">
            <v>2191824</v>
          </cell>
          <cell r="B22629">
            <v>-279078</v>
          </cell>
        </row>
        <row r="22630">
          <cell r="A22630">
            <v>2191830</v>
          </cell>
          <cell r="B22630">
            <v>-221193</v>
          </cell>
        </row>
        <row r="22631">
          <cell r="A22631">
            <v>2191839</v>
          </cell>
          <cell r="B22631">
            <v>-155186</v>
          </cell>
        </row>
        <row r="22632">
          <cell r="A22632">
            <v>2191845</v>
          </cell>
          <cell r="B22632">
            <v>-3099021</v>
          </cell>
        </row>
        <row r="22633">
          <cell r="A22633">
            <v>2191868</v>
          </cell>
          <cell r="B22633">
            <v>-351846</v>
          </cell>
        </row>
        <row r="22634">
          <cell r="A22634">
            <v>2191876</v>
          </cell>
          <cell r="B22634">
            <v>-4117547</v>
          </cell>
        </row>
        <row r="22635">
          <cell r="A22635">
            <v>2191905</v>
          </cell>
          <cell r="B22635">
            <v>-30000</v>
          </cell>
        </row>
        <row r="22636">
          <cell r="A22636">
            <v>2191907</v>
          </cell>
          <cell r="B22636">
            <v>-279078</v>
          </cell>
        </row>
        <row r="22637">
          <cell r="A22637">
            <v>2191923</v>
          </cell>
          <cell r="B22637">
            <v>-143495</v>
          </cell>
        </row>
        <row r="22638">
          <cell r="A22638">
            <v>2191934</v>
          </cell>
          <cell r="B22638">
            <v>-795675</v>
          </cell>
        </row>
        <row r="22639">
          <cell r="A22639">
            <v>2191942</v>
          </cell>
          <cell r="B22639">
            <v>-553244</v>
          </cell>
        </row>
        <row r="22640">
          <cell r="A22640">
            <v>2191946</v>
          </cell>
          <cell r="B22640">
            <v>-30000</v>
          </cell>
        </row>
        <row r="22641">
          <cell r="A22641">
            <v>2191954</v>
          </cell>
          <cell r="B22641">
            <v>-279078</v>
          </cell>
        </row>
        <row r="22642">
          <cell r="A22642">
            <v>2191963</v>
          </cell>
          <cell r="B22642">
            <v>-115186</v>
          </cell>
        </row>
        <row r="22643">
          <cell r="A22643">
            <v>2191971</v>
          </cell>
          <cell r="B22643">
            <v>-85527</v>
          </cell>
        </row>
        <row r="22644">
          <cell r="A22644">
            <v>2191975</v>
          </cell>
          <cell r="B22644">
            <v>-2660232</v>
          </cell>
        </row>
        <row r="22645">
          <cell r="A22645">
            <v>2191984</v>
          </cell>
          <cell r="B22645">
            <v>-55143</v>
          </cell>
        </row>
        <row r="22646">
          <cell r="A22646">
            <v>2192059</v>
          </cell>
          <cell r="B22646">
            <v>-279078</v>
          </cell>
        </row>
        <row r="22647">
          <cell r="A22647">
            <v>2192069</v>
          </cell>
          <cell r="B22647">
            <v>-279078</v>
          </cell>
        </row>
        <row r="22648">
          <cell r="A22648">
            <v>2192070</v>
          </cell>
          <cell r="B22648">
            <v>-30000</v>
          </cell>
        </row>
        <row r="22649">
          <cell r="A22649">
            <v>2192073</v>
          </cell>
          <cell r="B22649">
            <v>-279078</v>
          </cell>
        </row>
        <row r="22650">
          <cell r="A22650">
            <v>2192081</v>
          </cell>
          <cell r="B22650">
            <v>-279078</v>
          </cell>
        </row>
        <row r="22651">
          <cell r="A22651">
            <v>2192087</v>
          </cell>
          <cell r="B22651">
            <v>-322040</v>
          </cell>
        </row>
        <row r="22652">
          <cell r="A22652">
            <v>2192091</v>
          </cell>
          <cell r="B22652">
            <v>-30000</v>
          </cell>
        </row>
        <row r="22653">
          <cell r="A22653">
            <v>2192096</v>
          </cell>
          <cell r="B22653">
            <v>-30000</v>
          </cell>
        </row>
        <row r="22654">
          <cell r="A22654">
            <v>2192128</v>
          </cell>
          <cell r="B22654">
            <v>-72644248</v>
          </cell>
        </row>
        <row r="22655">
          <cell r="A22655">
            <v>2192129</v>
          </cell>
          <cell r="B22655">
            <v>-279078</v>
          </cell>
        </row>
        <row r="22656">
          <cell r="A22656">
            <v>2192153</v>
          </cell>
          <cell r="B22656">
            <v>-279078</v>
          </cell>
        </row>
        <row r="22657">
          <cell r="A22657">
            <v>2192160</v>
          </cell>
          <cell r="B22657">
            <v>-30000</v>
          </cell>
        </row>
        <row r="22658">
          <cell r="A22658">
            <v>2192165</v>
          </cell>
          <cell r="B22658">
            <v>-279078</v>
          </cell>
        </row>
        <row r="22659">
          <cell r="A22659">
            <v>2192174</v>
          </cell>
          <cell r="B22659">
            <v>-13596511</v>
          </cell>
        </row>
        <row r="22660">
          <cell r="A22660">
            <v>2192176</v>
          </cell>
          <cell r="B22660">
            <v>-458716</v>
          </cell>
        </row>
        <row r="22661">
          <cell r="A22661">
            <v>2192178</v>
          </cell>
          <cell r="B22661">
            <v>-76300</v>
          </cell>
        </row>
        <row r="22662">
          <cell r="A22662">
            <v>2192181</v>
          </cell>
          <cell r="B22662">
            <v>-76300</v>
          </cell>
        </row>
        <row r="22663">
          <cell r="A22663">
            <v>2192182</v>
          </cell>
          <cell r="B22663">
            <v>-279078</v>
          </cell>
        </row>
        <row r="22664">
          <cell r="A22664">
            <v>2192184</v>
          </cell>
          <cell r="B22664">
            <v>-30000</v>
          </cell>
        </row>
        <row r="22665">
          <cell r="A22665">
            <v>2192188</v>
          </cell>
          <cell r="B22665">
            <v>-279078</v>
          </cell>
        </row>
        <row r="22666">
          <cell r="A22666">
            <v>2192199</v>
          </cell>
          <cell r="B22666">
            <v>-456000</v>
          </cell>
        </row>
        <row r="22667">
          <cell r="A22667">
            <v>2192231</v>
          </cell>
          <cell r="B22667">
            <v>-1056441</v>
          </cell>
        </row>
        <row r="22668">
          <cell r="A22668">
            <v>2192244</v>
          </cell>
          <cell r="B22668">
            <v>-30000</v>
          </cell>
        </row>
        <row r="22669">
          <cell r="A22669">
            <v>2192258</v>
          </cell>
          <cell r="B22669">
            <v>-140000</v>
          </cell>
        </row>
        <row r="22670">
          <cell r="A22670">
            <v>2192264</v>
          </cell>
          <cell r="B22670">
            <v>-26300</v>
          </cell>
        </row>
        <row r="22671">
          <cell r="A22671">
            <v>2192267</v>
          </cell>
          <cell r="B22671">
            <v>-30000</v>
          </cell>
        </row>
        <row r="22672">
          <cell r="A22672">
            <v>2192279</v>
          </cell>
          <cell r="B22672">
            <v>-30000</v>
          </cell>
        </row>
        <row r="22673">
          <cell r="A22673">
            <v>2192310</v>
          </cell>
          <cell r="B22673">
            <v>-30000</v>
          </cell>
        </row>
        <row r="22674">
          <cell r="A22674">
            <v>2192342</v>
          </cell>
          <cell r="B22674">
            <v>-30000</v>
          </cell>
        </row>
        <row r="22675">
          <cell r="A22675">
            <v>2192359</v>
          </cell>
          <cell r="B22675">
            <v>-40890</v>
          </cell>
        </row>
        <row r="22676">
          <cell r="A22676">
            <v>2192360</v>
          </cell>
          <cell r="B22676">
            <v>-55143</v>
          </cell>
        </row>
        <row r="22677">
          <cell r="A22677">
            <v>2192371</v>
          </cell>
          <cell r="B22677">
            <v>-30000</v>
          </cell>
        </row>
        <row r="22678">
          <cell r="A22678">
            <v>2192373</v>
          </cell>
          <cell r="B22678">
            <v>-140000</v>
          </cell>
        </row>
        <row r="22679">
          <cell r="A22679">
            <v>2192381</v>
          </cell>
          <cell r="B22679">
            <v>-46803</v>
          </cell>
        </row>
        <row r="22680">
          <cell r="A22680">
            <v>2192383</v>
          </cell>
          <cell r="B22680">
            <v>-80000</v>
          </cell>
        </row>
        <row r="22681">
          <cell r="A22681">
            <v>2192394</v>
          </cell>
          <cell r="B22681">
            <v>-55143</v>
          </cell>
        </row>
        <row r="22682">
          <cell r="A22682">
            <v>2192408</v>
          </cell>
          <cell r="B22682">
            <v>-140000</v>
          </cell>
        </row>
        <row r="22683">
          <cell r="A22683">
            <v>2192454</v>
          </cell>
          <cell r="B22683">
            <v>-30000</v>
          </cell>
        </row>
        <row r="22684">
          <cell r="A22684">
            <v>2192456</v>
          </cell>
          <cell r="B22684">
            <v>-123900</v>
          </cell>
        </row>
        <row r="22685">
          <cell r="A22685">
            <v>2192470</v>
          </cell>
          <cell r="B22685">
            <v>-55143</v>
          </cell>
        </row>
        <row r="22686">
          <cell r="A22686">
            <v>2192478</v>
          </cell>
          <cell r="B22686">
            <v>-143495</v>
          </cell>
        </row>
        <row r="22687">
          <cell r="A22687">
            <v>2192486</v>
          </cell>
          <cell r="B22687">
            <v>-30000</v>
          </cell>
        </row>
        <row r="22688">
          <cell r="A22688">
            <v>2192488</v>
          </cell>
          <cell r="B22688">
            <v>-55143</v>
          </cell>
        </row>
        <row r="22689">
          <cell r="A22689">
            <v>2192509</v>
          </cell>
          <cell r="B22689">
            <v>-289836</v>
          </cell>
        </row>
        <row r="22690">
          <cell r="A22690">
            <v>2192516</v>
          </cell>
          <cell r="B22690">
            <v>-30000</v>
          </cell>
        </row>
        <row r="22691">
          <cell r="A22691">
            <v>2192542</v>
          </cell>
          <cell r="B22691">
            <v>-30000</v>
          </cell>
        </row>
        <row r="22692">
          <cell r="A22692">
            <v>2192549</v>
          </cell>
          <cell r="B22692">
            <v>-30000</v>
          </cell>
        </row>
        <row r="22693">
          <cell r="A22693">
            <v>2192552</v>
          </cell>
          <cell r="B22693">
            <v>-30000</v>
          </cell>
        </row>
        <row r="22694">
          <cell r="A22694">
            <v>2192555</v>
          </cell>
          <cell r="B22694">
            <v>-221193</v>
          </cell>
        </row>
        <row r="22695">
          <cell r="A22695">
            <v>2192563</v>
          </cell>
          <cell r="B22695">
            <v>-322040</v>
          </cell>
        </row>
        <row r="22696">
          <cell r="A22696">
            <v>2192572</v>
          </cell>
          <cell r="B22696">
            <v>-322040</v>
          </cell>
        </row>
        <row r="22697">
          <cell r="A22697">
            <v>2192598</v>
          </cell>
          <cell r="B22697">
            <v>-1213717</v>
          </cell>
        </row>
        <row r="22698">
          <cell r="A22698">
            <v>2192601</v>
          </cell>
          <cell r="B22698">
            <v>-140000</v>
          </cell>
        </row>
        <row r="22699">
          <cell r="A22699">
            <v>2192603</v>
          </cell>
          <cell r="B22699">
            <v>-30000</v>
          </cell>
        </row>
        <row r="22700">
          <cell r="A22700">
            <v>2192605</v>
          </cell>
          <cell r="B22700">
            <v>-75186</v>
          </cell>
        </row>
        <row r="22701">
          <cell r="A22701">
            <v>2192614</v>
          </cell>
          <cell r="B22701">
            <v>-3342700</v>
          </cell>
        </row>
        <row r="22702">
          <cell r="A22702">
            <v>2192631</v>
          </cell>
          <cell r="B22702">
            <v>-30000</v>
          </cell>
        </row>
        <row r="22703">
          <cell r="A22703">
            <v>2192640</v>
          </cell>
          <cell r="B22703">
            <v>-4706509</v>
          </cell>
        </row>
        <row r="22704">
          <cell r="A22704">
            <v>2192654</v>
          </cell>
          <cell r="B22704">
            <v>-2640506</v>
          </cell>
        </row>
        <row r="22705">
          <cell r="A22705">
            <v>2192657</v>
          </cell>
          <cell r="B22705">
            <v>-30000</v>
          </cell>
        </row>
        <row r="22706">
          <cell r="A22706">
            <v>2192659</v>
          </cell>
          <cell r="B22706">
            <v>-30000</v>
          </cell>
        </row>
        <row r="22707">
          <cell r="A22707">
            <v>2192661</v>
          </cell>
          <cell r="B22707">
            <v>-80000</v>
          </cell>
        </row>
        <row r="22708">
          <cell r="A22708">
            <v>2192667</v>
          </cell>
          <cell r="B22708">
            <v>-30000</v>
          </cell>
        </row>
        <row r="22709">
          <cell r="A22709">
            <v>2192668</v>
          </cell>
          <cell r="B22709">
            <v>-30000</v>
          </cell>
        </row>
        <row r="22710">
          <cell r="A22710">
            <v>2192675</v>
          </cell>
          <cell r="B22710">
            <v>-30000</v>
          </cell>
        </row>
        <row r="22711">
          <cell r="A22711">
            <v>2192679</v>
          </cell>
          <cell r="B22711">
            <v>-26300</v>
          </cell>
        </row>
        <row r="22712">
          <cell r="A22712">
            <v>2192688</v>
          </cell>
          <cell r="B22712">
            <v>-30000</v>
          </cell>
        </row>
        <row r="22713">
          <cell r="A22713">
            <v>2192694</v>
          </cell>
          <cell r="B22713">
            <v>-80000</v>
          </cell>
        </row>
        <row r="22714">
          <cell r="A22714">
            <v>2192705</v>
          </cell>
          <cell r="B22714">
            <v>-26300</v>
          </cell>
        </row>
        <row r="22715">
          <cell r="A22715">
            <v>2192712</v>
          </cell>
          <cell r="B22715">
            <v>-85186</v>
          </cell>
        </row>
        <row r="22716">
          <cell r="A22716">
            <v>2192733</v>
          </cell>
          <cell r="B22716">
            <v>-112000</v>
          </cell>
        </row>
        <row r="22717">
          <cell r="A22717">
            <v>2192736</v>
          </cell>
          <cell r="B22717">
            <v>-30000</v>
          </cell>
        </row>
        <row r="22718">
          <cell r="A22718">
            <v>2192742</v>
          </cell>
          <cell r="B22718">
            <v>-30000</v>
          </cell>
        </row>
        <row r="22719">
          <cell r="A22719">
            <v>2192748</v>
          </cell>
          <cell r="B22719">
            <v>-30000</v>
          </cell>
        </row>
        <row r="22720">
          <cell r="A22720">
            <v>2192757</v>
          </cell>
          <cell r="B22720">
            <v>-30000</v>
          </cell>
        </row>
        <row r="22721">
          <cell r="A22721">
            <v>2192768</v>
          </cell>
          <cell r="B22721">
            <v>-30000</v>
          </cell>
        </row>
        <row r="22722">
          <cell r="A22722">
            <v>2192769</v>
          </cell>
          <cell r="B22722">
            <v>-80000</v>
          </cell>
        </row>
        <row r="22723">
          <cell r="A22723">
            <v>2192779</v>
          </cell>
          <cell r="B22723">
            <v>-80000</v>
          </cell>
        </row>
        <row r="22724">
          <cell r="A22724">
            <v>2192793</v>
          </cell>
          <cell r="B22724">
            <v>-30000</v>
          </cell>
        </row>
        <row r="22725">
          <cell r="A22725">
            <v>2192797</v>
          </cell>
          <cell r="B22725">
            <v>-30000</v>
          </cell>
        </row>
        <row r="22726">
          <cell r="A22726">
            <v>2192802</v>
          </cell>
          <cell r="B22726">
            <v>-26300</v>
          </cell>
        </row>
        <row r="22727">
          <cell r="A22727">
            <v>2192810</v>
          </cell>
          <cell r="B22727">
            <v>-30000</v>
          </cell>
        </row>
        <row r="22728">
          <cell r="A22728">
            <v>2192812</v>
          </cell>
          <cell r="B22728">
            <v>-48300</v>
          </cell>
        </row>
        <row r="22729">
          <cell r="A22729">
            <v>2192813</v>
          </cell>
          <cell r="B22729">
            <v>-30000</v>
          </cell>
        </row>
        <row r="22730">
          <cell r="A22730">
            <v>2192818</v>
          </cell>
          <cell r="B22730">
            <v>-75186</v>
          </cell>
        </row>
        <row r="22731">
          <cell r="A22731">
            <v>2192829</v>
          </cell>
          <cell r="B22731">
            <v>-80000</v>
          </cell>
        </row>
        <row r="22732">
          <cell r="A22732">
            <v>2192833</v>
          </cell>
          <cell r="B22732">
            <v>-279670</v>
          </cell>
        </row>
        <row r="22733">
          <cell r="A22733">
            <v>2192837</v>
          </cell>
          <cell r="B22733">
            <v>-279670</v>
          </cell>
        </row>
        <row r="22734">
          <cell r="A22734">
            <v>2192838</v>
          </cell>
          <cell r="B22734">
            <v>-489301</v>
          </cell>
        </row>
        <row r="22735">
          <cell r="A22735">
            <v>2192839</v>
          </cell>
          <cell r="B22735">
            <v>-279670</v>
          </cell>
        </row>
        <row r="22736">
          <cell r="A22736">
            <v>2192845</v>
          </cell>
          <cell r="B22736">
            <v>-30000</v>
          </cell>
        </row>
        <row r="22737">
          <cell r="A22737">
            <v>2192862</v>
          </cell>
          <cell r="B22737">
            <v>-8078329</v>
          </cell>
        </row>
        <row r="22738">
          <cell r="A22738">
            <v>2192875</v>
          </cell>
          <cell r="B22738">
            <v>-250939</v>
          </cell>
        </row>
        <row r="22739">
          <cell r="A22739">
            <v>2192880</v>
          </cell>
          <cell r="B22739">
            <v>-136300</v>
          </cell>
        </row>
        <row r="22740">
          <cell r="A22740">
            <v>2192882</v>
          </cell>
          <cell r="B22740">
            <v>-1984618</v>
          </cell>
        </row>
        <row r="22741">
          <cell r="A22741">
            <v>2192887</v>
          </cell>
          <cell r="B22741">
            <v>-680168</v>
          </cell>
        </row>
        <row r="22742">
          <cell r="A22742">
            <v>2192897</v>
          </cell>
          <cell r="B22742">
            <v>-506986</v>
          </cell>
        </row>
        <row r="22743">
          <cell r="A22743">
            <v>2192901</v>
          </cell>
          <cell r="B22743">
            <v>-47167</v>
          </cell>
        </row>
        <row r="22744">
          <cell r="A22744">
            <v>2192902</v>
          </cell>
          <cell r="B22744">
            <v>-140000</v>
          </cell>
        </row>
        <row r="22745">
          <cell r="A22745">
            <v>2192908</v>
          </cell>
          <cell r="B22745">
            <v>-55143</v>
          </cell>
        </row>
        <row r="22746">
          <cell r="A22746">
            <v>2192910</v>
          </cell>
          <cell r="B22746">
            <v>-1107405</v>
          </cell>
        </row>
        <row r="22747">
          <cell r="A22747">
            <v>2192918</v>
          </cell>
          <cell r="B22747">
            <v>-51443</v>
          </cell>
        </row>
        <row r="22748">
          <cell r="A22748">
            <v>2192935</v>
          </cell>
          <cell r="B22748">
            <v>-55143</v>
          </cell>
        </row>
        <row r="22749">
          <cell r="A22749">
            <v>2192938</v>
          </cell>
          <cell r="B22749">
            <v>-80000</v>
          </cell>
        </row>
        <row r="22750">
          <cell r="A22750">
            <v>2192953</v>
          </cell>
          <cell r="B22750">
            <v>-35000</v>
          </cell>
        </row>
        <row r="22751">
          <cell r="A22751">
            <v>2192992</v>
          </cell>
          <cell r="B22751">
            <v>-1511585</v>
          </cell>
        </row>
        <row r="22752">
          <cell r="A22752">
            <v>2192995</v>
          </cell>
          <cell r="B22752">
            <v>-20265</v>
          </cell>
        </row>
        <row r="22753">
          <cell r="A22753">
            <v>2192996</v>
          </cell>
          <cell r="B22753">
            <v>-5830532</v>
          </cell>
        </row>
        <row r="22754">
          <cell r="A22754">
            <v>2193009</v>
          </cell>
          <cell r="B22754">
            <v>-96300</v>
          </cell>
        </row>
        <row r="22755">
          <cell r="A22755">
            <v>2193011</v>
          </cell>
          <cell r="B22755">
            <v>-55143</v>
          </cell>
        </row>
        <row r="22756">
          <cell r="A22756">
            <v>2193025</v>
          </cell>
          <cell r="B22756">
            <v>-55143</v>
          </cell>
        </row>
        <row r="22757">
          <cell r="A22757">
            <v>2193036</v>
          </cell>
          <cell r="B22757">
            <v>-23795</v>
          </cell>
        </row>
        <row r="22758">
          <cell r="A22758">
            <v>2193042</v>
          </cell>
          <cell r="B22758">
            <v>-80000</v>
          </cell>
        </row>
        <row r="22759">
          <cell r="A22759">
            <v>2193052</v>
          </cell>
          <cell r="B22759">
            <v>-2692171</v>
          </cell>
        </row>
        <row r="22760">
          <cell r="A22760">
            <v>2193053</v>
          </cell>
          <cell r="B22760">
            <v>-140000</v>
          </cell>
        </row>
        <row r="22761">
          <cell r="A22761">
            <v>2193057</v>
          </cell>
          <cell r="B22761">
            <v>-55143</v>
          </cell>
        </row>
        <row r="22762">
          <cell r="A22762">
            <v>2193064</v>
          </cell>
          <cell r="B22762">
            <v>-48802</v>
          </cell>
        </row>
        <row r="22763">
          <cell r="A22763">
            <v>2193075</v>
          </cell>
          <cell r="B22763">
            <v>-140000</v>
          </cell>
        </row>
        <row r="22764">
          <cell r="A22764">
            <v>2193079</v>
          </cell>
          <cell r="B22764">
            <v>-148300</v>
          </cell>
        </row>
        <row r="22765">
          <cell r="A22765">
            <v>2193083</v>
          </cell>
          <cell r="B22765">
            <v>-140000</v>
          </cell>
        </row>
        <row r="22766">
          <cell r="A22766">
            <v>2193094</v>
          </cell>
          <cell r="B22766">
            <v>-140000</v>
          </cell>
        </row>
        <row r="22767">
          <cell r="A22767">
            <v>2193100</v>
          </cell>
          <cell r="B22767">
            <v>-1310599</v>
          </cell>
        </row>
        <row r="22768">
          <cell r="A22768">
            <v>2193129</v>
          </cell>
          <cell r="B22768">
            <v>-140000</v>
          </cell>
        </row>
        <row r="22769">
          <cell r="A22769">
            <v>2193130</v>
          </cell>
          <cell r="B22769">
            <v>-80000</v>
          </cell>
        </row>
        <row r="22770">
          <cell r="A22770">
            <v>2193131</v>
          </cell>
          <cell r="B22770">
            <v>-615391</v>
          </cell>
        </row>
        <row r="22771">
          <cell r="A22771">
            <v>2193136</v>
          </cell>
          <cell r="B22771">
            <v>-3172891</v>
          </cell>
        </row>
        <row r="22772">
          <cell r="A22772">
            <v>2193149</v>
          </cell>
          <cell r="B22772">
            <v>-923812</v>
          </cell>
        </row>
        <row r="22773">
          <cell r="A22773">
            <v>2193172</v>
          </cell>
          <cell r="B22773">
            <v>-221193</v>
          </cell>
        </row>
        <row r="22774">
          <cell r="A22774">
            <v>2193223</v>
          </cell>
          <cell r="B22774">
            <v>-685267</v>
          </cell>
        </row>
        <row r="22775">
          <cell r="A22775">
            <v>2193230</v>
          </cell>
          <cell r="B22775">
            <v>-155186</v>
          </cell>
        </row>
        <row r="22776">
          <cell r="A22776">
            <v>2193244</v>
          </cell>
          <cell r="B22776">
            <v>-11728589</v>
          </cell>
        </row>
        <row r="22777">
          <cell r="A22777">
            <v>2193248</v>
          </cell>
          <cell r="B22777">
            <v>-20265</v>
          </cell>
        </row>
        <row r="22778">
          <cell r="A22778">
            <v>2193252</v>
          </cell>
          <cell r="B22778">
            <v>-75186</v>
          </cell>
        </row>
        <row r="22779">
          <cell r="A22779">
            <v>2193262</v>
          </cell>
          <cell r="B22779">
            <v>-198728</v>
          </cell>
        </row>
        <row r="22780">
          <cell r="A22780">
            <v>2193274</v>
          </cell>
          <cell r="B22780">
            <v>-748360</v>
          </cell>
        </row>
        <row r="22781">
          <cell r="A22781">
            <v>2193288</v>
          </cell>
          <cell r="B22781">
            <v>-16489410</v>
          </cell>
        </row>
        <row r="22782">
          <cell r="A22782">
            <v>2193294</v>
          </cell>
          <cell r="B22782">
            <v>-180000</v>
          </cell>
        </row>
        <row r="22783">
          <cell r="A22783">
            <v>2193300</v>
          </cell>
          <cell r="B22783">
            <v>-156000</v>
          </cell>
        </row>
        <row r="22784">
          <cell r="A22784">
            <v>2193349</v>
          </cell>
          <cell r="B22784">
            <v>-55143</v>
          </cell>
        </row>
        <row r="22785">
          <cell r="A22785">
            <v>2193368</v>
          </cell>
          <cell r="B22785">
            <v>-143495</v>
          </cell>
        </row>
        <row r="22786">
          <cell r="A22786">
            <v>2193401</v>
          </cell>
          <cell r="B22786">
            <v>-233684</v>
          </cell>
        </row>
        <row r="22787">
          <cell r="A22787">
            <v>2193403</v>
          </cell>
          <cell r="B22787">
            <v>-80000</v>
          </cell>
        </row>
        <row r="22788">
          <cell r="A22788">
            <v>2193445</v>
          </cell>
          <cell r="B22788">
            <v>-55143</v>
          </cell>
        </row>
        <row r="22789">
          <cell r="A22789">
            <v>2193455</v>
          </cell>
          <cell r="B22789">
            <v>-30000</v>
          </cell>
        </row>
        <row r="22790">
          <cell r="A22790">
            <v>2193457</v>
          </cell>
          <cell r="B22790">
            <v>-76300</v>
          </cell>
        </row>
        <row r="22791">
          <cell r="A22791">
            <v>2193469</v>
          </cell>
          <cell r="B22791">
            <v>-26300</v>
          </cell>
        </row>
        <row r="22792">
          <cell r="A22792">
            <v>2193470</v>
          </cell>
          <cell r="B22792">
            <v>-145332</v>
          </cell>
        </row>
        <row r="22793">
          <cell r="A22793">
            <v>2193478</v>
          </cell>
          <cell r="B22793">
            <v>-55143</v>
          </cell>
        </row>
        <row r="22794">
          <cell r="A22794">
            <v>2193489</v>
          </cell>
          <cell r="B22794">
            <v>-570853</v>
          </cell>
        </row>
        <row r="22795">
          <cell r="A22795">
            <v>2193492</v>
          </cell>
          <cell r="B22795">
            <v>-480760</v>
          </cell>
        </row>
        <row r="22796">
          <cell r="A22796">
            <v>2193495</v>
          </cell>
          <cell r="B22796">
            <v>-30000</v>
          </cell>
        </row>
        <row r="22797">
          <cell r="A22797">
            <v>2193506</v>
          </cell>
          <cell r="B22797">
            <v>-80000</v>
          </cell>
        </row>
        <row r="22798">
          <cell r="A22798">
            <v>2193508</v>
          </cell>
          <cell r="B22798">
            <v>-48947931</v>
          </cell>
        </row>
        <row r="22799">
          <cell r="A22799">
            <v>2193513</v>
          </cell>
          <cell r="B22799">
            <v>-613273</v>
          </cell>
        </row>
        <row r="22800">
          <cell r="A22800">
            <v>2193515</v>
          </cell>
          <cell r="B22800">
            <v>-154000</v>
          </cell>
        </row>
        <row r="22801">
          <cell r="A22801">
            <v>2193517</v>
          </cell>
          <cell r="B22801">
            <v>-80000</v>
          </cell>
        </row>
        <row r="22802">
          <cell r="A22802">
            <v>2193524</v>
          </cell>
          <cell r="B22802">
            <v>-30000</v>
          </cell>
        </row>
        <row r="22803">
          <cell r="A22803">
            <v>2193533</v>
          </cell>
          <cell r="B22803">
            <v>-24337299</v>
          </cell>
        </row>
        <row r="22804">
          <cell r="A22804">
            <v>2193537</v>
          </cell>
          <cell r="B22804">
            <v>-155186</v>
          </cell>
        </row>
        <row r="22805">
          <cell r="A22805">
            <v>2193619</v>
          </cell>
          <cell r="B22805">
            <v>-115186</v>
          </cell>
        </row>
        <row r="22806">
          <cell r="A22806">
            <v>2193624</v>
          </cell>
          <cell r="B22806">
            <v>-199920</v>
          </cell>
        </row>
        <row r="22807">
          <cell r="A22807">
            <v>2193632</v>
          </cell>
          <cell r="B22807">
            <v>-290432</v>
          </cell>
        </row>
        <row r="22808">
          <cell r="A22808">
            <v>2193635</v>
          </cell>
          <cell r="B22808">
            <v>-80000</v>
          </cell>
        </row>
        <row r="22809">
          <cell r="A22809">
            <v>2193636</v>
          </cell>
          <cell r="B22809">
            <v>-325858</v>
          </cell>
        </row>
        <row r="22810">
          <cell r="A22810">
            <v>2193641</v>
          </cell>
          <cell r="B22810">
            <v>-637636</v>
          </cell>
        </row>
        <row r="22811">
          <cell r="A22811">
            <v>2193642</v>
          </cell>
          <cell r="B22811">
            <v>-80000</v>
          </cell>
        </row>
        <row r="22812">
          <cell r="A22812">
            <v>2193643</v>
          </cell>
          <cell r="B22812">
            <v>-553244</v>
          </cell>
        </row>
        <row r="22813">
          <cell r="A22813">
            <v>2193713</v>
          </cell>
          <cell r="B22813">
            <v>-80000</v>
          </cell>
        </row>
        <row r="22814">
          <cell r="A22814">
            <v>2193743</v>
          </cell>
          <cell r="B22814">
            <v>-30000</v>
          </cell>
        </row>
        <row r="22815">
          <cell r="A22815">
            <v>2193751</v>
          </cell>
          <cell r="B22815">
            <v>-55143</v>
          </cell>
        </row>
        <row r="22816">
          <cell r="A22816">
            <v>2193768</v>
          </cell>
          <cell r="B22816">
            <v>-9120</v>
          </cell>
        </row>
        <row r="22817">
          <cell r="A22817">
            <v>2193775</v>
          </cell>
          <cell r="B22817">
            <v>-49629</v>
          </cell>
        </row>
        <row r="22818">
          <cell r="A22818">
            <v>2193786</v>
          </cell>
          <cell r="B22818">
            <v>-322040</v>
          </cell>
        </row>
        <row r="22819">
          <cell r="A22819">
            <v>2193788</v>
          </cell>
          <cell r="B22819">
            <v>-55143</v>
          </cell>
        </row>
        <row r="22820">
          <cell r="A22820">
            <v>2193796</v>
          </cell>
          <cell r="B22820">
            <v>-357060</v>
          </cell>
        </row>
        <row r="22821">
          <cell r="A22821">
            <v>2193812</v>
          </cell>
          <cell r="B22821">
            <v>-30000</v>
          </cell>
        </row>
        <row r="22822">
          <cell r="A22822">
            <v>2193822</v>
          </cell>
          <cell r="B22822">
            <v>-55143</v>
          </cell>
        </row>
        <row r="22823">
          <cell r="A22823">
            <v>2193830</v>
          </cell>
          <cell r="B22823">
            <v>-26300</v>
          </cell>
        </row>
        <row r="22824">
          <cell r="A22824">
            <v>2193833</v>
          </cell>
          <cell r="B22824">
            <v>-51443</v>
          </cell>
        </row>
        <row r="22825">
          <cell r="A22825">
            <v>2193849</v>
          </cell>
          <cell r="B22825">
            <v>-30000</v>
          </cell>
        </row>
        <row r="22826">
          <cell r="A22826">
            <v>2193855</v>
          </cell>
          <cell r="B22826">
            <v>-30000</v>
          </cell>
        </row>
        <row r="22827">
          <cell r="A22827">
            <v>2193858</v>
          </cell>
          <cell r="B22827">
            <v>-196300</v>
          </cell>
        </row>
        <row r="22828">
          <cell r="A22828">
            <v>2193860</v>
          </cell>
          <cell r="B22828">
            <v>-26300</v>
          </cell>
        </row>
        <row r="22829">
          <cell r="A22829">
            <v>2193869</v>
          </cell>
          <cell r="B22829">
            <v>-26300</v>
          </cell>
        </row>
        <row r="22830">
          <cell r="A22830">
            <v>2193878</v>
          </cell>
          <cell r="B22830">
            <v>-55143</v>
          </cell>
        </row>
        <row r="22831">
          <cell r="A22831">
            <v>2193880</v>
          </cell>
          <cell r="B22831">
            <v>-30000</v>
          </cell>
        </row>
        <row r="22832">
          <cell r="A22832">
            <v>2193889</v>
          </cell>
          <cell r="B22832">
            <v>-55143</v>
          </cell>
        </row>
        <row r="22833">
          <cell r="A22833">
            <v>2193920</v>
          </cell>
          <cell r="B22833">
            <v>-30000</v>
          </cell>
        </row>
        <row r="22834">
          <cell r="A22834">
            <v>2193924</v>
          </cell>
          <cell r="B22834">
            <v>-48802</v>
          </cell>
        </row>
        <row r="22835">
          <cell r="A22835">
            <v>2193937</v>
          </cell>
          <cell r="B22835">
            <v>-12429739</v>
          </cell>
        </row>
        <row r="22836">
          <cell r="A22836">
            <v>2193944</v>
          </cell>
          <cell r="B22836">
            <v>-30000</v>
          </cell>
        </row>
        <row r="22837">
          <cell r="A22837">
            <v>2193947</v>
          </cell>
          <cell r="B22837">
            <v>-26300</v>
          </cell>
        </row>
        <row r="22838">
          <cell r="A22838">
            <v>2193954</v>
          </cell>
          <cell r="B22838">
            <v>-30000</v>
          </cell>
        </row>
        <row r="22839">
          <cell r="A22839">
            <v>2193957</v>
          </cell>
          <cell r="B22839">
            <v>-30000</v>
          </cell>
        </row>
        <row r="22840">
          <cell r="A22840">
            <v>2193970</v>
          </cell>
          <cell r="B22840">
            <v>-1121302</v>
          </cell>
        </row>
        <row r="22841">
          <cell r="A22841">
            <v>2193980</v>
          </cell>
          <cell r="B22841">
            <v>-80000</v>
          </cell>
        </row>
        <row r="22842">
          <cell r="A22842">
            <v>2193982</v>
          </cell>
          <cell r="B22842">
            <v>-26300</v>
          </cell>
        </row>
        <row r="22843">
          <cell r="A22843">
            <v>2193985</v>
          </cell>
          <cell r="B22843">
            <v>-30000</v>
          </cell>
        </row>
        <row r="22844">
          <cell r="A22844">
            <v>2193992</v>
          </cell>
          <cell r="B22844">
            <v>-18512583</v>
          </cell>
        </row>
        <row r="22845">
          <cell r="A22845">
            <v>2193996</v>
          </cell>
          <cell r="B22845">
            <v>-30000</v>
          </cell>
        </row>
        <row r="22846">
          <cell r="A22846">
            <v>2193999</v>
          </cell>
          <cell r="B22846">
            <v>-30000</v>
          </cell>
        </row>
        <row r="22847">
          <cell r="A22847">
            <v>2194002</v>
          </cell>
          <cell r="B22847">
            <v>-30000</v>
          </cell>
        </row>
        <row r="22848">
          <cell r="A22848">
            <v>2194011</v>
          </cell>
          <cell r="B22848">
            <v>-7073582</v>
          </cell>
        </row>
        <row r="22849">
          <cell r="A22849">
            <v>2194018</v>
          </cell>
          <cell r="B22849">
            <v>-30000</v>
          </cell>
        </row>
        <row r="22850">
          <cell r="A22850">
            <v>2194024</v>
          </cell>
          <cell r="B22850">
            <v>-372000</v>
          </cell>
        </row>
        <row r="22851">
          <cell r="A22851">
            <v>2194025</v>
          </cell>
          <cell r="B22851">
            <v>-30000</v>
          </cell>
        </row>
        <row r="22852">
          <cell r="A22852">
            <v>2194030</v>
          </cell>
          <cell r="B22852">
            <v>-30000</v>
          </cell>
        </row>
        <row r="22853">
          <cell r="A22853">
            <v>2194035</v>
          </cell>
          <cell r="B22853">
            <v>-30000</v>
          </cell>
        </row>
        <row r="22854">
          <cell r="A22854">
            <v>2194037</v>
          </cell>
          <cell r="B22854">
            <v>-30000</v>
          </cell>
        </row>
        <row r="22855">
          <cell r="A22855">
            <v>2194039</v>
          </cell>
          <cell r="B22855">
            <v>-30000</v>
          </cell>
        </row>
        <row r="22856">
          <cell r="A22856">
            <v>2194060</v>
          </cell>
          <cell r="B22856">
            <v>-3546767</v>
          </cell>
        </row>
        <row r="22857">
          <cell r="A22857">
            <v>2194072</v>
          </cell>
          <cell r="B22857">
            <v>-80000</v>
          </cell>
        </row>
        <row r="22858">
          <cell r="A22858">
            <v>2194080</v>
          </cell>
          <cell r="B22858">
            <v>-3028342</v>
          </cell>
        </row>
        <row r="22859">
          <cell r="A22859">
            <v>2194082</v>
          </cell>
          <cell r="B22859">
            <v>-80000</v>
          </cell>
        </row>
        <row r="22860">
          <cell r="A22860">
            <v>2194086</v>
          </cell>
          <cell r="B22860">
            <v>-85186</v>
          </cell>
        </row>
        <row r="22861">
          <cell r="A22861">
            <v>2194098</v>
          </cell>
          <cell r="B22861">
            <v>-80000</v>
          </cell>
        </row>
        <row r="22862">
          <cell r="A22862">
            <v>2194100</v>
          </cell>
          <cell r="B22862">
            <v>-2767606</v>
          </cell>
        </row>
        <row r="22863">
          <cell r="A22863">
            <v>2194113</v>
          </cell>
          <cell r="B22863">
            <v>-2791012</v>
          </cell>
        </row>
        <row r="22864">
          <cell r="A22864">
            <v>2194114</v>
          </cell>
          <cell r="B22864">
            <v>-11476437</v>
          </cell>
        </row>
        <row r="22865">
          <cell r="A22865">
            <v>2194119</v>
          </cell>
          <cell r="B22865">
            <v>-26300</v>
          </cell>
        </row>
        <row r="22866">
          <cell r="A22866">
            <v>2194120</v>
          </cell>
          <cell r="B22866">
            <v>-30000</v>
          </cell>
        </row>
        <row r="22867">
          <cell r="A22867">
            <v>2194122</v>
          </cell>
          <cell r="B22867">
            <v>-30000</v>
          </cell>
        </row>
        <row r="22868">
          <cell r="A22868">
            <v>2194129</v>
          </cell>
          <cell r="B22868">
            <v>-30000</v>
          </cell>
        </row>
        <row r="22869">
          <cell r="A22869">
            <v>2194152</v>
          </cell>
          <cell r="B22869">
            <v>-30000</v>
          </cell>
        </row>
        <row r="22870">
          <cell r="A22870">
            <v>2194159</v>
          </cell>
          <cell r="B22870">
            <v>-26290861</v>
          </cell>
        </row>
        <row r="22871">
          <cell r="A22871">
            <v>2194172</v>
          </cell>
          <cell r="B22871">
            <v>-76300</v>
          </cell>
        </row>
        <row r="22872">
          <cell r="A22872">
            <v>2194176</v>
          </cell>
          <cell r="B22872">
            <v>-30000</v>
          </cell>
        </row>
        <row r="22873">
          <cell r="A22873">
            <v>2194189</v>
          </cell>
          <cell r="B22873">
            <v>-26300</v>
          </cell>
        </row>
        <row r="22874">
          <cell r="A22874">
            <v>2194212</v>
          </cell>
          <cell r="B22874">
            <v>-26300</v>
          </cell>
        </row>
        <row r="22875">
          <cell r="A22875">
            <v>2194214</v>
          </cell>
          <cell r="B22875">
            <v>-30000</v>
          </cell>
        </row>
        <row r="22876">
          <cell r="A22876">
            <v>2194239</v>
          </cell>
          <cell r="B22876">
            <v>-30000</v>
          </cell>
        </row>
        <row r="22877">
          <cell r="A22877">
            <v>2194277</v>
          </cell>
          <cell r="B22877">
            <v>-357316</v>
          </cell>
        </row>
        <row r="22878">
          <cell r="A22878">
            <v>2194280</v>
          </cell>
          <cell r="B22878">
            <v>-30000</v>
          </cell>
        </row>
        <row r="22879">
          <cell r="A22879">
            <v>2194294</v>
          </cell>
          <cell r="B22879">
            <v>-26300</v>
          </cell>
        </row>
        <row r="22880">
          <cell r="A22880">
            <v>2194328</v>
          </cell>
          <cell r="B22880">
            <v>-30000</v>
          </cell>
        </row>
        <row r="22881">
          <cell r="A22881">
            <v>2194342</v>
          </cell>
          <cell r="B22881">
            <v>-212730</v>
          </cell>
        </row>
        <row r="22882">
          <cell r="A22882">
            <v>2194343</v>
          </cell>
          <cell r="B22882">
            <v>-30000</v>
          </cell>
        </row>
        <row r="22883">
          <cell r="A22883">
            <v>2194347</v>
          </cell>
          <cell r="B22883">
            <v>-26300</v>
          </cell>
        </row>
        <row r="22884">
          <cell r="A22884">
            <v>2194355</v>
          </cell>
          <cell r="B22884">
            <v>-2471676</v>
          </cell>
        </row>
        <row r="22885">
          <cell r="A22885">
            <v>2194363</v>
          </cell>
          <cell r="B22885">
            <v>-80000</v>
          </cell>
        </row>
        <row r="22886">
          <cell r="A22886">
            <v>2194370</v>
          </cell>
          <cell r="B22886">
            <v>-217493</v>
          </cell>
        </row>
        <row r="22887">
          <cell r="A22887">
            <v>2194374</v>
          </cell>
          <cell r="B22887">
            <v>-221193</v>
          </cell>
        </row>
        <row r="22888">
          <cell r="A22888">
            <v>2194378</v>
          </cell>
          <cell r="B22888">
            <v>-1758063</v>
          </cell>
        </row>
        <row r="22889">
          <cell r="A22889">
            <v>2194412</v>
          </cell>
          <cell r="B22889">
            <v>-26300</v>
          </cell>
        </row>
        <row r="22890">
          <cell r="A22890">
            <v>2194431</v>
          </cell>
          <cell r="B22890">
            <v>-80000</v>
          </cell>
        </row>
        <row r="22891">
          <cell r="A22891">
            <v>2194453</v>
          </cell>
          <cell r="B22891">
            <v>-26300</v>
          </cell>
        </row>
        <row r="22892">
          <cell r="A22892">
            <v>2194476</v>
          </cell>
          <cell r="B22892">
            <v>-30000</v>
          </cell>
        </row>
        <row r="22893">
          <cell r="A22893">
            <v>2194482</v>
          </cell>
          <cell r="B22893">
            <v>-279078</v>
          </cell>
        </row>
        <row r="22894">
          <cell r="A22894">
            <v>2194487</v>
          </cell>
          <cell r="B22894">
            <v>-279078</v>
          </cell>
        </row>
        <row r="22895">
          <cell r="A22895">
            <v>2194489</v>
          </cell>
          <cell r="B22895">
            <v>-26300</v>
          </cell>
        </row>
        <row r="22896">
          <cell r="A22896">
            <v>2194490</v>
          </cell>
          <cell r="B22896">
            <v>-279078</v>
          </cell>
        </row>
        <row r="22897">
          <cell r="A22897">
            <v>2194491</v>
          </cell>
          <cell r="B22897">
            <v>-30000</v>
          </cell>
        </row>
        <row r="22898">
          <cell r="A22898">
            <v>2194495</v>
          </cell>
          <cell r="B22898">
            <v>-279078</v>
          </cell>
        </row>
        <row r="22899">
          <cell r="A22899">
            <v>2194500</v>
          </cell>
          <cell r="B22899">
            <v>-30000</v>
          </cell>
        </row>
        <row r="22900">
          <cell r="A22900">
            <v>2194502</v>
          </cell>
          <cell r="B22900">
            <v>-279078</v>
          </cell>
        </row>
        <row r="22901">
          <cell r="A22901">
            <v>2194525</v>
          </cell>
          <cell r="B22901">
            <v>-275378</v>
          </cell>
        </row>
        <row r="22902">
          <cell r="A22902">
            <v>2194526</v>
          </cell>
          <cell r="B22902">
            <v>-115186</v>
          </cell>
        </row>
        <row r="22903">
          <cell r="A22903">
            <v>2194544</v>
          </cell>
          <cell r="B22903">
            <v>-115186</v>
          </cell>
        </row>
        <row r="22904">
          <cell r="A22904">
            <v>2194545</v>
          </cell>
          <cell r="B22904">
            <v>-279078</v>
          </cell>
        </row>
        <row r="22905">
          <cell r="A22905">
            <v>2194563</v>
          </cell>
          <cell r="B22905">
            <v>-318340</v>
          </cell>
        </row>
        <row r="22906">
          <cell r="A22906">
            <v>2194568</v>
          </cell>
          <cell r="B22906">
            <v>-1697958</v>
          </cell>
        </row>
        <row r="22907">
          <cell r="A22907">
            <v>2194594</v>
          </cell>
          <cell r="B22907">
            <v>-659642</v>
          </cell>
        </row>
        <row r="22908">
          <cell r="A22908">
            <v>2194595</v>
          </cell>
          <cell r="B22908">
            <v>-3881195</v>
          </cell>
        </row>
        <row r="22909">
          <cell r="A22909">
            <v>2194615</v>
          </cell>
          <cell r="B22909">
            <v>-322040</v>
          </cell>
        </row>
        <row r="22910">
          <cell r="A22910">
            <v>2194620</v>
          </cell>
          <cell r="B22910">
            <v>-299711</v>
          </cell>
        </row>
        <row r="22911">
          <cell r="A22911">
            <v>2194622</v>
          </cell>
          <cell r="B22911">
            <v>-80000</v>
          </cell>
        </row>
        <row r="22912">
          <cell r="A22912">
            <v>2194627</v>
          </cell>
          <cell r="B22912">
            <v>-279078</v>
          </cell>
        </row>
        <row r="22913">
          <cell r="A22913">
            <v>2194630</v>
          </cell>
          <cell r="B22913">
            <v>-97189</v>
          </cell>
        </row>
        <row r="22914">
          <cell r="A22914">
            <v>2194632</v>
          </cell>
          <cell r="B22914">
            <v>-246983</v>
          </cell>
        </row>
        <row r="22915">
          <cell r="A22915">
            <v>2194638</v>
          </cell>
          <cell r="B22915">
            <v>-257617</v>
          </cell>
        </row>
        <row r="22916">
          <cell r="A22916">
            <v>2194640</v>
          </cell>
          <cell r="B22916">
            <v>-154305</v>
          </cell>
        </row>
        <row r="22917">
          <cell r="A22917">
            <v>2194647</v>
          </cell>
          <cell r="B22917">
            <v>-269099</v>
          </cell>
        </row>
        <row r="22918">
          <cell r="A22918">
            <v>2194649</v>
          </cell>
          <cell r="B22918">
            <v>-786733</v>
          </cell>
        </row>
        <row r="22919">
          <cell r="A22919">
            <v>2194661</v>
          </cell>
          <cell r="B22919">
            <v>-140000</v>
          </cell>
        </row>
        <row r="22920">
          <cell r="A22920">
            <v>2194668</v>
          </cell>
          <cell r="B22920">
            <v>-140000</v>
          </cell>
        </row>
        <row r="22921">
          <cell r="A22921">
            <v>2194735</v>
          </cell>
          <cell r="B22921">
            <v>-30000</v>
          </cell>
        </row>
        <row r="22922">
          <cell r="A22922">
            <v>2194741</v>
          </cell>
          <cell r="B22922">
            <v>-7863303</v>
          </cell>
        </row>
        <row r="22923">
          <cell r="A22923">
            <v>2194743</v>
          </cell>
          <cell r="B22923">
            <v>-140000</v>
          </cell>
        </row>
        <row r="22924">
          <cell r="A22924">
            <v>2194764</v>
          </cell>
          <cell r="B22924">
            <v>-136300</v>
          </cell>
        </row>
        <row r="22925">
          <cell r="A22925">
            <v>2194766</v>
          </cell>
          <cell r="B22925">
            <v>-30000</v>
          </cell>
        </row>
        <row r="22926">
          <cell r="A22926">
            <v>2194782</v>
          </cell>
          <cell r="B22926">
            <v>-55143</v>
          </cell>
        </row>
        <row r="22927">
          <cell r="A22927">
            <v>2194797</v>
          </cell>
          <cell r="B22927">
            <v>-26300</v>
          </cell>
        </row>
        <row r="22928">
          <cell r="A22928">
            <v>2194809</v>
          </cell>
          <cell r="B22928">
            <v>-55143</v>
          </cell>
        </row>
        <row r="22929">
          <cell r="A22929">
            <v>2194818</v>
          </cell>
          <cell r="B22929">
            <v>-2942111</v>
          </cell>
        </row>
        <row r="22930">
          <cell r="A22930">
            <v>2194839</v>
          </cell>
          <cell r="B22930">
            <v>-55143</v>
          </cell>
        </row>
        <row r="22931">
          <cell r="A22931">
            <v>2194842</v>
          </cell>
          <cell r="B22931">
            <v>-55143</v>
          </cell>
        </row>
        <row r="22932">
          <cell r="A22932">
            <v>2194853</v>
          </cell>
          <cell r="B22932">
            <v>-140000</v>
          </cell>
        </row>
        <row r="22933">
          <cell r="A22933">
            <v>2194880</v>
          </cell>
          <cell r="B22933">
            <v>-1954914</v>
          </cell>
        </row>
        <row r="22934">
          <cell r="A22934">
            <v>2194888</v>
          </cell>
          <cell r="B22934">
            <v>-322040</v>
          </cell>
        </row>
        <row r="22935">
          <cell r="A22935">
            <v>2194893</v>
          </cell>
          <cell r="B22935">
            <v>-30000</v>
          </cell>
        </row>
        <row r="22936">
          <cell r="A22936">
            <v>2194904</v>
          </cell>
          <cell r="B22936">
            <v>-318340</v>
          </cell>
        </row>
        <row r="22937">
          <cell r="A22937">
            <v>2194908</v>
          </cell>
          <cell r="B22937">
            <v>-1316676</v>
          </cell>
        </row>
        <row r="22938">
          <cell r="A22938">
            <v>2194911</v>
          </cell>
          <cell r="B22938">
            <v>-26300</v>
          </cell>
        </row>
        <row r="22939">
          <cell r="A22939">
            <v>2194915</v>
          </cell>
          <cell r="B22939">
            <v>-556944</v>
          </cell>
        </row>
        <row r="22940">
          <cell r="A22940">
            <v>2194923</v>
          </cell>
          <cell r="B22940">
            <v>-136300</v>
          </cell>
        </row>
        <row r="22941">
          <cell r="A22941">
            <v>2194933</v>
          </cell>
          <cell r="B22941">
            <v>-143495</v>
          </cell>
        </row>
        <row r="22942">
          <cell r="A22942">
            <v>2194934</v>
          </cell>
          <cell r="B22942">
            <v>-30000</v>
          </cell>
        </row>
        <row r="22943">
          <cell r="A22943">
            <v>2194942</v>
          </cell>
          <cell r="B22943">
            <v>-30000</v>
          </cell>
        </row>
        <row r="22944">
          <cell r="A22944">
            <v>2194944</v>
          </cell>
          <cell r="B22944">
            <v>-55143</v>
          </cell>
        </row>
        <row r="22945">
          <cell r="A22945">
            <v>2194945</v>
          </cell>
          <cell r="B22945">
            <v>-30000</v>
          </cell>
        </row>
        <row r="22946">
          <cell r="A22946">
            <v>2194948</v>
          </cell>
          <cell r="B22946">
            <v>-30000</v>
          </cell>
        </row>
        <row r="22947">
          <cell r="A22947">
            <v>2194955</v>
          </cell>
          <cell r="B22947">
            <v>-30000</v>
          </cell>
        </row>
        <row r="22948">
          <cell r="A22948">
            <v>2194961</v>
          </cell>
          <cell r="B22948">
            <v>-404300</v>
          </cell>
        </row>
        <row r="22949">
          <cell r="A22949">
            <v>2194963</v>
          </cell>
          <cell r="B22949">
            <v>-30000</v>
          </cell>
        </row>
        <row r="22950">
          <cell r="A22950">
            <v>2194966</v>
          </cell>
          <cell r="B22950">
            <v>-140000</v>
          </cell>
        </row>
        <row r="22951">
          <cell r="A22951">
            <v>2194973</v>
          </cell>
          <cell r="B22951">
            <v>-26300</v>
          </cell>
        </row>
        <row r="22952">
          <cell r="A22952">
            <v>2194983</v>
          </cell>
          <cell r="B22952">
            <v>-30000</v>
          </cell>
        </row>
        <row r="22953">
          <cell r="A22953">
            <v>2194987</v>
          </cell>
          <cell r="B22953">
            <v>-26300</v>
          </cell>
        </row>
        <row r="22954">
          <cell r="A22954">
            <v>2194990</v>
          </cell>
          <cell r="B22954">
            <v>-80000</v>
          </cell>
        </row>
        <row r="22955">
          <cell r="A22955">
            <v>2194995</v>
          </cell>
          <cell r="B22955">
            <v>-30000</v>
          </cell>
        </row>
        <row r="22956">
          <cell r="A22956">
            <v>2194996</v>
          </cell>
          <cell r="B22956">
            <v>-30000</v>
          </cell>
        </row>
        <row r="22957">
          <cell r="A22957">
            <v>2194999</v>
          </cell>
          <cell r="B22957">
            <v>-80000</v>
          </cell>
        </row>
        <row r="22958">
          <cell r="A22958">
            <v>2195003</v>
          </cell>
          <cell r="B22958">
            <v>-26300</v>
          </cell>
        </row>
        <row r="22959">
          <cell r="A22959">
            <v>2195004</v>
          </cell>
          <cell r="B22959">
            <v>-556944</v>
          </cell>
        </row>
        <row r="22960">
          <cell r="A22960">
            <v>2195006</v>
          </cell>
          <cell r="B22960">
            <v>-26300</v>
          </cell>
        </row>
        <row r="22961">
          <cell r="A22961">
            <v>2195009</v>
          </cell>
          <cell r="B22961">
            <v>-30000</v>
          </cell>
        </row>
        <row r="22962">
          <cell r="A22962">
            <v>2195014</v>
          </cell>
          <cell r="B22962">
            <v>-26300</v>
          </cell>
        </row>
        <row r="22963">
          <cell r="A22963">
            <v>2195030</v>
          </cell>
          <cell r="B22963">
            <v>-26300</v>
          </cell>
        </row>
        <row r="22964">
          <cell r="A22964">
            <v>2195047</v>
          </cell>
          <cell r="B22964">
            <v>-30000</v>
          </cell>
        </row>
        <row r="22965">
          <cell r="A22965">
            <v>2195055</v>
          </cell>
          <cell r="B22965">
            <v>-30000</v>
          </cell>
        </row>
        <row r="22966">
          <cell r="A22966">
            <v>2195064</v>
          </cell>
          <cell r="B22966">
            <v>-30000</v>
          </cell>
        </row>
        <row r="22967">
          <cell r="A22967">
            <v>2195073</v>
          </cell>
          <cell r="B22967">
            <v>-30000</v>
          </cell>
        </row>
        <row r="22968">
          <cell r="A22968">
            <v>2195101</v>
          </cell>
          <cell r="B22968">
            <v>-30000</v>
          </cell>
        </row>
        <row r="22969">
          <cell r="A22969">
            <v>2195119</v>
          </cell>
          <cell r="B22969">
            <v>-76300</v>
          </cell>
        </row>
        <row r="22970">
          <cell r="A22970">
            <v>2195125</v>
          </cell>
          <cell r="B22970">
            <v>-26300</v>
          </cell>
        </row>
        <row r="22971">
          <cell r="A22971">
            <v>2195130</v>
          </cell>
          <cell r="B22971">
            <v>-30000</v>
          </cell>
        </row>
        <row r="22972">
          <cell r="A22972">
            <v>2195137</v>
          </cell>
          <cell r="B22972">
            <v>-30000</v>
          </cell>
        </row>
        <row r="22973">
          <cell r="A22973">
            <v>2195149</v>
          </cell>
          <cell r="B22973">
            <v>-26500</v>
          </cell>
        </row>
        <row r="22974">
          <cell r="A22974">
            <v>2195153</v>
          </cell>
          <cell r="B22974">
            <v>-30000</v>
          </cell>
        </row>
        <row r="22975">
          <cell r="A22975">
            <v>2195158</v>
          </cell>
          <cell r="B22975">
            <v>-30000</v>
          </cell>
        </row>
        <row r="22976">
          <cell r="A22976">
            <v>2195165</v>
          </cell>
          <cell r="B22976">
            <v>-438660</v>
          </cell>
        </row>
        <row r="22977">
          <cell r="A22977">
            <v>2195172</v>
          </cell>
          <cell r="B22977">
            <v>-452000</v>
          </cell>
        </row>
        <row r="22978">
          <cell r="A22978">
            <v>2195177</v>
          </cell>
          <cell r="B22978">
            <v>-30000</v>
          </cell>
        </row>
        <row r="22979">
          <cell r="A22979">
            <v>2195183</v>
          </cell>
          <cell r="B22979">
            <v>-75186</v>
          </cell>
        </row>
        <row r="22980">
          <cell r="A22980">
            <v>2195184</v>
          </cell>
          <cell r="B22980">
            <v>-400000</v>
          </cell>
        </row>
        <row r="22981">
          <cell r="A22981">
            <v>2195193</v>
          </cell>
          <cell r="B22981">
            <v>-80000</v>
          </cell>
        </row>
        <row r="22982">
          <cell r="A22982">
            <v>2195195</v>
          </cell>
          <cell r="B22982">
            <v>-30000</v>
          </cell>
        </row>
        <row r="22983">
          <cell r="A22983">
            <v>2195199</v>
          </cell>
          <cell r="B22983">
            <v>-76300</v>
          </cell>
        </row>
        <row r="22984">
          <cell r="A22984">
            <v>2195204</v>
          </cell>
          <cell r="B22984">
            <v>-30000</v>
          </cell>
        </row>
        <row r="22985">
          <cell r="A22985">
            <v>2195212</v>
          </cell>
          <cell r="B22985">
            <v>-30000</v>
          </cell>
        </row>
        <row r="22986">
          <cell r="A22986">
            <v>2195213</v>
          </cell>
          <cell r="B22986">
            <v>-30000</v>
          </cell>
        </row>
        <row r="22987">
          <cell r="A22987">
            <v>2195215</v>
          </cell>
          <cell r="B22987">
            <v>-80000</v>
          </cell>
        </row>
        <row r="22988">
          <cell r="A22988">
            <v>2195291</v>
          </cell>
          <cell r="B22988">
            <v>-51443</v>
          </cell>
        </row>
        <row r="22989">
          <cell r="A22989">
            <v>2195310</v>
          </cell>
          <cell r="B22989">
            <v>-140000</v>
          </cell>
        </row>
        <row r="22990">
          <cell r="A22990">
            <v>2195313</v>
          </cell>
          <cell r="B22990">
            <v>-30000</v>
          </cell>
        </row>
        <row r="22991">
          <cell r="A22991">
            <v>2195317</v>
          </cell>
          <cell r="B22991">
            <v>-140000</v>
          </cell>
        </row>
        <row r="22992">
          <cell r="A22992">
            <v>2195321</v>
          </cell>
          <cell r="B22992">
            <v>-55143</v>
          </cell>
        </row>
        <row r="22993">
          <cell r="A22993">
            <v>2195322</v>
          </cell>
          <cell r="B22993">
            <v>-30000</v>
          </cell>
        </row>
        <row r="22994">
          <cell r="A22994">
            <v>2195345</v>
          </cell>
          <cell r="B22994">
            <v>-51787</v>
          </cell>
        </row>
        <row r="22995">
          <cell r="A22995">
            <v>2195381</v>
          </cell>
          <cell r="B22995">
            <v>-140000</v>
          </cell>
        </row>
        <row r="22996">
          <cell r="A22996">
            <v>2195382</v>
          </cell>
          <cell r="B22996">
            <v>-55143</v>
          </cell>
        </row>
        <row r="22997">
          <cell r="A22997">
            <v>2195393</v>
          </cell>
          <cell r="B22997">
            <v>-55143</v>
          </cell>
        </row>
        <row r="22998">
          <cell r="A22998">
            <v>2195394</v>
          </cell>
          <cell r="B22998">
            <v>-30000</v>
          </cell>
        </row>
        <row r="22999">
          <cell r="A22999">
            <v>2195397</v>
          </cell>
          <cell r="B22999">
            <v>-140000</v>
          </cell>
        </row>
        <row r="23000">
          <cell r="A23000">
            <v>2195410</v>
          </cell>
          <cell r="B23000">
            <v>-49629</v>
          </cell>
        </row>
        <row r="23001">
          <cell r="A23001">
            <v>2195411</v>
          </cell>
          <cell r="B23001">
            <v>-55143</v>
          </cell>
        </row>
        <row r="23002">
          <cell r="A23002">
            <v>2195425</v>
          </cell>
          <cell r="B23002">
            <v>-140000</v>
          </cell>
        </row>
        <row r="23003">
          <cell r="A23003">
            <v>2195438</v>
          </cell>
          <cell r="B23003">
            <v>-35296873</v>
          </cell>
        </row>
        <row r="23004">
          <cell r="A23004">
            <v>2195458</v>
          </cell>
          <cell r="B23004">
            <v>-221193</v>
          </cell>
        </row>
        <row r="23005">
          <cell r="A23005">
            <v>2195489</v>
          </cell>
          <cell r="B23005">
            <v>-140000</v>
          </cell>
        </row>
        <row r="23006">
          <cell r="A23006">
            <v>2195493</v>
          </cell>
          <cell r="B23006">
            <v>-228799</v>
          </cell>
        </row>
        <row r="23007">
          <cell r="A23007">
            <v>2195538</v>
          </cell>
          <cell r="B23007">
            <v>-136300</v>
          </cell>
        </row>
        <row r="23008">
          <cell r="A23008">
            <v>2195551</v>
          </cell>
          <cell r="B23008">
            <v>-26300</v>
          </cell>
        </row>
        <row r="23009">
          <cell r="A23009">
            <v>2195567</v>
          </cell>
          <cell r="B23009">
            <v>-140000</v>
          </cell>
        </row>
        <row r="23010">
          <cell r="A23010">
            <v>2195573</v>
          </cell>
          <cell r="B23010">
            <v>-209631</v>
          </cell>
        </row>
        <row r="23011">
          <cell r="A23011">
            <v>2195585</v>
          </cell>
          <cell r="B23011">
            <v>-322040</v>
          </cell>
        </row>
        <row r="23012">
          <cell r="A23012">
            <v>2195599</v>
          </cell>
          <cell r="B23012">
            <v>-322040</v>
          </cell>
        </row>
        <row r="23013">
          <cell r="A23013">
            <v>2195610</v>
          </cell>
          <cell r="B23013">
            <v>-186173</v>
          </cell>
        </row>
        <row r="23014">
          <cell r="A23014">
            <v>2195621</v>
          </cell>
          <cell r="B23014">
            <v>-221193</v>
          </cell>
        </row>
        <row r="23015">
          <cell r="A23015">
            <v>2195623</v>
          </cell>
          <cell r="B23015">
            <v>-279670</v>
          </cell>
        </row>
        <row r="23016">
          <cell r="A23016">
            <v>2195624</v>
          </cell>
          <cell r="B23016">
            <v>-30000</v>
          </cell>
        </row>
        <row r="23017">
          <cell r="A23017">
            <v>2195627</v>
          </cell>
          <cell r="B23017">
            <v>-35020</v>
          </cell>
        </row>
        <row r="23018">
          <cell r="A23018">
            <v>2195640</v>
          </cell>
          <cell r="B23018">
            <v>-19577159</v>
          </cell>
        </row>
        <row r="23019">
          <cell r="A23019">
            <v>2195664</v>
          </cell>
          <cell r="B23019">
            <v>-44799</v>
          </cell>
        </row>
        <row r="23020">
          <cell r="A23020">
            <v>2195667</v>
          </cell>
          <cell r="B23020">
            <v>-140000</v>
          </cell>
        </row>
        <row r="23021">
          <cell r="A23021">
            <v>2195674</v>
          </cell>
          <cell r="B23021">
            <v>-100300</v>
          </cell>
        </row>
        <row r="23022">
          <cell r="A23022">
            <v>2195680</v>
          </cell>
          <cell r="B23022">
            <v>-279670</v>
          </cell>
        </row>
        <row r="23023">
          <cell r="A23023">
            <v>2195683</v>
          </cell>
          <cell r="B23023">
            <v>-279670</v>
          </cell>
        </row>
        <row r="23024">
          <cell r="A23024">
            <v>2195685</v>
          </cell>
          <cell r="B23024">
            <v>-279670</v>
          </cell>
        </row>
        <row r="23025">
          <cell r="A23025">
            <v>2195686</v>
          </cell>
          <cell r="B23025">
            <v>-30000</v>
          </cell>
        </row>
        <row r="23026">
          <cell r="A23026">
            <v>2195701</v>
          </cell>
          <cell r="B23026">
            <v>-8538513</v>
          </cell>
        </row>
        <row r="23027">
          <cell r="A23027">
            <v>2195719</v>
          </cell>
          <cell r="B23027">
            <v>-80000</v>
          </cell>
        </row>
        <row r="23028">
          <cell r="A23028">
            <v>2195729</v>
          </cell>
          <cell r="B23028">
            <v>-30000</v>
          </cell>
        </row>
        <row r="23029">
          <cell r="A23029">
            <v>2195745</v>
          </cell>
          <cell r="B23029">
            <v>-55143</v>
          </cell>
        </row>
        <row r="23030">
          <cell r="A23030">
            <v>2195748</v>
          </cell>
          <cell r="B23030">
            <v>-80000</v>
          </cell>
        </row>
        <row r="23031">
          <cell r="A23031">
            <v>2195763</v>
          </cell>
          <cell r="B23031">
            <v>-55143</v>
          </cell>
        </row>
        <row r="23032">
          <cell r="A23032">
            <v>2195774</v>
          </cell>
          <cell r="B23032">
            <v>-80000</v>
          </cell>
        </row>
        <row r="23033">
          <cell r="A23033">
            <v>2195776</v>
          </cell>
          <cell r="B23033">
            <v>-126993</v>
          </cell>
        </row>
        <row r="23034">
          <cell r="A23034">
            <v>2195784</v>
          </cell>
          <cell r="B23034">
            <v>-199074</v>
          </cell>
        </row>
        <row r="23035">
          <cell r="A23035">
            <v>2195787</v>
          </cell>
          <cell r="B23035">
            <v>-1752647</v>
          </cell>
        </row>
        <row r="23036">
          <cell r="A23036">
            <v>2195823</v>
          </cell>
          <cell r="B23036">
            <v>-1242727</v>
          </cell>
        </row>
        <row r="23037">
          <cell r="A23037">
            <v>2195830</v>
          </cell>
          <cell r="B23037">
            <v>-221193</v>
          </cell>
        </row>
        <row r="23038">
          <cell r="A23038">
            <v>2195843</v>
          </cell>
          <cell r="B23038">
            <v>-80000</v>
          </cell>
        </row>
        <row r="23039">
          <cell r="A23039">
            <v>2195856</v>
          </cell>
          <cell r="B23039">
            <v>-55143</v>
          </cell>
        </row>
        <row r="23040">
          <cell r="A23040">
            <v>2195869</v>
          </cell>
          <cell r="B23040">
            <v>-55143</v>
          </cell>
        </row>
        <row r="23041">
          <cell r="A23041">
            <v>2195872</v>
          </cell>
          <cell r="B23041">
            <v>-30000</v>
          </cell>
        </row>
        <row r="23042">
          <cell r="A23042">
            <v>2195882</v>
          </cell>
          <cell r="B23042">
            <v>-30000</v>
          </cell>
        </row>
        <row r="23043">
          <cell r="A23043">
            <v>2195886</v>
          </cell>
          <cell r="B23043">
            <v>-1328612</v>
          </cell>
        </row>
        <row r="23044">
          <cell r="A23044">
            <v>2195889</v>
          </cell>
          <cell r="B23044">
            <v>-221193</v>
          </cell>
        </row>
        <row r="23045">
          <cell r="A23045">
            <v>2195894</v>
          </cell>
          <cell r="B23045">
            <v>-322040</v>
          </cell>
        </row>
        <row r="23046">
          <cell r="A23046">
            <v>2195898</v>
          </cell>
          <cell r="B23046">
            <v>-221193</v>
          </cell>
        </row>
        <row r="23047">
          <cell r="A23047">
            <v>2195903</v>
          </cell>
          <cell r="B23047">
            <v>-221193</v>
          </cell>
        </row>
        <row r="23048">
          <cell r="A23048">
            <v>2195934</v>
          </cell>
          <cell r="B23048">
            <v>-2571055</v>
          </cell>
        </row>
        <row r="23049">
          <cell r="A23049">
            <v>2195947</v>
          </cell>
          <cell r="B23049">
            <v>-30000</v>
          </cell>
        </row>
        <row r="23050">
          <cell r="A23050">
            <v>2195948</v>
          </cell>
          <cell r="B23050">
            <v>-4128520</v>
          </cell>
        </row>
        <row r="23051">
          <cell r="A23051">
            <v>2195949</v>
          </cell>
          <cell r="B23051">
            <v>-1326489</v>
          </cell>
        </row>
        <row r="23052">
          <cell r="A23052">
            <v>2195952</v>
          </cell>
          <cell r="B23052">
            <v>-30000</v>
          </cell>
        </row>
        <row r="23053">
          <cell r="A23053">
            <v>2195957</v>
          </cell>
          <cell r="B23053">
            <v>-252300</v>
          </cell>
        </row>
        <row r="23054">
          <cell r="A23054">
            <v>2195965</v>
          </cell>
          <cell r="B23054">
            <v>-80000</v>
          </cell>
        </row>
        <row r="23055">
          <cell r="A23055">
            <v>2195978</v>
          </cell>
          <cell r="B23055">
            <v>-737208</v>
          </cell>
        </row>
        <row r="23056">
          <cell r="A23056">
            <v>2195982</v>
          </cell>
          <cell r="B23056">
            <v>-80000</v>
          </cell>
        </row>
        <row r="23057">
          <cell r="A23057">
            <v>2196014</v>
          </cell>
          <cell r="B23057">
            <v>-80000</v>
          </cell>
        </row>
        <row r="23058">
          <cell r="A23058">
            <v>2196034</v>
          </cell>
          <cell r="B23058">
            <v>-149838</v>
          </cell>
        </row>
        <row r="23059">
          <cell r="A23059">
            <v>2196055</v>
          </cell>
          <cell r="B23059">
            <v>-3510680</v>
          </cell>
        </row>
        <row r="23060">
          <cell r="A23060">
            <v>2196056</v>
          </cell>
          <cell r="B23060">
            <v>-2782343</v>
          </cell>
        </row>
        <row r="23061">
          <cell r="A23061">
            <v>2196062</v>
          </cell>
          <cell r="B23061">
            <v>-55803</v>
          </cell>
        </row>
        <row r="23062">
          <cell r="A23062">
            <v>2196070</v>
          </cell>
          <cell r="B23062">
            <v>-30000</v>
          </cell>
        </row>
        <row r="23063">
          <cell r="A23063">
            <v>2196108</v>
          </cell>
          <cell r="B23063">
            <v>-13830</v>
          </cell>
        </row>
        <row r="23064">
          <cell r="A23064">
            <v>2196115</v>
          </cell>
          <cell r="B23064">
            <v>-2118202</v>
          </cell>
        </row>
        <row r="23065">
          <cell r="A23065">
            <v>2196133</v>
          </cell>
          <cell r="B23065">
            <v>-80000</v>
          </cell>
        </row>
        <row r="23066">
          <cell r="A23066">
            <v>2196142</v>
          </cell>
          <cell r="B23066">
            <v>-556944</v>
          </cell>
        </row>
        <row r="23067">
          <cell r="A23067">
            <v>2196171</v>
          </cell>
          <cell r="B23067">
            <v>-143495</v>
          </cell>
        </row>
        <row r="23068">
          <cell r="A23068">
            <v>2196176</v>
          </cell>
          <cell r="B23068">
            <v>-143495</v>
          </cell>
        </row>
        <row r="23069">
          <cell r="A23069">
            <v>2196190</v>
          </cell>
          <cell r="B23069">
            <v>-80000</v>
          </cell>
        </row>
        <row r="23070">
          <cell r="A23070">
            <v>2196191</v>
          </cell>
          <cell r="B23070">
            <v>-140000</v>
          </cell>
        </row>
        <row r="23071">
          <cell r="A23071">
            <v>2196215</v>
          </cell>
          <cell r="B23071">
            <v>-30000</v>
          </cell>
        </row>
        <row r="23072">
          <cell r="A23072">
            <v>2196244</v>
          </cell>
          <cell r="B23072">
            <v>-140000</v>
          </cell>
        </row>
        <row r="23073">
          <cell r="A23073">
            <v>2196256</v>
          </cell>
          <cell r="B23073">
            <v>-30000</v>
          </cell>
        </row>
        <row r="23074">
          <cell r="A23074">
            <v>2196265</v>
          </cell>
          <cell r="B23074">
            <v>-143495</v>
          </cell>
        </row>
        <row r="23075">
          <cell r="A23075">
            <v>2196287</v>
          </cell>
          <cell r="B23075">
            <v>-55143</v>
          </cell>
        </row>
        <row r="23076">
          <cell r="A23076">
            <v>2196322</v>
          </cell>
          <cell r="B23076">
            <v>-30000</v>
          </cell>
        </row>
        <row r="23077">
          <cell r="A23077">
            <v>2196324</v>
          </cell>
          <cell r="B23077">
            <v>-180000</v>
          </cell>
        </row>
        <row r="23078">
          <cell r="A23078">
            <v>2196338</v>
          </cell>
          <cell r="B23078">
            <v>-30000</v>
          </cell>
        </row>
        <row r="23079">
          <cell r="A23079">
            <v>2196350</v>
          </cell>
          <cell r="B23079">
            <v>-112180</v>
          </cell>
        </row>
        <row r="23080">
          <cell r="A23080">
            <v>2196352</v>
          </cell>
          <cell r="B23080">
            <v>-322040</v>
          </cell>
        </row>
        <row r="23081">
          <cell r="A23081">
            <v>2196355</v>
          </cell>
          <cell r="B23081">
            <v>-30000</v>
          </cell>
        </row>
        <row r="23082">
          <cell r="A23082">
            <v>2196357</v>
          </cell>
          <cell r="B23082">
            <v>-322040</v>
          </cell>
        </row>
        <row r="23083">
          <cell r="A23083">
            <v>2196359</v>
          </cell>
          <cell r="B23083">
            <v>-30000</v>
          </cell>
        </row>
        <row r="23084">
          <cell r="A23084">
            <v>2196366</v>
          </cell>
          <cell r="B23084">
            <v>-72960</v>
          </cell>
        </row>
        <row r="23085">
          <cell r="A23085">
            <v>2196383</v>
          </cell>
          <cell r="B23085">
            <v>-55143</v>
          </cell>
        </row>
        <row r="23086">
          <cell r="A23086">
            <v>2196395</v>
          </cell>
          <cell r="B23086">
            <v>-30000</v>
          </cell>
        </row>
        <row r="23087">
          <cell r="A23087">
            <v>2196397</v>
          </cell>
          <cell r="B23087">
            <v>-221193</v>
          </cell>
        </row>
        <row r="23088">
          <cell r="A23088">
            <v>2196414</v>
          </cell>
          <cell r="B23088">
            <v>-30000</v>
          </cell>
        </row>
        <row r="23089">
          <cell r="A23089">
            <v>2196420</v>
          </cell>
          <cell r="B23089">
            <v>-48802</v>
          </cell>
        </row>
        <row r="23090">
          <cell r="A23090">
            <v>2196421</v>
          </cell>
          <cell r="B23090">
            <v>-55143</v>
          </cell>
        </row>
        <row r="23091">
          <cell r="A23091">
            <v>2196432</v>
          </cell>
          <cell r="B23091">
            <v>-30000</v>
          </cell>
        </row>
        <row r="23092">
          <cell r="A23092">
            <v>2196440</v>
          </cell>
          <cell r="B23092">
            <v>-26300</v>
          </cell>
        </row>
        <row r="23093">
          <cell r="A23093">
            <v>2196458</v>
          </cell>
          <cell r="B23093">
            <v>-30000</v>
          </cell>
        </row>
        <row r="23094">
          <cell r="A23094">
            <v>2196459</v>
          </cell>
          <cell r="B23094">
            <v>-1140983</v>
          </cell>
        </row>
        <row r="23095">
          <cell r="A23095">
            <v>2196470</v>
          </cell>
          <cell r="B23095">
            <v>-30000</v>
          </cell>
        </row>
        <row r="23096">
          <cell r="A23096">
            <v>2196472</v>
          </cell>
          <cell r="B23096">
            <v>-80000</v>
          </cell>
        </row>
        <row r="23097">
          <cell r="A23097">
            <v>2196484</v>
          </cell>
          <cell r="B23097">
            <v>-1525443</v>
          </cell>
        </row>
        <row r="23098">
          <cell r="A23098">
            <v>2196487</v>
          </cell>
          <cell r="B23098">
            <v>-26300</v>
          </cell>
        </row>
        <row r="23099">
          <cell r="A23099">
            <v>2196490</v>
          </cell>
          <cell r="B23099">
            <v>-30000</v>
          </cell>
        </row>
        <row r="23100">
          <cell r="A23100">
            <v>2196498</v>
          </cell>
          <cell r="B23100">
            <v>-30000</v>
          </cell>
        </row>
        <row r="23101">
          <cell r="A23101">
            <v>2196499</v>
          </cell>
          <cell r="B23101">
            <v>-30000</v>
          </cell>
        </row>
        <row r="23102">
          <cell r="A23102">
            <v>2196505</v>
          </cell>
          <cell r="B23102">
            <v>-30000</v>
          </cell>
        </row>
        <row r="23103">
          <cell r="A23103">
            <v>2196517</v>
          </cell>
          <cell r="B23103">
            <v>-155186</v>
          </cell>
        </row>
        <row r="23104">
          <cell r="A23104">
            <v>2196521</v>
          </cell>
          <cell r="B23104">
            <v>-3545959</v>
          </cell>
        </row>
        <row r="23105">
          <cell r="A23105">
            <v>2196527</v>
          </cell>
          <cell r="B23105">
            <v>-30000</v>
          </cell>
        </row>
        <row r="23106">
          <cell r="A23106">
            <v>2196530</v>
          </cell>
          <cell r="B23106">
            <v>-26300</v>
          </cell>
        </row>
        <row r="23107">
          <cell r="A23107">
            <v>2196536</v>
          </cell>
          <cell r="B23107">
            <v>-30000</v>
          </cell>
        </row>
        <row r="23108">
          <cell r="A23108">
            <v>2196552</v>
          </cell>
          <cell r="B23108">
            <v>-85186</v>
          </cell>
        </row>
        <row r="23109">
          <cell r="A23109">
            <v>2196574</v>
          </cell>
          <cell r="B23109">
            <v>-100000</v>
          </cell>
        </row>
        <row r="23110">
          <cell r="A23110">
            <v>2196576</v>
          </cell>
          <cell r="B23110">
            <v>-75186</v>
          </cell>
        </row>
        <row r="23111">
          <cell r="A23111">
            <v>2196591</v>
          </cell>
          <cell r="B23111">
            <v>-30000</v>
          </cell>
        </row>
        <row r="23112">
          <cell r="A23112">
            <v>2196596</v>
          </cell>
          <cell r="B23112">
            <v>-26300</v>
          </cell>
        </row>
        <row r="23113">
          <cell r="A23113">
            <v>2196606</v>
          </cell>
          <cell r="B23113">
            <v>-15300</v>
          </cell>
        </row>
        <row r="23114">
          <cell r="A23114">
            <v>2196640</v>
          </cell>
          <cell r="B23114">
            <v>-30000</v>
          </cell>
        </row>
        <row r="23115">
          <cell r="A23115">
            <v>2196642</v>
          </cell>
          <cell r="B23115">
            <v>-279078</v>
          </cell>
        </row>
        <row r="23116">
          <cell r="A23116">
            <v>2196644</v>
          </cell>
          <cell r="B23116">
            <v>-279078</v>
          </cell>
        </row>
        <row r="23117">
          <cell r="A23117">
            <v>2196646</v>
          </cell>
          <cell r="B23117">
            <v>-30000</v>
          </cell>
        </row>
        <row r="23118">
          <cell r="A23118">
            <v>2196662</v>
          </cell>
          <cell r="B23118">
            <v>-80000</v>
          </cell>
        </row>
        <row r="23119">
          <cell r="A23119">
            <v>2196671</v>
          </cell>
          <cell r="B23119">
            <v>-80000</v>
          </cell>
        </row>
        <row r="23120">
          <cell r="A23120">
            <v>2196673</v>
          </cell>
          <cell r="B23120">
            <v>-30000</v>
          </cell>
        </row>
        <row r="23121">
          <cell r="A23121">
            <v>2196678</v>
          </cell>
          <cell r="B23121">
            <v>-30000</v>
          </cell>
        </row>
        <row r="23122">
          <cell r="A23122">
            <v>2196691</v>
          </cell>
          <cell r="B23122">
            <v>-30000</v>
          </cell>
        </row>
        <row r="23123">
          <cell r="A23123">
            <v>2196695</v>
          </cell>
          <cell r="B23123">
            <v>-279078</v>
          </cell>
        </row>
        <row r="23124">
          <cell r="A23124">
            <v>2196696</v>
          </cell>
          <cell r="B23124">
            <v>-30000</v>
          </cell>
        </row>
        <row r="23125">
          <cell r="A23125">
            <v>2196699</v>
          </cell>
          <cell r="B23125">
            <v>-30000</v>
          </cell>
        </row>
        <row r="23126">
          <cell r="A23126">
            <v>2196703</v>
          </cell>
          <cell r="B23126">
            <v>-30000</v>
          </cell>
        </row>
        <row r="23127">
          <cell r="A23127">
            <v>2196707</v>
          </cell>
          <cell r="B23127">
            <v>-543233</v>
          </cell>
        </row>
        <row r="23128">
          <cell r="A23128">
            <v>2196711</v>
          </cell>
          <cell r="B23128">
            <v>-26300</v>
          </cell>
        </row>
        <row r="23129">
          <cell r="A23129">
            <v>2196717</v>
          </cell>
          <cell r="B23129">
            <v>-55143</v>
          </cell>
        </row>
        <row r="23130">
          <cell r="A23130">
            <v>2196729</v>
          </cell>
          <cell r="B23130">
            <v>-55143</v>
          </cell>
        </row>
        <row r="23131">
          <cell r="A23131">
            <v>2196735</v>
          </cell>
          <cell r="B23131">
            <v>-279078</v>
          </cell>
        </row>
        <row r="23132">
          <cell r="A23132">
            <v>2196748</v>
          </cell>
          <cell r="B23132">
            <v>-55143</v>
          </cell>
        </row>
        <row r="23133">
          <cell r="A23133">
            <v>2196756</v>
          </cell>
          <cell r="B23133">
            <v>-51443</v>
          </cell>
        </row>
        <row r="23134">
          <cell r="A23134">
            <v>2196765</v>
          </cell>
          <cell r="B23134">
            <v>-75186</v>
          </cell>
        </row>
        <row r="23135">
          <cell r="A23135">
            <v>2196790</v>
          </cell>
          <cell r="B23135">
            <v>-80000</v>
          </cell>
        </row>
        <row r="23136">
          <cell r="A23136">
            <v>2196801</v>
          </cell>
          <cell r="B23136">
            <v>-30000</v>
          </cell>
        </row>
        <row r="23137">
          <cell r="A23137">
            <v>2196804</v>
          </cell>
          <cell r="B23137">
            <v>-279078</v>
          </cell>
        </row>
        <row r="23138">
          <cell r="A23138">
            <v>2196813</v>
          </cell>
          <cell r="B23138">
            <v>-279078</v>
          </cell>
        </row>
        <row r="23139">
          <cell r="A23139">
            <v>2196819</v>
          </cell>
          <cell r="B23139">
            <v>-30000</v>
          </cell>
        </row>
        <row r="23140">
          <cell r="A23140">
            <v>2196832</v>
          </cell>
          <cell r="B23140">
            <v>-115186</v>
          </cell>
        </row>
        <row r="23141">
          <cell r="A23141">
            <v>2196869</v>
          </cell>
          <cell r="B23141">
            <v>-55143</v>
          </cell>
        </row>
        <row r="23142">
          <cell r="A23142">
            <v>2196880</v>
          </cell>
          <cell r="B23142">
            <v>-30000</v>
          </cell>
        </row>
        <row r="23143">
          <cell r="A23143">
            <v>2196931</v>
          </cell>
          <cell r="B23143">
            <v>-51787</v>
          </cell>
        </row>
        <row r="23144">
          <cell r="A23144">
            <v>2196961</v>
          </cell>
          <cell r="B23144">
            <v>-30000</v>
          </cell>
        </row>
        <row r="23145">
          <cell r="A23145">
            <v>2196963</v>
          </cell>
          <cell r="B23145">
            <v>-279078</v>
          </cell>
        </row>
        <row r="23146">
          <cell r="A23146">
            <v>2196977</v>
          </cell>
          <cell r="B23146">
            <v>-30000</v>
          </cell>
        </row>
        <row r="23147">
          <cell r="A23147">
            <v>2196985</v>
          </cell>
          <cell r="B23147">
            <v>-279078</v>
          </cell>
        </row>
        <row r="23148">
          <cell r="A23148">
            <v>2197016</v>
          </cell>
          <cell r="B23148">
            <v>-30000</v>
          </cell>
        </row>
        <row r="23149">
          <cell r="A23149">
            <v>2197021</v>
          </cell>
          <cell r="B23149">
            <v>-279078</v>
          </cell>
        </row>
        <row r="23150">
          <cell r="A23150">
            <v>2197034</v>
          </cell>
          <cell r="B23150">
            <v>-279078</v>
          </cell>
        </row>
        <row r="23151">
          <cell r="A23151">
            <v>2197060</v>
          </cell>
          <cell r="B23151">
            <v>-26300</v>
          </cell>
        </row>
        <row r="23152">
          <cell r="A23152">
            <v>2197069</v>
          </cell>
          <cell r="B23152">
            <v>-275378</v>
          </cell>
        </row>
        <row r="23153">
          <cell r="A23153">
            <v>2197166</v>
          </cell>
          <cell r="B23153">
            <v>-279078</v>
          </cell>
        </row>
        <row r="23154">
          <cell r="A23154">
            <v>2197189</v>
          </cell>
          <cell r="B23154">
            <v>-80000</v>
          </cell>
        </row>
        <row r="23155">
          <cell r="A23155">
            <v>2197191</v>
          </cell>
          <cell r="B23155">
            <v>-26300</v>
          </cell>
        </row>
        <row r="23156">
          <cell r="A23156">
            <v>2197198</v>
          </cell>
          <cell r="B23156">
            <v>-115186</v>
          </cell>
        </row>
        <row r="23157">
          <cell r="A23157">
            <v>2197226</v>
          </cell>
          <cell r="B23157">
            <v>-279078</v>
          </cell>
        </row>
        <row r="23158">
          <cell r="A23158">
            <v>2197231</v>
          </cell>
          <cell r="B23158">
            <v>-275378</v>
          </cell>
        </row>
        <row r="23159">
          <cell r="A23159">
            <v>2197232</v>
          </cell>
          <cell r="B23159">
            <v>-75186</v>
          </cell>
        </row>
        <row r="23160">
          <cell r="A23160">
            <v>2197246</v>
          </cell>
          <cell r="B23160">
            <v>-6850830</v>
          </cell>
        </row>
        <row r="23161">
          <cell r="A23161">
            <v>2197247</v>
          </cell>
          <cell r="B23161">
            <v>-2011498</v>
          </cell>
        </row>
        <row r="23162">
          <cell r="A23162">
            <v>2197249</v>
          </cell>
          <cell r="B23162">
            <v>-4425440</v>
          </cell>
        </row>
        <row r="23163">
          <cell r="A23163">
            <v>2197259</v>
          </cell>
          <cell r="B23163">
            <v>-30000</v>
          </cell>
        </row>
        <row r="23164">
          <cell r="A23164">
            <v>2197268</v>
          </cell>
          <cell r="B23164">
            <v>-30000</v>
          </cell>
        </row>
        <row r="23165">
          <cell r="A23165">
            <v>2197269</v>
          </cell>
          <cell r="B23165">
            <v>-30000</v>
          </cell>
        </row>
        <row r="23166">
          <cell r="A23166">
            <v>2197271</v>
          </cell>
          <cell r="B23166">
            <v>-30000</v>
          </cell>
        </row>
        <row r="23167">
          <cell r="A23167">
            <v>2197273</v>
          </cell>
          <cell r="B23167">
            <v>-30000</v>
          </cell>
        </row>
        <row r="23168">
          <cell r="A23168">
            <v>2197277</v>
          </cell>
          <cell r="B23168">
            <v>-30000</v>
          </cell>
        </row>
        <row r="23169">
          <cell r="A23169">
            <v>2197279</v>
          </cell>
          <cell r="B23169">
            <v>-7843038</v>
          </cell>
        </row>
        <row r="23170">
          <cell r="A23170">
            <v>2197280</v>
          </cell>
          <cell r="B23170">
            <v>-30000</v>
          </cell>
        </row>
        <row r="23171">
          <cell r="A23171">
            <v>2197281</v>
          </cell>
          <cell r="B23171">
            <v>-556944</v>
          </cell>
        </row>
        <row r="23172">
          <cell r="A23172">
            <v>2197283</v>
          </cell>
          <cell r="B23172">
            <v>-3190421</v>
          </cell>
        </row>
        <row r="23173">
          <cell r="A23173">
            <v>2197289</v>
          </cell>
          <cell r="B23173">
            <v>-26300</v>
          </cell>
        </row>
        <row r="23174">
          <cell r="A23174">
            <v>2197304</v>
          </cell>
          <cell r="B23174">
            <v>-80000</v>
          </cell>
        </row>
        <row r="23175">
          <cell r="A23175">
            <v>2197312</v>
          </cell>
          <cell r="B23175">
            <v>-556944</v>
          </cell>
        </row>
        <row r="23176">
          <cell r="A23176">
            <v>2197315</v>
          </cell>
          <cell r="B23176">
            <v>-30000</v>
          </cell>
        </row>
        <row r="23177">
          <cell r="A23177">
            <v>2197316</v>
          </cell>
          <cell r="B23177">
            <v>-30000</v>
          </cell>
        </row>
        <row r="23178">
          <cell r="A23178">
            <v>2197331</v>
          </cell>
          <cell r="B23178">
            <v>-137932</v>
          </cell>
        </row>
        <row r="23179">
          <cell r="A23179">
            <v>2197332</v>
          </cell>
          <cell r="B23179">
            <v>-8517491</v>
          </cell>
        </row>
        <row r="23180">
          <cell r="A23180">
            <v>2197333</v>
          </cell>
          <cell r="B23180">
            <v>-32382</v>
          </cell>
        </row>
        <row r="23181">
          <cell r="A23181">
            <v>2197344</v>
          </cell>
          <cell r="B23181">
            <v>-3425487</v>
          </cell>
        </row>
        <row r="23182">
          <cell r="A23182">
            <v>2197367</v>
          </cell>
          <cell r="B23182">
            <v>-55143</v>
          </cell>
        </row>
        <row r="23183">
          <cell r="A23183">
            <v>2197387</v>
          </cell>
          <cell r="B23183">
            <v>-26300</v>
          </cell>
        </row>
        <row r="23184">
          <cell r="A23184">
            <v>2197388</v>
          </cell>
          <cell r="B23184">
            <v>-30000</v>
          </cell>
        </row>
        <row r="23185">
          <cell r="A23185">
            <v>2197392</v>
          </cell>
          <cell r="B23185">
            <v>-30000</v>
          </cell>
        </row>
        <row r="23186">
          <cell r="A23186">
            <v>2197396</v>
          </cell>
          <cell r="B23186">
            <v>-30000</v>
          </cell>
        </row>
        <row r="23187">
          <cell r="A23187">
            <v>2197406</v>
          </cell>
          <cell r="B23187">
            <v>-51443</v>
          </cell>
        </row>
        <row r="23188">
          <cell r="A23188">
            <v>2197414</v>
          </cell>
          <cell r="B23188">
            <v>-55143</v>
          </cell>
        </row>
        <row r="23189">
          <cell r="A23189">
            <v>2197418</v>
          </cell>
          <cell r="B23189">
            <v>-2434616</v>
          </cell>
        </row>
        <row r="23190">
          <cell r="A23190">
            <v>2197423</v>
          </cell>
          <cell r="B23190">
            <v>-30000</v>
          </cell>
        </row>
        <row r="23191">
          <cell r="A23191">
            <v>2197429</v>
          </cell>
          <cell r="B23191">
            <v>-75186</v>
          </cell>
        </row>
        <row r="23192">
          <cell r="A23192">
            <v>2197435</v>
          </cell>
          <cell r="B23192">
            <v>-30000</v>
          </cell>
        </row>
        <row r="23193">
          <cell r="A23193">
            <v>2197454</v>
          </cell>
          <cell r="B23193">
            <v>-26300</v>
          </cell>
        </row>
        <row r="23194">
          <cell r="A23194">
            <v>2197468</v>
          </cell>
          <cell r="B23194">
            <v>-30000</v>
          </cell>
        </row>
        <row r="23195">
          <cell r="A23195">
            <v>2197470</v>
          </cell>
          <cell r="B23195">
            <v>-55143</v>
          </cell>
        </row>
        <row r="23196">
          <cell r="A23196">
            <v>2197474</v>
          </cell>
          <cell r="B23196">
            <v>-322005</v>
          </cell>
        </row>
        <row r="23197">
          <cell r="A23197">
            <v>2197478</v>
          </cell>
          <cell r="B23197">
            <v>-30000</v>
          </cell>
        </row>
        <row r="23198">
          <cell r="A23198">
            <v>2197479</v>
          </cell>
          <cell r="B23198">
            <v>-30000</v>
          </cell>
        </row>
        <row r="23199">
          <cell r="A23199">
            <v>2197487</v>
          </cell>
          <cell r="B23199">
            <v>-206493</v>
          </cell>
        </row>
        <row r="23200">
          <cell r="A23200">
            <v>2197491</v>
          </cell>
          <cell r="B23200">
            <v>-1116047</v>
          </cell>
        </row>
        <row r="23201">
          <cell r="A23201">
            <v>2197493</v>
          </cell>
          <cell r="B23201">
            <v>-51443</v>
          </cell>
        </row>
        <row r="23202">
          <cell r="A23202">
            <v>2197499</v>
          </cell>
          <cell r="B23202">
            <v>-55143</v>
          </cell>
        </row>
        <row r="23203">
          <cell r="A23203">
            <v>2197500</v>
          </cell>
          <cell r="B23203">
            <v>-83092</v>
          </cell>
        </row>
        <row r="23204">
          <cell r="A23204">
            <v>2197503</v>
          </cell>
          <cell r="B23204">
            <v>-30000</v>
          </cell>
        </row>
        <row r="23205">
          <cell r="A23205">
            <v>2197504</v>
          </cell>
          <cell r="B23205">
            <v>-9523689</v>
          </cell>
        </row>
        <row r="23206">
          <cell r="A23206">
            <v>2197505</v>
          </cell>
          <cell r="B23206">
            <v>-30000</v>
          </cell>
        </row>
        <row r="23207">
          <cell r="A23207">
            <v>2197524</v>
          </cell>
          <cell r="B23207">
            <v>-30000</v>
          </cell>
        </row>
        <row r="23208">
          <cell r="A23208">
            <v>2197525</v>
          </cell>
          <cell r="B23208">
            <v>-2436229</v>
          </cell>
        </row>
        <row r="23209">
          <cell r="A23209">
            <v>2197530</v>
          </cell>
          <cell r="B23209">
            <v>-30000</v>
          </cell>
        </row>
        <row r="23210">
          <cell r="A23210">
            <v>2197541</v>
          </cell>
          <cell r="B23210">
            <v>-30000</v>
          </cell>
        </row>
        <row r="23211">
          <cell r="A23211">
            <v>2197545</v>
          </cell>
          <cell r="B23211">
            <v>-30000</v>
          </cell>
        </row>
        <row r="23212">
          <cell r="A23212">
            <v>2197550</v>
          </cell>
          <cell r="B23212">
            <v>-30000</v>
          </cell>
        </row>
        <row r="23213">
          <cell r="A23213">
            <v>2197566</v>
          </cell>
          <cell r="B23213">
            <v>-30000</v>
          </cell>
        </row>
        <row r="23214">
          <cell r="A23214">
            <v>2197576</v>
          </cell>
          <cell r="B23214">
            <v>-25544</v>
          </cell>
        </row>
        <row r="23215">
          <cell r="A23215">
            <v>2197577</v>
          </cell>
          <cell r="B23215">
            <v>-30000</v>
          </cell>
        </row>
        <row r="23216">
          <cell r="A23216">
            <v>2197599</v>
          </cell>
          <cell r="B23216">
            <v>-3185623</v>
          </cell>
        </row>
        <row r="23217">
          <cell r="A23217">
            <v>2197617</v>
          </cell>
          <cell r="B23217">
            <v>-30000</v>
          </cell>
        </row>
        <row r="23218">
          <cell r="A23218">
            <v>2197618</v>
          </cell>
          <cell r="B23218">
            <v>-30000</v>
          </cell>
        </row>
        <row r="23219">
          <cell r="A23219">
            <v>2197620</v>
          </cell>
          <cell r="B23219">
            <v>-30000</v>
          </cell>
        </row>
        <row r="23220">
          <cell r="A23220">
            <v>2197628</v>
          </cell>
          <cell r="B23220">
            <v>-556944</v>
          </cell>
        </row>
        <row r="23221">
          <cell r="A23221">
            <v>2197636</v>
          </cell>
          <cell r="B23221">
            <v>-70428644</v>
          </cell>
        </row>
        <row r="23222">
          <cell r="A23222">
            <v>2197644</v>
          </cell>
          <cell r="B23222">
            <v>-26300</v>
          </cell>
        </row>
        <row r="23223">
          <cell r="A23223">
            <v>2197648</v>
          </cell>
          <cell r="B23223">
            <v>-271668</v>
          </cell>
        </row>
        <row r="23224">
          <cell r="A23224">
            <v>2197669</v>
          </cell>
          <cell r="B23224">
            <v>-30000</v>
          </cell>
        </row>
        <row r="23225">
          <cell r="A23225">
            <v>2197685</v>
          </cell>
          <cell r="B23225">
            <v>-30000</v>
          </cell>
        </row>
        <row r="23226">
          <cell r="A23226">
            <v>2197712</v>
          </cell>
          <cell r="B23226">
            <v>-160032</v>
          </cell>
        </row>
        <row r="23227">
          <cell r="A23227">
            <v>2197713</v>
          </cell>
          <cell r="B23227">
            <v>-13854375</v>
          </cell>
        </row>
        <row r="23228">
          <cell r="A23228">
            <v>2197727</v>
          </cell>
          <cell r="B23228">
            <v>-90217</v>
          </cell>
        </row>
        <row r="23229">
          <cell r="A23229">
            <v>2197740</v>
          </cell>
          <cell r="B23229">
            <v>-30000</v>
          </cell>
        </row>
        <row r="23230">
          <cell r="A23230">
            <v>2197766</v>
          </cell>
          <cell r="B23230">
            <v>-26300</v>
          </cell>
        </row>
        <row r="23231">
          <cell r="A23231">
            <v>2197793</v>
          </cell>
          <cell r="B23231">
            <v>-18539646</v>
          </cell>
        </row>
        <row r="23232">
          <cell r="A23232">
            <v>2197801</v>
          </cell>
          <cell r="B23232">
            <v>-30000</v>
          </cell>
        </row>
        <row r="23233">
          <cell r="A23233">
            <v>2197802</v>
          </cell>
          <cell r="B23233">
            <v>-30000</v>
          </cell>
        </row>
        <row r="23234">
          <cell r="A23234">
            <v>2197822</v>
          </cell>
          <cell r="B23234">
            <v>-309902</v>
          </cell>
        </row>
        <row r="23235">
          <cell r="A23235">
            <v>2197834</v>
          </cell>
          <cell r="B23235">
            <v>-130762</v>
          </cell>
        </row>
        <row r="23236">
          <cell r="A23236">
            <v>2197836</v>
          </cell>
          <cell r="B23236">
            <v>-30000</v>
          </cell>
        </row>
        <row r="23237">
          <cell r="A23237">
            <v>2197867</v>
          </cell>
          <cell r="B23237">
            <v>-140000</v>
          </cell>
        </row>
        <row r="23238">
          <cell r="A23238">
            <v>2197931</v>
          </cell>
          <cell r="B23238">
            <v>-543233</v>
          </cell>
        </row>
        <row r="23239">
          <cell r="A23239">
            <v>2197934</v>
          </cell>
          <cell r="B23239">
            <v>-8148035</v>
          </cell>
        </row>
        <row r="23240">
          <cell r="A23240">
            <v>2197942</v>
          </cell>
          <cell r="B23240">
            <v>-158291</v>
          </cell>
        </row>
        <row r="23241">
          <cell r="A23241">
            <v>2197945</v>
          </cell>
          <cell r="B23241">
            <v>-30000</v>
          </cell>
        </row>
        <row r="23242">
          <cell r="A23242">
            <v>2197968</v>
          </cell>
          <cell r="B23242">
            <v>-140000</v>
          </cell>
        </row>
        <row r="23243">
          <cell r="A23243">
            <v>2197977</v>
          </cell>
          <cell r="B23243">
            <v>-34770</v>
          </cell>
        </row>
        <row r="23244">
          <cell r="A23244">
            <v>2197987</v>
          </cell>
          <cell r="B23244">
            <v>-279670</v>
          </cell>
        </row>
        <row r="23245">
          <cell r="A23245">
            <v>2197994</v>
          </cell>
          <cell r="B23245">
            <v>-322040</v>
          </cell>
        </row>
        <row r="23246">
          <cell r="A23246">
            <v>2198008</v>
          </cell>
          <cell r="B23246">
            <v>-58300</v>
          </cell>
        </row>
        <row r="23247">
          <cell r="A23247">
            <v>2198011</v>
          </cell>
          <cell r="B23247">
            <v>-4719010</v>
          </cell>
        </row>
        <row r="23248">
          <cell r="A23248">
            <v>2198012</v>
          </cell>
          <cell r="B23248">
            <v>-458716</v>
          </cell>
        </row>
        <row r="23249">
          <cell r="A23249">
            <v>2198017</v>
          </cell>
          <cell r="B23249">
            <v>-23074375</v>
          </cell>
        </row>
        <row r="23250">
          <cell r="A23250">
            <v>2198023</v>
          </cell>
          <cell r="B23250">
            <v>-489301</v>
          </cell>
        </row>
        <row r="23251">
          <cell r="A23251">
            <v>2198027</v>
          </cell>
          <cell r="B23251">
            <v>-48300</v>
          </cell>
        </row>
        <row r="23252">
          <cell r="A23252">
            <v>2198041</v>
          </cell>
          <cell r="B23252">
            <v>-154305</v>
          </cell>
        </row>
        <row r="23253">
          <cell r="A23253">
            <v>2198105</v>
          </cell>
          <cell r="B23253">
            <v>-30000</v>
          </cell>
        </row>
        <row r="23254">
          <cell r="A23254">
            <v>2198140</v>
          </cell>
          <cell r="B23254">
            <v>-76300</v>
          </cell>
        </row>
        <row r="23255">
          <cell r="A23255">
            <v>2198152</v>
          </cell>
          <cell r="B23255">
            <v>-26300</v>
          </cell>
        </row>
        <row r="23256">
          <cell r="A23256">
            <v>2198155</v>
          </cell>
          <cell r="B23256">
            <v>-30000</v>
          </cell>
        </row>
        <row r="23257">
          <cell r="A23257">
            <v>2198175</v>
          </cell>
          <cell r="B23257">
            <v>-30000</v>
          </cell>
        </row>
        <row r="23258">
          <cell r="A23258">
            <v>2198188</v>
          </cell>
          <cell r="B23258">
            <v>-140000</v>
          </cell>
        </row>
        <row r="23259">
          <cell r="A23259">
            <v>2198191</v>
          </cell>
          <cell r="B23259">
            <v>-80000</v>
          </cell>
        </row>
        <row r="23260">
          <cell r="A23260">
            <v>2198192</v>
          </cell>
          <cell r="B23260">
            <v>-30000</v>
          </cell>
        </row>
        <row r="23261">
          <cell r="A23261">
            <v>2198194</v>
          </cell>
          <cell r="B23261">
            <v>-75186</v>
          </cell>
        </row>
        <row r="23262">
          <cell r="A23262">
            <v>2198205</v>
          </cell>
          <cell r="B23262">
            <v>-34770</v>
          </cell>
        </row>
        <row r="23263">
          <cell r="A23263">
            <v>2198216</v>
          </cell>
          <cell r="B23263">
            <v>-140000</v>
          </cell>
        </row>
        <row r="23264">
          <cell r="A23264">
            <v>2198226</v>
          </cell>
          <cell r="B23264">
            <v>-10449824</v>
          </cell>
        </row>
        <row r="23265">
          <cell r="A23265">
            <v>2198227</v>
          </cell>
          <cell r="B23265">
            <v>-140000</v>
          </cell>
        </row>
        <row r="23266">
          <cell r="A23266">
            <v>2198254</v>
          </cell>
          <cell r="B23266">
            <v>-315627</v>
          </cell>
        </row>
        <row r="23267">
          <cell r="A23267">
            <v>2198257</v>
          </cell>
          <cell r="B23267">
            <v>-80000</v>
          </cell>
        </row>
        <row r="23268">
          <cell r="A23268">
            <v>2198261</v>
          </cell>
          <cell r="B23268">
            <v>-7318083</v>
          </cell>
        </row>
        <row r="23269">
          <cell r="A23269">
            <v>2198290</v>
          </cell>
          <cell r="B23269">
            <v>-80000</v>
          </cell>
        </row>
        <row r="23270">
          <cell r="A23270">
            <v>2198329</v>
          </cell>
          <cell r="B23270">
            <v>-156000</v>
          </cell>
        </row>
        <row r="23271">
          <cell r="A23271">
            <v>2198342</v>
          </cell>
          <cell r="B23271">
            <v>-115186</v>
          </cell>
        </row>
        <row r="23272">
          <cell r="A23272">
            <v>2198354</v>
          </cell>
          <cell r="B23272">
            <v>-115186</v>
          </cell>
        </row>
        <row r="23273">
          <cell r="A23273">
            <v>2198359</v>
          </cell>
          <cell r="B23273">
            <v>-80000</v>
          </cell>
        </row>
        <row r="23274">
          <cell r="A23274">
            <v>2198363</v>
          </cell>
          <cell r="B23274">
            <v>-4829167</v>
          </cell>
        </row>
        <row r="23275">
          <cell r="A23275">
            <v>2198364</v>
          </cell>
          <cell r="B23275">
            <v>-30000</v>
          </cell>
        </row>
        <row r="23276">
          <cell r="A23276">
            <v>2198379</v>
          </cell>
          <cell r="B23276">
            <v>-1142426</v>
          </cell>
        </row>
        <row r="23277">
          <cell r="A23277">
            <v>2198388</v>
          </cell>
          <cell r="B23277">
            <v>-80000</v>
          </cell>
        </row>
        <row r="23278">
          <cell r="A23278">
            <v>2198401</v>
          </cell>
          <cell r="B23278">
            <v>-80000</v>
          </cell>
        </row>
        <row r="23279">
          <cell r="A23279">
            <v>2198408</v>
          </cell>
          <cell r="B23279">
            <v>-1298166</v>
          </cell>
        </row>
        <row r="23280">
          <cell r="A23280">
            <v>2198414</v>
          </cell>
          <cell r="B23280">
            <v>-55143</v>
          </cell>
        </row>
        <row r="23281">
          <cell r="A23281">
            <v>2198416</v>
          </cell>
          <cell r="B23281">
            <v>-80000</v>
          </cell>
        </row>
        <row r="23282">
          <cell r="A23282">
            <v>2198439</v>
          </cell>
          <cell r="B23282">
            <v>-80000</v>
          </cell>
        </row>
        <row r="23283">
          <cell r="A23283">
            <v>2198443</v>
          </cell>
          <cell r="B23283">
            <v>-221193</v>
          </cell>
        </row>
        <row r="23284">
          <cell r="A23284">
            <v>2198458</v>
          </cell>
          <cell r="B23284">
            <v>-543233</v>
          </cell>
        </row>
        <row r="23285">
          <cell r="A23285">
            <v>2198466</v>
          </cell>
          <cell r="B23285">
            <v>-645141</v>
          </cell>
        </row>
        <row r="23286">
          <cell r="A23286">
            <v>2198482</v>
          </cell>
          <cell r="B23286">
            <v>-2600010</v>
          </cell>
        </row>
        <row r="23287">
          <cell r="A23287">
            <v>2198490</v>
          </cell>
          <cell r="B23287">
            <v>-21805830</v>
          </cell>
        </row>
        <row r="23288">
          <cell r="A23288">
            <v>2198503</v>
          </cell>
          <cell r="B23288">
            <v>-80000</v>
          </cell>
        </row>
        <row r="23289">
          <cell r="A23289">
            <v>2198507</v>
          </cell>
          <cell r="B23289">
            <v>-76300</v>
          </cell>
        </row>
        <row r="23290">
          <cell r="A23290">
            <v>2198519</v>
          </cell>
          <cell r="B23290">
            <v>-392080</v>
          </cell>
        </row>
        <row r="23291">
          <cell r="A23291">
            <v>2198523</v>
          </cell>
          <cell r="B23291">
            <v>-80000</v>
          </cell>
        </row>
        <row r="23292">
          <cell r="A23292">
            <v>2198527</v>
          </cell>
          <cell r="B23292">
            <v>-80000</v>
          </cell>
        </row>
        <row r="23293">
          <cell r="A23293">
            <v>2198533</v>
          </cell>
          <cell r="B23293">
            <v>-51443</v>
          </cell>
        </row>
        <row r="23294">
          <cell r="A23294">
            <v>2198546</v>
          </cell>
          <cell r="B23294">
            <v>-48802</v>
          </cell>
        </row>
        <row r="23295">
          <cell r="A23295">
            <v>2198562</v>
          </cell>
          <cell r="B23295">
            <v>-47325525</v>
          </cell>
        </row>
        <row r="23296">
          <cell r="A23296">
            <v>2198571</v>
          </cell>
          <cell r="B23296">
            <v>-55143</v>
          </cell>
        </row>
        <row r="23297">
          <cell r="A23297">
            <v>2198577</v>
          </cell>
          <cell r="B23297">
            <v>-51443</v>
          </cell>
        </row>
        <row r="23298">
          <cell r="A23298">
            <v>2198578</v>
          </cell>
          <cell r="B23298">
            <v>-2725817</v>
          </cell>
        </row>
        <row r="23299">
          <cell r="A23299">
            <v>2198587</v>
          </cell>
          <cell r="B23299">
            <v>-48802</v>
          </cell>
        </row>
        <row r="23300">
          <cell r="A23300">
            <v>2198622</v>
          </cell>
          <cell r="B23300">
            <v>-2335810</v>
          </cell>
        </row>
        <row r="23301">
          <cell r="A23301">
            <v>2198632</v>
          </cell>
          <cell r="B23301">
            <v>-30000</v>
          </cell>
        </row>
        <row r="23302">
          <cell r="A23302">
            <v>2198645</v>
          </cell>
          <cell r="B23302">
            <v>-322040</v>
          </cell>
        </row>
        <row r="23303">
          <cell r="A23303">
            <v>2198651</v>
          </cell>
          <cell r="B23303">
            <v>-318340</v>
          </cell>
        </row>
        <row r="23304">
          <cell r="A23304">
            <v>2198658</v>
          </cell>
          <cell r="B23304">
            <v>-766974</v>
          </cell>
        </row>
        <row r="23305">
          <cell r="A23305">
            <v>2198660</v>
          </cell>
          <cell r="B23305">
            <v>-80000</v>
          </cell>
        </row>
        <row r="23306">
          <cell r="A23306">
            <v>2198678</v>
          </cell>
          <cell r="B23306">
            <v>-75186</v>
          </cell>
        </row>
        <row r="23307">
          <cell r="A23307">
            <v>2198717</v>
          </cell>
          <cell r="B23307">
            <v>-4797210</v>
          </cell>
        </row>
        <row r="23308">
          <cell r="A23308">
            <v>2198744</v>
          </cell>
          <cell r="B23308">
            <v>-115186</v>
          </cell>
        </row>
        <row r="23309">
          <cell r="A23309">
            <v>2198807</v>
          </cell>
          <cell r="B23309">
            <v>-556944</v>
          </cell>
        </row>
        <row r="23310">
          <cell r="A23310">
            <v>2198829</v>
          </cell>
          <cell r="B23310">
            <v>-30000</v>
          </cell>
        </row>
        <row r="23311">
          <cell r="A23311">
            <v>2198832</v>
          </cell>
          <cell r="B23311">
            <v>-26300</v>
          </cell>
        </row>
        <row r="23312">
          <cell r="A23312">
            <v>2198833</v>
          </cell>
          <cell r="B23312">
            <v>-30000</v>
          </cell>
        </row>
        <row r="23313">
          <cell r="A23313">
            <v>2198836</v>
          </cell>
          <cell r="B23313">
            <v>-26300</v>
          </cell>
        </row>
        <row r="23314">
          <cell r="A23314">
            <v>2198840</v>
          </cell>
          <cell r="B23314">
            <v>-76300</v>
          </cell>
        </row>
        <row r="23315">
          <cell r="A23315">
            <v>2198843</v>
          </cell>
          <cell r="B23315">
            <v>-30000</v>
          </cell>
        </row>
        <row r="23316">
          <cell r="A23316">
            <v>2198847</v>
          </cell>
          <cell r="B23316">
            <v>-26300</v>
          </cell>
        </row>
        <row r="23317">
          <cell r="A23317">
            <v>2198851</v>
          </cell>
          <cell r="B23317">
            <v>-26300</v>
          </cell>
        </row>
        <row r="23318">
          <cell r="A23318">
            <v>2198855</v>
          </cell>
          <cell r="B23318">
            <v>-80000</v>
          </cell>
        </row>
        <row r="23319">
          <cell r="A23319">
            <v>2198858</v>
          </cell>
          <cell r="B23319">
            <v>-26300</v>
          </cell>
        </row>
        <row r="23320">
          <cell r="A23320">
            <v>2198861</v>
          </cell>
          <cell r="B23320">
            <v>-26300</v>
          </cell>
        </row>
        <row r="23321">
          <cell r="A23321">
            <v>2198865</v>
          </cell>
          <cell r="B23321">
            <v>-26300</v>
          </cell>
        </row>
        <row r="23322">
          <cell r="A23322">
            <v>2198868</v>
          </cell>
          <cell r="B23322">
            <v>-30000</v>
          </cell>
        </row>
        <row r="23323">
          <cell r="A23323">
            <v>2198869</v>
          </cell>
          <cell r="B23323">
            <v>-30000</v>
          </cell>
        </row>
        <row r="23324">
          <cell r="A23324">
            <v>2198873</v>
          </cell>
          <cell r="B23324">
            <v>-26300</v>
          </cell>
        </row>
        <row r="23325">
          <cell r="A23325">
            <v>2198876</v>
          </cell>
          <cell r="B23325">
            <v>-30000</v>
          </cell>
        </row>
        <row r="23326">
          <cell r="A23326">
            <v>2198877</v>
          </cell>
          <cell r="B23326">
            <v>-30000</v>
          </cell>
        </row>
        <row r="23327">
          <cell r="A23327">
            <v>2198881</v>
          </cell>
          <cell r="B23327">
            <v>-30000</v>
          </cell>
        </row>
        <row r="23328">
          <cell r="A23328">
            <v>2198954</v>
          </cell>
          <cell r="B23328">
            <v>-30000</v>
          </cell>
        </row>
        <row r="23329">
          <cell r="A23329">
            <v>2199034</v>
          </cell>
          <cell r="B23329">
            <v>-1461393</v>
          </cell>
        </row>
        <row r="23330">
          <cell r="A23330">
            <v>2199045</v>
          </cell>
          <cell r="B23330">
            <v>-380763</v>
          </cell>
        </row>
        <row r="23331">
          <cell r="A23331">
            <v>2199068</v>
          </cell>
          <cell r="B23331">
            <v>-766089</v>
          </cell>
        </row>
        <row r="23332">
          <cell r="A23332">
            <v>2199076</v>
          </cell>
          <cell r="B23332">
            <v>-125200</v>
          </cell>
        </row>
        <row r="23333">
          <cell r="A23333">
            <v>2199086</v>
          </cell>
          <cell r="B23333">
            <v>-699668</v>
          </cell>
        </row>
        <row r="23334">
          <cell r="A23334">
            <v>2199089</v>
          </cell>
          <cell r="B23334">
            <v>-2801978</v>
          </cell>
        </row>
        <row r="23335">
          <cell r="A23335">
            <v>2199115</v>
          </cell>
          <cell r="B23335">
            <v>-10441429</v>
          </cell>
        </row>
        <row r="23336">
          <cell r="A23336">
            <v>2199160</v>
          </cell>
          <cell r="B23336">
            <v>-843251</v>
          </cell>
        </row>
        <row r="23337">
          <cell r="A23337">
            <v>2199180</v>
          </cell>
          <cell r="B23337">
            <v>-2424540</v>
          </cell>
        </row>
        <row r="23338">
          <cell r="A23338">
            <v>2199227</v>
          </cell>
          <cell r="B23338">
            <v>-15184546</v>
          </cell>
        </row>
        <row r="23339">
          <cell r="A23339">
            <v>2199235</v>
          </cell>
          <cell r="B23339">
            <v>-16659981</v>
          </cell>
        </row>
        <row r="23340">
          <cell r="A23340">
            <v>2199252</v>
          </cell>
          <cell r="B23340">
            <v>-1383330</v>
          </cell>
        </row>
        <row r="23341">
          <cell r="A23341">
            <v>2199285</v>
          </cell>
          <cell r="B23341">
            <v>-13670369</v>
          </cell>
        </row>
        <row r="23342">
          <cell r="A23342">
            <v>2199407</v>
          </cell>
          <cell r="B23342">
            <v>-30000</v>
          </cell>
        </row>
        <row r="23343">
          <cell r="A23343">
            <v>2199410</v>
          </cell>
          <cell r="B23343">
            <v>-489301</v>
          </cell>
        </row>
        <row r="23344">
          <cell r="A23344">
            <v>2199426</v>
          </cell>
          <cell r="B23344">
            <v>-80000</v>
          </cell>
        </row>
        <row r="23345">
          <cell r="A23345">
            <v>2199441</v>
          </cell>
          <cell r="B23345">
            <v>-30000</v>
          </cell>
        </row>
        <row r="23346">
          <cell r="A23346">
            <v>2199475</v>
          </cell>
          <cell r="B23346">
            <v>-30000</v>
          </cell>
        </row>
        <row r="23347">
          <cell r="A23347">
            <v>2199495</v>
          </cell>
          <cell r="B23347">
            <v>-30000</v>
          </cell>
        </row>
        <row r="23348">
          <cell r="A23348">
            <v>2199534</v>
          </cell>
          <cell r="B23348">
            <v>-30000</v>
          </cell>
        </row>
        <row r="23349">
          <cell r="A23349">
            <v>2199536</v>
          </cell>
          <cell r="B23349">
            <v>-115186</v>
          </cell>
        </row>
        <row r="23350">
          <cell r="A23350">
            <v>2199549</v>
          </cell>
          <cell r="B23350">
            <v>-30000</v>
          </cell>
        </row>
        <row r="23351">
          <cell r="A23351">
            <v>2199565</v>
          </cell>
          <cell r="B23351">
            <v>-80000</v>
          </cell>
        </row>
        <row r="23352">
          <cell r="A23352">
            <v>2199573</v>
          </cell>
          <cell r="B23352">
            <v>-80000</v>
          </cell>
        </row>
        <row r="23353">
          <cell r="A23353">
            <v>2199605</v>
          </cell>
          <cell r="B23353">
            <v>-30000</v>
          </cell>
        </row>
        <row r="23354">
          <cell r="A23354">
            <v>2199650</v>
          </cell>
          <cell r="B23354">
            <v>-80000</v>
          </cell>
        </row>
        <row r="23355">
          <cell r="A23355">
            <v>2199666</v>
          </cell>
          <cell r="B23355">
            <v>-30000</v>
          </cell>
        </row>
        <row r="23356">
          <cell r="A23356">
            <v>2199679</v>
          </cell>
          <cell r="B23356">
            <v>-76300</v>
          </cell>
        </row>
        <row r="23357">
          <cell r="A23357">
            <v>2199685</v>
          </cell>
          <cell r="B23357">
            <v>-6259235</v>
          </cell>
        </row>
        <row r="23358">
          <cell r="A23358">
            <v>2199686</v>
          </cell>
          <cell r="B23358">
            <v>-1908997</v>
          </cell>
        </row>
        <row r="23359">
          <cell r="A23359">
            <v>2199687</v>
          </cell>
          <cell r="B23359">
            <v>-372000</v>
          </cell>
        </row>
        <row r="23360">
          <cell r="A23360">
            <v>2199712</v>
          </cell>
          <cell r="B23360">
            <v>-30000</v>
          </cell>
        </row>
        <row r="23361">
          <cell r="A23361">
            <v>2199714</v>
          </cell>
          <cell r="B23361">
            <v>-76300</v>
          </cell>
        </row>
        <row r="23362">
          <cell r="A23362">
            <v>2199716</v>
          </cell>
          <cell r="B23362">
            <v>-31070</v>
          </cell>
        </row>
        <row r="23363">
          <cell r="A23363">
            <v>2199720</v>
          </cell>
          <cell r="B23363">
            <v>-456245</v>
          </cell>
        </row>
        <row r="23364">
          <cell r="A23364">
            <v>2199725</v>
          </cell>
          <cell r="B23364">
            <v>-535833</v>
          </cell>
        </row>
        <row r="23365">
          <cell r="A23365">
            <v>2199735</v>
          </cell>
          <cell r="B23365">
            <v>-26300</v>
          </cell>
        </row>
        <row r="23366">
          <cell r="A23366">
            <v>2199746</v>
          </cell>
          <cell r="B23366">
            <v>-19078831</v>
          </cell>
        </row>
        <row r="23367">
          <cell r="A23367">
            <v>2199774</v>
          </cell>
          <cell r="B23367">
            <v>-1636534</v>
          </cell>
        </row>
        <row r="23368">
          <cell r="A23368">
            <v>2199776</v>
          </cell>
          <cell r="B23368">
            <v>-4747400</v>
          </cell>
        </row>
        <row r="23369">
          <cell r="A23369">
            <v>2199778</v>
          </cell>
          <cell r="B23369">
            <v>-458716</v>
          </cell>
        </row>
        <row r="23370">
          <cell r="A23370">
            <v>2199783</v>
          </cell>
          <cell r="B23370">
            <v>-4463564</v>
          </cell>
        </row>
        <row r="23371">
          <cell r="A23371">
            <v>2199784</v>
          </cell>
          <cell r="B23371">
            <v>-229358</v>
          </cell>
        </row>
        <row r="23372">
          <cell r="A23372">
            <v>2199817</v>
          </cell>
          <cell r="B23372">
            <v>-30000</v>
          </cell>
        </row>
        <row r="23373">
          <cell r="A23373">
            <v>2199826</v>
          </cell>
          <cell r="B23373">
            <v>-556944</v>
          </cell>
        </row>
        <row r="23374">
          <cell r="A23374">
            <v>2199827</v>
          </cell>
          <cell r="B23374">
            <v>-30000</v>
          </cell>
        </row>
        <row r="23375">
          <cell r="A23375">
            <v>2199828</v>
          </cell>
          <cell r="B23375">
            <v>-279078</v>
          </cell>
        </row>
        <row r="23376">
          <cell r="A23376">
            <v>2199829</v>
          </cell>
          <cell r="B23376">
            <v>-1119918</v>
          </cell>
        </row>
        <row r="23377">
          <cell r="A23377">
            <v>2199833</v>
          </cell>
          <cell r="B23377">
            <v>-30000</v>
          </cell>
        </row>
        <row r="23378">
          <cell r="A23378">
            <v>2199840</v>
          </cell>
          <cell r="B23378">
            <v>-279078</v>
          </cell>
        </row>
        <row r="23379">
          <cell r="A23379">
            <v>2199841</v>
          </cell>
          <cell r="B23379">
            <v>-30000</v>
          </cell>
        </row>
        <row r="23380">
          <cell r="A23380">
            <v>2199873</v>
          </cell>
          <cell r="B23380">
            <v>-279078</v>
          </cell>
        </row>
        <row r="23381">
          <cell r="A23381">
            <v>2199895</v>
          </cell>
          <cell r="B23381">
            <v>-88966285</v>
          </cell>
        </row>
        <row r="23382">
          <cell r="A23382">
            <v>2199902</v>
          </cell>
          <cell r="B23382">
            <v>-180855014</v>
          </cell>
        </row>
        <row r="23383">
          <cell r="A23383">
            <v>2199905</v>
          </cell>
          <cell r="B23383">
            <v>-322040</v>
          </cell>
        </row>
        <row r="23384">
          <cell r="A23384">
            <v>2199910</v>
          </cell>
          <cell r="B23384">
            <v>-3366131</v>
          </cell>
        </row>
        <row r="23385">
          <cell r="A23385">
            <v>2199912</v>
          </cell>
          <cell r="B23385">
            <v>-3225169</v>
          </cell>
        </row>
        <row r="23386">
          <cell r="A23386">
            <v>2199920</v>
          </cell>
          <cell r="B23386">
            <v>-9669490</v>
          </cell>
        </row>
        <row r="23387">
          <cell r="A23387">
            <v>2199927</v>
          </cell>
          <cell r="B23387">
            <v>-322040</v>
          </cell>
        </row>
        <row r="23388">
          <cell r="A23388">
            <v>2199940</v>
          </cell>
          <cell r="B23388">
            <v>-80000</v>
          </cell>
        </row>
        <row r="23389">
          <cell r="A23389">
            <v>2199947</v>
          </cell>
          <cell r="B23389">
            <v>-795675</v>
          </cell>
        </row>
        <row r="23390">
          <cell r="A23390">
            <v>2199954</v>
          </cell>
          <cell r="B23390">
            <v>-279078</v>
          </cell>
        </row>
        <row r="23391">
          <cell r="A23391">
            <v>2199956</v>
          </cell>
          <cell r="B23391">
            <v>-1538335</v>
          </cell>
        </row>
        <row r="23392">
          <cell r="A23392">
            <v>2199966</v>
          </cell>
          <cell r="B23392">
            <v>-3406058</v>
          </cell>
        </row>
        <row r="23393">
          <cell r="A23393">
            <v>2199969</v>
          </cell>
          <cell r="B23393">
            <v>-80000</v>
          </cell>
        </row>
        <row r="23394">
          <cell r="A23394">
            <v>2199998</v>
          </cell>
          <cell r="B23394">
            <v>-318340</v>
          </cell>
        </row>
        <row r="23395">
          <cell r="A23395">
            <v>2199999</v>
          </cell>
          <cell r="B23395">
            <v>-322040</v>
          </cell>
        </row>
        <row r="23396">
          <cell r="A23396">
            <v>2200005</v>
          </cell>
          <cell r="B23396">
            <v>-289836</v>
          </cell>
        </row>
        <row r="23397">
          <cell r="A23397">
            <v>2200013</v>
          </cell>
          <cell r="B23397">
            <v>-322040</v>
          </cell>
        </row>
        <row r="23398">
          <cell r="A23398">
            <v>2200018</v>
          </cell>
          <cell r="B23398">
            <v>-275378</v>
          </cell>
        </row>
        <row r="23399">
          <cell r="A23399">
            <v>2200024</v>
          </cell>
          <cell r="B23399">
            <v>-30000</v>
          </cell>
        </row>
        <row r="23400">
          <cell r="A23400">
            <v>2200030</v>
          </cell>
          <cell r="B23400">
            <v>-30000</v>
          </cell>
        </row>
        <row r="23401">
          <cell r="A23401">
            <v>2200042</v>
          </cell>
          <cell r="B23401">
            <v>-30000</v>
          </cell>
        </row>
        <row r="23402">
          <cell r="A23402">
            <v>2200044</v>
          </cell>
          <cell r="B23402">
            <v>-30000</v>
          </cell>
        </row>
        <row r="23403">
          <cell r="A23403">
            <v>2200056</v>
          </cell>
          <cell r="B23403">
            <v>-55143</v>
          </cell>
        </row>
        <row r="23404">
          <cell r="A23404">
            <v>2200061</v>
          </cell>
          <cell r="B23404">
            <v>-55143</v>
          </cell>
        </row>
        <row r="23405">
          <cell r="A23405">
            <v>2200081</v>
          </cell>
          <cell r="B23405">
            <v>-55143</v>
          </cell>
        </row>
        <row r="23406">
          <cell r="A23406">
            <v>2200091</v>
          </cell>
          <cell r="B23406">
            <v>-136300</v>
          </cell>
        </row>
        <row r="23407">
          <cell r="A23407">
            <v>2200097</v>
          </cell>
          <cell r="B23407">
            <v>-55143</v>
          </cell>
        </row>
        <row r="23408">
          <cell r="A23408">
            <v>2200102</v>
          </cell>
          <cell r="B23408">
            <v>-187200</v>
          </cell>
        </row>
        <row r="23409">
          <cell r="A23409">
            <v>2200103</v>
          </cell>
          <cell r="B23409">
            <v>-30000</v>
          </cell>
        </row>
        <row r="23410">
          <cell r="A23410">
            <v>2200111</v>
          </cell>
          <cell r="B23410">
            <v>-55143</v>
          </cell>
        </row>
        <row r="23411">
          <cell r="A23411">
            <v>2200122</v>
          </cell>
          <cell r="B23411">
            <v>-196300</v>
          </cell>
        </row>
        <row r="23412">
          <cell r="A23412">
            <v>2200125</v>
          </cell>
          <cell r="B23412">
            <v>-136300</v>
          </cell>
        </row>
        <row r="23413">
          <cell r="A23413">
            <v>2200126</v>
          </cell>
          <cell r="B23413">
            <v>-30000</v>
          </cell>
        </row>
        <row r="23414">
          <cell r="A23414">
            <v>2200138</v>
          </cell>
          <cell r="B23414">
            <v>-48802</v>
          </cell>
        </row>
        <row r="23415">
          <cell r="A23415">
            <v>2200147</v>
          </cell>
          <cell r="B23415">
            <v>-26300</v>
          </cell>
        </row>
        <row r="23416">
          <cell r="A23416">
            <v>2200150</v>
          </cell>
          <cell r="B23416">
            <v>-80000</v>
          </cell>
        </row>
        <row r="23417">
          <cell r="A23417">
            <v>2200156</v>
          </cell>
          <cell r="B23417">
            <v>-123900</v>
          </cell>
        </row>
        <row r="23418">
          <cell r="A23418">
            <v>2200166</v>
          </cell>
          <cell r="B23418">
            <v>-140000</v>
          </cell>
        </row>
        <row r="23419">
          <cell r="A23419">
            <v>2200185</v>
          </cell>
          <cell r="B23419">
            <v>-80000</v>
          </cell>
        </row>
        <row r="23420">
          <cell r="A23420">
            <v>2200189</v>
          </cell>
          <cell r="B23420">
            <v>-30000</v>
          </cell>
        </row>
        <row r="23421">
          <cell r="A23421">
            <v>2200194</v>
          </cell>
          <cell r="B23421">
            <v>-30000</v>
          </cell>
        </row>
        <row r="23422">
          <cell r="A23422">
            <v>2200197</v>
          </cell>
          <cell r="B23422">
            <v>-30000</v>
          </cell>
        </row>
        <row r="23423">
          <cell r="A23423">
            <v>2200211</v>
          </cell>
          <cell r="B23423">
            <v>-140000</v>
          </cell>
        </row>
        <row r="23424">
          <cell r="A23424">
            <v>2200213</v>
          </cell>
          <cell r="B23424">
            <v>-30000</v>
          </cell>
        </row>
        <row r="23425">
          <cell r="A23425">
            <v>2200229</v>
          </cell>
          <cell r="B23425">
            <v>-30000</v>
          </cell>
        </row>
        <row r="23426">
          <cell r="A23426">
            <v>2200230</v>
          </cell>
          <cell r="B23426">
            <v>-119985</v>
          </cell>
        </row>
        <row r="23427">
          <cell r="A23427">
            <v>2200240</v>
          </cell>
          <cell r="B23427">
            <v>-80000</v>
          </cell>
        </row>
        <row r="23428">
          <cell r="A23428">
            <v>2200242</v>
          </cell>
          <cell r="B23428">
            <v>-30000</v>
          </cell>
        </row>
        <row r="23429">
          <cell r="A23429">
            <v>2200246</v>
          </cell>
          <cell r="B23429">
            <v>-6489594</v>
          </cell>
        </row>
        <row r="23430">
          <cell r="A23430">
            <v>2200293</v>
          </cell>
          <cell r="B23430">
            <v>-80000</v>
          </cell>
        </row>
        <row r="23431">
          <cell r="A23431">
            <v>2200300</v>
          </cell>
          <cell r="B23431">
            <v>-26300</v>
          </cell>
        </row>
        <row r="23432">
          <cell r="A23432">
            <v>2200302</v>
          </cell>
          <cell r="B23432">
            <v>-30000</v>
          </cell>
        </row>
        <row r="23433">
          <cell r="A23433">
            <v>2200303</v>
          </cell>
          <cell r="B23433">
            <v>-30000</v>
          </cell>
        </row>
        <row r="23434">
          <cell r="A23434">
            <v>2200306</v>
          </cell>
          <cell r="B23434">
            <v>-30000</v>
          </cell>
        </row>
        <row r="23435">
          <cell r="A23435">
            <v>2200312</v>
          </cell>
          <cell r="B23435">
            <v>-30000</v>
          </cell>
        </row>
        <row r="23436">
          <cell r="A23436">
            <v>2200325</v>
          </cell>
          <cell r="B23436">
            <v>-80000</v>
          </cell>
        </row>
        <row r="23437">
          <cell r="A23437">
            <v>2200333</v>
          </cell>
          <cell r="B23437">
            <v>-30000</v>
          </cell>
        </row>
        <row r="23438">
          <cell r="A23438">
            <v>2200334</v>
          </cell>
          <cell r="B23438">
            <v>-279670</v>
          </cell>
        </row>
        <row r="23439">
          <cell r="A23439">
            <v>2200335</v>
          </cell>
          <cell r="B23439">
            <v>-30000</v>
          </cell>
        </row>
        <row r="23440">
          <cell r="A23440">
            <v>2200340</v>
          </cell>
          <cell r="B23440">
            <v>-279670</v>
          </cell>
        </row>
        <row r="23441">
          <cell r="A23441">
            <v>2200341</v>
          </cell>
          <cell r="B23441">
            <v>-30000</v>
          </cell>
        </row>
        <row r="23442">
          <cell r="A23442">
            <v>2200350</v>
          </cell>
          <cell r="B23442">
            <v>-279670</v>
          </cell>
        </row>
        <row r="23443">
          <cell r="A23443">
            <v>2200354</v>
          </cell>
          <cell r="B23443">
            <v>-30000</v>
          </cell>
        </row>
        <row r="23444">
          <cell r="A23444">
            <v>2200356</v>
          </cell>
          <cell r="B23444">
            <v>-30000</v>
          </cell>
        </row>
        <row r="23445">
          <cell r="A23445">
            <v>2200362</v>
          </cell>
          <cell r="B23445">
            <v>-279670</v>
          </cell>
        </row>
        <row r="23446">
          <cell r="A23446">
            <v>2200363</v>
          </cell>
          <cell r="B23446">
            <v>-80000</v>
          </cell>
        </row>
        <row r="23447">
          <cell r="A23447">
            <v>2200367</v>
          </cell>
          <cell r="B23447">
            <v>-80000</v>
          </cell>
        </row>
        <row r="23448">
          <cell r="A23448">
            <v>2200370</v>
          </cell>
          <cell r="B23448">
            <v>-30000</v>
          </cell>
        </row>
        <row r="23449">
          <cell r="A23449">
            <v>2200374</v>
          </cell>
          <cell r="B23449">
            <v>-30000</v>
          </cell>
        </row>
        <row r="23450">
          <cell r="A23450">
            <v>2200382</v>
          </cell>
          <cell r="B23450">
            <v>-115186</v>
          </cell>
        </row>
        <row r="23451">
          <cell r="A23451">
            <v>2200383</v>
          </cell>
          <cell r="B23451">
            <v>-30000</v>
          </cell>
        </row>
        <row r="23452">
          <cell r="A23452">
            <v>2200389</v>
          </cell>
          <cell r="B23452">
            <v>-220799</v>
          </cell>
        </row>
        <row r="23453">
          <cell r="A23453">
            <v>2200390</v>
          </cell>
          <cell r="B23453">
            <v>-264799</v>
          </cell>
        </row>
        <row r="23454">
          <cell r="A23454">
            <v>2200391</v>
          </cell>
          <cell r="B23454">
            <v>-30000</v>
          </cell>
        </row>
        <row r="23455">
          <cell r="A23455">
            <v>2200392</v>
          </cell>
          <cell r="B23455">
            <v>-30000</v>
          </cell>
        </row>
        <row r="23456">
          <cell r="A23456">
            <v>2200401</v>
          </cell>
          <cell r="B23456">
            <v>-30000</v>
          </cell>
        </row>
        <row r="23457">
          <cell r="A23457">
            <v>2200405</v>
          </cell>
          <cell r="B23457">
            <v>-30000</v>
          </cell>
        </row>
        <row r="23458">
          <cell r="A23458">
            <v>2200408</v>
          </cell>
          <cell r="B23458">
            <v>-30000</v>
          </cell>
        </row>
        <row r="23459">
          <cell r="A23459">
            <v>2200409</v>
          </cell>
          <cell r="B23459">
            <v>-30000</v>
          </cell>
        </row>
        <row r="23460">
          <cell r="A23460">
            <v>2200442</v>
          </cell>
          <cell r="B23460">
            <v>-30000</v>
          </cell>
        </row>
        <row r="23461">
          <cell r="A23461">
            <v>2200499</v>
          </cell>
          <cell r="B23461">
            <v>-30000</v>
          </cell>
        </row>
        <row r="23462">
          <cell r="A23462">
            <v>2200506</v>
          </cell>
          <cell r="B23462">
            <v>-140000</v>
          </cell>
        </row>
        <row r="23463">
          <cell r="A23463">
            <v>2200554</v>
          </cell>
          <cell r="B23463">
            <v>-217493</v>
          </cell>
        </row>
        <row r="23464">
          <cell r="A23464">
            <v>2200556</v>
          </cell>
          <cell r="B23464">
            <v>-221193</v>
          </cell>
        </row>
        <row r="23465">
          <cell r="A23465">
            <v>2200575</v>
          </cell>
          <cell r="B23465">
            <v>-221193</v>
          </cell>
        </row>
        <row r="23466">
          <cell r="A23466">
            <v>2200588</v>
          </cell>
          <cell r="B23466">
            <v>-140000</v>
          </cell>
        </row>
        <row r="23467">
          <cell r="A23467">
            <v>2200632</v>
          </cell>
          <cell r="B23467">
            <v>-140000</v>
          </cell>
        </row>
        <row r="23468">
          <cell r="A23468">
            <v>2200682</v>
          </cell>
          <cell r="B23468">
            <v>-279078</v>
          </cell>
        </row>
        <row r="23469">
          <cell r="A23469">
            <v>2200698</v>
          </cell>
          <cell r="B23469">
            <v>-156000</v>
          </cell>
        </row>
        <row r="23470">
          <cell r="A23470">
            <v>2200700</v>
          </cell>
          <cell r="B23470">
            <v>-116799</v>
          </cell>
        </row>
        <row r="23471">
          <cell r="A23471">
            <v>2200702</v>
          </cell>
          <cell r="B23471">
            <v>-75186</v>
          </cell>
        </row>
        <row r="23472">
          <cell r="A23472">
            <v>2200710</v>
          </cell>
          <cell r="B23472">
            <v>-504000</v>
          </cell>
        </row>
        <row r="23473">
          <cell r="A23473">
            <v>2200713</v>
          </cell>
          <cell r="B23473">
            <v>-478077</v>
          </cell>
        </row>
        <row r="23474">
          <cell r="A23474">
            <v>2200714</v>
          </cell>
          <cell r="B23474">
            <v>-655159</v>
          </cell>
        </row>
        <row r="23475">
          <cell r="A23475">
            <v>2200732</v>
          </cell>
          <cell r="B23475">
            <v>-556944</v>
          </cell>
        </row>
        <row r="23476">
          <cell r="A23476">
            <v>2200797</v>
          </cell>
          <cell r="B23476">
            <v>-55143</v>
          </cell>
        </row>
        <row r="23477">
          <cell r="A23477">
            <v>2200800</v>
          </cell>
          <cell r="B23477">
            <v>-30000</v>
          </cell>
        </row>
        <row r="23478">
          <cell r="A23478">
            <v>2200812</v>
          </cell>
          <cell r="B23478">
            <v>-55143</v>
          </cell>
        </row>
        <row r="23479">
          <cell r="A23479">
            <v>2200818</v>
          </cell>
          <cell r="B23479">
            <v>-80000</v>
          </cell>
        </row>
        <row r="23480">
          <cell r="A23480">
            <v>2200822</v>
          </cell>
          <cell r="B23480">
            <v>-722210</v>
          </cell>
        </row>
        <row r="23481">
          <cell r="A23481">
            <v>2200826</v>
          </cell>
          <cell r="B23481">
            <v>-55143</v>
          </cell>
        </row>
        <row r="23482">
          <cell r="A23482">
            <v>2200846</v>
          </cell>
          <cell r="B23482">
            <v>-256213</v>
          </cell>
        </row>
        <row r="23483">
          <cell r="A23483">
            <v>2200847</v>
          </cell>
          <cell r="B23483">
            <v>-186173</v>
          </cell>
        </row>
        <row r="23484">
          <cell r="A23484">
            <v>2200870</v>
          </cell>
          <cell r="D23484">
            <v>-86489</v>
          </cell>
        </row>
        <row r="23485">
          <cell r="A23485">
            <v>2200879</v>
          </cell>
          <cell r="B23485">
            <v>-55143</v>
          </cell>
        </row>
        <row r="23486">
          <cell r="A23486">
            <v>2200886</v>
          </cell>
          <cell r="B23486">
            <v>-76300</v>
          </cell>
        </row>
        <row r="23487">
          <cell r="A23487">
            <v>2200905</v>
          </cell>
          <cell r="B23487">
            <v>-239014</v>
          </cell>
        </row>
        <row r="23488">
          <cell r="A23488">
            <v>2200912</v>
          </cell>
          <cell r="B23488">
            <v>-52225</v>
          </cell>
        </row>
        <row r="23489">
          <cell r="A23489">
            <v>2200934</v>
          </cell>
          <cell r="B23489">
            <v>-30000</v>
          </cell>
        </row>
        <row r="23490">
          <cell r="A23490">
            <v>2200942</v>
          </cell>
          <cell r="B23490">
            <v>-55143</v>
          </cell>
        </row>
        <row r="23491">
          <cell r="A23491">
            <v>2200946</v>
          </cell>
          <cell r="B23491">
            <v>-30000</v>
          </cell>
        </row>
        <row r="23492">
          <cell r="A23492">
            <v>2200952</v>
          </cell>
          <cell r="B23492">
            <v>-26300</v>
          </cell>
        </row>
        <row r="23493">
          <cell r="A23493">
            <v>2200966</v>
          </cell>
          <cell r="B23493">
            <v>-80000</v>
          </cell>
        </row>
        <row r="23494">
          <cell r="A23494">
            <v>2200980</v>
          </cell>
          <cell r="B23494">
            <v>-214799</v>
          </cell>
        </row>
        <row r="23495">
          <cell r="A23495">
            <v>2200994</v>
          </cell>
          <cell r="B23495">
            <v>-100000</v>
          </cell>
        </row>
        <row r="23496">
          <cell r="A23496">
            <v>2200995</v>
          </cell>
          <cell r="B23496">
            <v>-30000</v>
          </cell>
        </row>
        <row r="23497">
          <cell r="A23497">
            <v>2201014</v>
          </cell>
          <cell r="B23497">
            <v>-80000</v>
          </cell>
        </row>
        <row r="23498">
          <cell r="A23498">
            <v>2201019</v>
          </cell>
          <cell r="B23498">
            <v>-80000</v>
          </cell>
        </row>
        <row r="23499">
          <cell r="A23499">
            <v>2201043</v>
          </cell>
          <cell r="B23499">
            <v>-80000</v>
          </cell>
        </row>
        <row r="23500">
          <cell r="A23500">
            <v>2201126</v>
          </cell>
          <cell r="B23500">
            <v>-30000</v>
          </cell>
        </row>
        <row r="23501">
          <cell r="A23501">
            <v>2201159</v>
          </cell>
          <cell r="B23501">
            <v>-49629</v>
          </cell>
        </row>
        <row r="23502">
          <cell r="A23502">
            <v>2201181</v>
          </cell>
          <cell r="B23502">
            <v>-55143</v>
          </cell>
        </row>
        <row r="23503">
          <cell r="A23503">
            <v>2201186</v>
          </cell>
          <cell r="B23503">
            <v>-140000</v>
          </cell>
        </row>
        <row r="23504">
          <cell r="A23504">
            <v>2201196</v>
          </cell>
          <cell r="B23504">
            <v>-140000</v>
          </cell>
        </row>
        <row r="23505">
          <cell r="A23505">
            <v>2201236</v>
          </cell>
          <cell r="B23505">
            <v>-145332</v>
          </cell>
        </row>
        <row r="23506">
          <cell r="A23506">
            <v>2201237</v>
          </cell>
          <cell r="B23506">
            <v>-30000</v>
          </cell>
        </row>
        <row r="23507">
          <cell r="A23507">
            <v>2201240</v>
          </cell>
          <cell r="B23507">
            <v>-140000</v>
          </cell>
        </row>
        <row r="23508">
          <cell r="A23508">
            <v>2201241</v>
          </cell>
          <cell r="B23508">
            <v>-30000</v>
          </cell>
        </row>
        <row r="23509">
          <cell r="A23509">
            <v>2201249</v>
          </cell>
          <cell r="B23509">
            <v>-30000</v>
          </cell>
        </row>
        <row r="23510">
          <cell r="A23510">
            <v>2201251</v>
          </cell>
          <cell r="B23510">
            <v>-136500</v>
          </cell>
        </row>
        <row r="23511">
          <cell r="A23511">
            <v>2201261</v>
          </cell>
          <cell r="B23511">
            <v>-322040</v>
          </cell>
        </row>
        <row r="23512">
          <cell r="A23512">
            <v>2201262</v>
          </cell>
          <cell r="B23512">
            <v>-30000</v>
          </cell>
        </row>
        <row r="23513">
          <cell r="A23513">
            <v>2201272</v>
          </cell>
          <cell r="B23513">
            <v>-221193</v>
          </cell>
        </row>
        <row r="23514">
          <cell r="A23514">
            <v>2201331</v>
          </cell>
          <cell r="B23514">
            <v>-51443</v>
          </cell>
        </row>
        <row r="23515">
          <cell r="A23515">
            <v>2201336</v>
          </cell>
          <cell r="B23515">
            <v>-139795</v>
          </cell>
        </row>
        <row r="23516">
          <cell r="A23516">
            <v>2201340</v>
          </cell>
          <cell r="B23516">
            <v>-31070</v>
          </cell>
        </row>
        <row r="23517">
          <cell r="A23517">
            <v>2201343</v>
          </cell>
          <cell r="B23517">
            <v>-26300</v>
          </cell>
        </row>
        <row r="23518">
          <cell r="A23518">
            <v>2201373</v>
          </cell>
          <cell r="B23518">
            <v>-55143</v>
          </cell>
        </row>
        <row r="23519">
          <cell r="A23519">
            <v>2201374</v>
          </cell>
          <cell r="B23519">
            <v>-114799</v>
          </cell>
        </row>
        <row r="23520">
          <cell r="A23520">
            <v>2201381</v>
          </cell>
          <cell r="B23520">
            <v>-140000</v>
          </cell>
        </row>
        <row r="23521">
          <cell r="A23521">
            <v>2201390</v>
          </cell>
          <cell r="B23521">
            <v>-75186</v>
          </cell>
        </row>
        <row r="23522">
          <cell r="A23522">
            <v>2201397</v>
          </cell>
          <cell r="B23522">
            <v>-30000</v>
          </cell>
        </row>
        <row r="23523">
          <cell r="A23523">
            <v>2201423</v>
          </cell>
          <cell r="B23523">
            <v>-30000</v>
          </cell>
        </row>
        <row r="23524">
          <cell r="A23524">
            <v>2201431</v>
          </cell>
          <cell r="B23524">
            <v>-30000</v>
          </cell>
        </row>
        <row r="23525">
          <cell r="A23525">
            <v>2201438</v>
          </cell>
          <cell r="B23525">
            <v>-30000</v>
          </cell>
        </row>
        <row r="23526">
          <cell r="A23526">
            <v>2201441</v>
          </cell>
          <cell r="B23526">
            <v>-115186</v>
          </cell>
        </row>
        <row r="23527">
          <cell r="A23527">
            <v>2201444</v>
          </cell>
          <cell r="B23527">
            <v>-30000</v>
          </cell>
        </row>
        <row r="23528">
          <cell r="A23528">
            <v>2201450</v>
          </cell>
          <cell r="B23528">
            <v>-26300</v>
          </cell>
        </row>
        <row r="23529">
          <cell r="A23529">
            <v>2201454</v>
          </cell>
          <cell r="B23529">
            <v>-30000</v>
          </cell>
        </row>
        <row r="23530">
          <cell r="A23530">
            <v>2201520</v>
          </cell>
          <cell r="B23530">
            <v>-26300</v>
          </cell>
        </row>
        <row r="23531">
          <cell r="A23531">
            <v>2201523</v>
          </cell>
          <cell r="B23531">
            <v>-30000</v>
          </cell>
        </row>
        <row r="23532">
          <cell r="A23532">
            <v>2201530</v>
          </cell>
          <cell r="B23532">
            <v>-279670</v>
          </cell>
        </row>
        <row r="23533">
          <cell r="A23533">
            <v>2201540</v>
          </cell>
          <cell r="B23533">
            <v>-15367</v>
          </cell>
        </row>
        <row r="23534">
          <cell r="A23534">
            <v>2201552</v>
          </cell>
          <cell r="B23534">
            <v>-104000</v>
          </cell>
        </row>
        <row r="23535">
          <cell r="A23535">
            <v>2201559</v>
          </cell>
          <cell r="B23535">
            <v>-30000</v>
          </cell>
        </row>
        <row r="23536">
          <cell r="A23536">
            <v>2201580</v>
          </cell>
          <cell r="B23536">
            <v>-30000</v>
          </cell>
        </row>
        <row r="23537">
          <cell r="A23537">
            <v>2201598</v>
          </cell>
          <cell r="B23537">
            <v>-30000</v>
          </cell>
        </row>
        <row r="23538">
          <cell r="A23538">
            <v>2201642</v>
          </cell>
          <cell r="B23538">
            <v>-679190</v>
          </cell>
        </row>
        <row r="23539">
          <cell r="A23539">
            <v>2201645</v>
          </cell>
          <cell r="B23539">
            <v>-76300</v>
          </cell>
        </row>
        <row r="23540">
          <cell r="A23540">
            <v>2201660</v>
          </cell>
          <cell r="B23540">
            <v>-76300</v>
          </cell>
        </row>
        <row r="23541">
          <cell r="A23541">
            <v>2201680</v>
          </cell>
          <cell r="B23541">
            <v>-30000</v>
          </cell>
        </row>
        <row r="23542">
          <cell r="A23542">
            <v>2201700</v>
          </cell>
          <cell r="B23542">
            <v>-43785</v>
          </cell>
        </row>
        <row r="23543">
          <cell r="A23543">
            <v>2201739</v>
          </cell>
          <cell r="B23543">
            <v>-27809499</v>
          </cell>
        </row>
        <row r="23544">
          <cell r="A23544">
            <v>2201764</v>
          </cell>
          <cell r="B23544">
            <v>-30000</v>
          </cell>
        </row>
        <row r="23545">
          <cell r="A23545">
            <v>2201766</v>
          </cell>
          <cell r="B23545">
            <v>-55143</v>
          </cell>
        </row>
        <row r="23546">
          <cell r="A23546">
            <v>2201787</v>
          </cell>
          <cell r="B23546">
            <v>-80000</v>
          </cell>
        </row>
        <row r="23547">
          <cell r="A23547">
            <v>2201797</v>
          </cell>
          <cell r="B23547">
            <v>-49629</v>
          </cell>
        </row>
        <row r="23548">
          <cell r="A23548">
            <v>2201809</v>
          </cell>
          <cell r="B23548">
            <v>-143495</v>
          </cell>
        </row>
        <row r="23549">
          <cell r="A23549">
            <v>2201811</v>
          </cell>
          <cell r="B23549">
            <v>-30000</v>
          </cell>
        </row>
        <row r="23550">
          <cell r="A23550">
            <v>2201824</v>
          </cell>
          <cell r="B23550">
            <v>-30000</v>
          </cell>
        </row>
        <row r="23551">
          <cell r="A23551">
            <v>2201843</v>
          </cell>
          <cell r="B23551">
            <v>-30000</v>
          </cell>
        </row>
        <row r="23552">
          <cell r="A23552">
            <v>2201854</v>
          </cell>
          <cell r="B23552">
            <v>-55143</v>
          </cell>
        </row>
        <row r="23553">
          <cell r="A23553">
            <v>2201862</v>
          </cell>
          <cell r="B23553">
            <v>-26300</v>
          </cell>
        </row>
        <row r="23554">
          <cell r="A23554">
            <v>2201883</v>
          </cell>
          <cell r="B23554">
            <v>-2866414</v>
          </cell>
        </row>
        <row r="23555">
          <cell r="A23555">
            <v>2201886</v>
          </cell>
          <cell r="B23555">
            <v>-578253</v>
          </cell>
        </row>
        <row r="23556">
          <cell r="A23556">
            <v>2201887</v>
          </cell>
          <cell r="B23556">
            <v>-372000</v>
          </cell>
        </row>
        <row r="23557">
          <cell r="A23557">
            <v>2201888</v>
          </cell>
          <cell r="B23557">
            <v>-80000</v>
          </cell>
        </row>
        <row r="23558">
          <cell r="A23558">
            <v>2201898</v>
          </cell>
          <cell r="B23558">
            <v>-30000</v>
          </cell>
        </row>
        <row r="23559">
          <cell r="A23559">
            <v>2201934</v>
          </cell>
          <cell r="B23559">
            <v>-55143</v>
          </cell>
        </row>
        <row r="23560">
          <cell r="A23560">
            <v>2201942</v>
          </cell>
          <cell r="B23560">
            <v>-55143</v>
          </cell>
        </row>
        <row r="23561">
          <cell r="A23561">
            <v>2201995</v>
          </cell>
          <cell r="B23561">
            <v>-30000</v>
          </cell>
        </row>
        <row r="23562">
          <cell r="A23562">
            <v>2202002</v>
          </cell>
          <cell r="B23562">
            <v>-30000</v>
          </cell>
        </row>
        <row r="23563">
          <cell r="A23563">
            <v>2202005</v>
          </cell>
          <cell r="B23563">
            <v>-279078</v>
          </cell>
        </row>
        <row r="23564">
          <cell r="A23564">
            <v>2202015</v>
          </cell>
          <cell r="B23564">
            <v>-279078</v>
          </cell>
        </row>
        <row r="23565">
          <cell r="A23565">
            <v>2202033</v>
          </cell>
          <cell r="B23565">
            <v>-279078</v>
          </cell>
        </row>
        <row r="23566">
          <cell r="A23566">
            <v>2202055</v>
          </cell>
          <cell r="B23566">
            <v>-34770</v>
          </cell>
        </row>
        <row r="23567">
          <cell r="A23567">
            <v>2202070</v>
          </cell>
          <cell r="B23567">
            <v>-30000</v>
          </cell>
        </row>
        <row r="23568">
          <cell r="A23568">
            <v>2202087</v>
          </cell>
          <cell r="B23568">
            <v>-279670</v>
          </cell>
        </row>
        <row r="23569">
          <cell r="A23569">
            <v>2202110</v>
          </cell>
          <cell r="B23569">
            <v>-279078</v>
          </cell>
        </row>
        <row r="23570">
          <cell r="A23570">
            <v>2202133</v>
          </cell>
          <cell r="B23570">
            <v>-30000</v>
          </cell>
        </row>
        <row r="23571">
          <cell r="A23571">
            <v>2202135</v>
          </cell>
          <cell r="B23571">
            <v>-209631</v>
          </cell>
        </row>
        <row r="23572">
          <cell r="A23572">
            <v>2202163</v>
          </cell>
          <cell r="B23572">
            <v>-80000</v>
          </cell>
        </row>
        <row r="23573">
          <cell r="A23573">
            <v>2202167</v>
          </cell>
          <cell r="B23573">
            <v>-556944</v>
          </cell>
        </row>
        <row r="23574">
          <cell r="A23574">
            <v>2202175</v>
          </cell>
          <cell r="B23574">
            <v>-75367</v>
          </cell>
        </row>
        <row r="23575">
          <cell r="A23575">
            <v>2202190</v>
          </cell>
          <cell r="B23575">
            <v>-75186</v>
          </cell>
        </row>
        <row r="23576">
          <cell r="A23576">
            <v>2202204</v>
          </cell>
          <cell r="B23576">
            <v>-34770</v>
          </cell>
        </row>
        <row r="23577">
          <cell r="A23577">
            <v>2202249</v>
          </cell>
          <cell r="B23577">
            <v>-80000</v>
          </cell>
        </row>
        <row r="23578">
          <cell r="A23578">
            <v>2202251</v>
          </cell>
          <cell r="B23578">
            <v>-30000</v>
          </cell>
        </row>
        <row r="23579">
          <cell r="A23579">
            <v>2202269</v>
          </cell>
          <cell r="B23579">
            <v>-2380972</v>
          </cell>
        </row>
        <row r="23580">
          <cell r="A23580">
            <v>2202273</v>
          </cell>
          <cell r="B23580">
            <v>-55143</v>
          </cell>
        </row>
        <row r="23581">
          <cell r="A23581">
            <v>2202306</v>
          </cell>
          <cell r="B23581">
            <v>-85165494</v>
          </cell>
        </row>
        <row r="23582">
          <cell r="A23582">
            <v>2202317</v>
          </cell>
          <cell r="B23582">
            <v>-80000</v>
          </cell>
        </row>
        <row r="23583">
          <cell r="A23583">
            <v>2202325</v>
          </cell>
          <cell r="B23583">
            <v>-55143</v>
          </cell>
        </row>
        <row r="23584">
          <cell r="A23584">
            <v>2202327</v>
          </cell>
          <cell r="B23584">
            <v>-30000</v>
          </cell>
        </row>
        <row r="23585">
          <cell r="A23585">
            <v>2202332</v>
          </cell>
          <cell r="B23585">
            <v>-140000</v>
          </cell>
        </row>
        <row r="23586">
          <cell r="A23586">
            <v>2202354</v>
          </cell>
          <cell r="B23586">
            <v>-1319526</v>
          </cell>
        </row>
        <row r="23587">
          <cell r="A23587">
            <v>2202358</v>
          </cell>
          <cell r="B23587">
            <v>-55143</v>
          </cell>
        </row>
        <row r="23588">
          <cell r="A23588">
            <v>2202363</v>
          </cell>
          <cell r="B23588">
            <v>-80000</v>
          </cell>
        </row>
        <row r="23589">
          <cell r="A23589">
            <v>2202380</v>
          </cell>
          <cell r="B23589">
            <v>-48802</v>
          </cell>
        </row>
        <row r="23590">
          <cell r="A23590">
            <v>2202385</v>
          </cell>
          <cell r="B23590">
            <v>-48802</v>
          </cell>
        </row>
        <row r="23591">
          <cell r="A23591">
            <v>2202389</v>
          </cell>
          <cell r="B23591">
            <v>-30000</v>
          </cell>
        </row>
        <row r="23592">
          <cell r="A23592">
            <v>2202393</v>
          </cell>
          <cell r="B23592">
            <v>-80000</v>
          </cell>
        </row>
        <row r="23593">
          <cell r="A23593">
            <v>2202418</v>
          </cell>
          <cell r="B23593">
            <v>-51443</v>
          </cell>
        </row>
        <row r="23594">
          <cell r="A23594">
            <v>2202422</v>
          </cell>
          <cell r="B23594">
            <v>-30000</v>
          </cell>
        </row>
        <row r="23595">
          <cell r="A23595">
            <v>2202430</v>
          </cell>
          <cell r="B23595">
            <v>-123900</v>
          </cell>
        </row>
        <row r="23596">
          <cell r="A23596">
            <v>2202439</v>
          </cell>
          <cell r="B23596">
            <v>-143495</v>
          </cell>
        </row>
        <row r="23597">
          <cell r="A23597">
            <v>2202481</v>
          </cell>
          <cell r="B23597">
            <v>-26300</v>
          </cell>
        </row>
        <row r="23598">
          <cell r="A23598">
            <v>2202491</v>
          </cell>
          <cell r="B23598">
            <v>-115186</v>
          </cell>
        </row>
        <row r="23599">
          <cell r="A23599">
            <v>2202496</v>
          </cell>
          <cell r="B23599">
            <v>-30000</v>
          </cell>
        </row>
        <row r="23600">
          <cell r="A23600">
            <v>2202502</v>
          </cell>
          <cell r="B23600">
            <v>-30000</v>
          </cell>
        </row>
        <row r="23601">
          <cell r="A23601">
            <v>2202505</v>
          </cell>
          <cell r="B23601">
            <v>-30000</v>
          </cell>
        </row>
        <row r="23602">
          <cell r="A23602">
            <v>2202512</v>
          </cell>
          <cell r="B23602">
            <v>-26300</v>
          </cell>
        </row>
        <row r="23603">
          <cell r="A23603">
            <v>2202515</v>
          </cell>
          <cell r="B23603">
            <v>-193256</v>
          </cell>
        </row>
        <row r="23604">
          <cell r="A23604">
            <v>2202524</v>
          </cell>
          <cell r="B23604">
            <v>-30000</v>
          </cell>
        </row>
        <row r="23605">
          <cell r="A23605">
            <v>2202540</v>
          </cell>
          <cell r="B23605">
            <v>-322040</v>
          </cell>
        </row>
        <row r="23606">
          <cell r="A23606">
            <v>2202544</v>
          </cell>
          <cell r="B23606">
            <v>-14028458</v>
          </cell>
        </row>
        <row r="23607">
          <cell r="A23607">
            <v>2202554</v>
          </cell>
          <cell r="B23607">
            <v>-23284612</v>
          </cell>
        </row>
        <row r="23608">
          <cell r="A23608">
            <v>2202556</v>
          </cell>
          <cell r="B23608">
            <v>-76300</v>
          </cell>
        </row>
        <row r="23609">
          <cell r="A23609">
            <v>2202563</v>
          </cell>
          <cell r="B23609">
            <v>-165186</v>
          </cell>
        </row>
        <row r="23610">
          <cell r="A23610">
            <v>2202565</v>
          </cell>
          <cell r="B23610">
            <v>-30000</v>
          </cell>
        </row>
        <row r="23611">
          <cell r="A23611">
            <v>2202574</v>
          </cell>
          <cell r="B23611">
            <v>-357060</v>
          </cell>
        </row>
        <row r="23612">
          <cell r="A23612">
            <v>2202575</v>
          </cell>
          <cell r="B23612">
            <v>-10000</v>
          </cell>
        </row>
        <row r="23613">
          <cell r="A23613">
            <v>2202584</v>
          </cell>
          <cell r="B23613">
            <v>-357060</v>
          </cell>
        </row>
        <row r="23614">
          <cell r="A23614">
            <v>2202592</v>
          </cell>
          <cell r="B23614">
            <v>-1609367</v>
          </cell>
        </row>
        <row r="23615">
          <cell r="A23615">
            <v>2202606</v>
          </cell>
          <cell r="B23615">
            <v>-30000</v>
          </cell>
        </row>
        <row r="23616">
          <cell r="A23616">
            <v>2202610</v>
          </cell>
          <cell r="B23616">
            <v>-80000</v>
          </cell>
        </row>
        <row r="23617">
          <cell r="A23617">
            <v>2202623</v>
          </cell>
          <cell r="B23617">
            <v>-80000</v>
          </cell>
        </row>
        <row r="23618">
          <cell r="A23618">
            <v>2202629</v>
          </cell>
          <cell r="B23618">
            <v>-30000</v>
          </cell>
        </row>
        <row r="23619">
          <cell r="A23619">
            <v>2202635</v>
          </cell>
          <cell r="B23619">
            <v>-30000</v>
          </cell>
        </row>
        <row r="23620">
          <cell r="A23620">
            <v>2202650</v>
          </cell>
          <cell r="B23620">
            <v>-30000</v>
          </cell>
        </row>
        <row r="23621">
          <cell r="A23621">
            <v>2202652</v>
          </cell>
          <cell r="B23621">
            <v>-4173092</v>
          </cell>
        </row>
        <row r="23622">
          <cell r="A23622">
            <v>2202669</v>
          </cell>
          <cell r="B23622">
            <v>-50000</v>
          </cell>
        </row>
        <row r="23623">
          <cell r="A23623">
            <v>2202681</v>
          </cell>
          <cell r="B23623">
            <v>-1840013</v>
          </cell>
        </row>
        <row r="23624">
          <cell r="A23624">
            <v>2202683</v>
          </cell>
          <cell r="B23624">
            <v>-30000</v>
          </cell>
        </row>
        <row r="23625">
          <cell r="A23625">
            <v>2202690</v>
          </cell>
          <cell r="B23625">
            <v>-30000</v>
          </cell>
        </row>
        <row r="23626">
          <cell r="A23626">
            <v>2202698</v>
          </cell>
          <cell r="B23626">
            <v>-80000</v>
          </cell>
        </row>
        <row r="23627">
          <cell r="A23627">
            <v>2202699</v>
          </cell>
          <cell r="B23627">
            <v>-400000</v>
          </cell>
        </row>
        <row r="23628">
          <cell r="A23628">
            <v>2202703</v>
          </cell>
          <cell r="B23628">
            <v>-26300</v>
          </cell>
        </row>
        <row r="23629">
          <cell r="A23629">
            <v>2202711</v>
          </cell>
          <cell r="B23629">
            <v>-4752951</v>
          </cell>
        </row>
        <row r="23630">
          <cell r="A23630">
            <v>2202719</v>
          </cell>
          <cell r="B23630">
            <v>-115186</v>
          </cell>
        </row>
        <row r="23631">
          <cell r="A23631">
            <v>2202732</v>
          </cell>
          <cell r="B23631">
            <v>-2509214</v>
          </cell>
        </row>
        <row r="23632">
          <cell r="A23632">
            <v>2202745</v>
          </cell>
          <cell r="B23632">
            <v>-489301</v>
          </cell>
        </row>
        <row r="23633">
          <cell r="A23633">
            <v>2202769</v>
          </cell>
          <cell r="B23633">
            <v>-140000</v>
          </cell>
        </row>
        <row r="23634">
          <cell r="A23634">
            <v>2202811</v>
          </cell>
          <cell r="B23634">
            <v>-80000</v>
          </cell>
        </row>
        <row r="23635">
          <cell r="A23635">
            <v>2202823</v>
          </cell>
          <cell r="B23635">
            <v>-30000</v>
          </cell>
        </row>
        <row r="23636">
          <cell r="A23636">
            <v>2202828</v>
          </cell>
          <cell r="B23636">
            <v>-140000</v>
          </cell>
        </row>
        <row r="23637">
          <cell r="A23637">
            <v>2202839</v>
          </cell>
          <cell r="B23637">
            <v>-143495</v>
          </cell>
        </row>
        <row r="23638">
          <cell r="A23638">
            <v>2202849</v>
          </cell>
          <cell r="B23638">
            <v>-140000</v>
          </cell>
        </row>
        <row r="23639">
          <cell r="A23639">
            <v>2202850</v>
          </cell>
          <cell r="B23639">
            <v>-80000</v>
          </cell>
        </row>
        <row r="23640">
          <cell r="A23640">
            <v>2202873</v>
          </cell>
          <cell r="B23640">
            <v>-80000</v>
          </cell>
        </row>
        <row r="23641">
          <cell r="A23641">
            <v>2202884</v>
          </cell>
          <cell r="B23641">
            <v>-196300</v>
          </cell>
        </row>
        <row r="23642">
          <cell r="A23642">
            <v>2202934</v>
          </cell>
          <cell r="B23642">
            <v>-48802</v>
          </cell>
        </row>
        <row r="23643">
          <cell r="A23643">
            <v>2202948</v>
          </cell>
          <cell r="B23643">
            <v>-180000</v>
          </cell>
        </row>
        <row r="23644">
          <cell r="A23644">
            <v>2202951</v>
          </cell>
          <cell r="B23644">
            <v>-155186</v>
          </cell>
        </row>
        <row r="23645">
          <cell r="A23645">
            <v>2202959</v>
          </cell>
          <cell r="B23645">
            <v>-4174642</v>
          </cell>
        </row>
        <row r="23646">
          <cell r="A23646">
            <v>2202961</v>
          </cell>
          <cell r="B23646">
            <v>-51443</v>
          </cell>
        </row>
        <row r="23647">
          <cell r="A23647">
            <v>2202964</v>
          </cell>
          <cell r="B23647">
            <v>-55143</v>
          </cell>
        </row>
        <row r="23648">
          <cell r="A23648">
            <v>2202983</v>
          </cell>
          <cell r="B23648">
            <v>-578253</v>
          </cell>
        </row>
        <row r="23649">
          <cell r="A23649">
            <v>2202989</v>
          </cell>
          <cell r="B23649">
            <v>-2735346</v>
          </cell>
        </row>
        <row r="23650">
          <cell r="A23650">
            <v>2202993</v>
          </cell>
          <cell r="B23650">
            <v>-137932</v>
          </cell>
        </row>
        <row r="23651">
          <cell r="A23651">
            <v>2202998</v>
          </cell>
          <cell r="B23651">
            <v>-55143</v>
          </cell>
        </row>
        <row r="23652">
          <cell r="A23652">
            <v>2203015</v>
          </cell>
          <cell r="B23652">
            <v>-96300</v>
          </cell>
        </row>
        <row r="23653">
          <cell r="A23653">
            <v>2203021</v>
          </cell>
          <cell r="B23653">
            <v>-140000</v>
          </cell>
        </row>
        <row r="23654">
          <cell r="A23654">
            <v>2203037</v>
          </cell>
          <cell r="B23654">
            <v>-80000</v>
          </cell>
        </row>
        <row r="23655">
          <cell r="A23655">
            <v>2203064</v>
          </cell>
          <cell r="B23655">
            <v>-76300</v>
          </cell>
        </row>
        <row r="23656">
          <cell r="A23656">
            <v>2203088</v>
          </cell>
          <cell r="B23656">
            <v>-1293606</v>
          </cell>
        </row>
        <row r="23657">
          <cell r="A23657">
            <v>2203115</v>
          </cell>
          <cell r="B23657">
            <v>-136300</v>
          </cell>
        </row>
        <row r="23658">
          <cell r="A23658">
            <v>2203146</v>
          </cell>
          <cell r="B23658">
            <v>-289836</v>
          </cell>
        </row>
        <row r="23659">
          <cell r="A23659">
            <v>2203166</v>
          </cell>
          <cell r="B23659">
            <v>-322040</v>
          </cell>
        </row>
        <row r="23660">
          <cell r="A23660">
            <v>2203168</v>
          </cell>
          <cell r="B23660">
            <v>-75186</v>
          </cell>
        </row>
        <row r="23661">
          <cell r="A23661">
            <v>2203174</v>
          </cell>
          <cell r="B23661">
            <v>-109279</v>
          </cell>
        </row>
        <row r="23662">
          <cell r="A23662">
            <v>2203184</v>
          </cell>
          <cell r="B23662">
            <v>-30000</v>
          </cell>
        </row>
        <row r="23663">
          <cell r="A23663">
            <v>2203202</v>
          </cell>
          <cell r="B23663">
            <v>-30000</v>
          </cell>
        </row>
        <row r="23664">
          <cell r="A23664">
            <v>2203227</v>
          </cell>
          <cell r="B23664">
            <v>-55143</v>
          </cell>
        </row>
        <row r="23665">
          <cell r="A23665">
            <v>2203258</v>
          </cell>
          <cell r="B23665">
            <v>-30000</v>
          </cell>
        </row>
        <row r="23666">
          <cell r="A23666">
            <v>2203259</v>
          </cell>
          <cell r="B23666">
            <v>-55143</v>
          </cell>
        </row>
        <row r="23667">
          <cell r="A23667">
            <v>2203266</v>
          </cell>
          <cell r="B23667">
            <v>-21580337</v>
          </cell>
        </row>
        <row r="23668">
          <cell r="A23668">
            <v>2203273</v>
          </cell>
          <cell r="B23668">
            <v>-108773932</v>
          </cell>
        </row>
        <row r="23669">
          <cell r="A23669">
            <v>2203280</v>
          </cell>
          <cell r="B23669">
            <v>-143495</v>
          </cell>
        </row>
        <row r="23670">
          <cell r="A23670">
            <v>2203282</v>
          </cell>
          <cell r="B23670">
            <v>-3054346</v>
          </cell>
        </row>
        <row r="23671">
          <cell r="A23671">
            <v>2203284</v>
          </cell>
          <cell r="B23671">
            <v>-80000</v>
          </cell>
        </row>
        <row r="23672">
          <cell r="A23672">
            <v>2203321</v>
          </cell>
          <cell r="B23672">
            <v>-90000</v>
          </cell>
        </row>
        <row r="23673">
          <cell r="A23673">
            <v>2203323</v>
          </cell>
          <cell r="B23673">
            <v>-55143</v>
          </cell>
        </row>
        <row r="23674">
          <cell r="A23674">
            <v>2203330</v>
          </cell>
          <cell r="B23674">
            <v>-252513</v>
          </cell>
        </row>
        <row r="23675">
          <cell r="A23675">
            <v>2203343</v>
          </cell>
          <cell r="B23675">
            <v>-55143</v>
          </cell>
        </row>
        <row r="23676">
          <cell r="A23676">
            <v>2203347</v>
          </cell>
          <cell r="B23676">
            <v>-23817688</v>
          </cell>
        </row>
        <row r="23677">
          <cell r="A23677">
            <v>2203352</v>
          </cell>
          <cell r="B23677">
            <v>-154302</v>
          </cell>
        </row>
        <row r="23678">
          <cell r="A23678">
            <v>2203356</v>
          </cell>
          <cell r="B23678">
            <v>-318340</v>
          </cell>
        </row>
        <row r="23679">
          <cell r="A23679">
            <v>2203359</v>
          </cell>
          <cell r="B23679">
            <v>-3385873</v>
          </cell>
        </row>
        <row r="23680">
          <cell r="A23680">
            <v>2203361</v>
          </cell>
          <cell r="B23680">
            <v>-322040</v>
          </cell>
        </row>
        <row r="23681">
          <cell r="A23681">
            <v>2203379</v>
          </cell>
          <cell r="B23681">
            <v>-55143</v>
          </cell>
        </row>
        <row r="23682">
          <cell r="A23682">
            <v>2203386</v>
          </cell>
          <cell r="B23682">
            <v>-960282</v>
          </cell>
        </row>
        <row r="23683">
          <cell r="A23683">
            <v>2203393</v>
          </cell>
          <cell r="B23683">
            <v>-55143</v>
          </cell>
        </row>
        <row r="23684">
          <cell r="A23684">
            <v>2203400</v>
          </cell>
          <cell r="B23684">
            <v>-322040</v>
          </cell>
        </row>
        <row r="23685">
          <cell r="A23685">
            <v>2203427</v>
          </cell>
          <cell r="B23685">
            <v>-221193</v>
          </cell>
        </row>
        <row r="23686">
          <cell r="A23686">
            <v>2203433</v>
          </cell>
          <cell r="B23686">
            <v>-335248</v>
          </cell>
        </row>
        <row r="23687">
          <cell r="A23687">
            <v>2203443</v>
          </cell>
          <cell r="B23687">
            <v>-80000</v>
          </cell>
        </row>
        <row r="23688">
          <cell r="A23688">
            <v>2203445</v>
          </cell>
          <cell r="B23688">
            <v>-695344</v>
          </cell>
        </row>
        <row r="23689">
          <cell r="A23689">
            <v>2203469</v>
          </cell>
          <cell r="B23689">
            <v>-9743125</v>
          </cell>
        </row>
        <row r="23690">
          <cell r="A23690">
            <v>2203474</v>
          </cell>
          <cell r="B23690">
            <v>-2159094</v>
          </cell>
        </row>
        <row r="23691">
          <cell r="A23691">
            <v>2203486</v>
          </cell>
          <cell r="B23691">
            <v>-75186</v>
          </cell>
        </row>
        <row r="23692">
          <cell r="A23692">
            <v>2203521</v>
          </cell>
          <cell r="B23692">
            <v>-155186</v>
          </cell>
        </row>
        <row r="23693">
          <cell r="A23693">
            <v>2203529</v>
          </cell>
          <cell r="B23693">
            <v>-152000</v>
          </cell>
        </row>
        <row r="23694">
          <cell r="A23694">
            <v>2203534</v>
          </cell>
          <cell r="B23694">
            <v>-80000</v>
          </cell>
        </row>
        <row r="23695">
          <cell r="A23695">
            <v>2203549</v>
          </cell>
          <cell r="B23695">
            <v>-183671</v>
          </cell>
        </row>
        <row r="23696">
          <cell r="A23696">
            <v>2203550</v>
          </cell>
          <cell r="B23696">
            <v>-80000</v>
          </cell>
        </row>
        <row r="23697">
          <cell r="A23697">
            <v>2203558</v>
          </cell>
          <cell r="B23697">
            <v>-21667</v>
          </cell>
        </row>
        <row r="23698">
          <cell r="A23698">
            <v>2203567</v>
          </cell>
          <cell r="B23698">
            <v>-30000</v>
          </cell>
        </row>
        <row r="23699">
          <cell r="A23699">
            <v>2203580</v>
          </cell>
          <cell r="B23699">
            <v>-76300</v>
          </cell>
        </row>
        <row r="23700">
          <cell r="A23700">
            <v>2203587</v>
          </cell>
          <cell r="B23700">
            <v>-42000</v>
          </cell>
        </row>
        <row r="23701">
          <cell r="A23701">
            <v>2203601</v>
          </cell>
          <cell r="B23701">
            <v>-30000</v>
          </cell>
        </row>
        <row r="23702">
          <cell r="A23702">
            <v>2203613</v>
          </cell>
          <cell r="B23702">
            <v>-5079530</v>
          </cell>
        </row>
        <row r="23703">
          <cell r="A23703">
            <v>2203618</v>
          </cell>
          <cell r="B23703">
            <v>-458716</v>
          </cell>
        </row>
        <row r="23704">
          <cell r="A23704">
            <v>2203626</v>
          </cell>
          <cell r="B23704">
            <v>-1124774</v>
          </cell>
        </row>
        <row r="23705">
          <cell r="A23705">
            <v>2203629</v>
          </cell>
          <cell r="B23705">
            <v>-30000</v>
          </cell>
        </row>
        <row r="23706">
          <cell r="A23706">
            <v>2203661</v>
          </cell>
          <cell r="B23706">
            <v>-30000</v>
          </cell>
        </row>
        <row r="23707">
          <cell r="A23707">
            <v>2203674</v>
          </cell>
          <cell r="B23707">
            <v>-30000</v>
          </cell>
        </row>
        <row r="23708">
          <cell r="A23708">
            <v>2203696</v>
          </cell>
          <cell r="B23708">
            <v>-30000</v>
          </cell>
        </row>
        <row r="23709">
          <cell r="A23709">
            <v>2203717</v>
          </cell>
          <cell r="B23709">
            <v>-30000</v>
          </cell>
        </row>
        <row r="23710">
          <cell r="A23710">
            <v>2203719</v>
          </cell>
          <cell r="B23710">
            <v>-30000</v>
          </cell>
        </row>
        <row r="23711">
          <cell r="A23711">
            <v>2203724</v>
          </cell>
          <cell r="B23711">
            <v>-45603</v>
          </cell>
        </row>
        <row r="23712">
          <cell r="A23712">
            <v>2203745</v>
          </cell>
          <cell r="B23712">
            <v>-51443</v>
          </cell>
        </row>
        <row r="23713">
          <cell r="A23713">
            <v>2203757</v>
          </cell>
          <cell r="B23713">
            <v>-55143</v>
          </cell>
        </row>
        <row r="23714">
          <cell r="A23714">
            <v>2203772</v>
          </cell>
          <cell r="B23714">
            <v>-30000</v>
          </cell>
        </row>
        <row r="23715">
          <cell r="A23715">
            <v>2203783</v>
          </cell>
          <cell r="B23715">
            <v>-143495</v>
          </cell>
        </row>
        <row r="23716">
          <cell r="A23716">
            <v>2203824</v>
          </cell>
          <cell r="B23716">
            <v>-221193</v>
          </cell>
        </row>
        <row r="23717">
          <cell r="A23717">
            <v>2203851</v>
          </cell>
          <cell r="B23717">
            <v>-19063583</v>
          </cell>
        </row>
        <row r="23718">
          <cell r="A23718">
            <v>2203870</v>
          </cell>
          <cell r="B23718">
            <v>-140000</v>
          </cell>
        </row>
        <row r="23719">
          <cell r="A23719">
            <v>2203873</v>
          </cell>
          <cell r="B23719">
            <v>-30000</v>
          </cell>
        </row>
        <row r="23720">
          <cell r="A23720">
            <v>2203877</v>
          </cell>
          <cell r="B23720">
            <v>-636094</v>
          </cell>
        </row>
        <row r="23721">
          <cell r="A23721">
            <v>2203880</v>
          </cell>
          <cell r="B23721">
            <v>-221193</v>
          </cell>
        </row>
        <row r="23722">
          <cell r="A23722">
            <v>2203896</v>
          </cell>
          <cell r="B23722">
            <v>-3175164</v>
          </cell>
        </row>
        <row r="23723">
          <cell r="A23723">
            <v>2203900</v>
          </cell>
          <cell r="B23723">
            <v>-55143</v>
          </cell>
        </row>
        <row r="23724">
          <cell r="A23724">
            <v>2203923</v>
          </cell>
          <cell r="B23724">
            <v>-2243370</v>
          </cell>
        </row>
        <row r="23725">
          <cell r="A23725">
            <v>2203926</v>
          </cell>
          <cell r="B23725">
            <v>-30000</v>
          </cell>
        </row>
        <row r="23726">
          <cell r="A23726">
            <v>2203937</v>
          </cell>
          <cell r="B23726">
            <v>-30000</v>
          </cell>
        </row>
        <row r="23727">
          <cell r="A23727">
            <v>2203949</v>
          </cell>
          <cell r="B23727">
            <v>-221193</v>
          </cell>
        </row>
        <row r="23728">
          <cell r="A23728">
            <v>2203951</v>
          </cell>
          <cell r="B23728">
            <v>-30000</v>
          </cell>
        </row>
        <row r="23729">
          <cell r="A23729">
            <v>2203960</v>
          </cell>
          <cell r="B23729">
            <v>-55143</v>
          </cell>
        </row>
        <row r="23730">
          <cell r="A23730">
            <v>2203969</v>
          </cell>
          <cell r="B23730">
            <v>-30000</v>
          </cell>
        </row>
        <row r="23731">
          <cell r="A23731">
            <v>2203971</v>
          </cell>
          <cell r="B23731">
            <v>-26300</v>
          </cell>
        </row>
        <row r="23732">
          <cell r="A23732">
            <v>2203973</v>
          </cell>
          <cell r="B23732">
            <v>-1309380</v>
          </cell>
        </row>
        <row r="23733">
          <cell r="A23733">
            <v>2203990</v>
          </cell>
          <cell r="B23733">
            <v>-553244</v>
          </cell>
        </row>
        <row r="23734">
          <cell r="A23734">
            <v>2203998</v>
          </cell>
          <cell r="B23734">
            <v>-30000</v>
          </cell>
        </row>
        <row r="23735">
          <cell r="A23735">
            <v>2204011</v>
          </cell>
          <cell r="B23735">
            <v>-30000</v>
          </cell>
        </row>
        <row r="23736">
          <cell r="A23736">
            <v>2204014</v>
          </cell>
          <cell r="B23736">
            <v>-31070</v>
          </cell>
        </row>
        <row r="23737">
          <cell r="A23737">
            <v>2204043</v>
          </cell>
          <cell r="B23737">
            <v>-30000</v>
          </cell>
        </row>
        <row r="23738">
          <cell r="A23738">
            <v>2204062</v>
          </cell>
          <cell r="B23738">
            <v>-26300</v>
          </cell>
        </row>
        <row r="23739">
          <cell r="A23739">
            <v>2204066</v>
          </cell>
          <cell r="B23739">
            <v>-34770</v>
          </cell>
        </row>
        <row r="23740">
          <cell r="A23740">
            <v>2204069</v>
          </cell>
          <cell r="B23740">
            <v>-26300</v>
          </cell>
        </row>
        <row r="23741">
          <cell r="A23741">
            <v>2204072</v>
          </cell>
          <cell r="B23741">
            <v>-30000</v>
          </cell>
        </row>
        <row r="23742">
          <cell r="A23742">
            <v>2204074</v>
          </cell>
          <cell r="B23742">
            <v>-80000</v>
          </cell>
        </row>
        <row r="23743">
          <cell r="A23743">
            <v>2204083</v>
          </cell>
          <cell r="B23743">
            <v>-30000</v>
          </cell>
        </row>
        <row r="23744">
          <cell r="A23744">
            <v>2204088</v>
          </cell>
          <cell r="B23744">
            <v>-30000</v>
          </cell>
        </row>
        <row r="23745">
          <cell r="A23745">
            <v>2204096</v>
          </cell>
          <cell r="B23745">
            <v>-9809400</v>
          </cell>
        </row>
        <row r="23746">
          <cell r="A23746">
            <v>2204101</v>
          </cell>
          <cell r="B23746">
            <v>-30000</v>
          </cell>
        </row>
        <row r="23747">
          <cell r="A23747">
            <v>2204104</v>
          </cell>
          <cell r="B23747">
            <v>-24201317</v>
          </cell>
        </row>
        <row r="23748">
          <cell r="A23748">
            <v>2204117</v>
          </cell>
          <cell r="B23748">
            <v>-80000</v>
          </cell>
        </row>
        <row r="23749">
          <cell r="A23749">
            <v>2204130</v>
          </cell>
          <cell r="B23749">
            <v>-30000</v>
          </cell>
        </row>
        <row r="23750">
          <cell r="A23750">
            <v>2204140</v>
          </cell>
          <cell r="B23750">
            <v>-26300</v>
          </cell>
        </row>
        <row r="23751">
          <cell r="A23751">
            <v>2204167</v>
          </cell>
          <cell r="B23751">
            <v>-156000</v>
          </cell>
        </row>
        <row r="23752">
          <cell r="A23752">
            <v>2204170</v>
          </cell>
          <cell r="B23752">
            <v>-80000</v>
          </cell>
        </row>
        <row r="23753">
          <cell r="A23753">
            <v>2204175</v>
          </cell>
          <cell r="B23753">
            <v>-1672962</v>
          </cell>
        </row>
        <row r="23754">
          <cell r="A23754">
            <v>2204189</v>
          </cell>
          <cell r="B23754">
            <v>-30000</v>
          </cell>
        </row>
        <row r="23755">
          <cell r="A23755">
            <v>2204193</v>
          </cell>
          <cell r="B23755">
            <v>-1269154</v>
          </cell>
        </row>
        <row r="23756">
          <cell r="A23756">
            <v>2204195</v>
          </cell>
          <cell r="B23756">
            <v>-279078</v>
          </cell>
        </row>
        <row r="23757">
          <cell r="A23757">
            <v>2204216</v>
          </cell>
          <cell r="B23757">
            <v>-30000</v>
          </cell>
        </row>
        <row r="23758">
          <cell r="A23758">
            <v>2204233</v>
          </cell>
          <cell r="B23758">
            <v>-284322</v>
          </cell>
        </row>
        <row r="23759">
          <cell r="A23759">
            <v>2204237</v>
          </cell>
          <cell r="B23759">
            <v>-279078</v>
          </cell>
        </row>
        <row r="23760">
          <cell r="A23760">
            <v>2204252</v>
          </cell>
          <cell r="B23760">
            <v>-221193</v>
          </cell>
        </row>
        <row r="23761">
          <cell r="A23761">
            <v>2204282</v>
          </cell>
          <cell r="B23761">
            <v>-55143</v>
          </cell>
        </row>
        <row r="23762">
          <cell r="A23762">
            <v>2204285</v>
          </cell>
          <cell r="B23762">
            <v>-2430200</v>
          </cell>
        </row>
        <row r="23763">
          <cell r="A23763">
            <v>2204288</v>
          </cell>
          <cell r="B23763">
            <v>-165082</v>
          </cell>
        </row>
        <row r="23764">
          <cell r="A23764">
            <v>2204292</v>
          </cell>
          <cell r="B23764">
            <v>-275378</v>
          </cell>
        </row>
        <row r="23765">
          <cell r="A23765">
            <v>2204304</v>
          </cell>
          <cell r="B23765">
            <v>-143495</v>
          </cell>
        </row>
        <row r="23766">
          <cell r="A23766">
            <v>2204314</v>
          </cell>
          <cell r="B23766">
            <v>-275378</v>
          </cell>
        </row>
        <row r="23767">
          <cell r="A23767">
            <v>2204319</v>
          </cell>
          <cell r="B23767">
            <v>-26300</v>
          </cell>
        </row>
        <row r="23768">
          <cell r="A23768">
            <v>2204336</v>
          </cell>
          <cell r="B23768">
            <v>-279078</v>
          </cell>
        </row>
        <row r="23769">
          <cell r="A23769">
            <v>2204351</v>
          </cell>
          <cell r="B23769">
            <v>-34770</v>
          </cell>
        </row>
        <row r="23770">
          <cell r="A23770">
            <v>2204375</v>
          </cell>
          <cell r="B23770">
            <v>-55143</v>
          </cell>
        </row>
        <row r="23771">
          <cell r="A23771">
            <v>2204394</v>
          </cell>
          <cell r="B23771">
            <v>-55143</v>
          </cell>
        </row>
        <row r="23772">
          <cell r="A23772">
            <v>2204402</v>
          </cell>
          <cell r="B23772">
            <v>-322040</v>
          </cell>
        </row>
        <row r="23773">
          <cell r="A23773">
            <v>2204405</v>
          </cell>
          <cell r="B23773">
            <v>-209631</v>
          </cell>
        </row>
        <row r="23774">
          <cell r="A23774">
            <v>2204408</v>
          </cell>
          <cell r="B23774">
            <v>-391417</v>
          </cell>
        </row>
        <row r="23775">
          <cell r="A23775">
            <v>2204410</v>
          </cell>
          <cell r="B23775">
            <v>-55143</v>
          </cell>
        </row>
        <row r="23776">
          <cell r="A23776">
            <v>2204430</v>
          </cell>
          <cell r="B23776">
            <v>-279078</v>
          </cell>
        </row>
        <row r="23777">
          <cell r="A23777">
            <v>2204434</v>
          </cell>
          <cell r="B23777">
            <v>-30000</v>
          </cell>
        </row>
        <row r="23778">
          <cell r="A23778">
            <v>2204443</v>
          </cell>
          <cell r="B23778">
            <v>-700468</v>
          </cell>
        </row>
        <row r="23779">
          <cell r="A23779">
            <v>2204457</v>
          </cell>
          <cell r="B23779">
            <v>-27000</v>
          </cell>
        </row>
        <row r="23780">
          <cell r="A23780">
            <v>2204458</v>
          </cell>
          <cell r="B23780">
            <v>-217023</v>
          </cell>
        </row>
        <row r="23781">
          <cell r="A23781">
            <v>2204468</v>
          </cell>
          <cell r="B23781">
            <v>-80000</v>
          </cell>
        </row>
        <row r="23782">
          <cell r="A23782">
            <v>2204488</v>
          </cell>
          <cell r="B23782">
            <v>-382483</v>
          </cell>
        </row>
        <row r="23783">
          <cell r="A23783">
            <v>2204503</v>
          </cell>
          <cell r="B23783">
            <v>-16485555</v>
          </cell>
        </row>
        <row r="23784">
          <cell r="A23784">
            <v>2204524</v>
          </cell>
          <cell r="B23784">
            <v>-16676685</v>
          </cell>
        </row>
        <row r="23785">
          <cell r="A23785">
            <v>2204561</v>
          </cell>
          <cell r="B23785">
            <v>-60186</v>
          </cell>
        </row>
        <row r="23786">
          <cell r="A23786">
            <v>2204573</v>
          </cell>
          <cell r="B23786">
            <v>-246983</v>
          </cell>
        </row>
        <row r="23787">
          <cell r="A23787">
            <v>2204577</v>
          </cell>
          <cell r="B23787">
            <v>-26300</v>
          </cell>
        </row>
        <row r="23788">
          <cell r="A23788">
            <v>2204590</v>
          </cell>
          <cell r="B23788">
            <v>-30000</v>
          </cell>
        </row>
        <row r="23789">
          <cell r="A23789">
            <v>2204599</v>
          </cell>
          <cell r="B23789">
            <v>-30000</v>
          </cell>
        </row>
        <row r="23790">
          <cell r="A23790">
            <v>2204605</v>
          </cell>
          <cell r="B23790">
            <v>-279078</v>
          </cell>
        </row>
        <row r="23791">
          <cell r="A23791">
            <v>2204618</v>
          </cell>
          <cell r="B23791">
            <v>-3539240</v>
          </cell>
        </row>
        <row r="23792">
          <cell r="A23792">
            <v>2204633</v>
          </cell>
          <cell r="B23792">
            <v>-279078</v>
          </cell>
        </row>
        <row r="23793">
          <cell r="A23793">
            <v>2204655</v>
          </cell>
          <cell r="B23793">
            <v>-275378</v>
          </cell>
        </row>
        <row r="23794">
          <cell r="A23794">
            <v>2204656</v>
          </cell>
          <cell r="B23794">
            <v>-80000</v>
          </cell>
        </row>
        <row r="23795">
          <cell r="A23795">
            <v>2204668</v>
          </cell>
          <cell r="B23795">
            <v>-275378</v>
          </cell>
        </row>
        <row r="23796">
          <cell r="A23796">
            <v>2204687</v>
          </cell>
          <cell r="B23796">
            <v>-26300</v>
          </cell>
        </row>
        <row r="23797">
          <cell r="A23797">
            <v>2204693</v>
          </cell>
          <cell r="B23797">
            <v>-45000</v>
          </cell>
        </row>
        <row r="23798">
          <cell r="A23798">
            <v>2204696</v>
          </cell>
          <cell r="B23798">
            <v>-25186</v>
          </cell>
        </row>
        <row r="23799">
          <cell r="A23799">
            <v>2204721</v>
          </cell>
          <cell r="B23799">
            <v>-208000</v>
          </cell>
        </row>
        <row r="23800">
          <cell r="A23800">
            <v>2204730</v>
          </cell>
          <cell r="B23800">
            <v>-80000</v>
          </cell>
        </row>
        <row r="23801">
          <cell r="A23801">
            <v>2204737</v>
          </cell>
          <cell r="B23801">
            <v>-275378</v>
          </cell>
        </row>
        <row r="23802">
          <cell r="A23802">
            <v>2204742</v>
          </cell>
          <cell r="B23802">
            <v>-26300</v>
          </cell>
        </row>
        <row r="23803">
          <cell r="A23803">
            <v>2204744</v>
          </cell>
          <cell r="B23803">
            <v>-251171</v>
          </cell>
        </row>
        <row r="23804">
          <cell r="A23804">
            <v>2204747</v>
          </cell>
          <cell r="B23804">
            <v>-30000</v>
          </cell>
        </row>
        <row r="23805">
          <cell r="A23805">
            <v>2204752</v>
          </cell>
          <cell r="B23805">
            <v>-155186</v>
          </cell>
        </row>
        <row r="23806">
          <cell r="A23806">
            <v>2204756</v>
          </cell>
          <cell r="B23806">
            <v>-61300</v>
          </cell>
        </row>
        <row r="23807">
          <cell r="A23807">
            <v>2204761</v>
          </cell>
          <cell r="B23807">
            <v>-175186</v>
          </cell>
        </row>
        <row r="23808">
          <cell r="A23808">
            <v>2204766</v>
          </cell>
          <cell r="B23808">
            <v>-20522197</v>
          </cell>
        </row>
        <row r="23809">
          <cell r="A23809">
            <v>2204775</v>
          </cell>
          <cell r="B23809">
            <v>-30000</v>
          </cell>
        </row>
        <row r="23810">
          <cell r="A23810">
            <v>2204779</v>
          </cell>
          <cell r="B23810">
            <v>-30000</v>
          </cell>
        </row>
        <row r="23811">
          <cell r="A23811">
            <v>2204781</v>
          </cell>
          <cell r="B23811">
            <v>-140000</v>
          </cell>
        </row>
        <row r="23812">
          <cell r="A23812">
            <v>2204793</v>
          </cell>
          <cell r="B23812">
            <v>-2695127</v>
          </cell>
        </row>
        <row r="23813">
          <cell r="A23813">
            <v>2204835</v>
          </cell>
          <cell r="B23813">
            <v>-51443</v>
          </cell>
        </row>
        <row r="23814">
          <cell r="A23814">
            <v>2204846</v>
          </cell>
          <cell r="B23814">
            <v>-80000</v>
          </cell>
        </row>
        <row r="23815">
          <cell r="A23815">
            <v>2204847</v>
          </cell>
          <cell r="B23815">
            <v>-80000</v>
          </cell>
        </row>
        <row r="23816">
          <cell r="A23816">
            <v>2204862</v>
          </cell>
          <cell r="B23816">
            <v>-80000</v>
          </cell>
        </row>
        <row r="23817">
          <cell r="A23817">
            <v>2204865</v>
          </cell>
          <cell r="B23817">
            <v>-30000</v>
          </cell>
        </row>
        <row r="23818">
          <cell r="A23818">
            <v>2204868</v>
          </cell>
          <cell r="B23818">
            <v>-30000</v>
          </cell>
        </row>
        <row r="23819">
          <cell r="A23819">
            <v>2204874</v>
          </cell>
          <cell r="B23819">
            <v>-26300</v>
          </cell>
        </row>
        <row r="23820">
          <cell r="A23820">
            <v>2204877</v>
          </cell>
          <cell r="B23820">
            <v>-26300</v>
          </cell>
        </row>
        <row r="23821">
          <cell r="A23821">
            <v>2204903</v>
          </cell>
          <cell r="B23821">
            <v>-80000</v>
          </cell>
        </row>
        <row r="23822">
          <cell r="A23822">
            <v>2204910</v>
          </cell>
          <cell r="B23822">
            <v>-49629</v>
          </cell>
        </row>
        <row r="23823">
          <cell r="A23823">
            <v>2204917</v>
          </cell>
          <cell r="B23823">
            <v>-143495</v>
          </cell>
        </row>
        <row r="23824">
          <cell r="A23824">
            <v>2204924</v>
          </cell>
          <cell r="B23824">
            <v>-136300</v>
          </cell>
        </row>
        <row r="23825">
          <cell r="A23825">
            <v>2204937</v>
          </cell>
          <cell r="B23825">
            <v>-250300</v>
          </cell>
        </row>
        <row r="23826">
          <cell r="A23826">
            <v>2204939</v>
          </cell>
          <cell r="B23826">
            <v>-26300</v>
          </cell>
        </row>
        <row r="23827">
          <cell r="A23827">
            <v>2204944</v>
          </cell>
          <cell r="B23827">
            <v>-55143</v>
          </cell>
        </row>
        <row r="23828">
          <cell r="A23828">
            <v>2204952</v>
          </cell>
          <cell r="B23828">
            <v>-553244</v>
          </cell>
        </row>
        <row r="23829">
          <cell r="A23829">
            <v>2204955</v>
          </cell>
          <cell r="B23829">
            <v>-629571</v>
          </cell>
        </row>
        <row r="23830">
          <cell r="A23830">
            <v>2204958</v>
          </cell>
          <cell r="B23830">
            <v>-30000</v>
          </cell>
        </row>
        <row r="23831">
          <cell r="A23831">
            <v>2204965</v>
          </cell>
          <cell r="B23831">
            <v>-30000</v>
          </cell>
        </row>
        <row r="23832">
          <cell r="A23832">
            <v>2204978</v>
          </cell>
          <cell r="B23832">
            <v>-60186</v>
          </cell>
        </row>
        <row r="23833">
          <cell r="A23833">
            <v>2204981</v>
          </cell>
          <cell r="B23833">
            <v>-126000</v>
          </cell>
        </row>
        <row r="23834">
          <cell r="A23834">
            <v>2204985</v>
          </cell>
          <cell r="B23834">
            <v>-30000</v>
          </cell>
        </row>
        <row r="23835">
          <cell r="A23835">
            <v>2204987</v>
          </cell>
          <cell r="B23835">
            <v>-30000</v>
          </cell>
        </row>
        <row r="23836">
          <cell r="A23836">
            <v>2204989</v>
          </cell>
          <cell r="B23836">
            <v>-2905302</v>
          </cell>
        </row>
        <row r="23837">
          <cell r="A23837">
            <v>2204993</v>
          </cell>
          <cell r="B23837">
            <v>-85186</v>
          </cell>
        </row>
        <row r="23838">
          <cell r="A23838">
            <v>2204995</v>
          </cell>
          <cell r="B23838">
            <v>-26300</v>
          </cell>
        </row>
        <row r="23839">
          <cell r="A23839">
            <v>2205000</v>
          </cell>
          <cell r="B23839">
            <v>-55143</v>
          </cell>
        </row>
        <row r="23840">
          <cell r="A23840">
            <v>2205027</v>
          </cell>
          <cell r="B23840">
            <v>-200000</v>
          </cell>
        </row>
        <row r="23841">
          <cell r="A23841">
            <v>2205031</v>
          </cell>
          <cell r="B23841">
            <v>-75186</v>
          </cell>
        </row>
        <row r="23842">
          <cell r="A23842">
            <v>2205038</v>
          </cell>
          <cell r="B23842">
            <v>-75186</v>
          </cell>
        </row>
        <row r="23843">
          <cell r="A23843">
            <v>2205047</v>
          </cell>
          <cell r="B23843">
            <v>-140000</v>
          </cell>
        </row>
        <row r="23844">
          <cell r="A23844">
            <v>2205055</v>
          </cell>
          <cell r="B23844">
            <v>-30000</v>
          </cell>
        </row>
        <row r="23845">
          <cell r="A23845">
            <v>2205056</v>
          </cell>
          <cell r="B23845">
            <v>-80000</v>
          </cell>
        </row>
        <row r="23846">
          <cell r="A23846">
            <v>2205061</v>
          </cell>
          <cell r="B23846">
            <v>-30000</v>
          </cell>
        </row>
        <row r="23847">
          <cell r="A23847">
            <v>2205065</v>
          </cell>
          <cell r="B23847">
            <v>-30000</v>
          </cell>
        </row>
        <row r="23848">
          <cell r="A23848">
            <v>2205067</v>
          </cell>
          <cell r="B23848">
            <v>-75186</v>
          </cell>
        </row>
        <row r="23849">
          <cell r="A23849">
            <v>2205071</v>
          </cell>
          <cell r="B23849">
            <v>-30000</v>
          </cell>
        </row>
        <row r="23850">
          <cell r="A23850">
            <v>2205073</v>
          </cell>
          <cell r="B23850">
            <v>-30000</v>
          </cell>
        </row>
        <row r="23851">
          <cell r="A23851">
            <v>2205074</v>
          </cell>
          <cell r="B23851">
            <v>-30000</v>
          </cell>
        </row>
        <row r="23852">
          <cell r="A23852">
            <v>2205075</v>
          </cell>
          <cell r="B23852">
            <v>-30000</v>
          </cell>
        </row>
        <row r="23853">
          <cell r="A23853">
            <v>2205083</v>
          </cell>
          <cell r="B23853">
            <v>-80000</v>
          </cell>
        </row>
        <row r="23854">
          <cell r="A23854">
            <v>2205086</v>
          </cell>
          <cell r="B23854">
            <v>-30000</v>
          </cell>
        </row>
        <row r="23855">
          <cell r="A23855">
            <v>2205094</v>
          </cell>
          <cell r="B23855">
            <v>-80000</v>
          </cell>
        </row>
        <row r="23856">
          <cell r="A23856">
            <v>2205099</v>
          </cell>
          <cell r="B23856">
            <v>-80000</v>
          </cell>
        </row>
        <row r="23857">
          <cell r="A23857">
            <v>2205100</v>
          </cell>
          <cell r="B23857">
            <v>-30000</v>
          </cell>
        </row>
        <row r="23858">
          <cell r="A23858">
            <v>2205107</v>
          </cell>
          <cell r="B23858">
            <v>-26300</v>
          </cell>
        </row>
        <row r="23859">
          <cell r="A23859">
            <v>2205112</v>
          </cell>
          <cell r="B23859">
            <v>-26300</v>
          </cell>
        </row>
        <row r="23860">
          <cell r="A23860">
            <v>2205116</v>
          </cell>
          <cell r="B23860">
            <v>-30000</v>
          </cell>
        </row>
        <row r="23861">
          <cell r="A23861">
            <v>2205125</v>
          </cell>
          <cell r="B23861">
            <v>-60186</v>
          </cell>
        </row>
        <row r="23862">
          <cell r="A23862">
            <v>2205131</v>
          </cell>
          <cell r="B23862">
            <v>-115186</v>
          </cell>
        </row>
        <row r="23863">
          <cell r="A23863">
            <v>2205146</v>
          </cell>
          <cell r="B23863">
            <v>-30000</v>
          </cell>
        </row>
        <row r="23864">
          <cell r="A23864">
            <v>2205162</v>
          </cell>
          <cell r="B23864">
            <v>-30000</v>
          </cell>
        </row>
        <row r="23865">
          <cell r="A23865">
            <v>2205166</v>
          </cell>
          <cell r="B23865">
            <v>-30000</v>
          </cell>
        </row>
        <row r="23866">
          <cell r="A23866">
            <v>2205167</v>
          </cell>
          <cell r="B23866">
            <v>-30000</v>
          </cell>
        </row>
        <row r="23867">
          <cell r="A23867">
            <v>2205174</v>
          </cell>
          <cell r="B23867">
            <v>-30000</v>
          </cell>
        </row>
        <row r="23868">
          <cell r="A23868">
            <v>2205187</v>
          </cell>
          <cell r="B23868">
            <v>-26300</v>
          </cell>
        </row>
        <row r="23869">
          <cell r="A23869">
            <v>2205188</v>
          </cell>
          <cell r="B23869">
            <v>-30000</v>
          </cell>
        </row>
        <row r="23870">
          <cell r="A23870">
            <v>2205200</v>
          </cell>
          <cell r="B23870">
            <v>-30000</v>
          </cell>
        </row>
        <row r="23871">
          <cell r="A23871">
            <v>2205217</v>
          </cell>
          <cell r="B23871">
            <v>-25520334</v>
          </cell>
        </row>
        <row r="23872">
          <cell r="A23872">
            <v>2205223</v>
          </cell>
          <cell r="B23872">
            <v>-26300</v>
          </cell>
        </row>
        <row r="23873">
          <cell r="A23873">
            <v>2205225</v>
          </cell>
          <cell r="B23873">
            <v>-30000</v>
          </cell>
        </row>
        <row r="23874">
          <cell r="A23874">
            <v>2205232</v>
          </cell>
          <cell r="B23874">
            <v>-30000</v>
          </cell>
        </row>
        <row r="23875">
          <cell r="A23875">
            <v>2205235</v>
          </cell>
          <cell r="B23875">
            <v>-30000</v>
          </cell>
        </row>
        <row r="23876">
          <cell r="A23876">
            <v>2205246</v>
          </cell>
          <cell r="B23876">
            <v>-259186</v>
          </cell>
        </row>
        <row r="23877">
          <cell r="A23877">
            <v>2205250</v>
          </cell>
          <cell r="B23877">
            <v>-30000</v>
          </cell>
        </row>
        <row r="23878">
          <cell r="A23878">
            <v>2205258</v>
          </cell>
          <cell r="B23878">
            <v>-30000</v>
          </cell>
        </row>
        <row r="23879">
          <cell r="A23879">
            <v>2205261</v>
          </cell>
          <cell r="B23879">
            <v>-1764893</v>
          </cell>
        </row>
        <row r="23880">
          <cell r="A23880">
            <v>2205262</v>
          </cell>
          <cell r="B23880">
            <v>-30000</v>
          </cell>
        </row>
        <row r="23881">
          <cell r="A23881">
            <v>2205345</v>
          </cell>
          <cell r="B23881">
            <v>-126000</v>
          </cell>
        </row>
        <row r="23882">
          <cell r="A23882">
            <v>2205352</v>
          </cell>
          <cell r="B23882">
            <v>-140000</v>
          </cell>
        </row>
        <row r="23883">
          <cell r="A23883">
            <v>2205358</v>
          </cell>
          <cell r="B23883">
            <v>-221193</v>
          </cell>
        </row>
        <row r="23884">
          <cell r="A23884">
            <v>2205367</v>
          </cell>
          <cell r="B23884">
            <v>-140000</v>
          </cell>
        </row>
        <row r="23885">
          <cell r="A23885">
            <v>2205371</v>
          </cell>
          <cell r="B23885">
            <v>-55143</v>
          </cell>
        </row>
        <row r="23886">
          <cell r="A23886">
            <v>2205379</v>
          </cell>
          <cell r="B23886">
            <v>-30000</v>
          </cell>
        </row>
        <row r="23887">
          <cell r="A23887">
            <v>2205397</v>
          </cell>
          <cell r="B23887">
            <v>-30000</v>
          </cell>
        </row>
        <row r="23888">
          <cell r="A23888">
            <v>2205402</v>
          </cell>
          <cell r="B23888">
            <v>-195755</v>
          </cell>
        </row>
        <row r="23889">
          <cell r="A23889">
            <v>2205413</v>
          </cell>
          <cell r="B23889">
            <v>-55143</v>
          </cell>
        </row>
        <row r="23890">
          <cell r="A23890">
            <v>2205449</v>
          </cell>
          <cell r="B23890">
            <v>-55143</v>
          </cell>
        </row>
        <row r="23891">
          <cell r="A23891">
            <v>2205472</v>
          </cell>
          <cell r="B23891">
            <v>-55143</v>
          </cell>
        </row>
        <row r="23892">
          <cell r="A23892">
            <v>2205484</v>
          </cell>
          <cell r="B23892">
            <v>-140000</v>
          </cell>
        </row>
        <row r="23893">
          <cell r="A23893">
            <v>2205508</v>
          </cell>
          <cell r="B23893">
            <v>-30000</v>
          </cell>
        </row>
        <row r="23894">
          <cell r="A23894">
            <v>2205519</v>
          </cell>
          <cell r="B23894">
            <v>-30000</v>
          </cell>
        </row>
        <row r="23895">
          <cell r="A23895">
            <v>2205523</v>
          </cell>
          <cell r="B23895">
            <v>-30000</v>
          </cell>
        </row>
        <row r="23896">
          <cell r="A23896">
            <v>2205530</v>
          </cell>
          <cell r="B23896">
            <v>-51787</v>
          </cell>
        </row>
        <row r="23897">
          <cell r="A23897">
            <v>2205534</v>
          </cell>
          <cell r="B23897">
            <v>-80000</v>
          </cell>
        </row>
        <row r="23898">
          <cell r="A23898">
            <v>2205537</v>
          </cell>
          <cell r="B23898">
            <v>-140000</v>
          </cell>
        </row>
        <row r="23899">
          <cell r="A23899">
            <v>2205554</v>
          </cell>
          <cell r="B23899">
            <v>-315092</v>
          </cell>
        </row>
        <row r="23900">
          <cell r="A23900">
            <v>2205559</v>
          </cell>
          <cell r="B23900">
            <v>-65300</v>
          </cell>
        </row>
        <row r="23901">
          <cell r="A23901">
            <v>2205578</v>
          </cell>
          <cell r="B23901">
            <v>-30000</v>
          </cell>
        </row>
        <row r="23902">
          <cell r="A23902">
            <v>2205642</v>
          </cell>
          <cell r="B23902">
            <v>-32500847</v>
          </cell>
        </row>
        <row r="23903">
          <cell r="A23903">
            <v>2205649</v>
          </cell>
          <cell r="B23903">
            <v>-140000</v>
          </cell>
        </row>
        <row r="23904">
          <cell r="A23904">
            <v>2205687</v>
          </cell>
          <cell r="B23904">
            <v>-112000</v>
          </cell>
        </row>
        <row r="23905">
          <cell r="A23905">
            <v>2205697</v>
          </cell>
          <cell r="B23905">
            <v>-18098572</v>
          </cell>
        </row>
        <row r="23906">
          <cell r="A23906">
            <v>2205698</v>
          </cell>
          <cell r="B23906">
            <v>-62000</v>
          </cell>
        </row>
        <row r="23907">
          <cell r="A23907">
            <v>2205702</v>
          </cell>
          <cell r="B23907">
            <v>-85186</v>
          </cell>
        </row>
        <row r="23908">
          <cell r="A23908">
            <v>2205710</v>
          </cell>
          <cell r="B23908">
            <v>-80000</v>
          </cell>
        </row>
        <row r="23909">
          <cell r="A23909">
            <v>2205712</v>
          </cell>
          <cell r="B23909">
            <v>-115186</v>
          </cell>
        </row>
        <row r="23910">
          <cell r="A23910">
            <v>2205728</v>
          </cell>
          <cell r="B23910">
            <v>-30000</v>
          </cell>
        </row>
        <row r="23911">
          <cell r="A23911">
            <v>2205763</v>
          </cell>
          <cell r="B23911">
            <v>-55143</v>
          </cell>
        </row>
        <row r="23912">
          <cell r="A23912">
            <v>2205795</v>
          </cell>
          <cell r="B23912">
            <v>-80000</v>
          </cell>
        </row>
        <row r="23913">
          <cell r="A23913">
            <v>2205810</v>
          </cell>
          <cell r="B23913">
            <v>-26300</v>
          </cell>
        </row>
        <row r="23914">
          <cell r="A23914">
            <v>2205814</v>
          </cell>
          <cell r="B23914">
            <v>-55143</v>
          </cell>
        </row>
        <row r="23915">
          <cell r="A23915">
            <v>2205818</v>
          </cell>
          <cell r="B23915">
            <v>-30000</v>
          </cell>
        </row>
        <row r="23916">
          <cell r="A23916">
            <v>2205820</v>
          </cell>
          <cell r="B23916">
            <v>-80000</v>
          </cell>
        </row>
        <row r="23917">
          <cell r="A23917">
            <v>2205824</v>
          </cell>
          <cell r="B23917">
            <v>-145332</v>
          </cell>
        </row>
        <row r="23918">
          <cell r="A23918">
            <v>2205828</v>
          </cell>
          <cell r="B23918">
            <v>-30000</v>
          </cell>
        </row>
        <row r="23919">
          <cell r="A23919">
            <v>2205841</v>
          </cell>
          <cell r="B23919">
            <v>-543233</v>
          </cell>
        </row>
        <row r="23920">
          <cell r="A23920">
            <v>2205846</v>
          </cell>
          <cell r="B23920">
            <v>-30000</v>
          </cell>
        </row>
        <row r="23921">
          <cell r="A23921">
            <v>2205854</v>
          </cell>
          <cell r="B23921">
            <v>-55143</v>
          </cell>
        </row>
        <row r="23922">
          <cell r="A23922">
            <v>2205857</v>
          </cell>
          <cell r="B23922">
            <v>-80000</v>
          </cell>
        </row>
        <row r="23923">
          <cell r="A23923">
            <v>2205870</v>
          </cell>
          <cell r="B23923">
            <v>-136300</v>
          </cell>
        </row>
        <row r="23924">
          <cell r="A23924">
            <v>2205871</v>
          </cell>
          <cell r="B23924">
            <v>-322040</v>
          </cell>
        </row>
        <row r="23925">
          <cell r="A23925">
            <v>2205876</v>
          </cell>
          <cell r="B23925">
            <v>-26300</v>
          </cell>
        </row>
        <row r="23926">
          <cell r="A23926">
            <v>2205880</v>
          </cell>
          <cell r="B23926">
            <v>-30000</v>
          </cell>
        </row>
        <row r="23927">
          <cell r="A23927">
            <v>2205881</v>
          </cell>
          <cell r="B23927">
            <v>-55143</v>
          </cell>
        </row>
        <row r="23928">
          <cell r="A23928">
            <v>2205884</v>
          </cell>
          <cell r="B23928">
            <v>-55143</v>
          </cell>
        </row>
        <row r="23929">
          <cell r="A23929">
            <v>2205898</v>
          </cell>
          <cell r="B23929">
            <v>-80000</v>
          </cell>
        </row>
        <row r="23930">
          <cell r="A23930">
            <v>2205900</v>
          </cell>
          <cell r="B23930">
            <v>-221193</v>
          </cell>
        </row>
        <row r="23931">
          <cell r="A23931">
            <v>2205907</v>
          </cell>
          <cell r="B23931">
            <v>-388580</v>
          </cell>
        </row>
        <row r="23932">
          <cell r="A23932">
            <v>2205910</v>
          </cell>
          <cell r="B23932">
            <v>-213225</v>
          </cell>
        </row>
        <row r="23933">
          <cell r="A23933">
            <v>2205938</v>
          </cell>
          <cell r="B23933">
            <v>-2044918</v>
          </cell>
        </row>
        <row r="23934">
          <cell r="A23934">
            <v>2205940</v>
          </cell>
          <cell r="B23934">
            <v>-98300</v>
          </cell>
        </row>
        <row r="23935">
          <cell r="A23935">
            <v>2205943</v>
          </cell>
          <cell r="B23935">
            <v>-62000</v>
          </cell>
        </row>
        <row r="23936">
          <cell r="A23936">
            <v>2205948</v>
          </cell>
          <cell r="B23936">
            <v>-55143</v>
          </cell>
        </row>
        <row r="23937">
          <cell r="A23937">
            <v>2205949</v>
          </cell>
          <cell r="B23937">
            <v>-26474176</v>
          </cell>
        </row>
        <row r="23938">
          <cell r="A23938">
            <v>2205959</v>
          </cell>
          <cell r="B23938">
            <v>-30000</v>
          </cell>
        </row>
        <row r="23939">
          <cell r="A23939">
            <v>2205996</v>
          </cell>
          <cell r="B23939">
            <v>-30000</v>
          </cell>
        </row>
        <row r="23940">
          <cell r="A23940">
            <v>2206012</v>
          </cell>
          <cell r="B23940">
            <v>-32382</v>
          </cell>
        </row>
        <row r="23941">
          <cell r="A23941">
            <v>2206073</v>
          </cell>
          <cell r="B23941">
            <v>-80000</v>
          </cell>
        </row>
        <row r="23942">
          <cell r="A23942">
            <v>2206080</v>
          </cell>
          <cell r="B23942">
            <v>-30000</v>
          </cell>
        </row>
        <row r="23943">
          <cell r="A23943">
            <v>2206094</v>
          </cell>
          <cell r="B23943">
            <v>-30000</v>
          </cell>
        </row>
        <row r="23944">
          <cell r="A23944">
            <v>2206096</v>
          </cell>
          <cell r="B23944">
            <v>-30000</v>
          </cell>
        </row>
        <row r="23945">
          <cell r="A23945">
            <v>2206097</v>
          </cell>
          <cell r="B23945">
            <v>-30000</v>
          </cell>
        </row>
        <row r="23946">
          <cell r="A23946">
            <v>2206099</v>
          </cell>
          <cell r="B23946">
            <v>-30000</v>
          </cell>
        </row>
        <row r="23947">
          <cell r="A23947">
            <v>2206100</v>
          </cell>
          <cell r="B23947">
            <v>-30000</v>
          </cell>
        </row>
        <row r="23948">
          <cell r="A23948">
            <v>2206104</v>
          </cell>
          <cell r="B23948">
            <v>-30000</v>
          </cell>
        </row>
        <row r="23949">
          <cell r="A23949">
            <v>2206107</v>
          </cell>
          <cell r="B23949">
            <v>-30000</v>
          </cell>
        </row>
        <row r="23950">
          <cell r="A23950">
            <v>2206109</v>
          </cell>
          <cell r="B23950">
            <v>-26300</v>
          </cell>
        </row>
        <row r="23951">
          <cell r="A23951">
            <v>2206114</v>
          </cell>
          <cell r="B23951">
            <v>-30000</v>
          </cell>
        </row>
        <row r="23952">
          <cell r="A23952">
            <v>2206116</v>
          </cell>
          <cell r="B23952">
            <v>-30000</v>
          </cell>
        </row>
        <row r="23953">
          <cell r="A23953">
            <v>2206136</v>
          </cell>
          <cell r="B23953">
            <v>-30000</v>
          </cell>
        </row>
        <row r="23954">
          <cell r="A23954">
            <v>2206139</v>
          </cell>
          <cell r="B23954">
            <v>-30000</v>
          </cell>
        </row>
        <row r="23955">
          <cell r="A23955">
            <v>2206147</v>
          </cell>
          <cell r="B23955">
            <v>-30000</v>
          </cell>
        </row>
        <row r="23956">
          <cell r="A23956">
            <v>2206152</v>
          </cell>
          <cell r="B23956">
            <v>-26300</v>
          </cell>
        </row>
        <row r="23957">
          <cell r="A23957">
            <v>2206166</v>
          </cell>
          <cell r="B23957">
            <v>-180044</v>
          </cell>
        </row>
        <row r="23958">
          <cell r="A23958">
            <v>2206178</v>
          </cell>
          <cell r="B23958">
            <v>-582665</v>
          </cell>
        </row>
        <row r="23959">
          <cell r="A23959">
            <v>2206179</v>
          </cell>
          <cell r="B23959">
            <v>-740381</v>
          </cell>
        </row>
        <row r="23960">
          <cell r="A23960">
            <v>2206189</v>
          </cell>
          <cell r="B23960">
            <v>-51202</v>
          </cell>
        </row>
        <row r="23961">
          <cell r="A23961">
            <v>2206199</v>
          </cell>
          <cell r="B23961">
            <v>-30743</v>
          </cell>
        </row>
        <row r="23962">
          <cell r="A23962">
            <v>2206204</v>
          </cell>
          <cell r="B23962">
            <v>-204743</v>
          </cell>
        </row>
        <row r="23963">
          <cell r="A23963">
            <v>2206205</v>
          </cell>
          <cell r="B23963">
            <v>-713405</v>
          </cell>
        </row>
        <row r="23964">
          <cell r="A23964">
            <v>2206206</v>
          </cell>
          <cell r="B23964">
            <v>-305515</v>
          </cell>
        </row>
        <row r="23965">
          <cell r="A23965">
            <v>2206207</v>
          </cell>
          <cell r="B23965">
            <v>-160015</v>
          </cell>
        </row>
        <row r="23966">
          <cell r="A23966">
            <v>2206237</v>
          </cell>
          <cell r="B23966">
            <v>-30000</v>
          </cell>
        </row>
        <row r="23967">
          <cell r="A23967">
            <v>2206240</v>
          </cell>
          <cell r="B23967">
            <v>-30000</v>
          </cell>
        </row>
        <row r="23968">
          <cell r="A23968">
            <v>2206246</v>
          </cell>
          <cell r="B23968">
            <v>-30000</v>
          </cell>
        </row>
        <row r="23969">
          <cell r="A23969">
            <v>2206270</v>
          </cell>
          <cell r="B23969">
            <v>-30000</v>
          </cell>
        </row>
        <row r="23970">
          <cell r="A23970">
            <v>2206272</v>
          </cell>
          <cell r="B23970">
            <v>-30000</v>
          </cell>
        </row>
        <row r="23971">
          <cell r="A23971">
            <v>2206278</v>
          </cell>
          <cell r="B23971">
            <v>-39333528</v>
          </cell>
        </row>
        <row r="23972">
          <cell r="A23972">
            <v>2206285</v>
          </cell>
          <cell r="B23972">
            <v>-26300</v>
          </cell>
        </row>
        <row r="23973">
          <cell r="A23973">
            <v>2206291</v>
          </cell>
          <cell r="B23973">
            <v>-30000</v>
          </cell>
        </row>
        <row r="23974">
          <cell r="A23974">
            <v>2206303</v>
          </cell>
          <cell r="B23974">
            <v>-30000</v>
          </cell>
        </row>
        <row r="23975">
          <cell r="A23975">
            <v>2206322</v>
          </cell>
          <cell r="B23975">
            <v>-80000</v>
          </cell>
        </row>
        <row r="23976">
          <cell r="A23976">
            <v>2206324</v>
          </cell>
          <cell r="B23976">
            <v>-30000</v>
          </cell>
        </row>
        <row r="23977">
          <cell r="A23977">
            <v>2206329</v>
          </cell>
          <cell r="B23977">
            <v>-577799</v>
          </cell>
        </row>
        <row r="23978">
          <cell r="A23978">
            <v>2206337</v>
          </cell>
          <cell r="B23978">
            <v>-30000</v>
          </cell>
        </row>
        <row r="23979">
          <cell r="A23979">
            <v>2206344</v>
          </cell>
          <cell r="B23979">
            <v>-80000</v>
          </cell>
        </row>
        <row r="23980">
          <cell r="A23980">
            <v>2206355</v>
          </cell>
          <cell r="B23980">
            <v>-692767</v>
          </cell>
        </row>
        <row r="23981">
          <cell r="A23981">
            <v>2206360</v>
          </cell>
          <cell r="B23981">
            <v>-9523689</v>
          </cell>
        </row>
        <row r="23982">
          <cell r="A23982">
            <v>2206418</v>
          </cell>
          <cell r="B23982">
            <v>-30000</v>
          </cell>
        </row>
        <row r="23983">
          <cell r="A23983">
            <v>2206419</v>
          </cell>
          <cell r="B23983">
            <v>-221193</v>
          </cell>
        </row>
        <row r="23984">
          <cell r="A23984">
            <v>2206442</v>
          </cell>
          <cell r="B23984">
            <v>-55143</v>
          </cell>
        </row>
        <row r="23985">
          <cell r="A23985">
            <v>2206451</v>
          </cell>
          <cell r="B23985">
            <v>-30000</v>
          </cell>
        </row>
        <row r="23986">
          <cell r="A23986">
            <v>2206452</v>
          </cell>
          <cell r="B23986">
            <v>-30000</v>
          </cell>
        </row>
        <row r="23987">
          <cell r="A23987">
            <v>2206458</v>
          </cell>
          <cell r="B23987">
            <v>-198638</v>
          </cell>
        </row>
        <row r="23988">
          <cell r="A23988">
            <v>2206459</v>
          </cell>
          <cell r="B23988">
            <v>-30000</v>
          </cell>
        </row>
        <row r="23989">
          <cell r="A23989">
            <v>2206474</v>
          </cell>
          <cell r="B23989">
            <v>-115963</v>
          </cell>
        </row>
        <row r="23990">
          <cell r="A23990">
            <v>2206477</v>
          </cell>
          <cell r="B23990">
            <v>-87910</v>
          </cell>
        </row>
        <row r="23991">
          <cell r="A23991">
            <v>2206479</v>
          </cell>
          <cell r="B23991">
            <v>-55143</v>
          </cell>
        </row>
        <row r="23992">
          <cell r="A23992">
            <v>2206482</v>
          </cell>
          <cell r="B23992">
            <v>-171913</v>
          </cell>
        </row>
        <row r="23993">
          <cell r="A23993">
            <v>2206487</v>
          </cell>
          <cell r="B23993">
            <v>-30000</v>
          </cell>
        </row>
        <row r="23994">
          <cell r="A23994">
            <v>2206488</v>
          </cell>
          <cell r="B23994">
            <v>-81467</v>
          </cell>
        </row>
        <row r="23995">
          <cell r="A23995">
            <v>2206495</v>
          </cell>
          <cell r="B23995">
            <v>-30000</v>
          </cell>
        </row>
        <row r="23996">
          <cell r="A23996">
            <v>2206507</v>
          </cell>
          <cell r="B23996">
            <v>-30000</v>
          </cell>
        </row>
        <row r="23997">
          <cell r="A23997">
            <v>2206512</v>
          </cell>
          <cell r="B23997">
            <v>-4471932</v>
          </cell>
        </row>
        <row r="23998">
          <cell r="A23998">
            <v>2206519</v>
          </cell>
          <cell r="B23998">
            <v>-90000</v>
          </cell>
        </row>
        <row r="23999">
          <cell r="A23999">
            <v>2206522</v>
          </cell>
          <cell r="B23999">
            <v>-80000</v>
          </cell>
        </row>
        <row r="24000">
          <cell r="A24000">
            <v>2206550</v>
          </cell>
          <cell r="B24000">
            <v>-279078</v>
          </cell>
        </row>
        <row r="24001">
          <cell r="A24001">
            <v>2206555</v>
          </cell>
          <cell r="B24001">
            <v>-275378</v>
          </cell>
        </row>
        <row r="24002">
          <cell r="A24002">
            <v>2206558</v>
          </cell>
          <cell r="B24002">
            <v>-80000</v>
          </cell>
        </row>
        <row r="24003">
          <cell r="A24003">
            <v>2206580</v>
          </cell>
          <cell r="B24003">
            <v>-20265</v>
          </cell>
        </row>
        <row r="24004">
          <cell r="A24004">
            <v>2206586</v>
          </cell>
          <cell r="B24004">
            <v>-556944</v>
          </cell>
        </row>
        <row r="24005">
          <cell r="A24005">
            <v>2206597</v>
          </cell>
          <cell r="B24005">
            <v>-279078</v>
          </cell>
        </row>
        <row r="24006">
          <cell r="A24006">
            <v>2206614</v>
          </cell>
          <cell r="B24006">
            <v>-2187298</v>
          </cell>
        </row>
        <row r="24007">
          <cell r="A24007">
            <v>2206632</v>
          </cell>
          <cell r="B24007">
            <v>-30000</v>
          </cell>
        </row>
        <row r="24008">
          <cell r="A24008">
            <v>2206652</v>
          </cell>
          <cell r="B24008">
            <v>-279078</v>
          </cell>
        </row>
        <row r="24009">
          <cell r="A24009">
            <v>2206666</v>
          </cell>
          <cell r="B24009">
            <v>-115186</v>
          </cell>
        </row>
        <row r="24010">
          <cell r="A24010">
            <v>2206676</v>
          </cell>
          <cell r="B24010">
            <v>-275378</v>
          </cell>
        </row>
        <row r="24011">
          <cell r="A24011">
            <v>2206705</v>
          </cell>
          <cell r="B24011">
            <v>-275378</v>
          </cell>
        </row>
        <row r="24012">
          <cell r="A24012">
            <v>2206712</v>
          </cell>
          <cell r="B24012">
            <v>-279078</v>
          </cell>
        </row>
        <row r="24013">
          <cell r="A24013">
            <v>2206713</v>
          </cell>
          <cell r="B24013">
            <v>-80000</v>
          </cell>
        </row>
        <row r="24014">
          <cell r="A24014">
            <v>2206728</v>
          </cell>
          <cell r="B24014">
            <v>-445000</v>
          </cell>
        </row>
        <row r="24015">
          <cell r="A24015">
            <v>2206734</v>
          </cell>
          <cell r="B24015">
            <v>-279078</v>
          </cell>
        </row>
        <row r="24016">
          <cell r="A24016">
            <v>2206742</v>
          </cell>
          <cell r="B24016">
            <v>-279078</v>
          </cell>
        </row>
        <row r="24017">
          <cell r="A24017">
            <v>2206758</v>
          </cell>
          <cell r="B24017">
            <v>-5037865</v>
          </cell>
        </row>
        <row r="24018">
          <cell r="A24018">
            <v>2206761</v>
          </cell>
          <cell r="B24018">
            <v>-104000</v>
          </cell>
        </row>
        <row r="24019">
          <cell r="A24019">
            <v>2206775</v>
          </cell>
          <cell r="B24019">
            <v>-30000</v>
          </cell>
        </row>
        <row r="24020">
          <cell r="A24020">
            <v>2206784</v>
          </cell>
          <cell r="B24020">
            <v>-25367</v>
          </cell>
        </row>
        <row r="24021">
          <cell r="A24021">
            <v>2206787</v>
          </cell>
          <cell r="B24021">
            <v>-4642883</v>
          </cell>
        </row>
        <row r="24022">
          <cell r="A24022">
            <v>2206790</v>
          </cell>
          <cell r="B24022">
            <v>-9630372</v>
          </cell>
        </row>
        <row r="24023">
          <cell r="A24023">
            <v>2206795</v>
          </cell>
          <cell r="B24023">
            <v>-31070</v>
          </cell>
        </row>
        <row r="24024">
          <cell r="A24024">
            <v>2206808</v>
          </cell>
          <cell r="B24024">
            <v>-26300</v>
          </cell>
        </row>
        <row r="24025">
          <cell r="A24025">
            <v>2206820</v>
          </cell>
          <cell r="B24025">
            <v>-30000</v>
          </cell>
        </row>
        <row r="24026">
          <cell r="A24026">
            <v>2206829</v>
          </cell>
          <cell r="B24026">
            <v>-80000</v>
          </cell>
        </row>
        <row r="24027">
          <cell r="A24027">
            <v>2206834</v>
          </cell>
          <cell r="B24027">
            <v>-30000</v>
          </cell>
        </row>
        <row r="24028">
          <cell r="A24028">
            <v>2206838</v>
          </cell>
          <cell r="B24028">
            <v>-30000</v>
          </cell>
        </row>
        <row r="24029">
          <cell r="A24029">
            <v>2206879</v>
          </cell>
          <cell r="B24029">
            <v>-30000</v>
          </cell>
        </row>
        <row r="24030">
          <cell r="A24030">
            <v>2206885</v>
          </cell>
          <cell r="B24030">
            <v>-30000</v>
          </cell>
        </row>
        <row r="24031">
          <cell r="A24031">
            <v>2206886</v>
          </cell>
          <cell r="B24031">
            <v>-75186</v>
          </cell>
        </row>
        <row r="24032">
          <cell r="A24032">
            <v>2206900</v>
          </cell>
          <cell r="B24032">
            <v>-288827</v>
          </cell>
        </row>
        <row r="24033">
          <cell r="A24033">
            <v>2206932</v>
          </cell>
          <cell r="B24033">
            <v>-30000</v>
          </cell>
        </row>
        <row r="24034">
          <cell r="A24034">
            <v>2206954</v>
          </cell>
          <cell r="B24034">
            <v>-46059890</v>
          </cell>
        </row>
        <row r="24035">
          <cell r="A24035">
            <v>2206959</v>
          </cell>
          <cell r="B24035">
            <v>-26300</v>
          </cell>
        </row>
        <row r="24036">
          <cell r="A24036">
            <v>2206976</v>
          </cell>
          <cell r="B24036">
            <v>-26300</v>
          </cell>
        </row>
        <row r="24037">
          <cell r="A24037">
            <v>2206982</v>
          </cell>
          <cell r="B24037">
            <v>-55143</v>
          </cell>
        </row>
        <row r="24038">
          <cell r="A24038">
            <v>2206985</v>
          </cell>
          <cell r="B24038">
            <v>-30000</v>
          </cell>
        </row>
        <row r="24039">
          <cell r="A24039">
            <v>2206990</v>
          </cell>
          <cell r="B24039">
            <v>-318340</v>
          </cell>
        </row>
        <row r="24040">
          <cell r="A24040">
            <v>2206995</v>
          </cell>
          <cell r="B24040">
            <v>-140000</v>
          </cell>
        </row>
        <row r="24041">
          <cell r="A24041">
            <v>2207003</v>
          </cell>
          <cell r="B24041">
            <v>-30000</v>
          </cell>
        </row>
        <row r="24042">
          <cell r="A24042">
            <v>2207012</v>
          </cell>
          <cell r="B24042">
            <v>-136300</v>
          </cell>
        </row>
        <row r="24043">
          <cell r="A24043">
            <v>2207037</v>
          </cell>
          <cell r="B24043">
            <v>-5726451</v>
          </cell>
        </row>
        <row r="24044">
          <cell r="A24044">
            <v>2207040</v>
          </cell>
          <cell r="B24044">
            <v>-34770</v>
          </cell>
        </row>
        <row r="24045">
          <cell r="A24045">
            <v>2207045</v>
          </cell>
          <cell r="B24045">
            <v>-30000</v>
          </cell>
        </row>
        <row r="24046">
          <cell r="A24046">
            <v>2207065</v>
          </cell>
          <cell r="B24046">
            <v>-140000</v>
          </cell>
        </row>
        <row r="24047">
          <cell r="A24047">
            <v>2207069</v>
          </cell>
          <cell r="B24047">
            <v>-75186</v>
          </cell>
        </row>
        <row r="24048">
          <cell r="A24048">
            <v>2207070</v>
          </cell>
          <cell r="B24048">
            <v>-250000</v>
          </cell>
        </row>
        <row r="24049">
          <cell r="A24049">
            <v>2207071</v>
          </cell>
          <cell r="B24049">
            <v>-30000</v>
          </cell>
        </row>
        <row r="24050">
          <cell r="A24050">
            <v>2207079</v>
          </cell>
          <cell r="B24050">
            <v>-217493</v>
          </cell>
        </row>
        <row r="24051">
          <cell r="A24051">
            <v>2207085</v>
          </cell>
          <cell r="B24051">
            <v>-60186</v>
          </cell>
        </row>
        <row r="24052">
          <cell r="A24052">
            <v>2207089</v>
          </cell>
          <cell r="B24052">
            <v>-221193</v>
          </cell>
        </row>
        <row r="24053">
          <cell r="A24053">
            <v>2207109</v>
          </cell>
          <cell r="B24053">
            <v>-145332</v>
          </cell>
        </row>
        <row r="24054">
          <cell r="A24054">
            <v>2207110</v>
          </cell>
          <cell r="B24054">
            <v>-30000</v>
          </cell>
        </row>
        <row r="24055">
          <cell r="A24055">
            <v>2207119</v>
          </cell>
          <cell r="B24055">
            <v>-30000</v>
          </cell>
        </row>
        <row r="24056">
          <cell r="A24056">
            <v>2207128</v>
          </cell>
          <cell r="B24056">
            <v>-30000</v>
          </cell>
        </row>
        <row r="24057">
          <cell r="A24057">
            <v>2207134</v>
          </cell>
          <cell r="B24057">
            <v>-26300</v>
          </cell>
        </row>
        <row r="24058">
          <cell r="A24058">
            <v>2207142</v>
          </cell>
          <cell r="B24058">
            <v>-80000</v>
          </cell>
        </row>
        <row r="24059">
          <cell r="A24059">
            <v>2207146</v>
          </cell>
          <cell r="B24059">
            <v>-30000</v>
          </cell>
        </row>
        <row r="24060">
          <cell r="A24060">
            <v>2207163</v>
          </cell>
          <cell r="B24060">
            <v>-30000</v>
          </cell>
        </row>
        <row r="24061">
          <cell r="A24061">
            <v>2207172</v>
          </cell>
          <cell r="B24061">
            <v>-30000</v>
          </cell>
        </row>
        <row r="24062">
          <cell r="A24062">
            <v>2207182</v>
          </cell>
          <cell r="B24062">
            <v>-30000</v>
          </cell>
        </row>
        <row r="24063">
          <cell r="A24063">
            <v>2207194</v>
          </cell>
          <cell r="B24063">
            <v>-30000</v>
          </cell>
        </row>
        <row r="24064">
          <cell r="A24064">
            <v>2207197</v>
          </cell>
          <cell r="B24064">
            <v>-20265</v>
          </cell>
        </row>
        <row r="24065">
          <cell r="A24065">
            <v>2207238</v>
          </cell>
          <cell r="B24065">
            <v>-450000</v>
          </cell>
        </row>
        <row r="24066">
          <cell r="A24066">
            <v>2207265</v>
          </cell>
          <cell r="B24066">
            <v>-30000</v>
          </cell>
        </row>
        <row r="24067">
          <cell r="A24067">
            <v>2207266</v>
          </cell>
          <cell r="B24067">
            <v>-30000</v>
          </cell>
        </row>
        <row r="24068">
          <cell r="A24068">
            <v>2207274</v>
          </cell>
          <cell r="B24068">
            <v>-30000</v>
          </cell>
        </row>
        <row r="24069">
          <cell r="A24069">
            <v>2207303</v>
          </cell>
          <cell r="B24069">
            <v>-50000</v>
          </cell>
        </row>
        <row r="24070">
          <cell r="A24070">
            <v>2207321</v>
          </cell>
          <cell r="B24070">
            <v>-30000</v>
          </cell>
        </row>
        <row r="24071">
          <cell r="A24071">
            <v>2207332</v>
          </cell>
          <cell r="B24071">
            <v>-80000</v>
          </cell>
        </row>
        <row r="24072">
          <cell r="A24072">
            <v>2207334</v>
          </cell>
          <cell r="B24072">
            <v>-75186</v>
          </cell>
        </row>
        <row r="24073">
          <cell r="A24073">
            <v>2207357</v>
          </cell>
          <cell r="B24073">
            <v>-184127</v>
          </cell>
        </row>
        <row r="24074">
          <cell r="A24074">
            <v>2207371</v>
          </cell>
          <cell r="B24074">
            <v>-26300</v>
          </cell>
        </row>
        <row r="24075">
          <cell r="A24075">
            <v>2207385</v>
          </cell>
          <cell r="B24075">
            <v>-140000</v>
          </cell>
        </row>
        <row r="24076">
          <cell r="A24076">
            <v>2207387</v>
          </cell>
          <cell r="B24076">
            <v>-30000</v>
          </cell>
        </row>
        <row r="24077">
          <cell r="A24077">
            <v>2207424</v>
          </cell>
          <cell r="B24077">
            <v>-30000</v>
          </cell>
        </row>
        <row r="24078">
          <cell r="A24078">
            <v>2207436</v>
          </cell>
          <cell r="B24078">
            <v>-26300</v>
          </cell>
        </row>
        <row r="24079">
          <cell r="A24079">
            <v>2207442</v>
          </cell>
          <cell r="B24079">
            <v>-140000</v>
          </cell>
        </row>
        <row r="24080">
          <cell r="A24080">
            <v>2207443</v>
          </cell>
          <cell r="B24080">
            <v>-30000</v>
          </cell>
        </row>
        <row r="24081">
          <cell r="A24081">
            <v>2207463</v>
          </cell>
          <cell r="B24081">
            <v>-140000</v>
          </cell>
        </row>
        <row r="24082">
          <cell r="A24082">
            <v>2207476</v>
          </cell>
          <cell r="B24082">
            <v>-6300</v>
          </cell>
        </row>
        <row r="24083">
          <cell r="A24083">
            <v>2207480</v>
          </cell>
          <cell r="B24083">
            <v>-26300</v>
          </cell>
        </row>
        <row r="24084">
          <cell r="A24084">
            <v>2207518</v>
          </cell>
          <cell r="B24084">
            <v>-55143</v>
          </cell>
        </row>
        <row r="24085">
          <cell r="A24085">
            <v>2207528</v>
          </cell>
          <cell r="B24085">
            <v>-30000</v>
          </cell>
        </row>
        <row r="24086">
          <cell r="A24086">
            <v>2207533</v>
          </cell>
          <cell r="B24086">
            <v>-55143</v>
          </cell>
        </row>
        <row r="24087">
          <cell r="A24087">
            <v>2207538</v>
          </cell>
          <cell r="B24087">
            <v>-55143</v>
          </cell>
        </row>
        <row r="24088">
          <cell r="A24088">
            <v>2207545</v>
          </cell>
          <cell r="B24088">
            <v>-3923760</v>
          </cell>
        </row>
        <row r="24089">
          <cell r="A24089">
            <v>2207565</v>
          </cell>
          <cell r="B24089">
            <v>-55143</v>
          </cell>
        </row>
        <row r="24090">
          <cell r="A24090">
            <v>2207572</v>
          </cell>
          <cell r="B24090">
            <v>-1761978</v>
          </cell>
        </row>
        <row r="24091">
          <cell r="A24091">
            <v>2207573</v>
          </cell>
          <cell r="B24091">
            <v>-154302</v>
          </cell>
        </row>
        <row r="24092">
          <cell r="A24092">
            <v>2207576</v>
          </cell>
          <cell r="B24092">
            <v>-126000</v>
          </cell>
        </row>
        <row r="24093">
          <cell r="A24093">
            <v>2207593</v>
          </cell>
          <cell r="B24093">
            <v>-140000</v>
          </cell>
        </row>
        <row r="24094">
          <cell r="A24094">
            <v>2207609</v>
          </cell>
          <cell r="B24094">
            <v>-210000</v>
          </cell>
        </row>
        <row r="24095">
          <cell r="A24095">
            <v>2207643</v>
          </cell>
          <cell r="B24095">
            <v>-80000</v>
          </cell>
        </row>
        <row r="24096">
          <cell r="A24096">
            <v>2207675</v>
          </cell>
          <cell r="B24096">
            <v>-139795</v>
          </cell>
        </row>
        <row r="24097">
          <cell r="A24097">
            <v>2207681</v>
          </cell>
          <cell r="B24097">
            <v>-80000</v>
          </cell>
        </row>
        <row r="24098">
          <cell r="A24098">
            <v>2207716</v>
          </cell>
          <cell r="B24098">
            <v>-140000</v>
          </cell>
        </row>
        <row r="24099">
          <cell r="A24099">
            <v>2207732</v>
          </cell>
          <cell r="B24099">
            <v>-80000</v>
          </cell>
        </row>
        <row r="24100">
          <cell r="A24100">
            <v>2207766</v>
          </cell>
          <cell r="B24100">
            <v>-140000</v>
          </cell>
        </row>
        <row r="24101">
          <cell r="A24101">
            <v>2207774</v>
          </cell>
          <cell r="B24101">
            <v>-180930</v>
          </cell>
        </row>
        <row r="24102">
          <cell r="A24102">
            <v>2207783</v>
          </cell>
          <cell r="B24102">
            <v>-140000</v>
          </cell>
        </row>
        <row r="24103">
          <cell r="A24103">
            <v>2207786</v>
          </cell>
          <cell r="B24103">
            <v>-30000</v>
          </cell>
        </row>
        <row r="24104">
          <cell r="A24104">
            <v>2207797</v>
          </cell>
          <cell r="B24104">
            <v>-123900</v>
          </cell>
        </row>
        <row r="24105">
          <cell r="A24105">
            <v>2207815</v>
          </cell>
          <cell r="B24105">
            <v>-2974428</v>
          </cell>
        </row>
        <row r="24106">
          <cell r="A24106">
            <v>2207902</v>
          </cell>
          <cell r="B24106">
            <v>-322040</v>
          </cell>
        </row>
        <row r="24107">
          <cell r="A24107">
            <v>2207906</v>
          </cell>
          <cell r="B24107">
            <v>-76300</v>
          </cell>
        </row>
        <row r="24108">
          <cell r="A24108">
            <v>2207912</v>
          </cell>
          <cell r="B24108">
            <v>-140000</v>
          </cell>
        </row>
        <row r="24109">
          <cell r="A24109">
            <v>2207919</v>
          </cell>
          <cell r="B24109">
            <v>-117186</v>
          </cell>
        </row>
        <row r="24110">
          <cell r="A24110">
            <v>2207921</v>
          </cell>
          <cell r="B24110">
            <v>-1507082</v>
          </cell>
        </row>
        <row r="24111">
          <cell r="A24111">
            <v>2207922</v>
          </cell>
          <cell r="B24111">
            <v>-322040</v>
          </cell>
        </row>
        <row r="24112">
          <cell r="A24112">
            <v>2207939</v>
          </cell>
          <cell r="B24112">
            <v>-85186</v>
          </cell>
        </row>
        <row r="24113">
          <cell r="A24113">
            <v>2207954</v>
          </cell>
          <cell r="B24113">
            <v>-26300</v>
          </cell>
        </row>
        <row r="24114">
          <cell r="A24114">
            <v>2207970</v>
          </cell>
          <cell r="B24114">
            <v>-55143</v>
          </cell>
        </row>
        <row r="24115">
          <cell r="A24115">
            <v>2208016</v>
          </cell>
          <cell r="B24115">
            <v>-470153</v>
          </cell>
        </row>
        <row r="24116">
          <cell r="A24116">
            <v>2208023</v>
          </cell>
          <cell r="B24116">
            <v>-324892</v>
          </cell>
        </row>
        <row r="24117">
          <cell r="A24117">
            <v>2208026</v>
          </cell>
          <cell r="B24117">
            <v>-76300</v>
          </cell>
        </row>
        <row r="24118">
          <cell r="A24118">
            <v>2208033</v>
          </cell>
          <cell r="B24118">
            <v>-76300</v>
          </cell>
        </row>
        <row r="24119">
          <cell r="A24119">
            <v>2208040</v>
          </cell>
          <cell r="B24119">
            <v>-55143</v>
          </cell>
        </row>
        <row r="24120">
          <cell r="A24120">
            <v>2208044</v>
          </cell>
          <cell r="B24120">
            <v>-143495</v>
          </cell>
        </row>
        <row r="24121">
          <cell r="A24121">
            <v>2208061</v>
          </cell>
          <cell r="B24121">
            <v>-80000</v>
          </cell>
        </row>
        <row r="24122">
          <cell r="A24122">
            <v>2208070</v>
          </cell>
          <cell r="B24122">
            <v>-41983</v>
          </cell>
        </row>
        <row r="24123">
          <cell r="A24123">
            <v>2208080</v>
          </cell>
          <cell r="B24123">
            <v>-85186</v>
          </cell>
        </row>
        <row r="24124">
          <cell r="A24124">
            <v>2208084</v>
          </cell>
          <cell r="B24124">
            <v>-322040</v>
          </cell>
        </row>
        <row r="24125">
          <cell r="A24125">
            <v>2208100</v>
          </cell>
          <cell r="B24125">
            <v>-80000</v>
          </cell>
        </row>
        <row r="24126">
          <cell r="A24126">
            <v>2208101</v>
          </cell>
          <cell r="B24126">
            <v>-70186</v>
          </cell>
        </row>
        <row r="24127">
          <cell r="A24127">
            <v>2208113</v>
          </cell>
          <cell r="B24127">
            <v>-1303176</v>
          </cell>
        </row>
        <row r="24128">
          <cell r="A24128">
            <v>2208115</v>
          </cell>
          <cell r="B24128">
            <v>-322040</v>
          </cell>
        </row>
        <row r="24129">
          <cell r="A24129">
            <v>2208117</v>
          </cell>
          <cell r="B24129">
            <v>-55143</v>
          </cell>
        </row>
        <row r="24130">
          <cell r="A24130">
            <v>2208125</v>
          </cell>
          <cell r="B24130">
            <v>-85186</v>
          </cell>
        </row>
        <row r="24131">
          <cell r="A24131">
            <v>2208126</v>
          </cell>
          <cell r="B24131">
            <v>-80000</v>
          </cell>
        </row>
        <row r="24132">
          <cell r="A24132">
            <v>2208129</v>
          </cell>
          <cell r="B24132">
            <v>-5553786</v>
          </cell>
        </row>
        <row r="24133">
          <cell r="A24133">
            <v>2208130</v>
          </cell>
          <cell r="B24133">
            <v>-55143</v>
          </cell>
        </row>
        <row r="24134">
          <cell r="A24134">
            <v>2208149</v>
          </cell>
          <cell r="B24134">
            <v>-75186</v>
          </cell>
        </row>
        <row r="24135">
          <cell r="A24135">
            <v>2208151</v>
          </cell>
          <cell r="B24135">
            <v>-55143</v>
          </cell>
        </row>
        <row r="24136">
          <cell r="A24136">
            <v>2208154</v>
          </cell>
          <cell r="B24136">
            <v>-6322163</v>
          </cell>
        </row>
        <row r="24137">
          <cell r="A24137">
            <v>2208163</v>
          </cell>
          <cell r="B24137">
            <v>-155186</v>
          </cell>
        </row>
        <row r="24138">
          <cell r="A24138">
            <v>2208169</v>
          </cell>
          <cell r="B24138">
            <v>-543233</v>
          </cell>
        </row>
        <row r="24139">
          <cell r="A24139">
            <v>2208182</v>
          </cell>
          <cell r="B24139">
            <v>-556944</v>
          </cell>
        </row>
        <row r="24140">
          <cell r="A24140">
            <v>2208195</v>
          </cell>
          <cell r="B24140">
            <v>-165186</v>
          </cell>
        </row>
        <row r="24141">
          <cell r="A24141">
            <v>2208206</v>
          </cell>
          <cell r="B24141">
            <v>-30000</v>
          </cell>
        </row>
        <row r="24142">
          <cell r="A24142">
            <v>2208239</v>
          </cell>
          <cell r="B24142">
            <v>-30000</v>
          </cell>
        </row>
        <row r="24143">
          <cell r="A24143">
            <v>2208254</v>
          </cell>
          <cell r="B24143">
            <v>-9261370</v>
          </cell>
        </row>
        <row r="24144">
          <cell r="A24144">
            <v>2208274</v>
          </cell>
          <cell r="B24144">
            <v>-1700532</v>
          </cell>
        </row>
        <row r="24145">
          <cell r="A24145">
            <v>2208279</v>
          </cell>
          <cell r="B24145">
            <v>-279670</v>
          </cell>
        </row>
        <row r="24146">
          <cell r="A24146">
            <v>2208296</v>
          </cell>
          <cell r="B24146">
            <v>-279670</v>
          </cell>
        </row>
        <row r="24147">
          <cell r="A24147">
            <v>2208310</v>
          </cell>
          <cell r="B24147">
            <v>-279670</v>
          </cell>
        </row>
        <row r="24148">
          <cell r="A24148">
            <v>2208326</v>
          </cell>
          <cell r="B24148">
            <v>-80000</v>
          </cell>
        </row>
        <row r="24149">
          <cell r="A24149">
            <v>2208346</v>
          </cell>
          <cell r="B24149">
            <v>-2016424</v>
          </cell>
        </row>
        <row r="24150">
          <cell r="A24150">
            <v>2208386</v>
          </cell>
          <cell r="B24150">
            <v>-152787</v>
          </cell>
        </row>
        <row r="24151">
          <cell r="A24151">
            <v>2208453</v>
          </cell>
          <cell r="B24151">
            <v>-23344</v>
          </cell>
        </row>
        <row r="24152">
          <cell r="A24152">
            <v>2208486</v>
          </cell>
          <cell r="B24152">
            <v>-543233</v>
          </cell>
        </row>
        <row r="24153">
          <cell r="A24153">
            <v>2208495</v>
          </cell>
          <cell r="B24153">
            <v>-55143</v>
          </cell>
        </row>
        <row r="24154">
          <cell r="A24154">
            <v>2208531</v>
          </cell>
          <cell r="B24154">
            <v>-51443</v>
          </cell>
        </row>
        <row r="24155">
          <cell r="A24155">
            <v>2208545</v>
          </cell>
          <cell r="B24155">
            <v>-279078</v>
          </cell>
        </row>
        <row r="24156">
          <cell r="A24156">
            <v>2208563</v>
          </cell>
          <cell r="B24156">
            <v>-279078</v>
          </cell>
        </row>
        <row r="24157">
          <cell r="A24157">
            <v>2208564</v>
          </cell>
          <cell r="B24157">
            <v>-30000</v>
          </cell>
        </row>
        <row r="24158">
          <cell r="A24158">
            <v>2208570</v>
          </cell>
          <cell r="B24158">
            <v>-55143</v>
          </cell>
        </row>
        <row r="24159">
          <cell r="A24159">
            <v>2208583</v>
          </cell>
          <cell r="B24159">
            <v>-55143</v>
          </cell>
        </row>
        <row r="24160">
          <cell r="A24160">
            <v>2208588</v>
          </cell>
          <cell r="B24160">
            <v>-221193</v>
          </cell>
        </row>
        <row r="24161">
          <cell r="A24161">
            <v>2208594</v>
          </cell>
          <cell r="B24161">
            <v>-391349</v>
          </cell>
        </row>
        <row r="24162">
          <cell r="A24162">
            <v>2208603</v>
          </cell>
          <cell r="B24162">
            <v>-86689</v>
          </cell>
        </row>
        <row r="24163">
          <cell r="A24163">
            <v>2208615</v>
          </cell>
          <cell r="B24163">
            <v>-30000</v>
          </cell>
        </row>
        <row r="24164">
          <cell r="A24164">
            <v>2208619</v>
          </cell>
          <cell r="B24164">
            <v>-279078</v>
          </cell>
        </row>
        <row r="24165">
          <cell r="A24165">
            <v>2208634</v>
          </cell>
          <cell r="B24165">
            <v>-279078</v>
          </cell>
        </row>
        <row r="24166">
          <cell r="A24166">
            <v>2208646</v>
          </cell>
          <cell r="B24166">
            <v>-275378</v>
          </cell>
        </row>
        <row r="24167">
          <cell r="A24167">
            <v>2208662</v>
          </cell>
          <cell r="B24167">
            <v>-55143</v>
          </cell>
        </row>
        <row r="24168">
          <cell r="A24168">
            <v>2208674</v>
          </cell>
          <cell r="B24168">
            <v>-556944</v>
          </cell>
        </row>
        <row r="24169">
          <cell r="A24169">
            <v>2208699</v>
          </cell>
          <cell r="B24169">
            <v>-26300</v>
          </cell>
        </row>
        <row r="24170">
          <cell r="A24170">
            <v>2208709</v>
          </cell>
          <cell r="B24170">
            <v>-80000</v>
          </cell>
        </row>
        <row r="24171">
          <cell r="A24171">
            <v>2208710</v>
          </cell>
          <cell r="B24171">
            <v>-30000</v>
          </cell>
        </row>
        <row r="24172">
          <cell r="A24172">
            <v>2208712</v>
          </cell>
          <cell r="B24172">
            <v>-322040</v>
          </cell>
        </row>
        <row r="24173">
          <cell r="A24173">
            <v>2208717</v>
          </cell>
          <cell r="B24173">
            <v>-279078</v>
          </cell>
        </row>
        <row r="24174">
          <cell r="A24174">
            <v>2208719</v>
          </cell>
          <cell r="B24174">
            <v>-30000</v>
          </cell>
        </row>
        <row r="24175">
          <cell r="A24175">
            <v>2208722</v>
          </cell>
          <cell r="B24175">
            <v>-279078</v>
          </cell>
        </row>
        <row r="24176">
          <cell r="A24176">
            <v>2208732</v>
          </cell>
          <cell r="B24176">
            <v>-275378</v>
          </cell>
        </row>
        <row r="24177">
          <cell r="A24177">
            <v>2208733</v>
          </cell>
          <cell r="B24177">
            <v>-322040</v>
          </cell>
        </row>
        <row r="24178">
          <cell r="A24178">
            <v>2208741</v>
          </cell>
          <cell r="B24178">
            <v>-279078</v>
          </cell>
        </row>
        <row r="24179">
          <cell r="A24179">
            <v>2208747</v>
          </cell>
          <cell r="B24179">
            <v>-30000</v>
          </cell>
        </row>
        <row r="24180">
          <cell r="A24180">
            <v>2208756</v>
          </cell>
          <cell r="B24180">
            <v>-30000</v>
          </cell>
        </row>
        <row r="24181">
          <cell r="A24181">
            <v>2208759</v>
          </cell>
          <cell r="B24181">
            <v>-279078</v>
          </cell>
        </row>
        <row r="24182">
          <cell r="A24182">
            <v>2208766</v>
          </cell>
          <cell r="B24182">
            <v>-26300</v>
          </cell>
        </row>
        <row r="24183">
          <cell r="A24183">
            <v>2208794</v>
          </cell>
          <cell r="B24183">
            <v>-34770</v>
          </cell>
        </row>
        <row r="24184">
          <cell r="A24184">
            <v>2208799</v>
          </cell>
          <cell r="B24184">
            <v>-76300</v>
          </cell>
        </row>
        <row r="24185">
          <cell r="A24185">
            <v>2208803</v>
          </cell>
          <cell r="B24185">
            <v>-1035204</v>
          </cell>
        </row>
        <row r="24186">
          <cell r="A24186">
            <v>2208808</v>
          </cell>
          <cell r="B24186">
            <v>-470778</v>
          </cell>
        </row>
        <row r="24187">
          <cell r="A24187">
            <v>2208811</v>
          </cell>
          <cell r="B24187">
            <v>-279078</v>
          </cell>
        </row>
        <row r="24188">
          <cell r="A24188">
            <v>2208823</v>
          </cell>
          <cell r="B24188">
            <v>-396433</v>
          </cell>
        </row>
        <row r="24189">
          <cell r="A24189">
            <v>2208838</v>
          </cell>
          <cell r="B24189">
            <v>-9622713</v>
          </cell>
        </row>
        <row r="24190">
          <cell r="A24190">
            <v>2208842</v>
          </cell>
          <cell r="B24190">
            <v>-251171</v>
          </cell>
        </row>
        <row r="24191">
          <cell r="A24191">
            <v>2208855</v>
          </cell>
          <cell r="B24191">
            <v>-977641</v>
          </cell>
        </row>
        <row r="24192">
          <cell r="A24192">
            <v>2208867</v>
          </cell>
          <cell r="B24192">
            <v>-746970</v>
          </cell>
        </row>
        <row r="24193">
          <cell r="A24193">
            <v>2208888</v>
          </cell>
          <cell r="B24193">
            <v>-279078</v>
          </cell>
        </row>
        <row r="24194">
          <cell r="A24194">
            <v>2208899</v>
          </cell>
          <cell r="B24194">
            <v>-30000</v>
          </cell>
        </row>
        <row r="24195">
          <cell r="A24195">
            <v>2208937</v>
          </cell>
          <cell r="B24195">
            <v>-13001290</v>
          </cell>
        </row>
        <row r="24196">
          <cell r="A24196">
            <v>2208938</v>
          </cell>
          <cell r="B24196">
            <v>-306930</v>
          </cell>
        </row>
        <row r="24197">
          <cell r="A24197">
            <v>2208948</v>
          </cell>
          <cell r="B24197">
            <v>-279078</v>
          </cell>
        </row>
        <row r="24198">
          <cell r="A24198">
            <v>2208954</v>
          </cell>
          <cell r="B24198">
            <v>-556944</v>
          </cell>
        </row>
        <row r="24199">
          <cell r="A24199">
            <v>2208973</v>
          </cell>
          <cell r="B24199">
            <v>-755289</v>
          </cell>
        </row>
        <row r="24200">
          <cell r="A24200">
            <v>2208975</v>
          </cell>
          <cell r="B24200">
            <v>-156000</v>
          </cell>
        </row>
        <row r="24201">
          <cell r="A24201">
            <v>2208984</v>
          </cell>
          <cell r="B24201">
            <v>-1800251</v>
          </cell>
        </row>
        <row r="24202">
          <cell r="A24202">
            <v>2208995</v>
          </cell>
          <cell r="B24202">
            <v>-4745319</v>
          </cell>
        </row>
        <row r="24203">
          <cell r="A24203">
            <v>2208996</v>
          </cell>
          <cell r="B24203">
            <v>-458716</v>
          </cell>
        </row>
        <row r="24204">
          <cell r="A24204">
            <v>2208998</v>
          </cell>
          <cell r="B24204">
            <v>-70186</v>
          </cell>
        </row>
        <row r="24205">
          <cell r="A24205">
            <v>2209013</v>
          </cell>
          <cell r="B24205">
            <v>-11360117</v>
          </cell>
        </row>
        <row r="24206">
          <cell r="A24206">
            <v>2209015</v>
          </cell>
          <cell r="B24206">
            <v>-154302</v>
          </cell>
        </row>
        <row r="24207">
          <cell r="A24207">
            <v>2209016</v>
          </cell>
          <cell r="B24207">
            <v>-1510493</v>
          </cell>
        </row>
        <row r="24208">
          <cell r="A24208">
            <v>2209077</v>
          </cell>
          <cell r="B24208">
            <v>-6563038</v>
          </cell>
        </row>
        <row r="24209">
          <cell r="A24209">
            <v>2209098</v>
          </cell>
          <cell r="B24209">
            <v>-30000</v>
          </cell>
        </row>
        <row r="24210">
          <cell r="A24210">
            <v>2209100</v>
          </cell>
          <cell r="B24210">
            <v>-55143</v>
          </cell>
        </row>
        <row r="24211">
          <cell r="A24211">
            <v>2209105</v>
          </cell>
          <cell r="B24211">
            <v>-80000</v>
          </cell>
        </row>
        <row r="24212">
          <cell r="A24212">
            <v>2209120</v>
          </cell>
          <cell r="B24212">
            <v>-30000</v>
          </cell>
        </row>
        <row r="24213">
          <cell r="A24213">
            <v>2209126</v>
          </cell>
          <cell r="B24213">
            <v>-30000</v>
          </cell>
        </row>
        <row r="24214">
          <cell r="A24214">
            <v>2209135</v>
          </cell>
          <cell r="B24214">
            <v>-11875256</v>
          </cell>
        </row>
        <row r="24215">
          <cell r="A24215">
            <v>2209159</v>
          </cell>
          <cell r="B24215">
            <v>-55143</v>
          </cell>
        </row>
        <row r="24216">
          <cell r="A24216">
            <v>2209161</v>
          </cell>
          <cell r="B24216">
            <v>-26300</v>
          </cell>
        </row>
        <row r="24217">
          <cell r="A24217">
            <v>2209163</v>
          </cell>
          <cell r="B24217">
            <v>-55143</v>
          </cell>
        </row>
        <row r="24218">
          <cell r="A24218">
            <v>2209178</v>
          </cell>
          <cell r="B24218">
            <v>-8977026</v>
          </cell>
        </row>
        <row r="24219">
          <cell r="A24219">
            <v>2209193</v>
          </cell>
          <cell r="B24219">
            <v>-55143</v>
          </cell>
        </row>
        <row r="24220">
          <cell r="A24220">
            <v>2209195</v>
          </cell>
          <cell r="B24220">
            <v>-30000</v>
          </cell>
        </row>
        <row r="24221">
          <cell r="A24221">
            <v>2209215</v>
          </cell>
          <cell r="B24221">
            <v>-30000</v>
          </cell>
        </row>
        <row r="24222">
          <cell r="A24222">
            <v>2209221</v>
          </cell>
          <cell r="B24222">
            <v>-55143</v>
          </cell>
        </row>
        <row r="24223">
          <cell r="A24223">
            <v>2209237</v>
          </cell>
          <cell r="B24223">
            <v>-322040</v>
          </cell>
        </row>
        <row r="24224">
          <cell r="A24224">
            <v>2209241</v>
          </cell>
          <cell r="B24224">
            <v>-322040</v>
          </cell>
        </row>
        <row r="24225">
          <cell r="A24225">
            <v>2209251</v>
          </cell>
          <cell r="B24225">
            <v>-30000</v>
          </cell>
        </row>
        <row r="24226">
          <cell r="A24226">
            <v>2209253</v>
          </cell>
          <cell r="B24226">
            <v>-322040</v>
          </cell>
        </row>
        <row r="24227">
          <cell r="A24227">
            <v>2209262</v>
          </cell>
          <cell r="B24227">
            <v>-51300</v>
          </cell>
        </row>
        <row r="24228">
          <cell r="A24228">
            <v>2209267</v>
          </cell>
          <cell r="B24228">
            <v>-18034222</v>
          </cell>
        </row>
        <row r="24229">
          <cell r="A24229">
            <v>2209273</v>
          </cell>
          <cell r="B24229">
            <v>-33871227</v>
          </cell>
        </row>
        <row r="24230">
          <cell r="A24230">
            <v>2209309</v>
          </cell>
          <cell r="B24230">
            <v>-51443</v>
          </cell>
        </row>
        <row r="24231">
          <cell r="A24231">
            <v>2209312</v>
          </cell>
          <cell r="B24231">
            <v>-30000</v>
          </cell>
        </row>
        <row r="24232">
          <cell r="A24232">
            <v>2209321</v>
          </cell>
          <cell r="B24232">
            <v>-11653251</v>
          </cell>
        </row>
        <row r="24233">
          <cell r="A24233">
            <v>2209329</v>
          </cell>
          <cell r="B24233">
            <v>-25544</v>
          </cell>
        </row>
        <row r="24234">
          <cell r="A24234">
            <v>2209333</v>
          </cell>
          <cell r="B24234">
            <v>-30000</v>
          </cell>
        </row>
        <row r="24235">
          <cell r="A24235">
            <v>2209335</v>
          </cell>
          <cell r="B24235">
            <v>-76300</v>
          </cell>
        </row>
        <row r="24236">
          <cell r="A24236">
            <v>2209343</v>
          </cell>
          <cell r="B24236">
            <v>-30000</v>
          </cell>
        </row>
        <row r="24237">
          <cell r="A24237">
            <v>2209364</v>
          </cell>
          <cell r="B24237">
            <v>-49629</v>
          </cell>
        </row>
        <row r="24238">
          <cell r="A24238">
            <v>2209373</v>
          </cell>
          <cell r="B24238">
            <v>-11481433</v>
          </cell>
        </row>
        <row r="24239">
          <cell r="A24239">
            <v>2209402</v>
          </cell>
          <cell r="B24239">
            <v>-494315</v>
          </cell>
        </row>
        <row r="24240">
          <cell r="A24240">
            <v>2209403</v>
          </cell>
          <cell r="B24240">
            <v>-30000</v>
          </cell>
        </row>
        <row r="24241">
          <cell r="A24241">
            <v>2209404</v>
          </cell>
          <cell r="B24241">
            <v>-312806</v>
          </cell>
        </row>
        <row r="24242">
          <cell r="A24242">
            <v>2209408</v>
          </cell>
          <cell r="B24242">
            <v>-26300</v>
          </cell>
        </row>
        <row r="24243">
          <cell r="A24243">
            <v>2209419</v>
          </cell>
          <cell r="B24243">
            <v>-1398301</v>
          </cell>
        </row>
        <row r="24244">
          <cell r="A24244">
            <v>2209427</v>
          </cell>
          <cell r="B24244">
            <v>-151087</v>
          </cell>
        </row>
        <row r="24245">
          <cell r="A24245">
            <v>2209479</v>
          </cell>
          <cell r="B24245">
            <v>-80000</v>
          </cell>
        </row>
        <row r="24246">
          <cell r="A24246">
            <v>2209485</v>
          </cell>
          <cell r="B24246">
            <v>-26300</v>
          </cell>
        </row>
        <row r="24247">
          <cell r="A24247">
            <v>2209514</v>
          </cell>
          <cell r="B24247">
            <v>-80000</v>
          </cell>
        </row>
        <row r="24248">
          <cell r="A24248">
            <v>2209530</v>
          </cell>
          <cell r="B24248">
            <v>-30000</v>
          </cell>
        </row>
        <row r="24249">
          <cell r="A24249">
            <v>2209535</v>
          </cell>
          <cell r="B24249">
            <v>-26300</v>
          </cell>
        </row>
        <row r="24250">
          <cell r="A24250">
            <v>2209557</v>
          </cell>
          <cell r="B24250">
            <v>-30000</v>
          </cell>
        </row>
        <row r="24251">
          <cell r="A24251">
            <v>2209602</v>
          </cell>
          <cell r="B24251">
            <v>-209631</v>
          </cell>
        </row>
        <row r="24252">
          <cell r="A24252">
            <v>2209661</v>
          </cell>
          <cell r="B24252">
            <v>-698932</v>
          </cell>
        </row>
        <row r="24253">
          <cell r="A24253">
            <v>2209669</v>
          </cell>
          <cell r="B24253">
            <v>-30000</v>
          </cell>
        </row>
        <row r="24254">
          <cell r="A24254">
            <v>2209684</v>
          </cell>
          <cell r="B24254">
            <v>-279670</v>
          </cell>
        </row>
        <row r="24255">
          <cell r="A24255">
            <v>2209694</v>
          </cell>
          <cell r="B24255">
            <v>-30000</v>
          </cell>
        </row>
        <row r="24256">
          <cell r="A24256">
            <v>2209710</v>
          </cell>
          <cell r="B24256">
            <v>-279670</v>
          </cell>
        </row>
        <row r="24257">
          <cell r="A24257">
            <v>2209722</v>
          </cell>
          <cell r="B24257">
            <v>-279670</v>
          </cell>
        </row>
        <row r="24258">
          <cell r="A24258">
            <v>2209734</v>
          </cell>
          <cell r="B24258">
            <v>-795675</v>
          </cell>
        </row>
        <row r="24259">
          <cell r="A24259">
            <v>2209758</v>
          </cell>
          <cell r="B24259">
            <v>-26300</v>
          </cell>
        </row>
        <row r="24260">
          <cell r="A24260">
            <v>2209771</v>
          </cell>
          <cell r="B24260">
            <v>-26300</v>
          </cell>
        </row>
        <row r="24261">
          <cell r="A24261">
            <v>2209781</v>
          </cell>
          <cell r="B24261">
            <v>-11667</v>
          </cell>
        </row>
        <row r="24262">
          <cell r="A24262">
            <v>2209795</v>
          </cell>
          <cell r="B24262">
            <v>-30000</v>
          </cell>
        </row>
        <row r="24263">
          <cell r="A24263">
            <v>2209807</v>
          </cell>
          <cell r="B24263">
            <v>-13011244</v>
          </cell>
        </row>
        <row r="24264">
          <cell r="A24264">
            <v>2209811</v>
          </cell>
          <cell r="B24264">
            <v>-1101050</v>
          </cell>
        </row>
        <row r="24265">
          <cell r="A24265">
            <v>2209817</v>
          </cell>
          <cell r="B24265">
            <v>-1043200</v>
          </cell>
        </row>
        <row r="24266">
          <cell r="A24266">
            <v>2209882</v>
          </cell>
          <cell r="B24266">
            <v>-26300</v>
          </cell>
        </row>
        <row r="24267">
          <cell r="A24267">
            <v>2209892</v>
          </cell>
          <cell r="B24267">
            <v>-140000</v>
          </cell>
        </row>
        <row r="24268">
          <cell r="A24268">
            <v>2209895</v>
          </cell>
          <cell r="B24268">
            <v>-26300</v>
          </cell>
        </row>
        <row r="24269">
          <cell r="A24269">
            <v>2209897</v>
          </cell>
          <cell r="B24269">
            <v>-30000</v>
          </cell>
        </row>
        <row r="24270">
          <cell r="A24270">
            <v>2209902</v>
          </cell>
          <cell r="B24270">
            <v>-30000</v>
          </cell>
        </row>
        <row r="24271">
          <cell r="A24271">
            <v>2209909</v>
          </cell>
          <cell r="B24271">
            <v>-30000</v>
          </cell>
        </row>
        <row r="24272">
          <cell r="A24272">
            <v>2209910</v>
          </cell>
          <cell r="B24272">
            <v>-30000</v>
          </cell>
        </row>
        <row r="24273">
          <cell r="A24273">
            <v>2209913</v>
          </cell>
          <cell r="B24273">
            <v>-80000</v>
          </cell>
        </row>
        <row r="24274">
          <cell r="A24274">
            <v>2209915</v>
          </cell>
          <cell r="B24274">
            <v>-30000</v>
          </cell>
        </row>
        <row r="24275">
          <cell r="A24275">
            <v>2209932</v>
          </cell>
          <cell r="B24275">
            <v>-30000</v>
          </cell>
        </row>
        <row r="24276">
          <cell r="A24276">
            <v>2209939</v>
          </cell>
          <cell r="B24276">
            <v>-334537</v>
          </cell>
        </row>
        <row r="24277">
          <cell r="A24277">
            <v>2209944</v>
          </cell>
          <cell r="B24277">
            <v>-221193</v>
          </cell>
        </row>
        <row r="24278">
          <cell r="A24278">
            <v>2209946</v>
          </cell>
          <cell r="B24278">
            <v>-30000</v>
          </cell>
        </row>
        <row r="24279">
          <cell r="A24279">
            <v>2209954</v>
          </cell>
          <cell r="B24279">
            <v>-30000</v>
          </cell>
        </row>
        <row r="24280">
          <cell r="A24280">
            <v>2209958</v>
          </cell>
          <cell r="B24280">
            <v>-66643</v>
          </cell>
        </row>
        <row r="24281">
          <cell r="A24281">
            <v>2209959</v>
          </cell>
          <cell r="B24281">
            <v>-30000</v>
          </cell>
        </row>
        <row r="24282">
          <cell r="A24282">
            <v>2209965</v>
          </cell>
          <cell r="B24282">
            <v>-30000</v>
          </cell>
        </row>
        <row r="24283">
          <cell r="A24283">
            <v>2209977</v>
          </cell>
          <cell r="B24283">
            <v>-26300</v>
          </cell>
        </row>
        <row r="24284">
          <cell r="A24284">
            <v>2209983</v>
          </cell>
          <cell r="B24284">
            <v>-30000</v>
          </cell>
        </row>
        <row r="24285">
          <cell r="A24285">
            <v>2209984</v>
          </cell>
          <cell r="B24285">
            <v>-30000</v>
          </cell>
        </row>
        <row r="24286">
          <cell r="A24286">
            <v>2209987</v>
          </cell>
          <cell r="B24286">
            <v>-30000</v>
          </cell>
        </row>
        <row r="24287">
          <cell r="A24287">
            <v>2210001</v>
          </cell>
          <cell r="B24287">
            <v>-30000</v>
          </cell>
        </row>
        <row r="24288">
          <cell r="A24288">
            <v>2210024</v>
          </cell>
          <cell r="B24288">
            <v>-30000</v>
          </cell>
        </row>
        <row r="24289">
          <cell r="A24289">
            <v>2210033</v>
          </cell>
          <cell r="B24289">
            <v>-30000</v>
          </cell>
        </row>
        <row r="24290">
          <cell r="A24290">
            <v>2210034</v>
          </cell>
          <cell r="B24290">
            <v>-30000</v>
          </cell>
        </row>
        <row r="24291">
          <cell r="A24291">
            <v>2210049</v>
          </cell>
          <cell r="B24291">
            <v>-136300</v>
          </cell>
        </row>
        <row r="24292">
          <cell r="A24292">
            <v>2210096</v>
          </cell>
          <cell r="B24292">
            <v>-143495</v>
          </cell>
        </row>
        <row r="24293">
          <cell r="A24293">
            <v>2210109</v>
          </cell>
          <cell r="B24293">
            <v>-55143</v>
          </cell>
        </row>
        <row r="24294">
          <cell r="A24294">
            <v>2210117</v>
          </cell>
          <cell r="B24294">
            <v>-221193</v>
          </cell>
        </row>
        <row r="24295">
          <cell r="A24295">
            <v>2210124</v>
          </cell>
          <cell r="B24295">
            <v>-55143</v>
          </cell>
        </row>
        <row r="24296">
          <cell r="A24296">
            <v>2210159</v>
          </cell>
          <cell r="B24296">
            <v>-5430174</v>
          </cell>
        </row>
        <row r="24297">
          <cell r="A24297">
            <v>2210162</v>
          </cell>
          <cell r="B24297">
            <v>-14319274</v>
          </cell>
        </row>
        <row r="24298">
          <cell r="A24298">
            <v>2210194</v>
          </cell>
          <cell r="B24298">
            <v>-140000</v>
          </cell>
        </row>
        <row r="24299">
          <cell r="A24299">
            <v>2210232</v>
          </cell>
          <cell r="B24299">
            <v>-76300</v>
          </cell>
        </row>
        <row r="24300">
          <cell r="A24300">
            <v>2210236</v>
          </cell>
          <cell r="B24300">
            <v>-86489</v>
          </cell>
        </row>
        <row r="24301">
          <cell r="A24301">
            <v>2210240</v>
          </cell>
          <cell r="B24301">
            <v>-51443</v>
          </cell>
        </row>
        <row r="24302">
          <cell r="A24302">
            <v>2210241</v>
          </cell>
          <cell r="B24302">
            <v>-30000</v>
          </cell>
        </row>
        <row r="24303">
          <cell r="A24303">
            <v>2210275</v>
          </cell>
          <cell r="B24303">
            <v>-80000</v>
          </cell>
        </row>
        <row r="24304">
          <cell r="A24304">
            <v>2210279</v>
          </cell>
          <cell r="B24304">
            <v>-8078329</v>
          </cell>
        </row>
        <row r="24305">
          <cell r="A24305">
            <v>2210281</v>
          </cell>
          <cell r="B24305">
            <v>-140000</v>
          </cell>
        </row>
        <row r="24306">
          <cell r="A24306">
            <v>2210289</v>
          </cell>
          <cell r="B24306">
            <v>-55143</v>
          </cell>
        </row>
        <row r="24307">
          <cell r="A24307">
            <v>2210292</v>
          </cell>
          <cell r="B24307">
            <v>-263266</v>
          </cell>
        </row>
        <row r="24308">
          <cell r="A24308">
            <v>2210298</v>
          </cell>
          <cell r="B24308">
            <v>-80000</v>
          </cell>
        </row>
        <row r="24309">
          <cell r="A24309">
            <v>2210353</v>
          </cell>
          <cell r="B24309">
            <v>-80000</v>
          </cell>
        </row>
        <row r="24310">
          <cell r="A24310">
            <v>2210373</v>
          </cell>
          <cell r="B24310">
            <v>-140000</v>
          </cell>
        </row>
        <row r="24311">
          <cell r="A24311">
            <v>2210378</v>
          </cell>
          <cell r="B24311">
            <v>-140000</v>
          </cell>
        </row>
        <row r="24312">
          <cell r="A24312">
            <v>2210393</v>
          </cell>
          <cell r="B24312">
            <v>-4590400</v>
          </cell>
        </row>
        <row r="24313">
          <cell r="A24313">
            <v>2210409</v>
          </cell>
          <cell r="B24313">
            <v>-155186</v>
          </cell>
        </row>
        <row r="24314">
          <cell r="A24314">
            <v>2210420</v>
          </cell>
          <cell r="B24314">
            <v>-110000</v>
          </cell>
        </row>
        <row r="24315">
          <cell r="A24315">
            <v>2210425</v>
          </cell>
          <cell r="B24315">
            <v>-322040</v>
          </cell>
        </row>
        <row r="24316">
          <cell r="A24316">
            <v>2210438</v>
          </cell>
          <cell r="B24316">
            <v>-8078329</v>
          </cell>
        </row>
        <row r="24317">
          <cell r="A24317">
            <v>2210440</v>
          </cell>
          <cell r="B24317">
            <v>-103000</v>
          </cell>
        </row>
        <row r="24318">
          <cell r="A24318">
            <v>2210451</v>
          </cell>
          <cell r="B24318">
            <v>-21471760</v>
          </cell>
        </row>
        <row r="24319">
          <cell r="A24319">
            <v>2210456</v>
          </cell>
          <cell r="B24319">
            <v>-1095131</v>
          </cell>
        </row>
        <row r="24320">
          <cell r="A24320">
            <v>2210461</v>
          </cell>
          <cell r="B24320">
            <v>-458716</v>
          </cell>
        </row>
        <row r="24321">
          <cell r="A24321">
            <v>2210469</v>
          </cell>
          <cell r="B24321">
            <v>-279670</v>
          </cell>
        </row>
        <row r="24322">
          <cell r="A24322">
            <v>2210508</v>
          </cell>
          <cell r="B24322">
            <v>-80000</v>
          </cell>
        </row>
        <row r="24323">
          <cell r="A24323">
            <v>2210522</v>
          </cell>
          <cell r="B24323">
            <v>-140000</v>
          </cell>
        </row>
        <row r="24324">
          <cell r="A24324">
            <v>2210524</v>
          </cell>
          <cell r="B24324">
            <v>-489301</v>
          </cell>
        </row>
        <row r="24325">
          <cell r="A24325">
            <v>2210526</v>
          </cell>
          <cell r="B24325">
            <v>-125186</v>
          </cell>
        </row>
        <row r="24326">
          <cell r="A24326">
            <v>2210541</v>
          </cell>
          <cell r="B24326">
            <v>-11479246</v>
          </cell>
        </row>
        <row r="24327">
          <cell r="A24327">
            <v>2210544</v>
          </cell>
          <cell r="B24327">
            <v>-154302</v>
          </cell>
        </row>
        <row r="24328">
          <cell r="A24328">
            <v>2210649</v>
          </cell>
          <cell r="B24328">
            <v>-80000</v>
          </cell>
        </row>
        <row r="24329">
          <cell r="A24329">
            <v>2210660</v>
          </cell>
          <cell r="B24329">
            <v>-80000</v>
          </cell>
        </row>
        <row r="24330">
          <cell r="A24330">
            <v>2210685</v>
          </cell>
          <cell r="B24330">
            <v>-140000</v>
          </cell>
        </row>
        <row r="24331">
          <cell r="A24331">
            <v>2210698</v>
          </cell>
          <cell r="B24331">
            <v>-80000</v>
          </cell>
        </row>
        <row r="24332">
          <cell r="A24332">
            <v>2210701</v>
          </cell>
          <cell r="B24332">
            <v>-80000</v>
          </cell>
        </row>
        <row r="24333">
          <cell r="A24333">
            <v>2210748</v>
          </cell>
          <cell r="B24333">
            <v>-26300</v>
          </cell>
        </row>
        <row r="24334">
          <cell r="A24334">
            <v>2210754</v>
          </cell>
          <cell r="B24334">
            <v>-30000</v>
          </cell>
        </row>
        <row r="24335">
          <cell r="A24335">
            <v>2210756</v>
          </cell>
          <cell r="B24335">
            <v>-256213</v>
          </cell>
        </row>
        <row r="24336">
          <cell r="A24336">
            <v>2210757</v>
          </cell>
          <cell r="B24336">
            <v>-30000</v>
          </cell>
        </row>
        <row r="24337">
          <cell r="A24337">
            <v>2210760</v>
          </cell>
          <cell r="B24337">
            <v>-256213</v>
          </cell>
        </row>
        <row r="24338">
          <cell r="A24338">
            <v>2210762</v>
          </cell>
          <cell r="B24338">
            <v>-256213</v>
          </cell>
        </row>
        <row r="24339">
          <cell r="A24339">
            <v>2210764</v>
          </cell>
          <cell r="B24339">
            <v>-30000</v>
          </cell>
        </row>
        <row r="24340">
          <cell r="A24340">
            <v>2210767</v>
          </cell>
          <cell r="B24340">
            <v>-256213</v>
          </cell>
        </row>
        <row r="24341">
          <cell r="A24341">
            <v>2210769</v>
          </cell>
          <cell r="B24341">
            <v>-256213</v>
          </cell>
        </row>
        <row r="24342">
          <cell r="A24342">
            <v>2210775</v>
          </cell>
          <cell r="B24342">
            <v>-30000</v>
          </cell>
        </row>
        <row r="24343">
          <cell r="A24343">
            <v>2210776</v>
          </cell>
          <cell r="B24343">
            <v>-256213</v>
          </cell>
        </row>
        <row r="24344">
          <cell r="A24344">
            <v>2210779</v>
          </cell>
          <cell r="B24344">
            <v>-696453</v>
          </cell>
        </row>
        <row r="24345">
          <cell r="A24345">
            <v>2210782</v>
          </cell>
          <cell r="B24345">
            <v>-30000</v>
          </cell>
        </row>
        <row r="24346">
          <cell r="A24346">
            <v>2210786</v>
          </cell>
          <cell r="B24346">
            <v>-30000</v>
          </cell>
        </row>
        <row r="24347">
          <cell r="A24347">
            <v>2210788</v>
          </cell>
          <cell r="B24347">
            <v>-26300</v>
          </cell>
        </row>
        <row r="24348">
          <cell r="A24348">
            <v>2210818</v>
          </cell>
          <cell r="B24348">
            <v>-30000</v>
          </cell>
        </row>
        <row r="24349">
          <cell r="A24349">
            <v>2210828</v>
          </cell>
          <cell r="B24349">
            <v>-30000</v>
          </cell>
        </row>
        <row r="24350">
          <cell r="A24350">
            <v>2210849</v>
          </cell>
          <cell r="B24350">
            <v>-30000</v>
          </cell>
        </row>
        <row r="24351">
          <cell r="A24351">
            <v>2210857</v>
          </cell>
          <cell r="B24351">
            <v>-2047248</v>
          </cell>
        </row>
        <row r="24352">
          <cell r="A24352">
            <v>2210861</v>
          </cell>
          <cell r="B24352">
            <v>-30000</v>
          </cell>
        </row>
        <row r="24353">
          <cell r="A24353">
            <v>2210867</v>
          </cell>
          <cell r="B24353">
            <v>-115186</v>
          </cell>
        </row>
        <row r="24354">
          <cell r="A24354">
            <v>2210873</v>
          </cell>
          <cell r="B24354">
            <v>-30000</v>
          </cell>
        </row>
        <row r="24355">
          <cell r="A24355">
            <v>2210877</v>
          </cell>
          <cell r="B24355">
            <v>-80000</v>
          </cell>
        </row>
        <row r="24356">
          <cell r="A24356">
            <v>2210879</v>
          </cell>
          <cell r="B24356">
            <v>-26300</v>
          </cell>
        </row>
        <row r="24357">
          <cell r="A24357">
            <v>2210882</v>
          </cell>
          <cell r="B24357">
            <v>-30000</v>
          </cell>
        </row>
        <row r="24358">
          <cell r="A24358">
            <v>2210884</v>
          </cell>
          <cell r="B24358">
            <v>-3519884</v>
          </cell>
        </row>
        <row r="24359">
          <cell r="A24359">
            <v>2210885</v>
          </cell>
          <cell r="B24359">
            <v>-458716</v>
          </cell>
        </row>
        <row r="24360">
          <cell r="A24360">
            <v>2210886</v>
          </cell>
          <cell r="B24360">
            <v>-30000</v>
          </cell>
        </row>
        <row r="24361">
          <cell r="A24361">
            <v>2210887</v>
          </cell>
          <cell r="B24361">
            <v>-30000</v>
          </cell>
        </row>
        <row r="24362">
          <cell r="A24362">
            <v>2210893</v>
          </cell>
          <cell r="B24362">
            <v>-30000</v>
          </cell>
        </row>
        <row r="24363">
          <cell r="A24363">
            <v>2210894</v>
          </cell>
          <cell r="B24363">
            <v>-30000</v>
          </cell>
        </row>
        <row r="24364">
          <cell r="A24364">
            <v>2210901</v>
          </cell>
          <cell r="B24364">
            <v>-30000</v>
          </cell>
        </row>
        <row r="24365">
          <cell r="A24365">
            <v>2210908</v>
          </cell>
          <cell r="B24365">
            <v>-30000</v>
          </cell>
        </row>
        <row r="24366">
          <cell r="A24366">
            <v>2210910</v>
          </cell>
          <cell r="B24366">
            <v>-30000</v>
          </cell>
        </row>
        <row r="24367">
          <cell r="A24367">
            <v>2210925</v>
          </cell>
          <cell r="B24367">
            <v>-26300</v>
          </cell>
        </row>
        <row r="24368">
          <cell r="A24368">
            <v>2210926</v>
          </cell>
          <cell r="B24368">
            <v>-30000</v>
          </cell>
        </row>
        <row r="24369">
          <cell r="A24369">
            <v>2210929</v>
          </cell>
          <cell r="B24369">
            <v>-30000</v>
          </cell>
        </row>
        <row r="24370">
          <cell r="A24370">
            <v>2210960</v>
          </cell>
          <cell r="B24370">
            <v>-30000</v>
          </cell>
        </row>
        <row r="24371">
          <cell r="A24371">
            <v>2210965</v>
          </cell>
          <cell r="B24371">
            <v>-30000</v>
          </cell>
        </row>
        <row r="24372">
          <cell r="A24372">
            <v>2210982</v>
          </cell>
          <cell r="B24372">
            <v>-30000</v>
          </cell>
        </row>
        <row r="24373">
          <cell r="A24373">
            <v>2211013</v>
          </cell>
          <cell r="B24373">
            <v>-75186</v>
          </cell>
        </row>
        <row r="24374">
          <cell r="A24374">
            <v>2211034</v>
          </cell>
          <cell r="B24374">
            <v>-30000</v>
          </cell>
        </row>
        <row r="24375">
          <cell r="A24375">
            <v>2211043</v>
          </cell>
          <cell r="B24375">
            <v>-221193</v>
          </cell>
        </row>
        <row r="24376">
          <cell r="A24376">
            <v>2211045</v>
          </cell>
          <cell r="B24376">
            <v>-322040</v>
          </cell>
        </row>
        <row r="24377">
          <cell r="A24377">
            <v>2211054</v>
          </cell>
          <cell r="B24377">
            <v>-30000</v>
          </cell>
        </row>
        <row r="24378">
          <cell r="A24378">
            <v>2211076</v>
          </cell>
          <cell r="B24378">
            <v>-55143</v>
          </cell>
        </row>
        <row r="24379">
          <cell r="A24379">
            <v>2211086</v>
          </cell>
          <cell r="B24379">
            <v>-556944</v>
          </cell>
        </row>
        <row r="24380">
          <cell r="A24380">
            <v>2211089</v>
          </cell>
          <cell r="B24380">
            <v>-26300</v>
          </cell>
        </row>
        <row r="24381">
          <cell r="A24381">
            <v>2211098</v>
          </cell>
          <cell r="B24381">
            <v>-26300</v>
          </cell>
        </row>
        <row r="24382">
          <cell r="A24382">
            <v>2211101</v>
          </cell>
          <cell r="B24382">
            <v>-30000</v>
          </cell>
        </row>
        <row r="24383">
          <cell r="A24383">
            <v>2211123</v>
          </cell>
          <cell r="B24383">
            <v>-30000</v>
          </cell>
        </row>
        <row r="24384">
          <cell r="A24384">
            <v>2211127</v>
          </cell>
          <cell r="B24384">
            <v>-55143</v>
          </cell>
        </row>
        <row r="24385">
          <cell r="A24385">
            <v>2211136</v>
          </cell>
          <cell r="B24385">
            <v>-26300</v>
          </cell>
        </row>
        <row r="24386">
          <cell r="A24386">
            <v>2211147</v>
          </cell>
          <cell r="B24386">
            <v>-388380</v>
          </cell>
        </row>
        <row r="24387">
          <cell r="A24387">
            <v>2211163</v>
          </cell>
          <cell r="B24387">
            <v>-30000</v>
          </cell>
        </row>
        <row r="24388">
          <cell r="A24388">
            <v>2211166</v>
          </cell>
          <cell r="B24388">
            <v>-30000</v>
          </cell>
        </row>
        <row r="24389">
          <cell r="A24389">
            <v>2211187</v>
          </cell>
          <cell r="B24389">
            <v>-55143</v>
          </cell>
        </row>
        <row r="24390">
          <cell r="A24390">
            <v>2211219</v>
          </cell>
          <cell r="B24390">
            <v>-30000</v>
          </cell>
        </row>
        <row r="24391">
          <cell r="A24391">
            <v>2211234</v>
          </cell>
          <cell r="B24391">
            <v>-80000</v>
          </cell>
        </row>
        <row r="24392">
          <cell r="A24392">
            <v>2211262</v>
          </cell>
          <cell r="B24392">
            <v>-279078</v>
          </cell>
        </row>
        <row r="24393">
          <cell r="A24393">
            <v>2211264</v>
          </cell>
          <cell r="B24393">
            <v>-279078</v>
          </cell>
        </row>
        <row r="24394">
          <cell r="A24394">
            <v>2211272</v>
          </cell>
          <cell r="B24394">
            <v>-279078</v>
          </cell>
        </row>
        <row r="24395">
          <cell r="A24395">
            <v>2211276</v>
          </cell>
          <cell r="B24395">
            <v>-30000</v>
          </cell>
        </row>
        <row r="24396">
          <cell r="A24396">
            <v>2211299</v>
          </cell>
          <cell r="B24396">
            <v>-279078</v>
          </cell>
        </row>
        <row r="24397">
          <cell r="A24397">
            <v>2211327</v>
          </cell>
          <cell r="B24397">
            <v>-76300</v>
          </cell>
        </row>
        <row r="24398">
          <cell r="A24398">
            <v>2211341</v>
          </cell>
          <cell r="B24398">
            <v>-279078</v>
          </cell>
        </row>
        <row r="24399">
          <cell r="A24399">
            <v>2211349</v>
          </cell>
          <cell r="B24399">
            <v>-279078</v>
          </cell>
        </row>
        <row r="24400">
          <cell r="A24400">
            <v>2211364</v>
          </cell>
          <cell r="B24400">
            <v>-75186</v>
          </cell>
        </row>
        <row r="24401">
          <cell r="A24401">
            <v>2211458</v>
          </cell>
          <cell r="B24401">
            <v>-30000</v>
          </cell>
        </row>
        <row r="24402">
          <cell r="A24402">
            <v>2211459</v>
          </cell>
          <cell r="B24402">
            <v>-30000</v>
          </cell>
        </row>
        <row r="24403">
          <cell r="A24403">
            <v>2211467</v>
          </cell>
          <cell r="B24403">
            <v>-30000</v>
          </cell>
        </row>
        <row r="24404">
          <cell r="A24404">
            <v>2211515</v>
          </cell>
          <cell r="B24404">
            <v>-30000</v>
          </cell>
        </row>
        <row r="24405">
          <cell r="A24405">
            <v>2211517</v>
          </cell>
          <cell r="B24405">
            <v>-80000</v>
          </cell>
        </row>
        <row r="24406">
          <cell r="A24406">
            <v>2211577</v>
          </cell>
          <cell r="B24406">
            <v>-30000</v>
          </cell>
        </row>
        <row r="24407">
          <cell r="A24407">
            <v>2211589</v>
          </cell>
          <cell r="B24407">
            <v>-30000</v>
          </cell>
        </row>
        <row r="24408">
          <cell r="A24408">
            <v>2211591</v>
          </cell>
          <cell r="B24408">
            <v>-80000</v>
          </cell>
        </row>
        <row r="24409">
          <cell r="A24409">
            <v>2211600</v>
          </cell>
          <cell r="B24409">
            <v>-80000</v>
          </cell>
        </row>
        <row r="24410">
          <cell r="A24410">
            <v>2211611</v>
          </cell>
          <cell r="B24410">
            <v>-80000</v>
          </cell>
        </row>
        <row r="24411">
          <cell r="A24411">
            <v>2211616</v>
          </cell>
          <cell r="B24411">
            <v>-30000</v>
          </cell>
        </row>
        <row r="24412">
          <cell r="A24412">
            <v>2211620</v>
          </cell>
          <cell r="B24412">
            <v>-143495</v>
          </cell>
        </row>
        <row r="24413">
          <cell r="A24413">
            <v>2211627</v>
          </cell>
          <cell r="B24413">
            <v>-30000</v>
          </cell>
        </row>
        <row r="24414">
          <cell r="A24414">
            <v>2211640</v>
          </cell>
          <cell r="B24414">
            <v>-30000</v>
          </cell>
        </row>
        <row r="24415">
          <cell r="A24415">
            <v>2211651</v>
          </cell>
          <cell r="B24415">
            <v>-11667</v>
          </cell>
        </row>
        <row r="24416">
          <cell r="A24416">
            <v>2211660</v>
          </cell>
          <cell r="B24416">
            <v>-150000</v>
          </cell>
        </row>
        <row r="24417">
          <cell r="A24417">
            <v>2211667</v>
          </cell>
          <cell r="B24417">
            <v>-30000</v>
          </cell>
        </row>
        <row r="24418">
          <cell r="A24418">
            <v>2211668</v>
          </cell>
          <cell r="B24418">
            <v>-30000</v>
          </cell>
        </row>
        <row r="24419">
          <cell r="A24419">
            <v>2211675</v>
          </cell>
          <cell r="B24419">
            <v>-80000</v>
          </cell>
        </row>
        <row r="24420">
          <cell r="A24420">
            <v>2211678</v>
          </cell>
          <cell r="B24420">
            <v>-30000</v>
          </cell>
        </row>
        <row r="24421">
          <cell r="A24421">
            <v>2211682</v>
          </cell>
          <cell r="B24421">
            <v>-30000</v>
          </cell>
        </row>
        <row r="24422">
          <cell r="A24422">
            <v>2211689</v>
          </cell>
          <cell r="B24422">
            <v>-30000</v>
          </cell>
        </row>
        <row r="24423">
          <cell r="A24423">
            <v>2211693</v>
          </cell>
          <cell r="B24423">
            <v>-75186</v>
          </cell>
        </row>
        <row r="24424">
          <cell r="A24424">
            <v>2211694</v>
          </cell>
          <cell r="B24424">
            <v>-30000</v>
          </cell>
        </row>
        <row r="24425">
          <cell r="A24425">
            <v>2211695</v>
          </cell>
          <cell r="B24425">
            <v>-30000</v>
          </cell>
        </row>
        <row r="24426">
          <cell r="A24426">
            <v>2211696</v>
          </cell>
          <cell r="B24426">
            <v>-80000</v>
          </cell>
        </row>
        <row r="24427">
          <cell r="A24427">
            <v>2211712</v>
          </cell>
          <cell r="B24427">
            <v>-30000</v>
          </cell>
        </row>
        <row r="24428">
          <cell r="A24428">
            <v>2211720</v>
          </cell>
          <cell r="B24428">
            <v>-30000</v>
          </cell>
        </row>
        <row r="24429">
          <cell r="A24429">
            <v>2211721</v>
          </cell>
          <cell r="B24429">
            <v>-30000</v>
          </cell>
        </row>
        <row r="24430">
          <cell r="A24430">
            <v>2211730</v>
          </cell>
          <cell r="B24430">
            <v>-30000</v>
          </cell>
        </row>
        <row r="24431">
          <cell r="A24431">
            <v>2211746</v>
          </cell>
          <cell r="B24431">
            <v>-30000</v>
          </cell>
        </row>
        <row r="24432">
          <cell r="A24432">
            <v>2211750</v>
          </cell>
          <cell r="B24432">
            <v>-30000</v>
          </cell>
        </row>
        <row r="24433">
          <cell r="A24433">
            <v>2211757</v>
          </cell>
          <cell r="B24433">
            <v>-30000</v>
          </cell>
        </row>
        <row r="24434">
          <cell r="A24434">
            <v>2211758</v>
          </cell>
          <cell r="B24434">
            <v>-30000</v>
          </cell>
        </row>
        <row r="24435">
          <cell r="A24435">
            <v>2211765</v>
          </cell>
          <cell r="B24435">
            <v>-30000</v>
          </cell>
        </row>
        <row r="24436">
          <cell r="A24436">
            <v>2211770</v>
          </cell>
          <cell r="B24436">
            <v>-30000</v>
          </cell>
        </row>
        <row r="24437">
          <cell r="A24437">
            <v>2211771</v>
          </cell>
          <cell r="B24437">
            <v>-30000</v>
          </cell>
        </row>
        <row r="24438">
          <cell r="A24438">
            <v>2211772</v>
          </cell>
          <cell r="B24438">
            <v>-30000</v>
          </cell>
        </row>
        <row r="24439">
          <cell r="A24439">
            <v>2211792</v>
          </cell>
          <cell r="B24439">
            <v>-279670</v>
          </cell>
        </row>
        <row r="24440">
          <cell r="A24440">
            <v>2211805</v>
          </cell>
          <cell r="B24440">
            <v>-30000</v>
          </cell>
        </row>
        <row r="24441">
          <cell r="A24441">
            <v>2211806</v>
          </cell>
          <cell r="B24441">
            <v>-279670</v>
          </cell>
        </row>
        <row r="24442">
          <cell r="A24442">
            <v>2211817</v>
          </cell>
          <cell r="B24442">
            <v>-30000</v>
          </cell>
        </row>
        <row r="24443">
          <cell r="A24443">
            <v>2211855</v>
          </cell>
          <cell r="B24443">
            <v>-30000</v>
          </cell>
        </row>
        <row r="24444">
          <cell r="A24444">
            <v>2211856</v>
          </cell>
          <cell r="B24444">
            <v>-30000</v>
          </cell>
        </row>
        <row r="24445">
          <cell r="A24445">
            <v>2211858</v>
          </cell>
          <cell r="B24445">
            <v>-30000</v>
          </cell>
        </row>
        <row r="24446">
          <cell r="A24446">
            <v>2211865</v>
          </cell>
          <cell r="B24446">
            <v>-26300</v>
          </cell>
        </row>
        <row r="24447">
          <cell r="A24447">
            <v>2211868</v>
          </cell>
          <cell r="B24447">
            <v>-30000</v>
          </cell>
        </row>
        <row r="24448">
          <cell r="A24448">
            <v>2211869</v>
          </cell>
          <cell r="B24448">
            <v>-30000</v>
          </cell>
        </row>
        <row r="24449">
          <cell r="A24449">
            <v>2211871</v>
          </cell>
          <cell r="B24449">
            <v>-30000</v>
          </cell>
        </row>
        <row r="24450">
          <cell r="A24450">
            <v>2211872</v>
          </cell>
          <cell r="B24450">
            <v>-30000</v>
          </cell>
        </row>
        <row r="24451">
          <cell r="A24451">
            <v>2211878</v>
          </cell>
          <cell r="B24451">
            <v>-125186</v>
          </cell>
        </row>
        <row r="24452">
          <cell r="A24452">
            <v>2211880</v>
          </cell>
          <cell r="B24452">
            <v>-30000</v>
          </cell>
        </row>
        <row r="24453">
          <cell r="A24453">
            <v>2211885</v>
          </cell>
          <cell r="B24453">
            <v>-30000</v>
          </cell>
        </row>
        <row r="24454">
          <cell r="A24454">
            <v>2211894</v>
          </cell>
          <cell r="B24454">
            <v>-30000</v>
          </cell>
        </row>
        <row r="24455">
          <cell r="A24455">
            <v>2211895</v>
          </cell>
          <cell r="B24455">
            <v>-30000</v>
          </cell>
        </row>
        <row r="24456">
          <cell r="A24456">
            <v>2211900</v>
          </cell>
          <cell r="B24456">
            <v>-155186</v>
          </cell>
        </row>
        <row r="24457">
          <cell r="A24457">
            <v>2211911</v>
          </cell>
          <cell r="B24457">
            <v>-30000</v>
          </cell>
        </row>
        <row r="24458">
          <cell r="A24458">
            <v>2211914</v>
          </cell>
          <cell r="B24458">
            <v>-279670</v>
          </cell>
        </row>
        <row r="24459">
          <cell r="A24459">
            <v>2211924</v>
          </cell>
          <cell r="B24459">
            <v>-21667</v>
          </cell>
        </row>
        <row r="24460">
          <cell r="A24460">
            <v>2211928</v>
          </cell>
          <cell r="B24460">
            <v>-11667</v>
          </cell>
        </row>
        <row r="24461">
          <cell r="A24461">
            <v>2211932</v>
          </cell>
          <cell r="B24461">
            <v>-115186</v>
          </cell>
        </row>
        <row r="24462">
          <cell r="A24462">
            <v>2211937</v>
          </cell>
          <cell r="B24462">
            <v>-102000</v>
          </cell>
        </row>
        <row r="24463">
          <cell r="A24463">
            <v>2211941</v>
          </cell>
          <cell r="B24463">
            <v>-2929993</v>
          </cell>
        </row>
        <row r="24464">
          <cell r="A24464">
            <v>2211946</v>
          </cell>
          <cell r="B24464">
            <v>-2996072</v>
          </cell>
        </row>
        <row r="24465">
          <cell r="A24465">
            <v>2211951</v>
          </cell>
          <cell r="B24465">
            <v>-190129</v>
          </cell>
        </row>
        <row r="24466">
          <cell r="A24466">
            <v>2211962</v>
          </cell>
          <cell r="B24466">
            <v>-140000</v>
          </cell>
        </row>
        <row r="24467">
          <cell r="A24467">
            <v>2212052</v>
          </cell>
          <cell r="B24467">
            <v>-55143</v>
          </cell>
        </row>
        <row r="24468">
          <cell r="A24468">
            <v>2212060</v>
          </cell>
          <cell r="B24468">
            <v>-140000</v>
          </cell>
        </row>
        <row r="24469">
          <cell r="A24469">
            <v>2212115</v>
          </cell>
          <cell r="B24469">
            <v>-140000</v>
          </cell>
        </row>
        <row r="24470">
          <cell r="A24470">
            <v>2212143</v>
          </cell>
          <cell r="B24470">
            <v>-140000</v>
          </cell>
        </row>
        <row r="24471">
          <cell r="A24471">
            <v>2212158</v>
          </cell>
          <cell r="B24471">
            <v>-55143</v>
          </cell>
        </row>
        <row r="24472">
          <cell r="A24472">
            <v>2212175</v>
          </cell>
          <cell r="B24472">
            <v>-100000</v>
          </cell>
        </row>
        <row r="24473">
          <cell r="A24473">
            <v>2212205</v>
          </cell>
          <cell r="B24473">
            <v>-300000</v>
          </cell>
        </row>
        <row r="24474">
          <cell r="A24474">
            <v>2212227</v>
          </cell>
          <cell r="B24474">
            <v>-322040</v>
          </cell>
        </row>
        <row r="24475">
          <cell r="A24475">
            <v>2212238</v>
          </cell>
          <cell r="B24475">
            <v>-140000</v>
          </cell>
        </row>
        <row r="24476">
          <cell r="A24476">
            <v>2212270</v>
          </cell>
          <cell r="B24476">
            <v>-80000</v>
          </cell>
        </row>
        <row r="24477">
          <cell r="A24477">
            <v>2212284</v>
          </cell>
          <cell r="B24477">
            <v>-30000</v>
          </cell>
        </row>
        <row r="24478">
          <cell r="A24478">
            <v>2212288</v>
          </cell>
          <cell r="B24478">
            <v>-30000</v>
          </cell>
        </row>
        <row r="24479">
          <cell r="A24479">
            <v>2212325</v>
          </cell>
          <cell r="B24479">
            <v>-16410170</v>
          </cell>
        </row>
        <row r="24480">
          <cell r="A24480">
            <v>2212330</v>
          </cell>
          <cell r="B24480">
            <v>-221193</v>
          </cell>
        </row>
        <row r="24481">
          <cell r="A24481">
            <v>2212337</v>
          </cell>
          <cell r="B24481">
            <v>-25160496</v>
          </cell>
        </row>
        <row r="24482">
          <cell r="A24482">
            <v>2212346</v>
          </cell>
          <cell r="B24482">
            <v>-400000</v>
          </cell>
        </row>
        <row r="24483">
          <cell r="A24483">
            <v>2212349</v>
          </cell>
          <cell r="B24483">
            <v>-100000</v>
          </cell>
        </row>
        <row r="24484">
          <cell r="A24484">
            <v>2212387</v>
          </cell>
          <cell r="B24484">
            <v>-556944</v>
          </cell>
        </row>
        <row r="24485">
          <cell r="A24485">
            <v>2212415</v>
          </cell>
          <cell r="B24485">
            <v>-30000</v>
          </cell>
        </row>
        <row r="24486">
          <cell r="A24486">
            <v>2212428</v>
          </cell>
          <cell r="B24486">
            <v>-48802</v>
          </cell>
        </row>
        <row r="24487">
          <cell r="A24487">
            <v>2212442</v>
          </cell>
          <cell r="B24487">
            <v>-76300</v>
          </cell>
        </row>
        <row r="24488">
          <cell r="A24488">
            <v>2212444</v>
          </cell>
          <cell r="B24488">
            <v>-25186</v>
          </cell>
        </row>
        <row r="24489">
          <cell r="A24489">
            <v>2212451</v>
          </cell>
          <cell r="B24489">
            <v>-21420317</v>
          </cell>
        </row>
        <row r="24490">
          <cell r="A24490">
            <v>2212460</v>
          </cell>
          <cell r="B24490">
            <v>-30000</v>
          </cell>
        </row>
        <row r="24491">
          <cell r="A24491">
            <v>2212463</v>
          </cell>
          <cell r="B24491">
            <v>-30000</v>
          </cell>
        </row>
        <row r="24492">
          <cell r="A24492">
            <v>2212464</v>
          </cell>
          <cell r="B24492">
            <v>-30000</v>
          </cell>
        </row>
        <row r="24493">
          <cell r="A24493">
            <v>2212466</v>
          </cell>
          <cell r="B24493">
            <v>-15300</v>
          </cell>
        </row>
        <row r="24494">
          <cell r="A24494">
            <v>2212522</v>
          </cell>
          <cell r="B24494">
            <v>-26300</v>
          </cell>
        </row>
        <row r="24495">
          <cell r="A24495">
            <v>2212523</v>
          </cell>
          <cell r="B24495">
            <v>-221193</v>
          </cell>
        </row>
        <row r="24496">
          <cell r="A24496">
            <v>2212537</v>
          </cell>
          <cell r="B24496">
            <v>-252513</v>
          </cell>
        </row>
        <row r="24497">
          <cell r="A24497">
            <v>2212551</v>
          </cell>
          <cell r="B24497">
            <v>-76300</v>
          </cell>
        </row>
        <row r="24498">
          <cell r="A24498">
            <v>2212557</v>
          </cell>
          <cell r="B24498">
            <v>-30000</v>
          </cell>
        </row>
        <row r="24499">
          <cell r="A24499">
            <v>2212562</v>
          </cell>
          <cell r="B24499">
            <v>-229773</v>
          </cell>
        </row>
        <row r="24500">
          <cell r="A24500">
            <v>2212589</v>
          </cell>
          <cell r="B24500">
            <v>-30000</v>
          </cell>
        </row>
        <row r="24501">
          <cell r="A24501">
            <v>2212594</v>
          </cell>
          <cell r="B24501">
            <v>-527156</v>
          </cell>
        </row>
        <row r="24502">
          <cell r="A24502">
            <v>2212596</v>
          </cell>
          <cell r="B24502">
            <v>-26300</v>
          </cell>
        </row>
        <row r="24503">
          <cell r="A24503">
            <v>2212598</v>
          </cell>
          <cell r="B24503">
            <v>-357060</v>
          </cell>
        </row>
        <row r="24504">
          <cell r="A24504">
            <v>2212599</v>
          </cell>
          <cell r="B24504">
            <v>-30000</v>
          </cell>
        </row>
        <row r="24505">
          <cell r="A24505">
            <v>2212613</v>
          </cell>
          <cell r="B24505">
            <v>-30000</v>
          </cell>
        </row>
        <row r="24506">
          <cell r="A24506">
            <v>2212616</v>
          </cell>
          <cell r="B24506">
            <v>-221193</v>
          </cell>
        </row>
        <row r="24507">
          <cell r="A24507">
            <v>2212617</v>
          </cell>
          <cell r="B24507">
            <v>-80000</v>
          </cell>
        </row>
        <row r="24508">
          <cell r="A24508">
            <v>2212619</v>
          </cell>
          <cell r="B24508">
            <v>-30000</v>
          </cell>
        </row>
        <row r="24509">
          <cell r="A24509">
            <v>2212623</v>
          </cell>
          <cell r="B24509">
            <v>-55143</v>
          </cell>
        </row>
        <row r="24510">
          <cell r="A24510">
            <v>2212627</v>
          </cell>
          <cell r="B24510">
            <v>-232306</v>
          </cell>
        </row>
        <row r="24511">
          <cell r="A24511">
            <v>2212632</v>
          </cell>
          <cell r="B24511">
            <v>-285005</v>
          </cell>
        </row>
        <row r="24512">
          <cell r="A24512">
            <v>2212648</v>
          </cell>
          <cell r="B24512">
            <v>-51443</v>
          </cell>
        </row>
        <row r="24513">
          <cell r="A24513">
            <v>2212670</v>
          </cell>
          <cell r="B24513">
            <v>-246983</v>
          </cell>
        </row>
        <row r="24514">
          <cell r="A24514">
            <v>2212686</v>
          </cell>
          <cell r="B24514">
            <v>-55143</v>
          </cell>
        </row>
        <row r="24515">
          <cell r="A24515">
            <v>2212701</v>
          </cell>
          <cell r="B24515">
            <v>-711941</v>
          </cell>
        </row>
        <row r="24516">
          <cell r="A24516">
            <v>2212800</v>
          </cell>
          <cell r="B24516">
            <v>-75186</v>
          </cell>
        </row>
        <row r="24517">
          <cell r="A24517">
            <v>2212866</v>
          </cell>
          <cell r="B24517">
            <v>-143300</v>
          </cell>
        </row>
        <row r="24518">
          <cell r="A24518">
            <v>2212873</v>
          </cell>
          <cell r="B24518">
            <v>-100000</v>
          </cell>
        </row>
        <row r="24519">
          <cell r="A24519">
            <v>2212883</v>
          </cell>
          <cell r="B24519">
            <v>-30000</v>
          </cell>
        </row>
        <row r="24520">
          <cell r="A24520">
            <v>2212888</v>
          </cell>
          <cell r="B24520">
            <v>-30000</v>
          </cell>
        </row>
        <row r="24521">
          <cell r="A24521">
            <v>2212889</v>
          </cell>
          <cell r="B24521">
            <v>-30000</v>
          </cell>
        </row>
        <row r="24522">
          <cell r="A24522">
            <v>2212890</v>
          </cell>
          <cell r="B24522">
            <v>-30000</v>
          </cell>
        </row>
        <row r="24523">
          <cell r="A24523">
            <v>2212891</v>
          </cell>
          <cell r="B24523">
            <v>-30000</v>
          </cell>
        </row>
        <row r="24524">
          <cell r="A24524">
            <v>2212892</v>
          </cell>
          <cell r="B24524">
            <v>-30000</v>
          </cell>
        </row>
        <row r="24525">
          <cell r="A24525">
            <v>2212897</v>
          </cell>
          <cell r="B24525">
            <v>-26300</v>
          </cell>
        </row>
        <row r="24526">
          <cell r="A24526">
            <v>2212903</v>
          </cell>
          <cell r="B24526">
            <v>-80000</v>
          </cell>
        </row>
        <row r="24527">
          <cell r="A24527">
            <v>2212904</v>
          </cell>
          <cell r="B24527">
            <v>-30000</v>
          </cell>
        </row>
        <row r="24528">
          <cell r="A24528">
            <v>2212905</v>
          </cell>
          <cell r="B24528">
            <v>-30000</v>
          </cell>
        </row>
        <row r="24529">
          <cell r="A24529">
            <v>2212907</v>
          </cell>
          <cell r="B24529">
            <v>-80000</v>
          </cell>
        </row>
        <row r="24530">
          <cell r="A24530">
            <v>2212912</v>
          </cell>
          <cell r="B24530">
            <v>-30000</v>
          </cell>
        </row>
        <row r="24531">
          <cell r="A24531">
            <v>2212913</v>
          </cell>
          <cell r="B24531">
            <v>-80000</v>
          </cell>
        </row>
        <row r="24532">
          <cell r="A24532">
            <v>2212915</v>
          </cell>
          <cell r="B24532">
            <v>-80000</v>
          </cell>
        </row>
        <row r="24533">
          <cell r="A24533">
            <v>2212917</v>
          </cell>
          <cell r="B24533">
            <v>-30000</v>
          </cell>
        </row>
        <row r="24534">
          <cell r="A24534">
            <v>2212947</v>
          </cell>
          <cell r="B24534">
            <v>-30000</v>
          </cell>
        </row>
        <row r="24535">
          <cell r="A24535">
            <v>2212955</v>
          </cell>
          <cell r="B24535">
            <v>-9738846</v>
          </cell>
        </row>
        <row r="24536">
          <cell r="A24536">
            <v>2212956</v>
          </cell>
          <cell r="B24536">
            <v>-5265928</v>
          </cell>
        </row>
        <row r="24537">
          <cell r="A24537">
            <v>2212958</v>
          </cell>
          <cell r="B24537">
            <v>-2457796</v>
          </cell>
        </row>
        <row r="24538">
          <cell r="A24538">
            <v>2213011</v>
          </cell>
          <cell r="B24538">
            <v>-55143</v>
          </cell>
        </row>
        <row r="24539">
          <cell r="A24539">
            <v>2213077</v>
          </cell>
          <cell r="B24539">
            <v>-140000</v>
          </cell>
        </row>
        <row r="24540">
          <cell r="A24540">
            <v>2213079</v>
          </cell>
          <cell r="B24540">
            <v>-140000</v>
          </cell>
        </row>
        <row r="24541">
          <cell r="A24541">
            <v>2213099</v>
          </cell>
          <cell r="B24541">
            <v>-30000</v>
          </cell>
        </row>
        <row r="24542">
          <cell r="A24542">
            <v>2213106</v>
          </cell>
          <cell r="B24542">
            <v>-136300</v>
          </cell>
        </row>
        <row r="24543">
          <cell r="A24543">
            <v>2213112</v>
          </cell>
          <cell r="B24543">
            <v>-17212022</v>
          </cell>
        </row>
        <row r="24544">
          <cell r="A24544">
            <v>2213122</v>
          </cell>
          <cell r="B24544">
            <v>-140000</v>
          </cell>
        </row>
        <row r="24545">
          <cell r="A24545">
            <v>2213124</v>
          </cell>
          <cell r="B24545">
            <v>-955858</v>
          </cell>
        </row>
        <row r="24546">
          <cell r="A24546">
            <v>2213135</v>
          </cell>
          <cell r="B24546">
            <v>-3389525</v>
          </cell>
        </row>
        <row r="24547">
          <cell r="A24547">
            <v>2213141</v>
          </cell>
          <cell r="B24547">
            <v>-55143</v>
          </cell>
        </row>
        <row r="24548">
          <cell r="A24548">
            <v>2213151</v>
          </cell>
          <cell r="B24548">
            <v>-55143</v>
          </cell>
        </row>
        <row r="24549">
          <cell r="A24549">
            <v>2213153</v>
          </cell>
          <cell r="B24549">
            <v>-361071</v>
          </cell>
        </row>
        <row r="24550">
          <cell r="A24550">
            <v>2213184</v>
          </cell>
          <cell r="B24550">
            <v>-55143</v>
          </cell>
        </row>
        <row r="24551">
          <cell r="A24551">
            <v>2213188</v>
          </cell>
          <cell r="B24551">
            <v>-30000</v>
          </cell>
        </row>
        <row r="24552">
          <cell r="A24552">
            <v>2213199</v>
          </cell>
          <cell r="B24552">
            <v>-51443</v>
          </cell>
        </row>
        <row r="24553">
          <cell r="A24553">
            <v>2213201</v>
          </cell>
          <cell r="B24553">
            <v>-30000</v>
          </cell>
        </row>
        <row r="24554">
          <cell r="A24554">
            <v>2213209</v>
          </cell>
          <cell r="B24554">
            <v>-55143</v>
          </cell>
        </row>
        <row r="24555">
          <cell r="A24555">
            <v>2213214</v>
          </cell>
          <cell r="B24555">
            <v>-121679</v>
          </cell>
        </row>
        <row r="24556">
          <cell r="A24556">
            <v>2213216</v>
          </cell>
          <cell r="B24556">
            <v>-1091729</v>
          </cell>
        </row>
        <row r="24557">
          <cell r="A24557">
            <v>2213225</v>
          </cell>
          <cell r="B24557">
            <v>-140000</v>
          </cell>
        </row>
        <row r="24558">
          <cell r="A24558">
            <v>2213234</v>
          </cell>
          <cell r="B24558">
            <v>-26300</v>
          </cell>
        </row>
        <row r="24559">
          <cell r="A24559">
            <v>2213235</v>
          </cell>
          <cell r="B24559">
            <v>-36807</v>
          </cell>
        </row>
        <row r="24560">
          <cell r="A24560">
            <v>2213246</v>
          </cell>
          <cell r="B24560">
            <v>-30000</v>
          </cell>
        </row>
        <row r="24561">
          <cell r="A24561">
            <v>2213248</v>
          </cell>
          <cell r="B24561">
            <v>-55143</v>
          </cell>
        </row>
        <row r="24562">
          <cell r="A24562">
            <v>2213252</v>
          </cell>
          <cell r="B24562">
            <v>-3465746</v>
          </cell>
        </row>
        <row r="24563">
          <cell r="A24563">
            <v>2213258</v>
          </cell>
          <cell r="B24563">
            <v>-30000</v>
          </cell>
        </row>
        <row r="24564">
          <cell r="A24564">
            <v>2213280</v>
          </cell>
          <cell r="B24564">
            <v>-143495</v>
          </cell>
        </row>
        <row r="24565">
          <cell r="A24565">
            <v>2213297</v>
          </cell>
          <cell r="B24565">
            <v>-155186</v>
          </cell>
        </row>
        <row r="24566">
          <cell r="A24566">
            <v>2213313</v>
          </cell>
          <cell r="B24566">
            <v>-26300</v>
          </cell>
        </row>
        <row r="24567">
          <cell r="A24567">
            <v>2213320</v>
          </cell>
          <cell r="B24567">
            <v>-1111084</v>
          </cell>
        </row>
        <row r="24568">
          <cell r="A24568">
            <v>2213329</v>
          </cell>
          <cell r="B24568">
            <v>-30000</v>
          </cell>
        </row>
        <row r="24569">
          <cell r="A24569">
            <v>2213331</v>
          </cell>
          <cell r="B24569">
            <v>-246300</v>
          </cell>
        </row>
        <row r="24570">
          <cell r="A24570">
            <v>2213333</v>
          </cell>
          <cell r="B24570">
            <v>-30000</v>
          </cell>
        </row>
        <row r="24571">
          <cell r="A24571">
            <v>2213335</v>
          </cell>
          <cell r="B24571">
            <v>-30000</v>
          </cell>
        </row>
        <row r="24572">
          <cell r="A24572">
            <v>2213343</v>
          </cell>
          <cell r="B24572">
            <v>-16671889</v>
          </cell>
        </row>
        <row r="24573">
          <cell r="A24573">
            <v>2213345</v>
          </cell>
          <cell r="B24573">
            <v>-30000</v>
          </cell>
        </row>
        <row r="24574">
          <cell r="A24574">
            <v>2213348</v>
          </cell>
          <cell r="B24574">
            <v>-221193</v>
          </cell>
        </row>
        <row r="24575">
          <cell r="A24575">
            <v>2213351</v>
          </cell>
          <cell r="B24575">
            <v>-221193</v>
          </cell>
        </row>
        <row r="24576">
          <cell r="A24576">
            <v>2213356</v>
          </cell>
          <cell r="B24576">
            <v>-30000</v>
          </cell>
        </row>
        <row r="24577">
          <cell r="A24577">
            <v>2213363</v>
          </cell>
          <cell r="B24577">
            <v>-30000</v>
          </cell>
        </row>
        <row r="24578">
          <cell r="A24578">
            <v>2213365</v>
          </cell>
          <cell r="B24578">
            <v>-30000</v>
          </cell>
        </row>
        <row r="24579">
          <cell r="A24579">
            <v>2213378</v>
          </cell>
          <cell r="B24579">
            <v>-30000</v>
          </cell>
        </row>
        <row r="24580">
          <cell r="A24580">
            <v>2213393</v>
          </cell>
          <cell r="B24580">
            <v>-1793724</v>
          </cell>
        </row>
        <row r="24581">
          <cell r="A24581">
            <v>2213396</v>
          </cell>
          <cell r="B24581">
            <v>-30000</v>
          </cell>
        </row>
        <row r="24582">
          <cell r="A24582">
            <v>2213401</v>
          </cell>
          <cell r="B24582">
            <v>-30000</v>
          </cell>
        </row>
        <row r="24583">
          <cell r="A24583">
            <v>2213408</v>
          </cell>
          <cell r="B24583">
            <v>-30000</v>
          </cell>
        </row>
        <row r="24584">
          <cell r="A24584">
            <v>2213411</v>
          </cell>
          <cell r="B24584">
            <v>-30000</v>
          </cell>
        </row>
        <row r="24585">
          <cell r="A24585">
            <v>2213419</v>
          </cell>
          <cell r="B24585">
            <v>-30000</v>
          </cell>
        </row>
        <row r="24586">
          <cell r="A24586">
            <v>2213424</v>
          </cell>
          <cell r="B24586">
            <v>-30000</v>
          </cell>
        </row>
        <row r="24587">
          <cell r="A24587">
            <v>2213427</v>
          </cell>
          <cell r="B24587">
            <v>-30000</v>
          </cell>
        </row>
        <row r="24588">
          <cell r="A24588">
            <v>2213432</v>
          </cell>
          <cell r="B24588">
            <v>-507658</v>
          </cell>
        </row>
        <row r="24589">
          <cell r="A24589">
            <v>2213446</v>
          </cell>
          <cell r="B24589">
            <v>-85186</v>
          </cell>
        </row>
        <row r="24590">
          <cell r="A24590">
            <v>2213459</v>
          </cell>
          <cell r="B24590">
            <v>-15300</v>
          </cell>
        </row>
        <row r="24591">
          <cell r="A24591">
            <v>2213460</v>
          </cell>
          <cell r="B24591">
            <v>-2597133</v>
          </cell>
        </row>
        <row r="24592">
          <cell r="A24592">
            <v>2213472</v>
          </cell>
          <cell r="B24592">
            <v>-30000</v>
          </cell>
        </row>
        <row r="24593">
          <cell r="A24593">
            <v>2213476</v>
          </cell>
          <cell r="B24593">
            <v>-30000</v>
          </cell>
        </row>
        <row r="24594">
          <cell r="A24594">
            <v>2213501</v>
          </cell>
          <cell r="B24594">
            <v>-30000</v>
          </cell>
        </row>
        <row r="24595">
          <cell r="A24595">
            <v>2213506</v>
          </cell>
          <cell r="B24595">
            <v>-30000</v>
          </cell>
        </row>
        <row r="24596">
          <cell r="A24596">
            <v>2213508</v>
          </cell>
          <cell r="B24596">
            <v>-26300</v>
          </cell>
        </row>
        <row r="24597">
          <cell r="A24597">
            <v>2213520</v>
          </cell>
          <cell r="B24597">
            <v>-30000</v>
          </cell>
        </row>
        <row r="24598">
          <cell r="A24598">
            <v>2213526</v>
          </cell>
          <cell r="B24598">
            <v>-30000</v>
          </cell>
        </row>
        <row r="24599">
          <cell r="A24599">
            <v>2213530</v>
          </cell>
          <cell r="B24599">
            <v>-328351</v>
          </cell>
        </row>
        <row r="24600">
          <cell r="A24600">
            <v>2213560</v>
          </cell>
          <cell r="B24600">
            <v>-30000</v>
          </cell>
        </row>
        <row r="24601">
          <cell r="A24601">
            <v>2213562</v>
          </cell>
          <cell r="B24601">
            <v>-279078</v>
          </cell>
        </row>
        <row r="24602">
          <cell r="A24602">
            <v>2213574</v>
          </cell>
          <cell r="B24602">
            <v>-80000</v>
          </cell>
        </row>
        <row r="24603">
          <cell r="A24603">
            <v>2213590</v>
          </cell>
          <cell r="B24603">
            <v>-30000</v>
          </cell>
        </row>
        <row r="24604">
          <cell r="A24604">
            <v>2213604</v>
          </cell>
          <cell r="B24604">
            <v>-279078</v>
          </cell>
        </row>
        <row r="24605">
          <cell r="A24605">
            <v>2213634</v>
          </cell>
          <cell r="B24605">
            <v>-55143</v>
          </cell>
        </row>
        <row r="24606">
          <cell r="A24606">
            <v>2213659</v>
          </cell>
          <cell r="B24606">
            <v>-2085760</v>
          </cell>
        </row>
        <row r="24607">
          <cell r="A24607">
            <v>2213662</v>
          </cell>
          <cell r="B24607">
            <v>-49629</v>
          </cell>
        </row>
        <row r="24608">
          <cell r="A24608">
            <v>2213670</v>
          </cell>
          <cell r="B24608">
            <v>-55143</v>
          </cell>
        </row>
        <row r="24609">
          <cell r="A24609">
            <v>2213681</v>
          </cell>
          <cell r="B24609">
            <v>-9817776</v>
          </cell>
        </row>
        <row r="24610">
          <cell r="A24610">
            <v>2213695</v>
          </cell>
          <cell r="B24610">
            <v>-279078</v>
          </cell>
        </row>
        <row r="24611">
          <cell r="A24611">
            <v>2213737</v>
          </cell>
          <cell r="B24611">
            <v>-55143</v>
          </cell>
        </row>
        <row r="24612">
          <cell r="A24612">
            <v>2213744</v>
          </cell>
          <cell r="B24612">
            <v>-2092366</v>
          </cell>
        </row>
        <row r="24613">
          <cell r="A24613">
            <v>2213764</v>
          </cell>
          <cell r="B24613">
            <v>-30000</v>
          </cell>
        </row>
        <row r="24614">
          <cell r="A24614">
            <v>2213777</v>
          </cell>
          <cell r="B24614">
            <v>-55143</v>
          </cell>
        </row>
        <row r="24615">
          <cell r="A24615">
            <v>2213784</v>
          </cell>
          <cell r="B24615">
            <v>-55143</v>
          </cell>
        </row>
        <row r="24616">
          <cell r="A24616">
            <v>2213797</v>
          </cell>
          <cell r="B24616">
            <v>-322040</v>
          </cell>
        </row>
        <row r="24617">
          <cell r="A24617">
            <v>2213802</v>
          </cell>
          <cell r="B24617">
            <v>-2592114</v>
          </cell>
        </row>
        <row r="24618">
          <cell r="A24618">
            <v>2213810</v>
          </cell>
          <cell r="B24618">
            <v>-254000</v>
          </cell>
        </row>
        <row r="24619">
          <cell r="A24619">
            <v>2213835</v>
          </cell>
          <cell r="B24619">
            <v>-80000</v>
          </cell>
        </row>
        <row r="24620">
          <cell r="A24620">
            <v>2213863</v>
          </cell>
          <cell r="B24620">
            <v>-251171</v>
          </cell>
        </row>
        <row r="24621">
          <cell r="A24621">
            <v>2213866</v>
          </cell>
          <cell r="B24621">
            <v>-279078</v>
          </cell>
        </row>
        <row r="24622">
          <cell r="A24622">
            <v>2213873</v>
          </cell>
          <cell r="B24622">
            <v>-30000</v>
          </cell>
        </row>
        <row r="24623">
          <cell r="A24623">
            <v>2213875</v>
          </cell>
          <cell r="B24623">
            <v>-279078</v>
          </cell>
        </row>
        <row r="24624">
          <cell r="A24624">
            <v>2213878</v>
          </cell>
          <cell r="B24624">
            <v>-556944</v>
          </cell>
        </row>
        <row r="24625">
          <cell r="A24625">
            <v>2213880</v>
          </cell>
          <cell r="B24625">
            <v>-7287</v>
          </cell>
        </row>
        <row r="24626">
          <cell r="A24626">
            <v>2213887</v>
          </cell>
          <cell r="B24626">
            <v>-30000</v>
          </cell>
        </row>
        <row r="24627">
          <cell r="A24627">
            <v>2213911</v>
          </cell>
          <cell r="B24627">
            <v>-55000</v>
          </cell>
        </row>
        <row r="24628">
          <cell r="A24628">
            <v>2213913</v>
          </cell>
          <cell r="B24628">
            <v>-30000</v>
          </cell>
        </row>
        <row r="24629">
          <cell r="A24629">
            <v>2213916</v>
          </cell>
          <cell r="B24629">
            <v>-556944</v>
          </cell>
        </row>
        <row r="24630">
          <cell r="A24630">
            <v>2213918</v>
          </cell>
          <cell r="B24630">
            <v>-279078</v>
          </cell>
        </row>
        <row r="24631">
          <cell r="A24631">
            <v>2213989</v>
          </cell>
          <cell r="B24631">
            <v>-14532242</v>
          </cell>
        </row>
        <row r="24632">
          <cell r="A24632">
            <v>2213996</v>
          </cell>
          <cell r="B24632">
            <v>-279078</v>
          </cell>
        </row>
        <row r="24633">
          <cell r="A24633">
            <v>2214007</v>
          </cell>
          <cell r="B24633">
            <v>-3341429</v>
          </cell>
        </row>
        <row r="24634">
          <cell r="A24634">
            <v>2214025</v>
          </cell>
          <cell r="B24634">
            <v>-279078</v>
          </cell>
        </row>
        <row r="24635">
          <cell r="A24635">
            <v>2214028</v>
          </cell>
          <cell r="B24635">
            <v>-279078</v>
          </cell>
        </row>
        <row r="24636">
          <cell r="A24636">
            <v>2214045</v>
          </cell>
          <cell r="B24636">
            <v>-30000</v>
          </cell>
        </row>
        <row r="24637">
          <cell r="A24637">
            <v>2214057</v>
          </cell>
          <cell r="B24637">
            <v>-76300</v>
          </cell>
        </row>
        <row r="24638">
          <cell r="A24638">
            <v>2214060</v>
          </cell>
          <cell r="B24638">
            <v>-279078</v>
          </cell>
        </row>
        <row r="24639">
          <cell r="A24639">
            <v>2214065</v>
          </cell>
          <cell r="B24639">
            <v>-15367</v>
          </cell>
        </row>
        <row r="24640">
          <cell r="A24640">
            <v>2214072</v>
          </cell>
          <cell r="B24640">
            <v>-52000</v>
          </cell>
        </row>
        <row r="24641">
          <cell r="A24641">
            <v>2214080</v>
          </cell>
          <cell r="B24641">
            <v>-279078</v>
          </cell>
        </row>
        <row r="24642">
          <cell r="A24642">
            <v>2214082</v>
          </cell>
          <cell r="B24642">
            <v>-30000</v>
          </cell>
        </row>
        <row r="24643">
          <cell r="A24643">
            <v>2214083</v>
          </cell>
          <cell r="B24643">
            <v>-279078</v>
          </cell>
        </row>
        <row r="24644">
          <cell r="A24644">
            <v>2214087</v>
          </cell>
          <cell r="B24644">
            <v>-15300</v>
          </cell>
        </row>
        <row r="24645">
          <cell r="A24645">
            <v>2214089</v>
          </cell>
          <cell r="B24645">
            <v>-251171</v>
          </cell>
        </row>
        <row r="24646">
          <cell r="A24646">
            <v>2214092</v>
          </cell>
          <cell r="B24646">
            <v>-741483</v>
          </cell>
        </row>
        <row r="24647">
          <cell r="A24647">
            <v>2214094</v>
          </cell>
          <cell r="B24647">
            <v>-30000</v>
          </cell>
        </row>
        <row r="24648">
          <cell r="A24648">
            <v>2214102</v>
          </cell>
          <cell r="B24648">
            <v>-26300</v>
          </cell>
        </row>
        <row r="24649">
          <cell r="A24649">
            <v>2214107</v>
          </cell>
          <cell r="B24649">
            <v>-26300</v>
          </cell>
        </row>
        <row r="24650">
          <cell r="A24650">
            <v>2214117</v>
          </cell>
          <cell r="B24650">
            <v>-30000</v>
          </cell>
        </row>
        <row r="24651">
          <cell r="A24651">
            <v>2214122</v>
          </cell>
          <cell r="B24651">
            <v>-30000</v>
          </cell>
        </row>
        <row r="24652">
          <cell r="A24652">
            <v>2214129</v>
          </cell>
          <cell r="B24652">
            <v>-30000</v>
          </cell>
        </row>
        <row r="24653">
          <cell r="A24653">
            <v>2214141</v>
          </cell>
          <cell r="B24653">
            <v>-80000</v>
          </cell>
        </row>
        <row r="24654">
          <cell r="A24654">
            <v>2214143</v>
          </cell>
          <cell r="B24654">
            <v>-30000</v>
          </cell>
        </row>
        <row r="24655">
          <cell r="A24655">
            <v>2214183</v>
          </cell>
          <cell r="B24655">
            <v>-30000</v>
          </cell>
        </row>
        <row r="24656">
          <cell r="A24656">
            <v>2214196</v>
          </cell>
          <cell r="B24656">
            <v>-55143</v>
          </cell>
        </row>
        <row r="24657">
          <cell r="A24657">
            <v>2214200</v>
          </cell>
          <cell r="B24657">
            <v>-55143</v>
          </cell>
        </row>
        <row r="24658">
          <cell r="A24658">
            <v>2214220</v>
          </cell>
          <cell r="B24658">
            <v>-140000</v>
          </cell>
        </row>
        <row r="24659">
          <cell r="A24659">
            <v>2214228</v>
          </cell>
          <cell r="B24659">
            <v>-140000</v>
          </cell>
        </row>
        <row r="24660">
          <cell r="A24660">
            <v>2214254</v>
          </cell>
          <cell r="B24660">
            <v>-30000</v>
          </cell>
        </row>
        <row r="24661">
          <cell r="A24661">
            <v>2214259</v>
          </cell>
          <cell r="B24661">
            <v>-80000</v>
          </cell>
        </row>
        <row r="24662">
          <cell r="A24662">
            <v>2214263</v>
          </cell>
          <cell r="B24662">
            <v>-140000</v>
          </cell>
        </row>
        <row r="24663">
          <cell r="A24663">
            <v>2214265</v>
          </cell>
          <cell r="B24663">
            <v>-30000</v>
          </cell>
        </row>
        <row r="24664">
          <cell r="A24664">
            <v>2214267</v>
          </cell>
          <cell r="B24664">
            <v>-30000</v>
          </cell>
        </row>
        <row r="24665">
          <cell r="A24665">
            <v>2214276</v>
          </cell>
          <cell r="B24665">
            <v>-55143</v>
          </cell>
        </row>
        <row r="24666">
          <cell r="A24666">
            <v>2214294</v>
          </cell>
          <cell r="B24666">
            <v>-75186</v>
          </cell>
        </row>
        <row r="24667">
          <cell r="A24667">
            <v>2214304</v>
          </cell>
          <cell r="B24667">
            <v>-90189</v>
          </cell>
        </row>
        <row r="24668">
          <cell r="A24668">
            <v>2214310</v>
          </cell>
          <cell r="B24668">
            <v>-557880</v>
          </cell>
        </row>
        <row r="24669">
          <cell r="A24669">
            <v>2214331</v>
          </cell>
          <cell r="B24669">
            <v>-26300</v>
          </cell>
        </row>
        <row r="24670">
          <cell r="A24670">
            <v>2214340</v>
          </cell>
          <cell r="B24670">
            <v>-30000</v>
          </cell>
        </row>
        <row r="24671">
          <cell r="A24671">
            <v>2214356</v>
          </cell>
          <cell r="B24671">
            <v>-136500</v>
          </cell>
        </row>
        <row r="24672">
          <cell r="A24672">
            <v>2214360</v>
          </cell>
          <cell r="B24672">
            <v>-30000</v>
          </cell>
        </row>
        <row r="24673">
          <cell r="A24673">
            <v>2214362</v>
          </cell>
          <cell r="B24673">
            <v>-30000</v>
          </cell>
        </row>
        <row r="24674">
          <cell r="A24674">
            <v>2214365</v>
          </cell>
          <cell r="B24674">
            <v>-20265</v>
          </cell>
        </row>
        <row r="24675">
          <cell r="A24675">
            <v>2214381</v>
          </cell>
          <cell r="B24675">
            <v>-30000</v>
          </cell>
        </row>
        <row r="24676">
          <cell r="A24676">
            <v>2214382</v>
          </cell>
          <cell r="B24676">
            <v>-140000</v>
          </cell>
        </row>
        <row r="24677">
          <cell r="A24677">
            <v>2214387</v>
          </cell>
          <cell r="B24677">
            <v>-30000</v>
          </cell>
        </row>
        <row r="24678">
          <cell r="A24678">
            <v>2214390</v>
          </cell>
          <cell r="B24678">
            <v>-30000</v>
          </cell>
        </row>
        <row r="24679">
          <cell r="A24679">
            <v>2214395</v>
          </cell>
          <cell r="B24679">
            <v>-30000</v>
          </cell>
        </row>
        <row r="24680">
          <cell r="A24680">
            <v>2214399</v>
          </cell>
          <cell r="B24680">
            <v>-30000</v>
          </cell>
        </row>
        <row r="24681">
          <cell r="A24681">
            <v>2214410</v>
          </cell>
          <cell r="B24681">
            <v>-30000</v>
          </cell>
        </row>
        <row r="24682">
          <cell r="A24682">
            <v>2214411</v>
          </cell>
          <cell r="B24682">
            <v>-30000</v>
          </cell>
        </row>
        <row r="24683">
          <cell r="A24683">
            <v>2214417</v>
          </cell>
          <cell r="B24683">
            <v>-55143</v>
          </cell>
        </row>
        <row r="24684">
          <cell r="A24684">
            <v>2214419</v>
          </cell>
          <cell r="B24684">
            <v>-85186</v>
          </cell>
        </row>
        <row r="24685">
          <cell r="A24685">
            <v>2214428</v>
          </cell>
          <cell r="B24685">
            <v>-26462012</v>
          </cell>
        </row>
        <row r="24686">
          <cell r="A24686">
            <v>2214444</v>
          </cell>
          <cell r="B24686">
            <v>-30000</v>
          </cell>
        </row>
        <row r="24687">
          <cell r="A24687">
            <v>2214449</v>
          </cell>
          <cell r="B24687">
            <v>-30000</v>
          </cell>
        </row>
        <row r="24688">
          <cell r="A24688">
            <v>2214451</v>
          </cell>
          <cell r="B24688">
            <v>-30000</v>
          </cell>
        </row>
        <row r="24689">
          <cell r="A24689">
            <v>2214454</v>
          </cell>
          <cell r="B24689">
            <v>-30000</v>
          </cell>
        </row>
        <row r="24690">
          <cell r="A24690">
            <v>2214457</v>
          </cell>
          <cell r="B24690">
            <v>-30000</v>
          </cell>
        </row>
        <row r="24691">
          <cell r="A24691">
            <v>2214458</v>
          </cell>
          <cell r="B24691">
            <v>-30000</v>
          </cell>
        </row>
        <row r="24692">
          <cell r="A24692">
            <v>2214467</v>
          </cell>
          <cell r="B24692">
            <v>-30000</v>
          </cell>
        </row>
        <row r="24693">
          <cell r="A24693">
            <v>2214475</v>
          </cell>
          <cell r="B24693">
            <v>-30000</v>
          </cell>
        </row>
        <row r="24694">
          <cell r="A24694">
            <v>2214498</v>
          </cell>
          <cell r="B24694">
            <v>-30000</v>
          </cell>
        </row>
        <row r="24695">
          <cell r="A24695">
            <v>2214528</v>
          </cell>
          <cell r="B24695">
            <v>-6935843</v>
          </cell>
        </row>
        <row r="24696">
          <cell r="A24696">
            <v>2214538</v>
          </cell>
          <cell r="B24696">
            <v>-30000</v>
          </cell>
        </row>
        <row r="24697">
          <cell r="A24697">
            <v>2214541</v>
          </cell>
          <cell r="B24697">
            <v>-30000</v>
          </cell>
        </row>
        <row r="24698">
          <cell r="A24698">
            <v>2214550</v>
          </cell>
          <cell r="B24698">
            <v>-991800</v>
          </cell>
        </row>
        <row r="24699">
          <cell r="A24699">
            <v>2214554</v>
          </cell>
          <cell r="B24699">
            <v>-1244687</v>
          </cell>
        </row>
        <row r="24700">
          <cell r="A24700">
            <v>2214562</v>
          </cell>
          <cell r="B24700">
            <v>-3111786</v>
          </cell>
        </row>
        <row r="24701">
          <cell r="A24701">
            <v>2214569</v>
          </cell>
          <cell r="B24701">
            <v>-2470437</v>
          </cell>
        </row>
        <row r="24702">
          <cell r="A24702">
            <v>2214581</v>
          </cell>
          <cell r="B24702">
            <v>-30000</v>
          </cell>
        </row>
        <row r="24703">
          <cell r="A24703">
            <v>2214585</v>
          </cell>
          <cell r="B24703">
            <v>-26300</v>
          </cell>
        </row>
        <row r="24704">
          <cell r="A24704">
            <v>2214586</v>
          </cell>
          <cell r="B24704">
            <v>-279670</v>
          </cell>
        </row>
        <row r="24705">
          <cell r="A24705">
            <v>2214588</v>
          </cell>
          <cell r="B24705">
            <v>-100000</v>
          </cell>
        </row>
        <row r="24706">
          <cell r="A24706">
            <v>2214589</v>
          </cell>
          <cell r="B24706">
            <v>-30000</v>
          </cell>
        </row>
        <row r="24707">
          <cell r="A24707">
            <v>2214598</v>
          </cell>
          <cell r="B24707">
            <v>-75186</v>
          </cell>
        </row>
        <row r="24708">
          <cell r="A24708">
            <v>2214621</v>
          </cell>
          <cell r="B24708">
            <v>-26300</v>
          </cell>
        </row>
        <row r="24709">
          <cell r="A24709">
            <v>2214624</v>
          </cell>
          <cell r="B24709">
            <v>-205931</v>
          </cell>
        </row>
        <row r="24710">
          <cell r="A24710">
            <v>2214643</v>
          </cell>
          <cell r="B24710">
            <v>-543233</v>
          </cell>
        </row>
        <row r="24711">
          <cell r="A24711">
            <v>2214645</v>
          </cell>
          <cell r="B24711">
            <v>-9589176</v>
          </cell>
        </row>
        <row r="24712">
          <cell r="A24712">
            <v>2214649</v>
          </cell>
          <cell r="B24712">
            <v>-26300</v>
          </cell>
        </row>
        <row r="24713">
          <cell r="A24713">
            <v>2214650</v>
          </cell>
          <cell r="B24713">
            <v>-279670</v>
          </cell>
        </row>
        <row r="24714">
          <cell r="A24714">
            <v>2214655</v>
          </cell>
          <cell r="B24714">
            <v>-26300</v>
          </cell>
        </row>
        <row r="24715">
          <cell r="A24715">
            <v>2214656</v>
          </cell>
          <cell r="B24715">
            <v>-30000</v>
          </cell>
        </row>
        <row r="24716">
          <cell r="A24716">
            <v>2214683</v>
          </cell>
          <cell r="B24716">
            <v>-140000</v>
          </cell>
        </row>
        <row r="24717">
          <cell r="A24717">
            <v>2214684</v>
          </cell>
          <cell r="B24717">
            <v>-2810252</v>
          </cell>
        </row>
        <row r="24718">
          <cell r="A24718">
            <v>2214722</v>
          </cell>
          <cell r="B24718">
            <v>-30000</v>
          </cell>
        </row>
        <row r="24719">
          <cell r="A24719">
            <v>2214730</v>
          </cell>
          <cell r="B24719">
            <v>-126000</v>
          </cell>
        </row>
        <row r="24720">
          <cell r="A24720">
            <v>2214741</v>
          </cell>
          <cell r="B24720">
            <v>-1128322</v>
          </cell>
        </row>
        <row r="24721">
          <cell r="A24721">
            <v>2214770</v>
          </cell>
          <cell r="B24721">
            <v>-140000</v>
          </cell>
        </row>
        <row r="24722">
          <cell r="A24722">
            <v>2214775</v>
          </cell>
          <cell r="B24722">
            <v>-30000</v>
          </cell>
        </row>
        <row r="24723">
          <cell r="A24723">
            <v>2214780</v>
          </cell>
          <cell r="B24723">
            <v>-137932</v>
          </cell>
        </row>
        <row r="24724">
          <cell r="A24724">
            <v>2214792</v>
          </cell>
          <cell r="B24724">
            <v>-26300</v>
          </cell>
        </row>
        <row r="24725">
          <cell r="A24725">
            <v>2214795</v>
          </cell>
          <cell r="B24725">
            <v>-318340</v>
          </cell>
        </row>
        <row r="24726">
          <cell r="A24726">
            <v>2214806</v>
          </cell>
          <cell r="B24726">
            <v>-39444</v>
          </cell>
        </row>
        <row r="24727">
          <cell r="A24727">
            <v>2214808</v>
          </cell>
          <cell r="B24727">
            <v>-55143</v>
          </cell>
        </row>
        <row r="24728">
          <cell r="A24728">
            <v>2214825</v>
          </cell>
          <cell r="B24728">
            <v>-3820981</v>
          </cell>
        </row>
        <row r="24729">
          <cell r="A24729">
            <v>2214845</v>
          </cell>
          <cell r="B24729">
            <v>-4825932</v>
          </cell>
        </row>
        <row r="24730">
          <cell r="A24730">
            <v>2214850</v>
          </cell>
          <cell r="B24730">
            <v>-183700</v>
          </cell>
        </row>
        <row r="24731">
          <cell r="A24731">
            <v>2214854</v>
          </cell>
          <cell r="B24731">
            <v>-55143</v>
          </cell>
        </row>
        <row r="24732">
          <cell r="A24732">
            <v>2214862</v>
          </cell>
          <cell r="B24732">
            <v>-80000</v>
          </cell>
        </row>
        <row r="24733">
          <cell r="A24733">
            <v>2214872</v>
          </cell>
          <cell r="B24733">
            <v>-136500</v>
          </cell>
        </row>
        <row r="24734">
          <cell r="A24734">
            <v>2214882</v>
          </cell>
          <cell r="B24734">
            <v>-140000</v>
          </cell>
        </row>
        <row r="24735">
          <cell r="A24735">
            <v>2214893</v>
          </cell>
          <cell r="B24735">
            <v>-55143</v>
          </cell>
        </row>
        <row r="24736">
          <cell r="A24736">
            <v>2214980</v>
          </cell>
          <cell r="B24736">
            <v>-80000</v>
          </cell>
        </row>
        <row r="24737">
          <cell r="A24737">
            <v>2214982</v>
          </cell>
          <cell r="B24737">
            <v>-30000</v>
          </cell>
        </row>
        <row r="24738">
          <cell r="A24738">
            <v>2214987</v>
          </cell>
          <cell r="B24738">
            <v>-140000</v>
          </cell>
        </row>
        <row r="24739">
          <cell r="A24739">
            <v>2214989</v>
          </cell>
          <cell r="B24739">
            <v>-11667</v>
          </cell>
        </row>
        <row r="24740">
          <cell r="A24740">
            <v>2215023</v>
          </cell>
          <cell r="B24740">
            <v>-30000</v>
          </cell>
        </row>
        <row r="24741">
          <cell r="A24741">
            <v>2215043</v>
          </cell>
          <cell r="B24741">
            <v>-65186</v>
          </cell>
        </row>
        <row r="24742">
          <cell r="A24742">
            <v>2215053</v>
          </cell>
          <cell r="B24742">
            <v>-126000</v>
          </cell>
        </row>
        <row r="24743">
          <cell r="A24743">
            <v>2215056</v>
          </cell>
          <cell r="B24743">
            <v>-221193</v>
          </cell>
        </row>
        <row r="24744">
          <cell r="A24744">
            <v>2215069</v>
          </cell>
          <cell r="B24744">
            <v>-120186</v>
          </cell>
        </row>
        <row r="24745">
          <cell r="A24745">
            <v>2215077</v>
          </cell>
          <cell r="B24745">
            <v>-1664711</v>
          </cell>
        </row>
        <row r="24746">
          <cell r="A24746">
            <v>2215089</v>
          </cell>
          <cell r="B24746">
            <v>-136300</v>
          </cell>
        </row>
        <row r="24747">
          <cell r="A24747">
            <v>2215133</v>
          </cell>
          <cell r="B24747">
            <v>-4620124</v>
          </cell>
        </row>
        <row r="24748">
          <cell r="A24748">
            <v>2215139</v>
          </cell>
          <cell r="B24748">
            <v>-3161382</v>
          </cell>
        </row>
        <row r="24749">
          <cell r="A24749">
            <v>2215157</v>
          </cell>
          <cell r="B24749">
            <v>-155186</v>
          </cell>
        </row>
        <row r="24750">
          <cell r="A24750">
            <v>2215160</v>
          </cell>
          <cell r="B24750">
            <v>-140000</v>
          </cell>
        </row>
        <row r="24751">
          <cell r="A24751">
            <v>2215174</v>
          </cell>
          <cell r="B24751">
            <v>-140000</v>
          </cell>
        </row>
        <row r="24752">
          <cell r="A24752">
            <v>2215186</v>
          </cell>
          <cell r="B24752">
            <v>-5120346</v>
          </cell>
        </row>
        <row r="24753">
          <cell r="A24753">
            <v>2215194</v>
          </cell>
          <cell r="B24753">
            <v>-140000</v>
          </cell>
        </row>
        <row r="24754">
          <cell r="A24754">
            <v>2215202</v>
          </cell>
          <cell r="B24754">
            <v>-702326</v>
          </cell>
        </row>
        <row r="24755">
          <cell r="A24755">
            <v>2215216</v>
          </cell>
          <cell r="B24755">
            <v>-76300</v>
          </cell>
        </row>
        <row r="24756">
          <cell r="A24756">
            <v>2215242</v>
          </cell>
          <cell r="B24756">
            <v>-30000</v>
          </cell>
        </row>
        <row r="24757">
          <cell r="A24757">
            <v>2215247</v>
          </cell>
          <cell r="B24757">
            <v>-30000</v>
          </cell>
        </row>
        <row r="24758">
          <cell r="A24758">
            <v>2215248</v>
          </cell>
          <cell r="B24758">
            <v>-30000</v>
          </cell>
        </row>
        <row r="24759">
          <cell r="A24759">
            <v>2215267</v>
          </cell>
          <cell r="B24759">
            <v>-55143</v>
          </cell>
        </row>
        <row r="24760">
          <cell r="A24760">
            <v>2215270</v>
          </cell>
          <cell r="B24760">
            <v>-80000</v>
          </cell>
        </row>
        <row r="24761">
          <cell r="A24761">
            <v>2215271</v>
          </cell>
          <cell r="B24761">
            <v>-30000</v>
          </cell>
        </row>
        <row r="24762">
          <cell r="A24762">
            <v>2215275</v>
          </cell>
          <cell r="B24762">
            <v>-30000</v>
          </cell>
        </row>
        <row r="24763">
          <cell r="A24763">
            <v>2215277</v>
          </cell>
          <cell r="B24763">
            <v>-30000</v>
          </cell>
        </row>
        <row r="24764">
          <cell r="A24764">
            <v>2215289</v>
          </cell>
          <cell r="B24764">
            <v>-55143</v>
          </cell>
        </row>
        <row r="24765">
          <cell r="A24765">
            <v>2215297</v>
          </cell>
          <cell r="B24765">
            <v>-322040</v>
          </cell>
        </row>
        <row r="24766">
          <cell r="A24766">
            <v>2215305</v>
          </cell>
          <cell r="B24766">
            <v>-322040</v>
          </cell>
        </row>
        <row r="24767">
          <cell r="A24767">
            <v>2215309</v>
          </cell>
          <cell r="B24767">
            <v>-221193</v>
          </cell>
        </row>
        <row r="24768">
          <cell r="A24768">
            <v>2215313</v>
          </cell>
          <cell r="B24768">
            <v>-30000</v>
          </cell>
        </row>
        <row r="24769">
          <cell r="A24769">
            <v>2215319</v>
          </cell>
          <cell r="B24769">
            <v>-30000</v>
          </cell>
        </row>
        <row r="24770">
          <cell r="A24770">
            <v>2215322</v>
          </cell>
          <cell r="B24770">
            <v>-26300</v>
          </cell>
        </row>
        <row r="24771">
          <cell r="A24771">
            <v>2215335</v>
          </cell>
          <cell r="B24771">
            <v>-80000</v>
          </cell>
        </row>
        <row r="24772">
          <cell r="A24772">
            <v>2215337</v>
          </cell>
          <cell r="B24772">
            <v>-80000</v>
          </cell>
        </row>
        <row r="24773">
          <cell r="A24773">
            <v>2215346</v>
          </cell>
          <cell r="B24773">
            <v>-55143</v>
          </cell>
        </row>
        <row r="24774">
          <cell r="A24774">
            <v>2215361</v>
          </cell>
          <cell r="B24774">
            <v>-322040</v>
          </cell>
        </row>
        <row r="24775">
          <cell r="A24775">
            <v>2215384</v>
          </cell>
          <cell r="B24775">
            <v>-155186</v>
          </cell>
        </row>
        <row r="24776">
          <cell r="A24776">
            <v>2215472</v>
          </cell>
          <cell r="B24776">
            <v>-14799</v>
          </cell>
        </row>
        <row r="24777">
          <cell r="A24777">
            <v>2215501</v>
          </cell>
          <cell r="B24777">
            <v>-85186</v>
          </cell>
        </row>
        <row r="24778">
          <cell r="A24778">
            <v>2215508</v>
          </cell>
          <cell r="B24778">
            <v>-239158</v>
          </cell>
        </row>
        <row r="24779">
          <cell r="A24779">
            <v>2215533</v>
          </cell>
          <cell r="B24779">
            <v>-55143</v>
          </cell>
        </row>
        <row r="24780">
          <cell r="A24780">
            <v>2215566</v>
          </cell>
          <cell r="B24780">
            <v>-30000</v>
          </cell>
        </row>
        <row r="24781">
          <cell r="A24781">
            <v>2215575</v>
          </cell>
          <cell r="B24781">
            <v>-140000</v>
          </cell>
        </row>
        <row r="24782">
          <cell r="A24782">
            <v>2215629</v>
          </cell>
          <cell r="B24782">
            <v>-100300</v>
          </cell>
        </row>
        <row r="24783">
          <cell r="A24783">
            <v>2215633</v>
          </cell>
          <cell r="B24783">
            <v>-7843038</v>
          </cell>
        </row>
        <row r="24784">
          <cell r="A24784">
            <v>2215644</v>
          </cell>
          <cell r="B24784">
            <v>-23592013</v>
          </cell>
        </row>
        <row r="24785">
          <cell r="A24785">
            <v>2215650</v>
          </cell>
          <cell r="B24785">
            <v>-140000</v>
          </cell>
        </row>
        <row r="24786">
          <cell r="A24786">
            <v>2215674</v>
          </cell>
          <cell r="B24786">
            <v>-55143</v>
          </cell>
        </row>
        <row r="24787">
          <cell r="A24787">
            <v>2215703</v>
          </cell>
          <cell r="B24787">
            <v>-140000</v>
          </cell>
        </row>
        <row r="24788">
          <cell r="A24788">
            <v>2215764</v>
          </cell>
          <cell r="B24788">
            <v>-382848</v>
          </cell>
        </row>
        <row r="24789">
          <cell r="A24789">
            <v>2215783</v>
          </cell>
          <cell r="B24789">
            <v>-2683344</v>
          </cell>
        </row>
        <row r="24790">
          <cell r="A24790">
            <v>2215792</v>
          </cell>
          <cell r="B24790">
            <v>-30000</v>
          </cell>
        </row>
        <row r="24791">
          <cell r="A24791">
            <v>2215819</v>
          </cell>
          <cell r="B24791">
            <v>-140000</v>
          </cell>
        </row>
        <row r="24792">
          <cell r="A24792">
            <v>2215824</v>
          </cell>
          <cell r="B24792">
            <v>-2271315</v>
          </cell>
        </row>
        <row r="24793">
          <cell r="A24793">
            <v>2215831</v>
          </cell>
          <cell r="B24793">
            <v>-51443</v>
          </cell>
        </row>
        <row r="24794">
          <cell r="A24794">
            <v>2215852</v>
          </cell>
          <cell r="B24794">
            <v>-14767032</v>
          </cell>
        </row>
        <row r="24795">
          <cell r="A24795">
            <v>2215860</v>
          </cell>
          <cell r="B24795">
            <v>-123900</v>
          </cell>
        </row>
        <row r="24796">
          <cell r="A24796">
            <v>2215863</v>
          </cell>
          <cell r="B24796">
            <v>-7279293</v>
          </cell>
        </row>
        <row r="24797">
          <cell r="A24797">
            <v>2215870</v>
          </cell>
          <cell r="B24797">
            <v>-57776</v>
          </cell>
        </row>
        <row r="24798">
          <cell r="A24798">
            <v>2215880</v>
          </cell>
          <cell r="B24798">
            <v>-3768235</v>
          </cell>
        </row>
        <row r="24799">
          <cell r="A24799">
            <v>2215899</v>
          </cell>
          <cell r="B24799">
            <v>-21306478</v>
          </cell>
        </row>
        <row r="24800">
          <cell r="A24800">
            <v>2215905</v>
          </cell>
          <cell r="B24800">
            <v>-1096637</v>
          </cell>
        </row>
        <row r="24801">
          <cell r="A24801">
            <v>2215944</v>
          </cell>
          <cell r="B24801">
            <v>-55143</v>
          </cell>
        </row>
        <row r="24802">
          <cell r="A24802">
            <v>2216039</v>
          </cell>
          <cell r="B24802">
            <v>-30000</v>
          </cell>
        </row>
        <row r="24803">
          <cell r="A24803">
            <v>2216046</v>
          </cell>
          <cell r="B24803">
            <v>-30000</v>
          </cell>
        </row>
        <row r="24804">
          <cell r="A24804">
            <v>2216071</v>
          </cell>
          <cell r="B24804">
            <v>-80000</v>
          </cell>
        </row>
        <row r="24805">
          <cell r="A24805">
            <v>2216093</v>
          </cell>
          <cell r="B24805">
            <v>-15367</v>
          </cell>
        </row>
        <row r="24806">
          <cell r="A24806">
            <v>2216118</v>
          </cell>
          <cell r="B24806">
            <v>-60186</v>
          </cell>
        </row>
        <row r="24807">
          <cell r="A24807">
            <v>2216119</v>
          </cell>
          <cell r="B24807">
            <v>-5693402</v>
          </cell>
        </row>
        <row r="24808">
          <cell r="A24808">
            <v>2216141</v>
          </cell>
          <cell r="B24808">
            <v>-221193</v>
          </cell>
        </row>
        <row r="24809">
          <cell r="A24809">
            <v>2216148</v>
          </cell>
          <cell r="B24809">
            <v>-673710</v>
          </cell>
        </row>
        <row r="24810">
          <cell r="A24810">
            <v>2216162</v>
          </cell>
          <cell r="B24810">
            <v>-30000</v>
          </cell>
        </row>
        <row r="24811">
          <cell r="A24811">
            <v>2216172</v>
          </cell>
          <cell r="B24811">
            <v>-30000</v>
          </cell>
        </row>
        <row r="24812">
          <cell r="A24812">
            <v>2216186</v>
          </cell>
          <cell r="B24812">
            <v>-60186</v>
          </cell>
        </row>
        <row r="24813">
          <cell r="A24813">
            <v>2216194</v>
          </cell>
          <cell r="B24813">
            <v>-30000</v>
          </cell>
        </row>
        <row r="24814">
          <cell r="A24814">
            <v>2216217</v>
          </cell>
          <cell r="B24814">
            <v>-30000</v>
          </cell>
        </row>
        <row r="24815">
          <cell r="A24815">
            <v>2216234</v>
          </cell>
          <cell r="B24815">
            <v>-55143</v>
          </cell>
        </row>
        <row r="24816">
          <cell r="A24816">
            <v>2216249</v>
          </cell>
          <cell r="B24816">
            <v>-80000</v>
          </cell>
        </row>
        <row r="24817">
          <cell r="A24817">
            <v>2216255</v>
          </cell>
          <cell r="B24817">
            <v>-30000</v>
          </cell>
        </row>
        <row r="24818">
          <cell r="A24818">
            <v>2216283</v>
          </cell>
          <cell r="B24818">
            <v>-30000</v>
          </cell>
        </row>
        <row r="24819">
          <cell r="A24819">
            <v>2216284</v>
          </cell>
          <cell r="B24819">
            <v>-55143</v>
          </cell>
        </row>
        <row r="24820">
          <cell r="A24820">
            <v>2216289</v>
          </cell>
          <cell r="B24820">
            <v>-1362358</v>
          </cell>
        </row>
        <row r="24821">
          <cell r="A24821">
            <v>2216305</v>
          </cell>
          <cell r="B24821">
            <v>-30000</v>
          </cell>
        </row>
        <row r="24822">
          <cell r="A24822">
            <v>2216309</v>
          </cell>
          <cell r="B24822">
            <v>-41728</v>
          </cell>
        </row>
        <row r="24823">
          <cell r="A24823">
            <v>2216323</v>
          </cell>
          <cell r="B24823">
            <v>-80000</v>
          </cell>
        </row>
        <row r="24824">
          <cell r="A24824">
            <v>2216335</v>
          </cell>
          <cell r="B24824">
            <v>-30000</v>
          </cell>
        </row>
        <row r="24825">
          <cell r="A24825">
            <v>2216357</v>
          </cell>
          <cell r="B24825">
            <v>-55143</v>
          </cell>
        </row>
        <row r="24826">
          <cell r="A24826">
            <v>2216363</v>
          </cell>
          <cell r="B24826">
            <v>-30000</v>
          </cell>
        </row>
        <row r="24827">
          <cell r="A24827">
            <v>2216387</v>
          </cell>
          <cell r="B24827">
            <v>-26300</v>
          </cell>
        </row>
        <row r="24828">
          <cell r="A24828">
            <v>2216411</v>
          </cell>
          <cell r="B24828">
            <v>-76300</v>
          </cell>
        </row>
        <row r="24829">
          <cell r="A24829">
            <v>2216417</v>
          </cell>
          <cell r="B24829">
            <v>-80000</v>
          </cell>
        </row>
        <row r="24830">
          <cell r="A24830">
            <v>2216451</v>
          </cell>
          <cell r="B24830">
            <v>-30000</v>
          </cell>
        </row>
        <row r="24831">
          <cell r="A24831">
            <v>2216467</v>
          </cell>
          <cell r="B24831">
            <v>-7942091</v>
          </cell>
        </row>
        <row r="24832">
          <cell r="A24832">
            <v>2216482</v>
          </cell>
          <cell r="B24832">
            <v>-143495</v>
          </cell>
        </row>
        <row r="24833">
          <cell r="A24833">
            <v>2216484</v>
          </cell>
          <cell r="B24833">
            <v>-116320</v>
          </cell>
        </row>
        <row r="24834">
          <cell r="A24834">
            <v>2216487</v>
          </cell>
          <cell r="B24834">
            <v>-26300</v>
          </cell>
        </row>
        <row r="24835">
          <cell r="A24835">
            <v>2216496</v>
          </cell>
          <cell r="B24835">
            <v>-2165311</v>
          </cell>
        </row>
        <row r="24836">
          <cell r="A24836">
            <v>2216503</v>
          </cell>
          <cell r="B24836">
            <v>-77976</v>
          </cell>
        </row>
        <row r="24837">
          <cell r="A24837">
            <v>2216534</v>
          </cell>
          <cell r="B24837">
            <v>-30000</v>
          </cell>
        </row>
        <row r="24838">
          <cell r="A24838">
            <v>2216538</v>
          </cell>
          <cell r="B24838">
            <v>-279078</v>
          </cell>
        </row>
        <row r="24839">
          <cell r="A24839">
            <v>2216541</v>
          </cell>
          <cell r="B24839">
            <v>-556944</v>
          </cell>
        </row>
        <row r="24840">
          <cell r="A24840">
            <v>2216542</v>
          </cell>
          <cell r="B24840">
            <v>-77976</v>
          </cell>
        </row>
        <row r="24841">
          <cell r="A24841">
            <v>2216547</v>
          </cell>
          <cell r="B24841">
            <v>-115367</v>
          </cell>
        </row>
        <row r="24842">
          <cell r="A24842">
            <v>2216550</v>
          </cell>
          <cell r="B24842">
            <v>-115186</v>
          </cell>
        </row>
        <row r="24843">
          <cell r="A24843">
            <v>2216561</v>
          </cell>
          <cell r="B24843">
            <v>-30000</v>
          </cell>
        </row>
        <row r="24844">
          <cell r="A24844">
            <v>2216565</v>
          </cell>
          <cell r="B24844">
            <v>-457793</v>
          </cell>
        </row>
        <row r="24845">
          <cell r="A24845">
            <v>2216577</v>
          </cell>
          <cell r="B24845">
            <v>-339620</v>
          </cell>
        </row>
        <row r="24846">
          <cell r="A24846">
            <v>2216578</v>
          </cell>
          <cell r="B24846">
            <v>-15221385</v>
          </cell>
        </row>
        <row r="24847">
          <cell r="A24847">
            <v>2216579</v>
          </cell>
          <cell r="B24847">
            <v>-30000</v>
          </cell>
        </row>
        <row r="24848">
          <cell r="A24848">
            <v>2216591</v>
          </cell>
          <cell r="B24848">
            <v>-30000</v>
          </cell>
        </row>
        <row r="24849">
          <cell r="A24849">
            <v>2216598</v>
          </cell>
          <cell r="B24849">
            <v>-296383</v>
          </cell>
        </row>
        <row r="24850">
          <cell r="A24850">
            <v>2216615</v>
          </cell>
          <cell r="B24850">
            <v>-235910</v>
          </cell>
        </row>
        <row r="24851">
          <cell r="A24851">
            <v>2216623</v>
          </cell>
          <cell r="B24851">
            <v>-209631</v>
          </cell>
        </row>
        <row r="24852">
          <cell r="A24852">
            <v>2216641</v>
          </cell>
          <cell r="B24852">
            <v>-80000</v>
          </cell>
        </row>
        <row r="24853">
          <cell r="A24853">
            <v>2216643</v>
          </cell>
          <cell r="B24853">
            <v>-3908015</v>
          </cell>
        </row>
        <row r="24854">
          <cell r="A24854">
            <v>2216658</v>
          </cell>
          <cell r="B24854">
            <v>-1081849</v>
          </cell>
        </row>
        <row r="24855">
          <cell r="A24855">
            <v>2216667</v>
          </cell>
          <cell r="B24855">
            <v>-722890</v>
          </cell>
        </row>
        <row r="24856">
          <cell r="A24856">
            <v>2216673</v>
          </cell>
          <cell r="B24856">
            <v>-194646</v>
          </cell>
        </row>
        <row r="24857">
          <cell r="A24857">
            <v>2216690</v>
          </cell>
          <cell r="B24857">
            <v>-275378</v>
          </cell>
        </row>
        <row r="24858">
          <cell r="A24858">
            <v>2216697</v>
          </cell>
          <cell r="B24858">
            <v>-246983</v>
          </cell>
        </row>
        <row r="24859">
          <cell r="A24859">
            <v>2216702</v>
          </cell>
          <cell r="B24859">
            <v>-75186</v>
          </cell>
        </row>
        <row r="24860">
          <cell r="A24860">
            <v>2216717</v>
          </cell>
          <cell r="B24860">
            <v>-75186</v>
          </cell>
        </row>
        <row r="24861">
          <cell r="A24861">
            <v>2216718</v>
          </cell>
          <cell r="B24861">
            <v>-85186</v>
          </cell>
        </row>
        <row r="24862">
          <cell r="A24862">
            <v>2216719</v>
          </cell>
          <cell r="B24862">
            <v>-150000</v>
          </cell>
        </row>
        <row r="24863">
          <cell r="A24863">
            <v>2216734</v>
          </cell>
          <cell r="B24863">
            <v>-55143</v>
          </cell>
        </row>
        <row r="24864">
          <cell r="A24864">
            <v>2216741</v>
          </cell>
          <cell r="B24864">
            <v>-140000</v>
          </cell>
        </row>
        <row r="24865">
          <cell r="A24865">
            <v>2216758</v>
          </cell>
          <cell r="B24865">
            <v>-164890</v>
          </cell>
        </row>
        <row r="24866">
          <cell r="A24866">
            <v>2216771</v>
          </cell>
          <cell r="B24866">
            <v>-140000</v>
          </cell>
        </row>
        <row r="24867">
          <cell r="A24867">
            <v>2216822</v>
          </cell>
          <cell r="B24867">
            <v>-140000</v>
          </cell>
        </row>
        <row r="24868">
          <cell r="A24868">
            <v>2216837</v>
          </cell>
          <cell r="B24868">
            <v>-55143</v>
          </cell>
        </row>
        <row r="24869">
          <cell r="A24869">
            <v>2216849</v>
          </cell>
          <cell r="B24869">
            <v>-556944</v>
          </cell>
        </row>
        <row r="24870">
          <cell r="A24870">
            <v>2216855</v>
          </cell>
          <cell r="B24870">
            <v>-55143</v>
          </cell>
        </row>
        <row r="24871">
          <cell r="A24871">
            <v>2216873</v>
          </cell>
          <cell r="B24871">
            <v>-143495</v>
          </cell>
        </row>
        <row r="24872">
          <cell r="A24872">
            <v>2216887</v>
          </cell>
          <cell r="B24872">
            <v>-126000</v>
          </cell>
        </row>
        <row r="24873">
          <cell r="A24873">
            <v>2216894</v>
          </cell>
          <cell r="B24873">
            <v>-55143</v>
          </cell>
        </row>
        <row r="24874">
          <cell r="A24874">
            <v>2216896</v>
          </cell>
          <cell r="B24874">
            <v>-30000</v>
          </cell>
        </row>
        <row r="24875">
          <cell r="A24875">
            <v>2216899</v>
          </cell>
          <cell r="B24875">
            <v>-55143</v>
          </cell>
        </row>
        <row r="24876">
          <cell r="A24876">
            <v>2216914</v>
          </cell>
          <cell r="B24876">
            <v>-30000</v>
          </cell>
        </row>
        <row r="24877">
          <cell r="A24877">
            <v>2216916</v>
          </cell>
          <cell r="B24877">
            <v>-52007</v>
          </cell>
        </row>
        <row r="24878">
          <cell r="A24878">
            <v>2216934</v>
          </cell>
          <cell r="B24878">
            <v>-136300</v>
          </cell>
        </row>
        <row r="24879">
          <cell r="A24879">
            <v>2216969</v>
          </cell>
          <cell r="B24879">
            <v>-795675</v>
          </cell>
        </row>
        <row r="24880">
          <cell r="A24880">
            <v>2216986</v>
          </cell>
          <cell r="B24880">
            <v>-80000</v>
          </cell>
        </row>
        <row r="24881">
          <cell r="A24881">
            <v>2216993</v>
          </cell>
          <cell r="B24881">
            <v>-140000</v>
          </cell>
        </row>
        <row r="24882">
          <cell r="A24882">
            <v>2216995</v>
          </cell>
          <cell r="B24882">
            <v>-30000</v>
          </cell>
        </row>
        <row r="24883">
          <cell r="A24883">
            <v>2217007</v>
          </cell>
          <cell r="B24883">
            <v>-30000</v>
          </cell>
        </row>
        <row r="24884">
          <cell r="A24884">
            <v>2217017</v>
          </cell>
          <cell r="B24884">
            <v>-140000</v>
          </cell>
        </row>
        <row r="24885">
          <cell r="A24885">
            <v>2217021</v>
          </cell>
          <cell r="B24885">
            <v>-80000</v>
          </cell>
        </row>
        <row r="24886">
          <cell r="A24886">
            <v>2217087</v>
          </cell>
          <cell r="B24886">
            <v>-140000</v>
          </cell>
        </row>
        <row r="24887">
          <cell r="A24887">
            <v>2217100</v>
          </cell>
          <cell r="B24887">
            <v>-140000</v>
          </cell>
        </row>
        <row r="24888">
          <cell r="A24888">
            <v>2217122</v>
          </cell>
          <cell r="B24888">
            <v>-32962</v>
          </cell>
        </row>
        <row r="24889">
          <cell r="A24889">
            <v>2217146</v>
          </cell>
          <cell r="B24889">
            <v>-125300</v>
          </cell>
        </row>
        <row r="24890">
          <cell r="A24890">
            <v>2217157</v>
          </cell>
          <cell r="B24890">
            <v>-76300</v>
          </cell>
        </row>
        <row r="24891">
          <cell r="A24891">
            <v>2217171</v>
          </cell>
          <cell r="B24891">
            <v>-2343399</v>
          </cell>
        </row>
        <row r="24892">
          <cell r="A24892">
            <v>2217199</v>
          </cell>
          <cell r="B24892">
            <v>-74442521</v>
          </cell>
          <cell r="D24892">
            <v>-21330536</v>
          </cell>
        </row>
        <row r="24893">
          <cell r="A24893">
            <v>2217218</v>
          </cell>
          <cell r="B24893">
            <v>-3081789</v>
          </cell>
        </row>
        <row r="24894">
          <cell r="A24894">
            <v>2217237</v>
          </cell>
          <cell r="B24894">
            <v>-27845808</v>
          </cell>
        </row>
        <row r="24895">
          <cell r="A24895">
            <v>2217250</v>
          </cell>
          <cell r="B24895">
            <v>-500000</v>
          </cell>
        </row>
        <row r="24896">
          <cell r="A24896">
            <v>2217259</v>
          </cell>
          <cell r="B24896">
            <v>-85186</v>
          </cell>
        </row>
        <row r="24897">
          <cell r="A24897">
            <v>2217261</v>
          </cell>
          <cell r="B24897">
            <v>-85186</v>
          </cell>
        </row>
        <row r="24898">
          <cell r="A24898">
            <v>2217264</v>
          </cell>
          <cell r="B24898">
            <v>-85186</v>
          </cell>
        </row>
        <row r="24899">
          <cell r="A24899">
            <v>2217269</v>
          </cell>
          <cell r="B24899">
            <v>-165897</v>
          </cell>
        </row>
        <row r="24900">
          <cell r="A24900">
            <v>2217270</v>
          </cell>
          <cell r="B24900">
            <v>-75186</v>
          </cell>
        </row>
        <row r="24901">
          <cell r="A24901">
            <v>2217272</v>
          </cell>
          <cell r="B24901">
            <v>-75186</v>
          </cell>
        </row>
        <row r="24902">
          <cell r="A24902">
            <v>2217276</v>
          </cell>
          <cell r="B24902">
            <v>-115186</v>
          </cell>
        </row>
        <row r="24903">
          <cell r="A24903">
            <v>2217278</v>
          </cell>
          <cell r="B24903">
            <v>-30000</v>
          </cell>
        </row>
        <row r="24904">
          <cell r="A24904">
            <v>2217301</v>
          </cell>
          <cell r="B24904">
            <v>-76300</v>
          </cell>
        </row>
        <row r="24905">
          <cell r="A24905">
            <v>2217352</v>
          </cell>
          <cell r="B24905">
            <v>-55143</v>
          </cell>
        </row>
        <row r="24906">
          <cell r="A24906">
            <v>2217359</v>
          </cell>
          <cell r="B24906">
            <v>-75186</v>
          </cell>
        </row>
        <row r="24907">
          <cell r="A24907">
            <v>2217374</v>
          </cell>
          <cell r="B24907">
            <v>-5489649</v>
          </cell>
        </row>
        <row r="24908">
          <cell r="A24908">
            <v>2217384</v>
          </cell>
          <cell r="B24908">
            <v>-80000</v>
          </cell>
        </row>
        <row r="24909">
          <cell r="A24909">
            <v>2217396</v>
          </cell>
          <cell r="B24909">
            <v>-80000</v>
          </cell>
        </row>
        <row r="24910">
          <cell r="A24910">
            <v>2217400</v>
          </cell>
          <cell r="B24910">
            <v>-80000</v>
          </cell>
        </row>
        <row r="24911">
          <cell r="A24911">
            <v>2217409</v>
          </cell>
          <cell r="B24911">
            <v>-57067</v>
          </cell>
        </row>
        <row r="24912">
          <cell r="A24912">
            <v>2217424</v>
          </cell>
          <cell r="B24912">
            <v>-101040</v>
          </cell>
        </row>
        <row r="24913">
          <cell r="A24913">
            <v>2217426</v>
          </cell>
          <cell r="B24913">
            <v>-90189</v>
          </cell>
        </row>
        <row r="24914">
          <cell r="A24914">
            <v>2217439</v>
          </cell>
          <cell r="B24914">
            <v>-322040</v>
          </cell>
        </row>
        <row r="24915">
          <cell r="A24915">
            <v>2217443</v>
          </cell>
          <cell r="B24915">
            <v>-4423147</v>
          </cell>
        </row>
        <row r="24916">
          <cell r="A24916">
            <v>2217450</v>
          </cell>
          <cell r="B24916">
            <v>-10044902</v>
          </cell>
        </row>
        <row r="24917">
          <cell r="A24917">
            <v>2217452</v>
          </cell>
          <cell r="B24917">
            <v>-156059</v>
          </cell>
        </row>
        <row r="24918">
          <cell r="A24918">
            <v>2217463</v>
          </cell>
          <cell r="B24918">
            <v>-3404749</v>
          </cell>
        </row>
        <row r="24919">
          <cell r="A24919">
            <v>2217472</v>
          </cell>
          <cell r="B24919">
            <v>-372000</v>
          </cell>
        </row>
        <row r="24920">
          <cell r="A24920">
            <v>2217495</v>
          </cell>
          <cell r="B24920">
            <v>-80000</v>
          </cell>
        </row>
        <row r="24921">
          <cell r="A24921">
            <v>2217504</v>
          </cell>
          <cell r="B24921">
            <v>-232914</v>
          </cell>
        </row>
        <row r="24922">
          <cell r="A24922">
            <v>2217508</v>
          </cell>
          <cell r="B24922">
            <v>-150284</v>
          </cell>
        </row>
        <row r="24923">
          <cell r="A24923">
            <v>2217535</v>
          </cell>
          <cell r="B24923">
            <v>-30000</v>
          </cell>
        </row>
        <row r="24924">
          <cell r="A24924">
            <v>2217545</v>
          </cell>
          <cell r="B24924">
            <v>-322040</v>
          </cell>
        </row>
        <row r="24925">
          <cell r="A24925">
            <v>2217554</v>
          </cell>
          <cell r="B24925">
            <v>-318340</v>
          </cell>
        </row>
        <row r="24926">
          <cell r="A24926">
            <v>2217571</v>
          </cell>
          <cell r="B24926">
            <v>-221193</v>
          </cell>
        </row>
        <row r="24927">
          <cell r="A24927">
            <v>2217572</v>
          </cell>
          <cell r="B24927">
            <v>-221193</v>
          </cell>
        </row>
        <row r="24928">
          <cell r="A24928">
            <v>2217573</v>
          </cell>
          <cell r="B24928">
            <v>-221193</v>
          </cell>
        </row>
        <row r="24929">
          <cell r="A24929">
            <v>2217579</v>
          </cell>
          <cell r="B24929">
            <v>-217493</v>
          </cell>
        </row>
        <row r="24930">
          <cell r="A24930">
            <v>2217611</v>
          </cell>
          <cell r="B24930">
            <v>-322040</v>
          </cell>
        </row>
        <row r="24931">
          <cell r="A24931">
            <v>2217613</v>
          </cell>
          <cell r="B24931">
            <v>-322040</v>
          </cell>
        </row>
        <row r="24932">
          <cell r="A24932">
            <v>2217721</v>
          </cell>
          <cell r="B24932">
            <v>-26300</v>
          </cell>
        </row>
        <row r="24933">
          <cell r="A24933">
            <v>2217739</v>
          </cell>
          <cell r="B24933">
            <v>-75186</v>
          </cell>
        </row>
        <row r="24934">
          <cell r="A24934">
            <v>2217753</v>
          </cell>
          <cell r="B24934">
            <v>-30000</v>
          </cell>
        </row>
        <row r="24935">
          <cell r="A24935">
            <v>2217754</v>
          </cell>
          <cell r="B24935">
            <v>-30000</v>
          </cell>
        </row>
        <row r="24936">
          <cell r="A24936">
            <v>2217756</v>
          </cell>
          <cell r="B24936">
            <v>-30000</v>
          </cell>
        </row>
        <row r="24937">
          <cell r="A24937">
            <v>2217757</v>
          </cell>
          <cell r="B24937">
            <v>-30000</v>
          </cell>
        </row>
        <row r="24938">
          <cell r="A24938">
            <v>2217759</v>
          </cell>
          <cell r="B24938">
            <v>-30000</v>
          </cell>
        </row>
        <row r="24939">
          <cell r="A24939">
            <v>2217760</v>
          </cell>
          <cell r="B24939">
            <v>-30000</v>
          </cell>
        </row>
        <row r="24940">
          <cell r="A24940">
            <v>2217766</v>
          </cell>
          <cell r="B24940">
            <v>-30000</v>
          </cell>
        </row>
        <row r="24941">
          <cell r="A24941">
            <v>2217767</v>
          </cell>
          <cell r="B24941">
            <v>-30000</v>
          </cell>
        </row>
        <row r="24942">
          <cell r="A24942">
            <v>2217768</v>
          </cell>
          <cell r="B24942">
            <v>-30000</v>
          </cell>
        </row>
        <row r="24943">
          <cell r="A24943">
            <v>2217776</v>
          </cell>
          <cell r="B24943">
            <v>-30000</v>
          </cell>
        </row>
        <row r="24944">
          <cell r="A24944">
            <v>2217781</v>
          </cell>
          <cell r="B24944">
            <v>-279078</v>
          </cell>
        </row>
        <row r="24945">
          <cell r="A24945">
            <v>2217782</v>
          </cell>
          <cell r="B24945">
            <v>-30000</v>
          </cell>
        </row>
        <row r="24946">
          <cell r="A24946">
            <v>2217783</v>
          </cell>
          <cell r="B24946">
            <v>-30000</v>
          </cell>
        </row>
        <row r="24947">
          <cell r="A24947">
            <v>2217787</v>
          </cell>
          <cell r="B24947">
            <v>-279078</v>
          </cell>
        </row>
        <row r="24948">
          <cell r="A24948">
            <v>2217788</v>
          </cell>
          <cell r="B24948">
            <v>-279078</v>
          </cell>
        </row>
        <row r="24949">
          <cell r="A24949">
            <v>2217791</v>
          </cell>
          <cell r="B24949">
            <v>-221193</v>
          </cell>
        </row>
        <row r="24950">
          <cell r="A24950">
            <v>2217793</v>
          </cell>
          <cell r="B24950">
            <v>-221193</v>
          </cell>
        </row>
        <row r="24951">
          <cell r="A24951">
            <v>2217794</v>
          </cell>
          <cell r="B24951">
            <v>-30000</v>
          </cell>
        </row>
        <row r="24952">
          <cell r="A24952">
            <v>2217795</v>
          </cell>
          <cell r="B24952">
            <v>-279078</v>
          </cell>
        </row>
        <row r="24953">
          <cell r="A24953">
            <v>2217797</v>
          </cell>
          <cell r="B24953">
            <v>-30000</v>
          </cell>
        </row>
        <row r="24954">
          <cell r="A24954">
            <v>2217800</v>
          </cell>
          <cell r="B24954">
            <v>-318340</v>
          </cell>
        </row>
        <row r="24955">
          <cell r="A24955">
            <v>2217865</v>
          </cell>
          <cell r="B24955">
            <v>-115186</v>
          </cell>
        </row>
        <row r="24956">
          <cell r="A24956">
            <v>2217931</v>
          </cell>
          <cell r="B24956">
            <v>-155186</v>
          </cell>
        </row>
        <row r="24957">
          <cell r="A24957">
            <v>2217935</v>
          </cell>
          <cell r="B24957">
            <v>-140000</v>
          </cell>
        </row>
        <row r="24958">
          <cell r="A24958">
            <v>2217954</v>
          </cell>
          <cell r="B24958">
            <v>-140000</v>
          </cell>
        </row>
        <row r="24959">
          <cell r="A24959">
            <v>2217973</v>
          </cell>
          <cell r="B24959">
            <v>-6608233</v>
          </cell>
        </row>
        <row r="24960">
          <cell r="A24960">
            <v>2218001</v>
          </cell>
          <cell r="B24960">
            <v>-55143</v>
          </cell>
        </row>
        <row r="24961">
          <cell r="A24961">
            <v>2218011</v>
          </cell>
          <cell r="B24961">
            <v>-55143</v>
          </cell>
        </row>
        <row r="24962">
          <cell r="A24962">
            <v>2218037</v>
          </cell>
          <cell r="B24962">
            <v>-148401040</v>
          </cell>
        </row>
        <row r="24963">
          <cell r="A24963">
            <v>2218042</v>
          </cell>
          <cell r="B24963">
            <v>-126000</v>
          </cell>
        </row>
        <row r="24964">
          <cell r="A24964">
            <v>2218048</v>
          </cell>
          <cell r="B24964">
            <v>-357060</v>
          </cell>
        </row>
        <row r="24965">
          <cell r="A24965">
            <v>2218055</v>
          </cell>
          <cell r="B24965">
            <v>-140000</v>
          </cell>
        </row>
        <row r="24966">
          <cell r="A24966">
            <v>2218070</v>
          </cell>
          <cell r="B24966">
            <v>-2671544</v>
          </cell>
        </row>
        <row r="24967">
          <cell r="A24967">
            <v>2218098</v>
          </cell>
          <cell r="B24967">
            <v>-55143</v>
          </cell>
        </row>
        <row r="24968">
          <cell r="A24968">
            <v>2218109</v>
          </cell>
          <cell r="B24968">
            <v>-15226506</v>
          </cell>
        </row>
        <row r="24969">
          <cell r="A24969">
            <v>2218110</v>
          </cell>
          <cell r="B24969">
            <v>-427293</v>
          </cell>
        </row>
        <row r="24970">
          <cell r="A24970">
            <v>2218111</v>
          </cell>
          <cell r="B24970">
            <v>-140000</v>
          </cell>
        </row>
        <row r="24971">
          <cell r="A24971">
            <v>2218124</v>
          </cell>
          <cell r="B24971">
            <v>-248786</v>
          </cell>
        </row>
        <row r="24972">
          <cell r="A24972">
            <v>2218128</v>
          </cell>
          <cell r="B24972">
            <v>-1038988</v>
          </cell>
        </row>
        <row r="24973">
          <cell r="A24973">
            <v>2218137</v>
          </cell>
          <cell r="B24973">
            <v>-55143</v>
          </cell>
        </row>
        <row r="24974">
          <cell r="A24974">
            <v>2218214</v>
          </cell>
          <cell r="B24974">
            <v>-5773947</v>
          </cell>
        </row>
        <row r="24975">
          <cell r="A24975">
            <v>2218222</v>
          </cell>
          <cell r="B24975">
            <v>-140000</v>
          </cell>
        </row>
        <row r="24976">
          <cell r="A24976">
            <v>2218227</v>
          </cell>
          <cell r="B24976">
            <v>-140000</v>
          </cell>
        </row>
        <row r="24977">
          <cell r="A24977">
            <v>2218241</v>
          </cell>
          <cell r="B24977">
            <v>-30000</v>
          </cell>
        </row>
        <row r="24978">
          <cell r="A24978">
            <v>2218244</v>
          </cell>
          <cell r="B24978">
            <v>-80000</v>
          </cell>
        </row>
        <row r="24979">
          <cell r="A24979">
            <v>2218254</v>
          </cell>
          <cell r="B24979">
            <v>-399177</v>
          </cell>
        </row>
        <row r="24980">
          <cell r="A24980">
            <v>2218256</v>
          </cell>
          <cell r="B24980">
            <v>-30000</v>
          </cell>
        </row>
        <row r="24981">
          <cell r="A24981">
            <v>2218258</v>
          </cell>
          <cell r="B24981">
            <v>-26300</v>
          </cell>
        </row>
        <row r="24982">
          <cell r="A24982">
            <v>2218263</v>
          </cell>
          <cell r="B24982">
            <v>-30000</v>
          </cell>
        </row>
        <row r="24983">
          <cell r="A24983">
            <v>2218269</v>
          </cell>
          <cell r="B24983">
            <v>-378642</v>
          </cell>
        </row>
        <row r="24984">
          <cell r="A24984">
            <v>2218292</v>
          </cell>
          <cell r="B24984">
            <v>-26300</v>
          </cell>
        </row>
        <row r="24985">
          <cell r="A24985">
            <v>2218294</v>
          </cell>
          <cell r="B24985">
            <v>-30000</v>
          </cell>
        </row>
        <row r="24986">
          <cell r="A24986">
            <v>2218298</v>
          </cell>
          <cell r="B24986">
            <v>-30000</v>
          </cell>
        </row>
        <row r="24987">
          <cell r="A24987">
            <v>2218300</v>
          </cell>
          <cell r="B24987">
            <v>-3884133</v>
          </cell>
        </row>
        <row r="24988">
          <cell r="A24988">
            <v>2218340</v>
          </cell>
          <cell r="B24988">
            <v>-26300</v>
          </cell>
        </row>
        <row r="24989">
          <cell r="A24989">
            <v>2218357</v>
          </cell>
          <cell r="B24989">
            <v>-3242314</v>
          </cell>
        </row>
        <row r="24990">
          <cell r="A24990">
            <v>2218359</v>
          </cell>
          <cell r="B24990">
            <v>-30000</v>
          </cell>
        </row>
        <row r="24991">
          <cell r="A24991">
            <v>2218365</v>
          </cell>
          <cell r="B24991">
            <v>-30000</v>
          </cell>
        </row>
        <row r="24992">
          <cell r="A24992">
            <v>2218382</v>
          </cell>
          <cell r="B24992">
            <v>-30000</v>
          </cell>
        </row>
        <row r="24993">
          <cell r="A24993">
            <v>2218386</v>
          </cell>
          <cell r="B24993">
            <v>-1353205</v>
          </cell>
        </row>
        <row r="24994">
          <cell r="A24994">
            <v>2218396</v>
          </cell>
          <cell r="B24994">
            <v>-30000</v>
          </cell>
        </row>
        <row r="24995">
          <cell r="A24995">
            <v>2218405</v>
          </cell>
          <cell r="B24995">
            <v>-80000</v>
          </cell>
        </row>
        <row r="24996">
          <cell r="A24996">
            <v>2218411</v>
          </cell>
          <cell r="B24996">
            <v>-140000</v>
          </cell>
        </row>
        <row r="24997">
          <cell r="A24997">
            <v>2218419</v>
          </cell>
          <cell r="B24997">
            <v>-52000</v>
          </cell>
        </row>
        <row r="24998">
          <cell r="A24998">
            <v>2218426</v>
          </cell>
          <cell r="B24998">
            <v>-30000</v>
          </cell>
        </row>
        <row r="24999">
          <cell r="A24999">
            <v>2218436</v>
          </cell>
          <cell r="B24999">
            <v>-12112880</v>
          </cell>
        </row>
        <row r="25000">
          <cell r="A25000">
            <v>2218439</v>
          </cell>
          <cell r="B25000">
            <v>-30000</v>
          </cell>
        </row>
        <row r="25001">
          <cell r="A25001">
            <v>2218440</v>
          </cell>
          <cell r="B25001">
            <v>-6872041</v>
          </cell>
        </row>
        <row r="25002">
          <cell r="A25002">
            <v>2218447</v>
          </cell>
          <cell r="B25002">
            <v>-30000</v>
          </cell>
        </row>
        <row r="25003">
          <cell r="A25003">
            <v>2218453</v>
          </cell>
          <cell r="B25003">
            <v>-80000</v>
          </cell>
        </row>
        <row r="25004">
          <cell r="A25004">
            <v>2218456</v>
          </cell>
          <cell r="B25004">
            <v>-1102910</v>
          </cell>
        </row>
        <row r="25005">
          <cell r="A25005">
            <v>2218458</v>
          </cell>
          <cell r="B25005">
            <v>-60186</v>
          </cell>
        </row>
        <row r="25006">
          <cell r="A25006">
            <v>2218459</v>
          </cell>
          <cell r="B25006">
            <v>-30000</v>
          </cell>
        </row>
        <row r="25007">
          <cell r="A25007">
            <v>2218462</v>
          </cell>
          <cell r="B25007">
            <v>-76300</v>
          </cell>
        </row>
        <row r="25008">
          <cell r="A25008">
            <v>2218466</v>
          </cell>
          <cell r="B25008">
            <v>-155186</v>
          </cell>
        </row>
        <row r="25009">
          <cell r="A25009">
            <v>2218471</v>
          </cell>
          <cell r="B25009">
            <v>-431945</v>
          </cell>
        </row>
        <row r="25010">
          <cell r="A25010">
            <v>2218477</v>
          </cell>
          <cell r="B25010">
            <v>-30000</v>
          </cell>
        </row>
        <row r="25011">
          <cell r="A25011">
            <v>2218484</v>
          </cell>
          <cell r="B25011">
            <v>-15367</v>
          </cell>
        </row>
        <row r="25012">
          <cell r="A25012">
            <v>2218488</v>
          </cell>
          <cell r="B25012">
            <v>-140000</v>
          </cell>
        </row>
        <row r="25013">
          <cell r="A25013">
            <v>2218495</v>
          </cell>
          <cell r="B25013">
            <v>-30000</v>
          </cell>
        </row>
        <row r="25014">
          <cell r="A25014">
            <v>2218501</v>
          </cell>
          <cell r="B25014">
            <v>-200000</v>
          </cell>
        </row>
        <row r="25015">
          <cell r="A25015">
            <v>2218512</v>
          </cell>
          <cell r="B25015">
            <v>-155186</v>
          </cell>
        </row>
        <row r="25016">
          <cell r="A25016">
            <v>2218547</v>
          </cell>
          <cell r="B25016">
            <v>-30000</v>
          </cell>
        </row>
        <row r="25017">
          <cell r="A25017">
            <v>2218592</v>
          </cell>
          <cell r="B25017">
            <v>-80000</v>
          </cell>
        </row>
        <row r="25018">
          <cell r="A25018">
            <v>2218635</v>
          </cell>
          <cell r="B25018">
            <v>-30000</v>
          </cell>
        </row>
        <row r="25019">
          <cell r="A25019">
            <v>2218642</v>
          </cell>
          <cell r="B25019">
            <v>-279078</v>
          </cell>
        </row>
        <row r="25020">
          <cell r="A25020">
            <v>2218647</v>
          </cell>
          <cell r="B25020">
            <v>-322040</v>
          </cell>
        </row>
        <row r="25021">
          <cell r="A25021">
            <v>2218651</v>
          </cell>
          <cell r="B25021">
            <v>-55143</v>
          </cell>
        </row>
        <row r="25022">
          <cell r="A25022">
            <v>2218701</v>
          </cell>
          <cell r="B25022">
            <v>-883216</v>
          </cell>
        </row>
        <row r="25023">
          <cell r="A25023">
            <v>2218710</v>
          </cell>
          <cell r="B25023">
            <v>-33502441</v>
          </cell>
        </row>
        <row r="25024">
          <cell r="A25024">
            <v>2218712</v>
          </cell>
          <cell r="B25024">
            <v>-55143</v>
          </cell>
        </row>
        <row r="25025">
          <cell r="A25025">
            <v>2218722</v>
          </cell>
          <cell r="B25025">
            <v>-30000</v>
          </cell>
        </row>
        <row r="25026">
          <cell r="A25026">
            <v>2218724</v>
          </cell>
          <cell r="B25026">
            <v>-279078</v>
          </cell>
        </row>
        <row r="25027">
          <cell r="A25027">
            <v>2218728</v>
          </cell>
          <cell r="B25027">
            <v>-489179</v>
          </cell>
        </row>
        <row r="25028">
          <cell r="A25028">
            <v>2218740</v>
          </cell>
          <cell r="B25028">
            <v>-221193</v>
          </cell>
        </row>
        <row r="25029">
          <cell r="A25029">
            <v>2218748</v>
          </cell>
          <cell r="B25029">
            <v>-556944</v>
          </cell>
        </row>
        <row r="25030">
          <cell r="A25030">
            <v>2218750</v>
          </cell>
          <cell r="B25030">
            <v>-556944</v>
          </cell>
        </row>
        <row r="25031">
          <cell r="A25031">
            <v>2218751</v>
          </cell>
          <cell r="B25031">
            <v>-322040</v>
          </cell>
        </row>
        <row r="25032">
          <cell r="A25032">
            <v>2218753</v>
          </cell>
          <cell r="B25032">
            <v>-34770</v>
          </cell>
        </row>
        <row r="25033">
          <cell r="A25033">
            <v>2218758</v>
          </cell>
          <cell r="B25033">
            <v>-279078</v>
          </cell>
        </row>
        <row r="25034">
          <cell r="A25034">
            <v>2218765</v>
          </cell>
          <cell r="B25034">
            <v>-49629</v>
          </cell>
        </row>
        <row r="25035">
          <cell r="A25035">
            <v>2218785</v>
          </cell>
          <cell r="B25035">
            <v>-55143</v>
          </cell>
        </row>
        <row r="25036">
          <cell r="A25036">
            <v>2218800</v>
          </cell>
          <cell r="B25036">
            <v>-55143</v>
          </cell>
        </row>
        <row r="25037">
          <cell r="A25037">
            <v>2218812</v>
          </cell>
          <cell r="B25037">
            <v>-322040</v>
          </cell>
        </row>
        <row r="25038">
          <cell r="A25038">
            <v>2218832</v>
          </cell>
          <cell r="B25038">
            <v>-7480977</v>
          </cell>
        </row>
        <row r="25039">
          <cell r="A25039">
            <v>2218852</v>
          </cell>
          <cell r="B25039">
            <v>-3104725</v>
          </cell>
        </row>
        <row r="25040">
          <cell r="A25040">
            <v>2218886</v>
          </cell>
          <cell r="B25040">
            <v>-80000</v>
          </cell>
        </row>
        <row r="25041">
          <cell r="A25041">
            <v>2218914</v>
          </cell>
          <cell r="B25041">
            <v>-2627309</v>
          </cell>
        </row>
        <row r="25042">
          <cell r="A25042">
            <v>2218918</v>
          </cell>
          <cell r="B25042">
            <v>-30000</v>
          </cell>
        </row>
        <row r="25043">
          <cell r="A25043">
            <v>2218932</v>
          </cell>
          <cell r="B25043">
            <v>-30000</v>
          </cell>
        </row>
        <row r="25044">
          <cell r="A25044">
            <v>2218940</v>
          </cell>
          <cell r="B25044">
            <v>-279078</v>
          </cell>
        </row>
        <row r="25045">
          <cell r="A25045">
            <v>2218955</v>
          </cell>
          <cell r="B25045">
            <v>-275378</v>
          </cell>
        </row>
        <row r="25046">
          <cell r="A25046">
            <v>2218962</v>
          </cell>
          <cell r="B25046">
            <v>-279078</v>
          </cell>
        </row>
        <row r="25047">
          <cell r="A25047">
            <v>2218987</v>
          </cell>
          <cell r="B25047">
            <v>-279078</v>
          </cell>
        </row>
        <row r="25048">
          <cell r="A25048">
            <v>2218992</v>
          </cell>
          <cell r="B25048">
            <v>-279078</v>
          </cell>
        </row>
        <row r="25049">
          <cell r="A25049">
            <v>2218999</v>
          </cell>
          <cell r="B25049">
            <v>-209631</v>
          </cell>
        </row>
        <row r="25050">
          <cell r="A25050">
            <v>2219003</v>
          </cell>
          <cell r="B25050">
            <v>-279078</v>
          </cell>
        </row>
        <row r="25051">
          <cell r="A25051">
            <v>2219011</v>
          </cell>
          <cell r="B25051">
            <v>-30000</v>
          </cell>
        </row>
        <row r="25052">
          <cell r="A25052">
            <v>2219012</v>
          </cell>
          <cell r="B25052">
            <v>-279078</v>
          </cell>
        </row>
        <row r="25053">
          <cell r="A25053">
            <v>2219015</v>
          </cell>
          <cell r="B25053">
            <v>-556944</v>
          </cell>
        </row>
        <row r="25054">
          <cell r="A25054">
            <v>2219020</v>
          </cell>
          <cell r="B25054">
            <v>-279078</v>
          </cell>
        </row>
        <row r="25055">
          <cell r="A25055">
            <v>2219031</v>
          </cell>
          <cell r="B25055">
            <v>-52000</v>
          </cell>
        </row>
        <row r="25056">
          <cell r="A25056">
            <v>2219041</v>
          </cell>
          <cell r="B25056">
            <v>-7242791</v>
          </cell>
        </row>
        <row r="25057">
          <cell r="A25057">
            <v>2219043</v>
          </cell>
          <cell r="B25057">
            <v>-209631</v>
          </cell>
        </row>
        <row r="25058">
          <cell r="A25058">
            <v>2219055</v>
          </cell>
          <cell r="B25058">
            <v>-279078</v>
          </cell>
        </row>
        <row r="25059">
          <cell r="A25059">
            <v>2219070</v>
          </cell>
          <cell r="B25059">
            <v>-30000</v>
          </cell>
        </row>
        <row r="25060">
          <cell r="A25060">
            <v>2219074</v>
          </cell>
          <cell r="B25060">
            <v>-21667</v>
          </cell>
        </row>
        <row r="25061">
          <cell r="A25061">
            <v>2219091</v>
          </cell>
          <cell r="B25061">
            <v>-155186</v>
          </cell>
        </row>
        <row r="25062">
          <cell r="A25062">
            <v>2219104</v>
          </cell>
          <cell r="B25062">
            <v>-59029</v>
          </cell>
        </row>
        <row r="25063">
          <cell r="A25063">
            <v>2219130</v>
          </cell>
          <cell r="B25063">
            <v>-50000</v>
          </cell>
        </row>
        <row r="25064">
          <cell r="A25064">
            <v>2219144</v>
          </cell>
          <cell r="B25064">
            <v>-39537</v>
          </cell>
        </row>
        <row r="25065">
          <cell r="A25065">
            <v>2219151</v>
          </cell>
          <cell r="B25065">
            <v>-75186</v>
          </cell>
        </row>
        <row r="25066">
          <cell r="A25066">
            <v>2219179</v>
          </cell>
          <cell r="B25066">
            <v>-225926</v>
          </cell>
        </row>
        <row r="25067">
          <cell r="A25067">
            <v>2219201</v>
          </cell>
          <cell r="B25067">
            <v>-80000</v>
          </cell>
        </row>
        <row r="25068">
          <cell r="A25068">
            <v>2219203</v>
          </cell>
          <cell r="B25068">
            <v>-80000</v>
          </cell>
        </row>
        <row r="25069">
          <cell r="A25069">
            <v>2219231</v>
          </cell>
          <cell r="B25069">
            <v>-136300</v>
          </cell>
        </row>
        <row r="25070">
          <cell r="A25070">
            <v>2219234</v>
          </cell>
          <cell r="B25070">
            <v>-30000</v>
          </cell>
        </row>
        <row r="25071">
          <cell r="A25071">
            <v>2219236</v>
          </cell>
          <cell r="B25071">
            <v>-140000</v>
          </cell>
        </row>
        <row r="25072">
          <cell r="A25072">
            <v>2219240</v>
          </cell>
          <cell r="B25072">
            <v>-30000</v>
          </cell>
        </row>
        <row r="25073">
          <cell r="A25073">
            <v>2219256</v>
          </cell>
          <cell r="B25073">
            <v>-30000</v>
          </cell>
        </row>
        <row r="25074">
          <cell r="A25074">
            <v>2219273</v>
          </cell>
          <cell r="B25074">
            <v>-140000</v>
          </cell>
        </row>
        <row r="25075">
          <cell r="A25075">
            <v>2219289</v>
          </cell>
          <cell r="B25075">
            <v>-140000</v>
          </cell>
        </row>
        <row r="25076">
          <cell r="A25076">
            <v>2219309</v>
          </cell>
          <cell r="B25076">
            <v>-76300</v>
          </cell>
        </row>
        <row r="25077">
          <cell r="A25077">
            <v>2219326</v>
          </cell>
          <cell r="B25077">
            <v>-80000</v>
          </cell>
        </row>
        <row r="25078">
          <cell r="A25078">
            <v>2219327</v>
          </cell>
          <cell r="B25078">
            <v>-140000</v>
          </cell>
        </row>
        <row r="25079">
          <cell r="A25079">
            <v>2219334</v>
          </cell>
          <cell r="B25079">
            <v>-80000</v>
          </cell>
        </row>
        <row r="25080">
          <cell r="A25080">
            <v>2219344</v>
          </cell>
          <cell r="B25080">
            <v>-30000</v>
          </cell>
        </row>
        <row r="25081">
          <cell r="A25081">
            <v>2219346</v>
          </cell>
          <cell r="B25081">
            <v>-51643</v>
          </cell>
        </row>
        <row r="25082">
          <cell r="A25082">
            <v>2219349</v>
          </cell>
          <cell r="B25082">
            <v>-80000</v>
          </cell>
        </row>
        <row r="25083">
          <cell r="A25083">
            <v>2219360</v>
          </cell>
          <cell r="B25083">
            <v>-80000</v>
          </cell>
        </row>
        <row r="25084">
          <cell r="A25084">
            <v>2219362</v>
          </cell>
          <cell r="B25084">
            <v>-30000</v>
          </cell>
        </row>
        <row r="25085">
          <cell r="A25085">
            <v>2219370</v>
          </cell>
          <cell r="B25085">
            <v>-288827</v>
          </cell>
        </row>
        <row r="25086">
          <cell r="A25086">
            <v>2219380</v>
          </cell>
          <cell r="B25086">
            <v>-26300</v>
          </cell>
        </row>
        <row r="25087">
          <cell r="A25087">
            <v>2219399</v>
          </cell>
          <cell r="B25087">
            <v>-55143</v>
          </cell>
        </row>
        <row r="25088">
          <cell r="A25088">
            <v>2219410</v>
          </cell>
          <cell r="B25088">
            <v>-30000</v>
          </cell>
        </row>
        <row r="25089">
          <cell r="A25089">
            <v>2219425</v>
          </cell>
          <cell r="B25089">
            <v>-140000</v>
          </cell>
        </row>
        <row r="25090">
          <cell r="A25090">
            <v>2219436</v>
          </cell>
          <cell r="B25090">
            <v>-30000</v>
          </cell>
        </row>
        <row r="25091">
          <cell r="A25091">
            <v>2219441</v>
          </cell>
          <cell r="B25091">
            <v>-30000</v>
          </cell>
        </row>
        <row r="25092">
          <cell r="A25092">
            <v>2219451</v>
          </cell>
          <cell r="B25092">
            <v>-30000</v>
          </cell>
        </row>
        <row r="25093">
          <cell r="A25093">
            <v>2219475</v>
          </cell>
          <cell r="B25093">
            <v>-26300</v>
          </cell>
        </row>
        <row r="25094">
          <cell r="A25094">
            <v>2219477</v>
          </cell>
          <cell r="B25094">
            <v>-30000</v>
          </cell>
        </row>
        <row r="25095">
          <cell r="A25095">
            <v>2219487</v>
          </cell>
          <cell r="B25095">
            <v>-30000</v>
          </cell>
        </row>
        <row r="25096">
          <cell r="A25096">
            <v>2219497</v>
          </cell>
          <cell r="B25096">
            <v>-30000</v>
          </cell>
        </row>
        <row r="25097">
          <cell r="A25097">
            <v>2219527</v>
          </cell>
          <cell r="B25097">
            <v>-30000</v>
          </cell>
        </row>
        <row r="25098">
          <cell r="A25098">
            <v>2219546</v>
          </cell>
          <cell r="B25098">
            <v>-49629</v>
          </cell>
        </row>
        <row r="25099">
          <cell r="A25099">
            <v>2219559</v>
          </cell>
          <cell r="B25099">
            <v>-55143</v>
          </cell>
        </row>
        <row r="25100">
          <cell r="A25100">
            <v>2219563</v>
          </cell>
          <cell r="B25100">
            <v>-26300</v>
          </cell>
        </row>
        <row r="25101">
          <cell r="A25101">
            <v>2219568</v>
          </cell>
          <cell r="B25101">
            <v>-30000</v>
          </cell>
        </row>
        <row r="25102">
          <cell r="A25102">
            <v>2219574</v>
          </cell>
          <cell r="B25102">
            <v>-30000</v>
          </cell>
        </row>
        <row r="25103">
          <cell r="A25103">
            <v>2219587</v>
          </cell>
          <cell r="B25103">
            <v>-55143</v>
          </cell>
        </row>
        <row r="25104">
          <cell r="A25104">
            <v>2219600</v>
          </cell>
          <cell r="B25104">
            <v>-2919837</v>
          </cell>
        </row>
        <row r="25105">
          <cell r="A25105">
            <v>2219608</v>
          </cell>
          <cell r="B25105">
            <v>-556944</v>
          </cell>
        </row>
        <row r="25106">
          <cell r="A25106">
            <v>2219616</v>
          </cell>
          <cell r="B25106">
            <v>-30000</v>
          </cell>
        </row>
        <row r="25107">
          <cell r="A25107">
            <v>2219620</v>
          </cell>
          <cell r="B25107">
            <v>-55143</v>
          </cell>
        </row>
        <row r="25108">
          <cell r="A25108">
            <v>2219634</v>
          </cell>
          <cell r="B25108">
            <v>-221193</v>
          </cell>
        </row>
        <row r="25109">
          <cell r="A25109">
            <v>2219640</v>
          </cell>
          <cell r="B25109">
            <v>-357060</v>
          </cell>
        </row>
        <row r="25110">
          <cell r="A25110">
            <v>2219658</v>
          </cell>
          <cell r="B25110">
            <v>-30000</v>
          </cell>
        </row>
        <row r="25111">
          <cell r="A25111">
            <v>2219660</v>
          </cell>
          <cell r="B25111">
            <v>-30000</v>
          </cell>
        </row>
        <row r="25112">
          <cell r="A25112">
            <v>2219668</v>
          </cell>
          <cell r="B25112">
            <v>-30000</v>
          </cell>
        </row>
        <row r="25113">
          <cell r="A25113">
            <v>2219716</v>
          </cell>
          <cell r="B25113">
            <v>-30000</v>
          </cell>
        </row>
        <row r="25114">
          <cell r="A25114">
            <v>2219719</v>
          </cell>
          <cell r="B25114">
            <v>-565143</v>
          </cell>
        </row>
        <row r="25115">
          <cell r="A25115">
            <v>2219738</v>
          </cell>
          <cell r="B25115">
            <v>-30000</v>
          </cell>
        </row>
        <row r="25116">
          <cell r="A25116">
            <v>2219740</v>
          </cell>
          <cell r="B25116">
            <v>-30000</v>
          </cell>
        </row>
        <row r="25117">
          <cell r="A25117">
            <v>2219768</v>
          </cell>
          <cell r="B25117">
            <v>-15554353</v>
          </cell>
        </row>
        <row r="25118">
          <cell r="A25118">
            <v>2219772</v>
          </cell>
          <cell r="B25118">
            <v>-75186</v>
          </cell>
        </row>
        <row r="25119">
          <cell r="A25119">
            <v>2219776</v>
          </cell>
          <cell r="B25119">
            <v>-30000</v>
          </cell>
        </row>
        <row r="25120">
          <cell r="A25120">
            <v>2219780</v>
          </cell>
          <cell r="B25120">
            <v>-279670</v>
          </cell>
        </row>
        <row r="25121">
          <cell r="A25121">
            <v>2219783</v>
          </cell>
          <cell r="B25121">
            <v>-2121992</v>
          </cell>
        </row>
        <row r="25122">
          <cell r="A25122">
            <v>2219808</v>
          </cell>
          <cell r="B25122">
            <v>-30000</v>
          </cell>
        </row>
        <row r="25123">
          <cell r="A25123">
            <v>2219809</v>
          </cell>
          <cell r="B25123">
            <v>-279670</v>
          </cell>
        </row>
        <row r="25124">
          <cell r="A25124">
            <v>2219831</v>
          </cell>
          <cell r="B25124">
            <v>-279670</v>
          </cell>
        </row>
        <row r="25125">
          <cell r="A25125">
            <v>2219841</v>
          </cell>
          <cell r="B25125">
            <v>-30000</v>
          </cell>
        </row>
        <row r="25126">
          <cell r="A25126">
            <v>2219842</v>
          </cell>
          <cell r="B25126">
            <v>-279670</v>
          </cell>
        </row>
        <row r="25127">
          <cell r="A25127">
            <v>2219845</v>
          </cell>
          <cell r="B25127">
            <v>-30000</v>
          </cell>
        </row>
        <row r="25128">
          <cell r="A25128">
            <v>2219855</v>
          </cell>
          <cell r="B25128">
            <v>-30000</v>
          </cell>
        </row>
        <row r="25129">
          <cell r="A25129">
            <v>2219891</v>
          </cell>
          <cell r="B25129">
            <v>-30000</v>
          </cell>
        </row>
        <row r="25130">
          <cell r="A25130">
            <v>2219897</v>
          </cell>
          <cell r="B25130">
            <v>-8842287</v>
          </cell>
        </row>
        <row r="25131">
          <cell r="A25131">
            <v>2219904</v>
          </cell>
          <cell r="B25131">
            <v>-31153337</v>
          </cell>
        </row>
        <row r="25132">
          <cell r="A25132">
            <v>2219908</v>
          </cell>
          <cell r="B25132">
            <v>-30000</v>
          </cell>
        </row>
        <row r="25133">
          <cell r="A25133">
            <v>2219910</v>
          </cell>
          <cell r="B25133">
            <v>-30000</v>
          </cell>
        </row>
        <row r="25134">
          <cell r="A25134">
            <v>2219948</v>
          </cell>
          <cell r="B25134">
            <v>-26300</v>
          </cell>
        </row>
        <row r="25135">
          <cell r="A25135">
            <v>2219951</v>
          </cell>
          <cell r="B25135">
            <v>-140000</v>
          </cell>
        </row>
        <row r="25136">
          <cell r="A25136">
            <v>2219976</v>
          </cell>
          <cell r="B25136">
            <v>-136500</v>
          </cell>
        </row>
        <row r="25137">
          <cell r="A25137">
            <v>2219988</v>
          </cell>
          <cell r="B25137">
            <v>-708537</v>
          </cell>
        </row>
        <row r="25138">
          <cell r="A25138">
            <v>2219990</v>
          </cell>
          <cell r="B25138">
            <v>-35000</v>
          </cell>
        </row>
        <row r="25139">
          <cell r="A25139">
            <v>2219994</v>
          </cell>
          <cell r="B25139">
            <v>-322040</v>
          </cell>
        </row>
        <row r="25140">
          <cell r="A25140">
            <v>2220000</v>
          </cell>
          <cell r="B25140">
            <v>-30000</v>
          </cell>
        </row>
        <row r="25141">
          <cell r="A25141">
            <v>2220007</v>
          </cell>
          <cell r="B25141">
            <v>-140000</v>
          </cell>
        </row>
        <row r="25142">
          <cell r="A25142">
            <v>2220016</v>
          </cell>
          <cell r="B25142">
            <v>-30000</v>
          </cell>
        </row>
        <row r="25143">
          <cell r="A25143">
            <v>2220021</v>
          </cell>
          <cell r="B25143">
            <v>-55143</v>
          </cell>
        </row>
        <row r="25144">
          <cell r="A25144">
            <v>2220052</v>
          </cell>
          <cell r="B25144">
            <v>-80000</v>
          </cell>
        </row>
        <row r="25145">
          <cell r="A25145">
            <v>2220064</v>
          </cell>
          <cell r="B25145">
            <v>-30000</v>
          </cell>
        </row>
        <row r="25146">
          <cell r="A25146">
            <v>2220071</v>
          </cell>
          <cell r="B25146">
            <v>-51443</v>
          </cell>
        </row>
        <row r="25147">
          <cell r="A25147">
            <v>2220072</v>
          </cell>
          <cell r="B25147">
            <v>-36621207</v>
          </cell>
        </row>
        <row r="25148">
          <cell r="A25148">
            <v>2220106</v>
          </cell>
          <cell r="B25148">
            <v>-100000</v>
          </cell>
        </row>
        <row r="25149">
          <cell r="A25149">
            <v>2220126</v>
          </cell>
          <cell r="B25149">
            <v>-322040</v>
          </cell>
        </row>
        <row r="25150">
          <cell r="A25150">
            <v>2220145</v>
          </cell>
          <cell r="B25150">
            <v>-136500</v>
          </cell>
        </row>
        <row r="25151">
          <cell r="A25151">
            <v>2220150</v>
          </cell>
          <cell r="B25151">
            <v>-55143</v>
          </cell>
        </row>
        <row r="25152">
          <cell r="A25152">
            <v>2220161</v>
          </cell>
          <cell r="B25152">
            <v>-140000</v>
          </cell>
        </row>
        <row r="25153">
          <cell r="A25153">
            <v>2220179</v>
          </cell>
          <cell r="B25153">
            <v>-55143</v>
          </cell>
        </row>
        <row r="25154">
          <cell r="A25154">
            <v>2220196</v>
          </cell>
          <cell r="B25154">
            <v>-322040</v>
          </cell>
        </row>
        <row r="25155">
          <cell r="A25155">
            <v>2220240</v>
          </cell>
          <cell r="B25155">
            <v>-156000</v>
          </cell>
        </row>
        <row r="25156">
          <cell r="A25156">
            <v>2220252</v>
          </cell>
          <cell r="B25156">
            <v>-67357285</v>
          </cell>
        </row>
        <row r="25157">
          <cell r="A25157">
            <v>2220254</v>
          </cell>
          <cell r="B25157">
            <v>-140000</v>
          </cell>
        </row>
        <row r="25158">
          <cell r="A25158">
            <v>2220255</v>
          </cell>
          <cell r="B25158">
            <v>-80000</v>
          </cell>
        </row>
        <row r="25159">
          <cell r="A25159">
            <v>2220264</v>
          </cell>
          <cell r="B25159">
            <v>-140000</v>
          </cell>
        </row>
        <row r="25160">
          <cell r="A25160">
            <v>2220292</v>
          </cell>
          <cell r="B25160">
            <v>-155186</v>
          </cell>
        </row>
        <row r="25161">
          <cell r="A25161">
            <v>2220314</v>
          </cell>
          <cell r="B25161">
            <v>-924980</v>
          </cell>
        </row>
        <row r="25162">
          <cell r="A25162">
            <v>2220324</v>
          </cell>
          <cell r="B25162">
            <v>-75186</v>
          </cell>
        </row>
        <row r="25163">
          <cell r="A25163">
            <v>2220343</v>
          </cell>
          <cell r="B25163">
            <v>-115186</v>
          </cell>
        </row>
        <row r="25164">
          <cell r="A25164">
            <v>2220355</v>
          </cell>
          <cell r="B25164">
            <v>-75186</v>
          </cell>
        </row>
        <row r="25165">
          <cell r="A25165">
            <v>2220357</v>
          </cell>
          <cell r="B25165">
            <v>-14676121</v>
          </cell>
        </row>
        <row r="25166">
          <cell r="A25166">
            <v>2220370</v>
          </cell>
          <cell r="B25166">
            <v>-209631</v>
          </cell>
        </row>
        <row r="25167">
          <cell r="A25167">
            <v>2220371</v>
          </cell>
          <cell r="B25167">
            <v>-80000</v>
          </cell>
        </row>
        <row r="25168">
          <cell r="A25168">
            <v>2220389</v>
          </cell>
          <cell r="B25168">
            <v>-30000</v>
          </cell>
        </row>
        <row r="25169">
          <cell r="A25169">
            <v>2220393</v>
          </cell>
          <cell r="B25169">
            <v>-404000</v>
          </cell>
        </row>
        <row r="25170">
          <cell r="A25170">
            <v>2220406</v>
          </cell>
          <cell r="B25170">
            <v>-60186</v>
          </cell>
        </row>
        <row r="25171">
          <cell r="A25171">
            <v>2220410</v>
          </cell>
          <cell r="B25171">
            <v>-4729862</v>
          </cell>
        </row>
        <row r="25172">
          <cell r="A25172">
            <v>2220423</v>
          </cell>
          <cell r="B25172">
            <v>-100000</v>
          </cell>
        </row>
        <row r="25173">
          <cell r="A25173">
            <v>2220435</v>
          </cell>
          <cell r="B25173">
            <v>-11667</v>
          </cell>
        </row>
        <row r="25174">
          <cell r="A25174">
            <v>2220462</v>
          </cell>
          <cell r="B25174">
            <v>-96300</v>
          </cell>
        </row>
        <row r="25175">
          <cell r="A25175">
            <v>2220467</v>
          </cell>
          <cell r="B25175">
            <v>-764472</v>
          </cell>
        </row>
        <row r="25176">
          <cell r="A25176">
            <v>2220468</v>
          </cell>
          <cell r="B25176">
            <v>-200000</v>
          </cell>
        </row>
        <row r="25177">
          <cell r="A25177">
            <v>2220471</v>
          </cell>
          <cell r="B25177">
            <v>-80000</v>
          </cell>
        </row>
        <row r="25178">
          <cell r="A25178">
            <v>2220475</v>
          </cell>
          <cell r="B25178">
            <v>-95186</v>
          </cell>
        </row>
        <row r="25179">
          <cell r="A25179">
            <v>2220478</v>
          </cell>
          <cell r="B25179">
            <v>-4771628</v>
          </cell>
        </row>
        <row r="25180">
          <cell r="A25180">
            <v>2220506</v>
          </cell>
          <cell r="B25180">
            <v>-33263132</v>
          </cell>
        </row>
        <row r="25181">
          <cell r="A25181">
            <v>2220507</v>
          </cell>
          <cell r="B25181">
            <v>-80000</v>
          </cell>
        </row>
        <row r="25182">
          <cell r="A25182">
            <v>2220513</v>
          </cell>
          <cell r="B25182">
            <v>-80000</v>
          </cell>
        </row>
        <row r="25183">
          <cell r="A25183">
            <v>2220522</v>
          </cell>
          <cell r="B25183">
            <v>-80000</v>
          </cell>
        </row>
        <row r="25184">
          <cell r="A25184">
            <v>2220552</v>
          </cell>
          <cell r="B25184">
            <v>-210907</v>
          </cell>
        </row>
        <row r="25185">
          <cell r="A25185">
            <v>2220558</v>
          </cell>
          <cell r="B25185">
            <v>-80000</v>
          </cell>
        </row>
        <row r="25186">
          <cell r="A25186">
            <v>2220562</v>
          </cell>
          <cell r="B25186">
            <v>-8389759</v>
          </cell>
        </row>
        <row r="25187">
          <cell r="A25187">
            <v>2220577</v>
          </cell>
          <cell r="B25187">
            <v>-80000</v>
          </cell>
        </row>
        <row r="25188">
          <cell r="A25188">
            <v>2220619</v>
          </cell>
          <cell r="B25188">
            <v>-80000</v>
          </cell>
        </row>
        <row r="25189">
          <cell r="A25189">
            <v>2220624</v>
          </cell>
          <cell r="B25189">
            <v>-299478</v>
          </cell>
        </row>
        <row r="25190">
          <cell r="A25190">
            <v>2220630</v>
          </cell>
          <cell r="B25190">
            <v>-221193</v>
          </cell>
        </row>
        <row r="25191">
          <cell r="A25191">
            <v>2220659</v>
          </cell>
          <cell r="B25191">
            <v>-143643</v>
          </cell>
        </row>
        <row r="25192">
          <cell r="A25192">
            <v>2220669</v>
          </cell>
          <cell r="B25192">
            <v>-80000</v>
          </cell>
        </row>
        <row r="25193">
          <cell r="A25193">
            <v>2220679</v>
          </cell>
          <cell r="B25193">
            <v>-578253</v>
          </cell>
        </row>
        <row r="25194">
          <cell r="A25194">
            <v>2220702</v>
          </cell>
          <cell r="B25194">
            <v>-11657274</v>
          </cell>
        </row>
        <row r="25195">
          <cell r="A25195">
            <v>2220719</v>
          </cell>
          <cell r="B25195">
            <v>-221193</v>
          </cell>
        </row>
        <row r="25196">
          <cell r="A25196">
            <v>2220745</v>
          </cell>
          <cell r="B25196">
            <v>-2406741</v>
          </cell>
        </row>
        <row r="25197">
          <cell r="A25197">
            <v>2220754</v>
          </cell>
          <cell r="B25197">
            <v>-80000</v>
          </cell>
        </row>
        <row r="25198">
          <cell r="A25198">
            <v>2220787</v>
          </cell>
          <cell r="B25198">
            <v>-397068</v>
          </cell>
        </row>
        <row r="25199">
          <cell r="A25199">
            <v>2220818</v>
          </cell>
          <cell r="B25199">
            <v>-143823</v>
          </cell>
        </row>
        <row r="25200">
          <cell r="A25200">
            <v>2220830</v>
          </cell>
          <cell r="B25200">
            <v>-221193</v>
          </cell>
        </row>
        <row r="25201">
          <cell r="A25201">
            <v>2220838</v>
          </cell>
          <cell r="B25201">
            <v>-715853</v>
          </cell>
        </row>
        <row r="25202">
          <cell r="A25202">
            <v>2220866</v>
          </cell>
          <cell r="B25202">
            <v>-80000</v>
          </cell>
        </row>
        <row r="25203">
          <cell r="A25203">
            <v>2220877</v>
          </cell>
          <cell r="B25203">
            <v>-556944</v>
          </cell>
        </row>
        <row r="25204">
          <cell r="A25204">
            <v>2220900</v>
          </cell>
          <cell r="B25204">
            <v>-104000</v>
          </cell>
        </row>
        <row r="25205">
          <cell r="A25205">
            <v>2220904</v>
          </cell>
          <cell r="B25205">
            <v>-1398228</v>
          </cell>
        </row>
        <row r="25206">
          <cell r="A25206">
            <v>2220909</v>
          </cell>
          <cell r="B25206">
            <v>-1114471</v>
          </cell>
        </row>
        <row r="25207">
          <cell r="A25207">
            <v>2220953</v>
          </cell>
          <cell r="B25207">
            <v>-76300</v>
          </cell>
        </row>
        <row r="25208">
          <cell r="A25208">
            <v>2220970</v>
          </cell>
          <cell r="B25208">
            <v>-80000</v>
          </cell>
        </row>
        <row r="25209">
          <cell r="A25209">
            <v>2220971</v>
          </cell>
          <cell r="B25209">
            <v>-75186</v>
          </cell>
        </row>
        <row r="25210">
          <cell r="A25210">
            <v>2220979</v>
          </cell>
          <cell r="B25210">
            <v>-60186</v>
          </cell>
        </row>
        <row r="25211">
          <cell r="A25211">
            <v>2221031</v>
          </cell>
          <cell r="B25211">
            <v>-1781340</v>
          </cell>
        </row>
        <row r="25212">
          <cell r="A25212">
            <v>2221036</v>
          </cell>
          <cell r="B25212">
            <v>-4237726</v>
          </cell>
        </row>
        <row r="25213">
          <cell r="A25213">
            <v>2221054</v>
          </cell>
          <cell r="B25213">
            <v>-1086759</v>
          </cell>
        </row>
        <row r="25214">
          <cell r="A25214">
            <v>2221107</v>
          </cell>
          <cell r="B25214">
            <v>-30000</v>
          </cell>
        </row>
        <row r="25215">
          <cell r="A25215">
            <v>2221109</v>
          </cell>
          <cell r="B25215">
            <v>-26300</v>
          </cell>
        </row>
        <row r="25216">
          <cell r="A25216">
            <v>2221114</v>
          </cell>
          <cell r="B25216">
            <v>-30000</v>
          </cell>
        </row>
        <row r="25217">
          <cell r="A25217">
            <v>2221115</v>
          </cell>
          <cell r="B25217">
            <v>-30000</v>
          </cell>
        </row>
        <row r="25218">
          <cell r="A25218">
            <v>2221116</v>
          </cell>
          <cell r="B25218">
            <v>-30000</v>
          </cell>
        </row>
        <row r="25219">
          <cell r="A25219">
            <v>2221123</v>
          </cell>
          <cell r="B25219">
            <v>-26300</v>
          </cell>
        </row>
        <row r="25220">
          <cell r="A25220">
            <v>2221124</v>
          </cell>
          <cell r="B25220">
            <v>-30000</v>
          </cell>
        </row>
        <row r="25221">
          <cell r="A25221">
            <v>2221128</v>
          </cell>
          <cell r="B25221">
            <v>-30000</v>
          </cell>
        </row>
        <row r="25222">
          <cell r="A25222">
            <v>2221132</v>
          </cell>
          <cell r="B25222">
            <v>-15300</v>
          </cell>
        </row>
        <row r="25223">
          <cell r="A25223">
            <v>2221133</v>
          </cell>
          <cell r="B25223">
            <v>-30000</v>
          </cell>
        </row>
        <row r="25224">
          <cell r="A25224">
            <v>2221139</v>
          </cell>
          <cell r="B25224">
            <v>-30000</v>
          </cell>
        </row>
        <row r="25225">
          <cell r="A25225">
            <v>2221143</v>
          </cell>
          <cell r="B25225">
            <v>-30000</v>
          </cell>
        </row>
        <row r="25226">
          <cell r="A25226">
            <v>2221152</v>
          </cell>
          <cell r="B25226">
            <v>-30000</v>
          </cell>
        </row>
        <row r="25227">
          <cell r="A25227">
            <v>2221157</v>
          </cell>
          <cell r="B25227">
            <v>-685412</v>
          </cell>
        </row>
        <row r="25228">
          <cell r="A25228">
            <v>2221159</v>
          </cell>
          <cell r="B25228">
            <v>-11309837</v>
          </cell>
        </row>
        <row r="25229">
          <cell r="A25229">
            <v>2221160</v>
          </cell>
          <cell r="B25229">
            <v>-30000</v>
          </cell>
        </row>
        <row r="25230">
          <cell r="A25230">
            <v>2221162</v>
          </cell>
          <cell r="B25230">
            <v>-2032993</v>
          </cell>
        </row>
        <row r="25231">
          <cell r="A25231">
            <v>2221163</v>
          </cell>
          <cell r="B25231">
            <v>-25163737</v>
          </cell>
        </row>
        <row r="25232">
          <cell r="A25232">
            <v>2221164</v>
          </cell>
          <cell r="B25232">
            <v>-5398341</v>
          </cell>
        </row>
        <row r="25233">
          <cell r="A25233">
            <v>2221166</v>
          </cell>
          <cell r="B25233">
            <v>-4710653</v>
          </cell>
        </row>
        <row r="25234">
          <cell r="A25234">
            <v>2221167</v>
          </cell>
          <cell r="B25234">
            <v>-458716</v>
          </cell>
        </row>
        <row r="25235">
          <cell r="A25235">
            <v>2221195</v>
          </cell>
          <cell r="B25235">
            <v>-2073823</v>
          </cell>
        </row>
        <row r="25236">
          <cell r="A25236">
            <v>2221299</v>
          </cell>
          <cell r="B25236">
            <v>-1128075</v>
          </cell>
        </row>
        <row r="25237">
          <cell r="A25237">
            <v>2221324</v>
          </cell>
          <cell r="B25237">
            <v>-12126247</v>
          </cell>
        </row>
        <row r="25238">
          <cell r="A25238">
            <v>2221335</v>
          </cell>
          <cell r="B25238">
            <v>-803046</v>
          </cell>
        </row>
        <row r="25239">
          <cell r="A25239">
            <v>2221340</v>
          </cell>
          <cell r="B25239">
            <v>-3120323</v>
          </cell>
        </row>
        <row r="25240">
          <cell r="A25240">
            <v>2221363</v>
          </cell>
          <cell r="B25240">
            <v>-726990</v>
          </cell>
        </row>
        <row r="25241">
          <cell r="A25241">
            <v>2221369</v>
          </cell>
          <cell r="B25241">
            <v>-856273</v>
          </cell>
        </row>
        <row r="25242">
          <cell r="A25242">
            <v>2221385</v>
          </cell>
          <cell r="B25242">
            <v>-2859598</v>
          </cell>
        </row>
        <row r="25243">
          <cell r="A25243">
            <v>2221386</v>
          </cell>
          <cell r="B25243">
            <v>-11693780</v>
          </cell>
        </row>
        <row r="25244">
          <cell r="A25244">
            <v>2221387</v>
          </cell>
          <cell r="B25244">
            <v>-13543380</v>
          </cell>
        </row>
        <row r="25245">
          <cell r="A25245">
            <v>2221567</v>
          </cell>
          <cell r="B25245">
            <v>-140000</v>
          </cell>
        </row>
        <row r="25246">
          <cell r="A25246">
            <v>2221568</v>
          </cell>
          <cell r="B25246">
            <v>-30000</v>
          </cell>
        </row>
        <row r="25247">
          <cell r="A25247">
            <v>2221611</v>
          </cell>
          <cell r="B25247">
            <v>-140000</v>
          </cell>
        </row>
        <row r="25248">
          <cell r="A25248">
            <v>2221620</v>
          </cell>
          <cell r="B25248">
            <v>-55143</v>
          </cell>
        </row>
        <row r="25249">
          <cell r="A25249">
            <v>2221644</v>
          </cell>
          <cell r="B25249">
            <v>-55143</v>
          </cell>
        </row>
        <row r="25250">
          <cell r="A25250">
            <v>2221645</v>
          </cell>
          <cell r="B25250">
            <v>-30000</v>
          </cell>
        </row>
        <row r="25251">
          <cell r="A25251">
            <v>2221648</v>
          </cell>
          <cell r="B25251">
            <v>-55143</v>
          </cell>
        </row>
        <row r="25252">
          <cell r="A25252">
            <v>2221658</v>
          </cell>
          <cell r="B25252">
            <v>-26300</v>
          </cell>
        </row>
        <row r="25253">
          <cell r="A25253">
            <v>2221667</v>
          </cell>
          <cell r="B25253">
            <v>-221193</v>
          </cell>
        </row>
        <row r="25254">
          <cell r="A25254">
            <v>2221682</v>
          </cell>
          <cell r="B25254">
            <v>-221193</v>
          </cell>
        </row>
        <row r="25255">
          <cell r="A25255">
            <v>2221694</v>
          </cell>
          <cell r="B25255">
            <v>-140000</v>
          </cell>
        </row>
        <row r="25256">
          <cell r="A25256">
            <v>2221695</v>
          </cell>
          <cell r="B25256">
            <v>-143495</v>
          </cell>
        </row>
        <row r="25257">
          <cell r="A25257">
            <v>2221701</v>
          </cell>
          <cell r="B25257">
            <v>-140000</v>
          </cell>
        </row>
        <row r="25258">
          <cell r="A25258">
            <v>2221704</v>
          </cell>
          <cell r="B25258">
            <v>-30000</v>
          </cell>
        </row>
        <row r="25259">
          <cell r="A25259">
            <v>2221710</v>
          </cell>
          <cell r="B25259">
            <v>-321354</v>
          </cell>
        </row>
        <row r="25260">
          <cell r="A25260">
            <v>2221720</v>
          </cell>
          <cell r="B25260">
            <v>-30000</v>
          </cell>
        </row>
        <row r="25261">
          <cell r="A25261">
            <v>2221729</v>
          </cell>
          <cell r="B25261">
            <v>-140000</v>
          </cell>
        </row>
        <row r="25262">
          <cell r="A25262">
            <v>2221734</v>
          </cell>
          <cell r="B25262">
            <v>-26300</v>
          </cell>
        </row>
        <row r="25263">
          <cell r="A25263">
            <v>2221741</v>
          </cell>
          <cell r="B25263">
            <v>-55143</v>
          </cell>
        </row>
        <row r="25264">
          <cell r="A25264">
            <v>2221752</v>
          </cell>
          <cell r="B25264">
            <v>-30000</v>
          </cell>
        </row>
        <row r="25265">
          <cell r="A25265">
            <v>2221759</v>
          </cell>
          <cell r="B25265">
            <v>-30000</v>
          </cell>
        </row>
        <row r="25266">
          <cell r="A25266">
            <v>2221774</v>
          </cell>
          <cell r="B25266">
            <v>-55143</v>
          </cell>
        </row>
        <row r="25267">
          <cell r="A25267">
            <v>2221778</v>
          </cell>
          <cell r="B25267">
            <v>-80000</v>
          </cell>
        </row>
        <row r="25268">
          <cell r="A25268">
            <v>2221786</v>
          </cell>
          <cell r="B25268">
            <v>-55143</v>
          </cell>
        </row>
        <row r="25269">
          <cell r="A25269">
            <v>2221805</v>
          </cell>
          <cell r="B25269">
            <v>-30000</v>
          </cell>
        </row>
        <row r="25270">
          <cell r="A25270">
            <v>2221810</v>
          </cell>
          <cell r="B25270">
            <v>-80000</v>
          </cell>
        </row>
        <row r="25271">
          <cell r="A25271">
            <v>2221811</v>
          </cell>
          <cell r="B25271">
            <v>-30000</v>
          </cell>
        </row>
        <row r="25272">
          <cell r="A25272">
            <v>2221812</v>
          </cell>
          <cell r="B25272">
            <v>-30000</v>
          </cell>
        </row>
        <row r="25273">
          <cell r="A25273">
            <v>2221815</v>
          </cell>
          <cell r="B25273">
            <v>-76300</v>
          </cell>
        </row>
        <row r="25274">
          <cell r="A25274">
            <v>2221816</v>
          </cell>
          <cell r="B25274">
            <v>-115186</v>
          </cell>
        </row>
        <row r="25275">
          <cell r="A25275">
            <v>2221819</v>
          </cell>
          <cell r="B25275">
            <v>-30000</v>
          </cell>
        </row>
        <row r="25276">
          <cell r="A25276">
            <v>2221833</v>
          </cell>
          <cell r="B25276">
            <v>-30000</v>
          </cell>
        </row>
        <row r="25277">
          <cell r="A25277">
            <v>2221838</v>
          </cell>
          <cell r="B25277">
            <v>-30000</v>
          </cell>
        </row>
        <row r="25278">
          <cell r="A25278">
            <v>2221841</v>
          </cell>
          <cell r="B25278">
            <v>-15300</v>
          </cell>
        </row>
        <row r="25279">
          <cell r="A25279">
            <v>2221842</v>
          </cell>
          <cell r="B25279">
            <v>-15367</v>
          </cell>
        </row>
        <row r="25280">
          <cell r="A25280">
            <v>2221862</v>
          </cell>
          <cell r="B25280">
            <v>-30000</v>
          </cell>
        </row>
        <row r="25281">
          <cell r="A25281">
            <v>2221871</v>
          </cell>
          <cell r="B25281">
            <v>-30000</v>
          </cell>
        </row>
        <row r="25282">
          <cell r="A25282">
            <v>2221878</v>
          </cell>
          <cell r="B25282">
            <v>-27617</v>
          </cell>
        </row>
        <row r="25283">
          <cell r="A25283">
            <v>2221882</v>
          </cell>
          <cell r="B25283">
            <v>-30000</v>
          </cell>
        </row>
        <row r="25284">
          <cell r="A25284">
            <v>2221888</v>
          </cell>
          <cell r="B25284">
            <v>-75186</v>
          </cell>
        </row>
        <row r="25285">
          <cell r="A25285">
            <v>2221893</v>
          </cell>
          <cell r="B25285">
            <v>-283504</v>
          </cell>
        </row>
        <row r="25286">
          <cell r="A25286">
            <v>2221895</v>
          </cell>
          <cell r="B25286">
            <v>-182000</v>
          </cell>
        </row>
        <row r="25287">
          <cell r="A25287">
            <v>2221901</v>
          </cell>
          <cell r="B25287">
            <v>-2933982</v>
          </cell>
        </row>
        <row r="25288">
          <cell r="A25288">
            <v>2221905</v>
          </cell>
          <cell r="B25288">
            <v>-26300</v>
          </cell>
        </row>
        <row r="25289">
          <cell r="A25289">
            <v>2221918</v>
          </cell>
          <cell r="B25289">
            <v>-30000</v>
          </cell>
        </row>
        <row r="25290">
          <cell r="A25290">
            <v>2221985</v>
          </cell>
          <cell r="B25290">
            <v>-80000</v>
          </cell>
        </row>
        <row r="25291">
          <cell r="A25291">
            <v>2221999</v>
          </cell>
          <cell r="B25291">
            <v>-80000</v>
          </cell>
        </row>
        <row r="25292">
          <cell r="A25292">
            <v>2222015</v>
          </cell>
          <cell r="B25292">
            <v>-322040</v>
          </cell>
        </row>
        <row r="25293">
          <cell r="A25293">
            <v>2222025</v>
          </cell>
          <cell r="B25293">
            <v>-30000</v>
          </cell>
        </row>
        <row r="25294">
          <cell r="A25294">
            <v>2222032</v>
          </cell>
          <cell r="B25294">
            <v>-30000</v>
          </cell>
        </row>
        <row r="25295">
          <cell r="A25295">
            <v>2222041</v>
          </cell>
          <cell r="B25295">
            <v>-30000</v>
          </cell>
        </row>
        <row r="25296">
          <cell r="A25296">
            <v>2222042</v>
          </cell>
          <cell r="B25296">
            <v>-30000</v>
          </cell>
        </row>
        <row r="25297">
          <cell r="A25297">
            <v>2222053</v>
          </cell>
          <cell r="B25297">
            <v>-30000</v>
          </cell>
        </row>
        <row r="25298">
          <cell r="A25298">
            <v>2222056</v>
          </cell>
          <cell r="B25298">
            <v>-30000</v>
          </cell>
        </row>
        <row r="25299">
          <cell r="A25299">
            <v>2222064</v>
          </cell>
          <cell r="B25299">
            <v>-560298</v>
          </cell>
        </row>
        <row r="25300">
          <cell r="A25300">
            <v>2222078</v>
          </cell>
          <cell r="B25300">
            <v>-80000</v>
          </cell>
        </row>
        <row r="25301">
          <cell r="A25301">
            <v>2222083</v>
          </cell>
          <cell r="B25301">
            <v>-30000</v>
          </cell>
        </row>
        <row r="25302">
          <cell r="A25302">
            <v>2222090</v>
          </cell>
          <cell r="B25302">
            <v>-30000</v>
          </cell>
        </row>
        <row r="25303">
          <cell r="A25303">
            <v>2222127</v>
          </cell>
          <cell r="B25303">
            <v>-76300</v>
          </cell>
        </row>
        <row r="25304">
          <cell r="A25304">
            <v>2222128</v>
          </cell>
          <cell r="B25304">
            <v>-155186</v>
          </cell>
        </row>
        <row r="25305">
          <cell r="A25305">
            <v>2222136</v>
          </cell>
          <cell r="B25305">
            <v>-30000</v>
          </cell>
        </row>
        <row r="25306">
          <cell r="A25306">
            <v>2222151</v>
          </cell>
          <cell r="B25306">
            <v>-80000</v>
          </cell>
        </row>
        <row r="25307">
          <cell r="A25307">
            <v>2222164</v>
          </cell>
          <cell r="B25307">
            <v>-80000</v>
          </cell>
        </row>
        <row r="25308">
          <cell r="A25308">
            <v>2222169</v>
          </cell>
          <cell r="B25308">
            <v>-15300</v>
          </cell>
        </row>
        <row r="25309">
          <cell r="A25309">
            <v>2222180</v>
          </cell>
          <cell r="B25309">
            <v>-279078</v>
          </cell>
        </row>
        <row r="25310">
          <cell r="A25310">
            <v>2222189</v>
          </cell>
          <cell r="B25310">
            <v>-1762391</v>
          </cell>
        </row>
        <row r="25311">
          <cell r="A25311">
            <v>2222197</v>
          </cell>
          <cell r="B25311">
            <v>-279078</v>
          </cell>
        </row>
        <row r="25312">
          <cell r="A25312">
            <v>2222201</v>
          </cell>
          <cell r="B25312">
            <v>-30000</v>
          </cell>
        </row>
        <row r="25313">
          <cell r="A25313">
            <v>2222205</v>
          </cell>
          <cell r="B25313">
            <v>-30000</v>
          </cell>
        </row>
        <row r="25314">
          <cell r="A25314">
            <v>2222215</v>
          </cell>
          <cell r="B25314">
            <v>-55143</v>
          </cell>
        </row>
        <row r="25315">
          <cell r="A25315">
            <v>2222221</v>
          </cell>
          <cell r="B25315">
            <v>-55143</v>
          </cell>
        </row>
        <row r="25316">
          <cell r="A25316">
            <v>2222237</v>
          </cell>
          <cell r="B25316">
            <v>-30000</v>
          </cell>
        </row>
        <row r="25317">
          <cell r="A25317">
            <v>2222243</v>
          </cell>
          <cell r="B25317">
            <v>-152000</v>
          </cell>
        </row>
        <row r="25318">
          <cell r="A25318">
            <v>2222244</v>
          </cell>
          <cell r="B25318">
            <v>-55143</v>
          </cell>
        </row>
        <row r="25319">
          <cell r="A25319">
            <v>2222250</v>
          </cell>
          <cell r="B25319">
            <v>-143495</v>
          </cell>
        </row>
        <row r="25320">
          <cell r="A25320">
            <v>2222251</v>
          </cell>
          <cell r="B25320">
            <v>-2404057</v>
          </cell>
        </row>
        <row r="25321">
          <cell r="A25321">
            <v>2222261</v>
          </cell>
          <cell r="B25321">
            <v>-55143</v>
          </cell>
        </row>
        <row r="25322">
          <cell r="A25322">
            <v>2222271</v>
          </cell>
          <cell r="B25322">
            <v>-55143</v>
          </cell>
        </row>
        <row r="25323">
          <cell r="A25323">
            <v>2222272</v>
          </cell>
          <cell r="B25323">
            <v>-30000</v>
          </cell>
        </row>
        <row r="25324">
          <cell r="A25324">
            <v>2222273</v>
          </cell>
          <cell r="B25324">
            <v>-1245965</v>
          </cell>
        </row>
        <row r="25325">
          <cell r="A25325">
            <v>2222314</v>
          </cell>
          <cell r="B25325">
            <v>-322040</v>
          </cell>
        </row>
        <row r="25326">
          <cell r="A25326">
            <v>2222321</v>
          </cell>
          <cell r="B25326">
            <v>-30000</v>
          </cell>
        </row>
        <row r="25327">
          <cell r="A25327">
            <v>2222325</v>
          </cell>
          <cell r="B25327">
            <v>-279078</v>
          </cell>
        </row>
        <row r="25328">
          <cell r="A25328">
            <v>2222337</v>
          </cell>
          <cell r="B25328">
            <v>-124000</v>
          </cell>
        </row>
        <row r="25329">
          <cell r="A25329">
            <v>2222341</v>
          </cell>
          <cell r="B25329">
            <v>-30000</v>
          </cell>
        </row>
        <row r="25330">
          <cell r="A25330">
            <v>2222353</v>
          </cell>
          <cell r="B25330">
            <v>-30000</v>
          </cell>
        </row>
        <row r="25331">
          <cell r="A25331">
            <v>2222356</v>
          </cell>
          <cell r="B25331">
            <v>-30000</v>
          </cell>
        </row>
        <row r="25332">
          <cell r="A25332">
            <v>2222360</v>
          </cell>
          <cell r="B25332">
            <v>-26300</v>
          </cell>
        </row>
        <row r="25333">
          <cell r="A25333">
            <v>2222362</v>
          </cell>
          <cell r="B25333">
            <v>-30000</v>
          </cell>
        </row>
        <row r="25334">
          <cell r="A25334">
            <v>2222366</v>
          </cell>
          <cell r="B25334">
            <v>-26300</v>
          </cell>
        </row>
        <row r="25335">
          <cell r="A25335">
            <v>2222367</v>
          </cell>
          <cell r="B25335">
            <v>-30000</v>
          </cell>
        </row>
        <row r="25336">
          <cell r="A25336">
            <v>2222376</v>
          </cell>
          <cell r="B25336">
            <v>-30000</v>
          </cell>
        </row>
        <row r="25337">
          <cell r="A25337">
            <v>2222380</v>
          </cell>
          <cell r="B25337">
            <v>-65300</v>
          </cell>
        </row>
        <row r="25338">
          <cell r="A25338">
            <v>2222384</v>
          </cell>
          <cell r="B25338">
            <v>-30000</v>
          </cell>
        </row>
        <row r="25339">
          <cell r="A25339">
            <v>2222388</v>
          </cell>
          <cell r="B25339">
            <v>-30000</v>
          </cell>
        </row>
        <row r="25340">
          <cell r="A25340">
            <v>2222396</v>
          </cell>
          <cell r="B25340">
            <v>-30000</v>
          </cell>
        </row>
        <row r="25341">
          <cell r="A25341">
            <v>2222414</v>
          </cell>
          <cell r="B25341">
            <v>-26300</v>
          </cell>
        </row>
        <row r="25342">
          <cell r="A25342">
            <v>2222421</v>
          </cell>
          <cell r="B25342">
            <v>-55143</v>
          </cell>
        </row>
        <row r="25343">
          <cell r="A25343">
            <v>2222423</v>
          </cell>
          <cell r="B25343">
            <v>-26300</v>
          </cell>
        </row>
        <row r="25344">
          <cell r="A25344">
            <v>2222433</v>
          </cell>
          <cell r="B25344">
            <v>-30000</v>
          </cell>
        </row>
        <row r="25345">
          <cell r="A25345">
            <v>2222434</v>
          </cell>
          <cell r="B25345">
            <v>-55143</v>
          </cell>
        </row>
        <row r="25346">
          <cell r="A25346">
            <v>2222438</v>
          </cell>
          <cell r="B25346">
            <v>-30000</v>
          </cell>
        </row>
        <row r="25347">
          <cell r="A25347">
            <v>2222481</v>
          </cell>
          <cell r="B25347">
            <v>-80000</v>
          </cell>
        </row>
        <row r="25348">
          <cell r="A25348">
            <v>2222485</v>
          </cell>
          <cell r="B25348">
            <v>-30000</v>
          </cell>
        </row>
        <row r="25349">
          <cell r="A25349">
            <v>2222486</v>
          </cell>
          <cell r="B25349">
            <v>-143495</v>
          </cell>
        </row>
        <row r="25350">
          <cell r="A25350">
            <v>2222487</v>
          </cell>
          <cell r="B25350">
            <v>-556944</v>
          </cell>
        </row>
        <row r="25351">
          <cell r="A25351">
            <v>2222497</v>
          </cell>
          <cell r="B25351">
            <v>-221193</v>
          </cell>
        </row>
        <row r="25352">
          <cell r="A25352">
            <v>2222499</v>
          </cell>
          <cell r="B25352">
            <v>-30000</v>
          </cell>
        </row>
        <row r="25353">
          <cell r="A25353">
            <v>2222507</v>
          </cell>
          <cell r="B25353">
            <v>-30000</v>
          </cell>
        </row>
        <row r="25354">
          <cell r="A25354">
            <v>2222513</v>
          </cell>
          <cell r="B25354">
            <v>-30000</v>
          </cell>
        </row>
        <row r="25355">
          <cell r="A25355">
            <v>2222516</v>
          </cell>
          <cell r="B25355">
            <v>-30000</v>
          </cell>
        </row>
        <row r="25356">
          <cell r="A25356">
            <v>2222518</v>
          </cell>
          <cell r="B25356">
            <v>-30000</v>
          </cell>
        </row>
        <row r="25357">
          <cell r="A25357">
            <v>2222525</v>
          </cell>
          <cell r="B25357">
            <v>-30000</v>
          </cell>
        </row>
        <row r="25358">
          <cell r="A25358">
            <v>2222529</v>
          </cell>
          <cell r="B25358">
            <v>-55143</v>
          </cell>
        </row>
        <row r="25359">
          <cell r="A25359">
            <v>2222531</v>
          </cell>
          <cell r="B25359">
            <v>-30000</v>
          </cell>
        </row>
        <row r="25360">
          <cell r="A25360">
            <v>2222545</v>
          </cell>
          <cell r="B25360">
            <v>-80000</v>
          </cell>
        </row>
        <row r="25361">
          <cell r="A25361">
            <v>2222549</v>
          </cell>
          <cell r="B25361">
            <v>-155186</v>
          </cell>
        </row>
        <row r="25362">
          <cell r="A25362">
            <v>2222559</v>
          </cell>
          <cell r="B25362">
            <v>-30000</v>
          </cell>
        </row>
        <row r="25363">
          <cell r="A25363">
            <v>2222562</v>
          </cell>
          <cell r="B25363">
            <v>-55143</v>
          </cell>
        </row>
        <row r="25364">
          <cell r="A25364">
            <v>2222587</v>
          </cell>
          <cell r="B25364">
            <v>-115186</v>
          </cell>
        </row>
        <row r="25365">
          <cell r="A25365">
            <v>2222618</v>
          </cell>
          <cell r="B25365">
            <v>-10000</v>
          </cell>
        </row>
        <row r="25366">
          <cell r="A25366">
            <v>2222621</v>
          </cell>
          <cell r="B25366">
            <v>-55143</v>
          </cell>
        </row>
        <row r="25367">
          <cell r="A25367">
            <v>2222627</v>
          </cell>
          <cell r="B25367">
            <v>-140000</v>
          </cell>
        </row>
        <row r="25368">
          <cell r="A25368">
            <v>2222636</v>
          </cell>
          <cell r="B25368">
            <v>-76300</v>
          </cell>
        </row>
        <row r="25369">
          <cell r="A25369">
            <v>2222644</v>
          </cell>
          <cell r="B25369">
            <v>-556944</v>
          </cell>
        </row>
        <row r="25370">
          <cell r="A25370">
            <v>2222645</v>
          </cell>
          <cell r="B25370">
            <v>-140000</v>
          </cell>
        </row>
        <row r="25371">
          <cell r="A25371">
            <v>2222651</v>
          </cell>
          <cell r="B25371">
            <v>-26300</v>
          </cell>
        </row>
        <row r="25372">
          <cell r="A25372">
            <v>2222659</v>
          </cell>
          <cell r="B25372">
            <v>-30000</v>
          </cell>
        </row>
        <row r="25373">
          <cell r="A25373">
            <v>2222667</v>
          </cell>
          <cell r="B25373">
            <v>-30000</v>
          </cell>
        </row>
        <row r="25374">
          <cell r="A25374">
            <v>2222668</v>
          </cell>
          <cell r="B25374">
            <v>-30000</v>
          </cell>
        </row>
        <row r="25375">
          <cell r="A25375">
            <v>2222697</v>
          </cell>
          <cell r="B25375">
            <v>-15367</v>
          </cell>
        </row>
        <row r="25376">
          <cell r="A25376">
            <v>2222699</v>
          </cell>
          <cell r="B25376">
            <v>-30000</v>
          </cell>
        </row>
        <row r="25377">
          <cell r="A25377">
            <v>2222704</v>
          </cell>
          <cell r="B25377">
            <v>-30000</v>
          </cell>
        </row>
        <row r="25378">
          <cell r="A25378">
            <v>2222713</v>
          </cell>
          <cell r="B25378">
            <v>-1534008</v>
          </cell>
        </row>
        <row r="25379">
          <cell r="A25379">
            <v>2222730</v>
          </cell>
          <cell r="B25379">
            <v>-52000</v>
          </cell>
        </row>
        <row r="25380">
          <cell r="A25380">
            <v>2222731</v>
          </cell>
          <cell r="B25380">
            <v>-30000</v>
          </cell>
        </row>
        <row r="25381">
          <cell r="A25381">
            <v>2222737</v>
          </cell>
          <cell r="B25381">
            <v>-30000</v>
          </cell>
        </row>
        <row r="25382">
          <cell r="A25382">
            <v>2222750</v>
          </cell>
          <cell r="B25382">
            <v>-95186</v>
          </cell>
        </row>
        <row r="25383">
          <cell r="A25383">
            <v>2222751</v>
          </cell>
          <cell r="B25383">
            <v>-80000</v>
          </cell>
        </row>
        <row r="25384">
          <cell r="A25384">
            <v>2222759</v>
          </cell>
          <cell r="B25384">
            <v>-2114300</v>
          </cell>
        </row>
        <row r="25385">
          <cell r="A25385">
            <v>2222764</v>
          </cell>
          <cell r="B25385">
            <v>-155186</v>
          </cell>
        </row>
        <row r="25386">
          <cell r="A25386">
            <v>2222766</v>
          </cell>
          <cell r="B25386">
            <v>-80000</v>
          </cell>
        </row>
        <row r="25387">
          <cell r="A25387">
            <v>2222786</v>
          </cell>
          <cell r="B25387">
            <v>-140000</v>
          </cell>
        </row>
        <row r="25388">
          <cell r="A25388">
            <v>2222796</v>
          </cell>
          <cell r="B25388">
            <v>-140000</v>
          </cell>
        </row>
        <row r="25389">
          <cell r="A25389">
            <v>2222815</v>
          </cell>
          <cell r="B25389">
            <v>-155186</v>
          </cell>
        </row>
        <row r="25390">
          <cell r="A25390">
            <v>2222824</v>
          </cell>
          <cell r="B25390">
            <v>-55143</v>
          </cell>
        </row>
        <row r="25391">
          <cell r="A25391">
            <v>2222852</v>
          </cell>
          <cell r="B25391">
            <v>-55143</v>
          </cell>
        </row>
        <row r="25392">
          <cell r="A25392">
            <v>2222862</v>
          </cell>
          <cell r="B25392">
            <v>-55143</v>
          </cell>
        </row>
        <row r="25393">
          <cell r="A25393">
            <v>2222864</v>
          </cell>
          <cell r="B25393">
            <v>-13824615</v>
          </cell>
        </row>
        <row r="25394">
          <cell r="A25394">
            <v>2222866</v>
          </cell>
          <cell r="B25394">
            <v>-28644459</v>
          </cell>
        </row>
        <row r="25395">
          <cell r="A25395">
            <v>2222872</v>
          </cell>
          <cell r="B25395">
            <v>-140000</v>
          </cell>
        </row>
        <row r="25396">
          <cell r="A25396">
            <v>2222876</v>
          </cell>
          <cell r="B25396">
            <v>-458716</v>
          </cell>
        </row>
        <row r="25397">
          <cell r="A25397">
            <v>2222878</v>
          </cell>
          <cell r="B25397">
            <v>-75186</v>
          </cell>
        </row>
        <row r="25398">
          <cell r="A25398">
            <v>2222884</v>
          </cell>
          <cell r="B25398">
            <v>-26300</v>
          </cell>
        </row>
        <row r="25399">
          <cell r="A25399">
            <v>2222887</v>
          </cell>
          <cell r="B25399">
            <v>-140000</v>
          </cell>
        </row>
        <row r="25400">
          <cell r="A25400">
            <v>2222896</v>
          </cell>
          <cell r="B25400">
            <v>-30000</v>
          </cell>
        </row>
        <row r="25401">
          <cell r="A25401">
            <v>2222910</v>
          </cell>
          <cell r="B25401">
            <v>-80000</v>
          </cell>
        </row>
        <row r="25402">
          <cell r="A25402">
            <v>2222911</v>
          </cell>
          <cell r="B25402">
            <v>-55143</v>
          </cell>
        </row>
        <row r="25403">
          <cell r="A25403">
            <v>2222923</v>
          </cell>
          <cell r="B25403">
            <v>-126000</v>
          </cell>
        </row>
        <row r="25404">
          <cell r="A25404">
            <v>2222926</v>
          </cell>
          <cell r="B25404">
            <v>-2403306</v>
          </cell>
        </row>
        <row r="25405">
          <cell r="A25405">
            <v>2222957</v>
          </cell>
          <cell r="B25405">
            <v>-30000</v>
          </cell>
        </row>
        <row r="25406">
          <cell r="A25406">
            <v>2222972</v>
          </cell>
          <cell r="B25406">
            <v>-4042096</v>
          </cell>
        </row>
        <row r="25407">
          <cell r="A25407">
            <v>2222991</v>
          </cell>
          <cell r="B25407">
            <v>-10186</v>
          </cell>
        </row>
        <row r="25408">
          <cell r="A25408">
            <v>2222997</v>
          </cell>
          <cell r="B25408">
            <v>-30000</v>
          </cell>
        </row>
        <row r="25409">
          <cell r="A25409">
            <v>2223037</v>
          </cell>
          <cell r="B25409">
            <v>-115186</v>
          </cell>
        </row>
        <row r="25410">
          <cell r="A25410">
            <v>2223042</v>
          </cell>
          <cell r="B25410">
            <v>-123900</v>
          </cell>
        </row>
        <row r="25411">
          <cell r="A25411">
            <v>2223044</v>
          </cell>
          <cell r="B25411">
            <v>-11667</v>
          </cell>
        </row>
        <row r="25412">
          <cell r="A25412">
            <v>2223046</v>
          </cell>
          <cell r="B25412">
            <v>-80000</v>
          </cell>
        </row>
        <row r="25413">
          <cell r="A25413">
            <v>2223073</v>
          </cell>
          <cell r="B25413">
            <v>-357060</v>
          </cell>
        </row>
        <row r="25414">
          <cell r="A25414">
            <v>2223089</v>
          </cell>
          <cell r="B25414">
            <v>-221193</v>
          </cell>
        </row>
        <row r="25415">
          <cell r="A25415">
            <v>2223097</v>
          </cell>
          <cell r="B25415">
            <v>-221193</v>
          </cell>
        </row>
        <row r="25416">
          <cell r="A25416">
            <v>2223211</v>
          </cell>
          <cell r="B25416">
            <v>-556944</v>
          </cell>
        </row>
        <row r="25417">
          <cell r="A25417">
            <v>2223222</v>
          </cell>
          <cell r="B25417">
            <v>-391349</v>
          </cell>
        </row>
        <row r="25418">
          <cell r="A25418">
            <v>2223233</v>
          </cell>
          <cell r="B25418">
            <v>-85186</v>
          </cell>
        </row>
        <row r="25419">
          <cell r="A25419">
            <v>2223234</v>
          </cell>
          <cell r="B25419">
            <v>-214000</v>
          </cell>
        </row>
        <row r="25420">
          <cell r="A25420">
            <v>2223295</v>
          </cell>
          <cell r="B25420">
            <v>-489301</v>
          </cell>
        </row>
        <row r="25421">
          <cell r="A25421">
            <v>2223306</v>
          </cell>
          <cell r="B25421">
            <v>-489301</v>
          </cell>
        </row>
        <row r="25422">
          <cell r="A25422">
            <v>2223307</v>
          </cell>
          <cell r="B25422">
            <v>-55143</v>
          </cell>
        </row>
        <row r="25423">
          <cell r="A25423">
            <v>2223321</v>
          </cell>
          <cell r="B25423">
            <v>-279670</v>
          </cell>
        </row>
        <row r="25424">
          <cell r="A25424">
            <v>2223325</v>
          </cell>
          <cell r="B25424">
            <v>-55143</v>
          </cell>
        </row>
        <row r="25425">
          <cell r="A25425">
            <v>2223338</v>
          </cell>
          <cell r="B25425">
            <v>-14084228</v>
          </cell>
        </row>
        <row r="25426">
          <cell r="A25426">
            <v>2223339</v>
          </cell>
          <cell r="B25426">
            <v>-279670</v>
          </cell>
        </row>
        <row r="25427">
          <cell r="A25427">
            <v>2223348</v>
          </cell>
          <cell r="B25427">
            <v>-3584487</v>
          </cell>
        </row>
        <row r="25428">
          <cell r="A25428">
            <v>2223355</v>
          </cell>
          <cell r="B25428">
            <v>-55143</v>
          </cell>
        </row>
        <row r="25429">
          <cell r="A25429">
            <v>2223367</v>
          </cell>
          <cell r="B25429">
            <v>-55143</v>
          </cell>
        </row>
        <row r="25430">
          <cell r="A25430">
            <v>2223376</v>
          </cell>
          <cell r="B25430">
            <v>-55143</v>
          </cell>
        </row>
        <row r="25431">
          <cell r="A25431">
            <v>2223378</v>
          </cell>
          <cell r="B25431">
            <v>-289836</v>
          </cell>
        </row>
        <row r="25432">
          <cell r="A25432">
            <v>2223385</v>
          </cell>
          <cell r="B25432">
            <v>-834670</v>
          </cell>
        </row>
        <row r="25433">
          <cell r="A25433">
            <v>2223386</v>
          </cell>
          <cell r="B25433">
            <v>-221193</v>
          </cell>
        </row>
        <row r="25434">
          <cell r="A25434">
            <v>2223401</v>
          </cell>
          <cell r="B25434">
            <v>-322040</v>
          </cell>
        </row>
        <row r="25435">
          <cell r="A25435">
            <v>2223437</v>
          </cell>
          <cell r="B25435">
            <v>-500000</v>
          </cell>
        </row>
        <row r="25436">
          <cell r="A25436">
            <v>2223452</v>
          </cell>
          <cell r="B25436">
            <v>-20000</v>
          </cell>
        </row>
        <row r="25437">
          <cell r="A25437">
            <v>2223465</v>
          </cell>
          <cell r="B25437">
            <v>-11439998</v>
          </cell>
        </row>
        <row r="25438">
          <cell r="A25438">
            <v>2223466</v>
          </cell>
          <cell r="B25438">
            <v>-3846935</v>
          </cell>
        </row>
        <row r="25439">
          <cell r="A25439">
            <v>2223467</v>
          </cell>
          <cell r="B25439">
            <v>-154302</v>
          </cell>
        </row>
        <row r="25440">
          <cell r="A25440">
            <v>2223474</v>
          </cell>
          <cell r="B25440">
            <v>-55143</v>
          </cell>
        </row>
        <row r="25441">
          <cell r="A25441">
            <v>2223488</v>
          </cell>
          <cell r="B25441">
            <v>-1242793</v>
          </cell>
        </row>
        <row r="25442">
          <cell r="A25442">
            <v>2223492</v>
          </cell>
          <cell r="B25442">
            <v>-221193</v>
          </cell>
        </row>
        <row r="25443">
          <cell r="A25443">
            <v>2223495</v>
          </cell>
          <cell r="B25443">
            <v>-221193</v>
          </cell>
        </row>
        <row r="25444">
          <cell r="A25444">
            <v>2223498</v>
          </cell>
          <cell r="B25444">
            <v>-30000</v>
          </cell>
        </row>
        <row r="25445">
          <cell r="A25445">
            <v>2223540</v>
          </cell>
          <cell r="B25445">
            <v>-724034</v>
          </cell>
        </row>
        <row r="25446">
          <cell r="A25446">
            <v>2223547</v>
          </cell>
          <cell r="B25446">
            <v>-507865</v>
          </cell>
        </row>
        <row r="25447">
          <cell r="A25447">
            <v>2223549</v>
          </cell>
          <cell r="B25447">
            <v>-1714807</v>
          </cell>
        </row>
        <row r="25448">
          <cell r="A25448">
            <v>2223561</v>
          </cell>
          <cell r="B25448">
            <v>-3133194</v>
          </cell>
        </row>
        <row r="25449">
          <cell r="A25449">
            <v>2223567</v>
          </cell>
          <cell r="B25449">
            <v>-603707</v>
          </cell>
        </row>
        <row r="25450">
          <cell r="A25450">
            <v>2223576</v>
          </cell>
          <cell r="B25450">
            <v>-2143550</v>
          </cell>
        </row>
        <row r="25451">
          <cell r="A25451">
            <v>2223578</v>
          </cell>
          <cell r="B25451">
            <v>-16219</v>
          </cell>
        </row>
        <row r="25452">
          <cell r="A25452">
            <v>2223596</v>
          </cell>
          <cell r="B25452">
            <v>-80000</v>
          </cell>
        </row>
        <row r="25453">
          <cell r="A25453">
            <v>2223604</v>
          </cell>
          <cell r="B25453">
            <v>-1070758</v>
          </cell>
        </row>
        <row r="25454">
          <cell r="A25454">
            <v>2223608</v>
          </cell>
          <cell r="B25454">
            <v>-1121302</v>
          </cell>
        </row>
        <row r="25455">
          <cell r="A25455">
            <v>2223611</v>
          </cell>
          <cell r="B25455">
            <v>-672659</v>
          </cell>
        </row>
        <row r="25456">
          <cell r="A25456">
            <v>2223613</v>
          </cell>
          <cell r="B25456">
            <v>-9005345</v>
          </cell>
        </row>
        <row r="25457">
          <cell r="A25457">
            <v>2223615</v>
          </cell>
          <cell r="B25457">
            <v>-2110335</v>
          </cell>
        </row>
        <row r="25458">
          <cell r="A25458">
            <v>2223616</v>
          </cell>
          <cell r="B25458">
            <v>-9809400</v>
          </cell>
        </row>
        <row r="25459">
          <cell r="A25459">
            <v>2223617</v>
          </cell>
          <cell r="B25459">
            <v>-30000</v>
          </cell>
        </row>
        <row r="25460">
          <cell r="A25460">
            <v>2223656</v>
          </cell>
          <cell r="B25460">
            <v>-30000</v>
          </cell>
        </row>
        <row r="25461">
          <cell r="A25461">
            <v>2223659</v>
          </cell>
          <cell r="B25461">
            <v>-26300</v>
          </cell>
        </row>
        <row r="25462">
          <cell r="A25462">
            <v>2223661</v>
          </cell>
          <cell r="B25462">
            <v>-26300</v>
          </cell>
        </row>
        <row r="25463">
          <cell r="A25463">
            <v>2223670</v>
          </cell>
          <cell r="B25463">
            <v>-77976</v>
          </cell>
        </row>
        <row r="25464">
          <cell r="A25464">
            <v>2223674</v>
          </cell>
          <cell r="B25464">
            <v>-30000</v>
          </cell>
        </row>
        <row r="25465">
          <cell r="A25465">
            <v>2223703</v>
          </cell>
          <cell r="B25465">
            <v>-75186</v>
          </cell>
        </row>
        <row r="25466">
          <cell r="A25466">
            <v>2223707</v>
          </cell>
          <cell r="B25466">
            <v>-55143</v>
          </cell>
        </row>
        <row r="25467">
          <cell r="A25467">
            <v>2223730</v>
          </cell>
          <cell r="B25467">
            <v>-30000</v>
          </cell>
        </row>
        <row r="25468">
          <cell r="A25468">
            <v>2223737</v>
          </cell>
          <cell r="B25468">
            <v>-140000</v>
          </cell>
        </row>
        <row r="25469">
          <cell r="A25469">
            <v>2223739</v>
          </cell>
          <cell r="B25469">
            <v>-55143</v>
          </cell>
        </row>
        <row r="25470">
          <cell r="A25470">
            <v>2223758</v>
          </cell>
          <cell r="B25470">
            <v>-221193</v>
          </cell>
        </row>
        <row r="25471">
          <cell r="A25471">
            <v>2223762</v>
          </cell>
          <cell r="B25471">
            <v>-221193</v>
          </cell>
        </row>
        <row r="25472">
          <cell r="A25472">
            <v>2223777</v>
          </cell>
          <cell r="B25472">
            <v>-221193</v>
          </cell>
        </row>
        <row r="25473">
          <cell r="A25473">
            <v>2223783</v>
          </cell>
          <cell r="B25473">
            <v>-65246</v>
          </cell>
        </row>
        <row r="25474">
          <cell r="A25474">
            <v>2223790</v>
          </cell>
          <cell r="B25474">
            <v>-55143</v>
          </cell>
        </row>
        <row r="25475">
          <cell r="A25475">
            <v>2223792</v>
          </cell>
          <cell r="B25475">
            <v>-26300</v>
          </cell>
        </row>
        <row r="25476">
          <cell r="A25476">
            <v>2223794</v>
          </cell>
          <cell r="B25476">
            <v>-26300</v>
          </cell>
        </row>
        <row r="25477">
          <cell r="A25477">
            <v>2223808</v>
          </cell>
          <cell r="B25477">
            <v>-40443</v>
          </cell>
        </row>
        <row r="25478">
          <cell r="A25478">
            <v>2223818</v>
          </cell>
          <cell r="B25478">
            <v>-30000</v>
          </cell>
        </row>
        <row r="25479">
          <cell r="A25479">
            <v>2223835</v>
          </cell>
          <cell r="B25479">
            <v>-55143</v>
          </cell>
        </row>
        <row r="25480">
          <cell r="A25480">
            <v>2223838</v>
          </cell>
          <cell r="B25480">
            <v>-30000</v>
          </cell>
        </row>
        <row r="25481">
          <cell r="A25481">
            <v>2223840</v>
          </cell>
          <cell r="B25481">
            <v>-140000</v>
          </cell>
        </row>
        <row r="25482">
          <cell r="A25482">
            <v>2223846</v>
          </cell>
          <cell r="B25482">
            <v>-55143</v>
          </cell>
        </row>
        <row r="25483">
          <cell r="A25483">
            <v>2223852</v>
          </cell>
          <cell r="B25483">
            <v>-6171647</v>
          </cell>
        </row>
        <row r="25484">
          <cell r="A25484">
            <v>2223865</v>
          </cell>
          <cell r="B25484">
            <v>-140000</v>
          </cell>
        </row>
        <row r="25485">
          <cell r="A25485">
            <v>2223867</v>
          </cell>
          <cell r="B25485">
            <v>-43133</v>
          </cell>
        </row>
        <row r="25486">
          <cell r="A25486">
            <v>2223878</v>
          </cell>
          <cell r="B25486">
            <v>-30000</v>
          </cell>
        </row>
        <row r="25487">
          <cell r="A25487">
            <v>2223880</v>
          </cell>
          <cell r="B25487">
            <v>-30000</v>
          </cell>
        </row>
        <row r="25488">
          <cell r="A25488">
            <v>2223882</v>
          </cell>
          <cell r="B25488">
            <v>-30000</v>
          </cell>
        </row>
        <row r="25489">
          <cell r="A25489">
            <v>2223889</v>
          </cell>
          <cell r="B25489">
            <v>-55143</v>
          </cell>
        </row>
        <row r="25490">
          <cell r="A25490">
            <v>2223903</v>
          </cell>
          <cell r="B25490">
            <v>-55143</v>
          </cell>
        </row>
        <row r="25491">
          <cell r="A25491">
            <v>2223904</v>
          </cell>
          <cell r="B25491">
            <v>-30000</v>
          </cell>
        </row>
        <row r="25492">
          <cell r="A25492">
            <v>2223905</v>
          </cell>
          <cell r="B25492">
            <v>-55143</v>
          </cell>
        </row>
        <row r="25493">
          <cell r="A25493">
            <v>2223908</v>
          </cell>
          <cell r="B25493">
            <v>-30000</v>
          </cell>
        </row>
        <row r="25494">
          <cell r="A25494">
            <v>2223913</v>
          </cell>
          <cell r="B25494">
            <v>-26300</v>
          </cell>
        </row>
        <row r="25495">
          <cell r="A25495">
            <v>2223915</v>
          </cell>
          <cell r="B25495">
            <v>-30000</v>
          </cell>
        </row>
        <row r="25496">
          <cell r="A25496">
            <v>2223922</v>
          </cell>
          <cell r="B25496">
            <v>-30000</v>
          </cell>
        </row>
        <row r="25497">
          <cell r="A25497">
            <v>2223928</v>
          </cell>
          <cell r="B25497">
            <v>-30000</v>
          </cell>
        </row>
        <row r="25498">
          <cell r="A25498">
            <v>2223941</v>
          </cell>
          <cell r="B25498">
            <v>-30000</v>
          </cell>
        </row>
        <row r="25499">
          <cell r="A25499">
            <v>2223949</v>
          </cell>
          <cell r="B25499">
            <v>-30000</v>
          </cell>
        </row>
        <row r="25500">
          <cell r="A25500">
            <v>2223952</v>
          </cell>
          <cell r="B25500">
            <v>-30000</v>
          </cell>
        </row>
        <row r="25501">
          <cell r="A25501">
            <v>2223965</v>
          </cell>
          <cell r="B25501">
            <v>-2202262</v>
          </cell>
        </row>
        <row r="25502">
          <cell r="A25502">
            <v>2223971</v>
          </cell>
          <cell r="B25502">
            <v>-2232930</v>
          </cell>
        </row>
        <row r="25503">
          <cell r="A25503">
            <v>2223981</v>
          </cell>
          <cell r="B25503">
            <v>-30000</v>
          </cell>
        </row>
        <row r="25504">
          <cell r="A25504">
            <v>2224009</v>
          </cell>
          <cell r="B25504">
            <v>-30000</v>
          </cell>
        </row>
        <row r="25505">
          <cell r="A25505">
            <v>2224016</v>
          </cell>
          <cell r="B25505">
            <v>-30000</v>
          </cell>
        </row>
        <row r="25506">
          <cell r="A25506">
            <v>2224018</v>
          </cell>
          <cell r="B25506">
            <v>-30000</v>
          </cell>
        </row>
        <row r="25507">
          <cell r="A25507">
            <v>2224026</v>
          </cell>
          <cell r="B25507">
            <v>-30000</v>
          </cell>
        </row>
        <row r="25508">
          <cell r="A25508">
            <v>2224028</v>
          </cell>
          <cell r="B25508">
            <v>-26300</v>
          </cell>
        </row>
        <row r="25509">
          <cell r="A25509">
            <v>2224036</v>
          </cell>
          <cell r="B25509">
            <v>-556944</v>
          </cell>
        </row>
        <row r="25510">
          <cell r="A25510">
            <v>2224042</v>
          </cell>
          <cell r="B25510">
            <v>-3808355</v>
          </cell>
        </row>
        <row r="25511">
          <cell r="A25511">
            <v>2224081</v>
          </cell>
          <cell r="B25511">
            <v>-3691924</v>
          </cell>
        </row>
        <row r="25512">
          <cell r="A25512">
            <v>2224087</v>
          </cell>
          <cell r="B25512">
            <v>-30000</v>
          </cell>
        </row>
        <row r="25513">
          <cell r="A25513">
            <v>2224094</v>
          </cell>
          <cell r="B25513">
            <v>-30296487</v>
          </cell>
        </row>
        <row r="25514">
          <cell r="A25514">
            <v>2224095</v>
          </cell>
          <cell r="B25514">
            <v>-30000</v>
          </cell>
        </row>
        <row r="25515">
          <cell r="A25515">
            <v>2224096</v>
          </cell>
          <cell r="B25515">
            <v>-30000</v>
          </cell>
        </row>
        <row r="25516">
          <cell r="A25516">
            <v>2224105</v>
          </cell>
          <cell r="B25516">
            <v>-75186</v>
          </cell>
        </row>
        <row r="25517">
          <cell r="A25517">
            <v>2224108</v>
          </cell>
          <cell r="B25517">
            <v>-26300</v>
          </cell>
        </row>
        <row r="25518">
          <cell r="A25518">
            <v>2224114</v>
          </cell>
          <cell r="B25518">
            <v>-30000</v>
          </cell>
        </row>
        <row r="25519">
          <cell r="A25519">
            <v>2224124</v>
          </cell>
          <cell r="B25519">
            <v>-155186</v>
          </cell>
        </row>
        <row r="25520">
          <cell r="A25520">
            <v>2224127</v>
          </cell>
          <cell r="B25520">
            <v>-279670</v>
          </cell>
        </row>
        <row r="25521">
          <cell r="A25521">
            <v>2224129</v>
          </cell>
          <cell r="B25521">
            <v>-80000</v>
          </cell>
        </row>
        <row r="25522">
          <cell r="A25522">
            <v>2224131</v>
          </cell>
          <cell r="B25522">
            <v>-302000</v>
          </cell>
        </row>
        <row r="25523">
          <cell r="A25523">
            <v>2224132</v>
          </cell>
          <cell r="B25523">
            <v>-410000</v>
          </cell>
        </row>
        <row r="25524">
          <cell r="A25524">
            <v>2224133</v>
          </cell>
          <cell r="B25524">
            <v>-102000</v>
          </cell>
        </row>
        <row r="25525">
          <cell r="A25525">
            <v>2224152</v>
          </cell>
          <cell r="B25525">
            <v>-30000</v>
          </cell>
        </row>
        <row r="25526">
          <cell r="A25526">
            <v>2224160</v>
          </cell>
          <cell r="B25526">
            <v>-30000</v>
          </cell>
        </row>
        <row r="25527">
          <cell r="A25527">
            <v>2224163</v>
          </cell>
          <cell r="B25527">
            <v>-10204737</v>
          </cell>
        </row>
        <row r="25528">
          <cell r="A25528">
            <v>2224181</v>
          </cell>
          <cell r="B25528">
            <v>-30000</v>
          </cell>
        </row>
        <row r="25529">
          <cell r="A25529">
            <v>2224187</v>
          </cell>
          <cell r="B25529">
            <v>-1258557</v>
          </cell>
        </row>
        <row r="25530">
          <cell r="A25530">
            <v>2224190</v>
          </cell>
          <cell r="B25530">
            <v>-4129810</v>
          </cell>
        </row>
        <row r="25531">
          <cell r="A25531">
            <v>2224195</v>
          </cell>
          <cell r="B25531">
            <v>-30000</v>
          </cell>
        </row>
        <row r="25532">
          <cell r="A25532">
            <v>2224202</v>
          </cell>
          <cell r="B25532">
            <v>-80000</v>
          </cell>
        </row>
        <row r="25533">
          <cell r="A25533">
            <v>2224203</v>
          </cell>
          <cell r="B25533">
            <v>-30000</v>
          </cell>
        </row>
        <row r="25534">
          <cell r="A25534">
            <v>2224207</v>
          </cell>
          <cell r="B25534">
            <v>-30000</v>
          </cell>
        </row>
        <row r="25535">
          <cell r="A25535">
            <v>2224235</v>
          </cell>
          <cell r="B25535">
            <v>-272670</v>
          </cell>
        </row>
        <row r="25536">
          <cell r="A25536">
            <v>2224258</v>
          </cell>
          <cell r="B25536">
            <v>-55143</v>
          </cell>
        </row>
        <row r="25537">
          <cell r="A25537">
            <v>2224265</v>
          </cell>
          <cell r="B25537">
            <v>-2225495</v>
          </cell>
        </row>
        <row r="25538">
          <cell r="A25538">
            <v>2224316</v>
          </cell>
          <cell r="B25538">
            <v>-30000</v>
          </cell>
        </row>
        <row r="25539">
          <cell r="A25539">
            <v>2224319</v>
          </cell>
          <cell r="B25539">
            <v>-221193</v>
          </cell>
        </row>
        <row r="25540">
          <cell r="A25540">
            <v>2224330</v>
          </cell>
          <cell r="B25540">
            <v>-30000</v>
          </cell>
        </row>
        <row r="25541">
          <cell r="A25541">
            <v>2224336</v>
          </cell>
          <cell r="B25541">
            <v>-26300</v>
          </cell>
        </row>
        <row r="25542">
          <cell r="A25542">
            <v>2224342</v>
          </cell>
          <cell r="B25542">
            <v>-215993</v>
          </cell>
        </row>
        <row r="25543">
          <cell r="A25543">
            <v>2224357</v>
          </cell>
          <cell r="B25543">
            <v>-143495</v>
          </cell>
        </row>
        <row r="25544">
          <cell r="A25544">
            <v>2224382</v>
          </cell>
          <cell r="B25544">
            <v>-71426</v>
          </cell>
        </row>
        <row r="25545">
          <cell r="A25545">
            <v>2224403</v>
          </cell>
          <cell r="B25545">
            <v>-51443</v>
          </cell>
        </row>
        <row r="25546">
          <cell r="A25546">
            <v>2224406</v>
          </cell>
          <cell r="B25546">
            <v>-6405978</v>
          </cell>
        </row>
        <row r="25547">
          <cell r="A25547">
            <v>2224413</v>
          </cell>
          <cell r="B25547">
            <v>-80000</v>
          </cell>
        </row>
        <row r="25548">
          <cell r="A25548">
            <v>2224416</v>
          </cell>
          <cell r="B25548">
            <v>-30000</v>
          </cell>
        </row>
        <row r="25549">
          <cell r="A25549">
            <v>2224434</v>
          </cell>
          <cell r="B25549">
            <v>-221193</v>
          </cell>
        </row>
        <row r="25550">
          <cell r="A25550">
            <v>2224439</v>
          </cell>
          <cell r="B25550">
            <v>-556944</v>
          </cell>
        </row>
        <row r="25551">
          <cell r="A25551">
            <v>2224440</v>
          </cell>
          <cell r="B25551">
            <v>-55143</v>
          </cell>
        </row>
        <row r="25552">
          <cell r="A25552">
            <v>2224456</v>
          </cell>
          <cell r="B25552">
            <v>-30000</v>
          </cell>
        </row>
        <row r="25553">
          <cell r="A25553">
            <v>2224459</v>
          </cell>
          <cell r="B25553">
            <v>-60186</v>
          </cell>
        </row>
        <row r="25554">
          <cell r="A25554">
            <v>2224470</v>
          </cell>
          <cell r="B25554">
            <v>-8990120</v>
          </cell>
        </row>
        <row r="25555">
          <cell r="A25555">
            <v>2224481</v>
          </cell>
          <cell r="B25555">
            <v>-30000</v>
          </cell>
        </row>
        <row r="25556">
          <cell r="A25556">
            <v>2224486</v>
          </cell>
          <cell r="B25556">
            <v>-30000</v>
          </cell>
        </row>
        <row r="25557">
          <cell r="A25557">
            <v>2224510</v>
          </cell>
          <cell r="B25557">
            <v>-279078</v>
          </cell>
        </row>
        <row r="25558">
          <cell r="A25558">
            <v>2224537</v>
          </cell>
          <cell r="B25558">
            <v>-30000</v>
          </cell>
        </row>
        <row r="25559">
          <cell r="A25559">
            <v>2224540</v>
          </cell>
          <cell r="B25559">
            <v>-30000</v>
          </cell>
        </row>
        <row r="25560">
          <cell r="A25560">
            <v>2224556</v>
          </cell>
          <cell r="B25560">
            <v>-279078</v>
          </cell>
        </row>
        <row r="25561">
          <cell r="A25561">
            <v>2224563</v>
          </cell>
          <cell r="B25561">
            <v>-80000</v>
          </cell>
        </row>
        <row r="25562">
          <cell r="A25562">
            <v>2224572</v>
          </cell>
          <cell r="B25562">
            <v>-30000</v>
          </cell>
        </row>
        <row r="25563">
          <cell r="A25563">
            <v>2224584</v>
          </cell>
          <cell r="B25563">
            <v>-30000</v>
          </cell>
        </row>
        <row r="25564">
          <cell r="A25564">
            <v>2224590</v>
          </cell>
          <cell r="B25564">
            <v>-114032</v>
          </cell>
        </row>
        <row r="25565">
          <cell r="A25565">
            <v>2224591</v>
          </cell>
          <cell r="B25565">
            <v>-279078</v>
          </cell>
        </row>
        <row r="25566">
          <cell r="A25566">
            <v>2224595</v>
          </cell>
          <cell r="B25566">
            <v>-279670</v>
          </cell>
        </row>
        <row r="25567">
          <cell r="A25567">
            <v>2224602</v>
          </cell>
          <cell r="B25567">
            <v>-220932</v>
          </cell>
        </row>
        <row r="25568">
          <cell r="A25568">
            <v>2224609</v>
          </cell>
          <cell r="B25568">
            <v>-329000</v>
          </cell>
        </row>
        <row r="25569">
          <cell r="A25569">
            <v>2224636</v>
          </cell>
          <cell r="B25569">
            <v>-30000</v>
          </cell>
        </row>
        <row r="25570">
          <cell r="A25570">
            <v>2224645</v>
          </cell>
          <cell r="B25570">
            <v>-30000</v>
          </cell>
        </row>
        <row r="25571">
          <cell r="A25571">
            <v>2224648</v>
          </cell>
          <cell r="B25571">
            <v>-60000</v>
          </cell>
        </row>
        <row r="25572">
          <cell r="A25572">
            <v>2224657</v>
          </cell>
          <cell r="B25572">
            <v>-279078</v>
          </cell>
        </row>
        <row r="25573">
          <cell r="A25573">
            <v>2224658</v>
          </cell>
          <cell r="B25573">
            <v>-80000</v>
          </cell>
        </row>
        <row r="25574">
          <cell r="A25574">
            <v>2224670</v>
          </cell>
          <cell r="B25574">
            <v>-289836</v>
          </cell>
        </row>
        <row r="25575">
          <cell r="A25575">
            <v>2224688</v>
          </cell>
          <cell r="B25575">
            <v>-30000</v>
          </cell>
        </row>
        <row r="25576">
          <cell r="A25576">
            <v>2224690</v>
          </cell>
          <cell r="B25576">
            <v>-279078</v>
          </cell>
        </row>
        <row r="25577">
          <cell r="A25577">
            <v>2224707</v>
          </cell>
          <cell r="B25577">
            <v>-76300</v>
          </cell>
        </row>
        <row r="25578">
          <cell r="A25578">
            <v>2224722</v>
          </cell>
          <cell r="B25578">
            <v>-246983</v>
          </cell>
        </row>
        <row r="25579">
          <cell r="A25579">
            <v>2224724</v>
          </cell>
          <cell r="B25579">
            <v>-54167</v>
          </cell>
        </row>
        <row r="25580">
          <cell r="A25580">
            <v>2224726</v>
          </cell>
          <cell r="B25580">
            <v>-26300</v>
          </cell>
        </row>
        <row r="25581">
          <cell r="A25581">
            <v>2224770</v>
          </cell>
          <cell r="B25581">
            <v>-80000</v>
          </cell>
        </row>
        <row r="25582">
          <cell r="A25582">
            <v>2224819</v>
          </cell>
          <cell r="B25582">
            <v>-26300</v>
          </cell>
        </row>
        <row r="25583">
          <cell r="A25583">
            <v>2224869</v>
          </cell>
          <cell r="B25583">
            <v>-80000</v>
          </cell>
        </row>
        <row r="25584">
          <cell r="A25584">
            <v>2224872</v>
          </cell>
          <cell r="B25584">
            <v>-275378</v>
          </cell>
        </row>
        <row r="25585">
          <cell r="A25585">
            <v>2224875</v>
          </cell>
          <cell r="B25585">
            <v>-55143</v>
          </cell>
        </row>
        <row r="25586">
          <cell r="A25586">
            <v>2224895</v>
          </cell>
          <cell r="B25586">
            <v>-279078</v>
          </cell>
        </row>
        <row r="25587">
          <cell r="A25587">
            <v>2224903</v>
          </cell>
          <cell r="B25587">
            <v>-275378</v>
          </cell>
        </row>
        <row r="25588">
          <cell r="A25588">
            <v>2224909</v>
          </cell>
          <cell r="B25588">
            <v>-80000</v>
          </cell>
        </row>
        <row r="25589">
          <cell r="A25589">
            <v>2224911</v>
          </cell>
          <cell r="B25589">
            <v>-55143</v>
          </cell>
        </row>
        <row r="25590">
          <cell r="A25590">
            <v>2224922</v>
          </cell>
          <cell r="B25590">
            <v>-279078</v>
          </cell>
        </row>
        <row r="25591">
          <cell r="A25591">
            <v>2224933</v>
          </cell>
          <cell r="B25591">
            <v>-279078</v>
          </cell>
        </row>
        <row r="25592">
          <cell r="A25592">
            <v>2224953</v>
          </cell>
          <cell r="B25592">
            <v>-279078</v>
          </cell>
        </row>
        <row r="25593">
          <cell r="A25593">
            <v>2224965</v>
          </cell>
          <cell r="B25593">
            <v>-87288</v>
          </cell>
        </row>
        <row r="25594">
          <cell r="A25594">
            <v>2224970</v>
          </cell>
          <cell r="B25594">
            <v>-80000</v>
          </cell>
        </row>
        <row r="25595">
          <cell r="A25595">
            <v>2224973</v>
          </cell>
          <cell r="B25595">
            <v>-1671079</v>
          </cell>
        </row>
        <row r="25596">
          <cell r="A25596">
            <v>2224975</v>
          </cell>
          <cell r="B25596">
            <v>-55143</v>
          </cell>
        </row>
        <row r="25597">
          <cell r="A25597">
            <v>2224977</v>
          </cell>
          <cell r="B25597">
            <v>-251171</v>
          </cell>
        </row>
        <row r="25598">
          <cell r="A25598">
            <v>2224991</v>
          </cell>
          <cell r="B25598">
            <v>-1557861</v>
          </cell>
        </row>
        <row r="25599">
          <cell r="A25599">
            <v>2224994</v>
          </cell>
          <cell r="B25599">
            <v>-145332</v>
          </cell>
        </row>
        <row r="25600">
          <cell r="A25600">
            <v>2224997</v>
          </cell>
          <cell r="B25600">
            <v>-155186</v>
          </cell>
        </row>
        <row r="25601">
          <cell r="A25601">
            <v>2225003</v>
          </cell>
          <cell r="B25601">
            <v>-30000</v>
          </cell>
        </row>
        <row r="25602">
          <cell r="A25602">
            <v>2225012</v>
          </cell>
          <cell r="B25602">
            <v>-1614671</v>
          </cell>
        </row>
        <row r="25603">
          <cell r="A25603">
            <v>2225025</v>
          </cell>
          <cell r="B25603">
            <v>-221193</v>
          </cell>
        </row>
        <row r="25604">
          <cell r="A25604">
            <v>2225063</v>
          </cell>
          <cell r="B25604">
            <v>-26300</v>
          </cell>
        </row>
        <row r="25605">
          <cell r="A25605">
            <v>2225068</v>
          </cell>
          <cell r="B25605">
            <v>-136300</v>
          </cell>
        </row>
        <row r="25606">
          <cell r="A25606">
            <v>2225084</v>
          </cell>
          <cell r="B25606">
            <v>-80000</v>
          </cell>
        </row>
        <row r="25607">
          <cell r="A25607">
            <v>2225097</v>
          </cell>
          <cell r="B25607">
            <v>-130799</v>
          </cell>
        </row>
        <row r="25608">
          <cell r="A25608">
            <v>2225107</v>
          </cell>
          <cell r="B25608">
            <v>-155186</v>
          </cell>
        </row>
        <row r="25609">
          <cell r="A25609">
            <v>2225123</v>
          </cell>
          <cell r="B25609">
            <v>-140000</v>
          </cell>
        </row>
        <row r="25610">
          <cell r="A25610">
            <v>2225124</v>
          </cell>
          <cell r="B25610">
            <v>-30000</v>
          </cell>
        </row>
        <row r="25611">
          <cell r="A25611">
            <v>2225150</v>
          </cell>
          <cell r="B25611">
            <v>-502501</v>
          </cell>
        </row>
        <row r="25612">
          <cell r="A25612">
            <v>2225159</v>
          </cell>
          <cell r="B25612">
            <v>-26300</v>
          </cell>
        </row>
        <row r="25613">
          <cell r="A25613">
            <v>2225178</v>
          </cell>
          <cell r="B25613">
            <v>-30000</v>
          </cell>
        </row>
        <row r="25614">
          <cell r="A25614">
            <v>2225197</v>
          </cell>
          <cell r="B25614">
            <v>-136500</v>
          </cell>
        </row>
        <row r="25615">
          <cell r="A25615">
            <v>2225202</v>
          </cell>
          <cell r="B25615">
            <v>-140000</v>
          </cell>
        </row>
        <row r="25616">
          <cell r="A25616">
            <v>2225209</v>
          </cell>
          <cell r="B25616">
            <v>-195688</v>
          </cell>
        </row>
        <row r="25617">
          <cell r="A25617">
            <v>2225213</v>
          </cell>
          <cell r="B25617">
            <v>-297016</v>
          </cell>
        </row>
        <row r="25618">
          <cell r="A25618">
            <v>2225241</v>
          </cell>
          <cell r="B25618">
            <v>-572605</v>
          </cell>
        </row>
        <row r="25619">
          <cell r="A25619">
            <v>2225246</v>
          </cell>
          <cell r="B25619">
            <v>-240186</v>
          </cell>
        </row>
        <row r="25620">
          <cell r="A25620">
            <v>2225248</v>
          </cell>
          <cell r="B25620">
            <v>-140000</v>
          </cell>
        </row>
        <row r="25621">
          <cell r="A25621">
            <v>2225264</v>
          </cell>
          <cell r="B25621">
            <v>-15300</v>
          </cell>
        </row>
        <row r="25622">
          <cell r="A25622">
            <v>2225293</v>
          </cell>
          <cell r="B25622">
            <v>-75186</v>
          </cell>
        </row>
        <row r="25623">
          <cell r="A25623">
            <v>2225294</v>
          </cell>
          <cell r="B25623">
            <v>-100000</v>
          </cell>
        </row>
        <row r="25624">
          <cell r="A25624">
            <v>2225297</v>
          </cell>
          <cell r="B25624">
            <v>-48300</v>
          </cell>
        </row>
        <row r="25625">
          <cell r="A25625">
            <v>2225306</v>
          </cell>
          <cell r="B25625">
            <v>-30000</v>
          </cell>
        </row>
        <row r="25626">
          <cell r="A25626">
            <v>2225312</v>
          </cell>
          <cell r="B25626">
            <v>-30000</v>
          </cell>
        </row>
        <row r="25627">
          <cell r="A25627">
            <v>2225333</v>
          </cell>
          <cell r="B25627">
            <v>-137997795</v>
          </cell>
        </row>
        <row r="25628">
          <cell r="A25628">
            <v>2225338</v>
          </cell>
          <cell r="B25628">
            <v>-30000</v>
          </cell>
        </row>
        <row r="25629">
          <cell r="A25629">
            <v>2225351</v>
          </cell>
          <cell r="B25629">
            <v>-80000</v>
          </cell>
        </row>
        <row r="25630">
          <cell r="A25630">
            <v>2225354</v>
          </cell>
          <cell r="B25630">
            <v>-140000</v>
          </cell>
        </row>
        <row r="25631">
          <cell r="A25631">
            <v>2225359</v>
          </cell>
          <cell r="B25631">
            <v>-143495</v>
          </cell>
        </row>
        <row r="25632">
          <cell r="A25632">
            <v>2225369</v>
          </cell>
          <cell r="B25632">
            <v>-55143</v>
          </cell>
        </row>
        <row r="25633">
          <cell r="A25633">
            <v>2225425</v>
          </cell>
          <cell r="B25633">
            <v>-55143</v>
          </cell>
        </row>
        <row r="25634">
          <cell r="A25634">
            <v>2225444</v>
          </cell>
          <cell r="B25634">
            <v>-30000</v>
          </cell>
        </row>
        <row r="25635">
          <cell r="A25635">
            <v>2225447</v>
          </cell>
          <cell r="B25635">
            <v>-7235978</v>
          </cell>
        </row>
        <row r="25636">
          <cell r="A25636">
            <v>2225452</v>
          </cell>
          <cell r="B25636">
            <v>-140000</v>
          </cell>
        </row>
        <row r="25637">
          <cell r="A25637">
            <v>2225487</v>
          </cell>
          <cell r="B25637">
            <v>-140000</v>
          </cell>
        </row>
        <row r="25638">
          <cell r="A25638">
            <v>2225488</v>
          </cell>
          <cell r="B25638">
            <v>-2043280</v>
          </cell>
        </row>
        <row r="25639">
          <cell r="A25639">
            <v>2225493</v>
          </cell>
          <cell r="B25639">
            <v>-256300</v>
          </cell>
        </row>
        <row r="25640">
          <cell r="A25640">
            <v>2225498</v>
          </cell>
          <cell r="B25640">
            <v>-195755</v>
          </cell>
        </row>
        <row r="25641">
          <cell r="A25641">
            <v>2225503</v>
          </cell>
          <cell r="B25641">
            <v>-279670</v>
          </cell>
        </row>
        <row r="25642">
          <cell r="A25642">
            <v>2225509</v>
          </cell>
          <cell r="B25642">
            <v>-5054646</v>
          </cell>
        </row>
        <row r="25643">
          <cell r="A25643">
            <v>2225516</v>
          </cell>
          <cell r="B25643">
            <v>-279670</v>
          </cell>
        </row>
        <row r="25644">
          <cell r="A25644">
            <v>2225526</v>
          </cell>
          <cell r="B25644">
            <v>-196300</v>
          </cell>
        </row>
        <row r="25645">
          <cell r="A25645">
            <v>2225527</v>
          </cell>
          <cell r="B25645">
            <v>-30000</v>
          </cell>
        </row>
        <row r="25646">
          <cell r="A25646">
            <v>2225531</v>
          </cell>
          <cell r="B25646">
            <v>-279670</v>
          </cell>
        </row>
        <row r="25647">
          <cell r="A25647">
            <v>2225541</v>
          </cell>
          <cell r="B25647">
            <v>-30945182</v>
          </cell>
        </row>
        <row r="25648">
          <cell r="A25648">
            <v>2225548</v>
          </cell>
          <cell r="B25648">
            <v>-22759835</v>
          </cell>
        </row>
        <row r="25649">
          <cell r="A25649">
            <v>2225557</v>
          </cell>
          <cell r="B25649">
            <v>-4022316</v>
          </cell>
        </row>
        <row r="25650">
          <cell r="A25650">
            <v>2225562</v>
          </cell>
          <cell r="B25650">
            <v>-9523689</v>
          </cell>
        </row>
        <row r="25651">
          <cell r="A25651">
            <v>2225565</v>
          </cell>
          <cell r="B25651">
            <v>-145332</v>
          </cell>
        </row>
        <row r="25652">
          <cell r="A25652">
            <v>2225572</v>
          </cell>
          <cell r="B25652">
            <v>-668405</v>
          </cell>
        </row>
        <row r="25653">
          <cell r="A25653">
            <v>2225574</v>
          </cell>
          <cell r="B25653">
            <v>-55143</v>
          </cell>
        </row>
        <row r="25654">
          <cell r="A25654">
            <v>2225594</v>
          </cell>
          <cell r="B25654">
            <v>-51443</v>
          </cell>
        </row>
        <row r="25655">
          <cell r="A25655">
            <v>2225600</v>
          </cell>
          <cell r="B25655">
            <v>-80000</v>
          </cell>
        </row>
        <row r="25656">
          <cell r="A25656">
            <v>2225605</v>
          </cell>
          <cell r="B25656">
            <v>-80000</v>
          </cell>
        </row>
        <row r="25657">
          <cell r="A25657">
            <v>2225616</v>
          </cell>
          <cell r="B25657">
            <v>-22371</v>
          </cell>
        </row>
        <row r="25658">
          <cell r="A25658">
            <v>2225627</v>
          </cell>
          <cell r="B25658">
            <v>-279670</v>
          </cell>
        </row>
        <row r="25659">
          <cell r="A25659">
            <v>2225633</v>
          </cell>
          <cell r="B25659">
            <v>-80000</v>
          </cell>
        </row>
        <row r="25660">
          <cell r="A25660">
            <v>2225636</v>
          </cell>
          <cell r="B25660">
            <v>-3602186</v>
          </cell>
        </row>
        <row r="25661">
          <cell r="A25661">
            <v>2225637</v>
          </cell>
          <cell r="B25661">
            <v>-279670</v>
          </cell>
        </row>
        <row r="25662">
          <cell r="A25662">
            <v>2225639</v>
          </cell>
          <cell r="B25662">
            <v>-140000</v>
          </cell>
        </row>
        <row r="25663">
          <cell r="A25663">
            <v>2225651</v>
          </cell>
          <cell r="B25663">
            <v>-136300</v>
          </cell>
        </row>
        <row r="25664">
          <cell r="A25664">
            <v>2225655</v>
          </cell>
          <cell r="B25664">
            <v>-55143</v>
          </cell>
        </row>
        <row r="25665">
          <cell r="A25665">
            <v>2225656</v>
          </cell>
          <cell r="B25665">
            <v>-52643</v>
          </cell>
        </row>
        <row r="25666">
          <cell r="A25666">
            <v>2225667</v>
          </cell>
          <cell r="B25666">
            <v>-3808355</v>
          </cell>
        </row>
        <row r="25667">
          <cell r="A25667">
            <v>2225668</v>
          </cell>
          <cell r="B25667">
            <v>-523353</v>
          </cell>
        </row>
        <row r="25668">
          <cell r="A25668">
            <v>2225677</v>
          </cell>
          <cell r="B25668">
            <v>-26300</v>
          </cell>
        </row>
        <row r="25669">
          <cell r="A25669">
            <v>2225696</v>
          </cell>
          <cell r="B25669">
            <v>-198638</v>
          </cell>
        </row>
        <row r="25670">
          <cell r="A25670">
            <v>2225698</v>
          </cell>
          <cell r="B25670">
            <v>-66740</v>
          </cell>
        </row>
        <row r="25671">
          <cell r="A25671">
            <v>2225705</v>
          </cell>
          <cell r="B25671">
            <v>-108262</v>
          </cell>
        </row>
        <row r="25672">
          <cell r="A25672">
            <v>2225710</v>
          </cell>
          <cell r="B25672">
            <v>-215186</v>
          </cell>
        </row>
        <row r="25673">
          <cell r="A25673">
            <v>2225718</v>
          </cell>
          <cell r="B25673">
            <v>-2688958</v>
          </cell>
        </row>
        <row r="25674">
          <cell r="A25674">
            <v>2225720</v>
          </cell>
          <cell r="B25674">
            <v>-1120701</v>
          </cell>
        </row>
        <row r="25675">
          <cell r="A25675">
            <v>2225722</v>
          </cell>
          <cell r="B25675">
            <v>-55143</v>
          </cell>
        </row>
        <row r="25676">
          <cell r="A25676">
            <v>2225729</v>
          </cell>
          <cell r="B25676">
            <v>-110000</v>
          </cell>
        </row>
        <row r="25677">
          <cell r="A25677">
            <v>2225730</v>
          </cell>
          <cell r="B25677">
            <v>-13965</v>
          </cell>
        </row>
        <row r="25678">
          <cell r="A25678">
            <v>2225732</v>
          </cell>
          <cell r="B25678">
            <v>-795675</v>
          </cell>
        </row>
        <row r="25679">
          <cell r="A25679">
            <v>2225737</v>
          </cell>
          <cell r="B25679">
            <v>-140000</v>
          </cell>
        </row>
        <row r="25680">
          <cell r="A25680">
            <v>2225745</v>
          </cell>
          <cell r="B25680">
            <v>-80000</v>
          </cell>
        </row>
        <row r="25681">
          <cell r="A25681">
            <v>2225748</v>
          </cell>
          <cell r="B25681">
            <v>-200000</v>
          </cell>
        </row>
        <row r="25682">
          <cell r="A25682">
            <v>2225755</v>
          </cell>
          <cell r="B25682">
            <v>-60186</v>
          </cell>
        </row>
        <row r="25683">
          <cell r="A25683">
            <v>2225760</v>
          </cell>
          <cell r="B25683">
            <v>-5884345</v>
          </cell>
        </row>
        <row r="25684">
          <cell r="A25684">
            <v>2225763</v>
          </cell>
          <cell r="B25684">
            <v>-6539386</v>
          </cell>
        </row>
        <row r="25685">
          <cell r="A25685">
            <v>2225764</v>
          </cell>
          <cell r="B25685">
            <v>-1184934</v>
          </cell>
        </row>
        <row r="25686">
          <cell r="A25686">
            <v>2225766</v>
          </cell>
          <cell r="B25686">
            <v>-443170</v>
          </cell>
        </row>
        <row r="25687">
          <cell r="A25687">
            <v>2225767</v>
          </cell>
          <cell r="B25687">
            <v>-30000</v>
          </cell>
        </row>
        <row r="25688">
          <cell r="A25688">
            <v>2225827</v>
          </cell>
          <cell r="B25688">
            <v>-90189</v>
          </cell>
        </row>
        <row r="25689">
          <cell r="A25689">
            <v>2225831</v>
          </cell>
          <cell r="B25689">
            <v>-55143</v>
          </cell>
        </row>
        <row r="25690">
          <cell r="A25690">
            <v>2225833</v>
          </cell>
          <cell r="B25690">
            <v>-80000</v>
          </cell>
        </row>
        <row r="25691">
          <cell r="A25691">
            <v>2225843</v>
          </cell>
          <cell r="B25691">
            <v>-318340</v>
          </cell>
        </row>
        <row r="25692">
          <cell r="A25692">
            <v>2225859</v>
          </cell>
          <cell r="B25692">
            <v>-55143</v>
          </cell>
        </row>
        <row r="25693">
          <cell r="A25693">
            <v>2225864</v>
          </cell>
          <cell r="B25693">
            <v>-2032701</v>
          </cell>
        </row>
        <row r="25694">
          <cell r="A25694">
            <v>2225912</v>
          </cell>
          <cell r="B25694">
            <v>-80000</v>
          </cell>
        </row>
        <row r="25695">
          <cell r="A25695">
            <v>2225915</v>
          </cell>
          <cell r="B25695">
            <v>-556944</v>
          </cell>
        </row>
        <row r="25696">
          <cell r="A25696">
            <v>2225919</v>
          </cell>
          <cell r="B25696">
            <v>-217493</v>
          </cell>
        </row>
        <row r="25697">
          <cell r="A25697">
            <v>2225927</v>
          </cell>
          <cell r="B25697">
            <v>-143495</v>
          </cell>
        </row>
        <row r="25698">
          <cell r="A25698">
            <v>2225937</v>
          </cell>
          <cell r="B25698">
            <v>-1693078</v>
          </cell>
        </row>
        <row r="25699">
          <cell r="A25699">
            <v>2225945</v>
          </cell>
          <cell r="B25699">
            <v>-2871149</v>
          </cell>
        </row>
        <row r="25700">
          <cell r="A25700">
            <v>2225954</v>
          </cell>
          <cell r="B25700">
            <v>-2869831</v>
          </cell>
        </row>
        <row r="25701">
          <cell r="A25701">
            <v>2225964</v>
          </cell>
          <cell r="B25701">
            <v>-322040</v>
          </cell>
        </row>
        <row r="25702">
          <cell r="A25702">
            <v>2225968</v>
          </cell>
          <cell r="B25702">
            <v>-13147214</v>
          </cell>
        </row>
        <row r="25703">
          <cell r="A25703">
            <v>2225972</v>
          </cell>
          <cell r="B25703">
            <v>-221193</v>
          </cell>
        </row>
        <row r="25704">
          <cell r="A25704">
            <v>2225973</v>
          </cell>
          <cell r="B25704">
            <v>-4430087</v>
          </cell>
        </row>
        <row r="25705">
          <cell r="A25705">
            <v>2225987</v>
          </cell>
          <cell r="B25705">
            <v>-85186</v>
          </cell>
        </row>
        <row r="25706">
          <cell r="A25706">
            <v>2226006</v>
          </cell>
          <cell r="B25706">
            <v>-5989310</v>
          </cell>
        </row>
        <row r="25707">
          <cell r="A25707">
            <v>2226051</v>
          </cell>
          <cell r="B25707">
            <v>-7463629</v>
          </cell>
        </row>
        <row r="25708">
          <cell r="A25708">
            <v>2226078</v>
          </cell>
          <cell r="B25708">
            <v>-76300</v>
          </cell>
        </row>
        <row r="25709">
          <cell r="A25709">
            <v>2226079</v>
          </cell>
          <cell r="B25709">
            <v>-322040</v>
          </cell>
        </row>
        <row r="25710">
          <cell r="A25710">
            <v>2226082</v>
          </cell>
          <cell r="B25710">
            <v>-2421510</v>
          </cell>
        </row>
        <row r="25711">
          <cell r="A25711">
            <v>2226084</v>
          </cell>
          <cell r="B25711">
            <v>-30000</v>
          </cell>
        </row>
        <row r="25712">
          <cell r="A25712">
            <v>2226103</v>
          </cell>
          <cell r="B25712">
            <v>-112620</v>
          </cell>
        </row>
        <row r="25713">
          <cell r="A25713">
            <v>2226106</v>
          </cell>
          <cell r="B25713">
            <v>-114440</v>
          </cell>
        </row>
        <row r="25714">
          <cell r="A25714">
            <v>2226109</v>
          </cell>
          <cell r="B25714">
            <v>-80000</v>
          </cell>
        </row>
        <row r="25715">
          <cell r="A25715">
            <v>2226144</v>
          </cell>
          <cell r="B25715">
            <v>-80000</v>
          </cell>
        </row>
        <row r="25716">
          <cell r="A25716">
            <v>2226175</v>
          </cell>
          <cell r="B25716">
            <v>-80000</v>
          </cell>
        </row>
        <row r="25717">
          <cell r="A25717">
            <v>2226270</v>
          </cell>
          <cell r="B25717">
            <v>-1098021</v>
          </cell>
        </row>
        <row r="25718">
          <cell r="A25718">
            <v>2226281</v>
          </cell>
          <cell r="B25718">
            <v>-55143</v>
          </cell>
        </row>
        <row r="25719">
          <cell r="A25719">
            <v>2226297</v>
          </cell>
          <cell r="B25719">
            <v>-6300</v>
          </cell>
        </row>
        <row r="25720">
          <cell r="A25720">
            <v>2226300</v>
          </cell>
          <cell r="B25720">
            <v>-55143</v>
          </cell>
        </row>
        <row r="25721">
          <cell r="A25721">
            <v>2226345</v>
          </cell>
          <cell r="B25721">
            <v>-153044</v>
          </cell>
        </row>
        <row r="25722">
          <cell r="A25722">
            <v>2226353</v>
          </cell>
          <cell r="B25722">
            <v>-80000</v>
          </cell>
        </row>
        <row r="25723">
          <cell r="A25723">
            <v>2226361</v>
          </cell>
          <cell r="B25723">
            <v>-55143</v>
          </cell>
        </row>
        <row r="25724">
          <cell r="A25724">
            <v>2226365</v>
          </cell>
          <cell r="B25724">
            <v>-55143</v>
          </cell>
        </row>
        <row r="25725">
          <cell r="A25725">
            <v>2226387</v>
          </cell>
          <cell r="B25725">
            <v>-143495</v>
          </cell>
        </row>
        <row r="25726">
          <cell r="A25726">
            <v>2226393</v>
          </cell>
          <cell r="B25726">
            <v>-221193</v>
          </cell>
        </row>
        <row r="25727">
          <cell r="A25727">
            <v>2226401</v>
          </cell>
          <cell r="B25727">
            <v>-199074</v>
          </cell>
        </row>
        <row r="25728">
          <cell r="A25728">
            <v>2226415</v>
          </cell>
          <cell r="B25728">
            <v>-29023608</v>
          </cell>
        </row>
        <row r="25729">
          <cell r="A25729">
            <v>2226431</v>
          </cell>
          <cell r="B25729">
            <v>-2983588</v>
          </cell>
        </row>
        <row r="25730">
          <cell r="A25730">
            <v>2226435</v>
          </cell>
          <cell r="B25730">
            <v>-55143</v>
          </cell>
        </row>
        <row r="25731">
          <cell r="A25731">
            <v>2226441</v>
          </cell>
          <cell r="B25731">
            <v>-30000</v>
          </cell>
        </row>
        <row r="25732">
          <cell r="A25732">
            <v>2226477</v>
          </cell>
          <cell r="B25732">
            <v>-55143</v>
          </cell>
        </row>
        <row r="25733">
          <cell r="A25733">
            <v>2226485</v>
          </cell>
          <cell r="B25733">
            <v>-30000</v>
          </cell>
        </row>
        <row r="25734">
          <cell r="A25734">
            <v>2226488</v>
          </cell>
          <cell r="B25734">
            <v>-26300</v>
          </cell>
        </row>
        <row r="25735">
          <cell r="A25735">
            <v>2226499</v>
          </cell>
          <cell r="B25735">
            <v>-30000</v>
          </cell>
        </row>
        <row r="25736">
          <cell r="A25736">
            <v>2226505</v>
          </cell>
          <cell r="B25736">
            <v>-30000</v>
          </cell>
        </row>
        <row r="25737">
          <cell r="A25737">
            <v>2226512</v>
          </cell>
          <cell r="B25737">
            <v>-200186</v>
          </cell>
        </row>
        <row r="25738">
          <cell r="A25738">
            <v>2226515</v>
          </cell>
          <cell r="B25738">
            <v>-55143</v>
          </cell>
        </row>
        <row r="25739">
          <cell r="A25739">
            <v>2226535</v>
          </cell>
          <cell r="B25739">
            <v>-2825894</v>
          </cell>
        </row>
        <row r="25740">
          <cell r="A25740">
            <v>2226539</v>
          </cell>
          <cell r="B25740">
            <v>-462708</v>
          </cell>
        </row>
        <row r="25741">
          <cell r="A25741">
            <v>2226544</v>
          </cell>
          <cell r="B25741">
            <v>-55143</v>
          </cell>
        </row>
        <row r="25742">
          <cell r="A25742">
            <v>2226555</v>
          </cell>
          <cell r="B25742">
            <v>-1335154</v>
          </cell>
        </row>
        <row r="25743">
          <cell r="A25743">
            <v>2226567</v>
          </cell>
          <cell r="B25743">
            <v>-413186</v>
          </cell>
        </row>
        <row r="25744">
          <cell r="A25744">
            <v>2226595</v>
          </cell>
          <cell r="B25744">
            <v>-2668183</v>
          </cell>
        </row>
        <row r="25745">
          <cell r="A25745">
            <v>2226611</v>
          </cell>
          <cell r="B25745">
            <v>-55143</v>
          </cell>
        </row>
        <row r="25746">
          <cell r="A25746">
            <v>2226615</v>
          </cell>
          <cell r="B25746">
            <v>-135558</v>
          </cell>
        </row>
        <row r="25747">
          <cell r="A25747">
            <v>2226632</v>
          </cell>
          <cell r="B25747">
            <v>-5573802</v>
          </cell>
        </row>
        <row r="25748">
          <cell r="A25748">
            <v>2226638</v>
          </cell>
          <cell r="B25748">
            <v>-80000</v>
          </cell>
        </row>
        <row r="25749">
          <cell r="A25749">
            <v>2226686</v>
          </cell>
          <cell r="B25749">
            <v>-26300</v>
          </cell>
        </row>
        <row r="25750">
          <cell r="A25750">
            <v>2226689</v>
          </cell>
          <cell r="B25750">
            <v>-30000</v>
          </cell>
        </row>
        <row r="25751">
          <cell r="A25751">
            <v>2226709</v>
          </cell>
          <cell r="B25751">
            <v>-26300</v>
          </cell>
        </row>
        <row r="25752">
          <cell r="A25752">
            <v>2226724</v>
          </cell>
          <cell r="B25752">
            <v>-51443</v>
          </cell>
        </row>
        <row r="25753">
          <cell r="A25753">
            <v>2226733</v>
          </cell>
          <cell r="B25753">
            <v>-30000</v>
          </cell>
        </row>
        <row r="25754">
          <cell r="A25754">
            <v>2226744</v>
          </cell>
          <cell r="B25754">
            <v>-30000</v>
          </cell>
        </row>
        <row r="25755">
          <cell r="A25755">
            <v>2226745</v>
          </cell>
          <cell r="B25755">
            <v>-80000</v>
          </cell>
        </row>
        <row r="25756">
          <cell r="A25756">
            <v>2226776</v>
          </cell>
          <cell r="B25756">
            <v>-30000</v>
          </cell>
        </row>
        <row r="25757">
          <cell r="A25757">
            <v>2226793</v>
          </cell>
          <cell r="B25757">
            <v>-318340</v>
          </cell>
        </row>
        <row r="25758">
          <cell r="A25758">
            <v>2226796</v>
          </cell>
          <cell r="B25758">
            <v>-30000</v>
          </cell>
        </row>
        <row r="25759">
          <cell r="A25759">
            <v>2226812</v>
          </cell>
          <cell r="B25759">
            <v>-30000</v>
          </cell>
        </row>
        <row r="25760">
          <cell r="A25760">
            <v>2226817</v>
          </cell>
          <cell r="B25760">
            <v>-30000</v>
          </cell>
        </row>
        <row r="25761">
          <cell r="A25761">
            <v>2226822</v>
          </cell>
          <cell r="B25761">
            <v>-30000</v>
          </cell>
        </row>
        <row r="25762">
          <cell r="A25762">
            <v>2226854</v>
          </cell>
          <cell r="B25762">
            <v>-30000</v>
          </cell>
        </row>
        <row r="25763">
          <cell r="A25763">
            <v>2226864</v>
          </cell>
          <cell r="B25763">
            <v>-140000</v>
          </cell>
        </row>
        <row r="25764">
          <cell r="A25764">
            <v>2226879</v>
          </cell>
          <cell r="B25764">
            <v>-140000</v>
          </cell>
        </row>
        <row r="25765">
          <cell r="A25765">
            <v>2226892</v>
          </cell>
          <cell r="B25765">
            <v>-30000</v>
          </cell>
        </row>
        <row r="25766">
          <cell r="A25766">
            <v>2226893</v>
          </cell>
          <cell r="B25766">
            <v>-75186</v>
          </cell>
        </row>
        <row r="25767">
          <cell r="A25767">
            <v>2226903</v>
          </cell>
          <cell r="B25767">
            <v>-21667</v>
          </cell>
        </row>
        <row r="25768">
          <cell r="A25768">
            <v>2226905</v>
          </cell>
          <cell r="B25768">
            <v>-76300</v>
          </cell>
        </row>
        <row r="25769">
          <cell r="A25769">
            <v>2226907</v>
          </cell>
          <cell r="B25769">
            <v>-30000</v>
          </cell>
        </row>
        <row r="25770">
          <cell r="A25770">
            <v>2226916</v>
          </cell>
          <cell r="B25770">
            <v>-55143</v>
          </cell>
        </row>
        <row r="25771">
          <cell r="A25771">
            <v>2226927</v>
          </cell>
          <cell r="B25771">
            <v>-49629</v>
          </cell>
        </row>
        <row r="25772">
          <cell r="A25772">
            <v>2226932</v>
          </cell>
          <cell r="B25772">
            <v>-30000</v>
          </cell>
        </row>
        <row r="25773">
          <cell r="A25773">
            <v>2226958</v>
          </cell>
          <cell r="B25773">
            <v>-148300</v>
          </cell>
        </row>
        <row r="25774">
          <cell r="A25774">
            <v>2226963</v>
          </cell>
          <cell r="B25774">
            <v>-30000</v>
          </cell>
        </row>
        <row r="25775">
          <cell r="A25775">
            <v>2226964</v>
          </cell>
          <cell r="B25775">
            <v>-85186</v>
          </cell>
        </row>
        <row r="25776">
          <cell r="A25776">
            <v>2226979</v>
          </cell>
          <cell r="B25776">
            <v>-30000</v>
          </cell>
        </row>
        <row r="25777">
          <cell r="A25777">
            <v>2226980</v>
          </cell>
          <cell r="B25777">
            <v>-30000</v>
          </cell>
        </row>
        <row r="25778">
          <cell r="A25778">
            <v>2226981</v>
          </cell>
          <cell r="B25778">
            <v>-30000</v>
          </cell>
        </row>
        <row r="25779">
          <cell r="A25779">
            <v>2226987</v>
          </cell>
          <cell r="B25779">
            <v>-55143</v>
          </cell>
        </row>
        <row r="25780">
          <cell r="A25780">
            <v>2226991</v>
          </cell>
          <cell r="B25780">
            <v>-30000</v>
          </cell>
        </row>
        <row r="25781">
          <cell r="A25781">
            <v>2226992</v>
          </cell>
          <cell r="B25781">
            <v>-250000</v>
          </cell>
        </row>
        <row r="25782">
          <cell r="A25782">
            <v>2227006</v>
          </cell>
          <cell r="B25782">
            <v>-51443</v>
          </cell>
        </row>
        <row r="25783">
          <cell r="A25783">
            <v>2227040</v>
          </cell>
          <cell r="B25783">
            <v>-4928790</v>
          </cell>
        </row>
        <row r="25784">
          <cell r="A25784">
            <v>2227041</v>
          </cell>
          <cell r="B25784">
            <v>-279078</v>
          </cell>
        </row>
        <row r="25785">
          <cell r="A25785">
            <v>2227044</v>
          </cell>
          <cell r="B25785">
            <v>-30000</v>
          </cell>
        </row>
        <row r="25786">
          <cell r="A25786">
            <v>2227048</v>
          </cell>
          <cell r="B25786">
            <v>-30000</v>
          </cell>
        </row>
        <row r="25787">
          <cell r="A25787">
            <v>2227051</v>
          </cell>
          <cell r="B25787">
            <v>-30000</v>
          </cell>
        </row>
        <row r="25788">
          <cell r="A25788">
            <v>2227055</v>
          </cell>
          <cell r="B25788">
            <v>-279078</v>
          </cell>
        </row>
        <row r="25789">
          <cell r="A25789">
            <v>2227063</v>
          </cell>
          <cell r="B25789">
            <v>-58907</v>
          </cell>
        </row>
        <row r="25790">
          <cell r="A25790">
            <v>2227070</v>
          </cell>
          <cell r="B25790">
            <v>-2412957</v>
          </cell>
        </row>
        <row r="25791">
          <cell r="A25791">
            <v>2227074</v>
          </cell>
          <cell r="B25791">
            <v>-20782</v>
          </cell>
        </row>
        <row r="25792">
          <cell r="A25792">
            <v>2227079</v>
          </cell>
          <cell r="B25792">
            <v>-30000</v>
          </cell>
        </row>
        <row r="25793">
          <cell r="A25793">
            <v>2227080</v>
          </cell>
          <cell r="B25793">
            <v>-30000</v>
          </cell>
        </row>
        <row r="25794">
          <cell r="A25794">
            <v>2227081</v>
          </cell>
          <cell r="B25794">
            <v>-85186</v>
          </cell>
        </row>
        <row r="25795">
          <cell r="A25795">
            <v>2227093</v>
          </cell>
          <cell r="B25795">
            <v>-30000</v>
          </cell>
        </row>
        <row r="25796">
          <cell r="A25796">
            <v>2227126</v>
          </cell>
          <cell r="B25796">
            <v>-44006</v>
          </cell>
        </row>
        <row r="25797">
          <cell r="A25797">
            <v>2227143</v>
          </cell>
          <cell r="B25797">
            <v>-80000</v>
          </cell>
        </row>
        <row r="25798">
          <cell r="A25798">
            <v>2227145</v>
          </cell>
          <cell r="B25798">
            <v>-30000</v>
          </cell>
        </row>
        <row r="25799">
          <cell r="A25799">
            <v>2227170</v>
          </cell>
          <cell r="B25799">
            <v>-30000</v>
          </cell>
        </row>
        <row r="25800">
          <cell r="A25800">
            <v>2227179</v>
          </cell>
          <cell r="B25800">
            <v>-1605205</v>
          </cell>
        </row>
        <row r="25801">
          <cell r="A25801">
            <v>2227197</v>
          </cell>
          <cell r="B25801">
            <v>-2019673</v>
          </cell>
        </row>
        <row r="25802">
          <cell r="A25802">
            <v>2227212</v>
          </cell>
          <cell r="B25802">
            <v>-30000</v>
          </cell>
        </row>
        <row r="25803">
          <cell r="A25803">
            <v>2227225</v>
          </cell>
          <cell r="B25803">
            <v>-279078</v>
          </cell>
        </row>
        <row r="25804">
          <cell r="A25804">
            <v>2227232</v>
          </cell>
          <cell r="B25804">
            <v>-11544133</v>
          </cell>
        </row>
        <row r="25805">
          <cell r="A25805">
            <v>2227235</v>
          </cell>
          <cell r="B25805">
            <v>-279670</v>
          </cell>
        </row>
        <row r="25806">
          <cell r="A25806">
            <v>2227238</v>
          </cell>
          <cell r="B25806">
            <v>-30000</v>
          </cell>
        </row>
        <row r="25807">
          <cell r="A25807">
            <v>2227242</v>
          </cell>
          <cell r="B25807">
            <v>-221193</v>
          </cell>
        </row>
        <row r="25808">
          <cell r="A25808">
            <v>2227247</v>
          </cell>
          <cell r="B25808">
            <v>-155186</v>
          </cell>
        </row>
        <row r="25809">
          <cell r="A25809">
            <v>2227257</v>
          </cell>
          <cell r="B25809">
            <v>-285005</v>
          </cell>
        </row>
        <row r="25810">
          <cell r="A25810">
            <v>2227262</v>
          </cell>
          <cell r="B25810">
            <v>-115186</v>
          </cell>
        </row>
        <row r="25811">
          <cell r="A25811">
            <v>2227268</v>
          </cell>
          <cell r="B25811">
            <v>-279670</v>
          </cell>
        </row>
        <row r="25812">
          <cell r="A25812">
            <v>2227269</v>
          </cell>
          <cell r="B25812">
            <v>-104000</v>
          </cell>
        </row>
        <row r="25813">
          <cell r="A25813">
            <v>2227285</v>
          </cell>
          <cell r="B25813">
            <v>-30000</v>
          </cell>
        </row>
        <row r="25814">
          <cell r="A25814">
            <v>2227302</v>
          </cell>
          <cell r="B25814">
            <v>-355512</v>
          </cell>
        </row>
        <row r="25815">
          <cell r="A25815">
            <v>2227308</v>
          </cell>
          <cell r="B25815">
            <v>-30000</v>
          </cell>
        </row>
        <row r="25816">
          <cell r="A25816">
            <v>2227309</v>
          </cell>
          <cell r="B25816">
            <v>-200000</v>
          </cell>
        </row>
        <row r="25817">
          <cell r="A25817">
            <v>2227310</v>
          </cell>
          <cell r="B25817">
            <v>-115186</v>
          </cell>
        </row>
        <row r="25818">
          <cell r="A25818">
            <v>2227315</v>
          </cell>
          <cell r="B25818">
            <v>-2713496</v>
          </cell>
        </row>
        <row r="25819">
          <cell r="A25819">
            <v>2227323</v>
          </cell>
          <cell r="B25819">
            <v>-98300</v>
          </cell>
        </row>
        <row r="25820">
          <cell r="A25820">
            <v>2227335</v>
          </cell>
          <cell r="B25820">
            <v>-61397</v>
          </cell>
        </row>
        <row r="25821">
          <cell r="A25821">
            <v>2227355</v>
          </cell>
          <cell r="B25821">
            <v>-140000</v>
          </cell>
        </row>
        <row r="25822">
          <cell r="A25822">
            <v>2227363</v>
          </cell>
          <cell r="B25822">
            <v>-30000</v>
          </cell>
        </row>
        <row r="25823">
          <cell r="A25823">
            <v>2227366</v>
          </cell>
          <cell r="B25823">
            <v>-140000</v>
          </cell>
        </row>
        <row r="25824">
          <cell r="A25824">
            <v>2227390</v>
          </cell>
          <cell r="B25824">
            <v>-372844</v>
          </cell>
        </row>
        <row r="25825">
          <cell r="A25825">
            <v>2227400</v>
          </cell>
          <cell r="B25825">
            <v>-30000</v>
          </cell>
        </row>
        <row r="25826">
          <cell r="A25826">
            <v>2227414</v>
          </cell>
          <cell r="B25826">
            <v>-136500</v>
          </cell>
        </row>
        <row r="25827">
          <cell r="A25827">
            <v>2227451</v>
          </cell>
          <cell r="B25827">
            <v>-127992</v>
          </cell>
        </row>
        <row r="25828">
          <cell r="A25828">
            <v>2227455</v>
          </cell>
          <cell r="B25828">
            <v>-31070</v>
          </cell>
        </row>
        <row r="25829">
          <cell r="A25829">
            <v>2227457</v>
          </cell>
          <cell r="B25829">
            <v>-169805</v>
          </cell>
        </row>
        <row r="25830">
          <cell r="A25830">
            <v>2227508</v>
          </cell>
          <cell r="B25830">
            <v>-80000</v>
          </cell>
        </row>
        <row r="25831">
          <cell r="A25831">
            <v>2227518</v>
          </cell>
          <cell r="B25831">
            <v>-523353</v>
          </cell>
        </row>
        <row r="25832">
          <cell r="A25832">
            <v>2227536</v>
          </cell>
          <cell r="B25832">
            <v>-2211249</v>
          </cell>
        </row>
        <row r="25833">
          <cell r="A25833">
            <v>2227548</v>
          </cell>
          <cell r="B25833">
            <v>-489301</v>
          </cell>
        </row>
        <row r="25834">
          <cell r="A25834">
            <v>2227561</v>
          </cell>
          <cell r="B25834">
            <v>-217493</v>
          </cell>
        </row>
        <row r="25835">
          <cell r="A25835">
            <v>2227587</v>
          </cell>
          <cell r="B25835">
            <v>-140000</v>
          </cell>
        </row>
        <row r="25836">
          <cell r="A25836">
            <v>2227592</v>
          </cell>
          <cell r="B25836">
            <v>-2352981</v>
          </cell>
        </row>
        <row r="25837">
          <cell r="A25837">
            <v>2227604</v>
          </cell>
          <cell r="B25837">
            <v>-80000</v>
          </cell>
        </row>
        <row r="25838">
          <cell r="A25838">
            <v>2227605</v>
          </cell>
          <cell r="B25838">
            <v>-140000</v>
          </cell>
        </row>
        <row r="25839">
          <cell r="A25839">
            <v>2227612</v>
          </cell>
          <cell r="B25839">
            <v>-221193</v>
          </cell>
        </row>
        <row r="25840">
          <cell r="A25840">
            <v>2227623</v>
          </cell>
          <cell r="B25840">
            <v>-198295</v>
          </cell>
        </row>
        <row r="25841">
          <cell r="A25841">
            <v>2227632</v>
          </cell>
          <cell r="B25841">
            <v>-4290766</v>
          </cell>
        </row>
        <row r="25842">
          <cell r="A25842">
            <v>2227645</v>
          </cell>
          <cell r="B25842">
            <v>-38232</v>
          </cell>
        </row>
        <row r="25843">
          <cell r="A25843">
            <v>2227652</v>
          </cell>
          <cell r="B25843">
            <v>-49643</v>
          </cell>
        </row>
        <row r="25844">
          <cell r="A25844">
            <v>2227665</v>
          </cell>
          <cell r="B25844">
            <v>-155186</v>
          </cell>
        </row>
        <row r="25845">
          <cell r="A25845">
            <v>2227671</v>
          </cell>
          <cell r="B25845">
            <v>-143495</v>
          </cell>
        </row>
        <row r="25846">
          <cell r="A25846">
            <v>2227674</v>
          </cell>
          <cell r="B25846">
            <v>-80000</v>
          </cell>
        </row>
        <row r="25847">
          <cell r="A25847">
            <v>2227675</v>
          </cell>
          <cell r="B25847">
            <v>-140000</v>
          </cell>
        </row>
        <row r="25848">
          <cell r="A25848">
            <v>2227682</v>
          </cell>
          <cell r="B25848">
            <v>-55143</v>
          </cell>
        </row>
        <row r="25849">
          <cell r="A25849">
            <v>2227701</v>
          </cell>
          <cell r="B25849">
            <v>-80000</v>
          </cell>
        </row>
        <row r="25850">
          <cell r="A25850">
            <v>2227719</v>
          </cell>
          <cell r="B25850">
            <v>-55143</v>
          </cell>
        </row>
        <row r="25851">
          <cell r="A25851">
            <v>2227724</v>
          </cell>
          <cell r="B25851">
            <v>-80000</v>
          </cell>
        </row>
        <row r="25852">
          <cell r="A25852">
            <v>2227727</v>
          </cell>
          <cell r="B25852">
            <v>-2729752</v>
          </cell>
        </row>
        <row r="25853">
          <cell r="A25853">
            <v>2227732</v>
          </cell>
          <cell r="B25853">
            <v>-55143</v>
          </cell>
        </row>
        <row r="25854">
          <cell r="A25854">
            <v>2227741</v>
          </cell>
          <cell r="B25854">
            <v>-30000</v>
          </cell>
        </row>
        <row r="25855">
          <cell r="A25855">
            <v>2227748</v>
          </cell>
          <cell r="B25855">
            <v>-87288</v>
          </cell>
        </row>
        <row r="25856">
          <cell r="A25856">
            <v>2227764</v>
          </cell>
          <cell r="B25856">
            <v>-80000</v>
          </cell>
        </row>
        <row r="25857">
          <cell r="A25857">
            <v>2227793</v>
          </cell>
          <cell r="B25857">
            <v>-37781419</v>
          </cell>
        </row>
        <row r="25858">
          <cell r="A25858">
            <v>2227803</v>
          </cell>
          <cell r="B25858">
            <v>-80000</v>
          </cell>
        </row>
        <row r="25859">
          <cell r="A25859">
            <v>2227820</v>
          </cell>
          <cell r="B25859">
            <v>-1329006</v>
          </cell>
        </row>
        <row r="25860">
          <cell r="A25860">
            <v>2227825</v>
          </cell>
          <cell r="B25860">
            <v>-75186</v>
          </cell>
        </row>
        <row r="25861">
          <cell r="A25861">
            <v>2227833</v>
          </cell>
          <cell r="B25861">
            <v>-250000</v>
          </cell>
        </row>
        <row r="25862">
          <cell r="A25862">
            <v>2227841</v>
          </cell>
          <cell r="B25862">
            <v>-105000</v>
          </cell>
        </row>
        <row r="25863">
          <cell r="A25863">
            <v>2227846</v>
          </cell>
          <cell r="B25863">
            <v>-614799</v>
          </cell>
        </row>
        <row r="25864">
          <cell r="A25864">
            <v>2227849</v>
          </cell>
          <cell r="B25864">
            <v>-148300</v>
          </cell>
        </row>
        <row r="25865">
          <cell r="A25865">
            <v>2227851</v>
          </cell>
          <cell r="B25865">
            <v>-100272</v>
          </cell>
        </row>
        <row r="25866">
          <cell r="A25866">
            <v>2227853</v>
          </cell>
          <cell r="B25866">
            <v>-85186</v>
          </cell>
        </row>
        <row r="25867">
          <cell r="A25867">
            <v>2227854</v>
          </cell>
          <cell r="B25867">
            <v>-100000</v>
          </cell>
        </row>
        <row r="25868">
          <cell r="A25868">
            <v>2227863</v>
          </cell>
          <cell r="B25868">
            <v>-155186</v>
          </cell>
        </row>
        <row r="25869">
          <cell r="A25869">
            <v>2227881</v>
          </cell>
          <cell r="B25869">
            <v>-30000</v>
          </cell>
        </row>
        <row r="25870">
          <cell r="A25870">
            <v>2227916</v>
          </cell>
          <cell r="B25870">
            <v>-221193</v>
          </cell>
        </row>
        <row r="25871">
          <cell r="A25871">
            <v>2227947</v>
          </cell>
          <cell r="B25871">
            <v>-30000</v>
          </cell>
        </row>
        <row r="25872">
          <cell r="A25872">
            <v>2227962</v>
          </cell>
          <cell r="B25872">
            <v>-30000</v>
          </cell>
        </row>
        <row r="25873">
          <cell r="A25873">
            <v>2227967</v>
          </cell>
          <cell r="B25873">
            <v>-80000</v>
          </cell>
        </row>
        <row r="25874">
          <cell r="A25874">
            <v>2227984</v>
          </cell>
          <cell r="B25874">
            <v>-221193</v>
          </cell>
        </row>
        <row r="25875">
          <cell r="A25875">
            <v>2227988</v>
          </cell>
          <cell r="B25875">
            <v>-30000</v>
          </cell>
        </row>
        <row r="25876">
          <cell r="A25876">
            <v>2227995</v>
          </cell>
          <cell r="B25876">
            <v>-76300</v>
          </cell>
        </row>
        <row r="25877">
          <cell r="A25877">
            <v>2227996</v>
          </cell>
          <cell r="B25877">
            <v>-30000</v>
          </cell>
        </row>
        <row r="25878">
          <cell r="A25878">
            <v>2228001</v>
          </cell>
          <cell r="B25878">
            <v>-55143</v>
          </cell>
        </row>
        <row r="25879">
          <cell r="A25879">
            <v>2228017</v>
          </cell>
          <cell r="B25879">
            <v>-55143</v>
          </cell>
        </row>
        <row r="25880">
          <cell r="A25880">
            <v>2228022</v>
          </cell>
          <cell r="B25880">
            <v>-30000</v>
          </cell>
        </row>
        <row r="25881">
          <cell r="A25881">
            <v>2228032</v>
          </cell>
          <cell r="B25881">
            <v>-30000</v>
          </cell>
        </row>
        <row r="25882">
          <cell r="A25882">
            <v>2228034</v>
          </cell>
          <cell r="B25882">
            <v>-30000</v>
          </cell>
        </row>
        <row r="25883">
          <cell r="A25883">
            <v>2228036</v>
          </cell>
          <cell r="B25883">
            <v>-30000</v>
          </cell>
        </row>
        <row r="25884">
          <cell r="A25884">
            <v>2228041</v>
          </cell>
          <cell r="B25884">
            <v>-30000</v>
          </cell>
        </row>
        <row r="25885">
          <cell r="A25885">
            <v>2228044</v>
          </cell>
          <cell r="B25885">
            <v>-221193</v>
          </cell>
        </row>
        <row r="25886">
          <cell r="A25886">
            <v>2228047</v>
          </cell>
          <cell r="B25886">
            <v>-221193</v>
          </cell>
        </row>
        <row r="25887">
          <cell r="A25887">
            <v>2228065</v>
          </cell>
          <cell r="B25887">
            <v>-30000</v>
          </cell>
        </row>
        <row r="25888">
          <cell r="A25888">
            <v>2228113</v>
          </cell>
          <cell r="B25888">
            <v>-51443</v>
          </cell>
        </row>
        <row r="25889">
          <cell r="A25889">
            <v>2228118</v>
          </cell>
          <cell r="B25889">
            <v>-3705401</v>
          </cell>
        </row>
        <row r="25890">
          <cell r="A25890">
            <v>2228121</v>
          </cell>
          <cell r="B25890">
            <v>-80000</v>
          </cell>
        </row>
        <row r="25891">
          <cell r="A25891">
            <v>2228125</v>
          </cell>
          <cell r="B25891">
            <v>-16760362</v>
          </cell>
        </row>
        <row r="25892">
          <cell r="A25892">
            <v>2228127</v>
          </cell>
          <cell r="B25892">
            <v>-51443</v>
          </cell>
        </row>
        <row r="25893">
          <cell r="A25893">
            <v>2228129</v>
          </cell>
          <cell r="B25893">
            <v>-25163130</v>
          </cell>
        </row>
        <row r="25894">
          <cell r="A25894">
            <v>2228139</v>
          </cell>
          <cell r="B25894">
            <v>-2727454</v>
          </cell>
        </row>
        <row r="25895">
          <cell r="A25895">
            <v>2228141</v>
          </cell>
          <cell r="B25895">
            <v>-555308</v>
          </cell>
        </row>
        <row r="25896">
          <cell r="A25896">
            <v>2228143</v>
          </cell>
          <cell r="B25896">
            <v>-221193</v>
          </cell>
        </row>
        <row r="25897">
          <cell r="A25897">
            <v>2228146</v>
          </cell>
          <cell r="B25897">
            <v>-322040</v>
          </cell>
        </row>
        <row r="25898">
          <cell r="A25898">
            <v>2228149</v>
          </cell>
          <cell r="B25898">
            <v>-30000</v>
          </cell>
        </row>
        <row r="25899">
          <cell r="A25899">
            <v>2228152</v>
          </cell>
          <cell r="B25899">
            <v>-467824</v>
          </cell>
        </row>
        <row r="25900">
          <cell r="A25900">
            <v>2228154</v>
          </cell>
          <cell r="B25900">
            <v>-52000</v>
          </cell>
        </row>
        <row r="25901">
          <cell r="A25901">
            <v>2228161</v>
          </cell>
          <cell r="B25901">
            <v>-95000</v>
          </cell>
        </row>
        <row r="25902">
          <cell r="A25902">
            <v>2228164</v>
          </cell>
          <cell r="B25902">
            <v>-30000</v>
          </cell>
        </row>
        <row r="25903">
          <cell r="A25903">
            <v>2228168</v>
          </cell>
          <cell r="B25903">
            <v>-80000</v>
          </cell>
        </row>
        <row r="25904">
          <cell r="A25904">
            <v>2228171</v>
          </cell>
          <cell r="B25904">
            <v>-32767</v>
          </cell>
        </row>
        <row r="25905">
          <cell r="A25905">
            <v>2228178</v>
          </cell>
          <cell r="B25905">
            <v>-3929030</v>
          </cell>
        </row>
        <row r="25906">
          <cell r="A25906">
            <v>2228244</v>
          </cell>
          <cell r="B25906">
            <v>-123486</v>
          </cell>
        </row>
        <row r="25907">
          <cell r="A25907">
            <v>2228284</v>
          </cell>
          <cell r="B25907">
            <v>-80000</v>
          </cell>
        </row>
        <row r="25908">
          <cell r="A25908">
            <v>2228288</v>
          </cell>
          <cell r="B25908">
            <v>-80000</v>
          </cell>
        </row>
        <row r="25909">
          <cell r="A25909">
            <v>2228289</v>
          </cell>
          <cell r="B25909">
            <v>-30000</v>
          </cell>
        </row>
        <row r="25910">
          <cell r="A25910">
            <v>2228290</v>
          </cell>
          <cell r="B25910">
            <v>-80000</v>
          </cell>
        </row>
        <row r="25911">
          <cell r="A25911">
            <v>2228293</v>
          </cell>
          <cell r="B25911">
            <v>-30000</v>
          </cell>
        </row>
        <row r="25912">
          <cell r="A25912">
            <v>2228327</v>
          </cell>
          <cell r="B25912">
            <v>-30000</v>
          </cell>
        </row>
        <row r="25913">
          <cell r="A25913">
            <v>2228340</v>
          </cell>
          <cell r="B25913">
            <v>-26300</v>
          </cell>
        </row>
        <row r="25914">
          <cell r="A25914">
            <v>2228346</v>
          </cell>
          <cell r="B25914">
            <v>-30000</v>
          </cell>
        </row>
        <row r="25915">
          <cell r="A25915">
            <v>2228378</v>
          </cell>
          <cell r="B25915">
            <v>-6671247</v>
          </cell>
        </row>
        <row r="25916">
          <cell r="A25916">
            <v>2228394</v>
          </cell>
          <cell r="B25916">
            <v>-75186</v>
          </cell>
        </row>
        <row r="25917">
          <cell r="A25917">
            <v>2228421</v>
          </cell>
          <cell r="B25917">
            <v>-30000</v>
          </cell>
        </row>
        <row r="25918">
          <cell r="A25918">
            <v>2228428</v>
          </cell>
          <cell r="B25918">
            <v>-30000</v>
          </cell>
        </row>
        <row r="25919">
          <cell r="A25919">
            <v>2228473</v>
          </cell>
          <cell r="B25919">
            <v>-221193</v>
          </cell>
        </row>
        <row r="25920">
          <cell r="A25920">
            <v>2228474</v>
          </cell>
          <cell r="B25920">
            <v>-2471041</v>
          </cell>
        </row>
        <row r="25921">
          <cell r="A25921">
            <v>2228485</v>
          </cell>
          <cell r="B25921">
            <v>-26300</v>
          </cell>
        </row>
        <row r="25922">
          <cell r="A25922">
            <v>2228501</v>
          </cell>
          <cell r="B25922">
            <v>-30000</v>
          </cell>
        </row>
        <row r="25923">
          <cell r="A25923">
            <v>2228502</v>
          </cell>
          <cell r="B25923">
            <v>-3093497</v>
          </cell>
        </row>
        <row r="25924">
          <cell r="A25924">
            <v>2228511</v>
          </cell>
          <cell r="B25924">
            <v>-30000</v>
          </cell>
        </row>
        <row r="25925">
          <cell r="A25925">
            <v>2228515</v>
          </cell>
          <cell r="B25925">
            <v>-30000</v>
          </cell>
        </row>
        <row r="25926">
          <cell r="A25926">
            <v>2228518</v>
          </cell>
          <cell r="B25926">
            <v>-80000</v>
          </cell>
        </row>
        <row r="25927">
          <cell r="A25927">
            <v>2228535</v>
          </cell>
          <cell r="B25927">
            <v>-76300</v>
          </cell>
        </row>
        <row r="25928">
          <cell r="A25928">
            <v>2228536</v>
          </cell>
          <cell r="B25928">
            <v>-43440</v>
          </cell>
        </row>
        <row r="25929">
          <cell r="A25929">
            <v>2228557</v>
          </cell>
          <cell r="B25929">
            <v>-3014625</v>
          </cell>
        </row>
        <row r="25930">
          <cell r="A25930">
            <v>2228581</v>
          </cell>
          <cell r="B25930">
            <v>-371371</v>
          </cell>
        </row>
        <row r="25931">
          <cell r="A25931">
            <v>2228651</v>
          </cell>
          <cell r="B25931">
            <v>-7159875</v>
          </cell>
        </row>
        <row r="25932">
          <cell r="A25932">
            <v>2228653</v>
          </cell>
          <cell r="B25932">
            <v>-30000</v>
          </cell>
        </row>
        <row r="25933">
          <cell r="A25933">
            <v>2228666</v>
          </cell>
          <cell r="B25933">
            <v>-36263164</v>
          </cell>
        </row>
        <row r="25934">
          <cell r="A25934">
            <v>2228669</v>
          </cell>
          <cell r="B25934">
            <v>-147053</v>
          </cell>
        </row>
        <row r="25935">
          <cell r="A25935">
            <v>2228674</v>
          </cell>
          <cell r="B25935">
            <v>-1069321</v>
          </cell>
        </row>
        <row r="25936">
          <cell r="A25936">
            <v>2228678</v>
          </cell>
          <cell r="B25936">
            <v>-15300</v>
          </cell>
        </row>
        <row r="25937">
          <cell r="A25937">
            <v>2228683</v>
          </cell>
          <cell r="B25937">
            <v>-10000</v>
          </cell>
        </row>
        <row r="25938">
          <cell r="A25938">
            <v>2228686</v>
          </cell>
          <cell r="B25938">
            <v>-30000</v>
          </cell>
        </row>
        <row r="25939">
          <cell r="A25939">
            <v>2228688</v>
          </cell>
          <cell r="B25939">
            <v>-955158</v>
          </cell>
        </row>
        <row r="25940">
          <cell r="A25940">
            <v>2228708</v>
          </cell>
          <cell r="B25940">
            <v>-438926</v>
          </cell>
        </row>
        <row r="25941">
          <cell r="A25941">
            <v>2228716</v>
          </cell>
          <cell r="B25941">
            <v>-30000</v>
          </cell>
        </row>
        <row r="25942">
          <cell r="A25942">
            <v>2228717</v>
          </cell>
          <cell r="B25942">
            <v>-80000</v>
          </cell>
        </row>
        <row r="25943">
          <cell r="A25943">
            <v>2228721</v>
          </cell>
          <cell r="B25943">
            <v>-610654</v>
          </cell>
        </row>
        <row r="25944">
          <cell r="A25944">
            <v>2228737</v>
          </cell>
          <cell r="B25944">
            <v>-30000</v>
          </cell>
        </row>
        <row r="25945">
          <cell r="A25945">
            <v>2228743</v>
          </cell>
          <cell r="B25945">
            <v>-80000</v>
          </cell>
        </row>
        <row r="25946">
          <cell r="A25946">
            <v>2228745</v>
          </cell>
          <cell r="B25946">
            <v>-30000</v>
          </cell>
        </row>
        <row r="25947">
          <cell r="A25947">
            <v>2228748</v>
          </cell>
          <cell r="B25947">
            <v>-30000</v>
          </cell>
        </row>
        <row r="25948">
          <cell r="A25948">
            <v>2228754</v>
          </cell>
          <cell r="B25948">
            <v>-30000</v>
          </cell>
        </row>
        <row r="25949">
          <cell r="A25949">
            <v>2228765</v>
          </cell>
          <cell r="B25949">
            <v>-30000</v>
          </cell>
        </row>
        <row r="25950">
          <cell r="A25950">
            <v>2228771</v>
          </cell>
          <cell r="B25950">
            <v>-67690</v>
          </cell>
        </row>
        <row r="25951">
          <cell r="A25951">
            <v>2228777</v>
          </cell>
          <cell r="B25951">
            <v>-80000</v>
          </cell>
        </row>
        <row r="25952">
          <cell r="A25952">
            <v>2228778</v>
          </cell>
          <cell r="B25952">
            <v>-787619</v>
          </cell>
        </row>
        <row r="25953">
          <cell r="A25953">
            <v>2228808</v>
          </cell>
          <cell r="B25953">
            <v>-26300</v>
          </cell>
        </row>
        <row r="25954">
          <cell r="A25954">
            <v>2228819</v>
          </cell>
          <cell r="B25954">
            <v>-26300</v>
          </cell>
        </row>
        <row r="25955">
          <cell r="A25955">
            <v>2228829</v>
          </cell>
          <cell r="B25955">
            <v>-30000</v>
          </cell>
        </row>
        <row r="25956">
          <cell r="A25956">
            <v>2228837</v>
          </cell>
          <cell r="B25956">
            <v>-26300</v>
          </cell>
        </row>
        <row r="25957">
          <cell r="A25957">
            <v>2228840</v>
          </cell>
          <cell r="B25957">
            <v>-30000</v>
          </cell>
        </row>
        <row r="25958">
          <cell r="A25958">
            <v>2228868</v>
          </cell>
          <cell r="B25958">
            <v>-26300</v>
          </cell>
        </row>
        <row r="25959">
          <cell r="A25959">
            <v>2228876</v>
          </cell>
          <cell r="B25959">
            <v>-80000</v>
          </cell>
        </row>
        <row r="25960">
          <cell r="A25960">
            <v>2228890</v>
          </cell>
          <cell r="B25960">
            <v>-80000</v>
          </cell>
        </row>
        <row r="25961">
          <cell r="A25961">
            <v>2228898</v>
          </cell>
          <cell r="B25961">
            <v>-80000</v>
          </cell>
        </row>
        <row r="25962">
          <cell r="A25962">
            <v>2228906</v>
          </cell>
          <cell r="B25962">
            <v>-66924</v>
          </cell>
        </row>
        <row r="25963">
          <cell r="A25963">
            <v>2228915</v>
          </cell>
          <cell r="B25963">
            <v>-30000</v>
          </cell>
        </row>
        <row r="25964">
          <cell r="A25964">
            <v>2228931</v>
          </cell>
          <cell r="B25964">
            <v>-75186</v>
          </cell>
        </row>
        <row r="25965">
          <cell r="A25965">
            <v>2228958</v>
          </cell>
          <cell r="B25965">
            <v>-352000</v>
          </cell>
        </row>
        <row r="25966">
          <cell r="A25966">
            <v>2228961</v>
          </cell>
          <cell r="B25966">
            <v>-30000</v>
          </cell>
        </row>
        <row r="25967">
          <cell r="A25967">
            <v>2228967</v>
          </cell>
          <cell r="B25967">
            <v>-30000</v>
          </cell>
        </row>
        <row r="25968">
          <cell r="A25968">
            <v>2228977</v>
          </cell>
          <cell r="B25968">
            <v>-30000</v>
          </cell>
        </row>
        <row r="25969">
          <cell r="A25969">
            <v>2228982</v>
          </cell>
          <cell r="B25969">
            <v>-83644</v>
          </cell>
        </row>
        <row r="25970">
          <cell r="A25970">
            <v>2228996</v>
          </cell>
          <cell r="B25970">
            <v>-30000</v>
          </cell>
        </row>
        <row r="25971">
          <cell r="A25971">
            <v>2229008</v>
          </cell>
          <cell r="B25971">
            <v>-26300</v>
          </cell>
        </row>
        <row r="25972">
          <cell r="A25972">
            <v>2229027</v>
          </cell>
          <cell r="B25972">
            <v>-8078329</v>
          </cell>
        </row>
        <row r="25973">
          <cell r="A25973">
            <v>2229035</v>
          </cell>
          <cell r="B25973">
            <v>-30000</v>
          </cell>
        </row>
        <row r="25974">
          <cell r="A25974">
            <v>2229058</v>
          </cell>
          <cell r="B25974">
            <v>-80000</v>
          </cell>
        </row>
        <row r="25975">
          <cell r="A25975">
            <v>2229076</v>
          </cell>
          <cell r="B25975">
            <v>-80000</v>
          </cell>
        </row>
        <row r="25976">
          <cell r="A25976">
            <v>2229085</v>
          </cell>
          <cell r="B25976">
            <v>-30000</v>
          </cell>
        </row>
        <row r="25977">
          <cell r="A25977">
            <v>2229093</v>
          </cell>
          <cell r="B25977">
            <v>-256213</v>
          </cell>
        </row>
        <row r="25978">
          <cell r="A25978">
            <v>2229102</v>
          </cell>
          <cell r="B25978">
            <v>-55143</v>
          </cell>
        </row>
        <row r="25979">
          <cell r="A25979">
            <v>2229128</v>
          </cell>
          <cell r="B25979">
            <v>-80000</v>
          </cell>
        </row>
        <row r="25980">
          <cell r="A25980">
            <v>2229131</v>
          </cell>
          <cell r="B25980">
            <v>-55143</v>
          </cell>
        </row>
        <row r="25981">
          <cell r="A25981">
            <v>2229132</v>
          </cell>
          <cell r="B25981">
            <v>-155186</v>
          </cell>
        </row>
        <row r="25982">
          <cell r="A25982">
            <v>2229141</v>
          </cell>
          <cell r="B25982">
            <v>-30000</v>
          </cell>
        </row>
        <row r="25983">
          <cell r="A25983">
            <v>2229146</v>
          </cell>
          <cell r="B25983">
            <v>-30000</v>
          </cell>
        </row>
        <row r="25984">
          <cell r="A25984">
            <v>2229150</v>
          </cell>
          <cell r="B25984">
            <v>-30000</v>
          </cell>
        </row>
        <row r="25985">
          <cell r="A25985">
            <v>2229155</v>
          </cell>
          <cell r="B25985">
            <v>-5090127</v>
          </cell>
        </row>
        <row r="25986">
          <cell r="A25986">
            <v>2229156</v>
          </cell>
          <cell r="B25986">
            <v>-322040</v>
          </cell>
        </row>
        <row r="25987">
          <cell r="A25987">
            <v>2229181</v>
          </cell>
          <cell r="B25987">
            <v>-65300</v>
          </cell>
        </row>
        <row r="25988">
          <cell r="A25988">
            <v>2229188</v>
          </cell>
          <cell r="B25988">
            <v>-30000</v>
          </cell>
        </row>
        <row r="25989">
          <cell r="A25989">
            <v>2229207</v>
          </cell>
          <cell r="B25989">
            <v>-30000</v>
          </cell>
        </row>
        <row r="25990">
          <cell r="A25990">
            <v>2229211</v>
          </cell>
          <cell r="B25990">
            <v>-26300</v>
          </cell>
        </row>
        <row r="25991">
          <cell r="A25991">
            <v>2229219</v>
          </cell>
          <cell r="B25991">
            <v>-80000</v>
          </cell>
        </row>
        <row r="25992">
          <cell r="A25992">
            <v>2229223</v>
          </cell>
          <cell r="B25992">
            <v>-30000</v>
          </cell>
        </row>
        <row r="25993">
          <cell r="A25993">
            <v>2229226</v>
          </cell>
          <cell r="B25993">
            <v>-155186</v>
          </cell>
        </row>
        <row r="25994">
          <cell r="A25994">
            <v>2229232</v>
          </cell>
          <cell r="B25994">
            <v>-30000</v>
          </cell>
        </row>
        <row r="25995">
          <cell r="A25995">
            <v>2229234</v>
          </cell>
          <cell r="B25995">
            <v>-96300</v>
          </cell>
        </row>
        <row r="25996">
          <cell r="A25996">
            <v>2229244</v>
          </cell>
          <cell r="B25996">
            <v>-55143</v>
          </cell>
        </row>
        <row r="25997">
          <cell r="A25997">
            <v>2229250</v>
          </cell>
          <cell r="B25997">
            <v>-80000</v>
          </cell>
        </row>
        <row r="25998">
          <cell r="A25998">
            <v>2229282</v>
          </cell>
          <cell r="B25998">
            <v>-55143</v>
          </cell>
        </row>
        <row r="25999">
          <cell r="A25999">
            <v>2229285</v>
          </cell>
          <cell r="B25999">
            <v>-196300</v>
          </cell>
        </row>
        <row r="26000">
          <cell r="A26000">
            <v>2229287</v>
          </cell>
          <cell r="B26000">
            <v>-30000</v>
          </cell>
        </row>
        <row r="26001">
          <cell r="A26001">
            <v>2229289</v>
          </cell>
          <cell r="B26001">
            <v>-143495</v>
          </cell>
        </row>
        <row r="26002">
          <cell r="A26002">
            <v>2229293</v>
          </cell>
          <cell r="B26002">
            <v>-55143</v>
          </cell>
        </row>
        <row r="26003">
          <cell r="A26003">
            <v>2229304</v>
          </cell>
          <cell r="B26003">
            <v>-155186</v>
          </cell>
        </row>
        <row r="26004">
          <cell r="A26004">
            <v>2229316</v>
          </cell>
          <cell r="B26004">
            <v>-30000</v>
          </cell>
        </row>
        <row r="26005">
          <cell r="A26005">
            <v>2229318</v>
          </cell>
          <cell r="B26005">
            <v>-155186</v>
          </cell>
        </row>
        <row r="26006">
          <cell r="A26006">
            <v>2229325</v>
          </cell>
          <cell r="B26006">
            <v>-795675</v>
          </cell>
        </row>
        <row r="26007">
          <cell r="A26007">
            <v>2229338</v>
          </cell>
          <cell r="B26007">
            <v>-43440</v>
          </cell>
        </row>
        <row r="26008">
          <cell r="A26008">
            <v>2229347</v>
          </cell>
          <cell r="B26008">
            <v>-20265</v>
          </cell>
        </row>
        <row r="26009">
          <cell r="A26009">
            <v>2229351</v>
          </cell>
          <cell r="B26009">
            <v>-80000</v>
          </cell>
        </row>
        <row r="26010">
          <cell r="A26010">
            <v>2229359</v>
          </cell>
          <cell r="B26010">
            <v>-55143</v>
          </cell>
        </row>
        <row r="26011">
          <cell r="A26011">
            <v>2229364</v>
          </cell>
          <cell r="B26011">
            <v>-55143</v>
          </cell>
        </row>
        <row r="26012">
          <cell r="A26012">
            <v>2229366</v>
          </cell>
          <cell r="B26012">
            <v>-55143</v>
          </cell>
        </row>
        <row r="26013">
          <cell r="A26013">
            <v>2229380</v>
          </cell>
          <cell r="B26013">
            <v>-30000</v>
          </cell>
        </row>
        <row r="26014">
          <cell r="A26014">
            <v>2229384</v>
          </cell>
          <cell r="B26014">
            <v>-388380</v>
          </cell>
        </row>
        <row r="26015">
          <cell r="A26015">
            <v>2229395</v>
          </cell>
          <cell r="B26015">
            <v>-1098021</v>
          </cell>
        </row>
        <row r="26016">
          <cell r="A26016">
            <v>2229398</v>
          </cell>
          <cell r="B26016">
            <v>-30000</v>
          </cell>
        </row>
        <row r="26017">
          <cell r="A26017">
            <v>2229419</v>
          </cell>
          <cell r="B26017">
            <v>-55143</v>
          </cell>
        </row>
        <row r="26018">
          <cell r="A26018">
            <v>2229447</v>
          </cell>
          <cell r="B26018">
            <v>-1124272</v>
          </cell>
        </row>
        <row r="26019">
          <cell r="A26019">
            <v>2229455</v>
          </cell>
          <cell r="B26019">
            <v>-4042884</v>
          </cell>
        </row>
        <row r="26020">
          <cell r="A26020">
            <v>2229457</v>
          </cell>
          <cell r="B26020">
            <v>-27804207</v>
          </cell>
        </row>
        <row r="26021">
          <cell r="A26021">
            <v>2229463</v>
          </cell>
          <cell r="B26021">
            <v>-16046281</v>
          </cell>
        </row>
        <row r="26022">
          <cell r="A26022">
            <v>2229474</v>
          </cell>
          <cell r="B26022">
            <v>-16675944</v>
          </cell>
        </row>
        <row r="26023">
          <cell r="A26023">
            <v>2229486</v>
          </cell>
          <cell r="B26023">
            <v>-5643052</v>
          </cell>
        </row>
        <row r="26024">
          <cell r="A26024">
            <v>2229487</v>
          </cell>
          <cell r="B26024">
            <v>-30000</v>
          </cell>
        </row>
        <row r="26025">
          <cell r="A26025">
            <v>2229499</v>
          </cell>
          <cell r="B26025">
            <v>-14250904</v>
          </cell>
        </row>
        <row r="26026">
          <cell r="A26026">
            <v>2229504</v>
          </cell>
          <cell r="B26026">
            <v>-75186</v>
          </cell>
        </row>
        <row r="26027">
          <cell r="A26027">
            <v>2229508</v>
          </cell>
          <cell r="B26027">
            <v>-26291221</v>
          </cell>
        </row>
        <row r="26028">
          <cell r="A26028">
            <v>2229522</v>
          </cell>
          <cell r="B26028">
            <v>-236990</v>
          </cell>
        </row>
        <row r="26029">
          <cell r="A26029">
            <v>2229543</v>
          </cell>
          <cell r="B26029">
            <v>-5838915</v>
          </cell>
        </row>
        <row r="26030">
          <cell r="A26030">
            <v>2229575</v>
          </cell>
          <cell r="B26030">
            <v>-140000</v>
          </cell>
        </row>
        <row r="26031">
          <cell r="A26031">
            <v>2229580</v>
          </cell>
          <cell r="B26031">
            <v>-140000</v>
          </cell>
        </row>
        <row r="26032">
          <cell r="A26032">
            <v>2229591</v>
          </cell>
          <cell r="B26032">
            <v>-80000</v>
          </cell>
        </row>
        <row r="26033">
          <cell r="A26033">
            <v>2229607</v>
          </cell>
          <cell r="B26033">
            <v>-143495</v>
          </cell>
        </row>
        <row r="26034">
          <cell r="A26034">
            <v>2229615</v>
          </cell>
          <cell r="B26034">
            <v>-682752</v>
          </cell>
        </row>
        <row r="26035">
          <cell r="A26035">
            <v>2229621</v>
          </cell>
          <cell r="B26035">
            <v>-80000</v>
          </cell>
        </row>
        <row r="26036">
          <cell r="A26036">
            <v>2229633</v>
          </cell>
          <cell r="B26036">
            <v>-55143</v>
          </cell>
        </row>
        <row r="26037">
          <cell r="A26037">
            <v>2229634</v>
          </cell>
          <cell r="B26037">
            <v>-30000</v>
          </cell>
        </row>
        <row r="26038">
          <cell r="A26038">
            <v>2229644</v>
          </cell>
          <cell r="B26038">
            <v>-457710</v>
          </cell>
        </row>
        <row r="26039">
          <cell r="A26039">
            <v>2229652</v>
          </cell>
          <cell r="B26039">
            <v>-140000</v>
          </cell>
        </row>
        <row r="26040">
          <cell r="A26040">
            <v>2229679</v>
          </cell>
          <cell r="B26040">
            <v>-55143</v>
          </cell>
        </row>
        <row r="26041">
          <cell r="A26041">
            <v>2229706</v>
          </cell>
          <cell r="B26041">
            <v>-208000</v>
          </cell>
        </row>
        <row r="26042">
          <cell r="A26042">
            <v>2229707</v>
          </cell>
          <cell r="B26042">
            <v>-233684</v>
          </cell>
        </row>
        <row r="26043">
          <cell r="A26043">
            <v>2229713</v>
          </cell>
          <cell r="B26043">
            <v>-221193</v>
          </cell>
        </row>
        <row r="26044">
          <cell r="A26044">
            <v>2229728</v>
          </cell>
          <cell r="B26044">
            <v>-155186</v>
          </cell>
        </row>
        <row r="26045">
          <cell r="A26045">
            <v>2229729</v>
          </cell>
          <cell r="B26045">
            <v>-186173</v>
          </cell>
        </row>
        <row r="26046">
          <cell r="A26046">
            <v>2229749</v>
          </cell>
          <cell r="B26046">
            <v>-233684</v>
          </cell>
        </row>
        <row r="26047">
          <cell r="A26047">
            <v>2229762</v>
          </cell>
          <cell r="B26047">
            <v>-140000</v>
          </cell>
        </row>
        <row r="26048">
          <cell r="A26048">
            <v>2229776</v>
          </cell>
          <cell r="B26048">
            <v>-204000</v>
          </cell>
        </row>
        <row r="26049">
          <cell r="A26049">
            <v>2229787</v>
          </cell>
          <cell r="B26049">
            <v>-30000</v>
          </cell>
        </row>
        <row r="26050">
          <cell r="A26050">
            <v>2229792</v>
          </cell>
          <cell r="B26050">
            <v>-80000</v>
          </cell>
        </row>
        <row r="26051">
          <cell r="A26051">
            <v>2229801</v>
          </cell>
          <cell r="B26051">
            <v>-30000</v>
          </cell>
        </row>
        <row r="26052">
          <cell r="A26052">
            <v>2229835</v>
          </cell>
          <cell r="B26052">
            <v>-6255568</v>
          </cell>
        </row>
        <row r="26053">
          <cell r="A26053">
            <v>2229850</v>
          </cell>
          <cell r="B26053">
            <v>-30000</v>
          </cell>
        </row>
        <row r="26054">
          <cell r="A26054">
            <v>2229855</v>
          </cell>
          <cell r="B26054">
            <v>-2259405</v>
          </cell>
        </row>
        <row r="26055">
          <cell r="A26055">
            <v>2229856</v>
          </cell>
          <cell r="B26055">
            <v>-87288</v>
          </cell>
        </row>
        <row r="26056">
          <cell r="A26056">
            <v>2229867</v>
          </cell>
          <cell r="B26056">
            <v>-206643</v>
          </cell>
        </row>
        <row r="26057">
          <cell r="A26057">
            <v>2229892</v>
          </cell>
          <cell r="B26057">
            <v>-30000</v>
          </cell>
        </row>
        <row r="26058">
          <cell r="A26058">
            <v>2229896</v>
          </cell>
          <cell r="B26058">
            <v>-30000</v>
          </cell>
        </row>
        <row r="26059">
          <cell r="A26059">
            <v>2229905</v>
          </cell>
          <cell r="B26059">
            <v>-76500</v>
          </cell>
        </row>
        <row r="26060">
          <cell r="A26060">
            <v>2229913</v>
          </cell>
          <cell r="B26060">
            <v>-26300</v>
          </cell>
        </row>
        <row r="26061">
          <cell r="A26061">
            <v>2229915</v>
          </cell>
          <cell r="B26061">
            <v>-962806</v>
          </cell>
        </row>
        <row r="26062">
          <cell r="A26062">
            <v>2229922</v>
          </cell>
          <cell r="B26062">
            <v>-59492739</v>
          </cell>
        </row>
        <row r="26063">
          <cell r="A26063">
            <v>2229924</v>
          </cell>
          <cell r="B26063">
            <v>-26300</v>
          </cell>
        </row>
        <row r="26064">
          <cell r="A26064">
            <v>2229932</v>
          </cell>
          <cell r="B26064">
            <v>-26300</v>
          </cell>
        </row>
        <row r="26065">
          <cell r="A26065">
            <v>2229961</v>
          </cell>
          <cell r="B26065">
            <v>-30000</v>
          </cell>
        </row>
        <row r="26066">
          <cell r="A26066">
            <v>2229963</v>
          </cell>
          <cell r="B26066">
            <v>-30000</v>
          </cell>
        </row>
        <row r="26067">
          <cell r="A26067">
            <v>2229973</v>
          </cell>
          <cell r="B26067">
            <v>-3124725</v>
          </cell>
        </row>
        <row r="26068">
          <cell r="A26068">
            <v>2229997</v>
          </cell>
          <cell r="B26068">
            <v>-600000</v>
          </cell>
        </row>
        <row r="26069">
          <cell r="A26069">
            <v>2229999</v>
          </cell>
          <cell r="B26069">
            <v>-152000</v>
          </cell>
        </row>
        <row r="26070">
          <cell r="A26070">
            <v>2230009</v>
          </cell>
          <cell r="B26070">
            <v>-50000</v>
          </cell>
        </row>
        <row r="26071">
          <cell r="A26071">
            <v>2230023</v>
          </cell>
          <cell r="B26071">
            <v>-155186</v>
          </cell>
        </row>
        <row r="26072">
          <cell r="A26072">
            <v>2230049</v>
          </cell>
          <cell r="B26072">
            <v>-3749392</v>
          </cell>
        </row>
        <row r="26073">
          <cell r="A26073">
            <v>2230075</v>
          </cell>
          <cell r="B26073">
            <v>-1750357</v>
          </cell>
        </row>
        <row r="26074">
          <cell r="A26074">
            <v>2230080</v>
          </cell>
          <cell r="B26074">
            <v>-140000</v>
          </cell>
        </row>
        <row r="26075">
          <cell r="A26075">
            <v>2230094</v>
          </cell>
          <cell r="B26075">
            <v>-80000</v>
          </cell>
        </row>
        <row r="26076">
          <cell r="A26076">
            <v>2230107</v>
          </cell>
          <cell r="B26076">
            <v>-55143</v>
          </cell>
        </row>
        <row r="26077">
          <cell r="A26077">
            <v>2230113</v>
          </cell>
          <cell r="B26077">
            <v>-55143</v>
          </cell>
        </row>
        <row r="26078">
          <cell r="A26078">
            <v>2230144</v>
          </cell>
          <cell r="B26078">
            <v>-20000</v>
          </cell>
        </row>
        <row r="26079">
          <cell r="A26079">
            <v>2230149</v>
          </cell>
          <cell r="B26079">
            <v>-55143</v>
          </cell>
        </row>
        <row r="26080">
          <cell r="A26080">
            <v>2230186</v>
          </cell>
          <cell r="B26080">
            <v>-55143</v>
          </cell>
        </row>
        <row r="26081">
          <cell r="A26081">
            <v>2230228</v>
          </cell>
          <cell r="B26081">
            <v>-357060</v>
          </cell>
        </row>
        <row r="26082">
          <cell r="A26082">
            <v>2230236</v>
          </cell>
          <cell r="B26082">
            <v>-115186</v>
          </cell>
        </row>
        <row r="26083">
          <cell r="A26083">
            <v>2230239</v>
          </cell>
          <cell r="B26083">
            <v>-199074</v>
          </cell>
        </row>
        <row r="26084">
          <cell r="A26084">
            <v>2230248</v>
          </cell>
          <cell r="B26084">
            <v>-136300</v>
          </cell>
        </row>
        <row r="26085">
          <cell r="A26085">
            <v>2230260</v>
          </cell>
          <cell r="B26085">
            <v>-279670</v>
          </cell>
        </row>
        <row r="26086">
          <cell r="A26086">
            <v>2230264</v>
          </cell>
          <cell r="B26086">
            <v>-279670</v>
          </cell>
        </row>
        <row r="26087">
          <cell r="A26087">
            <v>2230269</v>
          </cell>
          <cell r="B26087">
            <v>-110000</v>
          </cell>
        </row>
        <row r="26088">
          <cell r="A26088">
            <v>2230278</v>
          </cell>
          <cell r="B26088">
            <v>-279670</v>
          </cell>
        </row>
        <row r="26089">
          <cell r="A26089">
            <v>2230293</v>
          </cell>
          <cell r="B26089">
            <v>-140000</v>
          </cell>
        </row>
        <row r="26090">
          <cell r="A26090">
            <v>2230294</v>
          </cell>
          <cell r="B26090">
            <v>-11148043</v>
          </cell>
        </row>
        <row r="26091">
          <cell r="A26091">
            <v>2230335</v>
          </cell>
          <cell r="B26091">
            <v>-130381</v>
          </cell>
        </row>
        <row r="26092">
          <cell r="A26092">
            <v>2230342</v>
          </cell>
          <cell r="B26092">
            <v>-60186</v>
          </cell>
        </row>
        <row r="26093">
          <cell r="A26093">
            <v>2230355</v>
          </cell>
          <cell r="B26093">
            <v>-140000</v>
          </cell>
        </row>
        <row r="26094">
          <cell r="A26094">
            <v>2230360</v>
          </cell>
          <cell r="B26094">
            <v>-140000</v>
          </cell>
        </row>
        <row r="26095">
          <cell r="A26095">
            <v>2230397</v>
          </cell>
          <cell r="B26095">
            <v>-140000</v>
          </cell>
        </row>
        <row r="26096">
          <cell r="A26096">
            <v>2230408</v>
          </cell>
          <cell r="B26096">
            <v>-450000</v>
          </cell>
        </row>
        <row r="26097">
          <cell r="A26097">
            <v>2230419</v>
          </cell>
          <cell r="B26097">
            <v>-209631</v>
          </cell>
        </row>
        <row r="26098">
          <cell r="A26098">
            <v>2230437</v>
          </cell>
          <cell r="B26098">
            <v>-143100</v>
          </cell>
        </row>
        <row r="26099">
          <cell r="A26099">
            <v>2230467</v>
          </cell>
          <cell r="B26099">
            <v>-259186</v>
          </cell>
        </row>
        <row r="26100">
          <cell r="A26100">
            <v>2230498</v>
          </cell>
          <cell r="B26100">
            <v>-75186</v>
          </cell>
        </row>
        <row r="26101">
          <cell r="A26101">
            <v>2230502</v>
          </cell>
          <cell r="B26101">
            <v>-9891897</v>
          </cell>
        </row>
        <row r="26102">
          <cell r="A26102">
            <v>2230504</v>
          </cell>
          <cell r="B26102">
            <v>-48859772</v>
          </cell>
        </row>
        <row r="26103">
          <cell r="A26103">
            <v>2230508</v>
          </cell>
          <cell r="B26103">
            <v>-155186</v>
          </cell>
        </row>
        <row r="26104">
          <cell r="A26104">
            <v>2230513</v>
          </cell>
          <cell r="B26104">
            <v>-80000</v>
          </cell>
        </row>
        <row r="26105">
          <cell r="A26105">
            <v>2230514</v>
          </cell>
          <cell r="B26105">
            <v>-155186</v>
          </cell>
        </row>
        <row r="26106">
          <cell r="A26106">
            <v>2230535</v>
          </cell>
          <cell r="B26106">
            <v>-5441798</v>
          </cell>
        </row>
        <row r="26107">
          <cell r="A26107">
            <v>2230542</v>
          </cell>
          <cell r="B26107">
            <v>-372000</v>
          </cell>
        </row>
        <row r="26108">
          <cell r="A26108">
            <v>2230543</v>
          </cell>
          <cell r="B26108">
            <v>-5399136</v>
          </cell>
        </row>
        <row r="26109">
          <cell r="A26109">
            <v>2230544</v>
          </cell>
          <cell r="B26109">
            <v>-458716</v>
          </cell>
        </row>
        <row r="26110">
          <cell r="A26110">
            <v>2230545</v>
          </cell>
          <cell r="B26110">
            <v>-4692400</v>
          </cell>
        </row>
        <row r="26111">
          <cell r="A26111">
            <v>2230546</v>
          </cell>
          <cell r="B26111">
            <v>-344037</v>
          </cell>
        </row>
        <row r="26112">
          <cell r="A26112">
            <v>2230558</v>
          </cell>
          <cell r="B26112">
            <v>-30000</v>
          </cell>
        </row>
        <row r="26113">
          <cell r="A26113">
            <v>2230579</v>
          </cell>
          <cell r="B26113">
            <v>-3070380</v>
          </cell>
        </row>
        <row r="26114">
          <cell r="A26114">
            <v>2230596</v>
          </cell>
          <cell r="B26114">
            <v>-55143</v>
          </cell>
        </row>
        <row r="26115">
          <cell r="A26115">
            <v>2230597</v>
          </cell>
          <cell r="B26115">
            <v>-214683</v>
          </cell>
        </row>
        <row r="26116">
          <cell r="A26116">
            <v>2230640</v>
          </cell>
          <cell r="B26116">
            <v>-30000</v>
          </cell>
        </row>
        <row r="26117">
          <cell r="A26117">
            <v>2230672</v>
          </cell>
          <cell r="B26117">
            <v>-80000</v>
          </cell>
        </row>
        <row r="26118">
          <cell r="A26118">
            <v>2230690</v>
          </cell>
          <cell r="B26118">
            <v>-32791697</v>
          </cell>
        </row>
        <row r="26119">
          <cell r="A26119">
            <v>2230748</v>
          </cell>
          <cell r="B26119">
            <v>-3940455</v>
          </cell>
        </row>
        <row r="26120">
          <cell r="A26120">
            <v>2230759</v>
          </cell>
          <cell r="B26120">
            <v>-1609080</v>
          </cell>
        </row>
        <row r="26121">
          <cell r="A26121">
            <v>2230766</v>
          </cell>
          <cell r="B26121">
            <v>-115186</v>
          </cell>
        </row>
        <row r="26122">
          <cell r="A26122">
            <v>2230805</v>
          </cell>
          <cell r="B26122">
            <v>-80000</v>
          </cell>
        </row>
        <row r="26123">
          <cell r="A26123">
            <v>2230824</v>
          </cell>
          <cell r="B26123">
            <v>-30000</v>
          </cell>
        </row>
        <row r="26124">
          <cell r="A26124">
            <v>2230828</v>
          </cell>
          <cell r="B26124">
            <v>-27718909</v>
          </cell>
        </row>
        <row r="26125">
          <cell r="A26125">
            <v>2230830</v>
          </cell>
          <cell r="B26125">
            <v>-51443</v>
          </cell>
        </row>
        <row r="26126">
          <cell r="A26126">
            <v>2230833</v>
          </cell>
          <cell r="B26126">
            <v>-72546</v>
          </cell>
        </row>
        <row r="26127">
          <cell r="A26127">
            <v>2230844</v>
          </cell>
          <cell r="B26127">
            <v>-80000</v>
          </cell>
        </row>
        <row r="26128">
          <cell r="A26128">
            <v>2230850</v>
          </cell>
          <cell r="B26128">
            <v>-322040</v>
          </cell>
        </row>
        <row r="26129">
          <cell r="A26129">
            <v>2230854</v>
          </cell>
          <cell r="B26129">
            <v>-221193</v>
          </cell>
        </row>
        <row r="26130">
          <cell r="A26130">
            <v>2230859</v>
          </cell>
          <cell r="B26130">
            <v>-1737369</v>
          </cell>
        </row>
        <row r="26131">
          <cell r="A26131">
            <v>2230879</v>
          </cell>
          <cell r="B26131">
            <v>-221193</v>
          </cell>
        </row>
        <row r="26132">
          <cell r="A26132">
            <v>2230896</v>
          </cell>
          <cell r="B26132">
            <v>-80000</v>
          </cell>
        </row>
        <row r="26133">
          <cell r="A26133">
            <v>2230899</v>
          </cell>
          <cell r="B26133">
            <v>-217493</v>
          </cell>
        </row>
        <row r="26134">
          <cell r="A26134">
            <v>2230919</v>
          </cell>
          <cell r="B26134">
            <v>-260186</v>
          </cell>
        </row>
        <row r="26135">
          <cell r="A26135">
            <v>2230927</v>
          </cell>
          <cell r="B26135">
            <v>-76300</v>
          </cell>
        </row>
        <row r="26136">
          <cell r="A26136">
            <v>2230929</v>
          </cell>
          <cell r="B26136">
            <v>-30000</v>
          </cell>
        </row>
        <row r="26137">
          <cell r="A26137">
            <v>2230933</v>
          </cell>
          <cell r="B26137">
            <v>-580286</v>
          </cell>
        </row>
        <row r="26138">
          <cell r="A26138">
            <v>2230944</v>
          </cell>
          <cell r="B26138">
            <v>-285005</v>
          </cell>
        </row>
        <row r="26139">
          <cell r="A26139">
            <v>2230950</v>
          </cell>
          <cell r="B26139">
            <v>-1091778</v>
          </cell>
        </row>
        <row r="26140">
          <cell r="A26140">
            <v>2230951</v>
          </cell>
          <cell r="B26140">
            <v>-34770</v>
          </cell>
        </row>
        <row r="26141">
          <cell r="A26141">
            <v>2230960</v>
          </cell>
          <cell r="B26141">
            <v>-80000</v>
          </cell>
        </row>
        <row r="26142">
          <cell r="A26142">
            <v>2230964</v>
          </cell>
          <cell r="B26142">
            <v>-285005</v>
          </cell>
        </row>
        <row r="26143">
          <cell r="A26143">
            <v>2231014</v>
          </cell>
          <cell r="B26143">
            <v>-7997905</v>
          </cell>
        </row>
        <row r="26144">
          <cell r="A26144">
            <v>2231017</v>
          </cell>
          <cell r="B26144">
            <v>-30000</v>
          </cell>
        </row>
        <row r="26145">
          <cell r="A26145">
            <v>2231029</v>
          </cell>
          <cell r="B26145">
            <v>-2258445</v>
          </cell>
        </row>
        <row r="26146">
          <cell r="A26146">
            <v>2231031</v>
          </cell>
          <cell r="B26146">
            <v>-108136</v>
          </cell>
        </row>
        <row r="26147">
          <cell r="A26147">
            <v>2231032</v>
          </cell>
          <cell r="B26147">
            <v>-261987</v>
          </cell>
        </row>
        <row r="26148">
          <cell r="A26148">
            <v>2231034</v>
          </cell>
          <cell r="B26148">
            <v>-95000</v>
          </cell>
        </row>
        <row r="26149">
          <cell r="A26149">
            <v>2231037</v>
          </cell>
          <cell r="B26149">
            <v>-104000</v>
          </cell>
        </row>
        <row r="26150">
          <cell r="A26150">
            <v>2231056</v>
          </cell>
          <cell r="B26150">
            <v>-80000</v>
          </cell>
        </row>
        <row r="26151">
          <cell r="A26151">
            <v>2231060</v>
          </cell>
          <cell r="B26151">
            <v>-30000</v>
          </cell>
        </row>
        <row r="26152">
          <cell r="A26152">
            <v>2231096</v>
          </cell>
          <cell r="B26152">
            <v>-275378</v>
          </cell>
        </row>
        <row r="26153">
          <cell r="A26153">
            <v>2231115</v>
          </cell>
          <cell r="B26153">
            <v>-75186</v>
          </cell>
        </row>
        <row r="26154">
          <cell r="A26154">
            <v>2231147</v>
          </cell>
          <cell r="B26154">
            <v>-65000</v>
          </cell>
        </row>
        <row r="26155">
          <cell r="A26155">
            <v>2231154</v>
          </cell>
          <cell r="B26155">
            <v>-5201820</v>
          </cell>
        </row>
        <row r="26156">
          <cell r="A26156">
            <v>2231177</v>
          </cell>
          <cell r="B26156">
            <v>-264378</v>
          </cell>
        </row>
        <row r="26157">
          <cell r="A26157">
            <v>2231182</v>
          </cell>
          <cell r="B26157">
            <v>-15300</v>
          </cell>
        </row>
        <row r="26158">
          <cell r="A26158">
            <v>2231197</v>
          </cell>
          <cell r="B26158">
            <v>-279078</v>
          </cell>
        </row>
        <row r="26159">
          <cell r="A26159">
            <v>2231209</v>
          </cell>
          <cell r="B26159">
            <v>-30000</v>
          </cell>
        </row>
        <row r="26160">
          <cell r="A26160">
            <v>2231214</v>
          </cell>
          <cell r="B26160">
            <v>-322040</v>
          </cell>
        </row>
        <row r="26161">
          <cell r="A26161">
            <v>2231228</v>
          </cell>
          <cell r="B26161">
            <v>-279078</v>
          </cell>
        </row>
        <row r="26162">
          <cell r="A26162">
            <v>2231229</v>
          </cell>
          <cell r="B26162">
            <v>-30000</v>
          </cell>
        </row>
        <row r="26163">
          <cell r="A26163">
            <v>2231236</v>
          </cell>
          <cell r="B26163">
            <v>-279078</v>
          </cell>
        </row>
        <row r="26164">
          <cell r="A26164">
            <v>2231240</v>
          </cell>
          <cell r="B26164">
            <v>-322040</v>
          </cell>
        </row>
        <row r="26165">
          <cell r="A26165">
            <v>2231244</v>
          </cell>
          <cell r="B26165">
            <v>-30000</v>
          </cell>
        </row>
        <row r="26166">
          <cell r="A26166">
            <v>2231247</v>
          </cell>
          <cell r="B26166">
            <v>-1469020</v>
          </cell>
        </row>
        <row r="26167">
          <cell r="A26167">
            <v>2231271</v>
          </cell>
          <cell r="B26167">
            <v>-30000</v>
          </cell>
        </row>
        <row r="26168">
          <cell r="A26168">
            <v>2231273</v>
          </cell>
          <cell r="B26168">
            <v>-4128520</v>
          </cell>
        </row>
        <row r="26169">
          <cell r="A26169">
            <v>2231277</v>
          </cell>
          <cell r="B26169">
            <v>-5567714</v>
          </cell>
        </row>
        <row r="26170">
          <cell r="A26170">
            <v>2231279</v>
          </cell>
          <cell r="B26170">
            <v>-3973038</v>
          </cell>
        </row>
        <row r="26171">
          <cell r="A26171">
            <v>2231286</v>
          </cell>
          <cell r="B26171">
            <v>-279078</v>
          </cell>
        </row>
        <row r="26172">
          <cell r="A26172">
            <v>2231288</v>
          </cell>
          <cell r="B26172">
            <v>-30000</v>
          </cell>
        </row>
        <row r="26173">
          <cell r="A26173">
            <v>2231294</v>
          </cell>
          <cell r="B26173">
            <v>-26300</v>
          </cell>
        </row>
        <row r="26174">
          <cell r="A26174">
            <v>2231295</v>
          </cell>
          <cell r="B26174">
            <v>-30000</v>
          </cell>
        </row>
        <row r="26175">
          <cell r="A26175">
            <v>2231299</v>
          </cell>
          <cell r="B26175">
            <v>-279078</v>
          </cell>
        </row>
        <row r="26176">
          <cell r="A26176">
            <v>2231317</v>
          </cell>
          <cell r="B26176">
            <v>-279078</v>
          </cell>
        </row>
        <row r="26177">
          <cell r="A26177">
            <v>2231323</v>
          </cell>
          <cell r="B26177">
            <v>-80000</v>
          </cell>
        </row>
        <row r="26178">
          <cell r="A26178">
            <v>2231329</v>
          </cell>
          <cell r="B26178">
            <v>-1119918</v>
          </cell>
        </row>
        <row r="26179">
          <cell r="A26179">
            <v>2231331</v>
          </cell>
          <cell r="B26179">
            <v>-34770</v>
          </cell>
        </row>
        <row r="26180">
          <cell r="A26180">
            <v>2231395</v>
          </cell>
          <cell r="B26180">
            <v>-155186</v>
          </cell>
        </row>
        <row r="26181">
          <cell r="A26181">
            <v>2231400</v>
          </cell>
          <cell r="B26181">
            <v>-285005</v>
          </cell>
        </row>
        <row r="26182">
          <cell r="A26182">
            <v>2231402</v>
          </cell>
          <cell r="B26182">
            <v>-709323</v>
          </cell>
        </row>
        <row r="26183">
          <cell r="A26183">
            <v>2231421</v>
          </cell>
          <cell r="B26183">
            <v>-221193</v>
          </cell>
        </row>
        <row r="26184">
          <cell r="A26184">
            <v>2231430</v>
          </cell>
          <cell r="B26184">
            <v>-8192583</v>
          </cell>
        </row>
        <row r="26185">
          <cell r="A26185">
            <v>2231432</v>
          </cell>
          <cell r="B26185">
            <v>-55143</v>
          </cell>
        </row>
        <row r="26186">
          <cell r="A26186">
            <v>2231445</v>
          </cell>
          <cell r="B26186">
            <v>-30000</v>
          </cell>
        </row>
        <row r="26187">
          <cell r="A26187">
            <v>2231447</v>
          </cell>
          <cell r="B26187">
            <v>-55143</v>
          </cell>
        </row>
        <row r="26188">
          <cell r="A26188">
            <v>2231448</v>
          </cell>
          <cell r="B26188">
            <v>-55143</v>
          </cell>
        </row>
        <row r="26189">
          <cell r="A26189">
            <v>2231449</v>
          </cell>
          <cell r="B26189">
            <v>-55143</v>
          </cell>
        </row>
        <row r="26190">
          <cell r="A26190">
            <v>2231454</v>
          </cell>
          <cell r="B26190">
            <v>-48802</v>
          </cell>
        </row>
        <row r="26191">
          <cell r="A26191">
            <v>2231456</v>
          </cell>
          <cell r="B26191">
            <v>-30000</v>
          </cell>
        </row>
        <row r="26192">
          <cell r="A26192">
            <v>2231459</v>
          </cell>
          <cell r="B26192">
            <v>-30000</v>
          </cell>
        </row>
        <row r="26193">
          <cell r="A26193">
            <v>2231461</v>
          </cell>
          <cell r="B26193">
            <v>-2240997</v>
          </cell>
        </row>
        <row r="26194">
          <cell r="A26194">
            <v>2231469</v>
          </cell>
          <cell r="B26194">
            <v>-279078</v>
          </cell>
        </row>
        <row r="26195">
          <cell r="A26195">
            <v>2231472</v>
          </cell>
          <cell r="B26195">
            <v>-279078</v>
          </cell>
        </row>
        <row r="26196">
          <cell r="A26196">
            <v>2231481</v>
          </cell>
          <cell r="B26196">
            <v>-279078</v>
          </cell>
        </row>
        <row r="26197">
          <cell r="A26197">
            <v>2231482</v>
          </cell>
          <cell r="B26197">
            <v>-205186</v>
          </cell>
        </row>
        <row r="26198">
          <cell r="A26198">
            <v>2231491</v>
          </cell>
          <cell r="B26198">
            <v>-30000</v>
          </cell>
        </row>
        <row r="26199">
          <cell r="A26199">
            <v>2231495</v>
          </cell>
          <cell r="B26199">
            <v>-82978528</v>
          </cell>
        </row>
        <row r="26200">
          <cell r="A26200">
            <v>2231501</v>
          </cell>
          <cell r="B26200">
            <v>-279078</v>
          </cell>
        </row>
        <row r="26201">
          <cell r="A26201">
            <v>2231512</v>
          </cell>
          <cell r="B26201">
            <v>-9404827</v>
          </cell>
        </row>
        <row r="26202">
          <cell r="A26202">
            <v>2231577</v>
          </cell>
          <cell r="B26202">
            <v>-6739534</v>
          </cell>
        </row>
        <row r="26203">
          <cell r="A26203">
            <v>2231582</v>
          </cell>
          <cell r="B26203">
            <v>-75186</v>
          </cell>
        </row>
        <row r="26204">
          <cell r="A26204">
            <v>2231585</v>
          </cell>
          <cell r="B26204">
            <v>-2863004</v>
          </cell>
        </row>
        <row r="26205">
          <cell r="A26205">
            <v>2231593</v>
          </cell>
          <cell r="B26205">
            <v>-155186</v>
          </cell>
        </row>
        <row r="26206">
          <cell r="A26206">
            <v>2231626</v>
          </cell>
          <cell r="B26206">
            <v>-30000</v>
          </cell>
        </row>
        <row r="26207">
          <cell r="A26207">
            <v>2231629</v>
          </cell>
          <cell r="B26207">
            <v>-2854985</v>
          </cell>
        </row>
        <row r="26208">
          <cell r="A26208">
            <v>2231633</v>
          </cell>
          <cell r="B26208">
            <v>-33973218</v>
          </cell>
        </row>
        <row r="26209">
          <cell r="A26209">
            <v>2231635</v>
          </cell>
          <cell r="B26209">
            <v>-27839401</v>
          </cell>
        </row>
        <row r="26210">
          <cell r="A26210">
            <v>2231636</v>
          </cell>
          <cell r="B26210">
            <v>-372000</v>
          </cell>
        </row>
        <row r="26211">
          <cell r="A26211">
            <v>2231714</v>
          </cell>
          <cell r="B26211">
            <v>-30000</v>
          </cell>
        </row>
        <row r="26212">
          <cell r="A26212">
            <v>2231715</v>
          </cell>
          <cell r="B26212">
            <v>-55143</v>
          </cell>
        </row>
        <row r="26213">
          <cell r="A26213">
            <v>2231740</v>
          </cell>
          <cell r="B26213">
            <v>-427714</v>
          </cell>
        </row>
        <row r="26214">
          <cell r="A26214">
            <v>2231754</v>
          </cell>
          <cell r="B26214">
            <v>-55143</v>
          </cell>
        </row>
        <row r="26215">
          <cell r="A26215">
            <v>2231758</v>
          </cell>
          <cell r="B26215">
            <v>-740596</v>
          </cell>
        </row>
        <row r="26216">
          <cell r="A26216">
            <v>2231788</v>
          </cell>
          <cell r="B26216">
            <v>-309186</v>
          </cell>
        </row>
        <row r="26217">
          <cell r="A26217">
            <v>2231789</v>
          </cell>
          <cell r="B26217">
            <v>-1736195</v>
          </cell>
        </row>
        <row r="26218">
          <cell r="A26218">
            <v>2231790</v>
          </cell>
          <cell r="B26218">
            <v>-400000</v>
          </cell>
        </row>
        <row r="26219">
          <cell r="A26219">
            <v>2231801</v>
          </cell>
          <cell r="B26219">
            <v>-55143</v>
          </cell>
        </row>
        <row r="26220">
          <cell r="A26220">
            <v>2231810</v>
          </cell>
          <cell r="B26220">
            <v>-55143</v>
          </cell>
        </row>
        <row r="26221">
          <cell r="A26221">
            <v>2231845</v>
          </cell>
          <cell r="B26221">
            <v>-199074</v>
          </cell>
        </row>
        <row r="26222">
          <cell r="A26222">
            <v>2231856</v>
          </cell>
          <cell r="B26222">
            <v>-55143</v>
          </cell>
        </row>
        <row r="26223">
          <cell r="A26223">
            <v>2231862</v>
          </cell>
          <cell r="B26223">
            <v>-321354</v>
          </cell>
        </row>
        <row r="26224">
          <cell r="A26224">
            <v>2231867</v>
          </cell>
          <cell r="B26224">
            <v>-55143</v>
          </cell>
        </row>
        <row r="26225">
          <cell r="A26225">
            <v>2231871</v>
          </cell>
          <cell r="B26225">
            <v>-55143</v>
          </cell>
        </row>
        <row r="26226">
          <cell r="A26226">
            <v>2231872</v>
          </cell>
          <cell r="B26226">
            <v>-115186</v>
          </cell>
        </row>
        <row r="26227">
          <cell r="A26227">
            <v>2231876</v>
          </cell>
          <cell r="B26227">
            <v>-3007017</v>
          </cell>
        </row>
        <row r="26228">
          <cell r="A26228">
            <v>2231886</v>
          </cell>
          <cell r="B26228">
            <v>-21667</v>
          </cell>
        </row>
        <row r="26229">
          <cell r="A26229">
            <v>2231888</v>
          </cell>
          <cell r="B26229">
            <v>-1448947</v>
          </cell>
        </row>
        <row r="26230">
          <cell r="A26230">
            <v>2231896</v>
          </cell>
          <cell r="B26230">
            <v>-6761047</v>
          </cell>
        </row>
        <row r="26231">
          <cell r="A26231">
            <v>2231903</v>
          </cell>
          <cell r="B26231">
            <v>-11249578</v>
          </cell>
        </row>
        <row r="26232">
          <cell r="A26232">
            <v>2231904</v>
          </cell>
          <cell r="B26232">
            <v>-5098941</v>
          </cell>
        </row>
        <row r="26233">
          <cell r="A26233">
            <v>2231911</v>
          </cell>
          <cell r="B26233">
            <v>-2812803</v>
          </cell>
        </row>
        <row r="26234">
          <cell r="A26234">
            <v>2231913</v>
          </cell>
          <cell r="B26234">
            <v>-55143</v>
          </cell>
        </row>
        <row r="26235">
          <cell r="A26235">
            <v>2231918</v>
          </cell>
          <cell r="B26235">
            <v>-1275664</v>
          </cell>
        </row>
        <row r="26236">
          <cell r="A26236">
            <v>2231920</v>
          </cell>
          <cell r="B26236">
            <v>-76300</v>
          </cell>
        </row>
        <row r="26237">
          <cell r="A26237">
            <v>2231928</v>
          </cell>
          <cell r="B26237">
            <v>-80000</v>
          </cell>
        </row>
        <row r="26238">
          <cell r="A26238">
            <v>2231933</v>
          </cell>
          <cell r="B26238">
            <v>-1643730</v>
          </cell>
        </row>
        <row r="26239">
          <cell r="A26239">
            <v>2231936</v>
          </cell>
          <cell r="B26239">
            <v>-2791832</v>
          </cell>
        </row>
        <row r="26240">
          <cell r="A26240">
            <v>2231951</v>
          </cell>
          <cell r="B26240">
            <v>-2166995</v>
          </cell>
        </row>
        <row r="26241">
          <cell r="A26241">
            <v>2231957</v>
          </cell>
          <cell r="B26241">
            <v>-750035</v>
          </cell>
        </row>
        <row r="26242">
          <cell r="A26242">
            <v>2231960</v>
          </cell>
          <cell r="B26242">
            <v>-3459367</v>
          </cell>
        </row>
        <row r="26243">
          <cell r="A26243">
            <v>2231964</v>
          </cell>
          <cell r="B26243">
            <v>-55143</v>
          </cell>
        </row>
        <row r="26244">
          <cell r="A26244">
            <v>2231970</v>
          </cell>
          <cell r="B26244">
            <v>-55143</v>
          </cell>
        </row>
        <row r="26245">
          <cell r="A26245">
            <v>2231998</v>
          </cell>
          <cell r="B26245">
            <v>-55143</v>
          </cell>
        </row>
        <row r="26246">
          <cell r="A26246">
            <v>2232001</v>
          </cell>
          <cell r="B26246">
            <v>-55143</v>
          </cell>
        </row>
        <row r="26247">
          <cell r="A26247">
            <v>2232044</v>
          </cell>
          <cell r="B26247">
            <v>-3963004</v>
          </cell>
        </row>
        <row r="26248">
          <cell r="A26248">
            <v>2232115</v>
          </cell>
          <cell r="B26248">
            <v>-52000</v>
          </cell>
        </row>
        <row r="26249">
          <cell r="A26249">
            <v>2232118</v>
          </cell>
          <cell r="B26249">
            <v>-2858415</v>
          </cell>
        </row>
        <row r="26250">
          <cell r="A26250">
            <v>2232121</v>
          </cell>
          <cell r="B26250">
            <v>-556944</v>
          </cell>
        </row>
        <row r="26251">
          <cell r="A26251">
            <v>2232128</v>
          </cell>
          <cell r="B26251">
            <v>-55143</v>
          </cell>
        </row>
        <row r="26252">
          <cell r="A26252">
            <v>2232134</v>
          </cell>
          <cell r="B26252">
            <v>-174102</v>
          </cell>
        </row>
        <row r="26253">
          <cell r="A26253">
            <v>2232138</v>
          </cell>
          <cell r="B26253">
            <v>-24420</v>
          </cell>
        </row>
        <row r="26254">
          <cell r="A26254">
            <v>2232154</v>
          </cell>
          <cell r="B26254">
            <v>-30000</v>
          </cell>
        </row>
        <row r="26255">
          <cell r="A26255">
            <v>2232180</v>
          </cell>
          <cell r="B26255">
            <v>-155186</v>
          </cell>
        </row>
        <row r="26256">
          <cell r="A26256">
            <v>2232206</v>
          </cell>
          <cell r="B26256">
            <v>-80000</v>
          </cell>
        </row>
        <row r="26257">
          <cell r="A26257">
            <v>2232216</v>
          </cell>
          <cell r="B26257">
            <v>-115186</v>
          </cell>
        </row>
        <row r="26258">
          <cell r="A26258">
            <v>2232227</v>
          </cell>
          <cell r="B26258">
            <v>-291300</v>
          </cell>
        </row>
        <row r="26259">
          <cell r="A26259">
            <v>2232263</v>
          </cell>
          <cell r="B26259">
            <v>-30000</v>
          </cell>
        </row>
        <row r="26260">
          <cell r="A26260">
            <v>2232268</v>
          </cell>
          <cell r="B26260">
            <v>-30000</v>
          </cell>
        </row>
        <row r="26261">
          <cell r="A26261">
            <v>2232270</v>
          </cell>
          <cell r="B26261">
            <v>-140000</v>
          </cell>
        </row>
        <row r="26262">
          <cell r="A26262">
            <v>2232286</v>
          </cell>
          <cell r="B26262">
            <v>-30000</v>
          </cell>
        </row>
        <row r="26263">
          <cell r="A26263">
            <v>2232294</v>
          </cell>
          <cell r="B26263">
            <v>-30000</v>
          </cell>
        </row>
        <row r="26264">
          <cell r="A26264">
            <v>2232304</v>
          </cell>
          <cell r="B26264">
            <v>-30000</v>
          </cell>
        </row>
        <row r="26265">
          <cell r="A26265">
            <v>2232316</v>
          </cell>
          <cell r="B26265">
            <v>-15562808</v>
          </cell>
        </row>
        <row r="26266">
          <cell r="A26266">
            <v>2232348</v>
          </cell>
          <cell r="B26266">
            <v>-65300</v>
          </cell>
        </row>
        <row r="26267">
          <cell r="A26267">
            <v>2232351</v>
          </cell>
          <cell r="B26267">
            <v>-30000</v>
          </cell>
        </row>
        <row r="26268">
          <cell r="A26268">
            <v>2232378</v>
          </cell>
          <cell r="B26268">
            <v>-55143</v>
          </cell>
        </row>
        <row r="26269">
          <cell r="A26269">
            <v>2232405</v>
          </cell>
          <cell r="B26269">
            <v>-30000</v>
          </cell>
        </row>
        <row r="26270">
          <cell r="A26270">
            <v>2232414</v>
          </cell>
          <cell r="B26270">
            <v>-49629</v>
          </cell>
        </row>
        <row r="26271">
          <cell r="A26271">
            <v>2232434</v>
          </cell>
          <cell r="B26271">
            <v>-30000</v>
          </cell>
        </row>
        <row r="26272">
          <cell r="A26272">
            <v>2232435</v>
          </cell>
          <cell r="B26272">
            <v>-8078329</v>
          </cell>
        </row>
        <row r="26273">
          <cell r="A26273">
            <v>2232444</v>
          </cell>
          <cell r="B26273">
            <v>-55143</v>
          </cell>
        </row>
        <row r="26274">
          <cell r="A26274">
            <v>2232450</v>
          </cell>
          <cell r="B26274">
            <v>-26300</v>
          </cell>
        </row>
        <row r="26275">
          <cell r="A26275">
            <v>2232453</v>
          </cell>
          <cell r="B26275">
            <v>-55143</v>
          </cell>
        </row>
        <row r="26276">
          <cell r="A26276">
            <v>2232470</v>
          </cell>
          <cell r="B26276">
            <v>-26300</v>
          </cell>
        </row>
        <row r="26277">
          <cell r="A26277">
            <v>2232472</v>
          </cell>
          <cell r="B26277">
            <v>-55143</v>
          </cell>
        </row>
        <row r="26278">
          <cell r="A26278">
            <v>2232482</v>
          </cell>
          <cell r="B26278">
            <v>-15300</v>
          </cell>
        </row>
        <row r="26279">
          <cell r="A26279">
            <v>2232485</v>
          </cell>
          <cell r="B26279">
            <v>-75186</v>
          </cell>
        </row>
        <row r="26280">
          <cell r="A26280">
            <v>2232498</v>
          </cell>
          <cell r="B26280">
            <v>-126000</v>
          </cell>
        </row>
        <row r="26281">
          <cell r="A26281">
            <v>2232510</v>
          </cell>
          <cell r="B26281">
            <v>-55143</v>
          </cell>
        </row>
        <row r="26282">
          <cell r="A26282">
            <v>2232558</v>
          </cell>
          <cell r="B26282">
            <v>-30000</v>
          </cell>
        </row>
        <row r="26283">
          <cell r="A26283">
            <v>2232565</v>
          </cell>
          <cell r="B26283">
            <v>-55143</v>
          </cell>
        </row>
        <row r="26284">
          <cell r="A26284">
            <v>2232573</v>
          </cell>
          <cell r="B26284">
            <v>-3934536</v>
          </cell>
        </row>
        <row r="26285">
          <cell r="A26285">
            <v>2232574</v>
          </cell>
          <cell r="B26285">
            <v>-30000</v>
          </cell>
        </row>
        <row r="26286">
          <cell r="A26286">
            <v>2232577</v>
          </cell>
          <cell r="B26286">
            <v>-30000</v>
          </cell>
        </row>
        <row r="26287">
          <cell r="A26287">
            <v>2232599</v>
          </cell>
          <cell r="B26287">
            <v>-489301</v>
          </cell>
        </row>
        <row r="26288">
          <cell r="A26288">
            <v>2232604</v>
          </cell>
          <cell r="B26288">
            <v>-34770</v>
          </cell>
        </row>
        <row r="26289">
          <cell r="A26289">
            <v>2232605</v>
          </cell>
          <cell r="B26289">
            <v>-30000</v>
          </cell>
        </row>
        <row r="26290">
          <cell r="A26290">
            <v>2232621</v>
          </cell>
          <cell r="B26290">
            <v>-196300</v>
          </cell>
        </row>
        <row r="26291">
          <cell r="A26291">
            <v>2232624</v>
          </cell>
          <cell r="B26291">
            <v>-115186</v>
          </cell>
        </row>
        <row r="26292">
          <cell r="A26292">
            <v>2232628</v>
          </cell>
          <cell r="B26292">
            <v>-2822555</v>
          </cell>
        </row>
        <row r="26293">
          <cell r="A26293">
            <v>2232630</v>
          </cell>
          <cell r="B26293">
            <v>-372000</v>
          </cell>
        </row>
        <row r="26294">
          <cell r="A26294">
            <v>2232631</v>
          </cell>
          <cell r="B26294">
            <v>-30000</v>
          </cell>
        </row>
        <row r="26295">
          <cell r="A26295">
            <v>2232636</v>
          </cell>
          <cell r="B26295">
            <v>-3222832</v>
          </cell>
        </row>
        <row r="26296">
          <cell r="A26296">
            <v>2232640</v>
          </cell>
          <cell r="B26296">
            <v>-30000</v>
          </cell>
        </row>
        <row r="26297">
          <cell r="A26297">
            <v>2232657</v>
          </cell>
          <cell r="B26297">
            <v>-51443</v>
          </cell>
        </row>
        <row r="26298">
          <cell r="A26298">
            <v>2232662</v>
          </cell>
          <cell r="B26298">
            <v>-11667</v>
          </cell>
        </row>
        <row r="26299">
          <cell r="A26299">
            <v>2232670</v>
          </cell>
          <cell r="B26299">
            <v>-12564203</v>
          </cell>
        </row>
        <row r="26300">
          <cell r="A26300">
            <v>2232680</v>
          </cell>
          <cell r="B26300">
            <v>-11357007</v>
          </cell>
        </row>
        <row r="26301">
          <cell r="A26301">
            <v>2232681</v>
          </cell>
          <cell r="B26301">
            <v>-154302</v>
          </cell>
        </row>
        <row r="26302">
          <cell r="A26302">
            <v>2232686</v>
          </cell>
          <cell r="B26302">
            <v>-30000</v>
          </cell>
        </row>
        <row r="26303">
          <cell r="A26303">
            <v>2232689</v>
          </cell>
          <cell r="B26303">
            <v>-26300</v>
          </cell>
        </row>
        <row r="26304">
          <cell r="A26304">
            <v>2232704</v>
          </cell>
          <cell r="B26304">
            <v>-26300</v>
          </cell>
        </row>
        <row r="26305">
          <cell r="A26305">
            <v>2232711</v>
          </cell>
          <cell r="B26305">
            <v>-30000</v>
          </cell>
        </row>
        <row r="26306">
          <cell r="A26306">
            <v>2232716</v>
          </cell>
          <cell r="B26306">
            <v>-26300</v>
          </cell>
        </row>
        <row r="26307">
          <cell r="A26307">
            <v>2232722</v>
          </cell>
          <cell r="B26307">
            <v>-1581918</v>
          </cell>
        </row>
        <row r="26308">
          <cell r="A26308">
            <v>2232752</v>
          </cell>
          <cell r="B26308">
            <v>-372000</v>
          </cell>
        </row>
        <row r="26309">
          <cell r="A26309">
            <v>2232753</v>
          </cell>
          <cell r="B26309">
            <v>-30000</v>
          </cell>
        </row>
        <row r="26310">
          <cell r="A26310">
            <v>2232781</v>
          </cell>
          <cell r="B26310">
            <v>-30000</v>
          </cell>
        </row>
        <row r="26311">
          <cell r="A26311">
            <v>2232788</v>
          </cell>
          <cell r="B26311">
            <v>-1255746</v>
          </cell>
        </row>
        <row r="26312">
          <cell r="A26312">
            <v>2232789</v>
          </cell>
          <cell r="B26312">
            <v>-182407</v>
          </cell>
        </row>
        <row r="26313">
          <cell r="A26313">
            <v>2232799</v>
          </cell>
          <cell r="B26313">
            <v>-11309287</v>
          </cell>
        </row>
        <row r="26314">
          <cell r="A26314">
            <v>2232801</v>
          </cell>
          <cell r="B26314">
            <v>-154302</v>
          </cell>
        </row>
        <row r="26315">
          <cell r="A26315">
            <v>2232819</v>
          </cell>
          <cell r="B26315">
            <v>-30000</v>
          </cell>
        </row>
        <row r="26316">
          <cell r="A26316">
            <v>2232823</v>
          </cell>
          <cell r="B26316">
            <v>-154302</v>
          </cell>
        </row>
        <row r="26317">
          <cell r="A26317">
            <v>2232832</v>
          </cell>
          <cell r="B26317">
            <v>-7830542</v>
          </cell>
        </row>
        <row r="26318">
          <cell r="A26318">
            <v>2232833</v>
          </cell>
          <cell r="B26318">
            <v>-458716</v>
          </cell>
        </row>
        <row r="26319">
          <cell r="A26319">
            <v>2232879</v>
          </cell>
          <cell r="B26319">
            <v>-30000</v>
          </cell>
        </row>
        <row r="26320">
          <cell r="A26320">
            <v>2232897</v>
          </cell>
          <cell r="B26320">
            <v>-30000</v>
          </cell>
        </row>
        <row r="26321">
          <cell r="A26321">
            <v>2232903</v>
          </cell>
          <cell r="B26321">
            <v>-279670</v>
          </cell>
        </row>
        <row r="26322">
          <cell r="A26322">
            <v>2232904</v>
          </cell>
          <cell r="B26322">
            <v>-30000</v>
          </cell>
        </row>
        <row r="26323">
          <cell r="A26323">
            <v>2232906</v>
          </cell>
          <cell r="B26323">
            <v>-30000</v>
          </cell>
        </row>
        <row r="26324">
          <cell r="A26324">
            <v>2232912</v>
          </cell>
          <cell r="B26324">
            <v>-279670</v>
          </cell>
        </row>
        <row r="26325">
          <cell r="A26325">
            <v>2232914</v>
          </cell>
          <cell r="B26325">
            <v>-80000</v>
          </cell>
        </row>
        <row r="26326">
          <cell r="A26326">
            <v>2232932</v>
          </cell>
          <cell r="B26326">
            <v>-30000</v>
          </cell>
        </row>
        <row r="26327">
          <cell r="A26327">
            <v>2232965</v>
          </cell>
          <cell r="B26327">
            <v>-26300</v>
          </cell>
        </row>
        <row r="26328">
          <cell r="A26328">
            <v>2232970</v>
          </cell>
          <cell r="B26328">
            <v>-140000</v>
          </cell>
        </row>
        <row r="26329">
          <cell r="A26329">
            <v>2232985</v>
          </cell>
          <cell r="B26329">
            <v>-26300</v>
          </cell>
        </row>
        <row r="26330">
          <cell r="A26330">
            <v>2232987</v>
          </cell>
          <cell r="B26330">
            <v>-80000</v>
          </cell>
        </row>
        <row r="26331">
          <cell r="A26331">
            <v>2232996</v>
          </cell>
          <cell r="B26331">
            <v>-30000</v>
          </cell>
        </row>
        <row r="26332">
          <cell r="A26332">
            <v>2232999</v>
          </cell>
          <cell r="B26332">
            <v>-140000</v>
          </cell>
        </row>
        <row r="26333">
          <cell r="A26333">
            <v>2233039</v>
          </cell>
          <cell r="B26333">
            <v>-80000</v>
          </cell>
        </row>
        <row r="26334">
          <cell r="A26334">
            <v>2233045</v>
          </cell>
          <cell r="B26334">
            <v>-30000</v>
          </cell>
        </row>
        <row r="26335">
          <cell r="A26335">
            <v>2233046</v>
          </cell>
          <cell r="B26335">
            <v>-30000</v>
          </cell>
        </row>
        <row r="26336">
          <cell r="A26336">
            <v>2233047</v>
          </cell>
          <cell r="B26336">
            <v>-80000</v>
          </cell>
        </row>
        <row r="26337">
          <cell r="A26337">
            <v>2233051</v>
          </cell>
          <cell r="B26337">
            <v>-30000</v>
          </cell>
        </row>
        <row r="26338">
          <cell r="A26338">
            <v>2233054</v>
          </cell>
          <cell r="B26338">
            <v>-30000</v>
          </cell>
        </row>
        <row r="26339">
          <cell r="A26339">
            <v>2233056</v>
          </cell>
          <cell r="B26339">
            <v>-30000</v>
          </cell>
        </row>
        <row r="26340">
          <cell r="A26340">
            <v>2233058</v>
          </cell>
          <cell r="B26340">
            <v>-30000</v>
          </cell>
        </row>
        <row r="26341">
          <cell r="A26341">
            <v>2233059</v>
          </cell>
          <cell r="B26341">
            <v>-30000</v>
          </cell>
        </row>
        <row r="26342">
          <cell r="A26342">
            <v>2233061</v>
          </cell>
          <cell r="B26342">
            <v>-30000</v>
          </cell>
        </row>
        <row r="26343">
          <cell r="A26343">
            <v>2233062</v>
          </cell>
          <cell r="B26343">
            <v>-30000</v>
          </cell>
        </row>
        <row r="26344">
          <cell r="A26344">
            <v>2233126</v>
          </cell>
          <cell r="B26344">
            <v>-80000</v>
          </cell>
        </row>
        <row r="26345">
          <cell r="A26345">
            <v>2233134</v>
          </cell>
          <cell r="B26345">
            <v>-155186</v>
          </cell>
        </row>
        <row r="26346">
          <cell r="A26346">
            <v>2233137</v>
          </cell>
          <cell r="B26346">
            <v>-115186</v>
          </cell>
        </row>
        <row r="26347">
          <cell r="A26347">
            <v>2233138</v>
          </cell>
          <cell r="B26347">
            <v>-209631</v>
          </cell>
        </row>
        <row r="26348">
          <cell r="A26348">
            <v>2233149</v>
          </cell>
          <cell r="B26348">
            <v>-764271</v>
          </cell>
        </row>
        <row r="26349">
          <cell r="A26349">
            <v>2233151</v>
          </cell>
          <cell r="B26349">
            <v>-30000</v>
          </cell>
        </row>
        <row r="26350">
          <cell r="A26350">
            <v>2233161</v>
          </cell>
          <cell r="B26350">
            <v>-153044</v>
          </cell>
        </row>
        <row r="26351">
          <cell r="A26351">
            <v>2233165</v>
          </cell>
          <cell r="B26351">
            <v>-140000</v>
          </cell>
        </row>
        <row r="26352">
          <cell r="A26352">
            <v>2233174</v>
          </cell>
          <cell r="B26352">
            <v>-26300</v>
          </cell>
        </row>
        <row r="26353">
          <cell r="A26353">
            <v>2233176</v>
          </cell>
          <cell r="B26353">
            <v>-8509054</v>
          </cell>
        </row>
        <row r="26354">
          <cell r="A26354">
            <v>2233178</v>
          </cell>
          <cell r="B26354">
            <v>-96300</v>
          </cell>
        </row>
        <row r="26355">
          <cell r="A26355">
            <v>2233181</v>
          </cell>
          <cell r="B26355">
            <v>-80000</v>
          </cell>
        </row>
        <row r="26356">
          <cell r="A26356">
            <v>2233185</v>
          </cell>
          <cell r="B26356">
            <v>-217493</v>
          </cell>
        </row>
        <row r="26357">
          <cell r="A26357">
            <v>2233199</v>
          </cell>
          <cell r="B26357">
            <v>-30000</v>
          </cell>
        </row>
        <row r="26358">
          <cell r="A26358">
            <v>2233205</v>
          </cell>
          <cell r="B26358">
            <v>-4302039</v>
          </cell>
        </row>
        <row r="26359">
          <cell r="A26359">
            <v>2233211</v>
          </cell>
          <cell r="B26359">
            <v>-136300</v>
          </cell>
        </row>
        <row r="26360">
          <cell r="A26360">
            <v>2233241</v>
          </cell>
          <cell r="B26360">
            <v>-322040</v>
          </cell>
        </row>
        <row r="26361">
          <cell r="A26361">
            <v>2233245</v>
          </cell>
          <cell r="B26361">
            <v>-96300</v>
          </cell>
        </row>
        <row r="26362">
          <cell r="A26362">
            <v>2233247</v>
          </cell>
          <cell r="B26362">
            <v>-256213</v>
          </cell>
        </row>
        <row r="26363">
          <cell r="A26363">
            <v>2233249</v>
          </cell>
          <cell r="B26363">
            <v>-76300</v>
          </cell>
        </row>
        <row r="26364">
          <cell r="A26364">
            <v>2233254</v>
          </cell>
          <cell r="B26364">
            <v>-80000</v>
          </cell>
        </row>
        <row r="26365">
          <cell r="A26365">
            <v>2233261</v>
          </cell>
          <cell r="B26365">
            <v>-80000</v>
          </cell>
        </row>
        <row r="26366">
          <cell r="A26366">
            <v>2233272</v>
          </cell>
          <cell r="B26366">
            <v>-450000</v>
          </cell>
        </row>
        <row r="26367">
          <cell r="A26367">
            <v>2233289</v>
          </cell>
          <cell r="B26367">
            <v>-76300</v>
          </cell>
        </row>
        <row r="26368">
          <cell r="A26368">
            <v>2233302</v>
          </cell>
          <cell r="B26368">
            <v>-1091418</v>
          </cell>
        </row>
        <row r="26369">
          <cell r="A26369">
            <v>2233337</v>
          </cell>
          <cell r="B26369">
            <v>-55143</v>
          </cell>
        </row>
        <row r="26370">
          <cell r="A26370">
            <v>2233341</v>
          </cell>
          <cell r="B26370">
            <v>-55143</v>
          </cell>
        </row>
        <row r="26371">
          <cell r="A26371">
            <v>2233348</v>
          </cell>
          <cell r="B26371">
            <v>-80000</v>
          </cell>
        </row>
        <row r="26372">
          <cell r="A26372">
            <v>2233379</v>
          </cell>
          <cell r="B26372">
            <v>-55143</v>
          </cell>
        </row>
        <row r="26373">
          <cell r="A26373">
            <v>2233383</v>
          </cell>
          <cell r="B26373">
            <v>-80000</v>
          </cell>
        </row>
        <row r="26374">
          <cell r="A26374">
            <v>2233387</v>
          </cell>
          <cell r="B26374">
            <v>-55143</v>
          </cell>
        </row>
        <row r="26375">
          <cell r="A26375">
            <v>2233401</v>
          </cell>
          <cell r="B26375">
            <v>-7843038</v>
          </cell>
        </row>
        <row r="26376">
          <cell r="A26376">
            <v>2233411</v>
          </cell>
          <cell r="B26376">
            <v>-55143</v>
          </cell>
        </row>
        <row r="26377">
          <cell r="A26377">
            <v>2233419</v>
          </cell>
          <cell r="B26377">
            <v>-80000</v>
          </cell>
        </row>
        <row r="26378">
          <cell r="A26378">
            <v>2233424</v>
          </cell>
          <cell r="B26378">
            <v>-55143</v>
          </cell>
        </row>
        <row r="26379">
          <cell r="A26379">
            <v>2233432</v>
          </cell>
          <cell r="B26379">
            <v>-55143</v>
          </cell>
        </row>
        <row r="26380">
          <cell r="A26380">
            <v>2233440</v>
          </cell>
          <cell r="B26380">
            <v>-85186</v>
          </cell>
        </row>
        <row r="26381">
          <cell r="A26381">
            <v>2233449</v>
          </cell>
          <cell r="B26381">
            <v>-85186</v>
          </cell>
        </row>
        <row r="26382">
          <cell r="A26382">
            <v>2233455</v>
          </cell>
          <cell r="B26382">
            <v>-1312297</v>
          </cell>
        </row>
        <row r="26383">
          <cell r="A26383">
            <v>2233456</v>
          </cell>
          <cell r="B26383">
            <v>-75186</v>
          </cell>
        </row>
        <row r="26384">
          <cell r="A26384">
            <v>2233461</v>
          </cell>
          <cell r="B26384">
            <v>-382502</v>
          </cell>
        </row>
        <row r="26385">
          <cell r="A26385">
            <v>2233465</v>
          </cell>
          <cell r="B26385">
            <v>-104000</v>
          </cell>
        </row>
        <row r="26386">
          <cell r="A26386">
            <v>2233478</v>
          </cell>
          <cell r="B26386">
            <v>-55143</v>
          </cell>
        </row>
        <row r="26387">
          <cell r="A26387">
            <v>2233481</v>
          </cell>
          <cell r="B26387">
            <v>-543233</v>
          </cell>
        </row>
        <row r="26388">
          <cell r="A26388">
            <v>2233484</v>
          </cell>
          <cell r="B26388">
            <v>-155186</v>
          </cell>
        </row>
        <row r="26389">
          <cell r="A26389">
            <v>2233496</v>
          </cell>
          <cell r="B26389">
            <v>-221193</v>
          </cell>
        </row>
        <row r="26390">
          <cell r="A26390">
            <v>2233497</v>
          </cell>
          <cell r="B26390">
            <v>-155186</v>
          </cell>
        </row>
        <row r="26391">
          <cell r="A26391">
            <v>2233509</v>
          </cell>
          <cell r="B26391">
            <v>-30000</v>
          </cell>
        </row>
        <row r="26392">
          <cell r="A26392">
            <v>2233514</v>
          </cell>
          <cell r="B26392">
            <v>-221193</v>
          </cell>
        </row>
        <row r="26393">
          <cell r="A26393">
            <v>2233517</v>
          </cell>
          <cell r="B26393">
            <v>-221193</v>
          </cell>
        </row>
        <row r="26394">
          <cell r="A26394">
            <v>2233544</v>
          </cell>
          <cell r="B26394">
            <v>-1460886</v>
          </cell>
        </row>
        <row r="26395">
          <cell r="A26395">
            <v>2233545</v>
          </cell>
          <cell r="B26395">
            <v>-11244349</v>
          </cell>
        </row>
        <row r="26396">
          <cell r="A26396">
            <v>2233573</v>
          </cell>
          <cell r="B26396">
            <v>-2299941</v>
          </cell>
        </row>
        <row r="26397">
          <cell r="A26397">
            <v>2233586</v>
          </cell>
          <cell r="B26397">
            <v>-80000</v>
          </cell>
        </row>
        <row r="26398">
          <cell r="A26398">
            <v>2233602</v>
          </cell>
          <cell r="B26398">
            <v>-121486</v>
          </cell>
        </row>
        <row r="26399">
          <cell r="A26399">
            <v>2233616</v>
          </cell>
          <cell r="B26399">
            <v>-80000</v>
          </cell>
        </row>
        <row r="26400">
          <cell r="A26400">
            <v>2233618</v>
          </cell>
          <cell r="B26400">
            <v>-279670</v>
          </cell>
        </row>
        <row r="26401">
          <cell r="A26401">
            <v>2233624</v>
          </cell>
          <cell r="B26401">
            <v>-333802</v>
          </cell>
        </row>
        <row r="26402">
          <cell r="A26402">
            <v>2233702</v>
          </cell>
          <cell r="B26402">
            <v>-30000</v>
          </cell>
        </row>
        <row r="26403">
          <cell r="A26403">
            <v>2233723</v>
          </cell>
          <cell r="B26403">
            <v>-30000</v>
          </cell>
        </row>
        <row r="26404">
          <cell r="A26404">
            <v>2233754</v>
          </cell>
          <cell r="B26404">
            <v>-155186</v>
          </cell>
        </row>
        <row r="26405">
          <cell r="A26405">
            <v>2233761</v>
          </cell>
          <cell r="B26405">
            <v>-95186</v>
          </cell>
        </row>
        <row r="26406">
          <cell r="A26406">
            <v>2233762</v>
          </cell>
          <cell r="B26406">
            <v>-80000</v>
          </cell>
        </row>
        <row r="26407">
          <cell r="A26407">
            <v>2233767</v>
          </cell>
          <cell r="B26407">
            <v>-77976</v>
          </cell>
        </row>
        <row r="26408">
          <cell r="A26408">
            <v>2233775</v>
          </cell>
          <cell r="B26408">
            <v>-3205358</v>
          </cell>
        </row>
        <row r="26409">
          <cell r="A26409">
            <v>2233791</v>
          </cell>
          <cell r="B26409">
            <v>-30000</v>
          </cell>
        </row>
        <row r="26410">
          <cell r="A26410">
            <v>2233809</v>
          </cell>
          <cell r="B26410">
            <v>-30000</v>
          </cell>
        </row>
        <row r="26411">
          <cell r="A26411">
            <v>2233818</v>
          </cell>
          <cell r="B26411">
            <v>-30000</v>
          </cell>
        </row>
        <row r="26412">
          <cell r="A26412">
            <v>2233821</v>
          </cell>
          <cell r="B26412">
            <v>-154000</v>
          </cell>
        </row>
        <row r="26413">
          <cell r="A26413">
            <v>2233828</v>
          </cell>
          <cell r="B26413">
            <v>-30000</v>
          </cell>
        </row>
        <row r="26414">
          <cell r="A26414">
            <v>2233840</v>
          </cell>
          <cell r="B26414">
            <v>-357060</v>
          </cell>
        </row>
        <row r="26415">
          <cell r="A26415">
            <v>2233854</v>
          </cell>
          <cell r="B26415">
            <v>-30000</v>
          </cell>
        </row>
        <row r="26416">
          <cell r="A26416">
            <v>2233860</v>
          </cell>
          <cell r="B26416">
            <v>-30000</v>
          </cell>
        </row>
        <row r="26417">
          <cell r="A26417">
            <v>2233877</v>
          </cell>
          <cell r="B26417">
            <v>-30000</v>
          </cell>
        </row>
        <row r="26418">
          <cell r="A26418">
            <v>2233878</v>
          </cell>
          <cell r="B26418">
            <v>-30000</v>
          </cell>
        </row>
        <row r="26419">
          <cell r="A26419">
            <v>2233888</v>
          </cell>
          <cell r="B26419">
            <v>-30000</v>
          </cell>
        </row>
        <row r="26420">
          <cell r="A26420">
            <v>2233890</v>
          </cell>
          <cell r="B26420">
            <v>-80000</v>
          </cell>
        </row>
        <row r="26421">
          <cell r="A26421">
            <v>2233891</v>
          </cell>
          <cell r="B26421">
            <v>-206000</v>
          </cell>
        </row>
        <row r="26422">
          <cell r="A26422">
            <v>2233897</v>
          </cell>
          <cell r="B26422">
            <v>-26300</v>
          </cell>
        </row>
        <row r="26423">
          <cell r="A26423">
            <v>2233902</v>
          </cell>
          <cell r="B26423">
            <v>-5978679</v>
          </cell>
        </row>
        <row r="26424">
          <cell r="A26424">
            <v>2233910</v>
          </cell>
          <cell r="B26424">
            <v>-722075</v>
          </cell>
        </row>
        <row r="26425">
          <cell r="A26425">
            <v>2233921</v>
          </cell>
          <cell r="B26425">
            <v>-30000</v>
          </cell>
        </row>
        <row r="26426">
          <cell r="A26426">
            <v>2233924</v>
          </cell>
          <cell r="B26426">
            <v>-26300</v>
          </cell>
        </row>
        <row r="26427">
          <cell r="A26427">
            <v>2233932</v>
          </cell>
          <cell r="B26427">
            <v>-30000</v>
          </cell>
        </row>
        <row r="26428">
          <cell r="A26428">
            <v>2233933</v>
          </cell>
          <cell r="B26428">
            <v>-47167</v>
          </cell>
        </row>
        <row r="26429">
          <cell r="A26429">
            <v>2233944</v>
          </cell>
          <cell r="B26429">
            <v>-9532065</v>
          </cell>
        </row>
        <row r="26430">
          <cell r="A26430">
            <v>2233951</v>
          </cell>
          <cell r="B26430">
            <v>-18705254</v>
          </cell>
        </row>
        <row r="26431">
          <cell r="A26431">
            <v>2233961</v>
          </cell>
          <cell r="B26431">
            <v>-80000</v>
          </cell>
        </row>
        <row r="26432">
          <cell r="A26432">
            <v>2233972</v>
          </cell>
          <cell r="B26432">
            <v>-30000</v>
          </cell>
        </row>
        <row r="26433">
          <cell r="A26433">
            <v>2233984</v>
          </cell>
          <cell r="B26433">
            <v>-30000</v>
          </cell>
        </row>
        <row r="26434">
          <cell r="A26434">
            <v>2233999</v>
          </cell>
          <cell r="B26434">
            <v>-30000</v>
          </cell>
        </row>
        <row r="26435">
          <cell r="A26435">
            <v>2234003</v>
          </cell>
          <cell r="B26435">
            <v>-30000</v>
          </cell>
        </row>
        <row r="26436">
          <cell r="A26436">
            <v>2234013</v>
          </cell>
          <cell r="B26436">
            <v>-200000</v>
          </cell>
        </row>
        <row r="26437">
          <cell r="A26437">
            <v>2234014</v>
          </cell>
          <cell r="B26437">
            <v>-30000</v>
          </cell>
        </row>
        <row r="26438">
          <cell r="A26438">
            <v>2234053</v>
          </cell>
          <cell r="B26438">
            <v>-126539</v>
          </cell>
        </row>
        <row r="26439">
          <cell r="A26439">
            <v>2234057</v>
          </cell>
          <cell r="B26439">
            <v>-30000</v>
          </cell>
        </row>
        <row r="26440">
          <cell r="A26440">
            <v>2234066</v>
          </cell>
          <cell r="B26440">
            <v>-85186</v>
          </cell>
        </row>
        <row r="26441">
          <cell r="A26441">
            <v>2234087</v>
          </cell>
          <cell r="B26441">
            <v>-570657</v>
          </cell>
        </row>
        <row r="26442">
          <cell r="A26442">
            <v>2234095</v>
          </cell>
          <cell r="B26442">
            <v>-30000</v>
          </cell>
        </row>
        <row r="26443">
          <cell r="A26443">
            <v>2234105</v>
          </cell>
          <cell r="B26443">
            <v>-26300</v>
          </cell>
        </row>
        <row r="26444">
          <cell r="A26444">
            <v>2234127</v>
          </cell>
          <cell r="B26444">
            <v>-60186</v>
          </cell>
        </row>
        <row r="26445">
          <cell r="A26445">
            <v>2234148</v>
          </cell>
          <cell r="B26445">
            <v>-30000</v>
          </cell>
        </row>
        <row r="26446">
          <cell r="A26446">
            <v>2234150</v>
          </cell>
          <cell r="B26446">
            <v>-30000</v>
          </cell>
        </row>
        <row r="26447">
          <cell r="A26447">
            <v>2234158</v>
          </cell>
          <cell r="B26447">
            <v>-627885</v>
          </cell>
        </row>
        <row r="26448">
          <cell r="A26448">
            <v>2234165</v>
          </cell>
          <cell r="B26448">
            <v>-795675</v>
          </cell>
        </row>
        <row r="26449">
          <cell r="A26449">
            <v>2234170</v>
          </cell>
          <cell r="B26449">
            <v>-96300</v>
          </cell>
        </row>
        <row r="26450">
          <cell r="A26450">
            <v>2234173</v>
          </cell>
          <cell r="B26450">
            <v>-30000</v>
          </cell>
        </row>
        <row r="26451">
          <cell r="A26451">
            <v>2234177</v>
          </cell>
          <cell r="B26451">
            <v>-3577309</v>
          </cell>
        </row>
        <row r="26452">
          <cell r="A26452">
            <v>2234219</v>
          </cell>
          <cell r="B26452">
            <v>-556944</v>
          </cell>
        </row>
        <row r="26453">
          <cell r="A26453">
            <v>2234231</v>
          </cell>
          <cell r="B26453">
            <v>-1099940</v>
          </cell>
        </row>
        <row r="26454">
          <cell r="A26454">
            <v>2234252</v>
          </cell>
          <cell r="B26454">
            <v>-152300</v>
          </cell>
        </row>
        <row r="26455">
          <cell r="A26455">
            <v>2234295</v>
          </cell>
          <cell r="B26455">
            <v>-1870021</v>
          </cell>
        </row>
        <row r="26456">
          <cell r="A26456">
            <v>2234311</v>
          </cell>
          <cell r="B26456">
            <v>-3171929</v>
          </cell>
        </row>
        <row r="26457">
          <cell r="A26457">
            <v>2234314</v>
          </cell>
          <cell r="B26457">
            <v>-30000</v>
          </cell>
        </row>
        <row r="26458">
          <cell r="A26458">
            <v>2234361</v>
          </cell>
          <cell r="B26458">
            <v>-648293</v>
          </cell>
        </row>
        <row r="26459">
          <cell r="A26459">
            <v>2234364</v>
          </cell>
          <cell r="B26459">
            <v>-143495</v>
          </cell>
        </row>
        <row r="26460">
          <cell r="A26460">
            <v>2234378</v>
          </cell>
          <cell r="B26460">
            <v>-80000</v>
          </cell>
        </row>
        <row r="26461">
          <cell r="A26461">
            <v>2234389</v>
          </cell>
          <cell r="B26461">
            <v>-77976</v>
          </cell>
        </row>
        <row r="26462">
          <cell r="A26462">
            <v>2234423</v>
          </cell>
          <cell r="B26462">
            <v>-2082170</v>
          </cell>
        </row>
        <row r="26463">
          <cell r="A26463">
            <v>2234430</v>
          </cell>
          <cell r="B26463">
            <v>-30000</v>
          </cell>
        </row>
        <row r="26464">
          <cell r="A26464">
            <v>2234518</v>
          </cell>
          <cell r="B26464">
            <v>-80000</v>
          </cell>
        </row>
        <row r="26465">
          <cell r="A26465">
            <v>2234523</v>
          </cell>
          <cell r="B26465">
            <v>-89709</v>
          </cell>
        </row>
        <row r="26466">
          <cell r="A26466">
            <v>2234540</v>
          </cell>
          <cell r="B26466">
            <v>-279078</v>
          </cell>
        </row>
        <row r="26467">
          <cell r="A26467">
            <v>2234543</v>
          </cell>
          <cell r="B26467">
            <v>-322040</v>
          </cell>
        </row>
        <row r="26468">
          <cell r="A26468">
            <v>2234548</v>
          </cell>
          <cell r="B26468">
            <v>-100300</v>
          </cell>
        </row>
        <row r="26469">
          <cell r="A26469">
            <v>2234550</v>
          </cell>
          <cell r="B26469">
            <v>-30000</v>
          </cell>
        </row>
        <row r="26470">
          <cell r="A26470">
            <v>2234558</v>
          </cell>
          <cell r="B26470">
            <v>-3207559</v>
          </cell>
        </row>
        <row r="26471">
          <cell r="A26471">
            <v>2234575</v>
          </cell>
          <cell r="B26471">
            <v>-279078</v>
          </cell>
        </row>
        <row r="26472">
          <cell r="A26472">
            <v>2234580</v>
          </cell>
          <cell r="B26472">
            <v>-279078</v>
          </cell>
        </row>
        <row r="26473">
          <cell r="A26473">
            <v>2234593</v>
          </cell>
          <cell r="B26473">
            <v>-30000</v>
          </cell>
        </row>
        <row r="26474">
          <cell r="A26474">
            <v>2234596</v>
          </cell>
          <cell r="B26474">
            <v>-2257591</v>
          </cell>
        </row>
        <row r="26475">
          <cell r="A26475">
            <v>2234606</v>
          </cell>
          <cell r="B26475">
            <v>-322040</v>
          </cell>
        </row>
        <row r="26476">
          <cell r="A26476">
            <v>2234614</v>
          </cell>
          <cell r="B26476">
            <v>-115186</v>
          </cell>
        </row>
        <row r="26477">
          <cell r="A26477">
            <v>2234623</v>
          </cell>
          <cell r="B26477">
            <v>-30000</v>
          </cell>
        </row>
        <row r="26478">
          <cell r="A26478">
            <v>2234637</v>
          </cell>
          <cell r="B26478">
            <v>-80000</v>
          </cell>
        </row>
        <row r="26479">
          <cell r="A26479">
            <v>2234646</v>
          </cell>
          <cell r="B26479">
            <v>-722152</v>
          </cell>
        </row>
        <row r="26480">
          <cell r="A26480">
            <v>2234648</v>
          </cell>
          <cell r="B26480">
            <v>-30000</v>
          </cell>
        </row>
        <row r="26481">
          <cell r="A26481">
            <v>2234660</v>
          </cell>
          <cell r="B26481">
            <v>-80000</v>
          </cell>
        </row>
        <row r="26482">
          <cell r="A26482">
            <v>2234664</v>
          </cell>
          <cell r="B26482">
            <v>-26300</v>
          </cell>
        </row>
        <row r="26483">
          <cell r="A26483">
            <v>2234667</v>
          </cell>
          <cell r="B26483">
            <v>-48300</v>
          </cell>
        </row>
        <row r="26484">
          <cell r="A26484">
            <v>2234673</v>
          </cell>
          <cell r="B26484">
            <v>-30000</v>
          </cell>
        </row>
        <row r="26485">
          <cell r="A26485">
            <v>2234677</v>
          </cell>
          <cell r="B26485">
            <v>-95755</v>
          </cell>
        </row>
        <row r="26486">
          <cell r="A26486">
            <v>2234700</v>
          </cell>
          <cell r="B26486">
            <v>-275378</v>
          </cell>
        </row>
        <row r="26487">
          <cell r="A26487">
            <v>2234704</v>
          </cell>
          <cell r="B26487">
            <v>-279078</v>
          </cell>
        </row>
        <row r="26488">
          <cell r="A26488">
            <v>2234722</v>
          </cell>
          <cell r="B26488">
            <v>-6300</v>
          </cell>
        </row>
        <row r="26489">
          <cell r="A26489">
            <v>2234724</v>
          </cell>
          <cell r="B26489">
            <v>-40000</v>
          </cell>
        </row>
        <row r="26490">
          <cell r="A26490">
            <v>2234725</v>
          </cell>
          <cell r="B26490">
            <v>-50000</v>
          </cell>
        </row>
        <row r="26491">
          <cell r="A26491">
            <v>2234731</v>
          </cell>
          <cell r="B26491">
            <v>-30000</v>
          </cell>
        </row>
        <row r="26492">
          <cell r="A26492">
            <v>2234733</v>
          </cell>
          <cell r="B26492">
            <v>-30000</v>
          </cell>
        </row>
        <row r="26493">
          <cell r="A26493">
            <v>2234734</v>
          </cell>
          <cell r="B26493">
            <v>-30000</v>
          </cell>
        </row>
        <row r="26494">
          <cell r="A26494">
            <v>2234741</v>
          </cell>
          <cell r="B26494">
            <v>-30000</v>
          </cell>
        </row>
        <row r="26495">
          <cell r="A26495">
            <v>2234760</v>
          </cell>
          <cell r="B26495">
            <v>-30000</v>
          </cell>
        </row>
        <row r="26496">
          <cell r="A26496">
            <v>2234774</v>
          </cell>
          <cell r="B26496">
            <v>-30000</v>
          </cell>
        </row>
        <row r="26497">
          <cell r="A26497">
            <v>2234776</v>
          </cell>
          <cell r="B26497">
            <v>-30000</v>
          </cell>
        </row>
        <row r="26498">
          <cell r="A26498">
            <v>2234777</v>
          </cell>
          <cell r="B26498">
            <v>-30000</v>
          </cell>
        </row>
        <row r="26499">
          <cell r="A26499">
            <v>2234778</v>
          </cell>
          <cell r="B26499">
            <v>-143495</v>
          </cell>
        </row>
        <row r="26500">
          <cell r="A26500">
            <v>2234810</v>
          </cell>
          <cell r="B26500">
            <v>-80000</v>
          </cell>
        </row>
        <row r="26501">
          <cell r="A26501">
            <v>2234812</v>
          </cell>
          <cell r="B26501">
            <v>-30000</v>
          </cell>
        </row>
        <row r="26502">
          <cell r="A26502">
            <v>2234817</v>
          </cell>
          <cell r="B26502">
            <v>-125300</v>
          </cell>
        </row>
        <row r="26503">
          <cell r="A26503">
            <v>2234832</v>
          </cell>
          <cell r="B26503">
            <v>-140000</v>
          </cell>
        </row>
        <row r="26504">
          <cell r="A26504">
            <v>2234841</v>
          </cell>
          <cell r="B26504">
            <v>-140000</v>
          </cell>
        </row>
        <row r="26505">
          <cell r="A26505">
            <v>2234843</v>
          </cell>
          <cell r="B26505">
            <v>-30000</v>
          </cell>
        </row>
        <row r="26506">
          <cell r="A26506">
            <v>2234847</v>
          </cell>
          <cell r="B26506">
            <v>-51443</v>
          </cell>
        </row>
        <row r="26507">
          <cell r="A26507">
            <v>2234855</v>
          </cell>
          <cell r="B26507">
            <v>-55143</v>
          </cell>
        </row>
        <row r="26508">
          <cell r="A26508">
            <v>2234856</v>
          </cell>
          <cell r="B26508">
            <v>-30000</v>
          </cell>
        </row>
        <row r="26509">
          <cell r="A26509">
            <v>2234858</v>
          </cell>
          <cell r="B26509">
            <v>-30000</v>
          </cell>
        </row>
        <row r="26510">
          <cell r="A26510">
            <v>2234877</v>
          </cell>
          <cell r="B26510">
            <v>-30000</v>
          </cell>
        </row>
        <row r="26511">
          <cell r="A26511">
            <v>2234883</v>
          </cell>
          <cell r="B26511">
            <v>-400000</v>
          </cell>
        </row>
        <row r="26512">
          <cell r="A26512">
            <v>2234909</v>
          </cell>
          <cell r="B26512">
            <v>-55143</v>
          </cell>
        </row>
        <row r="26513">
          <cell r="A26513">
            <v>2234912</v>
          </cell>
          <cell r="B26513">
            <v>-30000</v>
          </cell>
        </row>
        <row r="26514">
          <cell r="A26514">
            <v>2234925</v>
          </cell>
          <cell r="B26514">
            <v>-55143</v>
          </cell>
        </row>
        <row r="26515">
          <cell r="A26515">
            <v>2234946</v>
          </cell>
          <cell r="B26515">
            <v>-80000</v>
          </cell>
        </row>
        <row r="26516">
          <cell r="A26516">
            <v>2234947</v>
          </cell>
          <cell r="B26516">
            <v>-115186</v>
          </cell>
        </row>
        <row r="26517">
          <cell r="A26517">
            <v>2234964</v>
          </cell>
          <cell r="B26517">
            <v>-26300</v>
          </cell>
        </row>
        <row r="26518">
          <cell r="A26518">
            <v>2234975</v>
          </cell>
          <cell r="B26518">
            <v>-75186</v>
          </cell>
        </row>
        <row r="26519">
          <cell r="A26519">
            <v>2234979</v>
          </cell>
          <cell r="B26519">
            <v>-2406428</v>
          </cell>
        </row>
        <row r="26520">
          <cell r="A26520">
            <v>2234994</v>
          </cell>
          <cell r="B26520">
            <v>-30000</v>
          </cell>
        </row>
        <row r="26521">
          <cell r="A26521">
            <v>2234998</v>
          </cell>
          <cell r="B26521">
            <v>-322040</v>
          </cell>
        </row>
        <row r="26522">
          <cell r="A26522">
            <v>2234999</v>
          </cell>
          <cell r="B26522">
            <v>-748403</v>
          </cell>
        </row>
        <row r="26523">
          <cell r="A26523">
            <v>2235025</v>
          </cell>
          <cell r="B26523">
            <v>-30000</v>
          </cell>
        </row>
        <row r="26524">
          <cell r="A26524">
            <v>2235044</v>
          </cell>
          <cell r="B26524">
            <v>-30000</v>
          </cell>
        </row>
        <row r="26525">
          <cell r="A26525">
            <v>2235046</v>
          </cell>
          <cell r="B26525">
            <v>-322040</v>
          </cell>
        </row>
        <row r="26526">
          <cell r="A26526">
            <v>2235054</v>
          </cell>
          <cell r="B26526">
            <v>-30000</v>
          </cell>
        </row>
        <row r="26527">
          <cell r="A26527">
            <v>2235083</v>
          </cell>
          <cell r="B26527">
            <v>-30000</v>
          </cell>
        </row>
        <row r="26528">
          <cell r="A26528">
            <v>2235092</v>
          </cell>
          <cell r="B26528">
            <v>-30000</v>
          </cell>
        </row>
        <row r="26529">
          <cell r="A26529">
            <v>2235102</v>
          </cell>
          <cell r="B26529">
            <v>-1071237</v>
          </cell>
        </row>
        <row r="26530">
          <cell r="A26530">
            <v>2235125</v>
          </cell>
          <cell r="B26530">
            <v>-80000</v>
          </cell>
        </row>
        <row r="26531">
          <cell r="A26531">
            <v>2235127</v>
          </cell>
          <cell r="B26531">
            <v>-15300</v>
          </cell>
        </row>
        <row r="26532">
          <cell r="A26532">
            <v>2235131</v>
          </cell>
          <cell r="B26532">
            <v>-152300</v>
          </cell>
        </row>
        <row r="26533">
          <cell r="A26533">
            <v>2235133</v>
          </cell>
          <cell r="B26533">
            <v>-30000</v>
          </cell>
        </row>
        <row r="26534">
          <cell r="A26534">
            <v>2235159</v>
          </cell>
          <cell r="B26534">
            <v>-30000</v>
          </cell>
        </row>
        <row r="26535">
          <cell r="A26535">
            <v>2235173</v>
          </cell>
          <cell r="B26535">
            <v>-352000</v>
          </cell>
        </row>
        <row r="26536">
          <cell r="A26536">
            <v>2235175</v>
          </cell>
          <cell r="B26536">
            <v>-80000</v>
          </cell>
        </row>
        <row r="26537">
          <cell r="A26537">
            <v>2235183</v>
          </cell>
          <cell r="B26537">
            <v>-30000</v>
          </cell>
        </row>
        <row r="26538">
          <cell r="A26538">
            <v>2235190</v>
          </cell>
          <cell r="B26538">
            <v>-30000</v>
          </cell>
        </row>
        <row r="26539">
          <cell r="A26539">
            <v>2235192</v>
          </cell>
          <cell r="B26539">
            <v>-30000</v>
          </cell>
        </row>
        <row r="26540">
          <cell r="A26540">
            <v>2235199</v>
          </cell>
          <cell r="B26540">
            <v>-575186</v>
          </cell>
        </row>
        <row r="26541">
          <cell r="A26541">
            <v>2235220</v>
          </cell>
          <cell r="B26541">
            <v>-30000</v>
          </cell>
        </row>
        <row r="26542">
          <cell r="A26542">
            <v>2235223</v>
          </cell>
          <cell r="B26542">
            <v>-30000</v>
          </cell>
        </row>
        <row r="26543">
          <cell r="A26543">
            <v>2235224</v>
          </cell>
          <cell r="B26543">
            <v>-30000</v>
          </cell>
        </row>
        <row r="26544">
          <cell r="A26544">
            <v>2235230</v>
          </cell>
          <cell r="B26544">
            <v>-30000</v>
          </cell>
        </row>
        <row r="26545">
          <cell r="A26545">
            <v>2235237</v>
          </cell>
          <cell r="B26545">
            <v>-30000</v>
          </cell>
        </row>
        <row r="26546">
          <cell r="A26546">
            <v>2235239</v>
          </cell>
          <cell r="B26546">
            <v>-30000</v>
          </cell>
        </row>
        <row r="26547">
          <cell r="A26547">
            <v>2235246</v>
          </cell>
          <cell r="B26547">
            <v>-26300</v>
          </cell>
        </row>
        <row r="26548">
          <cell r="A26548">
            <v>2235251</v>
          </cell>
          <cell r="B26548">
            <v>-26300</v>
          </cell>
        </row>
        <row r="26549">
          <cell r="A26549">
            <v>2235255</v>
          </cell>
          <cell r="B26549">
            <v>-156000</v>
          </cell>
        </row>
        <row r="26550">
          <cell r="A26550">
            <v>2235259</v>
          </cell>
          <cell r="B26550">
            <v>-154000</v>
          </cell>
        </row>
        <row r="26551">
          <cell r="A26551">
            <v>2235260</v>
          </cell>
          <cell r="B26551">
            <v>-30000</v>
          </cell>
        </row>
        <row r="26552">
          <cell r="A26552">
            <v>2235263</v>
          </cell>
          <cell r="B26552">
            <v>-196300</v>
          </cell>
        </row>
        <row r="26553">
          <cell r="A26553">
            <v>2235265</v>
          </cell>
          <cell r="B26553">
            <v>-115186</v>
          </cell>
        </row>
        <row r="26554">
          <cell r="A26554">
            <v>2235277</v>
          </cell>
          <cell r="B26554">
            <v>-512753</v>
          </cell>
        </row>
        <row r="26555">
          <cell r="A26555">
            <v>2235278</v>
          </cell>
          <cell r="B26555">
            <v>-556944</v>
          </cell>
        </row>
        <row r="26556">
          <cell r="A26556">
            <v>2235279</v>
          </cell>
          <cell r="B26556">
            <v>-556944</v>
          </cell>
        </row>
        <row r="26557">
          <cell r="A26557">
            <v>2235314</v>
          </cell>
          <cell r="B26557">
            <v>-26300</v>
          </cell>
        </row>
        <row r="26558">
          <cell r="A26558">
            <v>2235336</v>
          </cell>
          <cell r="B26558">
            <v>-80000</v>
          </cell>
        </row>
        <row r="26559">
          <cell r="A26559">
            <v>2235345</v>
          </cell>
          <cell r="B26559">
            <v>-75186</v>
          </cell>
        </row>
        <row r="26560">
          <cell r="A26560">
            <v>2235357</v>
          </cell>
          <cell r="B26560">
            <v>-140000</v>
          </cell>
        </row>
        <row r="26561">
          <cell r="A26561">
            <v>2235362</v>
          </cell>
          <cell r="B26561">
            <v>-30000</v>
          </cell>
        </row>
        <row r="26562">
          <cell r="A26562">
            <v>2235363</v>
          </cell>
          <cell r="B26562">
            <v>-80000</v>
          </cell>
        </row>
        <row r="26563">
          <cell r="A26563">
            <v>2235371</v>
          </cell>
          <cell r="B26563">
            <v>-80000</v>
          </cell>
        </row>
        <row r="26564">
          <cell r="A26564">
            <v>2235379</v>
          </cell>
          <cell r="B26564">
            <v>-115186</v>
          </cell>
        </row>
        <row r="26565">
          <cell r="A26565">
            <v>2235384</v>
          </cell>
          <cell r="B26565">
            <v>-80000</v>
          </cell>
        </row>
        <row r="26566">
          <cell r="A26566">
            <v>2235428</v>
          </cell>
          <cell r="B26566">
            <v>-80000</v>
          </cell>
        </row>
        <row r="26567">
          <cell r="A26567">
            <v>2235440</v>
          </cell>
          <cell r="B26567">
            <v>-30000</v>
          </cell>
        </row>
        <row r="26568">
          <cell r="A26568">
            <v>2235443</v>
          </cell>
          <cell r="B26568">
            <v>-4022316</v>
          </cell>
        </row>
        <row r="26569">
          <cell r="A26569">
            <v>2235470</v>
          </cell>
          <cell r="B26569">
            <v>-115186</v>
          </cell>
        </row>
        <row r="26570">
          <cell r="A26570">
            <v>2235485</v>
          </cell>
          <cell r="B26570">
            <v>-80000</v>
          </cell>
        </row>
        <row r="26571">
          <cell r="A26571">
            <v>2235521</v>
          </cell>
          <cell r="B26571">
            <v>-80000</v>
          </cell>
        </row>
        <row r="26572">
          <cell r="A26572">
            <v>2235523</v>
          </cell>
          <cell r="B26572">
            <v>-30000</v>
          </cell>
        </row>
        <row r="26573">
          <cell r="A26573">
            <v>2235534</v>
          </cell>
          <cell r="B26573">
            <v>-80000</v>
          </cell>
        </row>
        <row r="26574">
          <cell r="A26574">
            <v>2235541</v>
          </cell>
          <cell r="B26574">
            <v>-76300</v>
          </cell>
        </row>
        <row r="26575">
          <cell r="A26575">
            <v>2235547</v>
          </cell>
          <cell r="B26575">
            <v>-556944</v>
          </cell>
        </row>
        <row r="26576">
          <cell r="A26576">
            <v>2235549</v>
          </cell>
          <cell r="B26576">
            <v>-80000</v>
          </cell>
        </row>
        <row r="26577">
          <cell r="A26577">
            <v>2235585</v>
          </cell>
          <cell r="B26577">
            <v>-221193</v>
          </cell>
        </row>
        <row r="26578">
          <cell r="A26578">
            <v>2235588</v>
          </cell>
          <cell r="B26578">
            <v>-30000</v>
          </cell>
        </row>
        <row r="26579">
          <cell r="A26579">
            <v>2235594</v>
          </cell>
          <cell r="B26579">
            <v>-140000</v>
          </cell>
        </row>
        <row r="26580">
          <cell r="A26580">
            <v>2235595</v>
          </cell>
          <cell r="B26580">
            <v>-80000</v>
          </cell>
        </row>
        <row r="26581">
          <cell r="A26581">
            <v>2235598</v>
          </cell>
          <cell r="B26581">
            <v>-102000</v>
          </cell>
        </row>
        <row r="26582">
          <cell r="A26582">
            <v>2235600</v>
          </cell>
          <cell r="B26582">
            <v>-221193</v>
          </cell>
        </row>
        <row r="26583">
          <cell r="A26583">
            <v>2235605</v>
          </cell>
          <cell r="B26583">
            <v>-60186</v>
          </cell>
        </row>
        <row r="26584">
          <cell r="A26584">
            <v>2235615</v>
          </cell>
          <cell r="B26584">
            <v>-30000</v>
          </cell>
        </row>
        <row r="26585">
          <cell r="A26585">
            <v>2235620</v>
          </cell>
          <cell r="B26585">
            <v>-30000</v>
          </cell>
        </row>
        <row r="26586">
          <cell r="A26586">
            <v>2235622</v>
          </cell>
          <cell r="B26586">
            <v>-60186</v>
          </cell>
        </row>
        <row r="26587">
          <cell r="A26587">
            <v>2235623</v>
          </cell>
          <cell r="B26587">
            <v>-1062760</v>
          </cell>
        </row>
        <row r="26588">
          <cell r="A26588">
            <v>2235646</v>
          </cell>
          <cell r="B26588">
            <v>-102000</v>
          </cell>
        </row>
        <row r="26589">
          <cell r="A26589">
            <v>2235651</v>
          </cell>
          <cell r="B26589">
            <v>-55891</v>
          </cell>
          <cell r="D26589">
            <v>-20409</v>
          </cell>
        </row>
        <row r="26590">
          <cell r="A26590">
            <v>2235657</v>
          </cell>
          <cell r="B26590">
            <v>-26300</v>
          </cell>
          <cell r="D26590">
            <v>-50000</v>
          </cell>
        </row>
        <row r="26591">
          <cell r="A26591">
            <v>2235663</v>
          </cell>
          <cell r="B26591">
            <v>-279670</v>
          </cell>
        </row>
        <row r="26592">
          <cell r="A26592">
            <v>2235666</v>
          </cell>
          <cell r="B26592">
            <v>-55891</v>
          </cell>
          <cell r="D26592">
            <v>-20409</v>
          </cell>
        </row>
        <row r="26593">
          <cell r="A26593">
            <v>2235674</v>
          </cell>
          <cell r="B26593">
            <v>-80000</v>
          </cell>
        </row>
        <row r="26594">
          <cell r="A26594">
            <v>2235684</v>
          </cell>
          <cell r="B26594">
            <v>-80000</v>
          </cell>
        </row>
        <row r="26595">
          <cell r="A26595">
            <v>2235710</v>
          </cell>
          <cell r="B26595">
            <v>-140000</v>
          </cell>
        </row>
        <row r="26596">
          <cell r="A26596">
            <v>2235720</v>
          </cell>
          <cell r="B26596">
            <v>-556944</v>
          </cell>
        </row>
        <row r="26597">
          <cell r="A26597">
            <v>2235724</v>
          </cell>
          <cell r="B26597">
            <v>-753754</v>
          </cell>
        </row>
        <row r="26598">
          <cell r="A26598">
            <v>2235725</v>
          </cell>
          <cell r="B26598">
            <v>-140000</v>
          </cell>
        </row>
        <row r="26599">
          <cell r="A26599">
            <v>2235726</v>
          </cell>
          <cell r="B26599">
            <v>-95186</v>
          </cell>
          <cell r="D26599">
            <v>-60000</v>
          </cell>
        </row>
        <row r="26600">
          <cell r="A26600">
            <v>2235729</v>
          </cell>
          <cell r="B26600">
            <v>-556944</v>
          </cell>
        </row>
        <row r="26601">
          <cell r="A26601">
            <v>2235751</v>
          </cell>
          <cell r="B26601">
            <v>-115186</v>
          </cell>
        </row>
        <row r="26602">
          <cell r="A26602">
            <v>2235767</v>
          </cell>
          <cell r="B26602">
            <v>-55143</v>
          </cell>
        </row>
        <row r="26603">
          <cell r="A26603">
            <v>2235771</v>
          </cell>
          <cell r="B26603">
            <v>-76300</v>
          </cell>
        </row>
        <row r="26604">
          <cell r="A26604">
            <v>2235791</v>
          </cell>
          <cell r="B26604">
            <v>-55143</v>
          </cell>
        </row>
        <row r="26605">
          <cell r="A26605">
            <v>2235799</v>
          </cell>
          <cell r="B26605">
            <v>-55143</v>
          </cell>
        </row>
        <row r="26606">
          <cell r="A26606">
            <v>2235823</v>
          </cell>
          <cell r="B26606">
            <v>-55143</v>
          </cell>
        </row>
        <row r="26607">
          <cell r="A26607">
            <v>2235826</v>
          </cell>
          <cell r="B26607">
            <v>-93600</v>
          </cell>
        </row>
        <row r="26608">
          <cell r="A26608">
            <v>2235896</v>
          </cell>
          <cell r="B26608">
            <v>-143495</v>
          </cell>
        </row>
        <row r="26609">
          <cell r="A26609">
            <v>2235901</v>
          </cell>
          <cell r="B26609">
            <v>-221193</v>
          </cell>
        </row>
        <row r="26610">
          <cell r="A26610">
            <v>2235902</v>
          </cell>
          <cell r="B26610">
            <v>-6503471</v>
          </cell>
        </row>
        <row r="26611">
          <cell r="A26611">
            <v>2235919</v>
          </cell>
          <cell r="B26611">
            <v>-150300</v>
          </cell>
        </row>
        <row r="26612">
          <cell r="A26612">
            <v>2235922</v>
          </cell>
          <cell r="B26612">
            <v>-55143</v>
          </cell>
        </row>
        <row r="26613">
          <cell r="A26613">
            <v>2235938</v>
          </cell>
          <cell r="B26613">
            <v>-115186</v>
          </cell>
        </row>
        <row r="26614">
          <cell r="A26614">
            <v>2235944</v>
          </cell>
          <cell r="B26614">
            <v>-8937416</v>
          </cell>
        </row>
        <row r="26615">
          <cell r="A26615">
            <v>2235977</v>
          </cell>
          <cell r="B26615">
            <v>-55143</v>
          </cell>
        </row>
        <row r="26616">
          <cell r="A26616">
            <v>2235983</v>
          </cell>
          <cell r="B26616">
            <v>-480760</v>
          </cell>
        </row>
        <row r="26617">
          <cell r="A26617">
            <v>2235985</v>
          </cell>
          <cell r="B26617">
            <v>-30000</v>
          </cell>
        </row>
        <row r="26618">
          <cell r="A26618">
            <v>2235993</v>
          </cell>
          <cell r="B26618">
            <v>-322040</v>
          </cell>
        </row>
        <row r="26619">
          <cell r="A26619">
            <v>2235994</v>
          </cell>
          <cell r="B26619">
            <v>-821393</v>
          </cell>
        </row>
        <row r="26620">
          <cell r="A26620">
            <v>2235995</v>
          </cell>
          <cell r="B26620">
            <v>-322040</v>
          </cell>
        </row>
        <row r="26621">
          <cell r="A26621">
            <v>2235997</v>
          </cell>
          <cell r="B26621">
            <v>-80000</v>
          </cell>
        </row>
        <row r="26622">
          <cell r="A26622">
            <v>2235998</v>
          </cell>
          <cell r="B26622">
            <v>-30000</v>
          </cell>
        </row>
        <row r="26623">
          <cell r="A26623">
            <v>2235999</v>
          </cell>
          <cell r="B26623">
            <v>-30000</v>
          </cell>
        </row>
        <row r="26624">
          <cell r="A26624">
            <v>2236005</v>
          </cell>
          <cell r="B26624">
            <v>-357060</v>
          </cell>
        </row>
        <row r="26625">
          <cell r="A26625">
            <v>2236012</v>
          </cell>
          <cell r="B26625">
            <v>-30000</v>
          </cell>
        </row>
        <row r="26626">
          <cell r="A26626">
            <v>2236017</v>
          </cell>
          <cell r="B26626">
            <v>-26300</v>
          </cell>
        </row>
        <row r="26627">
          <cell r="A26627">
            <v>2236021</v>
          </cell>
          <cell r="B26627">
            <v>-421200</v>
          </cell>
        </row>
        <row r="26628">
          <cell r="A26628">
            <v>2236031</v>
          </cell>
          <cell r="B26628">
            <v>-2336670</v>
          </cell>
        </row>
        <row r="26629">
          <cell r="A26629">
            <v>2236033</v>
          </cell>
          <cell r="B26629">
            <v>-80000</v>
          </cell>
        </row>
        <row r="26630">
          <cell r="A26630">
            <v>2236064</v>
          </cell>
          <cell r="B26630">
            <v>-200781</v>
          </cell>
        </row>
        <row r="26631">
          <cell r="A26631">
            <v>2236081</v>
          </cell>
          <cell r="B26631">
            <v>-2033703</v>
          </cell>
        </row>
        <row r="26632">
          <cell r="A26632">
            <v>2236100</v>
          </cell>
          <cell r="B26632">
            <v>-80000</v>
          </cell>
        </row>
        <row r="26633">
          <cell r="A26633">
            <v>2236104</v>
          </cell>
          <cell r="B26633">
            <v>-75186</v>
          </cell>
        </row>
        <row r="26634">
          <cell r="A26634">
            <v>2236112</v>
          </cell>
          <cell r="B26634">
            <v>-707092</v>
          </cell>
        </row>
        <row r="26635">
          <cell r="A26635">
            <v>2236116</v>
          </cell>
          <cell r="B26635">
            <v>-2331620</v>
          </cell>
        </row>
        <row r="26636">
          <cell r="A26636">
            <v>2236127</v>
          </cell>
          <cell r="B26636">
            <v>-80000</v>
          </cell>
        </row>
        <row r="26637">
          <cell r="A26637">
            <v>2236129</v>
          </cell>
          <cell r="B26637">
            <v>-80000</v>
          </cell>
        </row>
        <row r="26638">
          <cell r="A26638">
            <v>2236134</v>
          </cell>
          <cell r="B26638">
            <v>-80000</v>
          </cell>
        </row>
        <row r="26639">
          <cell r="A26639">
            <v>2236215</v>
          </cell>
          <cell r="B26639">
            <v>-115186</v>
          </cell>
        </row>
        <row r="26640">
          <cell r="A26640">
            <v>2236218</v>
          </cell>
          <cell r="B26640">
            <v>-55143</v>
          </cell>
        </row>
        <row r="26641">
          <cell r="A26641">
            <v>2236247</v>
          </cell>
          <cell r="B26641">
            <v>-136300</v>
          </cell>
        </row>
        <row r="26642">
          <cell r="A26642">
            <v>2236249</v>
          </cell>
          <cell r="B26642">
            <v>-80000</v>
          </cell>
        </row>
        <row r="26643">
          <cell r="A26643">
            <v>2236251</v>
          </cell>
          <cell r="B26643">
            <v>-90189</v>
          </cell>
        </row>
        <row r="26644">
          <cell r="A26644">
            <v>2236254</v>
          </cell>
          <cell r="B26644">
            <v>-25102489</v>
          </cell>
        </row>
        <row r="26645">
          <cell r="A26645">
            <v>2236267</v>
          </cell>
          <cell r="B26645">
            <v>-275000</v>
          </cell>
        </row>
        <row r="26646">
          <cell r="A26646">
            <v>2236291</v>
          </cell>
          <cell r="B26646">
            <v>-221193</v>
          </cell>
        </row>
        <row r="26647">
          <cell r="A26647">
            <v>2236293</v>
          </cell>
          <cell r="B26647">
            <v>-2953538</v>
          </cell>
        </row>
        <row r="26648">
          <cell r="A26648">
            <v>2236306</v>
          </cell>
          <cell r="B26648">
            <v>-152682</v>
          </cell>
        </row>
        <row r="26649">
          <cell r="A26649">
            <v>2236309</v>
          </cell>
          <cell r="B26649">
            <v>-80000</v>
          </cell>
        </row>
        <row r="26650">
          <cell r="A26650">
            <v>2236310</v>
          </cell>
          <cell r="B26650">
            <v>-30000</v>
          </cell>
        </row>
        <row r="26651">
          <cell r="A26651">
            <v>2236313</v>
          </cell>
          <cell r="B26651">
            <v>-55143</v>
          </cell>
        </row>
        <row r="26652">
          <cell r="A26652">
            <v>2236336</v>
          </cell>
          <cell r="B26652">
            <v>-55143</v>
          </cell>
        </row>
        <row r="26653">
          <cell r="A26653">
            <v>2236340</v>
          </cell>
          <cell r="B26653">
            <v>-5575209</v>
          </cell>
        </row>
        <row r="26654">
          <cell r="A26654">
            <v>2236370</v>
          </cell>
          <cell r="B26654">
            <v>-55143</v>
          </cell>
        </row>
        <row r="26655">
          <cell r="A26655">
            <v>2236372</v>
          </cell>
          <cell r="B26655">
            <v>-64173474</v>
          </cell>
        </row>
        <row r="26656">
          <cell r="A26656">
            <v>2236378</v>
          </cell>
          <cell r="B26656">
            <v>-55891</v>
          </cell>
          <cell r="D26656">
            <v>-20409</v>
          </cell>
        </row>
        <row r="26657">
          <cell r="A26657">
            <v>2236383</v>
          </cell>
          <cell r="B26657">
            <v>-553244</v>
          </cell>
        </row>
        <row r="26658">
          <cell r="A26658">
            <v>2236394</v>
          </cell>
          <cell r="B26658">
            <v>-55143</v>
          </cell>
        </row>
        <row r="26659">
          <cell r="A26659">
            <v>2236400</v>
          </cell>
          <cell r="B26659">
            <v>-2948747</v>
          </cell>
        </row>
        <row r="26660">
          <cell r="A26660">
            <v>2236401</v>
          </cell>
          <cell r="B26660">
            <v>-30000</v>
          </cell>
        </row>
        <row r="26661">
          <cell r="A26661">
            <v>2236411</v>
          </cell>
          <cell r="B26661">
            <v>-246329</v>
          </cell>
        </row>
        <row r="26662">
          <cell r="A26662">
            <v>2236415</v>
          </cell>
          <cell r="B26662">
            <v>-3210375</v>
          </cell>
        </row>
        <row r="26663">
          <cell r="A26663">
            <v>2236417</v>
          </cell>
          <cell r="B26663">
            <v>-30000</v>
          </cell>
        </row>
        <row r="26664">
          <cell r="A26664">
            <v>2236421</v>
          </cell>
          <cell r="B26664">
            <v>-55143</v>
          </cell>
        </row>
        <row r="26665">
          <cell r="A26665">
            <v>2236428</v>
          </cell>
          <cell r="B26665">
            <v>-55891</v>
          </cell>
          <cell r="D26665">
            <v>-20409</v>
          </cell>
        </row>
        <row r="26666">
          <cell r="A26666">
            <v>2236436</v>
          </cell>
          <cell r="B26666">
            <v>-102000</v>
          </cell>
        </row>
        <row r="26667">
          <cell r="A26667">
            <v>2236438</v>
          </cell>
          <cell r="B26667">
            <v>-136300</v>
          </cell>
        </row>
        <row r="26668">
          <cell r="A26668">
            <v>2236461</v>
          </cell>
          <cell r="B26668">
            <v>-10000</v>
          </cell>
        </row>
        <row r="26669">
          <cell r="A26669">
            <v>2236464</v>
          </cell>
          <cell r="B26669">
            <v>-55143</v>
          </cell>
        </row>
        <row r="26670">
          <cell r="A26670">
            <v>2236484</v>
          </cell>
          <cell r="B26670">
            <v>-30000</v>
          </cell>
        </row>
        <row r="26671">
          <cell r="A26671">
            <v>2236490</v>
          </cell>
          <cell r="B26671">
            <v>-209631</v>
          </cell>
        </row>
        <row r="26672">
          <cell r="A26672">
            <v>2236500</v>
          </cell>
          <cell r="B26672">
            <v>-30000</v>
          </cell>
        </row>
        <row r="26673">
          <cell r="A26673">
            <v>2236505</v>
          </cell>
          <cell r="B26673">
            <v>-30000</v>
          </cell>
        </row>
        <row r="26674">
          <cell r="A26674">
            <v>2236526</v>
          </cell>
          <cell r="B26674">
            <v>-30000</v>
          </cell>
        </row>
        <row r="26675">
          <cell r="A26675">
            <v>2236580</v>
          </cell>
          <cell r="B26675">
            <v>-69938</v>
          </cell>
        </row>
        <row r="26676">
          <cell r="A26676">
            <v>2236584</v>
          </cell>
          <cell r="B26676">
            <v>-26300</v>
          </cell>
        </row>
        <row r="26677">
          <cell r="A26677">
            <v>2236595</v>
          </cell>
          <cell r="B26677">
            <v>-85186</v>
          </cell>
        </row>
        <row r="26678">
          <cell r="A26678">
            <v>2236601</v>
          </cell>
          <cell r="B26678">
            <v>-155186</v>
          </cell>
        </row>
        <row r="26679">
          <cell r="A26679">
            <v>2236604</v>
          </cell>
          <cell r="B26679">
            <v>-30000</v>
          </cell>
        </row>
        <row r="26680">
          <cell r="A26680">
            <v>2236642</v>
          </cell>
          <cell r="B26680">
            <v>-26300</v>
          </cell>
        </row>
        <row r="26681">
          <cell r="A26681">
            <v>2236649</v>
          </cell>
          <cell r="B26681">
            <v>-306000</v>
          </cell>
        </row>
        <row r="26682">
          <cell r="A26682">
            <v>2236654</v>
          </cell>
          <cell r="B26682">
            <v>-30000</v>
          </cell>
        </row>
        <row r="26683">
          <cell r="A26683">
            <v>2236663</v>
          </cell>
          <cell r="B26683">
            <v>-30000</v>
          </cell>
        </row>
        <row r="26684">
          <cell r="A26684">
            <v>2236671</v>
          </cell>
          <cell r="B26684">
            <v>-30000</v>
          </cell>
        </row>
        <row r="26685">
          <cell r="A26685">
            <v>2236674</v>
          </cell>
          <cell r="B26685">
            <v>-30000</v>
          </cell>
        </row>
        <row r="26686">
          <cell r="A26686">
            <v>2236684</v>
          </cell>
          <cell r="B26686">
            <v>-553244</v>
          </cell>
        </row>
        <row r="26687">
          <cell r="A26687">
            <v>2236714</v>
          </cell>
          <cell r="B26687">
            <v>-26300</v>
          </cell>
        </row>
        <row r="26688">
          <cell r="A26688">
            <v>2236726</v>
          </cell>
          <cell r="B26688">
            <v>-80000</v>
          </cell>
        </row>
        <row r="26689">
          <cell r="A26689">
            <v>2236732</v>
          </cell>
          <cell r="B26689">
            <v>-30000</v>
          </cell>
        </row>
        <row r="26690">
          <cell r="A26690">
            <v>2236778</v>
          </cell>
          <cell r="B26690">
            <v>-30000</v>
          </cell>
        </row>
        <row r="26691">
          <cell r="A26691">
            <v>2236782</v>
          </cell>
          <cell r="B26691">
            <v>-26300</v>
          </cell>
        </row>
        <row r="26692">
          <cell r="A26692">
            <v>2236796</v>
          </cell>
          <cell r="B26692">
            <v>-55143</v>
          </cell>
        </row>
        <row r="26693">
          <cell r="A26693">
            <v>2236817</v>
          </cell>
          <cell r="B26693">
            <v>-55143</v>
          </cell>
        </row>
        <row r="26694">
          <cell r="A26694">
            <v>2236828</v>
          </cell>
          <cell r="B26694">
            <v>-30000</v>
          </cell>
        </row>
        <row r="26695">
          <cell r="A26695">
            <v>2236829</v>
          </cell>
          <cell r="B26695">
            <v>-198638</v>
          </cell>
        </row>
        <row r="26696">
          <cell r="A26696">
            <v>2236835</v>
          </cell>
          <cell r="B26696">
            <v>-30000</v>
          </cell>
        </row>
        <row r="26697">
          <cell r="A26697">
            <v>2236839</v>
          </cell>
          <cell r="B26697">
            <v>-30000</v>
          </cell>
        </row>
        <row r="26698">
          <cell r="A26698">
            <v>2236846</v>
          </cell>
          <cell r="B26698">
            <v>-26300</v>
          </cell>
        </row>
        <row r="26699">
          <cell r="A26699">
            <v>2236861</v>
          </cell>
          <cell r="B26699">
            <v>-221193</v>
          </cell>
        </row>
        <row r="26700">
          <cell r="A26700">
            <v>2236862</v>
          </cell>
          <cell r="B26700">
            <v>-30000</v>
          </cell>
        </row>
        <row r="26701">
          <cell r="A26701">
            <v>2236876</v>
          </cell>
          <cell r="B26701">
            <v>-80000</v>
          </cell>
        </row>
        <row r="26702">
          <cell r="A26702">
            <v>2236887</v>
          </cell>
          <cell r="B26702">
            <v>-4801648</v>
          </cell>
        </row>
        <row r="26703">
          <cell r="A26703">
            <v>2236891</v>
          </cell>
          <cell r="B26703">
            <v>-76300</v>
          </cell>
        </row>
        <row r="26704">
          <cell r="A26704">
            <v>2236894</v>
          </cell>
          <cell r="B26704">
            <v>-98300</v>
          </cell>
        </row>
        <row r="26705">
          <cell r="A26705">
            <v>2236900</v>
          </cell>
          <cell r="B26705">
            <v>-139795</v>
          </cell>
        </row>
        <row r="26706">
          <cell r="A26706">
            <v>2236959</v>
          </cell>
          <cell r="B26706">
            <v>-6300</v>
          </cell>
        </row>
        <row r="26707">
          <cell r="A26707">
            <v>2236964</v>
          </cell>
          <cell r="B26707">
            <v>-75186</v>
          </cell>
        </row>
        <row r="26708">
          <cell r="A26708">
            <v>2236981</v>
          </cell>
          <cell r="B26708">
            <v>-76300</v>
          </cell>
        </row>
        <row r="26709">
          <cell r="A26709">
            <v>2236986</v>
          </cell>
          <cell r="B26709">
            <v>-51443</v>
          </cell>
        </row>
        <row r="26710">
          <cell r="A26710">
            <v>2237006</v>
          </cell>
          <cell r="B26710">
            <v>-55143</v>
          </cell>
        </row>
        <row r="26711">
          <cell r="A26711">
            <v>2237009</v>
          </cell>
          <cell r="B26711">
            <v>-30000</v>
          </cell>
        </row>
        <row r="26712">
          <cell r="A26712">
            <v>2237013</v>
          </cell>
          <cell r="B26712">
            <v>-279078</v>
          </cell>
        </row>
        <row r="26713">
          <cell r="A26713">
            <v>2237023</v>
          </cell>
          <cell r="B26713">
            <v>-30000</v>
          </cell>
        </row>
        <row r="26714">
          <cell r="A26714">
            <v>2237025</v>
          </cell>
          <cell r="B26714">
            <v>-51443</v>
          </cell>
        </row>
        <row r="26715">
          <cell r="A26715">
            <v>2237029</v>
          </cell>
          <cell r="B26715">
            <v>-55143</v>
          </cell>
        </row>
        <row r="26716">
          <cell r="A26716">
            <v>2237031</v>
          </cell>
          <cell r="B26716">
            <v>-10000</v>
          </cell>
        </row>
        <row r="26717">
          <cell r="A26717">
            <v>2237038</v>
          </cell>
          <cell r="B26717">
            <v>-30000</v>
          </cell>
        </row>
        <row r="26718">
          <cell r="A26718">
            <v>2237045</v>
          </cell>
          <cell r="B26718">
            <v>-26300</v>
          </cell>
        </row>
        <row r="26719">
          <cell r="A26719">
            <v>2237046</v>
          </cell>
          <cell r="B26719">
            <v>-322040</v>
          </cell>
        </row>
        <row r="26720">
          <cell r="A26720">
            <v>2237048</v>
          </cell>
          <cell r="B26720">
            <v>-26300</v>
          </cell>
        </row>
        <row r="26721">
          <cell r="A26721">
            <v>2237064</v>
          </cell>
          <cell r="B26721">
            <v>-11615492</v>
          </cell>
        </row>
        <row r="26722">
          <cell r="A26722">
            <v>2237068</v>
          </cell>
          <cell r="B26722">
            <v>-279078</v>
          </cell>
        </row>
        <row r="26723">
          <cell r="A26723">
            <v>2237087</v>
          </cell>
          <cell r="B26723">
            <v>-26300</v>
          </cell>
        </row>
        <row r="26724">
          <cell r="A26724">
            <v>2237108</v>
          </cell>
          <cell r="B26724">
            <v>-279078</v>
          </cell>
        </row>
        <row r="26725">
          <cell r="A26725">
            <v>2237121</v>
          </cell>
          <cell r="B26725">
            <v>-279078</v>
          </cell>
        </row>
        <row r="26726">
          <cell r="A26726">
            <v>2237127</v>
          </cell>
          <cell r="B26726">
            <v>-30000</v>
          </cell>
        </row>
        <row r="26727">
          <cell r="A26727">
            <v>2237131</v>
          </cell>
          <cell r="B26727">
            <v>-10000</v>
          </cell>
        </row>
        <row r="26728">
          <cell r="A26728">
            <v>2237132</v>
          </cell>
          <cell r="B26728">
            <v>-3257176</v>
          </cell>
        </row>
        <row r="26729">
          <cell r="A26729">
            <v>2237140</v>
          </cell>
          <cell r="B26729">
            <v>-4018387</v>
          </cell>
        </row>
        <row r="26730">
          <cell r="A26730">
            <v>2237156</v>
          </cell>
          <cell r="B26730">
            <v>-154000</v>
          </cell>
        </row>
        <row r="26731">
          <cell r="A26731">
            <v>2237188</v>
          </cell>
          <cell r="B26731">
            <v>-279078</v>
          </cell>
        </row>
        <row r="26732">
          <cell r="A26732">
            <v>2237201</v>
          </cell>
          <cell r="B26732">
            <v>-80000</v>
          </cell>
        </row>
        <row r="26733">
          <cell r="A26733">
            <v>2237202</v>
          </cell>
          <cell r="B26733">
            <v>-657514</v>
          </cell>
        </row>
        <row r="26734">
          <cell r="A26734">
            <v>2237206</v>
          </cell>
          <cell r="B26734">
            <v>-85186</v>
          </cell>
        </row>
        <row r="26735">
          <cell r="A26735">
            <v>2237210</v>
          </cell>
          <cell r="B26735">
            <v>-96300</v>
          </cell>
        </row>
        <row r="26736">
          <cell r="A26736">
            <v>2237216</v>
          </cell>
          <cell r="B26736">
            <v>-28682</v>
          </cell>
        </row>
        <row r="26737">
          <cell r="A26737">
            <v>2237228</v>
          </cell>
          <cell r="B26737">
            <v>-26300</v>
          </cell>
        </row>
        <row r="26738">
          <cell r="A26738">
            <v>2237241</v>
          </cell>
          <cell r="B26738">
            <v>-30000</v>
          </cell>
        </row>
        <row r="26739">
          <cell r="A26739">
            <v>2237243</v>
          </cell>
          <cell r="B26739">
            <v>-30000</v>
          </cell>
        </row>
        <row r="26740">
          <cell r="A26740">
            <v>2237245</v>
          </cell>
          <cell r="B26740">
            <v>-140000</v>
          </cell>
        </row>
        <row r="26741">
          <cell r="A26741">
            <v>2237259</v>
          </cell>
          <cell r="B26741">
            <v>-30000</v>
          </cell>
        </row>
        <row r="26742">
          <cell r="A26742">
            <v>2237273</v>
          </cell>
          <cell r="B26742">
            <v>-26300</v>
          </cell>
        </row>
        <row r="26743">
          <cell r="A26743">
            <v>2237279</v>
          </cell>
          <cell r="B26743">
            <v>-55143</v>
          </cell>
        </row>
        <row r="26744">
          <cell r="A26744">
            <v>2237299</v>
          </cell>
          <cell r="B26744">
            <v>-30000</v>
          </cell>
        </row>
        <row r="26745">
          <cell r="A26745">
            <v>2237307</v>
          </cell>
          <cell r="B26745">
            <v>-30000</v>
          </cell>
        </row>
        <row r="26746">
          <cell r="A26746">
            <v>2237316</v>
          </cell>
          <cell r="B26746">
            <v>-139795</v>
          </cell>
        </row>
        <row r="26747">
          <cell r="A26747">
            <v>2237342</v>
          </cell>
          <cell r="B26747">
            <v>-322040</v>
          </cell>
        </row>
        <row r="26748">
          <cell r="A26748">
            <v>2237359</v>
          </cell>
          <cell r="B26748">
            <v>-30000</v>
          </cell>
        </row>
        <row r="26749">
          <cell r="A26749">
            <v>2237364</v>
          </cell>
          <cell r="B26749">
            <v>-143495</v>
          </cell>
        </row>
        <row r="26750">
          <cell r="A26750">
            <v>2237375</v>
          </cell>
          <cell r="B26750">
            <v>-26300</v>
          </cell>
        </row>
        <row r="26751">
          <cell r="A26751">
            <v>2237385</v>
          </cell>
          <cell r="B26751">
            <v>-5813807</v>
          </cell>
        </row>
        <row r="26752">
          <cell r="A26752">
            <v>2237394</v>
          </cell>
          <cell r="B26752">
            <v>-30000</v>
          </cell>
        </row>
        <row r="26753">
          <cell r="A26753">
            <v>2237395</v>
          </cell>
          <cell r="B26753">
            <v>-55143</v>
          </cell>
        </row>
        <row r="26754">
          <cell r="A26754">
            <v>2237413</v>
          </cell>
          <cell r="B26754">
            <v>-55143</v>
          </cell>
        </row>
        <row r="26755">
          <cell r="A26755">
            <v>2237414</v>
          </cell>
          <cell r="B26755">
            <v>-30000</v>
          </cell>
        </row>
        <row r="26756">
          <cell r="A26756">
            <v>2237419</v>
          </cell>
          <cell r="B26756">
            <v>-55143</v>
          </cell>
        </row>
        <row r="26757">
          <cell r="A26757">
            <v>2237421</v>
          </cell>
          <cell r="B26757">
            <v>-30000</v>
          </cell>
        </row>
        <row r="26758">
          <cell r="A26758">
            <v>2237424</v>
          </cell>
          <cell r="B26758">
            <v>-55143</v>
          </cell>
        </row>
        <row r="26759">
          <cell r="A26759">
            <v>2237429</v>
          </cell>
          <cell r="B26759">
            <v>-30000</v>
          </cell>
        </row>
        <row r="26760">
          <cell r="A26760">
            <v>2237430</v>
          </cell>
          <cell r="B26760">
            <v>-2446475</v>
          </cell>
        </row>
        <row r="26761">
          <cell r="A26761">
            <v>2237441</v>
          </cell>
          <cell r="B26761">
            <v>-49629</v>
          </cell>
        </row>
        <row r="26762">
          <cell r="A26762">
            <v>2237448</v>
          </cell>
          <cell r="B26762">
            <v>-26300</v>
          </cell>
        </row>
        <row r="26763">
          <cell r="A26763">
            <v>2237451</v>
          </cell>
          <cell r="B26763">
            <v>-30000</v>
          </cell>
        </row>
        <row r="26764">
          <cell r="A26764">
            <v>2237455</v>
          </cell>
          <cell r="B26764">
            <v>-536335</v>
          </cell>
        </row>
        <row r="26765">
          <cell r="A26765">
            <v>2237458</v>
          </cell>
          <cell r="B26765">
            <v>-5835412</v>
          </cell>
        </row>
        <row r="26766">
          <cell r="A26766">
            <v>2237462</v>
          </cell>
          <cell r="B26766">
            <v>-30000</v>
          </cell>
        </row>
        <row r="26767">
          <cell r="A26767">
            <v>2237466</v>
          </cell>
          <cell r="B26767">
            <v>-1124774</v>
          </cell>
        </row>
        <row r="26768">
          <cell r="A26768">
            <v>2237481</v>
          </cell>
          <cell r="B26768">
            <v>-30000</v>
          </cell>
        </row>
        <row r="26769">
          <cell r="A26769">
            <v>2237490</v>
          </cell>
          <cell r="B26769">
            <v>-150274673</v>
          </cell>
        </row>
        <row r="26770">
          <cell r="A26770">
            <v>2237494</v>
          </cell>
          <cell r="B26770">
            <v>-26300</v>
          </cell>
        </row>
        <row r="26771">
          <cell r="A26771">
            <v>2237498</v>
          </cell>
          <cell r="B26771">
            <v>-279078</v>
          </cell>
        </row>
        <row r="26772">
          <cell r="A26772">
            <v>2237504</v>
          </cell>
          <cell r="B26772">
            <v>-279078</v>
          </cell>
        </row>
        <row r="26773">
          <cell r="A26773">
            <v>2237507</v>
          </cell>
          <cell r="B26773">
            <v>-26300</v>
          </cell>
        </row>
        <row r="26774">
          <cell r="A26774">
            <v>2237509</v>
          </cell>
          <cell r="B26774">
            <v>-75186</v>
          </cell>
        </row>
        <row r="26775">
          <cell r="A26775">
            <v>2237511</v>
          </cell>
          <cell r="B26775">
            <v>-15872872</v>
          </cell>
        </row>
        <row r="26776">
          <cell r="A26776">
            <v>2237514</v>
          </cell>
          <cell r="B26776">
            <v>-255586</v>
          </cell>
        </row>
        <row r="26777">
          <cell r="A26777">
            <v>2237515</v>
          </cell>
          <cell r="B26777">
            <v>-30000</v>
          </cell>
        </row>
        <row r="26778">
          <cell r="A26778">
            <v>2237517</v>
          </cell>
          <cell r="B26778">
            <v>-200000</v>
          </cell>
        </row>
        <row r="26779">
          <cell r="A26779">
            <v>2237519</v>
          </cell>
          <cell r="B26779">
            <v>-275578</v>
          </cell>
        </row>
        <row r="26780">
          <cell r="A26780">
            <v>2237521</v>
          </cell>
          <cell r="B26780">
            <v>-30000</v>
          </cell>
        </row>
        <row r="26781">
          <cell r="A26781">
            <v>2237522</v>
          </cell>
          <cell r="B26781">
            <v>-279078</v>
          </cell>
        </row>
        <row r="26782">
          <cell r="A26782">
            <v>2237523</v>
          </cell>
          <cell r="B26782">
            <v>-30000</v>
          </cell>
        </row>
        <row r="26783">
          <cell r="A26783">
            <v>2237532</v>
          </cell>
          <cell r="B26783">
            <v>-30000</v>
          </cell>
        </row>
        <row r="26784">
          <cell r="A26784">
            <v>2237533</v>
          </cell>
          <cell r="B26784">
            <v>-30000</v>
          </cell>
        </row>
        <row r="26785">
          <cell r="A26785">
            <v>2237535</v>
          </cell>
          <cell r="B26785">
            <v>-741251</v>
          </cell>
        </row>
        <row r="26786">
          <cell r="A26786">
            <v>2237537</v>
          </cell>
          <cell r="B26786">
            <v>-80000</v>
          </cell>
        </row>
        <row r="26787">
          <cell r="A26787">
            <v>2237542</v>
          </cell>
          <cell r="B26787">
            <v>-30000</v>
          </cell>
        </row>
        <row r="26788">
          <cell r="A26788">
            <v>2237543</v>
          </cell>
          <cell r="B26788">
            <v>-30000</v>
          </cell>
        </row>
        <row r="26789">
          <cell r="A26789">
            <v>2237547</v>
          </cell>
          <cell r="B26789">
            <v>-26300</v>
          </cell>
        </row>
        <row r="26790">
          <cell r="A26790">
            <v>2237550</v>
          </cell>
          <cell r="B26790">
            <v>-30000</v>
          </cell>
        </row>
        <row r="26791">
          <cell r="A26791">
            <v>2237553</v>
          </cell>
          <cell r="B26791">
            <v>-279078</v>
          </cell>
        </row>
        <row r="26792">
          <cell r="A26792">
            <v>2237562</v>
          </cell>
          <cell r="B26792">
            <v>-2835364</v>
          </cell>
        </row>
        <row r="26793">
          <cell r="A26793">
            <v>2237565</v>
          </cell>
          <cell r="B26793">
            <v>-30000</v>
          </cell>
        </row>
        <row r="26794">
          <cell r="A26794">
            <v>2237567</v>
          </cell>
          <cell r="B26794">
            <v>-30000</v>
          </cell>
        </row>
        <row r="26795">
          <cell r="A26795">
            <v>2237572</v>
          </cell>
          <cell r="B26795">
            <v>-279078</v>
          </cell>
        </row>
        <row r="26796">
          <cell r="A26796">
            <v>2237595</v>
          </cell>
          <cell r="B26796">
            <v>-30000</v>
          </cell>
        </row>
        <row r="26797">
          <cell r="A26797">
            <v>2237609</v>
          </cell>
          <cell r="B26797">
            <v>-279078</v>
          </cell>
        </row>
        <row r="26798">
          <cell r="A26798">
            <v>2237619</v>
          </cell>
          <cell r="B26798">
            <v>-30000</v>
          </cell>
        </row>
        <row r="26799">
          <cell r="A26799">
            <v>2237631</v>
          </cell>
          <cell r="B26799">
            <v>-30000</v>
          </cell>
        </row>
        <row r="26800">
          <cell r="A26800">
            <v>2237658</v>
          </cell>
          <cell r="B26800">
            <v>-140000</v>
          </cell>
        </row>
        <row r="26801">
          <cell r="A26801">
            <v>2237659</v>
          </cell>
          <cell r="B26801">
            <v>-115186</v>
          </cell>
        </row>
        <row r="26802">
          <cell r="A26802">
            <v>2237665</v>
          </cell>
          <cell r="B26802">
            <v>-251171</v>
          </cell>
        </row>
        <row r="26803">
          <cell r="A26803">
            <v>2237667</v>
          </cell>
          <cell r="B26803">
            <v>-30000</v>
          </cell>
        </row>
        <row r="26804">
          <cell r="A26804">
            <v>2237674</v>
          </cell>
          <cell r="B26804">
            <v>-304300</v>
          </cell>
        </row>
        <row r="26805">
          <cell r="A26805">
            <v>2237682</v>
          </cell>
          <cell r="B26805">
            <v>-100000</v>
          </cell>
        </row>
        <row r="26806">
          <cell r="A26806">
            <v>2237686</v>
          </cell>
          <cell r="B26806">
            <v>-279078</v>
          </cell>
        </row>
        <row r="26807">
          <cell r="A26807">
            <v>2237696</v>
          </cell>
          <cell r="B26807">
            <v>-15300</v>
          </cell>
        </row>
        <row r="26808">
          <cell r="A26808">
            <v>2237699</v>
          </cell>
          <cell r="B26808">
            <v>-115186</v>
          </cell>
        </row>
        <row r="26809">
          <cell r="A26809">
            <v>2237715</v>
          </cell>
          <cell r="B26809">
            <v>-85186</v>
          </cell>
        </row>
        <row r="26810">
          <cell r="A26810">
            <v>2237717</v>
          </cell>
          <cell r="B26810">
            <v>-75186</v>
          </cell>
        </row>
        <row r="26811">
          <cell r="A26811">
            <v>2237719</v>
          </cell>
          <cell r="B26811">
            <v>-732444</v>
          </cell>
        </row>
        <row r="26812">
          <cell r="A26812">
            <v>2237727</v>
          </cell>
          <cell r="B26812">
            <v>-503511</v>
          </cell>
        </row>
        <row r="26813">
          <cell r="A26813">
            <v>2237771</v>
          </cell>
          <cell r="B26813">
            <v>-140000</v>
          </cell>
        </row>
        <row r="26814">
          <cell r="A26814">
            <v>2237797</v>
          </cell>
          <cell r="B26814">
            <v>-140000</v>
          </cell>
        </row>
        <row r="26815">
          <cell r="A26815">
            <v>2237806</v>
          </cell>
          <cell r="B26815">
            <v>-55663</v>
          </cell>
        </row>
        <row r="26816">
          <cell r="A26816">
            <v>2237819</v>
          </cell>
          <cell r="B26816">
            <v>-75186</v>
          </cell>
        </row>
        <row r="26817">
          <cell r="A26817">
            <v>2237866</v>
          </cell>
          <cell r="B26817">
            <v>-140000</v>
          </cell>
        </row>
        <row r="26818">
          <cell r="A26818">
            <v>2237870</v>
          </cell>
          <cell r="B26818">
            <v>-165186</v>
          </cell>
        </row>
        <row r="26819">
          <cell r="A26819">
            <v>2237879</v>
          </cell>
          <cell r="B26819">
            <v>-80000</v>
          </cell>
        </row>
        <row r="26820">
          <cell r="A26820">
            <v>2237946</v>
          </cell>
          <cell r="B26820">
            <v>-123900</v>
          </cell>
        </row>
        <row r="26821">
          <cell r="A26821">
            <v>2237954</v>
          </cell>
          <cell r="B26821">
            <v>-30000</v>
          </cell>
        </row>
        <row r="26822">
          <cell r="A26822">
            <v>2237968</v>
          </cell>
          <cell r="B26822">
            <v>-556944</v>
          </cell>
        </row>
        <row r="26823">
          <cell r="A26823">
            <v>2237974</v>
          </cell>
          <cell r="B26823">
            <v>-1695607</v>
          </cell>
        </row>
        <row r="26824">
          <cell r="A26824">
            <v>2237976</v>
          </cell>
          <cell r="B26824">
            <v>-423400</v>
          </cell>
        </row>
        <row r="26825">
          <cell r="A26825">
            <v>2237993</v>
          </cell>
          <cell r="B26825">
            <v>-30000</v>
          </cell>
        </row>
        <row r="26826">
          <cell r="A26826">
            <v>2238016</v>
          </cell>
          <cell r="B26826">
            <v>-140000</v>
          </cell>
        </row>
        <row r="26827">
          <cell r="A26827">
            <v>2238017</v>
          </cell>
          <cell r="B26827">
            <v>-140000</v>
          </cell>
        </row>
        <row r="26828">
          <cell r="A26828">
            <v>2238024</v>
          </cell>
          <cell r="B26828">
            <v>-55143</v>
          </cell>
        </row>
        <row r="26829">
          <cell r="A26829">
            <v>2238031</v>
          </cell>
          <cell r="B26829">
            <v>-76300</v>
          </cell>
        </row>
        <row r="26830">
          <cell r="A26830">
            <v>2238072</v>
          </cell>
          <cell r="B26830">
            <v>-1782621</v>
          </cell>
        </row>
        <row r="26831">
          <cell r="A26831">
            <v>2238074</v>
          </cell>
          <cell r="B26831">
            <v>-167681</v>
          </cell>
        </row>
        <row r="26832">
          <cell r="A26832">
            <v>2238079</v>
          </cell>
          <cell r="B26832">
            <v>-372000</v>
          </cell>
        </row>
        <row r="26833">
          <cell r="A26833">
            <v>2238084</v>
          </cell>
          <cell r="B26833">
            <v>-76300</v>
          </cell>
        </row>
        <row r="26834">
          <cell r="A26834">
            <v>2238085</v>
          </cell>
          <cell r="B26834">
            <v>-30000</v>
          </cell>
        </row>
        <row r="26835">
          <cell r="A26835">
            <v>2238086</v>
          </cell>
          <cell r="B26835">
            <v>-140000</v>
          </cell>
        </row>
        <row r="26836">
          <cell r="A26836">
            <v>2238087</v>
          </cell>
          <cell r="B26836">
            <v>-85186</v>
          </cell>
        </row>
        <row r="26837">
          <cell r="A26837">
            <v>2238092</v>
          </cell>
          <cell r="B26837">
            <v>-85186</v>
          </cell>
        </row>
        <row r="26838">
          <cell r="A26838">
            <v>2238096</v>
          </cell>
          <cell r="B26838">
            <v>-2051446</v>
          </cell>
        </row>
        <row r="26839">
          <cell r="A26839">
            <v>2238101</v>
          </cell>
          <cell r="B26839">
            <v>-80000</v>
          </cell>
        </row>
        <row r="26840">
          <cell r="A26840">
            <v>2238111</v>
          </cell>
          <cell r="B26840">
            <v>-135886</v>
          </cell>
        </row>
        <row r="26841">
          <cell r="A26841">
            <v>2238113</v>
          </cell>
          <cell r="B26841">
            <v>-7843038</v>
          </cell>
        </row>
        <row r="26842">
          <cell r="A26842">
            <v>2238121</v>
          </cell>
          <cell r="B26842">
            <v>-711184</v>
          </cell>
        </row>
        <row r="26843">
          <cell r="A26843">
            <v>2238159</v>
          </cell>
          <cell r="B26843">
            <v>-2859358</v>
          </cell>
        </row>
        <row r="26844">
          <cell r="A26844">
            <v>2238170</v>
          </cell>
          <cell r="B26844">
            <v>-80000</v>
          </cell>
        </row>
        <row r="26845">
          <cell r="A26845">
            <v>2238174</v>
          </cell>
          <cell r="B26845">
            <v>-5429218</v>
          </cell>
        </row>
        <row r="26846">
          <cell r="A26846">
            <v>2238175</v>
          </cell>
          <cell r="B26846">
            <v>-458716</v>
          </cell>
        </row>
        <row r="26847">
          <cell r="A26847">
            <v>2238200</v>
          </cell>
          <cell r="B26847">
            <v>-80000</v>
          </cell>
        </row>
        <row r="26848">
          <cell r="A26848">
            <v>2238211</v>
          </cell>
          <cell r="B26848">
            <v>-30000</v>
          </cell>
        </row>
        <row r="26849">
          <cell r="A26849">
            <v>2238230</v>
          </cell>
          <cell r="B26849">
            <v>-3570435</v>
          </cell>
        </row>
        <row r="26850">
          <cell r="A26850">
            <v>2238234</v>
          </cell>
          <cell r="B26850">
            <v>-55143</v>
          </cell>
        </row>
        <row r="26851">
          <cell r="A26851">
            <v>2238253</v>
          </cell>
          <cell r="B26851">
            <v>-55143</v>
          </cell>
        </row>
        <row r="26852">
          <cell r="A26852">
            <v>2238271</v>
          </cell>
          <cell r="B26852">
            <v>-2630639</v>
          </cell>
        </row>
        <row r="26853">
          <cell r="A26853">
            <v>2238276</v>
          </cell>
          <cell r="B26853">
            <v>-76300</v>
          </cell>
        </row>
        <row r="26854">
          <cell r="A26854">
            <v>2238312</v>
          </cell>
          <cell r="B26854">
            <v>-55143</v>
          </cell>
        </row>
        <row r="26855">
          <cell r="A26855">
            <v>2238319</v>
          </cell>
          <cell r="B26855">
            <v>-55143</v>
          </cell>
        </row>
        <row r="26856">
          <cell r="A26856">
            <v>2238331</v>
          </cell>
          <cell r="B26856">
            <v>-221193</v>
          </cell>
        </row>
        <row r="26857">
          <cell r="A26857">
            <v>2238334</v>
          </cell>
          <cell r="B26857">
            <v>-76300</v>
          </cell>
        </row>
        <row r="26858">
          <cell r="A26858">
            <v>2238339</v>
          </cell>
          <cell r="B26858">
            <v>-326253</v>
          </cell>
        </row>
        <row r="26859">
          <cell r="A26859">
            <v>2238356</v>
          </cell>
          <cell r="B26859">
            <v>-55143</v>
          </cell>
        </row>
        <row r="26860">
          <cell r="A26860">
            <v>2238370</v>
          </cell>
          <cell r="B26860">
            <v>-273355</v>
          </cell>
        </row>
        <row r="26861">
          <cell r="A26861">
            <v>2238378</v>
          </cell>
          <cell r="B26861">
            <v>-55143</v>
          </cell>
        </row>
        <row r="26862">
          <cell r="A26862">
            <v>2238388</v>
          </cell>
          <cell r="B26862">
            <v>-55143</v>
          </cell>
        </row>
        <row r="26863">
          <cell r="A26863">
            <v>2238395</v>
          </cell>
          <cell r="B26863">
            <v>-144843</v>
          </cell>
        </row>
        <row r="26864">
          <cell r="A26864">
            <v>2238412</v>
          </cell>
          <cell r="B26864">
            <v>-2355950</v>
          </cell>
        </row>
        <row r="26865">
          <cell r="A26865">
            <v>2238418</v>
          </cell>
          <cell r="B26865">
            <v>-30000</v>
          </cell>
        </row>
        <row r="26866">
          <cell r="A26866">
            <v>2238421</v>
          </cell>
          <cell r="B26866">
            <v>-1190211</v>
          </cell>
        </row>
        <row r="26867">
          <cell r="A26867">
            <v>2238423</v>
          </cell>
          <cell r="B26867">
            <v>-1121302</v>
          </cell>
        </row>
        <row r="26868">
          <cell r="A26868">
            <v>2238431</v>
          </cell>
          <cell r="B26868">
            <v>-30000</v>
          </cell>
        </row>
        <row r="26869">
          <cell r="A26869">
            <v>2238434</v>
          </cell>
          <cell r="B26869">
            <v>-30000</v>
          </cell>
        </row>
        <row r="26870">
          <cell r="A26870">
            <v>2238445</v>
          </cell>
          <cell r="B26870">
            <v>-795675</v>
          </cell>
        </row>
        <row r="26871">
          <cell r="A26871">
            <v>2238455</v>
          </cell>
          <cell r="B26871">
            <v>-85186</v>
          </cell>
        </row>
        <row r="26872">
          <cell r="A26872">
            <v>2238484</v>
          </cell>
          <cell r="B26872">
            <v>-85186</v>
          </cell>
        </row>
        <row r="26873">
          <cell r="A26873">
            <v>2238493</v>
          </cell>
          <cell r="B26873">
            <v>-60186</v>
          </cell>
        </row>
        <row r="26874">
          <cell r="A26874">
            <v>2238496</v>
          </cell>
          <cell r="B26874">
            <v>-22277485</v>
          </cell>
        </row>
        <row r="26875">
          <cell r="A26875">
            <v>2238521</v>
          </cell>
          <cell r="B26875">
            <v>-13830</v>
          </cell>
        </row>
        <row r="26876">
          <cell r="A26876">
            <v>2238522</v>
          </cell>
          <cell r="B26876">
            <v>-80000</v>
          </cell>
        </row>
        <row r="26877">
          <cell r="A26877">
            <v>2238537</v>
          </cell>
          <cell r="B26877">
            <v>-80000</v>
          </cell>
        </row>
        <row r="26878">
          <cell r="A26878">
            <v>2238547</v>
          </cell>
          <cell r="B26878">
            <v>-80000</v>
          </cell>
        </row>
        <row r="26879">
          <cell r="A26879">
            <v>2238552</v>
          </cell>
          <cell r="B26879">
            <v>-76300</v>
          </cell>
        </row>
        <row r="26880">
          <cell r="A26880">
            <v>2238561</v>
          </cell>
          <cell r="B26880">
            <v>-80000</v>
          </cell>
        </row>
        <row r="26881">
          <cell r="A26881">
            <v>2238572</v>
          </cell>
          <cell r="B26881">
            <v>-80000</v>
          </cell>
        </row>
        <row r="26882">
          <cell r="A26882">
            <v>2238577</v>
          </cell>
          <cell r="B26882">
            <v>-80000</v>
          </cell>
        </row>
        <row r="26883">
          <cell r="A26883">
            <v>2238636</v>
          </cell>
          <cell r="B26883">
            <v>-30000</v>
          </cell>
        </row>
        <row r="26884">
          <cell r="A26884">
            <v>2238646</v>
          </cell>
          <cell r="B26884">
            <v>-30000</v>
          </cell>
        </row>
        <row r="26885">
          <cell r="A26885">
            <v>2238659</v>
          </cell>
          <cell r="B26885">
            <v>-115186</v>
          </cell>
        </row>
        <row r="26886">
          <cell r="A26886">
            <v>2238661</v>
          </cell>
          <cell r="B26886">
            <v>-80000</v>
          </cell>
        </row>
        <row r="26887">
          <cell r="A26887">
            <v>2238666</v>
          </cell>
          <cell r="B26887">
            <v>-49629</v>
          </cell>
        </row>
        <row r="26888">
          <cell r="A26888">
            <v>2238671</v>
          </cell>
          <cell r="B26888">
            <v>-30000</v>
          </cell>
        </row>
        <row r="26889">
          <cell r="A26889">
            <v>2238698</v>
          </cell>
          <cell r="B26889">
            <v>-80000</v>
          </cell>
        </row>
        <row r="26890">
          <cell r="A26890">
            <v>2238718</v>
          </cell>
          <cell r="B26890">
            <v>-76300</v>
          </cell>
        </row>
        <row r="26891">
          <cell r="A26891">
            <v>2238724</v>
          </cell>
          <cell r="B26891">
            <v>-30000</v>
          </cell>
        </row>
        <row r="26892">
          <cell r="A26892">
            <v>2238766</v>
          </cell>
          <cell r="B26892">
            <v>-5448603</v>
          </cell>
        </row>
        <row r="26893">
          <cell r="A26893">
            <v>2238783</v>
          </cell>
          <cell r="B26893">
            <v>-55143</v>
          </cell>
        </row>
        <row r="26894">
          <cell r="A26894">
            <v>2238786</v>
          </cell>
          <cell r="B26894">
            <v>-26300</v>
          </cell>
        </row>
        <row r="26895">
          <cell r="A26895">
            <v>2238790</v>
          </cell>
          <cell r="B26895">
            <v>-90189</v>
          </cell>
        </row>
        <row r="26896">
          <cell r="A26896">
            <v>2238798</v>
          </cell>
          <cell r="B26896">
            <v>-143495</v>
          </cell>
        </row>
        <row r="26897">
          <cell r="A26897">
            <v>2238799</v>
          </cell>
          <cell r="B26897">
            <v>-30000</v>
          </cell>
        </row>
        <row r="26898">
          <cell r="A26898">
            <v>2238819</v>
          </cell>
          <cell r="B26898">
            <v>-2794694</v>
          </cell>
        </row>
        <row r="26899">
          <cell r="A26899">
            <v>2238830</v>
          </cell>
          <cell r="B26899">
            <v>-143495</v>
          </cell>
        </row>
        <row r="26900">
          <cell r="A26900">
            <v>2238844</v>
          </cell>
          <cell r="B26900">
            <v>-30000</v>
          </cell>
        </row>
        <row r="26901">
          <cell r="A26901">
            <v>2238868</v>
          </cell>
          <cell r="B26901">
            <v>-30000</v>
          </cell>
        </row>
        <row r="26902">
          <cell r="A26902">
            <v>2238872</v>
          </cell>
          <cell r="B26902">
            <v>-322040</v>
          </cell>
        </row>
        <row r="26903">
          <cell r="A26903">
            <v>2238881</v>
          </cell>
          <cell r="B26903">
            <v>-92317</v>
          </cell>
        </row>
        <row r="26904">
          <cell r="A26904">
            <v>2238907</v>
          </cell>
          <cell r="B26904">
            <v>-556944</v>
          </cell>
        </row>
        <row r="26905">
          <cell r="A26905">
            <v>2238908</v>
          </cell>
          <cell r="B26905">
            <v>-55143</v>
          </cell>
        </row>
        <row r="26906">
          <cell r="A26906">
            <v>2238916</v>
          </cell>
          <cell r="B26906">
            <v>-90189</v>
          </cell>
        </row>
        <row r="26907">
          <cell r="A26907">
            <v>2238921</v>
          </cell>
          <cell r="B26907">
            <v>-155186</v>
          </cell>
        </row>
        <row r="26908">
          <cell r="A26908">
            <v>2238928</v>
          </cell>
          <cell r="B26908">
            <v>-30000</v>
          </cell>
        </row>
        <row r="26909">
          <cell r="A26909">
            <v>2238929</v>
          </cell>
          <cell r="B26909">
            <v>-30000</v>
          </cell>
        </row>
        <row r="26910">
          <cell r="A26910">
            <v>2238935</v>
          </cell>
          <cell r="B26910">
            <v>-30000</v>
          </cell>
        </row>
        <row r="26911">
          <cell r="A26911">
            <v>2238978</v>
          </cell>
          <cell r="B26911">
            <v>-30000</v>
          </cell>
        </row>
        <row r="26912">
          <cell r="A26912">
            <v>2239001</v>
          </cell>
          <cell r="B26912">
            <v>-30000</v>
          </cell>
        </row>
        <row r="26913">
          <cell r="A26913">
            <v>2239002</v>
          </cell>
          <cell r="B26913">
            <v>-30000</v>
          </cell>
        </row>
        <row r="26914">
          <cell r="A26914">
            <v>2239005</v>
          </cell>
          <cell r="B26914">
            <v>-30000</v>
          </cell>
        </row>
        <row r="26915">
          <cell r="A26915">
            <v>2239008</v>
          </cell>
          <cell r="B26915">
            <v>-427100</v>
          </cell>
        </row>
        <row r="26916">
          <cell r="A26916">
            <v>2239015</v>
          </cell>
          <cell r="B26916">
            <v>-26404</v>
          </cell>
        </row>
        <row r="26917">
          <cell r="A26917">
            <v>2239020</v>
          </cell>
          <cell r="B26917">
            <v>-12601731</v>
          </cell>
        </row>
        <row r="26918">
          <cell r="A26918">
            <v>2239025</v>
          </cell>
          <cell r="B26918">
            <v>-279670</v>
          </cell>
        </row>
        <row r="26919">
          <cell r="A26919">
            <v>2239028</v>
          </cell>
          <cell r="B26919">
            <v>-30000</v>
          </cell>
        </row>
        <row r="26920">
          <cell r="A26920">
            <v>2239033</v>
          </cell>
          <cell r="B26920">
            <v>-30000</v>
          </cell>
        </row>
        <row r="26921">
          <cell r="A26921">
            <v>2239037</v>
          </cell>
          <cell r="B26921">
            <v>-30000</v>
          </cell>
        </row>
        <row r="26922">
          <cell r="A26922">
            <v>2239047</v>
          </cell>
          <cell r="B26922">
            <v>-30000</v>
          </cell>
        </row>
        <row r="26923">
          <cell r="A26923">
            <v>2239052</v>
          </cell>
          <cell r="B26923">
            <v>-26300</v>
          </cell>
        </row>
        <row r="26924">
          <cell r="A26924">
            <v>2239060</v>
          </cell>
          <cell r="B26924">
            <v>-279670</v>
          </cell>
        </row>
        <row r="26925">
          <cell r="A26925">
            <v>2239074</v>
          </cell>
          <cell r="B26925">
            <v>-30000</v>
          </cell>
        </row>
        <row r="26926">
          <cell r="A26926">
            <v>2239087</v>
          </cell>
          <cell r="B26926">
            <v>-30000</v>
          </cell>
        </row>
        <row r="26927">
          <cell r="A26927">
            <v>2239095</v>
          </cell>
          <cell r="B26927">
            <v>-4669368</v>
          </cell>
        </row>
        <row r="26928">
          <cell r="A26928">
            <v>2239107</v>
          </cell>
          <cell r="B26928">
            <v>-15300</v>
          </cell>
        </row>
        <row r="26929">
          <cell r="A26929">
            <v>2239108</v>
          </cell>
          <cell r="B26929">
            <v>-30000</v>
          </cell>
        </row>
        <row r="26930">
          <cell r="A26930">
            <v>2239111</v>
          </cell>
          <cell r="B26930">
            <v>-26300</v>
          </cell>
        </row>
        <row r="26931">
          <cell r="A26931">
            <v>2239121</v>
          </cell>
          <cell r="B26931">
            <v>-115186</v>
          </cell>
        </row>
        <row r="26932">
          <cell r="A26932">
            <v>2239122</v>
          </cell>
          <cell r="B26932">
            <v>-30000</v>
          </cell>
        </row>
        <row r="26933">
          <cell r="A26933">
            <v>2239136</v>
          </cell>
          <cell r="B26933">
            <v>-75186</v>
          </cell>
        </row>
        <row r="26934">
          <cell r="A26934">
            <v>2239137</v>
          </cell>
          <cell r="B26934">
            <v>-80000</v>
          </cell>
        </row>
        <row r="26935">
          <cell r="A26935">
            <v>2239149</v>
          </cell>
          <cell r="B26935">
            <v>-30000</v>
          </cell>
        </row>
        <row r="26936">
          <cell r="A26936">
            <v>2239159</v>
          </cell>
          <cell r="B26936">
            <v>-15300</v>
          </cell>
        </row>
        <row r="26937">
          <cell r="A26937">
            <v>2239162</v>
          </cell>
          <cell r="B26937">
            <v>-30000</v>
          </cell>
        </row>
        <row r="26938">
          <cell r="A26938">
            <v>2239168</v>
          </cell>
          <cell r="B26938">
            <v>-489301</v>
          </cell>
        </row>
        <row r="26939">
          <cell r="A26939">
            <v>2239172</v>
          </cell>
          <cell r="B26939">
            <v>-556944</v>
          </cell>
        </row>
        <row r="26940">
          <cell r="A26940">
            <v>2239182</v>
          </cell>
          <cell r="B26940">
            <v>-80000</v>
          </cell>
        </row>
        <row r="26941">
          <cell r="A26941">
            <v>2239183</v>
          </cell>
          <cell r="B26941">
            <v>-80000</v>
          </cell>
        </row>
        <row r="26942">
          <cell r="A26942">
            <v>2239189</v>
          </cell>
          <cell r="B26942">
            <v>-30000</v>
          </cell>
        </row>
        <row r="26943">
          <cell r="A26943">
            <v>2239195</v>
          </cell>
          <cell r="B26943">
            <v>-209631</v>
          </cell>
        </row>
        <row r="26944">
          <cell r="A26944">
            <v>2239204</v>
          </cell>
          <cell r="B26944">
            <v>-30000</v>
          </cell>
        </row>
        <row r="26945">
          <cell r="A26945">
            <v>2239208</v>
          </cell>
          <cell r="B26945">
            <v>-162300</v>
          </cell>
        </row>
        <row r="26946">
          <cell r="A26946">
            <v>2239212</v>
          </cell>
          <cell r="B26946">
            <v>-556944</v>
          </cell>
        </row>
        <row r="26947">
          <cell r="A26947">
            <v>2239214</v>
          </cell>
          <cell r="B26947">
            <v>-1012654</v>
          </cell>
        </row>
        <row r="26948">
          <cell r="A26948">
            <v>2239238</v>
          </cell>
          <cell r="B26948">
            <v>-30000</v>
          </cell>
        </row>
        <row r="26949">
          <cell r="A26949">
            <v>2239240</v>
          </cell>
          <cell r="B26949">
            <v>-30000</v>
          </cell>
        </row>
        <row r="26950">
          <cell r="A26950">
            <v>2239247</v>
          </cell>
          <cell r="B26950">
            <v>-30000</v>
          </cell>
        </row>
        <row r="26951">
          <cell r="A26951">
            <v>2239249</v>
          </cell>
          <cell r="B26951">
            <v>-30000</v>
          </cell>
        </row>
        <row r="26952">
          <cell r="A26952">
            <v>2239295</v>
          </cell>
          <cell r="B26952">
            <v>-30000</v>
          </cell>
        </row>
        <row r="26953">
          <cell r="A26953">
            <v>2239297</v>
          </cell>
          <cell r="B26953">
            <v>-55143</v>
          </cell>
        </row>
        <row r="26954">
          <cell r="A26954">
            <v>2239315</v>
          </cell>
          <cell r="B26954">
            <v>-318340</v>
          </cell>
        </row>
        <row r="26955">
          <cell r="A26955">
            <v>2239324</v>
          </cell>
          <cell r="B26955">
            <v>-55143</v>
          </cell>
        </row>
        <row r="26956">
          <cell r="A26956">
            <v>2239327</v>
          </cell>
          <cell r="B26956">
            <v>-30000</v>
          </cell>
        </row>
        <row r="26957">
          <cell r="A26957">
            <v>2239333</v>
          </cell>
          <cell r="B26957">
            <v>-80000</v>
          </cell>
        </row>
        <row r="26958">
          <cell r="A26958">
            <v>2239339</v>
          </cell>
          <cell r="B26958">
            <v>-30000</v>
          </cell>
        </row>
        <row r="26959">
          <cell r="A26959">
            <v>2239341</v>
          </cell>
          <cell r="B26959">
            <v>-76300</v>
          </cell>
        </row>
        <row r="26960">
          <cell r="A26960">
            <v>2239363</v>
          </cell>
          <cell r="B26960">
            <v>-55143</v>
          </cell>
        </row>
        <row r="26961">
          <cell r="A26961">
            <v>2239369</v>
          </cell>
          <cell r="B26961">
            <v>-80000</v>
          </cell>
        </row>
        <row r="26962">
          <cell r="A26962">
            <v>2239371</v>
          </cell>
          <cell r="B26962">
            <v>-209186</v>
          </cell>
        </row>
        <row r="26963">
          <cell r="A26963">
            <v>2239386</v>
          </cell>
          <cell r="B26963">
            <v>-76300</v>
          </cell>
        </row>
        <row r="26964">
          <cell r="A26964">
            <v>2239403</v>
          </cell>
          <cell r="B26964">
            <v>-55143</v>
          </cell>
        </row>
        <row r="26965">
          <cell r="A26965">
            <v>2239411</v>
          </cell>
          <cell r="B26965">
            <v>-30000</v>
          </cell>
        </row>
        <row r="26966">
          <cell r="A26966">
            <v>2239439</v>
          </cell>
          <cell r="B26966">
            <v>-30000</v>
          </cell>
        </row>
        <row r="26967">
          <cell r="A26967">
            <v>2239441</v>
          </cell>
          <cell r="B26967">
            <v>-279078</v>
          </cell>
        </row>
        <row r="26968">
          <cell r="A26968">
            <v>2239449</v>
          </cell>
          <cell r="B26968">
            <v>-3524219</v>
          </cell>
        </row>
        <row r="26969">
          <cell r="A26969">
            <v>2239462</v>
          </cell>
          <cell r="B26969">
            <v>-55143</v>
          </cell>
        </row>
        <row r="26970">
          <cell r="A26970">
            <v>2239475</v>
          </cell>
          <cell r="B26970">
            <v>-1317255</v>
          </cell>
        </row>
        <row r="26971">
          <cell r="A26971">
            <v>2239504</v>
          </cell>
          <cell r="B26971">
            <v>-15683057</v>
          </cell>
        </row>
        <row r="26972">
          <cell r="A26972">
            <v>2239545</v>
          </cell>
          <cell r="B26972">
            <v>-279078</v>
          </cell>
        </row>
        <row r="26973">
          <cell r="A26973">
            <v>2239546</v>
          </cell>
          <cell r="B26973">
            <v>-537119</v>
          </cell>
        </row>
        <row r="26974">
          <cell r="A26974">
            <v>2239552</v>
          </cell>
          <cell r="B26974">
            <v>-246296</v>
          </cell>
        </row>
        <row r="26975">
          <cell r="A26975">
            <v>2239553</v>
          </cell>
          <cell r="B26975">
            <v>-279078</v>
          </cell>
        </row>
        <row r="26976">
          <cell r="A26976">
            <v>2239557</v>
          </cell>
          <cell r="B26976">
            <v>-55143</v>
          </cell>
        </row>
        <row r="26977">
          <cell r="A26977">
            <v>2239568</v>
          </cell>
          <cell r="B26977">
            <v>-55143</v>
          </cell>
        </row>
        <row r="26978">
          <cell r="A26978">
            <v>2239580</v>
          </cell>
          <cell r="B26978">
            <v>-116320</v>
          </cell>
        </row>
        <row r="26979">
          <cell r="A26979">
            <v>2239582</v>
          </cell>
          <cell r="B26979">
            <v>-113099</v>
          </cell>
        </row>
        <row r="26980">
          <cell r="A26980">
            <v>2239586</v>
          </cell>
          <cell r="B26980">
            <v>-30000</v>
          </cell>
        </row>
        <row r="26981">
          <cell r="A26981">
            <v>2239589</v>
          </cell>
          <cell r="B26981">
            <v>-55143</v>
          </cell>
        </row>
        <row r="26982">
          <cell r="A26982">
            <v>2239594</v>
          </cell>
          <cell r="B26982">
            <v>-55143</v>
          </cell>
        </row>
        <row r="26983">
          <cell r="A26983">
            <v>2239626</v>
          </cell>
          <cell r="B26983">
            <v>-4893316</v>
          </cell>
        </row>
        <row r="26984">
          <cell r="A26984">
            <v>2239641</v>
          </cell>
          <cell r="B26984">
            <v>-102000</v>
          </cell>
        </row>
        <row r="26985">
          <cell r="A26985">
            <v>2239660</v>
          </cell>
          <cell r="B26985">
            <v>-55143</v>
          </cell>
        </row>
        <row r="26986">
          <cell r="A26986">
            <v>2239666</v>
          </cell>
          <cell r="B26986">
            <v>-204854</v>
          </cell>
        </row>
        <row r="26987">
          <cell r="A26987">
            <v>2239676</v>
          </cell>
          <cell r="B26987">
            <v>-30000</v>
          </cell>
        </row>
        <row r="26988">
          <cell r="A26988">
            <v>2239681</v>
          </cell>
          <cell r="B26988">
            <v>-80000</v>
          </cell>
        </row>
        <row r="26989">
          <cell r="A26989">
            <v>2239684</v>
          </cell>
          <cell r="B26989">
            <v>-34770</v>
          </cell>
        </row>
        <row r="26990">
          <cell r="A26990">
            <v>2239685</v>
          </cell>
          <cell r="B26990">
            <v>-322040</v>
          </cell>
        </row>
        <row r="26991">
          <cell r="A26991">
            <v>2239702</v>
          </cell>
          <cell r="B26991">
            <v>-16266152</v>
          </cell>
        </row>
        <row r="26992">
          <cell r="A26992">
            <v>2239714</v>
          </cell>
          <cell r="B26992">
            <v>-275378</v>
          </cell>
        </row>
        <row r="26993">
          <cell r="A26993">
            <v>2239729</v>
          </cell>
          <cell r="B26993">
            <v>-6417899</v>
          </cell>
        </row>
        <row r="26994">
          <cell r="A26994">
            <v>2239731</v>
          </cell>
          <cell r="B26994">
            <v>-16300</v>
          </cell>
        </row>
        <row r="26995">
          <cell r="A26995">
            <v>2239739</v>
          </cell>
          <cell r="B26995">
            <v>-318340</v>
          </cell>
        </row>
        <row r="26996">
          <cell r="A26996">
            <v>2239748</v>
          </cell>
          <cell r="B26996">
            <v>-115186</v>
          </cell>
        </row>
        <row r="26997">
          <cell r="A26997">
            <v>2239769</v>
          </cell>
          <cell r="B26997">
            <v>-75186</v>
          </cell>
        </row>
        <row r="26998">
          <cell r="A26998">
            <v>2239782</v>
          </cell>
          <cell r="B26998">
            <v>-279078</v>
          </cell>
        </row>
        <row r="26999">
          <cell r="A26999">
            <v>2239787</v>
          </cell>
          <cell r="B26999">
            <v>-6300</v>
          </cell>
        </row>
        <row r="27000">
          <cell r="A27000">
            <v>2239810</v>
          </cell>
          <cell r="B27000">
            <v>-30000</v>
          </cell>
        </row>
        <row r="27001">
          <cell r="A27001">
            <v>2239813</v>
          </cell>
          <cell r="B27001">
            <v>-30000</v>
          </cell>
        </row>
        <row r="27002">
          <cell r="A27002">
            <v>2239817</v>
          </cell>
          <cell r="B27002">
            <v>-140000</v>
          </cell>
        </row>
        <row r="27003">
          <cell r="A27003">
            <v>2239819</v>
          </cell>
          <cell r="B27003">
            <v>-30000</v>
          </cell>
        </row>
        <row r="27004">
          <cell r="A27004">
            <v>2239858</v>
          </cell>
          <cell r="B27004">
            <v>-55143</v>
          </cell>
        </row>
        <row r="27005">
          <cell r="A27005">
            <v>2239861</v>
          </cell>
          <cell r="B27005">
            <v>-30000</v>
          </cell>
        </row>
        <row r="27006">
          <cell r="A27006">
            <v>2239872</v>
          </cell>
          <cell r="B27006">
            <v>-90189</v>
          </cell>
        </row>
        <row r="27007">
          <cell r="A27007">
            <v>2239885</v>
          </cell>
          <cell r="B27007">
            <v>-2288550</v>
          </cell>
        </row>
        <row r="27008">
          <cell r="A27008">
            <v>2239895</v>
          </cell>
          <cell r="B27008">
            <v>-140000</v>
          </cell>
        </row>
        <row r="27009">
          <cell r="A27009">
            <v>2239897</v>
          </cell>
          <cell r="B27009">
            <v>-12820</v>
          </cell>
        </row>
        <row r="27010">
          <cell r="A27010">
            <v>2239900</v>
          </cell>
          <cell r="B27010">
            <v>-55143</v>
          </cell>
        </row>
        <row r="27011">
          <cell r="A27011">
            <v>2239901</v>
          </cell>
          <cell r="B27011">
            <v>-556944</v>
          </cell>
        </row>
        <row r="27012">
          <cell r="A27012">
            <v>2239904</v>
          </cell>
          <cell r="B27012">
            <v>-55143</v>
          </cell>
        </row>
        <row r="27013">
          <cell r="A27013">
            <v>2239907</v>
          </cell>
          <cell r="B27013">
            <v>-80000</v>
          </cell>
        </row>
        <row r="27014">
          <cell r="A27014">
            <v>2239911</v>
          </cell>
          <cell r="B27014">
            <v>-55143</v>
          </cell>
        </row>
        <row r="27015">
          <cell r="A27015">
            <v>2239914</v>
          </cell>
          <cell r="B27015">
            <v>-80000</v>
          </cell>
        </row>
        <row r="27016">
          <cell r="A27016">
            <v>2239916</v>
          </cell>
          <cell r="B27016">
            <v>-1483022</v>
          </cell>
        </row>
        <row r="27017">
          <cell r="A27017">
            <v>2239919</v>
          </cell>
          <cell r="B27017">
            <v>-30000</v>
          </cell>
        </row>
        <row r="27018">
          <cell r="A27018">
            <v>2239934</v>
          </cell>
          <cell r="B27018">
            <v>-80000</v>
          </cell>
        </row>
        <row r="27019">
          <cell r="A27019">
            <v>2239938</v>
          </cell>
          <cell r="B27019">
            <v>-30000</v>
          </cell>
        </row>
        <row r="27020">
          <cell r="A27020">
            <v>2239970</v>
          </cell>
          <cell r="B27020">
            <v>-30000</v>
          </cell>
        </row>
        <row r="27021">
          <cell r="A27021">
            <v>2239978</v>
          </cell>
          <cell r="B27021">
            <v>-9212598</v>
          </cell>
        </row>
        <row r="27022">
          <cell r="A27022">
            <v>2239980</v>
          </cell>
          <cell r="B27022">
            <v>-30000</v>
          </cell>
        </row>
        <row r="27023">
          <cell r="A27023">
            <v>2239982</v>
          </cell>
          <cell r="B27023">
            <v>-30000</v>
          </cell>
        </row>
        <row r="27024">
          <cell r="A27024">
            <v>2239985</v>
          </cell>
          <cell r="B27024">
            <v>-55143</v>
          </cell>
        </row>
        <row r="27025">
          <cell r="A27025">
            <v>2239987</v>
          </cell>
          <cell r="B27025">
            <v>-26300</v>
          </cell>
        </row>
        <row r="27026">
          <cell r="A27026">
            <v>2239992</v>
          </cell>
          <cell r="B27026">
            <v>-65300</v>
          </cell>
        </row>
        <row r="27027">
          <cell r="A27027">
            <v>2239997</v>
          </cell>
          <cell r="B27027">
            <v>-123900</v>
          </cell>
        </row>
        <row r="27028">
          <cell r="A27028">
            <v>2240047</v>
          </cell>
          <cell r="B27028">
            <v>-1995145</v>
          </cell>
        </row>
        <row r="27029">
          <cell r="A27029">
            <v>2240049</v>
          </cell>
          <cell r="B27029">
            <v>-5723267</v>
          </cell>
        </row>
        <row r="27030">
          <cell r="A27030">
            <v>2240068</v>
          </cell>
          <cell r="B27030">
            <v>-30000</v>
          </cell>
        </row>
        <row r="27031">
          <cell r="A27031">
            <v>2240075</v>
          </cell>
          <cell r="B27031">
            <v>-104000</v>
          </cell>
        </row>
        <row r="27032">
          <cell r="A27032">
            <v>2240084</v>
          </cell>
          <cell r="B27032">
            <v>-30000</v>
          </cell>
        </row>
        <row r="27033">
          <cell r="A27033">
            <v>2240090</v>
          </cell>
          <cell r="B27033">
            <v>-30000</v>
          </cell>
        </row>
        <row r="27034">
          <cell r="A27034">
            <v>2240095</v>
          </cell>
          <cell r="B27034">
            <v>-6161204</v>
          </cell>
        </row>
        <row r="27035">
          <cell r="A27035">
            <v>2240100</v>
          </cell>
          <cell r="B27035">
            <v>-90189</v>
          </cell>
        </row>
        <row r="27036">
          <cell r="A27036">
            <v>2240113</v>
          </cell>
          <cell r="B27036">
            <v>-5439807</v>
          </cell>
        </row>
        <row r="27037">
          <cell r="A27037">
            <v>2240120</v>
          </cell>
          <cell r="B27037">
            <v>-80000</v>
          </cell>
        </row>
        <row r="27038">
          <cell r="A27038">
            <v>2240135</v>
          </cell>
          <cell r="B27038">
            <v>-26300</v>
          </cell>
        </row>
        <row r="27039">
          <cell r="A27039">
            <v>2240144</v>
          </cell>
          <cell r="B27039">
            <v>-30000</v>
          </cell>
        </row>
        <row r="27040">
          <cell r="A27040">
            <v>2240159</v>
          </cell>
          <cell r="B27040">
            <v>-76300</v>
          </cell>
        </row>
        <row r="27041">
          <cell r="A27041">
            <v>2240161</v>
          </cell>
          <cell r="B27041">
            <v>-80000</v>
          </cell>
        </row>
        <row r="27042">
          <cell r="A27042">
            <v>2240169</v>
          </cell>
          <cell r="B27042">
            <v>-80000</v>
          </cell>
        </row>
        <row r="27043">
          <cell r="A27043">
            <v>2240170</v>
          </cell>
          <cell r="B27043">
            <v>-30000</v>
          </cell>
        </row>
        <row r="27044">
          <cell r="A27044">
            <v>2240177</v>
          </cell>
          <cell r="B27044">
            <v>-30000</v>
          </cell>
        </row>
        <row r="27045">
          <cell r="A27045">
            <v>2240178</v>
          </cell>
          <cell r="B27045">
            <v>-30000</v>
          </cell>
        </row>
        <row r="27046">
          <cell r="A27046">
            <v>2240179</v>
          </cell>
          <cell r="B27046">
            <v>-9247024</v>
          </cell>
        </row>
        <row r="27047">
          <cell r="A27047">
            <v>2240181</v>
          </cell>
          <cell r="B27047">
            <v>-30000</v>
          </cell>
        </row>
        <row r="27048">
          <cell r="A27048">
            <v>2240184</v>
          </cell>
          <cell r="B27048">
            <v>-30000</v>
          </cell>
        </row>
        <row r="27049">
          <cell r="A27049">
            <v>2240190</v>
          </cell>
          <cell r="B27049">
            <v>-30000</v>
          </cell>
        </row>
        <row r="27050">
          <cell r="A27050">
            <v>2240205</v>
          </cell>
          <cell r="B27050">
            <v>-30000</v>
          </cell>
        </row>
        <row r="27051">
          <cell r="A27051">
            <v>2240207</v>
          </cell>
          <cell r="B27051">
            <v>-4602743</v>
          </cell>
        </row>
        <row r="27052">
          <cell r="A27052">
            <v>2240217</v>
          </cell>
          <cell r="B27052">
            <v>-30000</v>
          </cell>
        </row>
        <row r="27053">
          <cell r="A27053">
            <v>2240227</v>
          </cell>
          <cell r="B27053">
            <v>-1126574</v>
          </cell>
        </row>
        <row r="27054">
          <cell r="A27054">
            <v>2240237</v>
          </cell>
          <cell r="B27054">
            <v>-30000</v>
          </cell>
        </row>
        <row r="27055">
          <cell r="A27055">
            <v>2240246</v>
          </cell>
          <cell r="B27055">
            <v>-3924682</v>
          </cell>
        </row>
        <row r="27056">
          <cell r="A27056">
            <v>2240265</v>
          </cell>
          <cell r="B27056">
            <v>-476164</v>
          </cell>
        </row>
        <row r="27057">
          <cell r="A27057">
            <v>2240283</v>
          </cell>
          <cell r="B27057">
            <v>-642749</v>
          </cell>
        </row>
        <row r="27058">
          <cell r="A27058">
            <v>2240288</v>
          </cell>
          <cell r="B27058">
            <v>-30000</v>
          </cell>
        </row>
        <row r="27059">
          <cell r="A27059">
            <v>2240294</v>
          </cell>
          <cell r="B27059">
            <v>-2335468</v>
          </cell>
        </row>
        <row r="27060">
          <cell r="A27060">
            <v>2240297</v>
          </cell>
          <cell r="B27060">
            <v>-30000</v>
          </cell>
        </row>
        <row r="27061">
          <cell r="A27061">
            <v>2240316</v>
          </cell>
          <cell r="B27061">
            <v>-774771</v>
          </cell>
        </row>
        <row r="27062">
          <cell r="A27062">
            <v>2240318</v>
          </cell>
          <cell r="B27062">
            <v>-279670</v>
          </cell>
        </row>
        <row r="27063">
          <cell r="A27063">
            <v>2240321</v>
          </cell>
          <cell r="B27063">
            <v>-30000</v>
          </cell>
        </row>
        <row r="27064">
          <cell r="A27064">
            <v>2240332</v>
          </cell>
          <cell r="B27064">
            <v>-3340806</v>
          </cell>
        </row>
        <row r="27065">
          <cell r="A27065">
            <v>2240340</v>
          </cell>
          <cell r="B27065">
            <v>-30000</v>
          </cell>
        </row>
        <row r="27066">
          <cell r="A27066">
            <v>2240344</v>
          </cell>
          <cell r="B27066">
            <v>-26300</v>
          </cell>
        </row>
        <row r="27067">
          <cell r="A27067">
            <v>2240351</v>
          </cell>
          <cell r="B27067">
            <v>-30000</v>
          </cell>
        </row>
        <row r="27068">
          <cell r="A27068">
            <v>2240357</v>
          </cell>
          <cell r="B27068">
            <v>-30000</v>
          </cell>
        </row>
        <row r="27069">
          <cell r="A27069">
            <v>2240380</v>
          </cell>
          <cell r="B27069">
            <v>-30000</v>
          </cell>
        </row>
        <row r="27070">
          <cell r="A27070">
            <v>2240381</v>
          </cell>
          <cell r="B27070">
            <v>-1221120</v>
          </cell>
        </row>
        <row r="27071">
          <cell r="A27071">
            <v>2240382</v>
          </cell>
          <cell r="B27071">
            <v>-34770</v>
          </cell>
        </row>
        <row r="27072">
          <cell r="A27072">
            <v>2240384</v>
          </cell>
          <cell r="B27072">
            <v>-315369</v>
          </cell>
        </row>
        <row r="27073">
          <cell r="A27073">
            <v>2240386</v>
          </cell>
          <cell r="B27073">
            <v>-28223</v>
          </cell>
        </row>
        <row r="27074">
          <cell r="A27074">
            <v>2240396</v>
          </cell>
          <cell r="B27074">
            <v>-36191</v>
          </cell>
        </row>
        <row r="27075">
          <cell r="A27075">
            <v>2240416</v>
          </cell>
          <cell r="B27075">
            <v>-200000</v>
          </cell>
        </row>
        <row r="27076">
          <cell r="A27076">
            <v>2240423</v>
          </cell>
          <cell r="B27076">
            <v>-126000</v>
          </cell>
        </row>
        <row r="27077">
          <cell r="A27077">
            <v>2240521</v>
          </cell>
          <cell r="B27077">
            <v>-2182650</v>
          </cell>
        </row>
        <row r="27078">
          <cell r="A27078">
            <v>2240524</v>
          </cell>
          <cell r="B27078">
            <v>-322040</v>
          </cell>
        </row>
        <row r="27079">
          <cell r="A27079">
            <v>2240531</v>
          </cell>
          <cell r="B27079">
            <v>-140000</v>
          </cell>
        </row>
        <row r="27080">
          <cell r="A27080">
            <v>2240551</v>
          </cell>
          <cell r="B27080">
            <v>-140000</v>
          </cell>
        </row>
        <row r="27081">
          <cell r="A27081">
            <v>2240577</v>
          </cell>
          <cell r="B27081">
            <v>-140000</v>
          </cell>
        </row>
        <row r="27082">
          <cell r="A27082">
            <v>2240578</v>
          </cell>
          <cell r="B27082">
            <v>-14079481</v>
          </cell>
        </row>
        <row r="27083">
          <cell r="A27083">
            <v>2240590</v>
          </cell>
          <cell r="B27083">
            <v>-17188527</v>
          </cell>
        </row>
        <row r="27084">
          <cell r="A27084">
            <v>2240644</v>
          </cell>
          <cell r="B27084">
            <v>-31070</v>
          </cell>
        </row>
        <row r="27085">
          <cell r="A27085">
            <v>2240669</v>
          </cell>
          <cell r="B27085">
            <v>-711394</v>
          </cell>
        </row>
        <row r="27086">
          <cell r="A27086">
            <v>2240671</v>
          </cell>
          <cell r="B27086">
            <v>-80000</v>
          </cell>
        </row>
        <row r="27087">
          <cell r="A27087">
            <v>2240677</v>
          </cell>
          <cell r="B27087">
            <v>-26300</v>
          </cell>
        </row>
        <row r="27088">
          <cell r="A27088">
            <v>2240687</v>
          </cell>
          <cell r="B27088">
            <v>-34770</v>
          </cell>
        </row>
        <row r="27089">
          <cell r="A27089">
            <v>2240765</v>
          </cell>
          <cell r="B27089">
            <v>-140000</v>
          </cell>
        </row>
        <row r="27090">
          <cell r="A27090">
            <v>2240792</v>
          </cell>
          <cell r="B27090">
            <v>-80000</v>
          </cell>
        </row>
        <row r="27091">
          <cell r="A27091">
            <v>2240812</v>
          </cell>
          <cell r="B27091">
            <v>-140000</v>
          </cell>
        </row>
        <row r="27092">
          <cell r="A27092">
            <v>2240823</v>
          </cell>
          <cell r="B27092">
            <v>-80000</v>
          </cell>
        </row>
        <row r="27093">
          <cell r="A27093">
            <v>2240833</v>
          </cell>
          <cell r="B27093">
            <v>-80000</v>
          </cell>
        </row>
        <row r="27094">
          <cell r="A27094">
            <v>2240893</v>
          </cell>
          <cell r="B27094">
            <v>-15367</v>
          </cell>
        </row>
        <row r="27095">
          <cell r="A27095">
            <v>2240900</v>
          </cell>
          <cell r="B27095">
            <v>-80000</v>
          </cell>
        </row>
        <row r="27096">
          <cell r="A27096">
            <v>2240901</v>
          </cell>
          <cell r="B27096">
            <v>-15367</v>
          </cell>
        </row>
        <row r="27097">
          <cell r="A27097">
            <v>2240902</v>
          </cell>
          <cell r="B27097">
            <v>-80000</v>
          </cell>
        </row>
        <row r="27098">
          <cell r="A27098">
            <v>2240908</v>
          </cell>
          <cell r="B27098">
            <v>-215099</v>
          </cell>
        </row>
        <row r="27099">
          <cell r="A27099">
            <v>2240912</v>
          </cell>
          <cell r="B27099">
            <v>-173099</v>
          </cell>
        </row>
        <row r="27100">
          <cell r="A27100">
            <v>2240914</v>
          </cell>
          <cell r="B27100">
            <v>-80000</v>
          </cell>
        </row>
        <row r="27101">
          <cell r="A27101">
            <v>2240921</v>
          </cell>
          <cell r="B27101">
            <v>-80000</v>
          </cell>
        </row>
        <row r="27102">
          <cell r="A27102">
            <v>2240925</v>
          </cell>
          <cell r="B27102">
            <v>-30000</v>
          </cell>
        </row>
        <row r="27103">
          <cell r="A27103">
            <v>2241027</v>
          </cell>
          <cell r="B27103">
            <v>-55143</v>
          </cell>
        </row>
        <row r="27104">
          <cell r="A27104">
            <v>2241031</v>
          </cell>
          <cell r="B27104">
            <v>-80000</v>
          </cell>
        </row>
        <row r="27105">
          <cell r="A27105">
            <v>2241032</v>
          </cell>
          <cell r="B27105">
            <v>-685713</v>
          </cell>
        </row>
        <row r="27106">
          <cell r="A27106">
            <v>2241043</v>
          </cell>
          <cell r="B27106">
            <v>-572405</v>
          </cell>
        </row>
        <row r="27107">
          <cell r="A27107">
            <v>2241068</v>
          </cell>
          <cell r="B27107">
            <v>-80000</v>
          </cell>
        </row>
        <row r="27108">
          <cell r="A27108">
            <v>2241072</v>
          </cell>
          <cell r="B27108">
            <v>-30000</v>
          </cell>
        </row>
        <row r="27109">
          <cell r="A27109">
            <v>2241098</v>
          </cell>
          <cell r="B27109">
            <v>-145332</v>
          </cell>
        </row>
        <row r="27110">
          <cell r="A27110">
            <v>2241101</v>
          </cell>
          <cell r="B27110">
            <v>-8078329</v>
          </cell>
        </row>
        <row r="27111">
          <cell r="A27111">
            <v>2241108</v>
          </cell>
          <cell r="B27111">
            <v>-90189</v>
          </cell>
        </row>
        <row r="27112">
          <cell r="A27112">
            <v>2241124</v>
          </cell>
          <cell r="B27112">
            <v>-322040</v>
          </cell>
        </row>
        <row r="27113">
          <cell r="A27113">
            <v>2241130</v>
          </cell>
          <cell r="B27113">
            <v>-143495</v>
          </cell>
        </row>
        <row r="27114">
          <cell r="A27114">
            <v>2241144</v>
          </cell>
          <cell r="B27114">
            <v>-80000</v>
          </cell>
        </row>
        <row r="27115">
          <cell r="A27115">
            <v>2241153</v>
          </cell>
          <cell r="B27115">
            <v>-55143</v>
          </cell>
        </row>
        <row r="27116">
          <cell r="A27116">
            <v>2241156</v>
          </cell>
          <cell r="B27116">
            <v>-12619393</v>
          </cell>
        </row>
        <row r="27117">
          <cell r="A27117">
            <v>2241162</v>
          </cell>
          <cell r="B27117">
            <v>-130381</v>
          </cell>
        </row>
        <row r="27118">
          <cell r="A27118">
            <v>2241194</v>
          </cell>
          <cell r="B27118">
            <v>-55143</v>
          </cell>
        </row>
        <row r="27119">
          <cell r="A27119">
            <v>2241231</v>
          </cell>
          <cell r="B27119">
            <v>-30000</v>
          </cell>
        </row>
        <row r="27120">
          <cell r="A27120">
            <v>2241264</v>
          </cell>
          <cell r="B27120">
            <v>-1442554</v>
          </cell>
        </row>
        <row r="27121">
          <cell r="A27121">
            <v>2241284</v>
          </cell>
          <cell r="B27121">
            <v>-155186</v>
          </cell>
        </row>
        <row r="27122">
          <cell r="A27122">
            <v>2241294</v>
          </cell>
          <cell r="B27122">
            <v>-209631</v>
          </cell>
        </row>
        <row r="27123">
          <cell r="A27123">
            <v>2241306</v>
          </cell>
          <cell r="B27123">
            <v>-30000</v>
          </cell>
        </row>
        <row r="27124">
          <cell r="A27124">
            <v>2241317</v>
          </cell>
          <cell r="B27124">
            <v>-60186</v>
          </cell>
        </row>
        <row r="27125">
          <cell r="A27125">
            <v>2241322</v>
          </cell>
          <cell r="B27125">
            <v>-3368937</v>
          </cell>
        </row>
        <row r="27126">
          <cell r="A27126">
            <v>2241325</v>
          </cell>
          <cell r="B27126">
            <v>-15367</v>
          </cell>
        </row>
        <row r="27127">
          <cell r="A27127">
            <v>2241329</v>
          </cell>
          <cell r="B27127">
            <v>-489301</v>
          </cell>
        </row>
        <row r="27128">
          <cell r="A27128">
            <v>2241332</v>
          </cell>
          <cell r="B27128">
            <v>-1124872</v>
          </cell>
        </row>
        <row r="27129">
          <cell r="A27129">
            <v>2241337</v>
          </cell>
          <cell r="B27129">
            <v>-27617</v>
          </cell>
        </row>
        <row r="27130">
          <cell r="A27130">
            <v>2241338</v>
          </cell>
          <cell r="B27130">
            <v>-80000</v>
          </cell>
        </row>
        <row r="27131">
          <cell r="A27131">
            <v>2241341</v>
          </cell>
          <cell r="B27131">
            <v>-30000</v>
          </cell>
        </row>
        <row r="27132">
          <cell r="A27132">
            <v>2241343</v>
          </cell>
          <cell r="B27132">
            <v>-34770</v>
          </cell>
        </row>
        <row r="27133">
          <cell r="A27133">
            <v>2241349</v>
          </cell>
          <cell r="B27133">
            <v>-7464972</v>
          </cell>
        </row>
        <row r="27134">
          <cell r="A27134">
            <v>2241353</v>
          </cell>
          <cell r="B27134">
            <v>-80000</v>
          </cell>
        </row>
        <row r="27135">
          <cell r="A27135">
            <v>2241368</v>
          </cell>
          <cell r="B27135">
            <v>-162000</v>
          </cell>
        </row>
        <row r="27136">
          <cell r="A27136">
            <v>2241369</v>
          </cell>
          <cell r="B27136">
            <v>-121121</v>
          </cell>
        </row>
        <row r="27137">
          <cell r="A27137">
            <v>2241372</v>
          </cell>
          <cell r="B27137">
            <v>-75186</v>
          </cell>
        </row>
        <row r="27138">
          <cell r="A27138">
            <v>2241375</v>
          </cell>
          <cell r="B27138">
            <v>-154000</v>
          </cell>
        </row>
        <row r="27139">
          <cell r="A27139">
            <v>2241376</v>
          </cell>
          <cell r="B27139">
            <v>-556944</v>
          </cell>
        </row>
        <row r="27140">
          <cell r="A27140">
            <v>2241382</v>
          </cell>
          <cell r="B27140">
            <v>-75186</v>
          </cell>
        </row>
        <row r="27141">
          <cell r="A27141">
            <v>2241389</v>
          </cell>
          <cell r="B27141">
            <v>-80000</v>
          </cell>
        </row>
        <row r="27142">
          <cell r="A27142">
            <v>2241391</v>
          </cell>
          <cell r="B27142">
            <v>-204000</v>
          </cell>
        </row>
        <row r="27143">
          <cell r="A27143">
            <v>2241392</v>
          </cell>
          <cell r="B27143">
            <v>-155186</v>
          </cell>
        </row>
        <row r="27144">
          <cell r="A27144">
            <v>2241419</v>
          </cell>
          <cell r="B27144">
            <v>-26300</v>
          </cell>
        </row>
        <row r="27145">
          <cell r="A27145">
            <v>2241434</v>
          </cell>
          <cell r="B27145">
            <v>-55143</v>
          </cell>
        </row>
        <row r="27146">
          <cell r="A27146">
            <v>2241439</v>
          </cell>
          <cell r="B27146">
            <v>-1139293</v>
          </cell>
        </row>
        <row r="27147">
          <cell r="A27147">
            <v>2241441</v>
          </cell>
          <cell r="B27147">
            <v>-16596835</v>
          </cell>
        </row>
        <row r="27148">
          <cell r="A27148">
            <v>2241458</v>
          </cell>
          <cell r="B27148">
            <v>-15300</v>
          </cell>
        </row>
        <row r="27149">
          <cell r="A27149">
            <v>2241507</v>
          </cell>
          <cell r="B27149">
            <v>-55143</v>
          </cell>
        </row>
        <row r="27150">
          <cell r="A27150">
            <v>2241513</v>
          </cell>
          <cell r="B27150">
            <v>-55143</v>
          </cell>
        </row>
        <row r="27151">
          <cell r="A27151">
            <v>2241518</v>
          </cell>
          <cell r="B27151">
            <v>-30000</v>
          </cell>
        </row>
        <row r="27152">
          <cell r="A27152">
            <v>2241528</v>
          </cell>
          <cell r="B27152">
            <v>-30000</v>
          </cell>
        </row>
        <row r="27153">
          <cell r="A27153">
            <v>2241532</v>
          </cell>
          <cell r="B27153">
            <v>-30000</v>
          </cell>
        </row>
        <row r="27154">
          <cell r="A27154">
            <v>2241543</v>
          </cell>
          <cell r="B27154">
            <v>-30000</v>
          </cell>
        </row>
        <row r="27155">
          <cell r="A27155">
            <v>2241563</v>
          </cell>
          <cell r="B27155">
            <v>-26300</v>
          </cell>
        </row>
        <row r="27156">
          <cell r="A27156">
            <v>2241570</v>
          </cell>
          <cell r="B27156">
            <v>-55143</v>
          </cell>
        </row>
        <row r="27157">
          <cell r="A27157">
            <v>2241572</v>
          </cell>
          <cell r="B27157">
            <v>-1625110</v>
          </cell>
        </row>
        <row r="27158">
          <cell r="A27158">
            <v>2241581</v>
          </cell>
          <cell r="B27158">
            <v>-30000</v>
          </cell>
        </row>
        <row r="27159">
          <cell r="A27159">
            <v>2241595</v>
          </cell>
          <cell r="B27159">
            <v>-145332</v>
          </cell>
        </row>
        <row r="27160">
          <cell r="A27160">
            <v>2241626</v>
          </cell>
          <cell r="B27160">
            <v>-80000</v>
          </cell>
        </row>
        <row r="27161">
          <cell r="A27161">
            <v>2241636</v>
          </cell>
          <cell r="B27161">
            <v>-55143</v>
          </cell>
        </row>
        <row r="27162">
          <cell r="A27162">
            <v>2241643</v>
          </cell>
          <cell r="B27162">
            <v>-55143</v>
          </cell>
        </row>
        <row r="27163">
          <cell r="A27163">
            <v>2241652</v>
          </cell>
          <cell r="B27163">
            <v>-30000</v>
          </cell>
        </row>
        <row r="27164">
          <cell r="A27164">
            <v>2241663</v>
          </cell>
          <cell r="B27164">
            <v>-30000</v>
          </cell>
        </row>
        <row r="27165">
          <cell r="A27165">
            <v>2241666</v>
          </cell>
          <cell r="B27165">
            <v>-30000</v>
          </cell>
        </row>
        <row r="27166">
          <cell r="A27166">
            <v>2241668</v>
          </cell>
          <cell r="B27166">
            <v>-55143</v>
          </cell>
        </row>
        <row r="27167">
          <cell r="A27167">
            <v>2241670</v>
          </cell>
          <cell r="B27167">
            <v>-30000</v>
          </cell>
        </row>
        <row r="27168">
          <cell r="A27168">
            <v>2241684</v>
          </cell>
          <cell r="B27168">
            <v>-26300</v>
          </cell>
        </row>
        <row r="27169">
          <cell r="A27169">
            <v>2241699</v>
          </cell>
          <cell r="B27169">
            <v>-26300</v>
          </cell>
        </row>
        <row r="27170">
          <cell r="A27170">
            <v>2241707</v>
          </cell>
          <cell r="B27170">
            <v>-80000</v>
          </cell>
        </row>
        <row r="27171">
          <cell r="A27171">
            <v>2241712</v>
          </cell>
          <cell r="B27171">
            <v>-80000</v>
          </cell>
        </row>
        <row r="27172">
          <cell r="A27172">
            <v>2241713</v>
          </cell>
          <cell r="B27172">
            <v>-30000</v>
          </cell>
        </row>
        <row r="27173">
          <cell r="A27173">
            <v>2241726</v>
          </cell>
          <cell r="B27173">
            <v>-30000</v>
          </cell>
        </row>
        <row r="27174">
          <cell r="A27174">
            <v>2241736</v>
          </cell>
          <cell r="B27174">
            <v>-26300</v>
          </cell>
        </row>
        <row r="27175">
          <cell r="A27175">
            <v>2241744</v>
          </cell>
          <cell r="B27175">
            <v>-30000</v>
          </cell>
        </row>
        <row r="27176">
          <cell r="A27176">
            <v>2241759</v>
          </cell>
          <cell r="B27176">
            <v>-30000</v>
          </cell>
        </row>
        <row r="27177">
          <cell r="A27177">
            <v>2241782</v>
          </cell>
          <cell r="B27177">
            <v>-30000</v>
          </cell>
        </row>
        <row r="27178">
          <cell r="A27178">
            <v>2241791</v>
          </cell>
          <cell r="B27178">
            <v>-30000</v>
          </cell>
        </row>
        <row r="27179">
          <cell r="A27179">
            <v>2241803</v>
          </cell>
          <cell r="B27179">
            <v>-21487606</v>
          </cell>
        </row>
        <row r="27180">
          <cell r="A27180">
            <v>2241809</v>
          </cell>
          <cell r="B27180">
            <v>-30000</v>
          </cell>
        </row>
        <row r="27181">
          <cell r="A27181">
            <v>2241818</v>
          </cell>
          <cell r="B27181">
            <v>-30000</v>
          </cell>
        </row>
        <row r="27182">
          <cell r="A27182">
            <v>2241827</v>
          </cell>
          <cell r="B27182">
            <v>-553244</v>
          </cell>
        </row>
        <row r="27183">
          <cell r="A27183">
            <v>2241837</v>
          </cell>
          <cell r="B27183">
            <v>-22371</v>
          </cell>
        </row>
        <row r="27184">
          <cell r="A27184">
            <v>2241841</v>
          </cell>
          <cell r="B27184">
            <v>-30000</v>
          </cell>
        </row>
        <row r="27185">
          <cell r="A27185">
            <v>2241850</v>
          </cell>
          <cell r="B27185">
            <v>-30000</v>
          </cell>
        </row>
        <row r="27186">
          <cell r="A27186">
            <v>2241855</v>
          </cell>
          <cell r="B27186">
            <v>-30000</v>
          </cell>
        </row>
        <row r="27187">
          <cell r="A27187">
            <v>2241863</v>
          </cell>
          <cell r="B27187">
            <v>-26300</v>
          </cell>
        </row>
        <row r="27188">
          <cell r="A27188">
            <v>2241864</v>
          </cell>
          <cell r="B27188">
            <v>-30000</v>
          </cell>
        </row>
        <row r="27189">
          <cell r="A27189">
            <v>2241882</v>
          </cell>
          <cell r="B27189">
            <v>-2245584</v>
          </cell>
        </row>
        <row r="27190">
          <cell r="A27190">
            <v>2241890</v>
          </cell>
          <cell r="B27190">
            <v>-3108067</v>
          </cell>
        </row>
        <row r="27191">
          <cell r="A27191">
            <v>2241895</v>
          </cell>
          <cell r="B27191">
            <v>-5342492</v>
          </cell>
        </row>
        <row r="27192">
          <cell r="A27192">
            <v>2241903</v>
          </cell>
          <cell r="B27192">
            <v>-80000</v>
          </cell>
        </row>
        <row r="27193">
          <cell r="A27193">
            <v>2241908</v>
          </cell>
          <cell r="B27193">
            <v>-30000</v>
          </cell>
        </row>
        <row r="27194">
          <cell r="A27194">
            <v>2241914</v>
          </cell>
          <cell r="B27194">
            <v>-154000</v>
          </cell>
        </row>
        <row r="27195">
          <cell r="A27195">
            <v>2241924</v>
          </cell>
          <cell r="B27195">
            <v>-133482</v>
          </cell>
        </row>
        <row r="27196">
          <cell r="A27196">
            <v>2241925</v>
          </cell>
          <cell r="B27196">
            <v>-1982446</v>
          </cell>
        </row>
        <row r="27197">
          <cell r="A27197">
            <v>2241927</v>
          </cell>
          <cell r="B27197">
            <v>-90000</v>
          </cell>
        </row>
        <row r="27198">
          <cell r="A27198">
            <v>2241932</v>
          </cell>
          <cell r="B27198">
            <v>-30000</v>
          </cell>
        </row>
        <row r="27199">
          <cell r="A27199">
            <v>2241948</v>
          </cell>
          <cell r="B27199">
            <v>-75186</v>
          </cell>
        </row>
        <row r="27200">
          <cell r="A27200">
            <v>2241950</v>
          </cell>
          <cell r="B27200">
            <v>-98300</v>
          </cell>
        </row>
        <row r="27201">
          <cell r="A27201">
            <v>2241955</v>
          </cell>
          <cell r="B27201">
            <v>-884354</v>
          </cell>
        </row>
        <row r="27202">
          <cell r="A27202">
            <v>2241988</v>
          </cell>
          <cell r="B27202">
            <v>-766974</v>
          </cell>
        </row>
        <row r="27203">
          <cell r="A27203">
            <v>2242001</v>
          </cell>
          <cell r="B27203">
            <v>-26300</v>
          </cell>
        </row>
        <row r="27204">
          <cell r="A27204">
            <v>2242003</v>
          </cell>
          <cell r="B27204">
            <v>-80000</v>
          </cell>
        </row>
        <row r="27205">
          <cell r="A27205">
            <v>2242036</v>
          </cell>
          <cell r="B27205">
            <v>-15300</v>
          </cell>
        </row>
        <row r="27206">
          <cell r="A27206">
            <v>2242041</v>
          </cell>
          <cell r="B27206">
            <v>-2090161</v>
          </cell>
        </row>
        <row r="27207">
          <cell r="A27207">
            <v>2242063</v>
          </cell>
          <cell r="B27207">
            <v>-55143</v>
          </cell>
        </row>
        <row r="27208">
          <cell r="A27208">
            <v>2242070</v>
          </cell>
          <cell r="B27208">
            <v>-26300</v>
          </cell>
        </row>
        <row r="27209">
          <cell r="A27209">
            <v>2242102</v>
          </cell>
          <cell r="B27209">
            <v>-30000</v>
          </cell>
        </row>
        <row r="27210">
          <cell r="A27210">
            <v>2242108</v>
          </cell>
          <cell r="B27210">
            <v>-30000</v>
          </cell>
        </row>
        <row r="27211">
          <cell r="A27211">
            <v>2242122</v>
          </cell>
          <cell r="B27211">
            <v>-256213</v>
          </cell>
        </row>
        <row r="27212">
          <cell r="A27212">
            <v>2242136</v>
          </cell>
          <cell r="B27212">
            <v>-34798</v>
          </cell>
        </row>
        <row r="27213">
          <cell r="A27213">
            <v>2242144</v>
          </cell>
          <cell r="B27213">
            <v>-55143</v>
          </cell>
        </row>
        <row r="27214">
          <cell r="A27214">
            <v>2242162</v>
          </cell>
          <cell r="B27214">
            <v>-55143</v>
          </cell>
        </row>
        <row r="27215">
          <cell r="A27215">
            <v>2242176</v>
          </cell>
          <cell r="B27215">
            <v>-30000</v>
          </cell>
        </row>
        <row r="27216">
          <cell r="A27216">
            <v>2242236</v>
          </cell>
          <cell r="B27216">
            <v>-30000</v>
          </cell>
        </row>
        <row r="27217">
          <cell r="A27217">
            <v>2242239</v>
          </cell>
          <cell r="B27217">
            <v>-1205559</v>
          </cell>
        </row>
        <row r="27218">
          <cell r="A27218">
            <v>2242241</v>
          </cell>
          <cell r="B27218">
            <v>-1683791</v>
          </cell>
        </row>
        <row r="27219">
          <cell r="A27219">
            <v>2242242</v>
          </cell>
          <cell r="B27219">
            <v>-55143</v>
          </cell>
        </row>
        <row r="27220">
          <cell r="A27220">
            <v>2242243</v>
          </cell>
          <cell r="B27220">
            <v>-6300</v>
          </cell>
        </row>
        <row r="27221">
          <cell r="A27221">
            <v>2242250</v>
          </cell>
          <cell r="B27221">
            <v>-31178688</v>
          </cell>
        </row>
        <row r="27222">
          <cell r="A27222">
            <v>2242261</v>
          </cell>
          <cell r="B27222">
            <v>-3506535</v>
          </cell>
        </row>
        <row r="27223">
          <cell r="A27223">
            <v>2242270</v>
          </cell>
          <cell r="B27223">
            <v>-55143</v>
          </cell>
        </row>
        <row r="27224">
          <cell r="A27224">
            <v>2242296</v>
          </cell>
          <cell r="B27224">
            <v>-221193</v>
          </cell>
        </row>
        <row r="27225">
          <cell r="A27225">
            <v>2242307</v>
          </cell>
          <cell r="B27225">
            <v>-26419</v>
          </cell>
        </row>
        <row r="27226">
          <cell r="A27226">
            <v>2242312</v>
          </cell>
          <cell r="B27226">
            <v>-279078</v>
          </cell>
        </row>
        <row r="27227">
          <cell r="A27227">
            <v>2242331</v>
          </cell>
          <cell r="B27227">
            <v>-30000</v>
          </cell>
        </row>
        <row r="27228">
          <cell r="A27228">
            <v>2242340</v>
          </cell>
          <cell r="B27228">
            <v>-91800</v>
          </cell>
        </row>
        <row r="27229">
          <cell r="A27229">
            <v>2242344</v>
          </cell>
          <cell r="B27229">
            <v>-458716</v>
          </cell>
        </row>
        <row r="27230">
          <cell r="A27230">
            <v>2242350</v>
          </cell>
          <cell r="B27230">
            <v>-55143</v>
          </cell>
        </row>
        <row r="27231">
          <cell r="A27231">
            <v>2242352</v>
          </cell>
          <cell r="B27231">
            <v>-556944</v>
          </cell>
        </row>
        <row r="27232">
          <cell r="A27232">
            <v>2242357</v>
          </cell>
          <cell r="B27232">
            <v>-279078</v>
          </cell>
        </row>
        <row r="27233">
          <cell r="A27233">
            <v>2242358</v>
          </cell>
          <cell r="B27233">
            <v>-7101279</v>
          </cell>
        </row>
        <row r="27234">
          <cell r="A27234">
            <v>2242381</v>
          </cell>
          <cell r="B27234">
            <v>-70186</v>
          </cell>
        </row>
        <row r="27235">
          <cell r="A27235">
            <v>2242393</v>
          </cell>
          <cell r="B27235">
            <v>-3800506</v>
          </cell>
        </row>
        <row r="27236">
          <cell r="A27236">
            <v>2242395</v>
          </cell>
          <cell r="B27236">
            <v>-55143</v>
          </cell>
        </row>
        <row r="27237">
          <cell r="A27237">
            <v>2242402</v>
          </cell>
          <cell r="B27237">
            <v>-30000</v>
          </cell>
        </row>
        <row r="27238">
          <cell r="A27238">
            <v>2242404</v>
          </cell>
          <cell r="B27238">
            <v>-51443</v>
          </cell>
        </row>
        <row r="27239">
          <cell r="A27239">
            <v>2242405</v>
          </cell>
          <cell r="B27239">
            <v>-735209</v>
          </cell>
        </row>
        <row r="27240">
          <cell r="A27240">
            <v>2242410</v>
          </cell>
          <cell r="B27240">
            <v>-30000</v>
          </cell>
        </row>
        <row r="27241">
          <cell r="A27241">
            <v>2242420</v>
          </cell>
          <cell r="B27241">
            <v>-5660643</v>
          </cell>
        </row>
        <row r="27242">
          <cell r="A27242">
            <v>2242435</v>
          </cell>
          <cell r="B27242">
            <v>-251171</v>
          </cell>
        </row>
        <row r="27243">
          <cell r="A27243">
            <v>2242443</v>
          </cell>
          <cell r="B27243">
            <v>-275378</v>
          </cell>
        </row>
        <row r="27244">
          <cell r="A27244">
            <v>2242484</v>
          </cell>
          <cell r="B27244">
            <v>-10186</v>
          </cell>
        </row>
        <row r="27245">
          <cell r="A27245">
            <v>2242487</v>
          </cell>
          <cell r="B27245">
            <v>-75186</v>
          </cell>
        </row>
        <row r="27246">
          <cell r="A27246">
            <v>2242512</v>
          </cell>
          <cell r="B27246">
            <v>-75186</v>
          </cell>
        </row>
        <row r="27247">
          <cell r="A27247">
            <v>2242523</v>
          </cell>
          <cell r="B27247">
            <v>-158329</v>
          </cell>
        </row>
        <row r="27248">
          <cell r="A27248">
            <v>2242529</v>
          </cell>
          <cell r="B27248">
            <v>-112000</v>
          </cell>
        </row>
        <row r="27249">
          <cell r="A27249">
            <v>2242540</v>
          </cell>
          <cell r="B27249">
            <v>-7675629</v>
          </cell>
        </row>
        <row r="27250">
          <cell r="A27250">
            <v>2242546</v>
          </cell>
          <cell r="B27250">
            <v>-22719</v>
          </cell>
        </row>
        <row r="27251">
          <cell r="A27251">
            <v>2242548</v>
          </cell>
          <cell r="B27251">
            <v>-105000</v>
          </cell>
        </row>
        <row r="27252">
          <cell r="A27252">
            <v>2242556</v>
          </cell>
          <cell r="B27252">
            <v>-372000</v>
          </cell>
        </row>
        <row r="27253">
          <cell r="A27253">
            <v>2242558</v>
          </cell>
          <cell r="B27253">
            <v>-154302</v>
          </cell>
        </row>
        <row r="27254">
          <cell r="A27254">
            <v>2242570</v>
          </cell>
          <cell r="B27254">
            <v>-372000</v>
          </cell>
        </row>
        <row r="27255">
          <cell r="A27255">
            <v>2242576</v>
          </cell>
          <cell r="B27255">
            <v>-155186</v>
          </cell>
        </row>
        <row r="27256">
          <cell r="A27256">
            <v>2242598</v>
          </cell>
          <cell r="B27256">
            <v>-30000</v>
          </cell>
        </row>
        <row r="27257">
          <cell r="A27257">
            <v>2242604</v>
          </cell>
          <cell r="B27257">
            <v>-140000</v>
          </cell>
        </row>
        <row r="27258">
          <cell r="A27258">
            <v>2242608</v>
          </cell>
          <cell r="B27258">
            <v>-26300</v>
          </cell>
        </row>
        <row r="27259">
          <cell r="A27259">
            <v>2242613</v>
          </cell>
          <cell r="B27259">
            <v>-126000</v>
          </cell>
        </row>
        <row r="27260">
          <cell r="A27260">
            <v>2242616</v>
          </cell>
          <cell r="B27260">
            <v>-30000</v>
          </cell>
        </row>
        <row r="27261">
          <cell r="A27261">
            <v>2242673</v>
          </cell>
          <cell r="B27261">
            <v>-55143</v>
          </cell>
        </row>
        <row r="27262">
          <cell r="A27262">
            <v>2242692</v>
          </cell>
          <cell r="B27262">
            <v>-137932</v>
          </cell>
        </row>
        <row r="27263">
          <cell r="A27263">
            <v>2242699</v>
          </cell>
          <cell r="B27263">
            <v>-30000</v>
          </cell>
        </row>
        <row r="27264">
          <cell r="A27264">
            <v>2242798</v>
          </cell>
          <cell r="B27264">
            <v>-140000</v>
          </cell>
        </row>
        <row r="27265">
          <cell r="A27265">
            <v>2242823</v>
          </cell>
          <cell r="B27265">
            <v>-55143</v>
          </cell>
        </row>
        <row r="27266">
          <cell r="A27266">
            <v>2242826</v>
          </cell>
          <cell r="B27266">
            <v>-179170</v>
          </cell>
        </row>
        <row r="27267">
          <cell r="A27267">
            <v>2242832</v>
          </cell>
          <cell r="B27267">
            <v>-55143</v>
          </cell>
        </row>
        <row r="27268">
          <cell r="A27268">
            <v>2242840</v>
          </cell>
          <cell r="B27268">
            <v>-80000</v>
          </cell>
        </row>
        <row r="27269">
          <cell r="A27269">
            <v>2242843</v>
          </cell>
          <cell r="B27269">
            <v>-157652</v>
          </cell>
        </row>
        <row r="27270">
          <cell r="A27270">
            <v>2242847</v>
          </cell>
          <cell r="B27270">
            <v>-15300</v>
          </cell>
        </row>
        <row r="27271">
          <cell r="A27271">
            <v>2242848</v>
          </cell>
          <cell r="B27271">
            <v>-140000</v>
          </cell>
        </row>
        <row r="27272">
          <cell r="A27272">
            <v>2242853</v>
          </cell>
          <cell r="B27272">
            <v>-30000</v>
          </cell>
        </row>
        <row r="27273">
          <cell r="A27273">
            <v>2242865</v>
          </cell>
          <cell r="B27273">
            <v>-30000</v>
          </cell>
        </row>
        <row r="27274">
          <cell r="A27274">
            <v>2242869</v>
          </cell>
          <cell r="B27274">
            <v>-30000</v>
          </cell>
        </row>
        <row r="27275">
          <cell r="A27275">
            <v>2242871</v>
          </cell>
          <cell r="B27275">
            <v>-55143</v>
          </cell>
        </row>
        <row r="27276">
          <cell r="A27276">
            <v>2242875</v>
          </cell>
          <cell r="B27276">
            <v>-30000</v>
          </cell>
        </row>
        <row r="27277">
          <cell r="A27277">
            <v>2242890</v>
          </cell>
          <cell r="B27277">
            <v>-26300</v>
          </cell>
        </row>
        <row r="27278">
          <cell r="A27278">
            <v>2242895</v>
          </cell>
          <cell r="B27278">
            <v>-55143</v>
          </cell>
        </row>
        <row r="27279">
          <cell r="A27279">
            <v>2242921</v>
          </cell>
          <cell r="B27279">
            <v>-5405281</v>
          </cell>
        </row>
        <row r="27280">
          <cell r="A27280">
            <v>2242928</v>
          </cell>
          <cell r="B27280">
            <v>-48300</v>
          </cell>
        </row>
        <row r="27281">
          <cell r="A27281">
            <v>2242946</v>
          </cell>
          <cell r="B27281">
            <v>-26300</v>
          </cell>
        </row>
        <row r="27282">
          <cell r="A27282">
            <v>2242954</v>
          </cell>
          <cell r="B27282">
            <v>-30000</v>
          </cell>
        </row>
        <row r="27283">
          <cell r="A27283">
            <v>2242961</v>
          </cell>
          <cell r="B27283">
            <v>-1120701</v>
          </cell>
        </row>
        <row r="27284">
          <cell r="A27284">
            <v>2243000</v>
          </cell>
          <cell r="B27284">
            <v>-30000</v>
          </cell>
        </row>
        <row r="27285">
          <cell r="A27285">
            <v>2243002</v>
          </cell>
          <cell r="B27285">
            <v>-52000</v>
          </cell>
        </row>
        <row r="27286">
          <cell r="A27286">
            <v>2243019</v>
          </cell>
          <cell r="B27286">
            <v>-279078</v>
          </cell>
        </row>
        <row r="27287">
          <cell r="A27287">
            <v>2243025</v>
          </cell>
          <cell r="B27287">
            <v>-30000</v>
          </cell>
        </row>
        <row r="27288">
          <cell r="A27288">
            <v>2243026</v>
          </cell>
          <cell r="B27288">
            <v>-30000</v>
          </cell>
        </row>
        <row r="27289">
          <cell r="A27289">
            <v>2243028</v>
          </cell>
          <cell r="B27289">
            <v>-3166861</v>
          </cell>
        </row>
        <row r="27290">
          <cell r="A27290">
            <v>2243033</v>
          </cell>
          <cell r="B27290">
            <v>-1635485</v>
          </cell>
        </row>
        <row r="27291">
          <cell r="A27291">
            <v>2243039</v>
          </cell>
          <cell r="B27291">
            <v>-279078</v>
          </cell>
        </row>
        <row r="27292">
          <cell r="A27292">
            <v>2243043</v>
          </cell>
          <cell r="B27292">
            <v>-279078</v>
          </cell>
        </row>
        <row r="27293">
          <cell r="A27293">
            <v>2243045</v>
          </cell>
          <cell r="B27293">
            <v>-30000</v>
          </cell>
        </row>
        <row r="27294">
          <cell r="A27294">
            <v>2243055</v>
          </cell>
          <cell r="B27294">
            <v>-30000</v>
          </cell>
        </row>
        <row r="27295">
          <cell r="A27295">
            <v>2243058</v>
          </cell>
          <cell r="B27295">
            <v>-248047</v>
          </cell>
        </row>
        <row r="27296">
          <cell r="A27296">
            <v>2243059</v>
          </cell>
          <cell r="B27296">
            <v>-30000</v>
          </cell>
        </row>
        <row r="27297">
          <cell r="A27297">
            <v>2243066</v>
          </cell>
          <cell r="B27297">
            <v>-30000</v>
          </cell>
        </row>
        <row r="27298">
          <cell r="A27298">
            <v>2243086</v>
          </cell>
          <cell r="B27298">
            <v>-30000</v>
          </cell>
        </row>
        <row r="27299">
          <cell r="A27299">
            <v>2243098</v>
          </cell>
          <cell r="B27299">
            <v>-85186</v>
          </cell>
        </row>
        <row r="27300">
          <cell r="A27300">
            <v>2243103</v>
          </cell>
          <cell r="B27300">
            <v>-30000</v>
          </cell>
        </row>
        <row r="27301">
          <cell r="A27301">
            <v>2243110</v>
          </cell>
          <cell r="B27301">
            <v>-30000</v>
          </cell>
        </row>
        <row r="27302">
          <cell r="A27302">
            <v>2243113</v>
          </cell>
          <cell r="B27302">
            <v>-30000</v>
          </cell>
        </row>
        <row r="27303">
          <cell r="A27303">
            <v>2243123</v>
          </cell>
          <cell r="B27303">
            <v>-30000</v>
          </cell>
        </row>
        <row r="27304">
          <cell r="A27304">
            <v>2243124</v>
          </cell>
          <cell r="B27304">
            <v>-30000</v>
          </cell>
        </row>
        <row r="27305">
          <cell r="A27305">
            <v>2243130</v>
          </cell>
          <cell r="B27305">
            <v>-30000</v>
          </cell>
        </row>
        <row r="27306">
          <cell r="A27306">
            <v>2243133</v>
          </cell>
          <cell r="B27306">
            <v>-115186</v>
          </cell>
        </row>
        <row r="27307">
          <cell r="A27307">
            <v>2243147</v>
          </cell>
          <cell r="B27307">
            <v>-76300</v>
          </cell>
        </row>
        <row r="27308">
          <cell r="A27308">
            <v>2243148</v>
          </cell>
          <cell r="B27308">
            <v>-715615</v>
          </cell>
        </row>
        <row r="27309">
          <cell r="A27309">
            <v>2243162</v>
          </cell>
          <cell r="B27309">
            <v>-30000</v>
          </cell>
        </row>
        <row r="27310">
          <cell r="A27310">
            <v>2243163</v>
          </cell>
          <cell r="B27310">
            <v>-30000</v>
          </cell>
        </row>
        <row r="27311">
          <cell r="A27311">
            <v>2243195</v>
          </cell>
          <cell r="B27311">
            <v>-26300</v>
          </cell>
        </row>
        <row r="27312">
          <cell r="A27312">
            <v>2243213</v>
          </cell>
          <cell r="B27312">
            <v>-11356628</v>
          </cell>
        </row>
        <row r="27313">
          <cell r="A27313">
            <v>2243214</v>
          </cell>
          <cell r="B27313">
            <v>-109673</v>
          </cell>
        </row>
        <row r="27314">
          <cell r="A27314">
            <v>2243215</v>
          </cell>
          <cell r="B27314">
            <v>-24295134</v>
          </cell>
          <cell r="D27314">
            <v>-28122532</v>
          </cell>
        </row>
        <row r="27315">
          <cell r="A27315">
            <v>2243216</v>
          </cell>
          <cell r="B27315">
            <v>-26274134</v>
          </cell>
        </row>
        <row r="27316">
          <cell r="A27316">
            <v>2243217</v>
          </cell>
          <cell r="B27316">
            <v>-11241838</v>
          </cell>
        </row>
        <row r="27317">
          <cell r="A27317">
            <v>2243233</v>
          </cell>
          <cell r="B27317">
            <v>-80000</v>
          </cell>
        </row>
        <row r="27318">
          <cell r="A27318">
            <v>2243242</v>
          </cell>
          <cell r="B27318">
            <v>-314098</v>
          </cell>
        </row>
        <row r="27319">
          <cell r="A27319">
            <v>2243246</v>
          </cell>
          <cell r="B27319">
            <v>-221193</v>
          </cell>
        </row>
        <row r="27320">
          <cell r="A27320">
            <v>2243248</v>
          </cell>
          <cell r="B27320">
            <v>-221193</v>
          </cell>
        </row>
        <row r="27321">
          <cell r="A27321">
            <v>2243259</v>
          </cell>
          <cell r="B27321">
            <v>-15300</v>
          </cell>
        </row>
        <row r="27322">
          <cell r="A27322">
            <v>2243291</v>
          </cell>
          <cell r="B27322">
            <v>-140000</v>
          </cell>
        </row>
        <row r="27323">
          <cell r="A27323">
            <v>2243310</v>
          </cell>
          <cell r="B27323">
            <v>-30000</v>
          </cell>
        </row>
        <row r="27324">
          <cell r="A27324">
            <v>2243354</v>
          </cell>
          <cell r="B27324">
            <v>-30000</v>
          </cell>
        </row>
        <row r="27325">
          <cell r="A27325">
            <v>2243358</v>
          </cell>
          <cell r="B27325">
            <v>-55143</v>
          </cell>
        </row>
        <row r="27326">
          <cell r="A27326">
            <v>2243366</v>
          </cell>
          <cell r="B27326">
            <v>-5577150</v>
          </cell>
        </row>
        <row r="27327">
          <cell r="A27327">
            <v>2243371</v>
          </cell>
          <cell r="B27327">
            <v>-76300</v>
          </cell>
        </row>
        <row r="27328">
          <cell r="A27328">
            <v>2243378</v>
          </cell>
          <cell r="B27328">
            <v>-51443</v>
          </cell>
        </row>
        <row r="27329">
          <cell r="A27329">
            <v>2243391</v>
          </cell>
          <cell r="B27329">
            <v>-140000</v>
          </cell>
        </row>
        <row r="27330">
          <cell r="A27330">
            <v>2243408</v>
          </cell>
          <cell r="B27330">
            <v>-48802</v>
          </cell>
        </row>
        <row r="27331">
          <cell r="A27331">
            <v>2243412</v>
          </cell>
          <cell r="B27331">
            <v>-372000</v>
          </cell>
        </row>
        <row r="27332">
          <cell r="A27332">
            <v>2243413</v>
          </cell>
          <cell r="B27332">
            <v>-143495</v>
          </cell>
        </row>
        <row r="27333">
          <cell r="A27333">
            <v>2243432</v>
          </cell>
          <cell r="B27333">
            <v>-55143</v>
          </cell>
        </row>
        <row r="27334">
          <cell r="A27334">
            <v>2243433</v>
          </cell>
          <cell r="B27334">
            <v>-80000</v>
          </cell>
        </row>
        <row r="27335">
          <cell r="A27335">
            <v>2243440</v>
          </cell>
          <cell r="B27335">
            <v>-221193</v>
          </cell>
        </row>
        <row r="27336">
          <cell r="A27336">
            <v>2243441</v>
          </cell>
          <cell r="B27336">
            <v>-80000</v>
          </cell>
        </row>
        <row r="27337">
          <cell r="A27337">
            <v>2243442</v>
          </cell>
          <cell r="B27337">
            <v>-322040</v>
          </cell>
        </row>
        <row r="27338">
          <cell r="A27338">
            <v>2243444</v>
          </cell>
          <cell r="B27338">
            <v>-322040</v>
          </cell>
        </row>
        <row r="27339">
          <cell r="A27339">
            <v>2243452</v>
          </cell>
          <cell r="B27339">
            <v>-4675699</v>
          </cell>
        </row>
        <row r="27340">
          <cell r="A27340">
            <v>2243464</v>
          </cell>
          <cell r="B27340">
            <v>-562948</v>
          </cell>
        </row>
        <row r="27341">
          <cell r="A27341">
            <v>2243466</v>
          </cell>
          <cell r="B27341">
            <v>-737263</v>
          </cell>
        </row>
        <row r="27342">
          <cell r="A27342">
            <v>2243469</v>
          </cell>
          <cell r="B27342">
            <v>-80000</v>
          </cell>
        </row>
        <row r="27343">
          <cell r="A27343">
            <v>2243484</v>
          </cell>
          <cell r="B27343">
            <v>-11667</v>
          </cell>
        </row>
        <row r="27344">
          <cell r="A27344">
            <v>2243487</v>
          </cell>
          <cell r="B27344">
            <v>-11667</v>
          </cell>
        </row>
        <row r="27345">
          <cell r="A27345">
            <v>2243498</v>
          </cell>
          <cell r="B27345">
            <v>-6300</v>
          </cell>
        </row>
        <row r="27346">
          <cell r="A27346">
            <v>2243500</v>
          </cell>
          <cell r="B27346">
            <v>-682717</v>
          </cell>
        </row>
        <row r="27347">
          <cell r="A27347">
            <v>2243510</v>
          </cell>
          <cell r="B27347">
            <v>-3632580</v>
          </cell>
        </row>
        <row r="27348">
          <cell r="A27348">
            <v>2243517</v>
          </cell>
          <cell r="B27348">
            <v>-30000</v>
          </cell>
        </row>
        <row r="27349">
          <cell r="A27349">
            <v>2243518</v>
          </cell>
          <cell r="B27349">
            <v>-30000</v>
          </cell>
        </row>
        <row r="27350">
          <cell r="A27350">
            <v>2243519</v>
          </cell>
          <cell r="B27350">
            <v>-140000</v>
          </cell>
        </row>
        <row r="27351">
          <cell r="A27351">
            <v>2243530</v>
          </cell>
          <cell r="B27351">
            <v>-55143</v>
          </cell>
        </row>
        <row r="27352">
          <cell r="A27352">
            <v>2243608</v>
          </cell>
          <cell r="B27352">
            <v>-279670</v>
          </cell>
        </row>
        <row r="27353">
          <cell r="A27353">
            <v>2243612</v>
          </cell>
          <cell r="B27353">
            <v>-80000</v>
          </cell>
        </row>
        <row r="27354">
          <cell r="A27354">
            <v>2243635</v>
          </cell>
          <cell r="B27354">
            <v>-80000</v>
          </cell>
        </row>
        <row r="27355">
          <cell r="A27355">
            <v>2243658</v>
          </cell>
          <cell r="B27355">
            <v>-48611107</v>
          </cell>
        </row>
        <row r="27356">
          <cell r="A27356">
            <v>2243669</v>
          </cell>
          <cell r="B27356">
            <v>-154302</v>
          </cell>
        </row>
        <row r="27357">
          <cell r="A27357">
            <v>2243688</v>
          </cell>
          <cell r="B27357">
            <v>-209631</v>
          </cell>
        </row>
        <row r="27358">
          <cell r="A27358">
            <v>2243689</v>
          </cell>
          <cell r="B27358">
            <v>-140000</v>
          </cell>
        </row>
        <row r="27359">
          <cell r="A27359">
            <v>2243719</v>
          </cell>
          <cell r="B27359">
            <v>-523353</v>
          </cell>
        </row>
        <row r="27360">
          <cell r="A27360">
            <v>2243724</v>
          </cell>
          <cell r="B27360">
            <v>-115186</v>
          </cell>
        </row>
        <row r="27361">
          <cell r="A27361">
            <v>2243737</v>
          </cell>
          <cell r="B27361">
            <v>-140000</v>
          </cell>
        </row>
        <row r="27362">
          <cell r="A27362">
            <v>2243759</v>
          </cell>
          <cell r="B27362">
            <v>-2263139</v>
          </cell>
        </row>
        <row r="27363">
          <cell r="A27363">
            <v>2243774</v>
          </cell>
          <cell r="B27363">
            <v>-80000</v>
          </cell>
        </row>
        <row r="27364">
          <cell r="A27364">
            <v>2243792</v>
          </cell>
          <cell r="B27364">
            <v>-110000</v>
          </cell>
        </row>
        <row r="27365">
          <cell r="A27365">
            <v>2243796</v>
          </cell>
          <cell r="B27365">
            <v>-140000</v>
          </cell>
        </row>
        <row r="27366">
          <cell r="A27366">
            <v>2243797</v>
          </cell>
          <cell r="B27366">
            <v>-155186</v>
          </cell>
        </row>
        <row r="27367">
          <cell r="A27367">
            <v>2243806</v>
          </cell>
          <cell r="B27367">
            <v>-140000</v>
          </cell>
        </row>
        <row r="27368">
          <cell r="A27368">
            <v>2243810</v>
          </cell>
          <cell r="B27368">
            <v>-108300</v>
          </cell>
        </row>
        <row r="27369">
          <cell r="A27369">
            <v>2243811</v>
          </cell>
          <cell r="B27369">
            <v>-80000</v>
          </cell>
        </row>
        <row r="27370">
          <cell r="A27370">
            <v>2243820</v>
          </cell>
          <cell r="B27370">
            <v>-215099</v>
          </cell>
        </row>
        <row r="27371">
          <cell r="A27371">
            <v>2243821</v>
          </cell>
          <cell r="B27371">
            <v>-952283</v>
          </cell>
        </row>
        <row r="27372">
          <cell r="A27372">
            <v>2243836</v>
          </cell>
          <cell r="B27372">
            <v>-254799</v>
          </cell>
        </row>
        <row r="27373">
          <cell r="A27373">
            <v>2243873</v>
          </cell>
          <cell r="B27373">
            <v>-30000</v>
          </cell>
        </row>
        <row r="27374">
          <cell r="A27374">
            <v>2243957</v>
          </cell>
          <cell r="B27374">
            <v>-59392</v>
          </cell>
        </row>
        <row r="27375">
          <cell r="A27375">
            <v>2244021</v>
          </cell>
          <cell r="B27375">
            <v>-80000</v>
          </cell>
        </row>
        <row r="27376">
          <cell r="A27376">
            <v>2244060</v>
          </cell>
          <cell r="B27376">
            <v>-80000</v>
          </cell>
        </row>
        <row r="27377">
          <cell r="A27377">
            <v>2244088</v>
          </cell>
          <cell r="B27377">
            <v>-9809400</v>
          </cell>
        </row>
        <row r="27378">
          <cell r="A27378">
            <v>2244116</v>
          </cell>
          <cell r="B27378">
            <v>-34770</v>
          </cell>
        </row>
        <row r="27379">
          <cell r="A27379">
            <v>2244120</v>
          </cell>
          <cell r="B27379">
            <v>-100000</v>
          </cell>
        </row>
        <row r="27380">
          <cell r="A27380">
            <v>2244123</v>
          </cell>
          <cell r="B27380">
            <v>-3201724</v>
          </cell>
        </row>
        <row r="27381">
          <cell r="A27381">
            <v>2244132</v>
          </cell>
          <cell r="B27381">
            <v>-115186</v>
          </cell>
        </row>
        <row r="27382">
          <cell r="A27382">
            <v>2244149</v>
          </cell>
          <cell r="B27382">
            <v>-1991566</v>
          </cell>
        </row>
        <row r="27383">
          <cell r="A27383">
            <v>2244160</v>
          </cell>
          <cell r="B27383">
            <v>-1119918</v>
          </cell>
        </row>
        <row r="27384">
          <cell r="A27384">
            <v>2244234</v>
          </cell>
          <cell r="B27384">
            <v>-5337197</v>
          </cell>
        </row>
        <row r="27385">
          <cell r="A27385">
            <v>2244239</v>
          </cell>
          <cell r="B27385">
            <v>-80000</v>
          </cell>
        </row>
        <row r="27386">
          <cell r="A27386">
            <v>2244266</v>
          </cell>
          <cell r="B27386">
            <v>-9885010</v>
          </cell>
        </row>
        <row r="27387">
          <cell r="A27387">
            <v>2244268</v>
          </cell>
          <cell r="B27387">
            <v>-6434052</v>
          </cell>
        </row>
        <row r="27388">
          <cell r="A27388">
            <v>2244276</v>
          </cell>
          <cell r="B27388">
            <v>-3923760</v>
          </cell>
        </row>
        <row r="27389">
          <cell r="A27389">
            <v>2244278</v>
          </cell>
          <cell r="B27389">
            <v>-116320</v>
          </cell>
        </row>
        <row r="27390">
          <cell r="A27390">
            <v>2244288</v>
          </cell>
          <cell r="B27390">
            <v>-30000</v>
          </cell>
        </row>
        <row r="27391">
          <cell r="A27391">
            <v>2244312</v>
          </cell>
          <cell r="B27391">
            <v>-80000</v>
          </cell>
        </row>
        <row r="27392">
          <cell r="A27392">
            <v>2244328</v>
          </cell>
          <cell r="B27392">
            <v>-3479672</v>
          </cell>
        </row>
        <row r="27393">
          <cell r="A27393">
            <v>2244332</v>
          </cell>
          <cell r="B27393">
            <v>-2839644</v>
          </cell>
        </row>
        <row r="27394">
          <cell r="A27394">
            <v>2244333</v>
          </cell>
          <cell r="B27394">
            <v>-372000</v>
          </cell>
        </row>
        <row r="27395">
          <cell r="A27395">
            <v>2244336</v>
          </cell>
          <cell r="B27395">
            <v>-16009899</v>
          </cell>
        </row>
        <row r="27396">
          <cell r="A27396">
            <v>2244337</v>
          </cell>
          <cell r="B27396">
            <v>-25675011</v>
          </cell>
        </row>
        <row r="27397">
          <cell r="A27397">
            <v>2244352</v>
          </cell>
          <cell r="B27397">
            <v>-11667</v>
          </cell>
        </row>
        <row r="27398">
          <cell r="A27398">
            <v>2244356</v>
          </cell>
          <cell r="B27398">
            <v>-11667</v>
          </cell>
        </row>
        <row r="27399">
          <cell r="A27399">
            <v>2244357</v>
          </cell>
          <cell r="B27399">
            <v>-80000</v>
          </cell>
        </row>
        <row r="27400">
          <cell r="A27400">
            <v>2244361</v>
          </cell>
          <cell r="B27400">
            <v>-199074</v>
          </cell>
        </row>
        <row r="27401">
          <cell r="A27401">
            <v>2244365</v>
          </cell>
          <cell r="B27401">
            <v>-80000</v>
          </cell>
        </row>
        <row r="27402">
          <cell r="A27402">
            <v>2244380</v>
          </cell>
          <cell r="B27402">
            <v>-139795</v>
          </cell>
        </row>
        <row r="27403">
          <cell r="A27403">
            <v>2244382</v>
          </cell>
          <cell r="B27403">
            <v>-406000</v>
          </cell>
        </row>
        <row r="27404">
          <cell r="A27404">
            <v>2244383</v>
          </cell>
          <cell r="B27404">
            <v>-221193</v>
          </cell>
        </row>
        <row r="27405">
          <cell r="A27405">
            <v>2244385</v>
          </cell>
          <cell r="B27405">
            <v>-322040</v>
          </cell>
        </row>
        <row r="27406">
          <cell r="A27406">
            <v>2244388</v>
          </cell>
          <cell r="B27406">
            <v>-221193</v>
          </cell>
        </row>
        <row r="27407">
          <cell r="A27407">
            <v>2244391</v>
          </cell>
          <cell r="B27407">
            <v>-217493</v>
          </cell>
        </row>
        <row r="27408">
          <cell r="A27408">
            <v>2244392</v>
          </cell>
          <cell r="B27408">
            <v>-90189</v>
          </cell>
        </row>
        <row r="27409">
          <cell r="A27409">
            <v>2244394</v>
          </cell>
          <cell r="B27409">
            <v>-55143</v>
          </cell>
        </row>
        <row r="27410">
          <cell r="A27410">
            <v>2244395</v>
          </cell>
          <cell r="B27410">
            <v>-55143</v>
          </cell>
        </row>
        <row r="27411">
          <cell r="A27411">
            <v>2244397</v>
          </cell>
          <cell r="B27411">
            <v>-55143</v>
          </cell>
        </row>
        <row r="27412">
          <cell r="A27412">
            <v>2244398</v>
          </cell>
          <cell r="B27412">
            <v>-55143</v>
          </cell>
        </row>
        <row r="27413">
          <cell r="A27413">
            <v>2244400</v>
          </cell>
          <cell r="B27413">
            <v>-55143</v>
          </cell>
        </row>
        <row r="27414">
          <cell r="A27414">
            <v>2244401</v>
          </cell>
          <cell r="B27414">
            <v>-55143</v>
          </cell>
        </row>
        <row r="27415">
          <cell r="A27415">
            <v>2244402</v>
          </cell>
          <cell r="B27415">
            <v>-115186</v>
          </cell>
        </row>
        <row r="27416">
          <cell r="A27416">
            <v>2244404</v>
          </cell>
          <cell r="B27416">
            <v>-114000</v>
          </cell>
        </row>
        <row r="27417">
          <cell r="A27417">
            <v>2244408</v>
          </cell>
          <cell r="B27417">
            <v>-48300</v>
          </cell>
        </row>
        <row r="27418">
          <cell r="A27418">
            <v>2244412</v>
          </cell>
          <cell r="B27418">
            <v>-76300</v>
          </cell>
        </row>
        <row r="27419">
          <cell r="A27419">
            <v>2244413</v>
          </cell>
          <cell r="B27419">
            <v>-25186</v>
          </cell>
        </row>
        <row r="27420">
          <cell r="A27420">
            <v>2244417</v>
          </cell>
          <cell r="B27420">
            <v>-30000</v>
          </cell>
        </row>
        <row r="27421">
          <cell r="A27421">
            <v>2244418</v>
          </cell>
          <cell r="B27421">
            <v>-30000</v>
          </cell>
        </row>
        <row r="27422">
          <cell r="A27422">
            <v>2244458</v>
          </cell>
          <cell r="B27422">
            <v>-30000</v>
          </cell>
        </row>
        <row r="27423">
          <cell r="A27423">
            <v>2244482</v>
          </cell>
          <cell r="B27423">
            <v>-30000</v>
          </cell>
        </row>
        <row r="27424">
          <cell r="A27424">
            <v>2244512</v>
          </cell>
          <cell r="B27424">
            <v>-76300</v>
          </cell>
        </row>
        <row r="27425">
          <cell r="A27425">
            <v>2244535</v>
          </cell>
          <cell r="B27425">
            <v>-65300</v>
          </cell>
        </row>
        <row r="27426">
          <cell r="A27426">
            <v>2244549</v>
          </cell>
          <cell r="B27426">
            <v>-30000</v>
          </cell>
        </row>
        <row r="27427">
          <cell r="A27427">
            <v>2244551</v>
          </cell>
          <cell r="B27427">
            <v>-30000</v>
          </cell>
        </row>
        <row r="27428">
          <cell r="A27428">
            <v>2244554</v>
          </cell>
          <cell r="B27428">
            <v>-30000</v>
          </cell>
        </row>
        <row r="27429">
          <cell r="A27429">
            <v>2244608</v>
          </cell>
          <cell r="B27429">
            <v>-30000</v>
          </cell>
        </row>
        <row r="27430">
          <cell r="A27430">
            <v>2244614</v>
          </cell>
          <cell r="B27430">
            <v>-30000</v>
          </cell>
        </row>
        <row r="27431">
          <cell r="A27431">
            <v>2244622</v>
          </cell>
          <cell r="B27431">
            <v>-30000</v>
          </cell>
        </row>
        <row r="27432">
          <cell r="A27432">
            <v>2244634</v>
          </cell>
          <cell r="B27432">
            <v>-26300</v>
          </cell>
        </row>
        <row r="27433">
          <cell r="A27433">
            <v>2244657</v>
          </cell>
          <cell r="B27433">
            <v>-567402</v>
          </cell>
        </row>
        <row r="27434">
          <cell r="A27434">
            <v>2244671</v>
          </cell>
          <cell r="B27434">
            <v>-30000</v>
          </cell>
        </row>
        <row r="27435">
          <cell r="A27435">
            <v>2244681</v>
          </cell>
          <cell r="B27435">
            <v>-80000</v>
          </cell>
        </row>
        <row r="27436">
          <cell r="A27436">
            <v>2244682</v>
          </cell>
          <cell r="B27436">
            <v>-30000</v>
          </cell>
        </row>
        <row r="27437">
          <cell r="A27437">
            <v>2244683</v>
          </cell>
          <cell r="B27437">
            <v>-80000</v>
          </cell>
        </row>
        <row r="27438">
          <cell r="A27438">
            <v>2244708</v>
          </cell>
          <cell r="B27438">
            <v>-26300</v>
          </cell>
        </row>
        <row r="27439">
          <cell r="A27439">
            <v>2244711</v>
          </cell>
          <cell r="B27439">
            <v>-26300</v>
          </cell>
        </row>
        <row r="27440">
          <cell r="A27440">
            <v>2244746</v>
          </cell>
          <cell r="B27440">
            <v>-556944</v>
          </cell>
        </row>
        <row r="27441">
          <cell r="A27441">
            <v>2244753</v>
          </cell>
          <cell r="B27441">
            <v>-80000</v>
          </cell>
        </row>
        <row r="27442">
          <cell r="A27442">
            <v>2244770</v>
          </cell>
          <cell r="B27442">
            <v>-221193</v>
          </cell>
        </row>
        <row r="27443">
          <cell r="A27443">
            <v>2244772</v>
          </cell>
          <cell r="B27443">
            <v>-427100</v>
          </cell>
        </row>
        <row r="27444">
          <cell r="A27444">
            <v>2244778</v>
          </cell>
          <cell r="B27444">
            <v>-1098021</v>
          </cell>
        </row>
        <row r="27445">
          <cell r="A27445">
            <v>2244789</v>
          </cell>
          <cell r="B27445">
            <v>-30000</v>
          </cell>
        </row>
        <row r="27446">
          <cell r="A27446">
            <v>2244823</v>
          </cell>
          <cell r="B27446">
            <v>-27617</v>
          </cell>
        </row>
        <row r="27447">
          <cell r="A27447">
            <v>2244834</v>
          </cell>
          <cell r="B27447">
            <v>-256300</v>
          </cell>
        </row>
        <row r="27448">
          <cell r="A27448">
            <v>2244839</v>
          </cell>
          <cell r="B27448">
            <v>-80000</v>
          </cell>
        </row>
        <row r="27449">
          <cell r="A27449">
            <v>2244855</v>
          </cell>
          <cell r="B27449">
            <v>-76836</v>
          </cell>
        </row>
        <row r="27450">
          <cell r="A27450">
            <v>2244865</v>
          </cell>
          <cell r="B27450">
            <v>-25186</v>
          </cell>
        </row>
        <row r="27451">
          <cell r="A27451">
            <v>2244868</v>
          </cell>
          <cell r="B27451">
            <v>-116320</v>
          </cell>
        </row>
        <row r="27452">
          <cell r="A27452">
            <v>2244871</v>
          </cell>
          <cell r="B27452">
            <v>-76300</v>
          </cell>
        </row>
        <row r="27453">
          <cell r="A27453">
            <v>2244879</v>
          </cell>
          <cell r="B27453">
            <v>-115186</v>
          </cell>
        </row>
        <row r="27454">
          <cell r="A27454">
            <v>2244882</v>
          </cell>
          <cell r="B27454">
            <v>-556944</v>
          </cell>
        </row>
        <row r="27455">
          <cell r="A27455">
            <v>2244886</v>
          </cell>
          <cell r="B27455">
            <v>-75186</v>
          </cell>
        </row>
        <row r="27456">
          <cell r="A27456">
            <v>2244896</v>
          </cell>
          <cell r="B27456">
            <v>-400000</v>
          </cell>
        </row>
        <row r="27457">
          <cell r="A27457">
            <v>2244897</v>
          </cell>
          <cell r="B27457">
            <v>-20000</v>
          </cell>
        </row>
        <row r="27458">
          <cell r="A27458">
            <v>2244932</v>
          </cell>
          <cell r="B27458">
            <v>-30000</v>
          </cell>
        </row>
        <row r="27459">
          <cell r="A27459">
            <v>2244946</v>
          </cell>
          <cell r="B27459">
            <v>-80000</v>
          </cell>
        </row>
        <row r="27460">
          <cell r="A27460">
            <v>2244951</v>
          </cell>
          <cell r="B27460">
            <v>-26300</v>
          </cell>
        </row>
        <row r="27461">
          <cell r="A27461">
            <v>2244984</v>
          </cell>
          <cell r="B27461">
            <v>-240705</v>
          </cell>
        </row>
        <row r="27462">
          <cell r="A27462">
            <v>2244995</v>
          </cell>
          <cell r="B27462">
            <v>-77976</v>
          </cell>
        </row>
        <row r="27463">
          <cell r="A27463">
            <v>2245003</v>
          </cell>
          <cell r="B27463">
            <v>-30000</v>
          </cell>
        </row>
        <row r="27464">
          <cell r="A27464">
            <v>2245017</v>
          </cell>
          <cell r="B27464">
            <v>-30000</v>
          </cell>
        </row>
        <row r="27465">
          <cell r="A27465">
            <v>2245027</v>
          </cell>
          <cell r="B27465">
            <v>-76300</v>
          </cell>
        </row>
        <row r="27466">
          <cell r="A27466">
            <v>2245050</v>
          </cell>
          <cell r="B27466">
            <v>-217493</v>
          </cell>
        </row>
        <row r="27467">
          <cell r="A27467">
            <v>2245059</v>
          </cell>
          <cell r="B27467">
            <v>-30000</v>
          </cell>
        </row>
        <row r="27468">
          <cell r="A27468">
            <v>2245068</v>
          </cell>
          <cell r="B27468">
            <v>-221193</v>
          </cell>
        </row>
        <row r="27469">
          <cell r="A27469">
            <v>2245086</v>
          </cell>
          <cell r="B27469">
            <v>-30000</v>
          </cell>
        </row>
        <row r="27470">
          <cell r="A27470">
            <v>2245092</v>
          </cell>
          <cell r="B27470">
            <v>-4282736</v>
          </cell>
        </row>
        <row r="27471">
          <cell r="A27471">
            <v>2245116</v>
          </cell>
          <cell r="B27471">
            <v>-47267</v>
          </cell>
        </row>
        <row r="27472">
          <cell r="A27472">
            <v>2245127</v>
          </cell>
          <cell r="B27472">
            <v>-106300</v>
          </cell>
        </row>
        <row r="27473">
          <cell r="A27473">
            <v>2245128</v>
          </cell>
          <cell r="B27473">
            <v>-30000</v>
          </cell>
        </row>
        <row r="27474">
          <cell r="A27474">
            <v>2245170</v>
          </cell>
          <cell r="B27474">
            <v>-556944</v>
          </cell>
        </row>
        <row r="27475">
          <cell r="A27475">
            <v>2245188</v>
          </cell>
          <cell r="B27475">
            <v>-30000</v>
          </cell>
        </row>
        <row r="27476">
          <cell r="A27476">
            <v>2245203</v>
          </cell>
          <cell r="B27476">
            <v>-76300</v>
          </cell>
        </row>
        <row r="27477">
          <cell r="A27477">
            <v>2245229</v>
          </cell>
          <cell r="B27477">
            <v>-30000</v>
          </cell>
        </row>
        <row r="27478">
          <cell r="A27478">
            <v>2245234</v>
          </cell>
          <cell r="B27478">
            <v>-279078</v>
          </cell>
        </row>
        <row r="27479">
          <cell r="A27479">
            <v>2245235</v>
          </cell>
          <cell r="B27479">
            <v>-30000</v>
          </cell>
        </row>
        <row r="27480">
          <cell r="A27480">
            <v>2245236</v>
          </cell>
          <cell r="B27480">
            <v>-279078</v>
          </cell>
        </row>
        <row r="27481">
          <cell r="A27481">
            <v>2245248</v>
          </cell>
          <cell r="B27481">
            <v>-23795</v>
          </cell>
        </row>
        <row r="27482">
          <cell r="A27482">
            <v>2245249</v>
          </cell>
          <cell r="B27482">
            <v>-80000</v>
          </cell>
        </row>
        <row r="27483">
          <cell r="A27483">
            <v>2245251</v>
          </cell>
          <cell r="B27483">
            <v>-279078</v>
          </cell>
        </row>
        <row r="27484">
          <cell r="A27484">
            <v>2245266</v>
          </cell>
          <cell r="B27484">
            <v>-198001</v>
          </cell>
        </row>
        <row r="27485">
          <cell r="A27485">
            <v>2245276</v>
          </cell>
          <cell r="B27485">
            <v>-322040</v>
          </cell>
        </row>
        <row r="27486">
          <cell r="A27486">
            <v>2245303</v>
          </cell>
          <cell r="B27486">
            <v>-30000</v>
          </cell>
        </row>
        <row r="27487">
          <cell r="A27487">
            <v>2245305</v>
          </cell>
          <cell r="B27487">
            <v>-30000</v>
          </cell>
        </row>
        <row r="27488">
          <cell r="A27488">
            <v>2245311</v>
          </cell>
          <cell r="B27488">
            <v>-3986852</v>
          </cell>
        </row>
        <row r="27489">
          <cell r="A27489">
            <v>2245315</v>
          </cell>
          <cell r="B27489">
            <v>-2026978</v>
          </cell>
        </row>
        <row r="27490">
          <cell r="A27490">
            <v>2245317</v>
          </cell>
          <cell r="B27490">
            <v>-30000</v>
          </cell>
        </row>
        <row r="27491">
          <cell r="A27491">
            <v>2245320</v>
          </cell>
          <cell r="B27491">
            <v>-26300</v>
          </cell>
        </row>
        <row r="27492">
          <cell r="A27492">
            <v>2245325</v>
          </cell>
          <cell r="B27492">
            <v>-80000</v>
          </cell>
        </row>
        <row r="27493">
          <cell r="A27493">
            <v>2245341</v>
          </cell>
          <cell r="B27493">
            <v>-30000</v>
          </cell>
        </row>
        <row r="27494">
          <cell r="A27494">
            <v>2245347</v>
          </cell>
          <cell r="B27494">
            <v>-54631</v>
          </cell>
        </row>
        <row r="27495">
          <cell r="A27495">
            <v>2245352</v>
          </cell>
          <cell r="B27495">
            <v>-30000</v>
          </cell>
        </row>
        <row r="27496">
          <cell r="A27496">
            <v>2245365</v>
          </cell>
          <cell r="B27496">
            <v>-275378</v>
          </cell>
        </row>
        <row r="27497">
          <cell r="A27497">
            <v>2245379</v>
          </cell>
          <cell r="B27497">
            <v>-26300</v>
          </cell>
        </row>
        <row r="27498">
          <cell r="A27498">
            <v>2245380</v>
          </cell>
          <cell r="B27498">
            <v>-34770</v>
          </cell>
        </row>
        <row r="27499">
          <cell r="A27499">
            <v>2245388</v>
          </cell>
          <cell r="B27499">
            <v>-80000</v>
          </cell>
        </row>
        <row r="27500">
          <cell r="A27500">
            <v>2245403</v>
          </cell>
          <cell r="B27500">
            <v>-279078</v>
          </cell>
        </row>
        <row r="27501">
          <cell r="A27501">
            <v>2245407</v>
          </cell>
          <cell r="B27501">
            <v>-30000</v>
          </cell>
        </row>
        <row r="27502">
          <cell r="A27502">
            <v>2245409</v>
          </cell>
          <cell r="B27502">
            <v>-30000</v>
          </cell>
        </row>
        <row r="27503">
          <cell r="A27503">
            <v>2245419</v>
          </cell>
          <cell r="B27503">
            <v>-322040</v>
          </cell>
        </row>
        <row r="27504">
          <cell r="A27504">
            <v>2245431</v>
          </cell>
          <cell r="B27504">
            <v>-26300</v>
          </cell>
        </row>
        <row r="27505">
          <cell r="A27505">
            <v>2245432</v>
          </cell>
          <cell r="B27505">
            <v>-279078</v>
          </cell>
        </row>
        <row r="27506">
          <cell r="A27506">
            <v>2245434</v>
          </cell>
          <cell r="B27506">
            <v>-155186</v>
          </cell>
        </row>
        <row r="27507">
          <cell r="A27507">
            <v>2245445</v>
          </cell>
          <cell r="B27507">
            <v>-735205</v>
          </cell>
        </row>
        <row r="27508">
          <cell r="A27508">
            <v>2245446</v>
          </cell>
          <cell r="B27508">
            <v>-155186</v>
          </cell>
        </row>
        <row r="27509">
          <cell r="A27509">
            <v>2245448</v>
          </cell>
          <cell r="B27509">
            <v>-356000</v>
          </cell>
        </row>
        <row r="27510">
          <cell r="A27510">
            <v>2245449</v>
          </cell>
          <cell r="B27510">
            <v>-201486</v>
          </cell>
        </row>
        <row r="27511">
          <cell r="A27511">
            <v>2245450</v>
          </cell>
          <cell r="B27511">
            <v>-155186</v>
          </cell>
        </row>
        <row r="27512">
          <cell r="A27512">
            <v>2245488</v>
          </cell>
          <cell r="B27512">
            <v>-30000</v>
          </cell>
        </row>
        <row r="27513">
          <cell r="A27513">
            <v>2245541</v>
          </cell>
          <cell r="B27513">
            <v>-30000</v>
          </cell>
        </row>
        <row r="27514">
          <cell r="A27514">
            <v>2245545</v>
          </cell>
          <cell r="B27514">
            <v>-30000</v>
          </cell>
        </row>
        <row r="27515">
          <cell r="A27515">
            <v>2245552</v>
          </cell>
          <cell r="B27515">
            <v>-136300</v>
          </cell>
        </row>
        <row r="27516">
          <cell r="A27516">
            <v>2245614</v>
          </cell>
          <cell r="B27516">
            <v>-55143</v>
          </cell>
        </row>
        <row r="27517">
          <cell r="A27517">
            <v>2245619</v>
          </cell>
          <cell r="B27517">
            <v>-30000</v>
          </cell>
        </row>
        <row r="27518">
          <cell r="A27518">
            <v>2245630</v>
          </cell>
          <cell r="B27518">
            <v>-24439241</v>
          </cell>
        </row>
        <row r="27519">
          <cell r="A27519">
            <v>2245645</v>
          </cell>
          <cell r="B27519">
            <v>-55143</v>
          </cell>
        </row>
        <row r="27520">
          <cell r="A27520">
            <v>2245660</v>
          </cell>
          <cell r="B27520">
            <v>-30000</v>
          </cell>
        </row>
        <row r="27521">
          <cell r="A27521">
            <v>2245704</v>
          </cell>
          <cell r="B27521">
            <v>-55143</v>
          </cell>
        </row>
        <row r="27522">
          <cell r="A27522">
            <v>2245737</v>
          </cell>
          <cell r="B27522">
            <v>-556944</v>
          </cell>
        </row>
        <row r="27523">
          <cell r="A27523">
            <v>2245750</v>
          </cell>
          <cell r="B27523">
            <v>-489301</v>
          </cell>
        </row>
        <row r="27524">
          <cell r="A27524">
            <v>2245762</v>
          </cell>
          <cell r="B27524">
            <v>-30000</v>
          </cell>
        </row>
        <row r="27525">
          <cell r="A27525">
            <v>2245773</v>
          </cell>
          <cell r="B27525">
            <v>-30000</v>
          </cell>
        </row>
        <row r="27526">
          <cell r="A27526">
            <v>2245792</v>
          </cell>
          <cell r="B27526">
            <v>-221193</v>
          </cell>
        </row>
        <row r="27527">
          <cell r="A27527">
            <v>2245801</v>
          </cell>
          <cell r="B27527">
            <v>-30000</v>
          </cell>
        </row>
        <row r="27528">
          <cell r="A27528">
            <v>2245802</v>
          </cell>
          <cell r="B27528">
            <v>-30000</v>
          </cell>
        </row>
        <row r="27529">
          <cell r="A27529">
            <v>2245808</v>
          </cell>
          <cell r="B27529">
            <v>-30000</v>
          </cell>
        </row>
        <row r="27530">
          <cell r="A27530">
            <v>2245819</v>
          </cell>
          <cell r="B27530">
            <v>-30000</v>
          </cell>
        </row>
        <row r="27531">
          <cell r="A27531">
            <v>2245821</v>
          </cell>
          <cell r="B27531">
            <v>-30000</v>
          </cell>
        </row>
        <row r="27532">
          <cell r="A27532">
            <v>2245824</v>
          </cell>
          <cell r="B27532">
            <v>-30000</v>
          </cell>
        </row>
        <row r="27533">
          <cell r="A27533">
            <v>2245828</v>
          </cell>
          <cell r="B27533">
            <v>-30000</v>
          </cell>
        </row>
        <row r="27534">
          <cell r="A27534">
            <v>2245829</v>
          </cell>
          <cell r="B27534">
            <v>-30000</v>
          </cell>
        </row>
        <row r="27535">
          <cell r="A27535">
            <v>2245833</v>
          </cell>
          <cell r="B27535">
            <v>-456000</v>
          </cell>
        </row>
        <row r="27536">
          <cell r="A27536">
            <v>2245839</v>
          </cell>
          <cell r="B27536">
            <v>-558883</v>
          </cell>
        </row>
        <row r="27537">
          <cell r="A27537">
            <v>2245850</v>
          </cell>
          <cell r="B27537">
            <v>-30000</v>
          </cell>
        </row>
        <row r="27538">
          <cell r="A27538">
            <v>2245854</v>
          </cell>
          <cell r="B27538">
            <v>-290557</v>
          </cell>
        </row>
        <row r="27539">
          <cell r="A27539">
            <v>2245877</v>
          </cell>
          <cell r="B27539">
            <v>-30000</v>
          </cell>
        </row>
        <row r="27540">
          <cell r="A27540">
            <v>2245893</v>
          </cell>
          <cell r="B27540">
            <v>-279670</v>
          </cell>
        </row>
        <row r="27541">
          <cell r="A27541">
            <v>2245905</v>
          </cell>
          <cell r="B27541">
            <v>-80000</v>
          </cell>
        </row>
        <row r="27542">
          <cell r="A27542">
            <v>2245907</v>
          </cell>
          <cell r="B27542">
            <v>-30000</v>
          </cell>
        </row>
        <row r="27543">
          <cell r="A27543">
            <v>2245914</v>
          </cell>
          <cell r="B27543">
            <v>-863359</v>
          </cell>
        </row>
        <row r="27544">
          <cell r="A27544">
            <v>2245922</v>
          </cell>
          <cell r="B27544">
            <v>-3174002</v>
          </cell>
        </row>
        <row r="27545">
          <cell r="A27545">
            <v>2245939</v>
          </cell>
          <cell r="B27545">
            <v>-3027361</v>
          </cell>
        </row>
        <row r="27546">
          <cell r="A27546">
            <v>2245946</v>
          </cell>
          <cell r="B27546">
            <v>-175186</v>
          </cell>
        </row>
        <row r="27547">
          <cell r="A27547">
            <v>2245957</v>
          </cell>
          <cell r="B27547">
            <v>-44801653</v>
          </cell>
        </row>
        <row r="27548">
          <cell r="A27548">
            <v>2245958</v>
          </cell>
          <cell r="B27548">
            <v>-30000</v>
          </cell>
        </row>
        <row r="27549">
          <cell r="A27549">
            <v>2245962</v>
          </cell>
          <cell r="B27549">
            <v>-30000</v>
          </cell>
        </row>
        <row r="27550">
          <cell r="A27550">
            <v>2245969</v>
          </cell>
          <cell r="B27550">
            <v>-381651</v>
          </cell>
        </row>
        <row r="27551">
          <cell r="A27551">
            <v>2245984</v>
          </cell>
          <cell r="B27551">
            <v>-30000</v>
          </cell>
        </row>
        <row r="27552">
          <cell r="A27552">
            <v>2245996</v>
          </cell>
          <cell r="B27552">
            <v>-252000</v>
          </cell>
        </row>
        <row r="27553">
          <cell r="A27553">
            <v>2245999</v>
          </cell>
          <cell r="B27553">
            <v>-75186</v>
          </cell>
        </row>
        <row r="27554">
          <cell r="A27554">
            <v>2246011</v>
          </cell>
          <cell r="B27554">
            <v>-556944</v>
          </cell>
        </row>
        <row r="27555">
          <cell r="A27555">
            <v>2246051</v>
          </cell>
          <cell r="B27555">
            <v>-80000</v>
          </cell>
        </row>
        <row r="27556">
          <cell r="A27556">
            <v>2246061</v>
          </cell>
          <cell r="B27556">
            <v>-30000</v>
          </cell>
        </row>
        <row r="27557">
          <cell r="A27557">
            <v>2246069</v>
          </cell>
          <cell r="B27557">
            <v>-80000</v>
          </cell>
        </row>
        <row r="27558">
          <cell r="A27558">
            <v>2246091</v>
          </cell>
          <cell r="B27558">
            <v>-80000</v>
          </cell>
        </row>
        <row r="27559">
          <cell r="A27559">
            <v>2246094</v>
          </cell>
          <cell r="B27559">
            <v>-140000</v>
          </cell>
        </row>
        <row r="27560">
          <cell r="A27560">
            <v>2246114</v>
          </cell>
          <cell r="B27560">
            <v>-388380</v>
          </cell>
        </row>
        <row r="27561">
          <cell r="A27561">
            <v>2246165</v>
          </cell>
          <cell r="B27561">
            <v>-90189</v>
          </cell>
        </row>
        <row r="27562">
          <cell r="A27562">
            <v>2246194</v>
          </cell>
          <cell r="B27562">
            <v>-51443</v>
          </cell>
        </row>
        <row r="27563">
          <cell r="A27563">
            <v>2246199</v>
          </cell>
          <cell r="B27563">
            <v>-80000</v>
          </cell>
        </row>
        <row r="27564">
          <cell r="A27564">
            <v>2246203</v>
          </cell>
          <cell r="B27564">
            <v>-140000</v>
          </cell>
        </row>
        <row r="27565">
          <cell r="A27565">
            <v>2246212</v>
          </cell>
          <cell r="B27565">
            <v>-288025</v>
          </cell>
        </row>
        <row r="27566">
          <cell r="A27566">
            <v>2246223</v>
          </cell>
          <cell r="B27566">
            <v>-1557588</v>
          </cell>
        </row>
        <row r="27567">
          <cell r="A27567">
            <v>2246227</v>
          </cell>
          <cell r="B27567">
            <v>-221193</v>
          </cell>
        </row>
        <row r="27568">
          <cell r="A27568">
            <v>2246229</v>
          </cell>
          <cell r="B27568">
            <v>-35911199</v>
          </cell>
        </row>
        <row r="27569">
          <cell r="A27569">
            <v>2246253</v>
          </cell>
          <cell r="B27569">
            <v>-217493</v>
          </cell>
        </row>
        <row r="27570">
          <cell r="A27570">
            <v>2246256</v>
          </cell>
          <cell r="B27570">
            <v>-318340</v>
          </cell>
        </row>
        <row r="27571">
          <cell r="A27571">
            <v>2246257</v>
          </cell>
          <cell r="B27571">
            <v>-4976505</v>
          </cell>
        </row>
        <row r="27572">
          <cell r="A27572">
            <v>2246277</v>
          </cell>
          <cell r="B27572">
            <v>-48802</v>
          </cell>
        </row>
        <row r="27573">
          <cell r="A27573">
            <v>2246280</v>
          </cell>
          <cell r="B27573">
            <v>-30000</v>
          </cell>
        </row>
        <row r="27574">
          <cell r="A27574">
            <v>2246291</v>
          </cell>
          <cell r="B27574">
            <v>-140000</v>
          </cell>
        </row>
        <row r="27575">
          <cell r="A27575">
            <v>2246296</v>
          </cell>
          <cell r="B27575">
            <v>-55143</v>
          </cell>
        </row>
        <row r="27576">
          <cell r="A27576">
            <v>2246302</v>
          </cell>
          <cell r="B27576">
            <v>-51443</v>
          </cell>
        </row>
        <row r="27577">
          <cell r="A27577">
            <v>2246306</v>
          </cell>
          <cell r="B27577">
            <v>-86489</v>
          </cell>
        </row>
        <row r="27578">
          <cell r="A27578">
            <v>2246317</v>
          </cell>
          <cell r="B27578">
            <v>-55143</v>
          </cell>
        </row>
        <row r="27579">
          <cell r="A27579">
            <v>2246355</v>
          </cell>
          <cell r="B27579">
            <v>-740880</v>
          </cell>
        </row>
        <row r="27580">
          <cell r="A27580">
            <v>2246389</v>
          </cell>
          <cell r="B27580">
            <v>-10450861</v>
          </cell>
        </row>
        <row r="27581">
          <cell r="A27581">
            <v>2246403</v>
          </cell>
          <cell r="B27581">
            <v>-80000</v>
          </cell>
        </row>
        <row r="27582">
          <cell r="A27582">
            <v>2246408</v>
          </cell>
          <cell r="B27582">
            <v>-80000</v>
          </cell>
        </row>
        <row r="27583">
          <cell r="A27583">
            <v>2246418</v>
          </cell>
          <cell r="B27583">
            <v>-85186</v>
          </cell>
        </row>
        <row r="27584">
          <cell r="A27584">
            <v>2246440</v>
          </cell>
          <cell r="B27584">
            <v>-54163</v>
          </cell>
        </row>
        <row r="27585">
          <cell r="A27585">
            <v>2246477</v>
          </cell>
          <cell r="B27585">
            <v>-30000</v>
          </cell>
        </row>
        <row r="27586">
          <cell r="A27586">
            <v>2246480</v>
          </cell>
          <cell r="B27586">
            <v>-80000</v>
          </cell>
        </row>
        <row r="27587">
          <cell r="A27587">
            <v>2246523</v>
          </cell>
          <cell r="B27587">
            <v>-221193</v>
          </cell>
        </row>
        <row r="27588">
          <cell r="A27588">
            <v>2246526</v>
          </cell>
          <cell r="B27588">
            <v>-148300</v>
          </cell>
        </row>
        <row r="27589">
          <cell r="A27589">
            <v>2246560</v>
          </cell>
          <cell r="B27589">
            <v>-76300</v>
          </cell>
        </row>
        <row r="27590">
          <cell r="A27590">
            <v>2246573</v>
          </cell>
          <cell r="B27590">
            <v>-60186</v>
          </cell>
        </row>
        <row r="27591">
          <cell r="A27591">
            <v>2246580</v>
          </cell>
          <cell r="B27591">
            <v>-80000</v>
          </cell>
        </row>
        <row r="27592">
          <cell r="A27592">
            <v>2246584</v>
          </cell>
          <cell r="B27592">
            <v>-153044</v>
          </cell>
        </row>
        <row r="27593">
          <cell r="A27593">
            <v>2246589</v>
          </cell>
          <cell r="B27593">
            <v>-44663</v>
          </cell>
        </row>
        <row r="27594">
          <cell r="A27594">
            <v>2246606</v>
          </cell>
          <cell r="B27594">
            <v>-115186</v>
          </cell>
        </row>
        <row r="27595">
          <cell r="A27595">
            <v>2246612</v>
          </cell>
          <cell r="B27595">
            <v>-186173</v>
          </cell>
        </row>
        <row r="27596">
          <cell r="A27596">
            <v>2246615</v>
          </cell>
          <cell r="B27596">
            <v>-76300</v>
          </cell>
        </row>
        <row r="27597">
          <cell r="A27597">
            <v>2246617</v>
          </cell>
          <cell r="B27597">
            <v>-125186</v>
          </cell>
        </row>
        <row r="27598">
          <cell r="A27598">
            <v>2246620</v>
          </cell>
          <cell r="B27598">
            <v>-221193</v>
          </cell>
        </row>
        <row r="27599">
          <cell r="A27599">
            <v>2246627</v>
          </cell>
          <cell r="B27599">
            <v>-318340</v>
          </cell>
        </row>
        <row r="27600">
          <cell r="A27600">
            <v>2246644</v>
          </cell>
          <cell r="B27600">
            <v>-186173</v>
          </cell>
        </row>
        <row r="27601">
          <cell r="A27601">
            <v>2246668</v>
          </cell>
          <cell r="B27601">
            <v>-322040</v>
          </cell>
        </row>
        <row r="27602">
          <cell r="A27602">
            <v>2246673</v>
          </cell>
          <cell r="B27602">
            <v>-115186</v>
          </cell>
        </row>
        <row r="27603">
          <cell r="A27603">
            <v>2246680</v>
          </cell>
          <cell r="B27603">
            <v>-14390827</v>
          </cell>
        </row>
        <row r="27604">
          <cell r="A27604">
            <v>2246688</v>
          </cell>
          <cell r="B27604">
            <v>-9138808</v>
          </cell>
        </row>
        <row r="27605">
          <cell r="A27605">
            <v>2246694</v>
          </cell>
          <cell r="B27605">
            <v>-387272</v>
          </cell>
        </row>
        <row r="27606">
          <cell r="A27606">
            <v>2246697</v>
          </cell>
          <cell r="B27606">
            <v>-2765759</v>
          </cell>
        </row>
        <row r="27607">
          <cell r="A27607">
            <v>2246708</v>
          </cell>
          <cell r="B27607">
            <v>-50000</v>
          </cell>
        </row>
        <row r="27608">
          <cell r="A27608">
            <v>2246752</v>
          </cell>
          <cell r="B27608">
            <v>-96300</v>
          </cell>
        </row>
        <row r="27609">
          <cell r="A27609">
            <v>2246757</v>
          </cell>
          <cell r="B27609">
            <v>-155186</v>
          </cell>
        </row>
        <row r="27610">
          <cell r="A27610">
            <v>2246764</v>
          </cell>
          <cell r="B27610">
            <v>-155186</v>
          </cell>
        </row>
        <row r="27611">
          <cell r="A27611">
            <v>2246768</v>
          </cell>
          <cell r="B27611">
            <v>-30000</v>
          </cell>
        </row>
        <row r="27612">
          <cell r="A27612">
            <v>2246789</v>
          </cell>
          <cell r="B27612">
            <v>-6300</v>
          </cell>
        </row>
        <row r="27613">
          <cell r="A27613">
            <v>2246791</v>
          </cell>
          <cell r="B27613">
            <v>-1579950</v>
          </cell>
        </row>
        <row r="27614">
          <cell r="A27614">
            <v>2246824</v>
          </cell>
          <cell r="B27614">
            <v>-91667</v>
          </cell>
        </row>
        <row r="27615">
          <cell r="A27615">
            <v>2246835</v>
          </cell>
          <cell r="B27615">
            <v>-80000</v>
          </cell>
        </row>
        <row r="27616">
          <cell r="A27616">
            <v>2246854</v>
          </cell>
          <cell r="B27616">
            <v>-11667</v>
          </cell>
        </row>
        <row r="27617">
          <cell r="A27617">
            <v>2246872</v>
          </cell>
          <cell r="B27617">
            <v>-104000</v>
          </cell>
        </row>
        <row r="27618">
          <cell r="A27618">
            <v>2246887</v>
          </cell>
          <cell r="B27618">
            <v>-30000</v>
          </cell>
        </row>
        <row r="27619">
          <cell r="A27619">
            <v>2246918</v>
          </cell>
          <cell r="B27619">
            <v>-26300</v>
          </cell>
        </row>
        <row r="27620">
          <cell r="A27620">
            <v>2246938</v>
          </cell>
          <cell r="B27620">
            <v>-140000</v>
          </cell>
        </row>
        <row r="27621">
          <cell r="A27621">
            <v>2246969</v>
          </cell>
          <cell r="B27621">
            <v>-75186</v>
          </cell>
        </row>
        <row r="27622">
          <cell r="A27622">
            <v>2246984</v>
          </cell>
          <cell r="B27622">
            <v>-140000</v>
          </cell>
        </row>
        <row r="27623">
          <cell r="A27623">
            <v>2246997</v>
          </cell>
          <cell r="B27623">
            <v>-128278</v>
          </cell>
        </row>
        <row r="27624">
          <cell r="A27624">
            <v>2247000</v>
          </cell>
          <cell r="B27624">
            <v>-80000</v>
          </cell>
        </row>
        <row r="27625">
          <cell r="A27625">
            <v>2247050</v>
          </cell>
          <cell r="B27625">
            <v>-55143</v>
          </cell>
        </row>
        <row r="27626">
          <cell r="A27626">
            <v>2247051</v>
          </cell>
          <cell r="B27626">
            <v>-30000</v>
          </cell>
        </row>
        <row r="27627">
          <cell r="A27627">
            <v>2247055</v>
          </cell>
          <cell r="B27627">
            <v>-55143</v>
          </cell>
        </row>
        <row r="27628">
          <cell r="A27628">
            <v>2247075</v>
          </cell>
          <cell r="B27628">
            <v>-30000</v>
          </cell>
        </row>
        <row r="27629">
          <cell r="A27629">
            <v>2247076</v>
          </cell>
          <cell r="B27629">
            <v>-87288</v>
          </cell>
        </row>
        <row r="27630">
          <cell r="A27630">
            <v>2247087</v>
          </cell>
          <cell r="B27630">
            <v>-140000</v>
          </cell>
        </row>
        <row r="27631">
          <cell r="A27631">
            <v>2247099</v>
          </cell>
          <cell r="B27631">
            <v>-55143</v>
          </cell>
        </row>
        <row r="27632">
          <cell r="A27632">
            <v>2247105</v>
          </cell>
          <cell r="B27632">
            <v>-2405431</v>
          </cell>
        </row>
        <row r="27633">
          <cell r="A27633">
            <v>2247130</v>
          </cell>
          <cell r="B27633">
            <v>-76300</v>
          </cell>
        </row>
        <row r="27634">
          <cell r="A27634">
            <v>2247147</v>
          </cell>
          <cell r="B27634">
            <v>-483565</v>
          </cell>
        </row>
        <row r="27635">
          <cell r="A27635">
            <v>2247151</v>
          </cell>
          <cell r="B27635">
            <v>-25186</v>
          </cell>
        </row>
        <row r="27636">
          <cell r="A27636">
            <v>2247156</v>
          </cell>
          <cell r="B27636">
            <v>-258000</v>
          </cell>
        </row>
        <row r="27637">
          <cell r="A27637">
            <v>2247163</v>
          </cell>
          <cell r="B27637">
            <v>-55143</v>
          </cell>
        </row>
        <row r="27638">
          <cell r="A27638">
            <v>2247173</v>
          </cell>
          <cell r="B27638">
            <v>-55143</v>
          </cell>
        </row>
        <row r="27639">
          <cell r="A27639">
            <v>2247176</v>
          </cell>
          <cell r="B27639">
            <v>-439825</v>
          </cell>
        </row>
        <row r="27640">
          <cell r="A27640">
            <v>2247180</v>
          </cell>
          <cell r="B27640">
            <v>-140000</v>
          </cell>
        </row>
        <row r="27641">
          <cell r="A27641">
            <v>2247208</v>
          </cell>
          <cell r="B27641">
            <v>-4606515</v>
          </cell>
        </row>
        <row r="27642">
          <cell r="A27642">
            <v>2247212</v>
          </cell>
          <cell r="B27642">
            <v>-9003558</v>
          </cell>
        </row>
        <row r="27643">
          <cell r="A27643">
            <v>2247232</v>
          </cell>
          <cell r="B27643">
            <v>-1265300</v>
          </cell>
        </row>
        <row r="27644">
          <cell r="A27644">
            <v>2247246</v>
          </cell>
          <cell r="B27644">
            <v>-76300</v>
          </cell>
        </row>
        <row r="27645">
          <cell r="A27645">
            <v>2247251</v>
          </cell>
          <cell r="B27645">
            <v>-256213</v>
          </cell>
        </row>
        <row r="27646">
          <cell r="A27646">
            <v>2247258</v>
          </cell>
          <cell r="B27646">
            <v>-30000</v>
          </cell>
        </row>
        <row r="27647">
          <cell r="A27647">
            <v>2247262</v>
          </cell>
          <cell r="B27647">
            <v>-30000</v>
          </cell>
        </row>
        <row r="27648">
          <cell r="A27648">
            <v>2247300</v>
          </cell>
          <cell r="B27648">
            <v>-553244</v>
          </cell>
        </row>
        <row r="27649">
          <cell r="A27649">
            <v>2247301</v>
          </cell>
          <cell r="B27649">
            <v>-30000</v>
          </cell>
        </row>
        <row r="27650">
          <cell r="A27650">
            <v>2247309</v>
          </cell>
          <cell r="B27650">
            <v>-4153233</v>
          </cell>
        </row>
        <row r="27651">
          <cell r="A27651">
            <v>2247311</v>
          </cell>
          <cell r="B27651">
            <v>-30000</v>
          </cell>
        </row>
        <row r="27652">
          <cell r="A27652">
            <v>2247320</v>
          </cell>
          <cell r="B27652">
            <v>-30000</v>
          </cell>
        </row>
        <row r="27653">
          <cell r="A27653">
            <v>2247325</v>
          </cell>
          <cell r="B27653">
            <v>-140000</v>
          </cell>
        </row>
        <row r="27654">
          <cell r="A27654">
            <v>2247342</v>
          </cell>
          <cell r="B27654">
            <v>-15300</v>
          </cell>
        </row>
        <row r="27655">
          <cell r="A27655">
            <v>2247354</v>
          </cell>
          <cell r="B27655">
            <v>-30000</v>
          </cell>
        </row>
        <row r="27656">
          <cell r="A27656">
            <v>2247376</v>
          </cell>
          <cell r="B27656">
            <v>-30000</v>
          </cell>
        </row>
        <row r="27657">
          <cell r="A27657">
            <v>2247401</v>
          </cell>
          <cell r="B27657">
            <v>-100000</v>
          </cell>
        </row>
        <row r="27658">
          <cell r="A27658">
            <v>2247411</v>
          </cell>
          <cell r="B27658">
            <v>-80000</v>
          </cell>
        </row>
        <row r="27659">
          <cell r="A27659">
            <v>2247428</v>
          </cell>
          <cell r="B27659">
            <v>-30000</v>
          </cell>
        </row>
        <row r="27660">
          <cell r="A27660">
            <v>2247441</v>
          </cell>
          <cell r="B27660">
            <v>-25526542</v>
          </cell>
        </row>
        <row r="27661">
          <cell r="A27661">
            <v>2247455</v>
          </cell>
          <cell r="B27661">
            <v>-80000</v>
          </cell>
        </row>
        <row r="27662">
          <cell r="A27662">
            <v>2247477</v>
          </cell>
          <cell r="B27662">
            <v>-3321340</v>
          </cell>
          <cell r="D27662">
            <v>-6156907</v>
          </cell>
        </row>
        <row r="27663">
          <cell r="A27663">
            <v>2247489</v>
          </cell>
          <cell r="B27663">
            <v>-80000</v>
          </cell>
        </row>
        <row r="27664">
          <cell r="A27664">
            <v>2247512</v>
          </cell>
          <cell r="B27664">
            <v>-2324722</v>
          </cell>
        </row>
        <row r="27665">
          <cell r="A27665">
            <v>2247525</v>
          </cell>
          <cell r="B27665">
            <v>-115186</v>
          </cell>
        </row>
        <row r="27666">
          <cell r="A27666">
            <v>2247551</v>
          </cell>
          <cell r="B27666">
            <v>-26300</v>
          </cell>
        </row>
        <row r="27667">
          <cell r="A27667">
            <v>2247558</v>
          </cell>
          <cell r="B27667">
            <v>-30000</v>
          </cell>
        </row>
        <row r="27668">
          <cell r="A27668">
            <v>2247580</v>
          </cell>
          <cell r="B27668">
            <v>-30000</v>
          </cell>
        </row>
        <row r="27669">
          <cell r="A27669">
            <v>2247588</v>
          </cell>
          <cell r="B27669">
            <v>-30000</v>
          </cell>
        </row>
        <row r="27670">
          <cell r="A27670">
            <v>2247599</v>
          </cell>
          <cell r="B27670">
            <v>-30000</v>
          </cell>
        </row>
        <row r="27671">
          <cell r="A27671">
            <v>2247606</v>
          </cell>
          <cell r="B27671">
            <v>-140000</v>
          </cell>
        </row>
        <row r="27672">
          <cell r="A27672">
            <v>2247611</v>
          </cell>
          <cell r="B27672">
            <v>-30000</v>
          </cell>
        </row>
        <row r="27673">
          <cell r="A27673">
            <v>2247632</v>
          </cell>
          <cell r="B27673">
            <v>-140000</v>
          </cell>
        </row>
        <row r="27674">
          <cell r="A27674">
            <v>2247650</v>
          </cell>
          <cell r="B27674">
            <v>-55143</v>
          </cell>
        </row>
        <row r="27675">
          <cell r="A27675">
            <v>2247676</v>
          </cell>
          <cell r="B27675">
            <v>-143495</v>
          </cell>
        </row>
        <row r="27676">
          <cell r="A27676">
            <v>2247690</v>
          </cell>
          <cell r="B27676">
            <v>-30000</v>
          </cell>
        </row>
        <row r="27677">
          <cell r="A27677">
            <v>2247693</v>
          </cell>
          <cell r="B27677">
            <v>-322040</v>
          </cell>
        </row>
        <row r="27678">
          <cell r="A27678">
            <v>2247695</v>
          </cell>
          <cell r="B27678">
            <v>-30000</v>
          </cell>
        </row>
        <row r="27679">
          <cell r="A27679">
            <v>2247718</v>
          </cell>
          <cell r="B27679">
            <v>-26300</v>
          </cell>
        </row>
        <row r="27680">
          <cell r="A27680">
            <v>2247721</v>
          </cell>
          <cell r="B27680">
            <v>-30000</v>
          </cell>
        </row>
        <row r="27681">
          <cell r="A27681">
            <v>2247739</v>
          </cell>
          <cell r="B27681">
            <v>-26300</v>
          </cell>
        </row>
        <row r="27682">
          <cell r="A27682">
            <v>2247756</v>
          </cell>
          <cell r="B27682">
            <v>-20265</v>
          </cell>
        </row>
        <row r="27683">
          <cell r="A27683">
            <v>2247760</v>
          </cell>
          <cell r="B27683">
            <v>-55143</v>
          </cell>
        </row>
        <row r="27684">
          <cell r="A27684">
            <v>2247769</v>
          </cell>
          <cell r="B27684">
            <v>-155186</v>
          </cell>
        </row>
        <row r="27685">
          <cell r="A27685">
            <v>2247775</v>
          </cell>
          <cell r="B27685">
            <v>-279078</v>
          </cell>
        </row>
        <row r="27686">
          <cell r="A27686">
            <v>2247780</v>
          </cell>
          <cell r="B27686">
            <v>-30000</v>
          </cell>
        </row>
        <row r="27687">
          <cell r="A27687">
            <v>2247796</v>
          </cell>
          <cell r="B27687">
            <v>-87344</v>
          </cell>
        </row>
        <row r="27688">
          <cell r="A27688">
            <v>2247800</v>
          </cell>
          <cell r="B27688">
            <v>-1699607</v>
          </cell>
        </row>
        <row r="27689">
          <cell r="A27689">
            <v>2247809</v>
          </cell>
          <cell r="B27689">
            <v>-489301</v>
          </cell>
        </row>
        <row r="27690">
          <cell r="A27690">
            <v>2247810</v>
          </cell>
          <cell r="B27690">
            <v>-75186</v>
          </cell>
        </row>
        <row r="27691">
          <cell r="A27691">
            <v>2247825</v>
          </cell>
          <cell r="B27691">
            <v>-30000</v>
          </cell>
        </row>
        <row r="27692">
          <cell r="A27692">
            <v>2247826</v>
          </cell>
          <cell r="B27692">
            <v>-232599</v>
          </cell>
        </row>
        <row r="27693">
          <cell r="A27693">
            <v>2247838</v>
          </cell>
          <cell r="B27693">
            <v>-75186</v>
          </cell>
        </row>
        <row r="27694">
          <cell r="A27694">
            <v>2247842</v>
          </cell>
          <cell r="B27694">
            <v>-51443</v>
          </cell>
        </row>
        <row r="27695">
          <cell r="A27695">
            <v>2247850</v>
          </cell>
          <cell r="B27695">
            <v>-30000</v>
          </cell>
        </row>
        <row r="27696">
          <cell r="A27696">
            <v>2247860</v>
          </cell>
          <cell r="B27696">
            <v>-5450073</v>
          </cell>
        </row>
        <row r="27697">
          <cell r="A27697">
            <v>2247874</v>
          </cell>
          <cell r="B27697">
            <v>-26300</v>
          </cell>
        </row>
        <row r="27698">
          <cell r="A27698">
            <v>2247876</v>
          </cell>
          <cell r="B27698">
            <v>-307340</v>
          </cell>
        </row>
        <row r="27699">
          <cell r="A27699">
            <v>2247878</v>
          </cell>
          <cell r="B27699">
            <v>-30000</v>
          </cell>
        </row>
        <row r="27700">
          <cell r="A27700">
            <v>2247880</v>
          </cell>
          <cell r="B27700">
            <v>-80000</v>
          </cell>
        </row>
        <row r="27701">
          <cell r="A27701">
            <v>2247883</v>
          </cell>
          <cell r="B27701">
            <v>-30000</v>
          </cell>
        </row>
        <row r="27702">
          <cell r="A27702">
            <v>2247891</v>
          </cell>
          <cell r="B27702">
            <v>-279078</v>
          </cell>
        </row>
        <row r="27703">
          <cell r="A27703">
            <v>2247895</v>
          </cell>
          <cell r="B27703">
            <v>-30000</v>
          </cell>
        </row>
        <row r="27704">
          <cell r="A27704">
            <v>2247903</v>
          </cell>
          <cell r="B27704">
            <v>-279078</v>
          </cell>
        </row>
        <row r="27705">
          <cell r="A27705">
            <v>2247908</v>
          </cell>
          <cell r="B27705">
            <v>-30000</v>
          </cell>
        </row>
        <row r="27706">
          <cell r="A27706">
            <v>2247909</v>
          </cell>
          <cell r="B27706">
            <v>-30000</v>
          </cell>
        </row>
        <row r="27707">
          <cell r="A27707">
            <v>2247919</v>
          </cell>
          <cell r="B27707">
            <v>-3777488</v>
          </cell>
        </row>
        <row r="27708">
          <cell r="A27708">
            <v>2247920</v>
          </cell>
          <cell r="B27708">
            <v>-30000</v>
          </cell>
        </row>
        <row r="27709">
          <cell r="A27709">
            <v>2247939</v>
          </cell>
          <cell r="B27709">
            <v>-251171</v>
          </cell>
        </row>
        <row r="27710">
          <cell r="A27710">
            <v>2247967</v>
          </cell>
          <cell r="B27710">
            <v>-12869503</v>
          </cell>
        </row>
        <row r="27711">
          <cell r="A27711">
            <v>2247969</v>
          </cell>
          <cell r="B27711">
            <v>-22661549</v>
          </cell>
        </row>
        <row r="27712">
          <cell r="A27712">
            <v>2247978</v>
          </cell>
          <cell r="B27712">
            <v>-279078</v>
          </cell>
        </row>
        <row r="27713">
          <cell r="A27713">
            <v>2248023</v>
          </cell>
          <cell r="B27713">
            <v>-6503372</v>
          </cell>
        </row>
        <row r="27714">
          <cell r="A27714">
            <v>2248025</v>
          </cell>
          <cell r="B27714">
            <v>-30000</v>
          </cell>
        </row>
        <row r="27715">
          <cell r="A27715">
            <v>2248052</v>
          </cell>
          <cell r="B27715">
            <v>-2721833</v>
          </cell>
        </row>
        <row r="27716">
          <cell r="A27716">
            <v>2248054</v>
          </cell>
          <cell r="B27716">
            <v>-30000</v>
          </cell>
        </row>
        <row r="27717">
          <cell r="A27717">
            <v>2248062</v>
          </cell>
          <cell r="B27717">
            <v>-30000</v>
          </cell>
        </row>
        <row r="27718">
          <cell r="A27718">
            <v>2248066</v>
          </cell>
          <cell r="B27718">
            <v>-556944</v>
          </cell>
        </row>
        <row r="27719">
          <cell r="A27719">
            <v>2248072</v>
          </cell>
          <cell r="B27719">
            <v>-26300</v>
          </cell>
        </row>
        <row r="27720">
          <cell r="A27720">
            <v>2248074</v>
          </cell>
          <cell r="B27720">
            <v>-1522842</v>
          </cell>
        </row>
        <row r="27721">
          <cell r="A27721">
            <v>2248086</v>
          </cell>
          <cell r="B27721">
            <v>-275378</v>
          </cell>
        </row>
        <row r="27722">
          <cell r="A27722">
            <v>2248094</v>
          </cell>
          <cell r="B27722">
            <v>-30000</v>
          </cell>
        </row>
        <row r="27723">
          <cell r="A27723">
            <v>2248095</v>
          </cell>
          <cell r="B27723">
            <v>-279078</v>
          </cell>
        </row>
        <row r="27724">
          <cell r="A27724">
            <v>2248097</v>
          </cell>
          <cell r="B27724">
            <v>-80000</v>
          </cell>
        </row>
        <row r="27725">
          <cell r="A27725">
            <v>2248098</v>
          </cell>
          <cell r="B27725">
            <v>-79161</v>
          </cell>
        </row>
        <row r="27726">
          <cell r="A27726">
            <v>2248099</v>
          </cell>
          <cell r="B27726">
            <v>-115186</v>
          </cell>
        </row>
        <row r="27727">
          <cell r="A27727">
            <v>2248102</v>
          </cell>
          <cell r="B27727">
            <v>-30000</v>
          </cell>
        </row>
        <row r="27728">
          <cell r="A27728">
            <v>2248106</v>
          </cell>
          <cell r="B27728">
            <v>-26300</v>
          </cell>
        </row>
        <row r="27729">
          <cell r="A27729">
            <v>2248114</v>
          </cell>
          <cell r="B27729">
            <v>-30000</v>
          </cell>
        </row>
        <row r="27730">
          <cell r="A27730">
            <v>2248121</v>
          </cell>
          <cell r="B27730">
            <v>-30000</v>
          </cell>
        </row>
        <row r="27731">
          <cell r="A27731">
            <v>2248131</v>
          </cell>
          <cell r="B27731">
            <v>-75186</v>
          </cell>
        </row>
        <row r="27732">
          <cell r="A27732">
            <v>2248142</v>
          </cell>
          <cell r="B27732">
            <v>-279078</v>
          </cell>
        </row>
        <row r="27733">
          <cell r="A27733">
            <v>2248168</v>
          </cell>
          <cell r="B27733">
            <v>-279078</v>
          </cell>
        </row>
        <row r="27734">
          <cell r="A27734">
            <v>2248179</v>
          </cell>
          <cell r="B27734">
            <v>-26300</v>
          </cell>
        </row>
        <row r="27735">
          <cell r="A27735">
            <v>2248187</v>
          </cell>
          <cell r="B27735">
            <v>-2858532</v>
          </cell>
        </row>
        <row r="27736">
          <cell r="A27736">
            <v>2248225</v>
          </cell>
          <cell r="B27736">
            <v>-5107234</v>
          </cell>
        </row>
        <row r="27737">
          <cell r="A27737">
            <v>2248227</v>
          </cell>
          <cell r="B27737">
            <v>-26300</v>
          </cell>
        </row>
        <row r="27738">
          <cell r="A27738">
            <v>2248230</v>
          </cell>
          <cell r="B27738">
            <v>-318340</v>
          </cell>
          <cell r="D27738">
            <v>-140080</v>
          </cell>
        </row>
        <row r="27739">
          <cell r="A27739">
            <v>2248243</v>
          </cell>
          <cell r="B27739">
            <v>-26300</v>
          </cell>
        </row>
        <row r="27740">
          <cell r="A27740">
            <v>2248253</v>
          </cell>
          <cell r="B27740">
            <v>-30000</v>
          </cell>
        </row>
        <row r="27741">
          <cell r="A27741">
            <v>2248254</v>
          </cell>
          <cell r="B27741">
            <v>-30000</v>
          </cell>
        </row>
        <row r="27742">
          <cell r="A27742">
            <v>2248256</v>
          </cell>
          <cell r="B27742">
            <v>-14373906</v>
          </cell>
        </row>
        <row r="27743">
          <cell r="A27743">
            <v>2248266</v>
          </cell>
          <cell r="B27743">
            <v>-2809122</v>
          </cell>
        </row>
        <row r="27744">
          <cell r="A27744">
            <v>2248269</v>
          </cell>
          <cell r="B27744">
            <v>-30000</v>
          </cell>
        </row>
        <row r="27745">
          <cell r="A27745">
            <v>2248272</v>
          </cell>
          <cell r="B27745">
            <v>-30000</v>
          </cell>
        </row>
        <row r="27746">
          <cell r="A27746">
            <v>2248274</v>
          </cell>
          <cell r="B27746">
            <v>-30000</v>
          </cell>
        </row>
        <row r="27747">
          <cell r="A27747">
            <v>2248275</v>
          </cell>
          <cell r="B27747">
            <v>-279078</v>
          </cell>
        </row>
        <row r="27748">
          <cell r="A27748">
            <v>2248278</v>
          </cell>
          <cell r="B27748">
            <v>-30000</v>
          </cell>
        </row>
        <row r="27749">
          <cell r="A27749">
            <v>2248282</v>
          </cell>
          <cell r="B27749">
            <v>-30000</v>
          </cell>
        </row>
        <row r="27750">
          <cell r="A27750">
            <v>2248283</v>
          </cell>
          <cell r="B27750">
            <v>-30000</v>
          </cell>
        </row>
        <row r="27751">
          <cell r="A27751">
            <v>2248284</v>
          </cell>
          <cell r="B27751">
            <v>-30000</v>
          </cell>
        </row>
        <row r="27752">
          <cell r="A27752">
            <v>2248286</v>
          </cell>
          <cell r="B27752">
            <v>-30000</v>
          </cell>
        </row>
        <row r="27753">
          <cell r="A27753">
            <v>2248289</v>
          </cell>
          <cell r="B27753">
            <v>-80000</v>
          </cell>
        </row>
        <row r="27754">
          <cell r="A27754">
            <v>2248348</v>
          </cell>
          <cell r="B27754">
            <v>-6437971</v>
          </cell>
        </row>
        <row r="27755">
          <cell r="A27755">
            <v>2248360</v>
          </cell>
          <cell r="B27755">
            <v>-30000</v>
          </cell>
        </row>
        <row r="27756">
          <cell r="A27756">
            <v>2248366</v>
          </cell>
          <cell r="B27756">
            <v>-30000</v>
          </cell>
        </row>
        <row r="27757">
          <cell r="A27757">
            <v>2248376</v>
          </cell>
          <cell r="B27757">
            <v>-30000</v>
          </cell>
        </row>
        <row r="27758">
          <cell r="A27758">
            <v>2248383</v>
          </cell>
          <cell r="B27758">
            <v>-30000</v>
          </cell>
        </row>
        <row r="27759">
          <cell r="A27759">
            <v>2248384</v>
          </cell>
          <cell r="B27759">
            <v>-30000</v>
          </cell>
        </row>
        <row r="27760">
          <cell r="A27760">
            <v>2248390</v>
          </cell>
          <cell r="B27760">
            <v>-80000</v>
          </cell>
        </row>
        <row r="27761">
          <cell r="A27761">
            <v>2248392</v>
          </cell>
          <cell r="B27761">
            <v>-30000</v>
          </cell>
        </row>
        <row r="27762">
          <cell r="A27762">
            <v>2248416</v>
          </cell>
          <cell r="B27762">
            <v>-30000</v>
          </cell>
        </row>
        <row r="27763">
          <cell r="A27763">
            <v>2248424</v>
          </cell>
          <cell r="B27763">
            <v>-30000</v>
          </cell>
        </row>
        <row r="27764">
          <cell r="A27764">
            <v>2248425</v>
          </cell>
          <cell r="B27764">
            <v>-30000</v>
          </cell>
        </row>
        <row r="27765">
          <cell r="A27765">
            <v>2248431</v>
          </cell>
          <cell r="B27765">
            <v>-196229</v>
          </cell>
        </row>
        <row r="27766">
          <cell r="A27766">
            <v>2248434</v>
          </cell>
          <cell r="B27766">
            <v>-30000</v>
          </cell>
        </row>
        <row r="27767">
          <cell r="A27767">
            <v>2248437</v>
          </cell>
          <cell r="B27767">
            <v>-556944</v>
          </cell>
        </row>
        <row r="27768">
          <cell r="A27768">
            <v>2248439</v>
          </cell>
          <cell r="B27768">
            <v>-12012175</v>
          </cell>
        </row>
        <row r="27769">
          <cell r="A27769">
            <v>2248444</v>
          </cell>
          <cell r="B27769">
            <v>-80000</v>
          </cell>
        </row>
        <row r="27770">
          <cell r="A27770">
            <v>2248463</v>
          </cell>
          <cell r="B27770">
            <v>-94399398</v>
          </cell>
        </row>
        <row r="27771">
          <cell r="A27771">
            <v>2248467</v>
          </cell>
          <cell r="B27771">
            <v>-30000</v>
          </cell>
        </row>
        <row r="27772">
          <cell r="A27772">
            <v>2248472</v>
          </cell>
          <cell r="B27772">
            <v>-26419</v>
          </cell>
        </row>
        <row r="27773">
          <cell r="A27773">
            <v>2248475</v>
          </cell>
          <cell r="B27773">
            <v>-322040</v>
          </cell>
        </row>
        <row r="27774">
          <cell r="A27774">
            <v>2248477</v>
          </cell>
          <cell r="B27774">
            <v>-3998461</v>
          </cell>
        </row>
        <row r="27775">
          <cell r="A27775">
            <v>2248483</v>
          </cell>
          <cell r="B27775">
            <v>-279078</v>
          </cell>
        </row>
        <row r="27776">
          <cell r="A27776">
            <v>2248484</v>
          </cell>
          <cell r="B27776">
            <v>-80000</v>
          </cell>
        </row>
        <row r="27777">
          <cell r="A27777">
            <v>2248490</v>
          </cell>
          <cell r="B27777">
            <v>-30000</v>
          </cell>
        </row>
        <row r="27778">
          <cell r="A27778">
            <v>2248491</v>
          </cell>
          <cell r="B27778">
            <v>-30000</v>
          </cell>
        </row>
        <row r="27779">
          <cell r="A27779">
            <v>2248498</v>
          </cell>
          <cell r="B27779">
            <v>-80000</v>
          </cell>
        </row>
        <row r="27780">
          <cell r="A27780">
            <v>2248500</v>
          </cell>
          <cell r="B27780">
            <v>-638462</v>
          </cell>
        </row>
        <row r="27781">
          <cell r="A27781">
            <v>2248516</v>
          </cell>
          <cell r="B27781">
            <v>-30000</v>
          </cell>
        </row>
        <row r="27782">
          <cell r="A27782">
            <v>2248521</v>
          </cell>
          <cell r="B27782">
            <v>-30000</v>
          </cell>
        </row>
        <row r="27783">
          <cell r="A27783">
            <v>2248522</v>
          </cell>
          <cell r="B27783">
            <v>-155186</v>
          </cell>
        </row>
        <row r="27784">
          <cell r="A27784">
            <v>2248531</v>
          </cell>
          <cell r="B27784">
            <v>-75186</v>
          </cell>
        </row>
        <row r="27785">
          <cell r="A27785">
            <v>2248544</v>
          </cell>
          <cell r="B27785">
            <v>-209631</v>
          </cell>
        </row>
        <row r="27786">
          <cell r="A27786">
            <v>2248549</v>
          </cell>
          <cell r="B27786">
            <v>-102000</v>
          </cell>
        </row>
        <row r="27787">
          <cell r="A27787">
            <v>2248553</v>
          </cell>
          <cell r="B27787">
            <v>-279670</v>
          </cell>
        </row>
        <row r="27788">
          <cell r="A27788">
            <v>2248560</v>
          </cell>
          <cell r="B27788">
            <v>-209631</v>
          </cell>
        </row>
        <row r="27789">
          <cell r="A27789">
            <v>2248566</v>
          </cell>
          <cell r="B27789">
            <v>-75186</v>
          </cell>
        </row>
        <row r="27790">
          <cell r="A27790">
            <v>2248641</v>
          </cell>
          <cell r="B27790">
            <v>-30000</v>
          </cell>
        </row>
        <row r="27791">
          <cell r="A27791">
            <v>2248649</v>
          </cell>
          <cell r="B27791">
            <v>-140000</v>
          </cell>
        </row>
        <row r="27792">
          <cell r="A27792">
            <v>2248662</v>
          </cell>
          <cell r="B27792">
            <v>-30000</v>
          </cell>
        </row>
        <row r="27793">
          <cell r="A27793">
            <v>2248697</v>
          </cell>
          <cell r="B27793">
            <v>-30000</v>
          </cell>
        </row>
        <row r="27794">
          <cell r="A27794">
            <v>2248701</v>
          </cell>
          <cell r="B27794">
            <v>-556944</v>
          </cell>
        </row>
        <row r="27795">
          <cell r="A27795">
            <v>2248725</v>
          </cell>
          <cell r="B27795">
            <v>-335702</v>
          </cell>
        </row>
        <row r="27796">
          <cell r="A27796">
            <v>2248741</v>
          </cell>
          <cell r="B27796">
            <v>-80000</v>
          </cell>
        </row>
        <row r="27797">
          <cell r="A27797">
            <v>2248762</v>
          </cell>
          <cell r="B27797">
            <v>-186173</v>
          </cell>
        </row>
        <row r="27798">
          <cell r="A27798">
            <v>2248773</v>
          </cell>
          <cell r="B27798">
            <v>-4858860</v>
          </cell>
        </row>
        <row r="27799">
          <cell r="A27799">
            <v>2248782</v>
          </cell>
          <cell r="B27799">
            <v>-80000</v>
          </cell>
        </row>
        <row r="27800">
          <cell r="A27800">
            <v>2248813</v>
          </cell>
          <cell r="B27800">
            <v>-8522467</v>
          </cell>
        </row>
        <row r="27801">
          <cell r="A27801">
            <v>2248821</v>
          </cell>
          <cell r="B27801">
            <v>-140000</v>
          </cell>
        </row>
        <row r="27802">
          <cell r="A27802">
            <v>2248822</v>
          </cell>
          <cell r="B27802">
            <v>-489301</v>
          </cell>
        </row>
        <row r="27803">
          <cell r="A27803">
            <v>2248825</v>
          </cell>
          <cell r="B27803">
            <v>-75186</v>
          </cell>
        </row>
        <row r="27804">
          <cell r="A27804">
            <v>2248826</v>
          </cell>
          <cell r="B27804">
            <v>-140000</v>
          </cell>
        </row>
        <row r="27805">
          <cell r="A27805">
            <v>2248878</v>
          </cell>
          <cell r="B27805">
            <v>-80000</v>
          </cell>
        </row>
        <row r="27806">
          <cell r="A27806">
            <v>2248884</v>
          </cell>
          <cell r="B27806">
            <v>-400000</v>
          </cell>
        </row>
        <row r="27807">
          <cell r="A27807">
            <v>2248895</v>
          </cell>
          <cell r="B27807">
            <v>-30000</v>
          </cell>
        </row>
        <row r="27808">
          <cell r="A27808">
            <v>2248903</v>
          </cell>
          <cell r="B27808">
            <v>-296543</v>
          </cell>
        </row>
        <row r="27809">
          <cell r="A27809">
            <v>2248923</v>
          </cell>
          <cell r="B27809">
            <v>-30000</v>
          </cell>
        </row>
        <row r="27810">
          <cell r="A27810">
            <v>2248939</v>
          </cell>
          <cell r="B27810">
            <v>-210907</v>
          </cell>
        </row>
        <row r="27811">
          <cell r="A27811">
            <v>2248946</v>
          </cell>
          <cell r="B27811">
            <v>-150000</v>
          </cell>
        </row>
        <row r="27812">
          <cell r="A27812">
            <v>2248953</v>
          </cell>
          <cell r="B27812">
            <v>-80000</v>
          </cell>
        </row>
        <row r="27813">
          <cell r="A27813">
            <v>2248962</v>
          </cell>
          <cell r="B27813">
            <v>-795675</v>
          </cell>
        </row>
        <row r="27814">
          <cell r="A27814">
            <v>2248979</v>
          </cell>
          <cell r="B27814">
            <v>-140000</v>
          </cell>
        </row>
        <row r="27815">
          <cell r="A27815">
            <v>2248985</v>
          </cell>
          <cell r="B27815">
            <v>-4022316</v>
          </cell>
        </row>
        <row r="27816">
          <cell r="A27816">
            <v>2248988</v>
          </cell>
          <cell r="B27816">
            <v>-542244</v>
          </cell>
        </row>
        <row r="27817">
          <cell r="A27817">
            <v>2248991</v>
          </cell>
          <cell r="B27817">
            <v>-85186</v>
          </cell>
        </row>
        <row r="27818">
          <cell r="A27818">
            <v>2248992</v>
          </cell>
          <cell r="B27818">
            <v>-204000</v>
          </cell>
        </row>
        <row r="27819">
          <cell r="A27819">
            <v>2248994</v>
          </cell>
          <cell r="B27819">
            <v>-80000</v>
          </cell>
        </row>
        <row r="27820">
          <cell r="A27820">
            <v>2249003</v>
          </cell>
          <cell r="B27820">
            <v>-51914</v>
          </cell>
        </row>
        <row r="27821">
          <cell r="A27821">
            <v>2249013</v>
          </cell>
          <cell r="B27821">
            <v>-4022316</v>
          </cell>
        </row>
        <row r="27822">
          <cell r="A27822">
            <v>2249035</v>
          </cell>
          <cell r="B27822">
            <v>-85186</v>
          </cell>
        </row>
        <row r="27823">
          <cell r="A27823">
            <v>2249037</v>
          </cell>
          <cell r="B27823">
            <v>-80000</v>
          </cell>
        </row>
        <row r="27824">
          <cell r="A27824">
            <v>2249042</v>
          </cell>
          <cell r="B27824">
            <v>-441300</v>
          </cell>
        </row>
        <row r="27825">
          <cell r="A27825">
            <v>2249051</v>
          </cell>
          <cell r="B27825">
            <v>-30000</v>
          </cell>
        </row>
        <row r="27826">
          <cell r="A27826">
            <v>2249063</v>
          </cell>
          <cell r="B27826">
            <v>-30000</v>
          </cell>
        </row>
        <row r="27827">
          <cell r="A27827">
            <v>2249071</v>
          </cell>
          <cell r="B27827">
            <v>-8901824</v>
          </cell>
        </row>
        <row r="27828">
          <cell r="A27828">
            <v>2249110</v>
          </cell>
          <cell r="B27828">
            <v>-76300</v>
          </cell>
        </row>
        <row r="27829">
          <cell r="A27829">
            <v>2249126</v>
          </cell>
          <cell r="B27829">
            <v>-221193</v>
          </cell>
        </row>
        <row r="27830">
          <cell r="A27830">
            <v>2249156</v>
          </cell>
          <cell r="B27830">
            <v>-34770</v>
          </cell>
        </row>
        <row r="27831">
          <cell r="A27831">
            <v>2249192</v>
          </cell>
          <cell r="B27831">
            <v>-221193</v>
          </cell>
        </row>
        <row r="27832">
          <cell r="A27832">
            <v>2249199</v>
          </cell>
          <cell r="B27832">
            <v>-80000</v>
          </cell>
        </row>
        <row r="27833">
          <cell r="A27833">
            <v>2249200</v>
          </cell>
          <cell r="B27833">
            <v>-80000</v>
          </cell>
        </row>
        <row r="27834">
          <cell r="A27834">
            <v>2249203</v>
          </cell>
          <cell r="B27834">
            <v>-221193</v>
          </cell>
        </row>
        <row r="27835">
          <cell r="A27835">
            <v>2249218</v>
          </cell>
          <cell r="B27835">
            <v>-322040</v>
          </cell>
        </row>
        <row r="27836">
          <cell r="A27836">
            <v>2249227</v>
          </cell>
          <cell r="B27836">
            <v>-27000429</v>
          </cell>
        </row>
        <row r="27837">
          <cell r="A27837">
            <v>2249251</v>
          </cell>
          <cell r="B27837">
            <v>-28223</v>
          </cell>
        </row>
        <row r="27838">
          <cell r="A27838">
            <v>2249273</v>
          </cell>
          <cell r="B27838">
            <v>-1278783</v>
          </cell>
        </row>
        <row r="27839">
          <cell r="A27839">
            <v>2249333</v>
          </cell>
          <cell r="B27839">
            <v>-322040</v>
          </cell>
        </row>
        <row r="27840">
          <cell r="A27840">
            <v>2249343</v>
          </cell>
          <cell r="B27840">
            <v>-221193</v>
          </cell>
        </row>
        <row r="27841">
          <cell r="A27841">
            <v>2249345</v>
          </cell>
          <cell r="B27841">
            <v>-473099</v>
          </cell>
        </row>
        <row r="27842">
          <cell r="A27842">
            <v>2249366</v>
          </cell>
          <cell r="B27842">
            <v>-80000</v>
          </cell>
        </row>
        <row r="27843">
          <cell r="A27843">
            <v>2249373</v>
          </cell>
          <cell r="B27843">
            <v>-80000</v>
          </cell>
        </row>
        <row r="27844">
          <cell r="A27844">
            <v>2249416</v>
          </cell>
          <cell r="B27844">
            <v>-3890614</v>
          </cell>
        </row>
        <row r="27845">
          <cell r="A27845">
            <v>2249419</v>
          </cell>
          <cell r="B27845">
            <v>-4333207</v>
          </cell>
        </row>
        <row r="27846">
          <cell r="A27846">
            <v>2249435</v>
          </cell>
          <cell r="B27846">
            <v>-380000</v>
          </cell>
        </row>
        <row r="27847">
          <cell r="A27847">
            <v>2249442</v>
          </cell>
          <cell r="B27847">
            <v>-76300</v>
          </cell>
        </row>
        <row r="27848">
          <cell r="A27848">
            <v>2249448</v>
          </cell>
          <cell r="B27848">
            <v>-3622389</v>
          </cell>
        </row>
        <row r="27849">
          <cell r="A27849">
            <v>2249452</v>
          </cell>
          <cell r="B27849">
            <v>-685335</v>
          </cell>
        </row>
        <row r="27850">
          <cell r="A27850">
            <v>2249467</v>
          </cell>
          <cell r="B27850">
            <v>-80000</v>
          </cell>
        </row>
        <row r="27851">
          <cell r="A27851">
            <v>2249469</v>
          </cell>
          <cell r="B27851">
            <v>-80000</v>
          </cell>
        </row>
        <row r="27852">
          <cell r="A27852">
            <v>2249538</v>
          </cell>
          <cell r="B27852">
            <v>-80000</v>
          </cell>
        </row>
        <row r="27853">
          <cell r="A27853">
            <v>2249546</v>
          </cell>
          <cell r="B27853">
            <v>-80000</v>
          </cell>
        </row>
        <row r="27854">
          <cell r="A27854">
            <v>2249563</v>
          </cell>
          <cell r="B27854">
            <v>-26300</v>
          </cell>
        </row>
        <row r="27855">
          <cell r="A27855">
            <v>2249566</v>
          </cell>
          <cell r="B27855">
            <v>-221193</v>
          </cell>
        </row>
        <row r="27856">
          <cell r="A27856">
            <v>2249593</v>
          </cell>
          <cell r="B27856">
            <v>-75186</v>
          </cell>
        </row>
        <row r="27857">
          <cell r="A27857">
            <v>2249601</v>
          </cell>
          <cell r="B27857">
            <v>-76300</v>
          </cell>
        </row>
        <row r="27858">
          <cell r="A27858">
            <v>2249619</v>
          </cell>
          <cell r="B27858">
            <v>-30000</v>
          </cell>
        </row>
        <row r="27859">
          <cell r="A27859">
            <v>2249623</v>
          </cell>
          <cell r="B27859">
            <v>-30000</v>
          </cell>
        </row>
        <row r="27860">
          <cell r="A27860">
            <v>2249629</v>
          </cell>
          <cell r="B27860">
            <v>-55143</v>
          </cell>
        </row>
        <row r="27861">
          <cell r="A27861">
            <v>2249653</v>
          </cell>
          <cell r="B27861">
            <v>-26300</v>
          </cell>
        </row>
        <row r="27862">
          <cell r="A27862">
            <v>2249660</v>
          </cell>
          <cell r="B27862">
            <v>-55143</v>
          </cell>
        </row>
        <row r="27863">
          <cell r="A27863">
            <v>2249668</v>
          </cell>
          <cell r="B27863">
            <v>-26300</v>
          </cell>
        </row>
        <row r="27864">
          <cell r="A27864">
            <v>2249671</v>
          </cell>
          <cell r="B27864">
            <v>-48802</v>
          </cell>
        </row>
        <row r="27865">
          <cell r="A27865">
            <v>2249696</v>
          </cell>
          <cell r="B27865">
            <v>-26300</v>
          </cell>
        </row>
        <row r="27866">
          <cell r="A27866">
            <v>2249701</v>
          </cell>
          <cell r="B27866">
            <v>-30000</v>
          </cell>
        </row>
        <row r="27867">
          <cell r="A27867">
            <v>2249709</v>
          </cell>
          <cell r="B27867">
            <v>-30000</v>
          </cell>
        </row>
        <row r="27868">
          <cell r="A27868">
            <v>2249715</v>
          </cell>
          <cell r="B27868">
            <v>-30000</v>
          </cell>
        </row>
        <row r="27869">
          <cell r="A27869">
            <v>2249720</v>
          </cell>
          <cell r="B27869">
            <v>-55143</v>
          </cell>
        </row>
        <row r="27870">
          <cell r="A27870">
            <v>2249722</v>
          </cell>
          <cell r="B27870">
            <v>-1730611</v>
          </cell>
        </row>
        <row r="27871">
          <cell r="A27871">
            <v>2249726</v>
          </cell>
          <cell r="B27871">
            <v>-90189</v>
          </cell>
        </row>
        <row r="27872">
          <cell r="A27872">
            <v>2249729</v>
          </cell>
          <cell r="B27872">
            <v>-26300</v>
          </cell>
        </row>
        <row r="27873">
          <cell r="A27873">
            <v>2249735</v>
          </cell>
          <cell r="B27873">
            <v>-394448</v>
          </cell>
        </row>
        <row r="27874">
          <cell r="A27874">
            <v>2249741</v>
          </cell>
          <cell r="B27874">
            <v>-30000</v>
          </cell>
        </row>
        <row r="27875">
          <cell r="A27875">
            <v>2249753</v>
          </cell>
          <cell r="B27875">
            <v>-3145103</v>
          </cell>
        </row>
        <row r="27876">
          <cell r="A27876">
            <v>2249755</v>
          </cell>
          <cell r="B27876">
            <v>-238058</v>
          </cell>
        </row>
        <row r="27877">
          <cell r="A27877">
            <v>2249765</v>
          </cell>
          <cell r="B27877">
            <v>-848582</v>
          </cell>
        </row>
        <row r="27878">
          <cell r="A27878">
            <v>2249775</v>
          </cell>
          <cell r="B27878">
            <v>-9230532</v>
          </cell>
        </row>
        <row r="27879">
          <cell r="A27879">
            <v>2249780</v>
          </cell>
          <cell r="B27879">
            <v>-55143</v>
          </cell>
        </row>
        <row r="27880">
          <cell r="A27880">
            <v>2249792</v>
          </cell>
          <cell r="B27880">
            <v>-1176788</v>
          </cell>
        </row>
        <row r="27881">
          <cell r="A27881">
            <v>2249798</v>
          </cell>
          <cell r="B27881">
            <v>-111878</v>
          </cell>
        </row>
        <row r="27882">
          <cell r="A27882">
            <v>2249804</v>
          </cell>
          <cell r="B27882">
            <v>-275378</v>
          </cell>
        </row>
        <row r="27883">
          <cell r="A27883">
            <v>2249809</v>
          </cell>
          <cell r="B27883">
            <v>-26300</v>
          </cell>
        </row>
        <row r="27884">
          <cell r="A27884">
            <v>2249811</v>
          </cell>
          <cell r="B27884">
            <v>-3704925</v>
          </cell>
        </row>
        <row r="27885">
          <cell r="A27885">
            <v>2249819</v>
          </cell>
          <cell r="B27885">
            <v>-221193</v>
          </cell>
        </row>
        <row r="27886">
          <cell r="A27886">
            <v>2249829</v>
          </cell>
          <cell r="B27886">
            <v>-55143</v>
          </cell>
        </row>
        <row r="27887">
          <cell r="A27887">
            <v>2249842</v>
          </cell>
          <cell r="B27887">
            <v>-11796574</v>
          </cell>
        </row>
        <row r="27888">
          <cell r="A27888">
            <v>2249858</v>
          </cell>
          <cell r="B27888">
            <v>-80000</v>
          </cell>
        </row>
        <row r="27889">
          <cell r="A27889">
            <v>2249859</v>
          </cell>
          <cell r="B27889">
            <v>-279078</v>
          </cell>
        </row>
        <row r="27890">
          <cell r="A27890">
            <v>2249870</v>
          </cell>
          <cell r="B27890">
            <v>-279078</v>
          </cell>
        </row>
        <row r="27891">
          <cell r="A27891">
            <v>2249874</v>
          </cell>
          <cell r="B27891">
            <v>-30000</v>
          </cell>
        </row>
        <row r="27892">
          <cell r="A27892">
            <v>2249875</v>
          </cell>
          <cell r="B27892">
            <v>-30000</v>
          </cell>
        </row>
        <row r="27893">
          <cell r="A27893">
            <v>2249877</v>
          </cell>
          <cell r="B27893">
            <v>-275378</v>
          </cell>
        </row>
        <row r="27894">
          <cell r="A27894">
            <v>2249883</v>
          </cell>
          <cell r="B27894">
            <v>-26300</v>
          </cell>
        </row>
        <row r="27895">
          <cell r="A27895">
            <v>2249893</v>
          </cell>
          <cell r="B27895">
            <v>-30000</v>
          </cell>
        </row>
        <row r="27896">
          <cell r="A27896">
            <v>2249915</v>
          </cell>
          <cell r="B27896">
            <v>-30000</v>
          </cell>
        </row>
        <row r="27897">
          <cell r="A27897">
            <v>2249919</v>
          </cell>
          <cell r="B27897">
            <v>-322040</v>
          </cell>
        </row>
        <row r="27898">
          <cell r="A27898">
            <v>2249920</v>
          </cell>
          <cell r="B27898">
            <v>-30000</v>
          </cell>
        </row>
        <row r="27899">
          <cell r="A27899">
            <v>2249933</v>
          </cell>
          <cell r="B27899">
            <v>-3297264</v>
          </cell>
        </row>
        <row r="27900">
          <cell r="A27900">
            <v>2249943</v>
          </cell>
          <cell r="B27900">
            <v>-30000</v>
          </cell>
        </row>
        <row r="27901">
          <cell r="A27901">
            <v>2249971</v>
          </cell>
          <cell r="B27901">
            <v>-322040</v>
          </cell>
        </row>
        <row r="27902">
          <cell r="A27902">
            <v>2249972</v>
          </cell>
          <cell r="B27902">
            <v>-30000</v>
          </cell>
        </row>
        <row r="27903">
          <cell r="A27903">
            <v>2249992</v>
          </cell>
          <cell r="B27903">
            <v>-2546768</v>
          </cell>
          <cell r="D27903">
            <v>-49278</v>
          </cell>
        </row>
        <row r="27904">
          <cell r="A27904">
            <v>2249998</v>
          </cell>
          <cell r="B27904">
            <v>-30000</v>
          </cell>
        </row>
        <row r="27905">
          <cell r="A27905">
            <v>2250005</v>
          </cell>
          <cell r="B27905">
            <v>-279078</v>
          </cell>
        </row>
        <row r="27906">
          <cell r="A27906">
            <v>2250011</v>
          </cell>
          <cell r="B27906">
            <v>-30000</v>
          </cell>
        </row>
        <row r="27907">
          <cell r="A27907">
            <v>2250024</v>
          </cell>
          <cell r="B27907">
            <v>-279078</v>
          </cell>
        </row>
        <row r="27908">
          <cell r="A27908">
            <v>2250029</v>
          </cell>
          <cell r="B27908">
            <v>-31070</v>
          </cell>
        </row>
        <row r="27909">
          <cell r="A27909">
            <v>2250041</v>
          </cell>
          <cell r="B27909">
            <v>-3217267</v>
          </cell>
        </row>
        <row r="27910">
          <cell r="A27910">
            <v>2250046</v>
          </cell>
          <cell r="B27910">
            <v>-30000</v>
          </cell>
        </row>
        <row r="27911">
          <cell r="A27911">
            <v>2250064</v>
          </cell>
          <cell r="B27911">
            <v>-556944</v>
          </cell>
        </row>
        <row r="27912">
          <cell r="A27912">
            <v>2250078</v>
          </cell>
          <cell r="B27912">
            <v>-30000</v>
          </cell>
        </row>
        <row r="27913">
          <cell r="A27913">
            <v>2250088</v>
          </cell>
          <cell r="B27913">
            <v>-185186</v>
          </cell>
        </row>
        <row r="27914">
          <cell r="A27914">
            <v>2250091</v>
          </cell>
          <cell r="B27914">
            <v>-38099581</v>
          </cell>
        </row>
        <row r="27915">
          <cell r="A27915">
            <v>2250097</v>
          </cell>
          <cell r="B27915">
            <v>-15367</v>
          </cell>
        </row>
        <row r="27916">
          <cell r="A27916">
            <v>2250098</v>
          </cell>
          <cell r="B27916">
            <v>-25367</v>
          </cell>
        </row>
        <row r="27917">
          <cell r="A27917">
            <v>2250100</v>
          </cell>
          <cell r="B27917">
            <v>-85186</v>
          </cell>
        </row>
        <row r="27918">
          <cell r="A27918">
            <v>2250102</v>
          </cell>
          <cell r="B27918">
            <v>-104000</v>
          </cell>
        </row>
        <row r="27919">
          <cell r="A27919">
            <v>2250105</v>
          </cell>
          <cell r="B27919">
            <v>-155186</v>
          </cell>
        </row>
        <row r="27920">
          <cell r="A27920">
            <v>2250106</v>
          </cell>
          <cell r="B27920">
            <v>-10000</v>
          </cell>
        </row>
        <row r="27921">
          <cell r="A27921">
            <v>2250122</v>
          </cell>
          <cell r="B27921">
            <v>-30000</v>
          </cell>
        </row>
        <row r="27922">
          <cell r="A27922">
            <v>2250124</v>
          </cell>
          <cell r="B27922">
            <v>-30000</v>
          </cell>
        </row>
        <row r="27923">
          <cell r="A27923">
            <v>2250149</v>
          </cell>
          <cell r="B27923">
            <v>-51443</v>
          </cell>
        </row>
        <row r="27924">
          <cell r="A27924">
            <v>2250153</v>
          </cell>
          <cell r="B27924">
            <v>-129015</v>
          </cell>
        </row>
        <row r="27925">
          <cell r="A27925">
            <v>2250156</v>
          </cell>
          <cell r="B27925">
            <v>-80000</v>
          </cell>
        </row>
        <row r="27926">
          <cell r="A27926">
            <v>2250170</v>
          </cell>
          <cell r="B27926">
            <v>-30000</v>
          </cell>
        </row>
        <row r="27927">
          <cell r="A27927">
            <v>2250199</v>
          </cell>
          <cell r="B27927">
            <v>-55143</v>
          </cell>
        </row>
        <row r="27928">
          <cell r="A27928">
            <v>2250204</v>
          </cell>
          <cell r="B27928">
            <v>-65300</v>
          </cell>
        </row>
        <row r="27929">
          <cell r="A27929">
            <v>2250208</v>
          </cell>
          <cell r="B27929">
            <v>-50000</v>
          </cell>
        </row>
        <row r="27930">
          <cell r="A27930">
            <v>2250219</v>
          </cell>
          <cell r="B27930">
            <v>-130381</v>
          </cell>
        </row>
        <row r="27931">
          <cell r="A27931">
            <v>2250229</v>
          </cell>
          <cell r="B27931">
            <v>-30000</v>
          </cell>
        </row>
        <row r="27932">
          <cell r="A27932">
            <v>2250252</v>
          </cell>
          <cell r="B27932">
            <v>-30000</v>
          </cell>
        </row>
        <row r="27933">
          <cell r="A27933">
            <v>2250255</v>
          </cell>
          <cell r="B27933">
            <v>-55143</v>
          </cell>
        </row>
        <row r="27934">
          <cell r="A27934">
            <v>2250268</v>
          </cell>
          <cell r="B27934">
            <v>-30000</v>
          </cell>
        </row>
        <row r="27935">
          <cell r="A27935">
            <v>2250297</v>
          </cell>
          <cell r="B27935">
            <v>-80000</v>
          </cell>
        </row>
        <row r="27936">
          <cell r="A27936">
            <v>2250305</v>
          </cell>
          <cell r="B27936">
            <v>-62245</v>
          </cell>
        </row>
        <row r="27937">
          <cell r="A27937">
            <v>2250309</v>
          </cell>
          <cell r="B27937">
            <v>-10844223</v>
          </cell>
        </row>
        <row r="27938">
          <cell r="A27938">
            <v>2250312</v>
          </cell>
          <cell r="B27938">
            <v>-26419</v>
          </cell>
        </row>
        <row r="27939">
          <cell r="A27939">
            <v>2250325</v>
          </cell>
          <cell r="B27939">
            <v>-221193</v>
          </cell>
        </row>
        <row r="27940">
          <cell r="A27940">
            <v>2250337</v>
          </cell>
          <cell r="B27940">
            <v>-221193</v>
          </cell>
        </row>
        <row r="27941">
          <cell r="A27941">
            <v>2250366</v>
          </cell>
          <cell r="B27941">
            <v>-209829</v>
          </cell>
        </row>
        <row r="27942">
          <cell r="A27942">
            <v>2250382</v>
          </cell>
          <cell r="B27942">
            <v>-90000</v>
          </cell>
        </row>
        <row r="27943">
          <cell r="A27943">
            <v>2250392</v>
          </cell>
          <cell r="B27943">
            <v>-653558</v>
          </cell>
        </row>
        <row r="27944">
          <cell r="A27944">
            <v>2250398</v>
          </cell>
          <cell r="B27944">
            <v>-75186</v>
          </cell>
        </row>
        <row r="27945">
          <cell r="A27945">
            <v>2250401</v>
          </cell>
          <cell r="B27945">
            <v>-30000</v>
          </cell>
        </row>
        <row r="27946">
          <cell r="A27946">
            <v>2250402</v>
          </cell>
          <cell r="B27946">
            <v>-100547</v>
          </cell>
        </row>
        <row r="27947">
          <cell r="A27947">
            <v>2250404</v>
          </cell>
          <cell r="B27947">
            <v>-302696</v>
          </cell>
        </row>
        <row r="27948">
          <cell r="A27948">
            <v>2250438</v>
          </cell>
          <cell r="B27948">
            <v>-185400</v>
          </cell>
        </row>
        <row r="27949">
          <cell r="A27949">
            <v>2250442</v>
          </cell>
          <cell r="B27949">
            <v>-30000</v>
          </cell>
        </row>
        <row r="27950">
          <cell r="A27950">
            <v>2250466</v>
          </cell>
          <cell r="B27950">
            <v>-3638599</v>
          </cell>
        </row>
        <row r="27951">
          <cell r="A27951">
            <v>2250482</v>
          </cell>
          <cell r="B27951">
            <v>-30000</v>
          </cell>
        </row>
        <row r="27952">
          <cell r="A27952">
            <v>2250490</v>
          </cell>
          <cell r="B27952">
            <v>-30000</v>
          </cell>
        </row>
        <row r="27953">
          <cell r="A27953">
            <v>2250498</v>
          </cell>
          <cell r="B27953">
            <v>-30000</v>
          </cell>
        </row>
        <row r="27954">
          <cell r="A27954">
            <v>2250515</v>
          </cell>
          <cell r="B27954">
            <v>-30000</v>
          </cell>
        </row>
        <row r="27955">
          <cell r="A27955">
            <v>2250519</v>
          </cell>
          <cell r="B27955">
            <v>-30000</v>
          </cell>
        </row>
        <row r="27956">
          <cell r="A27956">
            <v>2250529</v>
          </cell>
          <cell r="B27956">
            <v>-657631</v>
          </cell>
        </row>
        <row r="27957">
          <cell r="A27957">
            <v>2250539</v>
          </cell>
          <cell r="B27957">
            <v>-25408</v>
          </cell>
        </row>
        <row r="27958">
          <cell r="A27958">
            <v>2250543</v>
          </cell>
          <cell r="B27958">
            <v>-279814</v>
          </cell>
        </row>
        <row r="27959">
          <cell r="A27959">
            <v>2250546</v>
          </cell>
          <cell r="B27959">
            <v>-30000</v>
          </cell>
        </row>
        <row r="27960">
          <cell r="A27960">
            <v>2250555</v>
          </cell>
          <cell r="B27960">
            <v>-200885</v>
          </cell>
        </row>
        <row r="27961">
          <cell r="A27961">
            <v>2250565</v>
          </cell>
          <cell r="B27961">
            <v>-51443</v>
          </cell>
        </row>
        <row r="27962">
          <cell r="A27962">
            <v>2250573</v>
          </cell>
          <cell r="B27962">
            <v>-30000</v>
          </cell>
        </row>
        <row r="27963">
          <cell r="A27963">
            <v>2250579</v>
          </cell>
          <cell r="B27963">
            <v>-51443</v>
          </cell>
        </row>
        <row r="27964">
          <cell r="A27964">
            <v>2250649</v>
          </cell>
          <cell r="B27964">
            <v>-30000</v>
          </cell>
        </row>
        <row r="27965">
          <cell r="A27965">
            <v>2250677</v>
          </cell>
          <cell r="B27965">
            <v>-30000</v>
          </cell>
        </row>
        <row r="27966">
          <cell r="A27966">
            <v>2250696</v>
          </cell>
          <cell r="B27966">
            <v>-279670</v>
          </cell>
        </row>
        <row r="27967">
          <cell r="A27967">
            <v>2250698</v>
          </cell>
          <cell r="B27967">
            <v>-152000</v>
          </cell>
        </row>
        <row r="27968">
          <cell r="A27968">
            <v>2250719</v>
          </cell>
          <cell r="B27968">
            <v>-26300</v>
          </cell>
        </row>
        <row r="27969">
          <cell r="A27969">
            <v>2250733</v>
          </cell>
          <cell r="B27969">
            <v>-95186</v>
          </cell>
        </row>
        <row r="27970">
          <cell r="A27970">
            <v>2250762</v>
          </cell>
          <cell r="B27970">
            <v>-136300</v>
          </cell>
        </row>
        <row r="27971">
          <cell r="A27971">
            <v>2250770</v>
          </cell>
          <cell r="B27971">
            <v>-221193</v>
          </cell>
        </row>
        <row r="27972">
          <cell r="A27972">
            <v>2250793</v>
          </cell>
          <cell r="B27972">
            <v>-30000</v>
          </cell>
        </row>
        <row r="27973">
          <cell r="A27973">
            <v>2250794</v>
          </cell>
          <cell r="B27973">
            <v>-30000</v>
          </cell>
        </row>
        <row r="27974">
          <cell r="A27974">
            <v>2250816</v>
          </cell>
          <cell r="B27974">
            <v>-155186</v>
          </cell>
        </row>
        <row r="27975">
          <cell r="A27975">
            <v>2250824</v>
          </cell>
          <cell r="B27975">
            <v>-143495</v>
          </cell>
        </row>
        <row r="27976">
          <cell r="A27976">
            <v>2250850</v>
          </cell>
          <cell r="B27976">
            <v>-51443</v>
          </cell>
        </row>
        <row r="27977">
          <cell r="A27977">
            <v>2250855</v>
          </cell>
          <cell r="B27977">
            <v>-80000</v>
          </cell>
        </row>
        <row r="27978">
          <cell r="A27978">
            <v>2250858</v>
          </cell>
          <cell r="B27978">
            <v>-126681</v>
          </cell>
        </row>
        <row r="27979">
          <cell r="A27979">
            <v>2250877</v>
          </cell>
          <cell r="B27979">
            <v>-1436673</v>
          </cell>
        </row>
        <row r="27980">
          <cell r="A27980">
            <v>2250886</v>
          </cell>
          <cell r="B27980">
            <v>-55143</v>
          </cell>
        </row>
        <row r="27981">
          <cell r="A27981">
            <v>2250891</v>
          </cell>
          <cell r="B27981">
            <v>-140000</v>
          </cell>
        </row>
        <row r="27982">
          <cell r="A27982">
            <v>2250893</v>
          </cell>
          <cell r="B27982">
            <v>-80000</v>
          </cell>
        </row>
        <row r="27983">
          <cell r="A27983">
            <v>2250900</v>
          </cell>
          <cell r="B27983">
            <v>-143495</v>
          </cell>
        </row>
        <row r="27984">
          <cell r="A27984">
            <v>2250901</v>
          </cell>
          <cell r="B27984">
            <v>-5199903</v>
          </cell>
        </row>
        <row r="27985">
          <cell r="A27985">
            <v>2250903</v>
          </cell>
          <cell r="B27985">
            <v>-6363157</v>
          </cell>
        </row>
        <row r="27986">
          <cell r="A27986">
            <v>2250905</v>
          </cell>
          <cell r="B27986">
            <v>-140000</v>
          </cell>
        </row>
        <row r="27987">
          <cell r="A27987">
            <v>2250907</v>
          </cell>
          <cell r="B27987">
            <v>-3247668</v>
          </cell>
        </row>
        <row r="27988">
          <cell r="A27988">
            <v>2250917</v>
          </cell>
          <cell r="B27988">
            <v>-1541822</v>
          </cell>
        </row>
        <row r="27989">
          <cell r="A27989">
            <v>2250921</v>
          </cell>
          <cell r="B27989">
            <v>-51443</v>
          </cell>
        </row>
        <row r="27990">
          <cell r="A27990">
            <v>2250927</v>
          </cell>
          <cell r="B27990">
            <v>-24677</v>
          </cell>
        </row>
        <row r="27991">
          <cell r="A27991">
            <v>2250931</v>
          </cell>
          <cell r="B27991">
            <v>-55143</v>
          </cell>
        </row>
        <row r="27992">
          <cell r="A27992">
            <v>2250959</v>
          </cell>
          <cell r="B27992">
            <v>-357060</v>
          </cell>
        </row>
        <row r="27993">
          <cell r="A27993">
            <v>2250960</v>
          </cell>
          <cell r="B27993">
            <v>-208000</v>
          </cell>
        </row>
        <row r="27994">
          <cell r="A27994">
            <v>2250963</v>
          </cell>
          <cell r="B27994">
            <v>-221193</v>
          </cell>
        </row>
        <row r="27995">
          <cell r="A27995">
            <v>2250971</v>
          </cell>
          <cell r="B27995">
            <v>-143495</v>
          </cell>
        </row>
        <row r="27996">
          <cell r="A27996">
            <v>2250987</v>
          </cell>
          <cell r="B27996">
            <v>-140000</v>
          </cell>
        </row>
        <row r="27997">
          <cell r="A27997">
            <v>2250997</v>
          </cell>
          <cell r="B27997">
            <v>-747032</v>
          </cell>
        </row>
        <row r="27998">
          <cell r="A27998">
            <v>2250999</v>
          </cell>
          <cell r="B27998">
            <v>-140000</v>
          </cell>
        </row>
        <row r="27999">
          <cell r="A27999">
            <v>2251055</v>
          </cell>
          <cell r="B27999">
            <v>-80000</v>
          </cell>
        </row>
        <row r="28000">
          <cell r="A28000">
            <v>2251059</v>
          </cell>
          <cell r="B28000">
            <v>-80000</v>
          </cell>
        </row>
        <row r="28001">
          <cell r="A28001">
            <v>2251072</v>
          </cell>
          <cell r="B28001">
            <v>-268000</v>
          </cell>
        </row>
        <row r="28002">
          <cell r="A28002">
            <v>2251076</v>
          </cell>
          <cell r="B28002">
            <v>-140000</v>
          </cell>
        </row>
        <row r="28003">
          <cell r="A28003">
            <v>2251078</v>
          </cell>
          <cell r="B28003">
            <v>-115186</v>
          </cell>
        </row>
        <row r="28004">
          <cell r="A28004">
            <v>2251086</v>
          </cell>
          <cell r="B28004">
            <v>-93422</v>
          </cell>
        </row>
        <row r="28005">
          <cell r="A28005">
            <v>2251092</v>
          </cell>
          <cell r="B28005">
            <v>-156113</v>
          </cell>
        </row>
        <row r="28006">
          <cell r="A28006">
            <v>2251097</v>
          </cell>
          <cell r="B28006">
            <v>-400000</v>
          </cell>
        </row>
        <row r="28007">
          <cell r="A28007">
            <v>2251116</v>
          </cell>
          <cell r="B28007">
            <v>-27190374</v>
          </cell>
        </row>
        <row r="28008">
          <cell r="A28008">
            <v>2251137</v>
          </cell>
          <cell r="B28008">
            <v>-152300</v>
          </cell>
        </row>
        <row r="28009">
          <cell r="A28009">
            <v>2251139</v>
          </cell>
          <cell r="B28009">
            <v>-3632052</v>
          </cell>
        </row>
        <row r="28010">
          <cell r="A28010">
            <v>2251146</v>
          </cell>
          <cell r="B28010">
            <v>-283504</v>
          </cell>
        </row>
        <row r="28011">
          <cell r="A28011">
            <v>2251157</v>
          </cell>
          <cell r="B28011">
            <v>-260000</v>
          </cell>
        </row>
        <row r="28012">
          <cell r="A28012">
            <v>2251160</v>
          </cell>
          <cell r="B28012">
            <v>-60186</v>
          </cell>
        </row>
        <row r="28013">
          <cell r="A28013">
            <v>2251164</v>
          </cell>
          <cell r="B28013">
            <v>-150300</v>
          </cell>
        </row>
        <row r="28014">
          <cell r="A28014">
            <v>2251166</v>
          </cell>
          <cell r="B28014">
            <v>-21667</v>
          </cell>
        </row>
        <row r="28015">
          <cell r="A28015">
            <v>2251193</v>
          </cell>
          <cell r="B28015">
            <v>-30000</v>
          </cell>
        </row>
        <row r="28016">
          <cell r="A28016">
            <v>2251236</v>
          </cell>
          <cell r="B28016">
            <v>-221193</v>
          </cell>
        </row>
        <row r="28017">
          <cell r="A28017">
            <v>2251244</v>
          </cell>
          <cell r="B28017">
            <v>-80000</v>
          </cell>
        </row>
        <row r="28018">
          <cell r="A28018">
            <v>2251255</v>
          </cell>
          <cell r="B28018">
            <v>-55143</v>
          </cell>
        </row>
        <row r="28019">
          <cell r="A28019">
            <v>2251265</v>
          </cell>
          <cell r="B28019">
            <v>-55143</v>
          </cell>
        </row>
        <row r="28020">
          <cell r="A28020">
            <v>2251279</v>
          </cell>
          <cell r="B28020">
            <v>-105000</v>
          </cell>
        </row>
        <row r="28021">
          <cell r="A28021">
            <v>2251280</v>
          </cell>
          <cell r="B28021">
            <v>-30000</v>
          </cell>
        </row>
        <row r="28022">
          <cell r="A28022">
            <v>2251292</v>
          </cell>
          <cell r="B28022">
            <v>-55143</v>
          </cell>
        </row>
        <row r="28023">
          <cell r="A28023">
            <v>2251295</v>
          </cell>
          <cell r="B28023">
            <v>-144000</v>
          </cell>
        </row>
        <row r="28024">
          <cell r="A28024">
            <v>2251302</v>
          </cell>
          <cell r="B28024">
            <v>-30000</v>
          </cell>
        </row>
        <row r="28025">
          <cell r="A28025">
            <v>2251310</v>
          </cell>
          <cell r="B28025">
            <v>-55143</v>
          </cell>
        </row>
        <row r="28026">
          <cell r="A28026">
            <v>2251344</v>
          </cell>
          <cell r="B28026">
            <v>-55143</v>
          </cell>
        </row>
        <row r="28027">
          <cell r="A28027">
            <v>2251365</v>
          </cell>
          <cell r="B28027">
            <v>-2273574</v>
          </cell>
        </row>
        <row r="28028">
          <cell r="A28028">
            <v>2251371</v>
          </cell>
          <cell r="B28028">
            <v>-55143</v>
          </cell>
        </row>
        <row r="28029">
          <cell r="A28029">
            <v>2251379</v>
          </cell>
          <cell r="B28029">
            <v>-322040</v>
          </cell>
        </row>
        <row r="28030">
          <cell r="A28030">
            <v>2251385</v>
          </cell>
          <cell r="B28030">
            <v>-1651172</v>
          </cell>
        </row>
        <row r="28031">
          <cell r="A28031">
            <v>2251390</v>
          </cell>
          <cell r="B28031">
            <v>-3880579</v>
          </cell>
        </row>
        <row r="28032">
          <cell r="A28032">
            <v>2251391</v>
          </cell>
          <cell r="B28032">
            <v>-221193</v>
          </cell>
        </row>
        <row r="28033">
          <cell r="A28033">
            <v>2251396</v>
          </cell>
          <cell r="B28033">
            <v>-1122305</v>
          </cell>
        </row>
        <row r="28034">
          <cell r="A28034">
            <v>2251403</v>
          </cell>
          <cell r="B28034">
            <v>-318340</v>
          </cell>
        </row>
        <row r="28035">
          <cell r="A28035">
            <v>2251408</v>
          </cell>
          <cell r="B28035">
            <v>-9809400</v>
          </cell>
        </row>
        <row r="28036">
          <cell r="A28036">
            <v>2251413</v>
          </cell>
          <cell r="B28036">
            <v>-49629</v>
          </cell>
        </row>
        <row r="28037">
          <cell r="A28037">
            <v>2251429</v>
          </cell>
          <cell r="B28037">
            <v>-1668349</v>
          </cell>
        </row>
        <row r="28038">
          <cell r="A28038">
            <v>2251459</v>
          </cell>
          <cell r="B28038">
            <v>-30000</v>
          </cell>
        </row>
        <row r="28039">
          <cell r="A28039">
            <v>2251470</v>
          </cell>
          <cell r="B28039">
            <v>-30000</v>
          </cell>
        </row>
        <row r="28040">
          <cell r="A28040">
            <v>2251486</v>
          </cell>
          <cell r="B28040">
            <v>-650740</v>
          </cell>
        </row>
        <row r="28041">
          <cell r="A28041">
            <v>2251493</v>
          </cell>
          <cell r="B28041">
            <v>-20265</v>
          </cell>
        </row>
        <row r="28042">
          <cell r="A28042">
            <v>2251511</v>
          </cell>
          <cell r="B28042">
            <v>-30000</v>
          </cell>
        </row>
        <row r="28043">
          <cell r="A28043">
            <v>2251524</v>
          </cell>
          <cell r="B28043">
            <v>-30000</v>
          </cell>
        </row>
        <row r="28044">
          <cell r="A28044">
            <v>2251528</v>
          </cell>
          <cell r="B28044">
            <v>-155186</v>
          </cell>
        </row>
        <row r="28045">
          <cell r="A28045">
            <v>2251560</v>
          </cell>
          <cell r="B28045">
            <v>-359670</v>
          </cell>
        </row>
        <row r="28046">
          <cell r="A28046">
            <v>2251561</v>
          </cell>
          <cell r="B28046">
            <v>-115186</v>
          </cell>
        </row>
        <row r="28047">
          <cell r="A28047">
            <v>2251580</v>
          </cell>
          <cell r="B28047">
            <v>-1342838</v>
          </cell>
        </row>
        <row r="28048">
          <cell r="A28048">
            <v>2251617</v>
          </cell>
          <cell r="B28048">
            <v>-80000</v>
          </cell>
        </row>
        <row r="28049">
          <cell r="A28049">
            <v>2251618</v>
          </cell>
          <cell r="B28049">
            <v>-80000</v>
          </cell>
        </row>
        <row r="28050">
          <cell r="A28050">
            <v>2251620</v>
          </cell>
          <cell r="B28050">
            <v>-30000</v>
          </cell>
        </row>
        <row r="28051">
          <cell r="A28051">
            <v>2251625</v>
          </cell>
          <cell r="B28051">
            <v>-80000</v>
          </cell>
        </row>
        <row r="28052">
          <cell r="A28052">
            <v>2251629</v>
          </cell>
          <cell r="B28052">
            <v>-30000</v>
          </cell>
        </row>
        <row r="28053">
          <cell r="A28053">
            <v>2251635</v>
          </cell>
          <cell r="B28053">
            <v>-30000</v>
          </cell>
        </row>
        <row r="28054">
          <cell r="A28054">
            <v>2251640</v>
          </cell>
          <cell r="B28054">
            <v>-76300</v>
          </cell>
        </row>
        <row r="28055">
          <cell r="A28055">
            <v>2251643</v>
          </cell>
          <cell r="B28055">
            <v>-80000</v>
          </cell>
        </row>
        <row r="28056">
          <cell r="A28056">
            <v>2251678</v>
          </cell>
          <cell r="B28056">
            <v>-30000</v>
          </cell>
        </row>
        <row r="28057">
          <cell r="A28057">
            <v>2251694</v>
          </cell>
          <cell r="B28057">
            <v>-30000</v>
          </cell>
        </row>
        <row r="28058">
          <cell r="A28058">
            <v>2251711</v>
          </cell>
          <cell r="B28058">
            <v>-30000</v>
          </cell>
        </row>
        <row r="28059">
          <cell r="A28059">
            <v>2251724</v>
          </cell>
          <cell r="B28059">
            <v>-30000</v>
          </cell>
        </row>
        <row r="28060">
          <cell r="A28060">
            <v>2251743</v>
          </cell>
          <cell r="B28060">
            <v>-4942110</v>
          </cell>
        </row>
        <row r="28061">
          <cell r="A28061">
            <v>2251762</v>
          </cell>
          <cell r="B28061">
            <v>-26300</v>
          </cell>
        </row>
        <row r="28062">
          <cell r="A28062">
            <v>2251767</v>
          </cell>
          <cell r="B28062">
            <v>-30000</v>
          </cell>
        </row>
        <row r="28063">
          <cell r="A28063">
            <v>2251770</v>
          </cell>
          <cell r="B28063">
            <v>-55143</v>
          </cell>
        </row>
        <row r="28064">
          <cell r="A28064">
            <v>2251774</v>
          </cell>
          <cell r="B28064">
            <v>-80000</v>
          </cell>
        </row>
        <row r="28065">
          <cell r="A28065">
            <v>2251796</v>
          </cell>
          <cell r="B28065">
            <v>-115186</v>
          </cell>
        </row>
        <row r="28066">
          <cell r="A28066">
            <v>2251806</v>
          </cell>
          <cell r="B28066">
            <v>-26300</v>
          </cell>
        </row>
        <row r="28067">
          <cell r="A28067">
            <v>2251834</v>
          </cell>
          <cell r="B28067">
            <v>-2542351</v>
          </cell>
        </row>
        <row r="28068">
          <cell r="A28068">
            <v>2251840</v>
          </cell>
          <cell r="B28068">
            <v>-26300</v>
          </cell>
        </row>
        <row r="28069">
          <cell r="A28069">
            <v>2251844</v>
          </cell>
          <cell r="B28069">
            <v>-26300</v>
          </cell>
        </row>
        <row r="28070">
          <cell r="A28070">
            <v>2251849</v>
          </cell>
          <cell r="B28070">
            <v>-221193</v>
          </cell>
        </row>
        <row r="28071">
          <cell r="A28071">
            <v>2251865</v>
          </cell>
          <cell r="B28071">
            <v>-55143</v>
          </cell>
        </row>
        <row r="28072">
          <cell r="A28072">
            <v>2251882</v>
          </cell>
          <cell r="B28072">
            <v>-221193</v>
          </cell>
        </row>
        <row r="28073">
          <cell r="A28073">
            <v>2251883</v>
          </cell>
          <cell r="B28073">
            <v>-210453</v>
          </cell>
        </row>
        <row r="28074">
          <cell r="A28074">
            <v>2251886</v>
          </cell>
          <cell r="B28074">
            <v>-30000</v>
          </cell>
        </row>
        <row r="28075">
          <cell r="A28075">
            <v>2251887</v>
          </cell>
          <cell r="B28075">
            <v>-30000</v>
          </cell>
        </row>
        <row r="28076">
          <cell r="A28076">
            <v>2251889</v>
          </cell>
          <cell r="B28076">
            <v>-55143</v>
          </cell>
        </row>
        <row r="28077">
          <cell r="A28077">
            <v>2251891</v>
          </cell>
          <cell r="B28077">
            <v>-30000</v>
          </cell>
        </row>
        <row r="28078">
          <cell r="A28078">
            <v>2251906</v>
          </cell>
          <cell r="B28078">
            <v>-16303418</v>
          </cell>
        </row>
        <row r="28079">
          <cell r="A28079">
            <v>2251933</v>
          </cell>
          <cell r="B28079">
            <v>-400000</v>
          </cell>
        </row>
        <row r="28080">
          <cell r="A28080">
            <v>2251935</v>
          </cell>
          <cell r="B28080">
            <v>-55143</v>
          </cell>
        </row>
        <row r="28081">
          <cell r="A28081">
            <v>2251937</v>
          </cell>
          <cell r="B28081">
            <v>-30000</v>
          </cell>
        </row>
        <row r="28082">
          <cell r="A28082">
            <v>2251955</v>
          </cell>
          <cell r="B28082">
            <v>-80000</v>
          </cell>
        </row>
        <row r="28083">
          <cell r="A28083">
            <v>2251967</v>
          </cell>
          <cell r="B28083">
            <v>-55143</v>
          </cell>
        </row>
        <row r="28084">
          <cell r="A28084">
            <v>2251978</v>
          </cell>
          <cell r="B28084">
            <v>-30000</v>
          </cell>
        </row>
        <row r="28085">
          <cell r="A28085">
            <v>2251981</v>
          </cell>
          <cell r="B28085">
            <v>-55143</v>
          </cell>
        </row>
        <row r="28086">
          <cell r="A28086">
            <v>2251982</v>
          </cell>
          <cell r="B28086">
            <v>-30000</v>
          </cell>
        </row>
        <row r="28087">
          <cell r="A28087">
            <v>2251987</v>
          </cell>
          <cell r="B28087">
            <v>-30000</v>
          </cell>
        </row>
        <row r="28088">
          <cell r="A28088">
            <v>2251991</v>
          </cell>
          <cell r="B28088">
            <v>-140000</v>
          </cell>
        </row>
        <row r="28089">
          <cell r="A28089">
            <v>2251998</v>
          </cell>
          <cell r="B28089">
            <v>-5041742</v>
          </cell>
        </row>
        <row r="28090">
          <cell r="A28090">
            <v>2252032</v>
          </cell>
          <cell r="B28090">
            <v>-80000</v>
          </cell>
        </row>
        <row r="28091">
          <cell r="A28091">
            <v>2252039</v>
          </cell>
          <cell r="B28091">
            <v>-30000</v>
          </cell>
        </row>
        <row r="28092">
          <cell r="A28092">
            <v>2252052</v>
          </cell>
          <cell r="B28092">
            <v>-4022316</v>
          </cell>
        </row>
        <row r="28093">
          <cell r="A28093">
            <v>2252057</v>
          </cell>
          <cell r="B28093">
            <v>-30000</v>
          </cell>
        </row>
        <row r="28094">
          <cell r="A28094">
            <v>2252060</v>
          </cell>
          <cell r="B28094">
            <v>-30000</v>
          </cell>
        </row>
        <row r="28095">
          <cell r="A28095">
            <v>2252065</v>
          </cell>
          <cell r="B28095">
            <v>-30000</v>
          </cell>
        </row>
        <row r="28096">
          <cell r="A28096">
            <v>2252070</v>
          </cell>
          <cell r="B28096">
            <v>-6472626</v>
          </cell>
        </row>
        <row r="28097">
          <cell r="A28097">
            <v>2252081</v>
          </cell>
          <cell r="B28097">
            <v>-2603204</v>
          </cell>
        </row>
        <row r="28098">
          <cell r="A28098">
            <v>2252108</v>
          </cell>
          <cell r="B28098">
            <v>-30000</v>
          </cell>
        </row>
        <row r="28099">
          <cell r="A28099">
            <v>2252113</v>
          </cell>
          <cell r="B28099">
            <v>-2236830</v>
          </cell>
        </row>
        <row r="28100">
          <cell r="A28100">
            <v>2252121</v>
          </cell>
          <cell r="B28100">
            <v>-30026133</v>
          </cell>
        </row>
        <row r="28101">
          <cell r="A28101">
            <v>2252133</v>
          </cell>
          <cell r="B28101">
            <v>-140000</v>
          </cell>
        </row>
        <row r="28102">
          <cell r="A28102">
            <v>2252142</v>
          </cell>
          <cell r="B28102">
            <v>-259700</v>
          </cell>
        </row>
        <row r="28103">
          <cell r="A28103">
            <v>2252147</v>
          </cell>
          <cell r="B28103">
            <v>-4354195</v>
          </cell>
        </row>
        <row r="28104">
          <cell r="A28104">
            <v>2252189</v>
          </cell>
          <cell r="B28104">
            <v>-43626653</v>
          </cell>
        </row>
        <row r="28105">
          <cell r="A28105">
            <v>2252190</v>
          </cell>
          <cell r="B28105">
            <v>-80000</v>
          </cell>
        </row>
        <row r="28106">
          <cell r="A28106">
            <v>2252200</v>
          </cell>
          <cell r="B28106">
            <v>-80000</v>
          </cell>
        </row>
        <row r="28107">
          <cell r="A28107">
            <v>2252202</v>
          </cell>
          <cell r="B28107">
            <v>-5709746</v>
          </cell>
        </row>
        <row r="28108">
          <cell r="A28108">
            <v>2252203</v>
          </cell>
          <cell r="B28108">
            <v>-80000</v>
          </cell>
        </row>
        <row r="28109">
          <cell r="A28109">
            <v>2252222</v>
          </cell>
          <cell r="B28109">
            <v>-140000</v>
          </cell>
        </row>
        <row r="28110">
          <cell r="A28110">
            <v>2252228</v>
          </cell>
          <cell r="B28110">
            <v>-43270966</v>
          </cell>
        </row>
        <row r="28111">
          <cell r="A28111">
            <v>2252247</v>
          </cell>
          <cell r="B28111">
            <v>-80000</v>
          </cell>
        </row>
        <row r="28112">
          <cell r="A28112">
            <v>2252254</v>
          </cell>
          <cell r="B28112">
            <v>-15431188</v>
          </cell>
        </row>
        <row r="28113">
          <cell r="A28113">
            <v>2252264</v>
          </cell>
          <cell r="B28113">
            <v>-14070855</v>
          </cell>
        </row>
        <row r="28114">
          <cell r="A28114">
            <v>2252276</v>
          </cell>
          <cell r="B28114">
            <v>-30000</v>
          </cell>
        </row>
        <row r="28115">
          <cell r="A28115">
            <v>2252285</v>
          </cell>
          <cell r="B28115">
            <v>-80000</v>
          </cell>
        </row>
        <row r="28116">
          <cell r="A28116">
            <v>2252288</v>
          </cell>
          <cell r="B28116">
            <v>-30000</v>
          </cell>
        </row>
        <row r="28117">
          <cell r="A28117">
            <v>2252313</v>
          </cell>
          <cell r="B28117">
            <v>-30000</v>
          </cell>
        </row>
        <row r="28118">
          <cell r="A28118">
            <v>2252328</v>
          </cell>
          <cell r="B28118">
            <v>-80000</v>
          </cell>
        </row>
        <row r="28119">
          <cell r="A28119">
            <v>2252344</v>
          </cell>
          <cell r="B28119">
            <v>-30000</v>
          </cell>
        </row>
        <row r="28120">
          <cell r="A28120">
            <v>2252346</v>
          </cell>
          <cell r="B28120">
            <v>-30000</v>
          </cell>
        </row>
        <row r="28121">
          <cell r="A28121">
            <v>2252403</v>
          </cell>
          <cell r="B28121">
            <v>-22775272</v>
          </cell>
        </row>
        <row r="28122">
          <cell r="A28122">
            <v>2252410</v>
          </cell>
          <cell r="B28122">
            <v>-143495</v>
          </cell>
        </row>
        <row r="28123">
          <cell r="A28123">
            <v>2252417</v>
          </cell>
          <cell r="B28123">
            <v>-30000</v>
          </cell>
        </row>
        <row r="28124">
          <cell r="A28124">
            <v>2252424</v>
          </cell>
          <cell r="B28124">
            <v>-55143</v>
          </cell>
        </row>
        <row r="28125">
          <cell r="A28125">
            <v>2252436</v>
          </cell>
          <cell r="B28125">
            <v>-1632117</v>
          </cell>
        </row>
        <row r="28126">
          <cell r="A28126">
            <v>2252437</v>
          </cell>
          <cell r="B28126">
            <v>-90189</v>
          </cell>
        </row>
        <row r="28127">
          <cell r="A28127">
            <v>2252440</v>
          </cell>
          <cell r="B28127">
            <v>-80000</v>
          </cell>
        </row>
        <row r="28128">
          <cell r="A28128">
            <v>2252445</v>
          </cell>
          <cell r="B28128">
            <v>-30000</v>
          </cell>
        </row>
        <row r="28129">
          <cell r="A28129">
            <v>2252461</v>
          </cell>
          <cell r="B28129">
            <v>-55143</v>
          </cell>
        </row>
        <row r="28130">
          <cell r="A28130">
            <v>2252501</v>
          </cell>
          <cell r="B28130">
            <v>-80000</v>
          </cell>
        </row>
        <row r="28131">
          <cell r="A28131">
            <v>2252503</v>
          </cell>
          <cell r="B28131">
            <v>-279078</v>
          </cell>
        </row>
        <row r="28132">
          <cell r="A28132">
            <v>2252511</v>
          </cell>
          <cell r="B28132">
            <v>-29502024</v>
          </cell>
        </row>
        <row r="28133">
          <cell r="A28133">
            <v>2252514</v>
          </cell>
          <cell r="B28133">
            <v>-30000</v>
          </cell>
        </row>
        <row r="28134">
          <cell r="A28134">
            <v>2252546</v>
          </cell>
          <cell r="B28134">
            <v>-80000</v>
          </cell>
        </row>
        <row r="28135">
          <cell r="A28135">
            <v>2252547</v>
          </cell>
          <cell r="B28135">
            <v>-721093</v>
          </cell>
        </row>
        <row r="28136">
          <cell r="A28136">
            <v>2252568</v>
          </cell>
          <cell r="B28136">
            <v>-55143</v>
          </cell>
        </row>
        <row r="28137">
          <cell r="A28137">
            <v>2252585</v>
          </cell>
          <cell r="B28137">
            <v>-55143</v>
          </cell>
        </row>
        <row r="28138">
          <cell r="A28138">
            <v>2252590</v>
          </cell>
          <cell r="B28138">
            <v>-279078</v>
          </cell>
        </row>
        <row r="28139">
          <cell r="A28139">
            <v>2252594</v>
          </cell>
          <cell r="B28139">
            <v>-26300</v>
          </cell>
        </row>
        <row r="28140">
          <cell r="A28140">
            <v>2252616</v>
          </cell>
          <cell r="B28140">
            <v>-30000</v>
          </cell>
        </row>
        <row r="28141">
          <cell r="A28141">
            <v>2252619</v>
          </cell>
          <cell r="B28141">
            <v>-30000</v>
          </cell>
        </row>
        <row r="28142">
          <cell r="A28142">
            <v>2252621</v>
          </cell>
          <cell r="B28142">
            <v>-55143</v>
          </cell>
        </row>
        <row r="28143">
          <cell r="A28143">
            <v>2252627</v>
          </cell>
          <cell r="B28143">
            <v>-929355</v>
          </cell>
        </row>
        <row r="28144">
          <cell r="A28144">
            <v>2252630</v>
          </cell>
          <cell r="B28144">
            <v>-315334</v>
          </cell>
        </row>
        <row r="28145">
          <cell r="A28145">
            <v>2252633</v>
          </cell>
          <cell r="B28145">
            <v>-80000</v>
          </cell>
        </row>
        <row r="28146">
          <cell r="A28146">
            <v>2252651</v>
          </cell>
          <cell r="B28146">
            <v>-55143</v>
          </cell>
        </row>
        <row r="28147">
          <cell r="A28147">
            <v>2252653</v>
          </cell>
          <cell r="B28147">
            <v>-1493696</v>
          </cell>
        </row>
        <row r="28148">
          <cell r="A28148">
            <v>2252654</v>
          </cell>
          <cell r="B28148">
            <v>-55143</v>
          </cell>
        </row>
        <row r="28149">
          <cell r="A28149">
            <v>2252660</v>
          </cell>
          <cell r="B28149">
            <v>-55143</v>
          </cell>
        </row>
        <row r="28150">
          <cell r="A28150">
            <v>2252662</v>
          </cell>
          <cell r="B28150">
            <v>-31045</v>
          </cell>
        </row>
        <row r="28151">
          <cell r="A28151">
            <v>2252666</v>
          </cell>
          <cell r="B28151">
            <v>-143495</v>
          </cell>
        </row>
        <row r="28152">
          <cell r="A28152">
            <v>2252667</v>
          </cell>
          <cell r="B28152">
            <v>-30000</v>
          </cell>
        </row>
        <row r="28153">
          <cell r="A28153">
            <v>2252672</v>
          </cell>
          <cell r="B28153">
            <v>-30000</v>
          </cell>
        </row>
        <row r="28154">
          <cell r="A28154">
            <v>2252685</v>
          </cell>
          <cell r="B28154">
            <v>-25408</v>
          </cell>
        </row>
        <row r="28155">
          <cell r="A28155">
            <v>2252698</v>
          </cell>
          <cell r="B28155">
            <v>-279078</v>
          </cell>
        </row>
        <row r="28156">
          <cell r="A28156">
            <v>2252707</v>
          </cell>
          <cell r="B28156">
            <v>-30000</v>
          </cell>
        </row>
        <row r="28157">
          <cell r="A28157">
            <v>2252709</v>
          </cell>
          <cell r="B28157">
            <v>-37964</v>
          </cell>
        </row>
        <row r="28158">
          <cell r="A28158">
            <v>2252711</v>
          </cell>
          <cell r="B28158">
            <v>-55143</v>
          </cell>
        </row>
        <row r="28159">
          <cell r="A28159">
            <v>2252726</v>
          </cell>
          <cell r="B28159">
            <v>-30000</v>
          </cell>
        </row>
        <row r="28160">
          <cell r="A28160">
            <v>2252730</v>
          </cell>
          <cell r="B28160">
            <v>-6375880</v>
          </cell>
        </row>
        <row r="28161">
          <cell r="A28161">
            <v>2252732</v>
          </cell>
          <cell r="B28161">
            <v>-30000</v>
          </cell>
        </row>
        <row r="28162">
          <cell r="A28162">
            <v>2252739</v>
          </cell>
          <cell r="B28162">
            <v>-15493416</v>
          </cell>
        </row>
        <row r="28163">
          <cell r="A28163">
            <v>2252742</v>
          </cell>
          <cell r="B28163">
            <v>-30000</v>
          </cell>
        </row>
        <row r="28164">
          <cell r="A28164">
            <v>2252743</v>
          </cell>
          <cell r="B28164">
            <v>-80000</v>
          </cell>
        </row>
        <row r="28165">
          <cell r="A28165">
            <v>2252746</v>
          </cell>
          <cell r="B28165">
            <v>-26300</v>
          </cell>
        </row>
        <row r="28166">
          <cell r="A28166">
            <v>2252749</v>
          </cell>
          <cell r="B28166">
            <v>-55143</v>
          </cell>
        </row>
        <row r="28167">
          <cell r="A28167">
            <v>2252771</v>
          </cell>
          <cell r="B28167">
            <v>-279078</v>
          </cell>
        </row>
        <row r="28168">
          <cell r="A28168">
            <v>2252773</v>
          </cell>
          <cell r="B28168">
            <v>-80000</v>
          </cell>
        </row>
        <row r="28169">
          <cell r="A28169">
            <v>2252785</v>
          </cell>
          <cell r="B28169">
            <v>-1056878</v>
          </cell>
        </row>
        <row r="28170">
          <cell r="A28170">
            <v>2252831</v>
          </cell>
          <cell r="B28170">
            <v>-279078</v>
          </cell>
        </row>
        <row r="28171">
          <cell r="A28171">
            <v>2252835</v>
          </cell>
          <cell r="B28171">
            <v>-30000</v>
          </cell>
        </row>
        <row r="28172">
          <cell r="A28172">
            <v>2252837</v>
          </cell>
          <cell r="B28172">
            <v>-30000</v>
          </cell>
        </row>
        <row r="28173">
          <cell r="A28173">
            <v>2252838</v>
          </cell>
          <cell r="B28173">
            <v>-30000</v>
          </cell>
        </row>
        <row r="28174">
          <cell r="A28174">
            <v>2252840</v>
          </cell>
          <cell r="B28174">
            <v>-80000</v>
          </cell>
        </row>
        <row r="28175">
          <cell r="A28175">
            <v>2252845</v>
          </cell>
          <cell r="B28175">
            <v>-62000</v>
          </cell>
        </row>
        <row r="28176">
          <cell r="A28176">
            <v>2252849</v>
          </cell>
          <cell r="B28176">
            <v>-102000</v>
          </cell>
        </row>
        <row r="28177">
          <cell r="A28177">
            <v>2252852</v>
          </cell>
          <cell r="B28177">
            <v>-1751221</v>
          </cell>
        </row>
        <row r="28178">
          <cell r="A28178">
            <v>2252853</v>
          </cell>
          <cell r="B28178">
            <v>-30000</v>
          </cell>
        </row>
        <row r="28179">
          <cell r="A28179">
            <v>2252856</v>
          </cell>
          <cell r="B28179">
            <v>-489301</v>
          </cell>
        </row>
        <row r="28180">
          <cell r="A28180">
            <v>2252862</v>
          </cell>
          <cell r="B28180">
            <v>-30000</v>
          </cell>
        </row>
        <row r="28181">
          <cell r="A28181">
            <v>2252864</v>
          </cell>
          <cell r="B28181">
            <v>-372000</v>
          </cell>
        </row>
        <row r="28182">
          <cell r="A28182">
            <v>2252873</v>
          </cell>
          <cell r="B28182">
            <v>-30000</v>
          </cell>
        </row>
        <row r="28183">
          <cell r="A28183">
            <v>2252877</v>
          </cell>
          <cell r="B28183">
            <v>-140000</v>
          </cell>
        </row>
        <row r="28184">
          <cell r="A28184">
            <v>2252878</v>
          </cell>
          <cell r="B28184">
            <v>-30000</v>
          </cell>
        </row>
        <row r="28185">
          <cell r="A28185">
            <v>2252890</v>
          </cell>
          <cell r="B28185">
            <v>-140000</v>
          </cell>
        </row>
        <row r="28186">
          <cell r="A28186">
            <v>2252898</v>
          </cell>
          <cell r="B28186">
            <v>-55143</v>
          </cell>
        </row>
        <row r="28187">
          <cell r="A28187">
            <v>2252903</v>
          </cell>
          <cell r="B28187">
            <v>-30000</v>
          </cell>
        </row>
        <row r="28188">
          <cell r="A28188">
            <v>2252929</v>
          </cell>
          <cell r="B28188">
            <v>-30000</v>
          </cell>
        </row>
        <row r="28189">
          <cell r="A28189">
            <v>2252950</v>
          </cell>
          <cell r="B28189">
            <v>-140000</v>
          </cell>
        </row>
        <row r="28190">
          <cell r="A28190">
            <v>2252952</v>
          </cell>
          <cell r="B28190">
            <v>-30000</v>
          </cell>
        </row>
        <row r="28191">
          <cell r="A28191">
            <v>2252956</v>
          </cell>
          <cell r="B28191">
            <v>-55143</v>
          </cell>
        </row>
        <row r="28192">
          <cell r="A28192">
            <v>2252981</v>
          </cell>
          <cell r="B28192">
            <v>-55143</v>
          </cell>
        </row>
        <row r="28193">
          <cell r="A28193">
            <v>2252998</v>
          </cell>
          <cell r="B28193">
            <v>-556944</v>
          </cell>
        </row>
        <row r="28194">
          <cell r="A28194">
            <v>2253039</v>
          </cell>
          <cell r="B28194">
            <v>-55143</v>
          </cell>
        </row>
        <row r="28195">
          <cell r="A28195">
            <v>2253052</v>
          </cell>
          <cell r="B28195">
            <v>-30000</v>
          </cell>
        </row>
        <row r="28196">
          <cell r="A28196">
            <v>2253054</v>
          </cell>
          <cell r="B28196">
            <v>-55143</v>
          </cell>
        </row>
        <row r="28197">
          <cell r="A28197">
            <v>2253059</v>
          </cell>
          <cell r="B28197">
            <v>-5190661</v>
          </cell>
        </row>
        <row r="28198">
          <cell r="A28198">
            <v>2253075</v>
          </cell>
          <cell r="B28198">
            <v>-1069564</v>
          </cell>
        </row>
        <row r="28199">
          <cell r="A28199">
            <v>2253080</v>
          </cell>
          <cell r="B28199">
            <v>-30000</v>
          </cell>
        </row>
        <row r="28200">
          <cell r="A28200">
            <v>2253082</v>
          </cell>
          <cell r="B28200">
            <v>-55143</v>
          </cell>
        </row>
        <row r="28201">
          <cell r="A28201">
            <v>2253096</v>
          </cell>
          <cell r="B28201">
            <v>-130381</v>
          </cell>
        </row>
        <row r="28202">
          <cell r="A28202">
            <v>2253111</v>
          </cell>
          <cell r="B28202">
            <v>-1060064</v>
          </cell>
        </row>
        <row r="28203">
          <cell r="A28203">
            <v>2253140</v>
          </cell>
          <cell r="B28203">
            <v>-221193</v>
          </cell>
        </row>
        <row r="28204">
          <cell r="A28204">
            <v>2253151</v>
          </cell>
          <cell r="B28204">
            <v>-26563288</v>
          </cell>
        </row>
        <row r="28205">
          <cell r="A28205">
            <v>2253154</v>
          </cell>
          <cell r="B28205">
            <v>-55143</v>
          </cell>
        </row>
        <row r="28206">
          <cell r="A28206">
            <v>2253172</v>
          </cell>
          <cell r="B28206">
            <v>-130381</v>
          </cell>
        </row>
        <row r="28207">
          <cell r="A28207">
            <v>2253186</v>
          </cell>
          <cell r="B28207">
            <v>-30000</v>
          </cell>
        </row>
        <row r="28208">
          <cell r="A28208">
            <v>2253189</v>
          </cell>
          <cell r="B28208">
            <v>-30000</v>
          </cell>
        </row>
        <row r="28209">
          <cell r="A28209">
            <v>2253212</v>
          </cell>
          <cell r="B28209">
            <v>-26300</v>
          </cell>
        </row>
        <row r="28210">
          <cell r="A28210">
            <v>2253215</v>
          </cell>
          <cell r="B28210">
            <v>-30000</v>
          </cell>
        </row>
        <row r="28211">
          <cell r="A28211">
            <v>2253216</v>
          </cell>
          <cell r="B28211">
            <v>-30000</v>
          </cell>
        </row>
        <row r="28212">
          <cell r="A28212">
            <v>2253230</v>
          </cell>
          <cell r="B28212">
            <v>-30000</v>
          </cell>
        </row>
        <row r="28213">
          <cell r="A28213">
            <v>2253247</v>
          </cell>
          <cell r="B28213">
            <v>-30000</v>
          </cell>
        </row>
        <row r="28214">
          <cell r="A28214">
            <v>2253249</v>
          </cell>
          <cell r="B28214">
            <v>-30000</v>
          </cell>
        </row>
        <row r="28215">
          <cell r="A28215">
            <v>2253251</v>
          </cell>
          <cell r="B28215">
            <v>-30000</v>
          </cell>
        </row>
        <row r="28216">
          <cell r="A28216">
            <v>2253255</v>
          </cell>
          <cell r="B28216">
            <v>-80000</v>
          </cell>
        </row>
        <row r="28217">
          <cell r="A28217">
            <v>2253269</v>
          </cell>
          <cell r="B28217">
            <v>-30000</v>
          </cell>
        </row>
        <row r="28218">
          <cell r="A28218">
            <v>2253270</v>
          </cell>
          <cell r="B28218">
            <v>-30000</v>
          </cell>
        </row>
        <row r="28219">
          <cell r="A28219">
            <v>2253273</v>
          </cell>
          <cell r="B28219">
            <v>-30000</v>
          </cell>
        </row>
        <row r="28220">
          <cell r="A28220">
            <v>2253293</v>
          </cell>
          <cell r="B28220">
            <v>-523353</v>
          </cell>
        </row>
        <row r="28221">
          <cell r="A28221">
            <v>2253317</v>
          </cell>
          <cell r="B28221">
            <v>-30000</v>
          </cell>
        </row>
        <row r="28222">
          <cell r="A28222">
            <v>2253318</v>
          </cell>
          <cell r="B28222">
            <v>-30000</v>
          </cell>
        </row>
        <row r="28223">
          <cell r="A28223">
            <v>2253322</v>
          </cell>
          <cell r="B28223">
            <v>-30000</v>
          </cell>
        </row>
        <row r="28224">
          <cell r="A28224">
            <v>2253326</v>
          </cell>
          <cell r="B28224">
            <v>-2241407</v>
          </cell>
        </row>
        <row r="28225">
          <cell r="A28225">
            <v>2253358</v>
          </cell>
          <cell r="B28225">
            <v>-80000</v>
          </cell>
        </row>
        <row r="28226">
          <cell r="A28226">
            <v>2253371</v>
          </cell>
          <cell r="B28226">
            <v>-80000</v>
          </cell>
        </row>
        <row r="28227">
          <cell r="A28227">
            <v>2253379</v>
          </cell>
          <cell r="B28227">
            <v>-279670</v>
          </cell>
        </row>
        <row r="28228">
          <cell r="A28228">
            <v>2253384</v>
          </cell>
          <cell r="B28228">
            <v>-26300</v>
          </cell>
        </row>
        <row r="28229">
          <cell r="A28229">
            <v>2253393</v>
          </cell>
          <cell r="B28229">
            <v>-30000</v>
          </cell>
        </row>
        <row r="28230">
          <cell r="A28230">
            <v>2253407</v>
          </cell>
          <cell r="B28230">
            <v>-450000</v>
          </cell>
        </row>
        <row r="28231">
          <cell r="A28231">
            <v>2253415</v>
          </cell>
          <cell r="B28231">
            <v>-30000</v>
          </cell>
        </row>
        <row r="28232">
          <cell r="A28232">
            <v>2253471</v>
          </cell>
          <cell r="B28232">
            <v>-400000</v>
          </cell>
        </row>
        <row r="28233">
          <cell r="A28233">
            <v>2253472</v>
          </cell>
          <cell r="B28233">
            <v>-80000</v>
          </cell>
        </row>
        <row r="28234">
          <cell r="A28234">
            <v>2253517</v>
          </cell>
          <cell r="B28234">
            <v>-30000</v>
          </cell>
        </row>
        <row r="28235">
          <cell r="A28235">
            <v>2253518</v>
          </cell>
          <cell r="B28235">
            <v>-55143</v>
          </cell>
        </row>
        <row r="28236">
          <cell r="A28236">
            <v>2253520</v>
          </cell>
          <cell r="B28236">
            <v>-80000</v>
          </cell>
        </row>
        <row r="28237">
          <cell r="A28237">
            <v>2253529</v>
          </cell>
          <cell r="B28237">
            <v>-76300</v>
          </cell>
        </row>
        <row r="28238">
          <cell r="A28238">
            <v>2253534</v>
          </cell>
          <cell r="B28238">
            <v>-30000</v>
          </cell>
        </row>
        <row r="28239">
          <cell r="A28239">
            <v>2253540</v>
          </cell>
          <cell r="B28239">
            <v>-140000</v>
          </cell>
        </row>
        <row r="28240">
          <cell r="A28240">
            <v>2253544</v>
          </cell>
          <cell r="B28240">
            <v>-30000</v>
          </cell>
        </row>
        <row r="28241">
          <cell r="A28241">
            <v>2253558</v>
          </cell>
          <cell r="B28241">
            <v>-221193</v>
          </cell>
        </row>
        <row r="28242">
          <cell r="A28242">
            <v>2253564</v>
          </cell>
          <cell r="B28242">
            <v>-80000</v>
          </cell>
        </row>
        <row r="28243">
          <cell r="A28243">
            <v>2253568</v>
          </cell>
          <cell r="B28243">
            <v>-322040</v>
          </cell>
        </row>
        <row r="28244">
          <cell r="A28244">
            <v>2253586</v>
          </cell>
          <cell r="B28244">
            <v>-55143</v>
          </cell>
        </row>
        <row r="28245">
          <cell r="A28245">
            <v>2253599</v>
          </cell>
          <cell r="B28245">
            <v>-90189</v>
          </cell>
        </row>
        <row r="28246">
          <cell r="A28246">
            <v>2253621</v>
          </cell>
          <cell r="B28246">
            <v>-140000</v>
          </cell>
        </row>
        <row r="28247">
          <cell r="A28247">
            <v>2253628</v>
          </cell>
          <cell r="B28247">
            <v>-26300</v>
          </cell>
        </row>
        <row r="28248">
          <cell r="A28248">
            <v>2253651</v>
          </cell>
          <cell r="B28248">
            <v>-26300</v>
          </cell>
        </row>
        <row r="28249">
          <cell r="A28249">
            <v>2253662</v>
          </cell>
          <cell r="B28249">
            <v>-1299476</v>
          </cell>
        </row>
        <row r="28250">
          <cell r="A28250">
            <v>2253665</v>
          </cell>
          <cell r="B28250">
            <v>-130381</v>
          </cell>
        </row>
        <row r="28251">
          <cell r="A28251">
            <v>2253685</v>
          </cell>
          <cell r="B28251">
            <v>-1538791</v>
          </cell>
        </row>
        <row r="28252">
          <cell r="A28252">
            <v>2253694</v>
          </cell>
          <cell r="B28252">
            <v>-55143</v>
          </cell>
        </row>
        <row r="28253">
          <cell r="A28253">
            <v>2253703</v>
          </cell>
          <cell r="B28253">
            <v>-30000</v>
          </cell>
        </row>
        <row r="28254">
          <cell r="A28254">
            <v>2253713</v>
          </cell>
          <cell r="B28254">
            <v>-242248</v>
          </cell>
        </row>
        <row r="28255">
          <cell r="A28255">
            <v>2253742</v>
          </cell>
          <cell r="B28255">
            <v>-55143</v>
          </cell>
        </row>
        <row r="28256">
          <cell r="A28256">
            <v>2253756</v>
          </cell>
          <cell r="B28256">
            <v>-10000</v>
          </cell>
        </row>
        <row r="28257">
          <cell r="A28257">
            <v>2253761</v>
          </cell>
          <cell r="B28257">
            <v>-55143</v>
          </cell>
        </row>
        <row r="28258">
          <cell r="A28258">
            <v>2253793</v>
          </cell>
          <cell r="B28258">
            <v>-712142</v>
          </cell>
        </row>
        <row r="28259">
          <cell r="A28259">
            <v>2253797</v>
          </cell>
          <cell r="B28259">
            <v>-80000</v>
          </cell>
        </row>
        <row r="28260">
          <cell r="A28260">
            <v>2253857</v>
          </cell>
          <cell r="B28260">
            <v>-80000</v>
          </cell>
        </row>
        <row r="28261">
          <cell r="A28261">
            <v>2253867</v>
          </cell>
          <cell r="B28261">
            <v>-11920367</v>
          </cell>
        </row>
        <row r="28262">
          <cell r="A28262">
            <v>2253955</v>
          </cell>
          <cell r="B28262">
            <v>-21667</v>
          </cell>
        </row>
        <row r="28263">
          <cell r="A28263">
            <v>2253960</v>
          </cell>
          <cell r="B28263">
            <v>-80000</v>
          </cell>
        </row>
        <row r="28264">
          <cell r="A28264">
            <v>2253961</v>
          </cell>
          <cell r="B28264">
            <v>-25367</v>
          </cell>
        </row>
        <row r="28265">
          <cell r="A28265">
            <v>2253966</v>
          </cell>
          <cell r="B28265">
            <v>-80000</v>
          </cell>
        </row>
        <row r="28266">
          <cell r="A28266">
            <v>2253978</v>
          </cell>
          <cell r="B28266">
            <v>-200000</v>
          </cell>
        </row>
        <row r="28267">
          <cell r="A28267">
            <v>2253986</v>
          </cell>
          <cell r="B28267">
            <v>-71181488</v>
          </cell>
        </row>
        <row r="28268">
          <cell r="A28268">
            <v>2253987</v>
          </cell>
          <cell r="B28268">
            <v>-80000</v>
          </cell>
        </row>
        <row r="28269">
          <cell r="A28269">
            <v>2254000</v>
          </cell>
          <cell r="B28269">
            <v>-80000</v>
          </cell>
        </row>
        <row r="28270">
          <cell r="A28270">
            <v>2254011</v>
          </cell>
          <cell r="B28270">
            <v>-2489153</v>
          </cell>
        </row>
        <row r="28271">
          <cell r="A28271">
            <v>2254061</v>
          </cell>
          <cell r="B28271">
            <v>-80000</v>
          </cell>
        </row>
        <row r="28272">
          <cell r="A28272">
            <v>2254072</v>
          </cell>
          <cell r="B28272">
            <v>-30000</v>
          </cell>
        </row>
        <row r="28273">
          <cell r="A28273">
            <v>2254107</v>
          </cell>
          <cell r="B28273">
            <v>-80000</v>
          </cell>
        </row>
        <row r="28274">
          <cell r="A28274">
            <v>2254133</v>
          </cell>
          <cell r="B28274">
            <v>-55143</v>
          </cell>
        </row>
        <row r="28275">
          <cell r="A28275">
            <v>2254150</v>
          </cell>
          <cell r="B28275">
            <v>-80000</v>
          </cell>
        </row>
        <row r="28276">
          <cell r="A28276">
            <v>2254153</v>
          </cell>
          <cell r="B28276">
            <v>-143495</v>
          </cell>
        </row>
        <row r="28277">
          <cell r="A28277">
            <v>2254162</v>
          </cell>
          <cell r="B28277">
            <v>-55143</v>
          </cell>
        </row>
        <row r="28278">
          <cell r="A28278">
            <v>2254185</v>
          </cell>
          <cell r="B28278">
            <v>-270000</v>
          </cell>
        </row>
        <row r="28279">
          <cell r="A28279">
            <v>2254205</v>
          </cell>
          <cell r="B28279">
            <v>-80000</v>
          </cell>
        </row>
        <row r="28280">
          <cell r="A28280">
            <v>2254233</v>
          </cell>
          <cell r="B28280">
            <v>-2865314</v>
          </cell>
        </row>
        <row r="28281">
          <cell r="A28281">
            <v>2254236</v>
          </cell>
          <cell r="B28281">
            <v>-143495</v>
          </cell>
        </row>
        <row r="28282">
          <cell r="A28282">
            <v>2254239</v>
          </cell>
          <cell r="B28282">
            <v>-55143</v>
          </cell>
        </row>
        <row r="28283">
          <cell r="A28283">
            <v>2254240</v>
          </cell>
          <cell r="B28283">
            <v>-90189</v>
          </cell>
        </row>
        <row r="28284">
          <cell r="A28284">
            <v>2254252</v>
          </cell>
          <cell r="B28284">
            <v>-55143</v>
          </cell>
        </row>
        <row r="28285">
          <cell r="A28285">
            <v>2254267</v>
          </cell>
          <cell r="B28285">
            <v>-221193</v>
          </cell>
        </row>
        <row r="28286">
          <cell r="A28286">
            <v>2254285</v>
          </cell>
          <cell r="B28286">
            <v>-322040</v>
          </cell>
        </row>
        <row r="28287">
          <cell r="A28287">
            <v>2254293</v>
          </cell>
          <cell r="B28287">
            <v>-55143</v>
          </cell>
        </row>
        <row r="28288">
          <cell r="A28288">
            <v>2254306</v>
          </cell>
          <cell r="B28288">
            <v>-3776659</v>
          </cell>
        </row>
        <row r="28289">
          <cell r="A28289">
            <v>2254329</v>
          </cell>
          <cell r="B28289">
            <v>-129145</v>
          </cell>
        </row>
        <row r="28290">
          <cell r="A28290">
            <v>2254330</v>
          </cell>
          <cell r="B28290">
            <v>-156000</v>
          </cell>
        </row>
        <row r="28291">
          <cell r="A28291">
            <v>2254338</v>
          </cell>
          <cell r="B28291">
            <v>-30000</v>
          </cell>
        </row>
        <row r="28292">
          <cell r="A28292">
            <v>2254339</v>
          </cell>
          <cell r="B28292">
            <v>-160752</v>
          </cell>
        </row>
        <row r="28293">
          <cell r="A28293">
            <v>2254353</v>
          </cell>
          <cell r="B28293">
            <v>-1061330</v>
          </cell>
        </row>
        <row r="28294">
          <cell r="A28294">
            <v>2254389</v>
          </cell>
          <cell r="B28294">
            <v>-10936475</v>
          </cell>
        </row>
        <row r="28295">
          <cell r="A28295">
            <v>2254400</v>
          </cell>
          <cell r="B28295">
            <v>-80000</v>
          </cell>
        </row>
        <row r="28296">
          <cell r="A28296">
            <v>2254406</v>
          </cell>
          <cell r="B28296">
            <v>-322040</v>
          </cell>
        </row>
        <row r="28297">
          <cell r="A28297">
            <v>2254420</v>
          </cell>
          <cell r="B28297">
            <v>-21778580</v>
          </cell>
        </row>
        <row r="28298">
          <cell r="A28298">
            <v>2254438</v>
          </cell>
          <cell r="B28298">
            <v>-155186</v>
          </cell>
        </row>
        <row r="28299">
          <cell r="A28299">
            <v>2254455</v>
          </cell>
          <cell r="B28299">
            <v>-165186</v>
          </cell>
        </row>
        <row r="28300">
          <cell r="A28300">
            <v>2254479</v>
          </cell>
          <cell r="B28300">
            <v>-4713533</v>
          </cell>
        </row>
        <row r="28301">
          <cell r="A28301">
            <v>2254518</v>
          </cell>
          <cell r="B28301">
            <v>-89772</v>
          </cell>
        </row>
        <row r="28302">
          <cell r="A28302">
            <v>2254585</v>
          </cell>
          <cell r="B28302">
            <v>-556944</v>
          </cell>
        </row>
        <row r="28303">
          <cell r="A28303">
            <v>2254644</v>
          </cell>
          <cell r="B28303">
            <v>-23324380</v>
          </cell>
        </row>
        <row r="28304">
          <cell r="A28304">
            <v>2254684</v>
          </cell>
          <cell r="B28304">
            <v>-110077</v>
          </cell>
        </row>
        <row r="28305">
          <cell r="A28305">
            <v>2254737</v>
          </cell>
          <cell r="B28305">
            <v>-14117836</v>
          </cell>
        </row>
        <row r="28306">
          <cell r="A28306">
            <v>2254790</v>
          </cell>
          <cell r="B28306">
            <v>-422194</v>
          </cell>
        </row>
        <row r="28307">
          <cell r="A28307">
            <v>2254795</v>
          </cell>
          <cell r="B28307">
            <v>-50304</v>
          </cell>
        </row>
        <row r="28308">
          <cell r="A28308">
            <v>2254796</v>
          </cell>
          <cell r="B28308">
            <v>-8078329</v>
          </cell>
        </row>
        <row r="28309">
          <cell r="A28309">
            <v>2254810</v>
          </cell>
          <cell r="B28309">
            <v>-21783146</v>
          </cell>
        </row>
        <row r="28310">
          <cell r="A28310">
            <v>2254819</v>
          </cell>
          <cell r="B28310">
            <v>-1936032</v>
          </cell>
        </row>
        <row r="28311">
          <cell r="A28311">
            <v>2254834</v>
          </cell>
          <cell r="B28311">
            <v>-4091322</v>
          </cell>
        </row>
        <row r="28312">
          <cell r="A28312">
            <v>2254835</v>
          </cell>
          <cell r="B28312">
            <v>-1095153</v>
          </cell>
        </row>
        <row r="28313">
          <cell r="A28313">
            <v>2254845</v>
          </cell>
          <cell r="B28313">
            <v>-5770235</v>
          </cell>
        </row>
        <row r="28314">
          <cell r="A28314">
            <v>2254852</v>
          </cell>
          <cell r="B28314">
            <v>-350004</v>
          </cell>
        </row>
        <row r="28315">
          <cell r="A28315">
            <v>2254861</v>
          </cell>
          <cell r="B28315">
            <v>-3891082</v>
          </cell>
        </row>
        <row r="28316">
          <cell r="A28316">
            <v>2254876</v>
          </cell>
          <cell r="B28316">
            <v>-8078329</v>
          </cell>
        </row>
        <row r="28317">
          <cell r="A28317">
            <v>2254880</v>
          </cell>
          <cell r="B28317">
            <v>-4614343</v>
          </cell>
        </row>
        <row r="28318">
          <cell r="A28318">
            <v>2254890</v>
          </cell>
          <cell r="B28318">
            <v>-1015459</v>
          </cell>
        </row>
        <row r="28319">
          <cell r="A28319">
            <v>2254893</v>
          </cell>
          <cell r="B28319">
            <v>-15807994</v>
          </cell>
        </row>
        <row r="28320">
          <cell r="A28320">
            <v>2254897</v>
          </cell>
          <cell r="B28320">
            <v>-557363</v>
          </cell>
        </row>
        <row r="28321">
          <cell r="A28321">
            <v>2254922</v>
          </cell>
          <cell r="B28321">
            <v>-26488279</v>
          </cell>
        </row>
        <row r="28322">
          <cell r="A28322">
            <v>2254924</v>
          </cell>
          <cell r="B28322">
            <v>-2426446</v>
          </cell>
        </row>
        <row r="28323">
          <cell r="A28323">
            <v>2254960</v>
          </cell>
          <cell r="B28323">
            <v>-30000</v>
          </cell>
        </row>
        <row r="28324">
          <cell r="A28324">
            <v>2254980</v>
          </cell>
          <cell r="B28324">
            <v>-372000</v>
          </cell>
        </row>
        <row r="28325">
          <cell r="A28325">
            <v>2254983</v>
          </cell>
          <cell r="B28325">
            <v>-847254</v>
          </cell>
        </row>
        <row r="28326">
          <cell r="A28326">
            <v>2254992</v>
          </cell>
          <cell r="B28326">
            <v>-55143</v>
          </cell>
        </row>
        <row r="28327">
          <cell r="A28327">
            <v>2254999</v>
          </cell>
          <cell r="B28327">
            <v>-20265</v>
          </cell>
        </row>
        <row r="28328">
          <cell r="A28328">
            <v>2255003</v>
          </cell>
          <cell r="B28328">
            <v>-79275</v>
          </cell>
        </row>
        <row r="28329">
          <cell r="A28329">
            <v>2255038</v>
          </cell>
          <cell r="B28329">
            <v>-30000</v>
          </cell>
        </row>
        <row r="28330">
          <cell r="A28330">
            <v>2255056</v>
          </cell>
          <cell r="B28330">
            <v>-55143</v>
          </cell>
        </row>
        <row r="28331">
          <cell r="A28331">
            <v>2255065</v>
          </cell>
          <cell r="B28331">
            <v>-20265</v>
          </cell>
        </row>
        <row r="28332">
          <cell r="A28332">
            <v>2255070</v>
          </cell>
          <cell r="B28332">
            <v>-55143</v>
          </cell>
        </row>
        <row r="28333">
          <cell r="A28333">
            <v>2255076</v>
          </cell>
          <cell r="B28333">
            <v>-55143</v>
          </cell>
        </row>
        <row r="28334">
          <cell r="A28334">
            <v>2255132</v>
          </cell>
          <cell r="B28334">
            <v>-30000</v>
          </cell>
        </row>
        <row r="28335">
          <cell r="A28335">
            <v>2255134</v>
          </cell>
          <cell r="B28335">
            <v>-30000</v>
          </cell>
        </row>
        <row r="28336">
          <cell r="A28336">
            <v>2255159</v>
          </cell>
          <cell r="B28336">
            <v>-30000</v>
          </cell>
        </row>
        <row r="28337">
          <cell r="A28337">
            <v>2255162</v>
          </cell>
          <cell r="B28337">
            <v>-85186</v>
          </cell>
        </row>
        <row r="28338">
          <cell r="A28338">
            <v>2255184</v>
          </cell>
          <cell r="B28338">
            <v>-715979</v>
          </cell>
        </row>
        <row r="28339">
          <cell r="A28339">
            <v>2255199</v>
          </cell>
          <cell r="B28339">
            <v>-80000</v>
          </cell>
        </row>
        <row r="28340">
          <cell r="A28340">
            <v>2255210</v>
          </cell>
          <cell r="B28340">
            <v>-55143</v>
          </cell>
        </row>
        <row r="28341">
          <cell r="A28341">
            <v>2255217</v>
          </cell>
          <cell r="B28341">
            <v>-30000</v>
          </cell>
        </row>
        <row r="28342">
          <cell r="A28342">
            <v>2255218</v>
          </cell>
          <cell r="B28342">
            <v>-55143</v>
          </cell>
        </row>
        <row r="28343">
          <cell r="A28343">
            <v>2255220</v>
          </cell>
          <cell r="B28343">
            <v>-30000</v>
          </cell>
        </row>
        <row r="28344">
          <cell r="A28344">
            <v>2255244</v>
          </cell>
          <cell r="B28344">
            <v>-30000</v>
          </cell>
        </row>
        <row r="28345">
          <cell r="A28345">
            <v>2255246</v>
          </cell>
          <cell r="B28345">
            <v>-125186</v>
          </cell>
        </row>
        <row r="28346">
          <cell r="A28346">
            <v>2255262</v>
          </cell>
          <cell r="B28346">
            <v>-279670</v>
          </cell>
        </row>
        <row r="28347">
          <cell r="A28347">
            <v>2255273</v>
          </cell>
          <cell r="B28347">
            <v>-162975</v>
          </cell>
        </row>
        <row r="28348">
          <cell r="A28348">
            <v>2255281</v>
          </cell>
          <cell r="B28348">
            <v>-15300</v>
          </cell>
        </row>
        <row r="28349">
          <cell r="A28349">
            <v>2255282</v>
          </cell>
          <cell r="B28349">
            <v>-30000</v>
          </cell>
        </row>
        <row r="28350">
          <cell r="A28350">
            <v>2255295</v>
          </cell>
          <cell r="B28350">
            <v>-80000</v>
          </cell>
        </row>
        <row r="28351">
          <cell r="A28351">
            <v>2255296</v>
          </cell>
          <cell r="B28351">
            <v>-90189</v>
          </cell>
        </row>
        <row r="28352">
          <cell r="A28352">
            <v>2255304</v>
          </cell>
          <cell r="B28352">
            <v>-143495</v>
          </cell>
        </row>
        <row r="28353">
          <cell r="A28353">
            <v>2255305</v>
          </cell>
          <cell r="B28353">
            <v>-115186</v>
          </cell>
        </row>
        <row r="28354">
          <cell r="A28354">
            <v>2255328</v>
          </cell>
          <cell r="B28354">
            <v>-30000</v>
          </cell>
        </row>
        <row r="28355">
          <cell r="A28355">
            <v>2255346</v>
          </cell>
          <cell r="B28355">
            <v>-104000</v>
          </cell>
        </row>
        <row r="28356">
          <cell r="A28356">
            <v>2255347</v>
          </cell>
          <cell r="B28356">
            <v>-30000</v>
          </cell>
        </row>
        <row r="28357">
          <cell r="A28357">
            <v>2255349</v>
          </cell>
          <cell r="B28357">
            <v>-30000</v>
          </cell>
        </row>
        <row r="28358">
          <cell r="A28358">
            <v>2255356</v>
          </cell>
          <cell r="B28358">
            <v>-26567295</v>
          </cell>
        </row>
        <row r="28359">
          <cell r="A28359">
            <v>2255363</v>
          </cell>
          <cell r="B28359">
            <v>-80000</v>
          </cell>
        </row>
        <row r="28360">
          <cell r="A28360">
            <v>2255381</v>
          </cell>
          <cell r="B28360">
            <v>-80000</v>
          </cell>
        </row>
        <row r="28361">
          <cell r="A28361">
            <v>2255389</v>
          </cell>
          <cell r="B28361">
            <v>-30000</v>
          </cell>
        </row>
        <row r="28362">
          <cell r="A28362">
            <v>2255391</v>
          </cell>
          <cell r="B28362">
            <v>-75186</v>
          </cell>
        </row>
        <row r="28363">
          <cell r="A28363">
            <v>2255392</v>
          </cell>
          <cell r="B28363">
            <v>-80000</v>
          </cell>
        </row>
        <row r="28364">
          <cell r="A28364">
            <v>2255426</v>
          </cell>
          <cell r="B28364">
            <v>-80000</v>
          </cell>
        </row>
        <row r="28365">
          <cell r="A28365">
            <v>2255428</v>
          </cell>
          <cell r="B28365">
            <v>-6300</v>
          </cell>
        </row>
        <row r="28366">
          <cell r="A28366">
            <v>2255478</v>
          </cell>
          <cell r="B28366">
            <v>-55143</v>
          </cell>
        </row>
        <row r="28367">
          <cell r="A28367">
            <v>2255492</v>
          </cell>
          <cell r="B28367">
            <v>-156000</v>
          </cell>
        </row>
        <row r="28368">
          <cell r="A28368">
            <v>2255499</v>
          </cell>
          <cell r="B28368">
            <v>-80000</v>
          </cell>
        </row>
        <row r="28369">
          <cell r="A28369">
            <v>2255535</v>
          </cell>
          <cell r="B28369">
            <v>-80000</v>
          </cell>
        </row>
        <row r="28370">
          <cell r="A28370">
            <v>2255554</v>
          </cell>
          <cell r="B28370">
            <v>-30000</v>
          </cell>
        </row>
        <row r="28371">
          <cell r="A28371">
            <v>2255588</v>
          </cell>
          <cell r="B28371">
            <v>-30000</v>
          </cell>
        </row>
        <row r="28372">
          <cell r="A28372">
            <v>2255589</v>
          </cell>
          <cell r="B28372">
            <v>-30000</v>
          </cell>
        </row>
        <row r="28373">
          <cell r="A28373">
            <v>2255597</v>
          </cell>
          <cell r="B28373">
            <v>-556944</v>
          </cell>
        </row>
        <row r="28374">
          <cell r="A28374">
            <v>2255610</v>
          </cell>
          <cell r="B28374">
            <v>-30000</v>
          </cell>
        </row>
        <row r="28375">
          <cell r="A28375">
            <v>2255613</v>
          </cell>
          <cell r="B28375">
            <v>-30000</v>
          </cell>
        </row>
        <row r="28376">
          <cell r="A28376">
            <v>2255617</v>
          </cell>
          <cell r="B28376">
            <v>-6739623</v>
          </cell>
        </row>
        <row r="28377">
          <cell r="A28377">
            <v>2255623</v>
          </cell>
          <cell r="B28377">
            <v>-30000</v>
          </cell>
        </row>
        <row r="28378">
          <cell r="A28378">
            <v>2255630</v>
          </cell>
          <cell r="B28378">
            <v>-30000</v>
          </cell>
        </row>
        <row r="28379">
          <cell r="A28379">
            <v>2255636</v>
          </cell>
          <cell r="B28379">
            <v>-30000</v>
          </cell>
        </row>
        <row r="28380">
          <cell r="A28380">
            <v>2255647</v>
          </cell>
          <cell r="B28380">
            <v>-15300</v>
          </cell>
        </row>
        <row r="28381">
          <cell r="A28381">
            <v>2255658</v>
          </cell>
          <cell r="B28381">
            <v>-30000</v>
          </cell>
        </row>
        <row r="28382">
          <cell r="A28382">
            <v>2255675</v>
          </cell>
          <cell r="B28382">
            <v>-279078</v>
          </cell>
        </row>
        <row r="28383">
          <cell r="A28383">
            <v>2255685</v>
          </cell>
          <cell r="B28383">
            <v>-97083</v>
          </cell>
        </row>
        <row r="28384">
          <cell r="A28384">
            <v>2255702</v>
          </cell>
          <cell r="B28384">
            <v>-30000</v>
          </cell>
        </row>
        <row r="28385">
          <cell r="A28385">
            <v>2255704</v>
          </cell>
          <cell r="B28385">
            <v>-30000</v>
          </cell>
        </row>
        <row r="28386">
          <cell r="A28386">
            <v>2255711</v>
          </cell>
          <cell r="B28386">
            <v>-279078</v>
          </cell>
        </row>
        <row r="28387">
          <cell r="A28387">
            <v>2255729</v>
          </cell>
          <cell r="B28387">
            <v>-30000</v>
          </cell>
        </row>
        <row r="28388">
          <cell r="A28388">
            <v>2255737</v>
          </cell>
          <cell r="B28388">
            <v>-713602</v>
          </cell>
        </row>
        <row r="28389">
          <cell r="A28389">
            <v>2255757</v>
          </cell>
          <cell r="B28389">
            <v>-279078</v>
          </cell>
        </row>
        <row r="28390">
          <cell r="A28390">
            <v>2255768</v>
          </cell>
          <cell r="B28390">
            <v>-55847</v>
          </cell>
        </row>
        <row r="28391">
          <cell r="A28391">
            <v>2255773</v>
          </cell>
          <cell r="B28391">
            <v>-30000</v>
          </cell>
        </row>
        <row r="28392">
          <cell r="A28392">
            <v>2255776</v>
          </cell>
          <cell r="B28392">
            <v>-251171</v>
          </cell>
        </row>
        <row r="28393">
          <cell r="A28393">
            <v>2255778</v>
          </cell>
          <cell r="B28393">
            <v>-30000</v>
          </cell>
        </row>
        <row r="28394">
          <cell r="A28394">
            <v>2255781</v>
          </cell>
          <cell r="B28394">
            <v>-80000</v>
          </cell>
        </row>
        <row r="28395">
          <cell r="A28395">
            <v>2255786</v>
          </cell>
          <cell r="B28395">
            <v>-30000</v>
          </cell>
        </row>
        <row r="28396">
          <cell r="A28396">
            <v>2255800</v>
          </cell>
          <cell r="B28396">
            <v>-30000</v>
          </cell>
        </row>
        <row r="28397">
          <cell r="A28397">
            <v>2255803</v>
          </cell>
          <cell r="B28397">
            <v>-55143</v>
          </cell>
        </row>
        <row r="28398">
          <cell r="A28398">
            <v>2255814</v>
          </cell>
          <cell r="B28398">
            <v>-30000</v>
          </cell>
        </row>
        <row r="28399">
          <cell r="A28399">
            <v>2255831</v>
          </cell>
          <cell r="B28399">
            <v>-48802</v>
          </cell>
        </row>
        <row r="28400">
          <cell r="A28400">
            <v>2255834</v>
          </cell>
          <cell r="B28400">
            <v>-140000</v>
          </cell>
        </row>
        <row r="28401">
          <cell r="A28401">
            <v>2255883</v>
          </cell>
          <cell r="B28401">
            <v>-55143</v>
          </cell>
        </row>
        <row r="28402">
          <cell r="A28402">
            <v>2255886</v>
          </cell>
          <cell r="B28402">
            <v>-90189</v>
          </cell>
        </row>
        <row r="28403">
          <cell r="A28403">
            <v>2255887</v>
          </cell>
          <cell r="B28403">
            <v>-744752</v>
          </cell>
        </row>
        <row r="28404">
          <cell r="A28404">
            <v>2255890</v>
          </cell>
          <cell r="B28404">
            <v>-30000</v>
          </cell>
        </row>
        <row r="28405">
          <cell r="A28405">
            <v>2255910</v>
          </cell>
          <cell r="B28405">
            <v>-143495</v>
          </cell>
        </row>
        <row r="28406">
          <cell r="A28406">
            <v>2255914</v>
          </cell>
          <cell r="B28406">
            <v>-143495</v>
          </cell>
        </row>
        <row r="28407">
          <cell r="A28407">
            <v>2255924</v>
          </cell>
          <cell r="B28407">
            <v>-30000</v>
          </cell>
        </row>
        <row r="28408">
          <cell r="A28408">
            <v>2255947</v>
          </cell>
          <cell r="B28408">
            <v>-30000</v>
          </cell>
        </row>
        <row r="28409">
          <cell r="A28409">
            <v>2255975</v>
          </cell>
          <cell r="B28409">
            <v>-30000</v>
          </cell>
        </row>
        <row r="28410">
          <cell r="A28410">
            <v>2255982</v>
          </cell>
          <cell r="B28410">
            <v>-30000</v>
          </cell>
        </row>
        <row r="28411">
          <cell r="A28411">
            <v>2255998</v>
          </cell>
          <cell r="B28411">
            <v>-1820499</v>
          </cell>
        </row>
        <row r="28412">
          <cell r="A28412">
            <v>2256016</v>
          </cell>
          <cell r="B28412">
            <v>-1092035</v>
          </cell>
        </row>
        <row r="28413">
          <cell r="A28413">
            <v>2256041</v>
          </cell>
          <cell r="B28413">
            <v>-140000</v>
          </cell>
        </row>
        <row r="28414">
          <cell r="A28414">
            <v>2256042</v>
          </cell>
          <cell r="B28414">
            <v>-734200</v>
          </cell>
        </row>
        <row r="28415">
          <cell r="A28415">
            <v>2256046</v>
          </cell>
          <cell r="B28415">
            <v>-172694</v>
          </cell>
        </row>
        <row r="28416">
          <cell r="A28416">
            <v>2256051</v>
          </cell>
          <cell r="B28416">
            <v>-140000</v>
          </cell>
        </row>
        <row r="28417">
          <cell r="A28417">
            <v>2256056</v>
          </cell>
          <cell r="B28417">
            <v>-30000</v>
          </cell>
        </row>
        <row r="28418">
          <cell r="A28418">
            <v>2256070</v>
          </cell>
          <cell r="B28418">
            <v>-15367</v>
          </cell>
        </row>
        <row r="28419">
          <cell r="A28419">
            <v>2256149</v>
          </cell>
          <cell r="B28419">
            <v>-209631</v>
          </cell>
        </row>
        <row r="28420">
          <cell r="A28420">
            <v>2256185</v>
          </cell>
          <cell r="B28420">
            <v>-279670</v>
          </cell>
        </row>
        <row r="28421">
          <cell r="A28421">
            <v>2256187</v>
          </cell>
          <cell r="B28421">
            <v>-16841501</v>
          </cell>
        </row>
        <row r="28422">
          <cell r="A28422">
            <v>2256192</v>
          </cell>
          <cell r="B28422">
            <v>-279670</v>
          </cell>
        </row>
        <row r="28423">
          <cell r="A28423">
            <v>2256196</v>
          </cell>
          <cell r="B28423">
            <v>-556944</v>
          </cell>
        </row>
        <row r="28424">
          <cell r="A28424">
            <v>2256204</v>
          </cell>
          <cell r="B28424">
            <v>-279670</v>
          </cell>
        </row>
        <row r="28425">
          <cell r="A28425">
            <v>2256209</v>
          </cell>
          <cell r="B28425">
            <v>-279670</v>
          </cell>
        </row>
        <row r="28426">
          <cell r="A28426">
            <v>2256211</v>
          </cell>
          <cell r="B28426">
            <v>-80000</v>
          </cell>
        </row>
        <row r="28427">
          <cell r="A28427">
            <v>2256225</v>
          </cell>
          <cell r="B28427">
            <v>-30000</v>
          </cell>
        </row>
        <row r="28428">
          <cell r="A28428">
            <v>2256227</v>
          </cell>
          <cell r="B28428">
            <v>-803023</v>
          </cell>
        </row>
        <row r="28429">
          <cell r="A28429">
            <v>2256262</v>
          </cell>
          <cell r="B28429">
            <v>-30000</v>
          </cell>
        </row>
        <row r="28430">
          <cell r="A28430">
            <v>2256270</v>
          </cell>
          <cell r="B28430">
            <v>-55143</v>
          </cell>
        </row>
        <row r="28431">
          <cell r="A28431">
            <v>2256280</v>
          </cell>
          <cell r="B28431">
            <v>-55143</v>
          </cell>
        </row>
        <row r="28432">
          <cell r="A28432">
            <v>2256297</v>
          </cell>
          <cell r="B28432">
            <v>-143495</v>
          </cell>
        </row>
        <row r="28433">
          <cell r="A28433">
            <v>2256302</v>
          </cell>
          <cell r="B28433">
            <v>-3809475</v>
          </cell>
        </row>
        <row r="28434">
          <cell r="A28434">
            <v>2256326</v>
          </cell>
          <cell r="B28434">
            <v>-30000</v>
          </cell>
        </row>
        <row r="28435">
          <cell r="A28435">
            <v>2256373</v>
          </cell>
          <cell r="B28435">
            <v>-2974094</v>
          </cell>
        </row>
        <row r="28436">
          <cell r="A28436">
            <v>2256393</v>
          </cell>
          <cell r="B28436">
            <v>-922018</v>
          </cell>
        </row>
        <row r="28437">
          <cell r="A28437">
            <v>2256397</v>
          </cell>
          <cell r="B28437">
            <v>-1302972</v>
          </cell>
        </row>
        <row r="28438">
          <cell r="A28438">
            <v>2256406</v>
          </cell>
          <cell r="B28438">
            <v>-166570</v>
          </cell>
        </row>
        <row r="28439">
          <cell r="A28439">
            <v>2256414</v>
          </cell>
          <cell r="B28439">
            <v>-1557860</v>
          </cell>
        </row>
        <row r="28440">
          <cell r="A28440">
            <v>2256423</v>
          </cell>
          <cell r="B28440">
            <v>-4022316</v>
          </cell>
        </row>
        <row r="28441">
          <cell r="A28441">
            <v>2256428</v>
          </cell>
          <cell r="B28441">
            <v>-140000</v>
          </cell>
        </row>
        <row r="28442">
          <cell r="A28442">
            <v>2256450</v>
          </cell>
          <cell r="B28442">
            <v>-140000</v>
          </cell>
        </row>
        <row r="28443">
          <cell r="A28443">
            <v>2256462</v>
          </cell>
          <cell r="B28443">
            <v>-140000</v>
          </cell>
        </row>
        <row r="28444">
          <cell r="A28444">
            <v>2256515</v>
          </cell>
          <cell r="B28444">
            <v>-2906069</v>
          </cell>
        </row>
        <row r="28445">
          <cell r="A28445">
            <v>2256569</v>
          </cell>
          <cell r="B28445">
            <v>-489301</v>
          </cell>
        </row>
        <row r="28446">
          <cell r="A28446">
            <v>2256570</v>
          </cell>
          <cell r="B28446">
            <v>-140000</v>
          </cell>
        </row>
        <row r="28447">
          <cell r="A28447">
            <v>2256606</v>
          </cell>
          <cell r="B28447">
            <v>-115186</v>
          </cell>
        </row>
        <row r="28448">
          <cell r="A28448">
            <v>2256608</v>
          </cell>
          <cell r="B28448">
            <v>-489301</v>
          </cell>
        </row>
        <row r="28449">
          <cell r="A28449">
            <v>2256609</v>
          </cell>
          <cell r="B28449">
            <v>-400000</v>
          </cell>
        </row>
        <row r="28450">
          <cell r="A28450">
            <v>2256610</v>
          </cell>
          <cell r="B28450">
            <v>-115186</v>
          </cell>
        </row>
        <row r="28451">
          <cell r="A28451">
            <v>2256611</v>
          </cell>
          <cell r="B28451">
            <v>-155186</v>
          </cell>
        </row>
        <row r="28452">
          <cell r="A28452">
            <v>2256613</v>
          </cell>
          <cell r="B28452">
            <v>-41664</v>
          </cell>
        </row>
        <row r="28453">
          <cell r="A28453">
            <v>2256616</v>
          </cell>
          <cell r="B28453">
            <v>-234000</v>
          </cell>
        </row>
        <row r="28454">
          <cell r="A28454">
            <v>2256675</v>
          </cell>
          <cell r="B28454">
            <v>-224740</v>
          </cell>
        </row>
        <row r="28455">
          <cell r="A28455">
            <v>2256709</v>
          </cell>
          <cell r="B28455">
            <v>-103290</v>
          </cell>
        </row>
        <row r="28456">
          <cell r="A28456">
            <v>2256771</v>
          </cell>
          <cell r="B28456">
            <v>-12034057</v>
          </cell>
        </row>
        <row r="28457">
          <cell r="A28457">
            <v>2256777</v>
          </cell>
          <cell r="B28457">
            <v>-3919339</v>
          </cell>
        </row>
        <row r="28458">
          <cell r="A28458">
            <v>2256788</v>
          </cell>
          <cell r="B28458">
            <v>-11667</v>
          </cell>
        </row>
        <row r="28459">
          <cell r="A28459">
            <v>2256821</v>
          </cell>
          <cell r="B28459">
            <v>-30000</v>
          </cell>
        </row>
        <row r="28460">
          <cell r="A28460">
            <v>2256838</v>
          </cell>
          <cell r="B28460">
            <v>-30000</v>
          </cell>
        </row>
        <row r="28461">
          <cell r="A28461">
            <v>2256842</v>
          </cell>
          <cell r="B28461">
            <v>-30000</v>
          </cell>
        </row>
        <row r="28462">
          <cell r="A28462">
            <v>2256853</v>
          </cell>
          <cell r="B28462">
            <v>-30000</v>
          </cell>
        </row>
        <row r="28463">
          <cell r="A28463">
            <v>2256893</v>
          </cell>
          <cell r="B28463">
            <v>-15367</v>
          </cell>
        </row>
        <row r="28464">
          <cell r="A28464">
            <v>2256912</v>
          </cell>
          <cell r="B28464">
            <v>-9051216</v>
          </cell>
        </row>
        <row r="28465">
          <cell r="A28465">
            <v>2256964</v>
          </cell>
          <cell r="B28465">
            <v>-30000</v>
          </cell>
        </row>
        <row r="28466">
          <cell r="A28466">
            <v>2256968</v>
          </cell>
          <cell r="B28466">
            <v>-30000</v>
          </cell>
        </row>
        <row r="28467">
          <cell r="A28467">
            <v>2256980</v>
          </cell>
          <cell r="B28467">
            <v>-30000</v>
          </cell>
        </row>
        <row r="28468">
          <cell r="A28468">
            <v>2256991</v>
          </cell>
          <cell r="B28468">
            <v>-30000</v>
          </cell>
        </row>
        <row r="28469">
          <cell r="A28469">
            <v>2257026</v>
          </cell>
          <cell r="B28469">
            <v>-30000</v>
          </cell>
        </row>
        <row r="28470">
          <cell r="A28470">
            <v>2257041</v>
          </cell>
          <cell r="B28470">
            <v>-370722</v>
          </cell>
        </row>
        <row r="28471">
          <cell r="A28471">
            <v>2257045</v>
          </cell>
          <cell r="B28471">
            <v>-322040</v>
          </cell>
        </row>
        <row r="28472">
          <cell r="A28472">
            <v>2257058</v>
          </cell>
          <cell r="B28472">
            <v>-30000</v>
          </cell>
        </row>
        <row r="28473">
          <cell r="A28473">
            <v>2257061</v>
          </cell>
          <cell r="B28473">
            <v>-199074</v>
          </cell>
        </row>
        <row r="28474">
          <cell r="A28474">
            <v>2257084</v>
          </cell>
          <cell r="B28474">
            <v>-30000</v>
          </cell>
        </row>
        <row r="28475">
          <cell r="A28475">
            <v>2257094</v>
          </cell>
          <cell r="B28475">
            <v>-30000</v>
          </cell>
        </row>
        <row r="28476">
          <cell r="A28476">
            <v>2257095</v>
          </cell>
          <cell r="B28476">
            <v>-256213</v>
          </cell>
        </row>
        <row r="28477">
          <cell r="A28477">
            <v>2257100</v>
          </cell>
          <cell r="B28477">
            <v>-30000</v>
          </cell>
        </row>
        <row r="28478">
          <cell r="A28478">
            <v>2257149</v>
          </cell>
          <cell r="B28478">
            <v>-30000</v>
          </cell>
        </row>
        <row r="28479">
          <cell r="A28479">
            <v>2257180</v>
          </cell>
          <cell r="B28479">
            <v>-30000</v>
          </cell>
        </row>
        <row r="28480">
          <cell r="A28480">
            <v>2257182</v>
          </cell>
          <cell r="B28480">
            <v>-11667</v>
          </cell>
        </row>
        <row r="28481">
          <cell r="A28481">
            <v>2257201</v>
          </cell>
          <cell r="B28481">
            <v>-26300</v>
          </cell>
        </row>
        <row r="28482">
          <cell r="A28482">
            <v>2257215</v>
          </cell>
          <cell r="B28482">
            <v>-2971550</v>
          </cell>
        </row>
        <row r="28483">
          <cell r="A28483">
            <v>2257219</v>
          </cell>
          <cell r="B28483">
            <v>-999770</v>
          </cell>
        </row>
        <row r="28484">
          <cell r="A28484">
            <v>2257270</v>
          </cell>
          <cell r="B28484">
            <v>-9902575</v>
          </cell>
        </row>
        <row r="28485">
          <cell r="A28485">
            <v>2257271</v>
          </cell>
          <cell r="B28485">
            <v>-30000</v>
          </cell>
        </row>
        <row r="28486">
          <cell r="A28486">
            <v>2257274</v>
          </cell>
          <cell r="B28486">
            <v>-11667</v>
          </cell>
        </row>
        <row r="28487">
          <cell r="A28487">
            <v>2257275</v>
          </cell>
          <cell r="B28487">
            <v>-80000</v>
          </cell>
        </row>
        <row r="28488">
          <cell r="A28488">
            <v>2257286</v>
          </cell>
          <cell r="B28488">
            <v>-279078</v>
          </cell>
        </row>
        <row r="28489">
          <cell r="A28489">
            <v>2257302</v>
          </cell>
          <cell r="B28489">
            <v>-26300</v>
          </cell>
        </row>
        <row r="28490">
          <cell r="A28490">
            <v>2257307</v>
          </cell>
          <cell r="B28490">
            <v>-435217</v>
          </cell>
        </row>
        <row r="28491">
          <cell r="A28491">
            <v>2257311</v>
          </cell>
          <cell r="B28491">
            <v>-91800</v>
          </cell>
        </row>
        <row r="28492">
          <cell r="A28492">
            <v>2257315</v>
          </cell>
          <cell r="B28492">
            <v>-65000</v>
          </cell>
        </row>
        <row r="28493">
          <cell r="A28493">
            <v>2257327</v>
          </cell>
          <cell r="B28493">
            <v>-279078</v>
          </cell>
        </row>
        <row r="28494">
          <cell r="A28494">
            <v>2257331</v>
          </cell>
          <cell r="B28494">
            <v>-30000</v>
          </cell>
        </row>
        <row r="28495">
          <cell r="A28495">
            <v>2257333</v>
          </cell>
          <cell r="B28495">
            <v>-2944558</v>
          </cell>
        </row>
        <row r="28496">
          <cell r="A28496">
            <v>2257338</v>
          </cell>
          <cell r="B28496">
            <v>-30000</v>
          </cell>
        </row>
        <row r="28497">
          <cell r="A28497">
            <v>2257358</v>
          </cell>
          <cell r="B28497">
            <v>-26300</v>
          </cell>
        </row>
        <row r="28498">
          <cell r="A28498">
            <v>2257375</v>
          </cell>
          <cell r="B28498">
            <v>-798126</v>
          </cell>
        </row>
        <row r="28499">
          <cell r="A28499">
            <v>2257382</v>
          </cell>
          <cell r="B28499">
            <v>-11667</v>
          </cell>
        </row>
        <row r="28500">
          <cell r="A28500">
            <v>2257437</v>
          </cell>
          <cell r="B28500">
            <v>-26300</v>
          </cell>
        </row>
        <row r="28501">
          <cell r="A28501">
            <v>2257438</v>
          </cell>
          <cell r="B28501">
            <v>-6905205</v>
          </cell>
        </row>
        <row r="28502">
          <cell r="A28502">
            <v>2257498</v>
          </cell>
          <cell r="B28502">
            <v>-279078</v>
          </cell>
        </row>
        <row r="28503">
          <cell r="A28503">
            <v>2257533</v>
          </cell>
          <cell r="B28503">
            <v>-226035</v>
          </cell>
        </row>
        <row r="28504">
          <cell r="A28504">
            <v>2257550</v>
          </cell>
          <cell r="B28504">
            <v>-30000</v>
          </cell>
        </row>
        <row r="28505">
          <cell r="A28505">
            <v>2257556</v>
          </cell>
          <cell r="B28505">
            <v>-556944</v>
          </cell>
        </row>
        <row r="28506">
          <cell r="A28506">
            <v>2257562</v>
          </cell>
          <cell r="B28506">
            <v>-26300</v>
          </cell>
        </row>
        <row r="28507">
          <cell r="A28507">
            <v>2257564</v>
          </cell>
          <cell r="B28507">
            <v>-104000</v>
          </cell>
        </row>
        <row r="28508">
          <cell r="A28508">
            <v>2257568</v>
          </cell>
          <cell r="B28508">
            <v>-30000</v>
          </cell>
        </row>
        <row r="28509">
          <cell r="A28509">
            <v>2257572</v>
          </cell>
          <cell r="B28509">
            <v>-30000</v>
          </cell>
        </row>
        <row r="28510">
          <cell r="A28510">
            <v>2257670</v>
          </cell>
          <cell r="B28510">
            <v>-140000</v>
          </cell>
        </row>
        <row r="28511">
          <cell r="A28511">
            <v>2257681</v>
          </cell>
          <cell r="B28511">
            <v>-95000</v>
          </cell>
        </row>
        <row r="28512">
          <cell r="A28512">
            <v>2257690</v>
          </cell>
          <cell r="B28512">
            <v>-76300</v>
          </cell>
        </row>
        <row r="28513">
          <cell r="A28513">
            <v>2257698</v>
          </cell>
          <cell r="B28513">
            <v>-126000</v>
          </cell>
        </row>
        <row r="28514">
          <cell r="A28514">
            <v>2257701</v>
          </cell>
          <cell r="B28514">
            <v>-80000</v>
          </cell>
        </row>
        <row r="28515">
          <cell r="A28515">
            <v>2257717</v>
          </cell>
          <cell r="B28515">
            <v>-30000</v>
          </cell>
        </row>
        <row r="28516">
          <cell r="A28516">
            <v>2257724</v>
          </cell>
          <cell r="B28516">
            <v>-322040</v>
          </cell>
        </row>
        <row r="28517">
          <cell r="A28517">
            <v>2257730</v>
          </cell>
          <cell r="B28517">
            <v>-221193</v>
          </cell>
        </row>
        <row r="28518">
          <cell r="A28518">
            <v>2257732</v>
          </cell>
          <cell r="B28518">
            <v>-30000</v>
          </cell>
        </row>
        <row r="28519">
          <cell r="A28519">
            <v>2257751</v>
          </cell>
          <cell r="B28519">
            <v>-30000</v>
          </cell>
        </row>
        <row r="28520">
          <cell r="A28520">
            <v>2257787</v>
          </cell>
          <cell r="B28520">
            <v>-80000</v>
          </cell>
        </row>
        <row r="28521">
          <cell r="A28521">
            <v>2257800</v>
          </cell>
          <cell r="B28521">
            <v>-30000</v>
          </cell>
        </row>
        <row r="28522">
          <cell r="A28522">
            <v>2257815</v>
          </cell>
          <cell r="B28522">
            <v>-30000</v>
          </cell>
        </row>
        <row r="28523">
          <cell r="A28523">
            <v>2257874</v>
          </cell>
          <cell r="B28523">
            <v>-140000</v>
          </cell>
        </row>
        <row r="28524">
          <cell r="A28524">
            <v>2257905</v>
          </cell>
          <cell r="B28524">
            <v>-30000</v>
          </cell>
        </row>
        <row r="28525">
          <cell r="A28525">
            <v>2257983</v>
          </cell>
          <cell r="B28525">
            <v>-610971</v>
          </cell>
        </row>
        <row r="28526">
          <cell r="A28526">
            <v>2257994</v>
          </cell>
          <cell r="B28526">
            <v>-145000</v>
          </cell>
        </row>
        <row r="28527">
          <cell r="A28527">
            <v>2258004</v>
          </cell>
          <cell r="B28527">
            <v>-30000</v>
          </cell>
        </row>
        <row r="28528">
          <cell r="A28528">
            <v>2258050</v>
          </cell>
          <cell r="B28528">
            <v>-80000</v>
          </cell>
        </row>
        <row r="28529">
          <cell r="A28529">
            <v>2258053</v>
          </cell>
          <cell r="B28529">
            <v>-27226482</v>
          </cell>
        </row>
        <row r="28530">
          <cell r="A28530">
            <v>2258054</v>
          </cell>
          <cell r="B28530">
            <v>-145000</v>
          </cell>
        </row>
        <row r="28531">
          <cell r="A28531">
            <v>2258059</v>
          </cell>
          <cell r="B28531">
            <v>-30000</v>
          </cell>
        </row>
        <row r="28532">
          <cell r="A28532">
            <v>2258076</v>
          </cell>
          <cell r="B28532">
            <v>-30000</v>
          </cell>
        </row>
        <row r="28533">
          <cell r="A28533">
            <v>2258094</v>
          </cell>
          <cell r="B28533">
            <v>-32962</v>
          </cell>
        </row>
        <row r="28534">
          <cell r="A28534">
            <v>2258096</v>
          </cell>
          <cell r="B28534">
            <v>-80000</v>
          </cell>
        </row>
        <row r="28535">
          <cell r="A28535">
            <v>2258101</v>
          </cell>
          <cell r="B28535">
            <v>-342487</v>
          </cell>
        </row>
        <row r="28536">
          <cell r="A28536">
            <v>2258193</v>
          </cell>
          <cell r="B28536">
            <v>-5443363</v>
          </cell>
        </row>
        <row r="28537">
          <cell r="A28537">
            <v>2258210</v>
          </cell>
          <cell r="B28537">
            <v>-30000</v>
          </cell>
        </row>
        <row r="28538">
          <cell r="A28538">
            <v>2258214</v>
          </cell>
          <cell r="B28538">
            <v>-518000</v>
          </cell>
        </row>
        <row r="28539">
          <cell r="A28539">
            <v>2258243</v>
          </cell>
          <cell r="B28539">
            <v>-155186</v>
          </cell>
        </row>
        <row r="28540">
          <cell r="A28540">
            <v>2258272</v>
          </cell>
          <cell r="B28540">
            <v>-80000</v>
          </cell>
        </row>
        <row r="28541">
          <cell r="A28541">
            <v>2258283</v>
          </cell>
          <cell r="B28541">
            <v>-209631</v>
          </cell>
        </row>
        <row r="28542">
          <cell r="A28542">
            <v>2258296</v>
          </cell>
          <cell r="B28542">
            <v>-209631</v>
          </cell>
        </row>
        <row r="28543">
          <cell r="A28543">
            <v>2258299</v>
          </cell>
          <cell r="B28543">
            <v>-30000</v>
          </cell>
        </row>
        <row r="28544">
          <cell r="A28544">
            <v>2258314</v>
          </cell>
          <cell r="B28544">
            <v>-279670</v>
          </cell>
        </row>
        <row r="28545">
          <cell r="A28545">
            <v>2258315</v>
          </cell>
          <cell r="B28545">
            <v>-7333778</v>
          </cell>
        </row>
        <row r="28546">
          <cell r="A28546">
            <v>2258324</v>
          </cell>
          <cell r="B28546">
            <v>-279670</v>
          </cell>
        </row>
        <row r="28547">
          <cell r="A28547">
            <v>2258334</v>
          </cell>
          <cell r="B28547">
            <v>-148300</v>
          </cell>
        </row>
        <row r="28548">
          <cell r="A28548">
            <v>2258337</v>
          </cell>
          <cell r="B28548">
            <v>-30000</v>
          </cell>
        </row>
        <row r="28549">
          <cell r="A28549">
            <v>2258343</v>
          </cell>
          <cell r="B28549">
            <v>-852737</v>
          </cell>
        </row>
        <row r="28550">
          <cell r="A28550">
            <v>2258347</v>
          </cell>
          <cell r="B28550">
            <v>-9000</v>
          </cell>
        </row>
        <row r="28551">
          <cell r="A28551">
            <v>2258442</v>
          </cell>
          <cell r="B28551">
            <v>-351647</v>
          </cell>
        </row>
        <row r="28552">
          <cell r="A28552">
            <v>2258475</v>
          </cell>
          <cell r="B28552">
            <v>-80000</v>
          </cell>
        </row>
        <row r="28553">
          <cell r="A28553">
            <v>2258510</v>
          </cell>
          <cell r="B28553">
            <v>-102000</v>
          </cell>
        </row>
        <row r="28554">
          <cell r="A28554">
            <v>2258549</v>
          </cell>
          <cell r="B28554">
            <v>-80000</v>
          </cell>
        </row>
        <row r="28555">
          <cell r="A28555">
            <v>2258558</v>
          </cell>
          <cell r="B28555">
            <v>-55143</v>
          </cell>
        </row>
        <row r="28556">
          <cell r="A28556">
            <v>2258566</v>
          </cell>
          <cell r="B28556">
            <v>-55143</v>
          </cell>
        </row>
        <row r="28557">
          <cell r="A28557">
            <v>2258568</v>
          </cell>
          <cell r="B28557">
            <v>-1193962</v>
          </cell>
        </row>
        <row r="28558">
          <cell r="A28558">
            <v>2258621</v>
          </cell>
          <cell r="B28558">
            <v>-80000</v>
          </cell>
        </row>
        <row r="28559">
          <cell r="A28559">
            <v>2258628</v>
          </cell>
          <cell r="B28559">
            <v>-2462241</v>
          </cell>
        </row>
        <row r="28560">
          <cell r="A28560">
            <v>2258653</v>
          </cell>
          <cell r="B28560">
            <v>-80000</v>
          </cell>
        </row>
        <row r="28561">
          <cell r="A28561">
            <v>2258679</v>
          </cell>
          <cell r="B28561">
            <v>-6300</v>
          </cell>
        </row>
        <row r="28562">
          <cell r="A28562">
            <v>2258685</v>
          </cell>
          <cell r="B28562">
            <v>-5297254</v>
          </cell>
        </row>
        <row r="28563">
          <cell r="A28563">
            <v>2258688</v>
          </cell>
          <cell r="B28563">
            <v>-98300</v>
          </cell>
        </row>
        <row r="28564">
          <cell r="A28564">
            <v>2258696</v>
          </cell>
          <cell r="B28564">
            <v>-80000</v>
          </cell>
        </row>
        <row r="28565">
          <cell r="A28565">
            <v>2258702</v>
          </cell>
          <cell r="B28565">
            <v>-80000</v>
          </cell>
        </row>
        <row r="28566">
          <cell r="A28566">
            <v>2258707</v>
          </cell>
          <cell r="B28566">
            <v>-30000</v>
          </cell>
        </row>
        <row r="28567">
          <cell r="A28567">
            <v>2258714</v>
          </cell>
          <cell r="B28567">
            <v>-140000</v>
          </cell>
        </row>
        <row r="28568">
          <cell r="A28568">
            <v>2258720</v>
          </cell>
          <cell r="B28568">
            <v>-76300</v>
          </cell>
        </row>
        <row r="28569">
          <cell r="A28569">
            <v>2258724</v>
          </cell>
          <cell r="B28569">
            <v>-80000</v>
          </cell>
        </row>
        <row r="28570">
          <cell r="A28570">
            <v>2258738</v>
          </cell>
          <cell r="B28570">
            <v>-80000</v>
          </cell>
        </row>
        <row r="28571">
          <cell r="A28571">
            <v>2258740</v>
          </cell>
          <cell r="B28571">
            <v>-123900</v>
          </cell>
        </row>
        <row r="28572">
          <cell r="A28572">
            <v>2258746</v>
          </cell>
          <cell r="B28572">
            <v>-126000</v>
          </cell>
        </row>
        <row r="28573">
          <cell r="A28573">
            <v>2258760</v>
          </cell>
          <cell r="B28573">
            <v>-98398751</v>
          </cell>
        </row>
        <row r="28574">
          <cell r="A28574">
            <v>2258761</v>
          </cell>
          <cell r="B28574">
            <v>-362586</v>
          </cell>
        </row>
        <row r="28575">
          <cell r="A28575">
            <v>2258767</v>
          </cell>
          <cell r="B28575">
            <v>-236300</v>
          </cell>
        </row>
        <row r="28576">
          <cell r="A28576">
            <v>2258784</v>
          </cell>
          <cell r="B28576">
            <v>-81170</v>
          </cell>
        </row>
        <row r="28577">
          <cell r="A28577">
            <v>2258812</v>
          </cell>
          <cell r="B28577">
            <v>-143495</v>
          </cell>
        </row>
        <row r="28578">
          <cell r="A28578">
            <v>2258817</v>
          </cell>
          <cell r="B28578">
            <v>-55143</v>
          </cell>
        </row>
        <row r="28579">
          <cell r="A28579">
            <v>2258820</v>
          </cell>
          <cell r="B28579">
            <v>-55143</v>
          </cell>
        </row>
        <row r="28580">
          <cell r="A28580">
            <v>2258828</v>
          </cell>
          <cell r="B28580">
            <v>-698932</v>
          </cell>
        </row>
        <row r="28581">
          <cell r="A28581">
            <v>2258835</v>
          </cell>
          <cell r="B28581">
            <v>-250000</v>
          </cell>
        </row>
        <row r="28582">
          <cell r="A28582">
            <v>2258838</v>
          </cell>
          <cell r="B28582">
            <v>-80000</v>
          </cell>
        </row>
        <row r="28583">
          <cell r="A28583">
            <v>2258839</v>
          </cell>
          <cell r="B28583">
            <v>-115186</v>
          </cell>
        </row>
        <row r="28584">
          <cell r="A28584">
            <v>2258857</v>
          </cell>
          <cell r="B28584">
            <v>-80000</v>
          </cell>
        </row>
        <row r="28585">
          <cell r="A28585">
            <v>2258859</v>
          </cell>
          <cell r="B28585">
            <v>-55143</v>
          </cell>
        </row>
        <row r="28586">
          <cell r="A28586">
            <v>2258860</v>
          </cell>
          <cell r="B28586">
            <v>-300000</v>
          </cell>
        </row>
        <row r="28587">
          <cell r="A28587">
            <v>2258871</v>
          </cell>
          <cell r="B28587">
            <v>-204000</v>
          </cell>
        </row>
        <row r="28588">
          <cell r="A28588">
            <v>2258872</v>
          </cell>
          <cell r="B28588">
            <v>-30000</v>
          </cell>
        </row>
        <row r="28589">
          <cell r="A28589">
            <v>2258873</v>
          </cell>
          <cell r="B28589">
            <v>-14515393</v>
          </cell>
        </row>
        <row r="28590">
          <cell r="A28590">
            <v>2258892</v>
          </cell>
          <cell r="B28590">
            <v>-26300</v>
          </cell>
        </row>
        <row r="28591">
          <cell r="A28591">
            <v>2258902</v>
          </cell>
          <cell r="B28591">
            <v>-127186</v>
          </cell>
        </row>
        <row r="28592">
          <cell r="A28592">
            <v>2258939</v>
          </cell>
          <cell r="B28592">
            <v>-80000</v>
          </cell>
        </row>
        <row r="28593">
          <cell r="A28593">
            <v>2258984</v>
          </cell>
          <cell r="B28593">
            <v>-30000</v>
          </cell>
        </row>
        <row r="28594">
          <cell r="A28594">
            <v>2258996</v>
          </cell>
          <cell r="B28594">
            <v>-80000</v>
          </cell>
        </row>
        <row r="28595">
          <cell r="A28595">
            <v>2259004</v>
          </cell>
          <cell r="B28595">
            <v>-76300</v>
          </cell>
        </row>
        <row r="28596">
          <cell r="A28596">
            <v>2259005</v>
          </cell>
          <cell r="B28596">
            <v>-29445745</v>
          </cell>
        </row>
        <row r="28597">
          <cell r="A28597">
            <v>2259033</v>
          </cell>
          <cell r="B28597">
            <v>-9817776</v>
          </cell>
        </row>
        <row r="28598">
          <cell r="A28598">
            <v>2259058</v>
          </cell>
          <cell r="B28598">
            <v>-322040</v>
          </cell>
        </row>
        <row r="28599">
          <cell r="A28599">
            <v>2259062</v>
          </cell>
          <cell r="B28599">
            <v>-322040</v>
          </cell>
        </row>
        <row r="28600">
          <cell r="A28600">
            <v>2259086</v>
          </cell>
          <cell r="B28600">
            <v>-30000</v>
          </cell>
        </row>
        <row r="28601">
          <cell r="A28601">
            <v>2259090</v>
          </cell>
          <cell r="B28601">
            <v>-3208965</v>
          </cell>
        </row>
        <row r="28602">
          <cell r="A28602">
            <v>2259125</v>
          </cell>
          <cell r="B28602">
            <v>-80000</v>
          </cell>
        </row>
        <row r="28603">
          <cell r="A28603">
            <v>2259132</v>
          </cell>
          <cell r="B28603">
            <v>-5061846</v>
          </cell>
        </row>
        <row r="28604">
          <cell r="A28604">
            <v>2259137</v>
          </cell>
          <cell r="B28604">
            <v>-220799</v>
          </cell>
        </row>
        <row r="28605">
          <cell r="A28605">
            <v>2259155</v>
          </cell>
          <cell r="B28605">
            <v>-332547</v>
          </cell>
        </row>
        <row r="28606">
          <cell r="A28606">
            <v>2259193</v>
          </cell>
          <cell r="B28606">
            <v>-100000</v>
          </cell>
        </row>
        <row r="28607">
          <cell r="A28607">
            <v>2259198</v>
          </cell>
          <cell r="B28607">
            <v>-3632948</v>
          </cell>
        </row>
        <row r="28608">
          <cell r="A28608">
            <v>2259211</v>
          </cell>
          <cell r="B28608">
            <v>-7526380</v>
          </cell>
        </row>
        <row r="28609">
          <cell r="A28609">
            <v>2259212</v>
          </cell>
          <cell r="B28609">
            <v>-242248</v>
          </cell>
        </row>
        <row r="28610">
          <cell r="A28610">
            <v>2259226</v>
          </cell>
          <cell r="B28610">
            <v>-4007275</v>
          </cell>
        </row>
        <row r="28611">
          <cell r="A28611">
            <v>2259251</v>
          </cell>
          <cell r="B28611">
            <v>-80000</v>
          </cell>
        </row>
        <row r="28612">
          <cell r="A28612">
            <v>2259252</v>
          </cell>
          <cell r="B28612">
            <v>-30000</v>
          </cell>
        </row>
        <row r="28613">
          <cell r="A28613">
            <v>2259271</v>
          </cell>
          <cell r="B28613">
            <v>-26300</v>
          </cell>
        </row>
        <row r="28614">
          <cell r="A28614">
            <v>2259273</v>
          </cell>
          <cell r="B28614">
            <v>-221193</v>
          </cell>
        </row>
        <row r="28615">
          <cell r="A28615">
            <v>2259276</v>
          </cell>
          <cell r="B28615">
            <v>-427100</v>
          </cell>
        </row>
        <row r="28616">
          <cell r="A28616">
            <v>2259277</v>
          </cell>
          <cell r="B28616">
            <v>-543233</v>
          </cell>
        </row>
        <row r="28617">
          <cell r="A28617">
            <v>2259303</v>
          </cell>
          <cell r="B28617">
            <v>-80000</v>
          </cell>
        </row>
        <row r="28618">
          <cell r="A28618">
            <v>2259330</v>
          </cell>
          <cell r="B28618">
            <v>-30000</v>
          </cell>
        </row>
        <row r="28619">
          <cell r="A28619">
            <v>2259333</v>
          </cell>
          <cell r="B28619">
            <v>-48802</v>
          </cell>
        </row>
        <row r="28620">
          <cell r="A28620">
            <v>2259335</v>
          </cell>
          <cell r="B28620">
            <v>-30000</v>
          </cell>
        </row>
        <row r="28621">
          <cell r="A28621">
            <v>2259345</v>
          </cell>
          <cell r="B28621">
            <v>-30000</v>
          </cell>
        </row>
        <row r="28622">
          <cell r="A28622">
            <v>2259367</v>
          </cell>
          <cell r="B28622">
            <v>-55143</v>
          </cell>
        </row>
        <row r="28623">
          <cell r="A28623">
            <v>2259370</v>
          </cell>
          <cell r="B28623">
            <v>-80000</v>
          </cell>
        </row>
        <row r="28624">
          <cell r="A28624">
            <v>2259386</v>
          </cell>
          <cell r="B28624">
            <v>-75186</v>
          </cell>
        </row>
        <row r="28625">
          <cell r="A28625">
            <v>2259390</v>
          </cell>
          <cell r="B28625">
            <v>-65300</v>
          </cell>
        </row>
        <row r="28626">
          <cell r="A28626">
            <v>2259393</v>
          </cell>
          <cell r="B28626">
            <v>-55143</v>
          </cell>
        </row>
        <row r="28627">
          <cell r="A28627">
            <v>2259394</v>
          </cell>
          <cell r="B28627">
            <v>-30000</v>
          </cell>
        </row>
        <row r="28628">
          <cell r="A28628">
            <v>2259411</v>
          </cell>
          <cell r="B28628">
            <v>-322040</v>
          </cell>
        </row>
        <row r="28629">
          <cell r="A28629">
            <v>2259412</v>
          </cell>
          <cell r="B28629">
            <v>-80000</v>
          </cell>
        </row>
        <row r="28630">
          <cell r="A28630">
            <v>2259440</v>
          </cell>
          <cell r="B28630">
            <v>-55143</v>
          </cell>
        </row>
        <row r="28631">
          <cell r="A28631">
            <v>2259473</v>
          </cell>
          <cell r="B28631">
            <v>-47167</v>
          </cell>
        </row>
        <row r="28632">
          <cell r="A28632">
            <v>2259474</v>
          </cell>
          <cell r="B28632">
            <v>-55143</v>
          </cell>
        </row>
        <row r="28633">
          <cell r="A28633">
            <v>2259475</v>
          </cell>
          <cell r="B28633">
            <v>-80000</v>
          </cell>
        </row>
        <row r="28634">
          <cell r="A28634">
            <v>2259484</v>
          </cell>
          <cell r="B28634">
            <v>-638623</v>
          </cell>
        </row>
        <row r="28635">
          <cell r="A28635">
            <v>2259488</v>
          </cell>
          <cell r="B28635">
            <v>-26300</v>
          </cell>
        </row>
        <row r="28636">
          <cell r="A28636">
            <v>2259512</v>
          </cell>
          <cell r="B28636">
            <v>-11667</v>
          </cell>
        </row>
        <row r="28637">
          <cell r="A28637">
            <v>2259521</v>
          </cell>
          <cell r="B28637">
            <v>-80000</v>
          </cell>
        </row>
        <row r="28638">
          <cell r="A28638">
            <v>2259537</v>
          </cell>
          <cell r="B28638">
            <v>-76300</v>
          </cell>
        </row>
        <row r="28639">
          <cell r="A28639">
            <v>2259538</v>
          </cell>
          <cell r="B28639">
            <v>-55143</v>
          </cell>
        </row>
        <row r="28640">
          <cell r="A28640">
            <v>2259539</v>
          </cell>
          <cell r="B28640">
            <v>-30000</v>
          </cell>
        </row>
        <row r="28641">
          <cell r="A28641">
            <v>2259544</v>
          </cell>
          <cell r="B28641">
            <v>-30000</v>
          </cell>
        </row>
        <row r="28642">
          <cell r="A28642">
            <v>2259554</v>
          </cell>
          <cell r="B28642">
            <v>-55143</v>
          </cell>
        </row>
        <row r="28643">
          <cell r="A28643">
            <v>2259557</v>
          </cell>
          <cell r="B28643">
            <v>-30000</v>
          </cell>
        </row>
        <row r="28644">
          <cell r="A28644">
            <v>2259565</v>
          </cell>
          <cell r="B28644">
            <v>-1828046</v>
          </cell>
        </row>
        <row r="28645">
          <cell r="A28645">
            <v>2259575</v>
          </cell>
          <cell r="B28645">
            <v>-279078</v>
          </cell>
        </row>
        <row r="28646">
          <cell r="A28646">
            <v>2259578</v>
          </cell>
          <cell r="B28646">
            <v>-26300</v>
          </cell>
        </row>
        <row r="28647">
          <cell r="A28647">
            <v>2259581</v>
          </cell>
          <cell r="B28647">
            <v>-30000</v>
          </cell>
        </row>
        <row r="28648">
          <cell r="A28648">
            <v>2259583</v>
          </cell>
          <cell r="B28648">
            <v>-3698325</v>
          </cell>
        </row>
        <row r="28649">
          <cell r="A28649">
            <v>2259585</v>
          </cell>
          <cell r="B28649">
            <v>-4325618</v>
          </cell>
        </row>
        <row r="28650">
          <cell r="A28650">
            <v>2259590</v>
          </cell>
          <cell r="B28650">
            <v>-30000</v>
          </cell>
        </row>
        <row r="28651">
          <cell r="A28651">
            <v>2259599</v>
          </cell>
          <cell r="B28651">
            <v>-3116562</v>
          </cell>
        </row>
        <row r="28652">
          <cell r="A28652">
            <v>2259605</v>
          </cell>
          <cell r="B28652">
            <v>-30000</v>
          </cell>
        </row>
        <row r="28653">
          <cell r="A28653">
            <v>2259611</v>
          </cell>
          <cell r="B28653">
            <v>-7983448</v>
          </cell>
        </row>
        <row r="28654">
          <cell r="A28654">
            <v>2259613</v>
          </cell>
          <cell r="B28654">
            <v>-30000</v>
          </cell>
        </row>
        <row r="28655">
          <cell r="A28655">
            <v>2259615</v>
          </cell>
          <cell r="B28655">
            <v>-115186</v>
          </cell>
        </row>
        <row r="28656">
          <cell r="A28656">
            <v>2259619</v>
          </cell>
          <cell r="B28656">
            <v>-8078329</v>
          </cell>
        </row>
        <row r="28657">
          <cell r="A28657">
            <v>2259626</v>
          </cell>
          <cell r="B28657">
            <v>-30000</v>
          </cell>
        </row>
        <row r="28658">
          <cell r="A28658">
            <v>2259628</v>
          </cell>
          <cell r="B28658">
            <v>-209631</v>
          </cell>
        </row>
        <row r="28659">
          <cell r="A28659">
            <v>2259632</v>
          </cell>
          <cell r="B28659">
            <v>-30000</v>
          </cell>
        </row>
        <row r="28660">
          <cell r="A28660">
            <v>2259677</v>
          </cell>
          <cell r="B28660">
            <v>-3353782</v>
          </cell>
        </row>
        <row r="28661">
          <cell r="A28661">
            <v>2259682</v>
          </cell>
          <cell r="B28661">
            <v>-80000</v>
          </cell>
        </row>
        <row r="28662">
          <cell r="A28662">
            <v>2259688</v>
          </cell>
          <cell r="B28662">
            <v>-751060</v>
          </cell>
        </row>
        <row r="28663">
          <cell r="A28663">
            <v>2259703</v>
          </cell>
          <cell r="B28663">
            <v>-51213</v>
          </cell>
        </row>
        <row r="28664">
          <cell r="A28664">
            <v>2259712</v>
          </cell>
          <cell r="B28664">
            <v>-30000</v>
          </cell>
        </row>
        <row r="28665">
          <cell r="A28665">
            <v>2259728</v>
          </cell>
          <cell r="B28665">
            <v>-362092</v>
          </cell>
        </row>
        <row r="28666">
          <cell r="A28666">
            <v>2259764</v>
          </cell>
          <cell r="B28666">
            <v>-30000</v>
          </cell>
        </row>
        <row r="28667">
          <cell r="A28667">
            <v>2259770</v>
          </cell>
          <cell r="B28667">
            <v>-30000</v>
          </cell>
        </row>
        <row r="28668">
          <cell r="A28668">
            <v>2259778</v>
          </cell>
          <cell r="B28668">
            <v>-350014</v>
          </cell>
        </row>
        <row r="28669">
          <cell r="A28669">
            <v>2259834</v>
          </cell>
          <cell r="B28669">
            <v>-50000</v>
          </cell>
        </row>
        <row r="28670">
          <cell r="A28670">
            <v>2259837</v>
          </cell>
          <cell r="B28670">
            <v>-30000</v>
          </cell>
        </row>
        <row r="28671">
          <cell r="A28671">
            <v>2259843</v>
          </cell>
          <cell r="B28671">
            <v>-80000</v>
          </cell>
        </row>
        <row r="28672">
          <cell r="A28672">
            <v>2259846</v>
          </cell>
          <cell r="B28672">
            <v>-30000</v>
          </cell>
        </row>
        <row r="28673">
          <cell r="A28673">
            <v>2259850</v>
          </cell>
          <cell r="B28673">
            <v>-26300</v>
          </cell>
        </row>
        <row r="28674">
          <cell r="A28674">
            <v>2259851</v>
          </cell>
          <cell r="B28674">
            <v>-80000</v>
          </cell>
        </row>
        <row r="28675">
          <cell r="A28675">
            <v>2259872</v>
          </cell>
          <cell r="B28675">
            <v>-1408452</v>
          </cell>
        </row>
        <row r="28676">
          <cell r="A28676">
            <v>2259874</v>
          </cell>
          <cell r="B28676">
            <v>-58198857</v>
          </cell>
        </row>
        <row r="28677">
          <cell r="A28677">
            <v>2259876</v>
          </cell>
          <cell r="B28677">
            <v>-125186</v>
          </cell>
        </row>
        <row r="28678">
          <cell r="A28678">
            <v>2259883</v>
          </cell>
          <cell r="B28678">
            <v>-30000</v>
          </cell>
        </row>
        <row r="28679">
          <cell r="A28679">
            <v>2259888</v>
          </cell>
          <cell r="B28679">
            <v>-230797</v>
          </cell>
        </row>
        <row r="28680">
          <cell r="A28680">
            <v>2259931</v>
          </cell>
          <cell r="B28680">
            <v>-55143</v>
          </cell>
        </row>
        <row r="28681">
          <cell r="A28681">
            <v>2259937</v>
          </cell>
          <cell r="B28681">
            <v>-30000</v>
          </cell>
        </row>
        <row r="28682">
          <cell r="A28682">
            <v>2259955</v>
          </cell>
          <cell r="B28682">
            <v>-30000</v>
          </cell>
        </row>
        <row r="28683">
          <cell r="A28683">
            <v>2259970</v>
          </cell>
          <cell r="B28683">
            <v>-55143</v>
          </cell>
        </row>
        <row r="28684">
          <cell r="A28684">
            <v>2259992</v>
          </cell>
          <cell r="B28684">
            <v>-55143</v>
          </cell>
        </row>
        <row r="28685">
          <cell r="A28685">
            <v>2260004</v>
          </cell>
          <cell r="B28685">
            <v>-5567591</v>
          </cell>
        </row>
        <row r="28686">
          <cell r="A28686">
            <v>2260005</v>
          </cell>
          <cell r="B28686">
            <v>-143495</v>
          </cell>
        </row>
        <row r="28687">
          <cell r="A28687">
            <v>2260049</v>
          </cell>
          <cell r="B28687">
            <v>-140000</v>
          </cell>
        </row>
        <row r="28688">
          <cell r="A28688">
            <v>2260061</v>
          </cell>
          <cell r="B28688">
            <v>-140000</v>
          </cell>
        </row>
        <row r="28689">
          <cell r="A28689">
            <v>2260065</v>
          </cell>
          <cell r="B28689">
            <v>-30000</v>
          </cell>
        </row>
        <row r="28690">
          <cell r="A28690">
            <v>2260074</v>
          </cell>
          <cell r="B28690">
            <v>-1455691</v>
          </cell>
        </row>
        <row r="28691">
          <cell r="A28691">
            <v>2260085</v>
          </cell>
          <cell r="B28691">
            <v>-140000</v>
          </cell>
        </row>
        <row r="28692">
          <cell r="A28692">
            <v>2260088</v>
          </cell>
          <cell r="B28692">
            <v>-30000</v>
          </cell>
        </row>
        <row r="28693">
          <cell r="A28693">
            <v>2260090</v>
          </cell>
          <cell r="B28693">
            <v>-55143</v>
          </cell>
        </row>
        <row r="28694">
          <cell r="A28694">
            <v>2260106</v>
          </cell>
          <cell r="B28694">
            <v>-30000</v>
          </cell>
        </row>
        <row r="28695">
          <cell r="A28695">
            <v>2260113</v>
          </cell>
          <cell r="B28695">
            <v>-9169949</v>
          </cell>
        </row>
        <row r="28696">
          <cell r="A28696">
            <v>2260124</v>
          </cell>
          <cell r="B28696">
            <v>-30000</v>
          </cell>
        </row>
        <row r="28697">
          <cell r="A28697">
            <v>2260138</v>
          </cell>
          <cell r="B28697">
            <v>-30000</v>
          </cell>
        </row>
        <row r="28698">
          <cell r="A28698">
            <v>2260164</v>
          </cell>
          <cell r="B28698">
            <v>-306000</v>
          </cell>
        </row>
        <row r="28699">
          <cell r="A28699">
            <v>2260165</v>
          </cell>
          <cell r="B28699">
            <v>-11504546</v>
          </cell>
        </row>
        <row r="28700">
          <cell r="A28700">
            <v>2260175</v>
          </cell>
          <cell r="B28700">
            <v>-55143</v>
          </cell>
        </row>
        <row r="28701">
          <cell r="A28701">
            <v>2260176</v>
          </cell>
          <cell r="B28701">
            <v>-30000</v>
          </cell>
        </row>
        <row r="28702">
          <cell r="A28702">
            <v>2260182</v>
          </cell>
          <cell r="B28702">
            <v>-55143</v>
          </cell>
        </row>
        <row r="28703">
          <cell r="A28703">
            <v>2260189</v>
          </cell>
          <cell r="B28703">
            <v>-1276047</v>
          </cell>
        </row>
        <row r="28704">
          <cell r="A28704">
            <v>2260231</v>
          </cell>
          <cell r="B28704">
            <v>-556944</v>
          </cell>
        </row>
        <row r="28705">
          <cell r="A28705">
            <v>2260248</v>
          </cell>
          <cell r="B28705">
            <v>-30000</v>
          </cell>
        </row>
        <row r="28706">
          <cell r="A28706">
            <v>2260251</v>
          </cell>
          <cell r="B28706">
            <v>-30000</v>
          </cell>
        </row>
        <row r="28707">
          <cell r="A28707">
            <v>2260278</v>
          </cell>
          <cell r="B28707">
            <v>-4049927</v>
          </cell>
        </row>
        <row r="28708">
          <cell r="A28708">
            <v>2260302</v>
          </cell>
          <cell r="B28708">
            <v>-550053</v>
          </cell>
        </row>
        <row r="28709">
          <cell r="A28709">
            <v>2260307</v>
          </cell>
          <cell r="B28709">
            <v>-30000</v>
          </cell>
        </row>
        <row r="28710">
          <cell r="A28710">
            <v>2260338</v>
          </cell>
          <cell r="B28710">
            <v>-87288</v>
          </cell>
        </row>
        <row r="28711">
          <cell r="A28711">
            <v>2260342</v>
          </cell>
          <cell r="B28711">
            <v>-2658474</v>
          </cell>
        </row>
        <row r="28712">
          <cell r="A28712">
            <v>2260360</v>
          </cell>
          <cell r="B28712">
            <v>-556944</v>
          </cell>
        </row>
        <row r="28713">
          <cell r="A28713">
            <v>2260388</v>
          </cell>
          <cell r="B28713">
            <v>-279078</v>
          </cell>
        </row>
        <row r="28714">
          <cell r="A28714">
            <v>2260389</v>
          </cell>
          <cell r="B28714">
            <v>-1061135</v>
          </cell>
        </row>
        <row r="28715">
          <cell r="A28715">
            <v>2260416</v>
          </cell>
          <cell r="B28715">
            <v>-279078</v>
          </cell>
        </row>
        <row r="28716">
          <cell r="A28716">
            <v>2260420</v>
          </cell>
          <cell r="B28716">
            <v>-12625727</v>
          </cell>
        </row>
        <row r="28717">
          <cell r="A28717">
            <v>2260423</v>
          </cell>
          <cell r="B28717">
            <v>-30000</v>
          </cell>
        </row>
        <row r="28718">
          <cell r="A28718">
            <v>2260429</v>
          </cell>
          <cell r="B28718">
            <v>-7716105</v>
          </cell>
        </row>
        <row r="28719">
          <cell r="A28719">
            <v>2260430</v>
          </cell>
          <cell r="B28719">
            <v>-60186</v>
          </cell>
        </row>
        <row r="28720">
          <cell r="A28720">
            <v>2260431</v>
          </cell>
          <cell r="B28720">
            <v>-30000</v>
          </cell>
        </row>
        <row r="28721">
          <cell r="A28721">
            <v>2260437</v>
          </cell>
          <cell r="B28721">
            <v>-115186</v>
          </cell>
        </row>
        <row r="28722">
          <cell r="A28722">
            <v>2260446</v>
          </cell>
          <cell r="B28722">
            <v>-155186</v>
          </cell>
        </row>
        <row r="28723">
          <cell r="A28723">
            <v>2260455</v>
          </cell>
          <cell r="B28723">
            <v>-26300</v>
          </cell>
        </row>
        <row r="28724">
          <cell r="A28724">
            <v>2260481</v>
          </cell>
          <cell r="B28724">
            <v>-143495</v>
          </cell>
        </row>
        <row r="28725">
          <cell r="A28725">
            <v>2260489</v>
          </cell>
          <cell r="B28725">
            <v>-80000</v>
          </cell>
        </row>
        <row r="28726">
          <cell r="A28726">
            <v>2260502</v>
          </cell>
          <cell r="B28726">
            <v>-26300</v>
          </cell>
        </row>
        <row r="28727">
          <cell r="A28727">
            <v>2260507</v>
          </cell>
          <cell r="B28727">
            <v>-55143</v>
          </cell>
        </row>
        <row r="28728">
          <cell r="A28728">
            <v>2260556</v>
          </cell>
          <cell r="B28728">
            <v>-30000</v>
          </cell>
        </row>
        <row r="28729">
          <cell r="A28729">
            <v>2260559</v>
          </cell>
          <cell r="B28729">
            <v>-30000</v>
          </cell>
        </row>
        <row r="28730">
          <cell r="A28730">
            <v>2260561</v>
          </cell>
          <cell r="B28730">
            <v>-80000</v>
          </cell>
        </row>
        <row r="28731">
          <cell r="A28731">
            <v>2260563</v>
          </cell>
          <cell r="B28731">
            <v>-55143</v>
          </cell>
        </row>
        <row r="28732">
          <cell r="A28732">
            <v>2260608</v>
          </cell>
          <cell r="B28732">
            <v>-55143</v>
          </cell>
        </row>
        <row r="28733">
          <cell r="A28733">
            <v>2260614</v>
          </cell>
          <cell r="B28733">
            <v>-30000</v>
          </cell>
        </row>
        <row r="28734">
          <cell r="A28734">
            <v>2260628</v>
          </cell>
          <cell r="B28734">
            <v>-55143</v>
          </cell>
        </row>
        <row r="28735">
          <cell r="A28735">
            <v>2260659</v>
          </cell>
          <cell r="B28735">
            <v>-5128915</v>
          </cell>
        </row>
        <row r="28736">
          <cell r="A28736">
            <v>2260660</v>
          </cell>
          <cell r="B28736">
            <v>-55143</v>
          </cell>
        </row>
        <row r="28737">
          <cell r="A28737">
            <v>2260675</v>
          </cell>
          <cell r="B28737">
            <v>-3116843</v>
          </cell>
        </row>
        <row r="28738">
          <cell r="A28738">
            <v>2260676</v>
          </cell>
          <cell r="B28738">
            <v>-140000</v>
          </cell>
        </row>
        <row r="28739">
          <cell r="A28739">
            <v>2260686</v>
          </cell>
          <cell r="B28739">
            <v>-75186</v>
          </cell>
        </row>
        <row r="28740">
          <cell r="A28740">
            <v>2260702</v>
          </cell>
          <cell r="B28740">
            <v>-75186</v>
          </cell>
        </row>
        <row r="28741">
          <cell r="A28741">
            <v>2260726</v>
          </cell>
          <cell r="B28741">
            <v>-115186</v>
          </cell>
        </row>
        <row r="28742">
          <cell r="A28742">
            <v>2260740</v>
          </cell>
          <cell r="B28742">
            <v>-435000</v>
          </cell>
        </row>
        <row r="28743">
          <cell r="A28743">
            <v>2260756</v>
          </cell>
          <cell r="B28743">
            <v>-122694</v>
          </cell>
        </row>
        <row r="28744">
          <cell r="A28744">
            <v>2260765</v>
          </cell>
          <cell r="B28744">
            <v>-80000</v>
          </cell>
        </row>
        <row r="28745">
          <cell r="A28745">
            <v>2260772</v>
          </cell>
          <cell r="B28745">
            <v>-80000</v>
          </cell>
        </row>
        <row r="28746">
          <cell r="A28746">
            <v>2260776</v>
          </cell>
          <cell r="B28746">
            <v>-80000</v>
          </cell>
        </row>
        <row r="28747">
          <cell r="A28747">
            <v>2260791</v>
          </cell>
          <cell r="B28747">
            <v>-80000</v>
          </cell>
        </row>
        <row r="28748">
          <cell r="A28748">
            <v>2260799</v>
          </cell>
          <cell r="B28748">
            <v>-80000</v>
          </cell>
        </row>
        <row r="28749">
          <cell r="A28749">
            <v>2260807</v>
          </cell>
          <cell r="B28749">
            <v>-80000</v>
          </cell>
        </row>
        <row r="28750">
          <cell r="A28750">
            <v>2260818</v>
          </cell>
          <cell r="B28750">
            <v>-76300</v>
          </cell>
        </row>
        <row r="28751">
          <cell r="A28751">
            <v>2260832</v>
          </cell>
          <cell r="B28751">
            <v>-667</v>
          </cell>
        </row>
        <row r="28752">
          <cell r="A28752">
            <v>2260859</v>
          </cell>
          <cell r="B28752">
            <v>-11667</v>
          </cell>
        </row>
        <row r="28753">
          <cell r="A28753">
            <v>2260863</v>
          </cell>
          <cell r="B28753">
            <v>-322040</v>
          </cell>
        </row>
        <row r="28754">
          <cell r="A28754">
            <v>2260914</v>
          </cell>
          <cell r="B28754">
            <v>-15367</v>
          </cell>
        </row>
        <row r="28755">
          <cell r="A28755">
            <v>2260916</v>
          </cell>
          <cell r="B28755">
            <v>-80000</v>
          </cell>
        </row>
        <row r="28756">
          <cell r="A28756">
            <v>2260918</v>
          </cell>
          <cell r="B28756">
            <v>-9000</v>
          </cell>
        </row>
        <row r="28757">
          <cell r="A28757">
            <v>2260919</v>
          </cell>
          <cell r="B28757">
            <v>-75186</v>
          </cell>
        </row>
        <row r="28758">
          <cell r="A28758">
            <v>2260947</v>
          </cell>
          <cell r="B28758">
            <v>-30000</v>
          </cell>
        </row>
        <row r="28759">
          <cell r="A28759">
            <v>2260955</v>
          </cell>
          <cell r="B28759">
            <v>-80000</v>
          </cell>
        </row>
        <row r="28760">
          <cell r="A28760">
            <v>2260960</v>
          </cell>
          <cell r="B28760">
            <v>-76300</v>
          </cell>
        </row>
        <row r="28761">
          <cell r="A28761">
            <v>2260970</v>
          </cell>
          <cell r="B28761">
            <v>-322040</v>
          </cell>
        </row>
        <row r="28762">
          <cell r="A28762">
            <v>2260980</v>
          </cell>
          <cell r="B28762">
            <v>-55143</v>
          </cell>
        </row>
        <row r="28763">
          <cell r="A28763">
            <v>2260991</v>
          </cell>
          <cell r="B28763">
            <v>-90381</v>
          </cell>
        </row>
        <row r="28764">
          <cell r="A28764">
            <v>2261039</v>
          </cell>
          <cell r="B28764">
            <v>-80000</v>
          </cell>
        </row>
        <row r="28765">
          <cell r="A28765">
            <v>2261059</v>
          </cell>
          <cell r="B28765">
            <v>-400000</v>
          </cell>
        </row>
        <row r="28766">
          <cell r="A28766">
            <v>2261064</v>
          </cell>
          <cell r="B28766">
            <v>-279670</v>
          </cell>
        </row>
        <row r="28767">
          <cell r="A28767">
            <v>2261067</v>
          </cell>
          <cell r="B28767">
            <v>-55143</v>
          </cell>
        </row>
        <row r="28768">
          <cell r="A28768">
            <v>2261075</v>
          </cell>
          <cell r="B28768">
            <v>-845284</v>
          </cell>
        </row>
        <row r="28769">
          <cell r="A28769">
            <v>2261080</v>
          </cell>
          <cell r="B28769">
            <v>-55000</v>
          </cell>
        </row>
        <row r="28770">
          <cell r="A28770">
            <v>2261081</v>
          </cell>
          <cell r="B28770">
            <v>-80000</v>
          </cell>
        </row>
        <row r="28771">
          <cell r="A28771">
            <v>2261090</v>
          </cell>
          <cell r="B28771">
            <v>-43440</v>
          </cell>
        </row>
        <row r="28772">
          <cell r="A28772">
            <v>2261094</v>
          </cell>
          <cell r="B28772">
            <v>-279670</v>
          </cell>
        </row>
        <row r="28773">
          <cell r="A28773">
            <v>2261095</v>
          </cell>
          <cell r="B28773">
            <v>-55143</v>
          </cell>
        </row>
        <row r="28774">
          <cell r="A28774">
            <v>2261107</v>
          </cell>
          <cell r="B28774">
            <v>-90189</v>
          </cell>
        </row>
        <row r="28775">
          <cell r="A28775">
            <v>2261112</v>
          </cell>
          <cell r="B28775">
            <v>-130381</v>
          </cell>
        </row>
        <row r="28776">
          <cell r="A28776">
            <v>2261115</v>
          </cell>
          <cell r="B28776">
            <v>-85186</v>
          </cell>
        </row>
        <row r="28777">
          <cell r="A28777">
            <v>2261167</v>
          </cell>
          <cell r="B28777">
            <v>-322040</v>
          </cell>
        </row>
        <row r="28778">
          <cell r="A28778">
            <v>2261168</v>
          </cell>
          <cell r="B28778">
            <v>-254213</v>
          </cell>
        </row>
        <row r="28779">
          <cell r="A28779">
            <v>2261188</v>
          </cell>
          <cell r="B28779">
            <v>-599413</v>
          </cell>
        </row>
        <row r="28780">
          <cell r="A28780">
            <v>2261191</v>
          </cell>
          <cell r="B28780">
            <v>-30000</v>
          </cell>
        </row>
        <row r="28781">
          <cell r="A28781">
            <v>2261215</v>
          </cell>
          <cell r="B28781">
            <v>-80000</v>
          </cell>
        </row>
        <row r="28782">
          <cell r="A28782">
            <v>2261234</v>
          </cell>
          <cell r="B28782">
            <v>-80000</v>
          </cell>
        </row>
        <row r="28783">
          <cell r="A28783">
            <v>2261242</v>
          </cell>
          <cell r="B28783">
            <v>-322040</v>
          </cell>
        </row>
        <row r="28784">
          <cell r="A28784">
            <v>2261245</v>
          </cell>
          <cell r="B28784">
            <v>-279078</v>
          </cell>
        </row>
        <row r="28785">
          <cell r="A28785">
            <v>2261255</v>
          </cell>
          <cell r="B28785">
            <v>-80000</v>
          </cell>
        </row>
        <row r="28786">
          <cell r="A28786">
            <v>2261264</v>
          </cell>
          <cell r="B28786">
            <v>-279078</v>
          </cell>
        </row>
        <row r="28787">
          <cell r="A28787">
            <v>2261268</v>
          </cell>
          <cell r="B28787">
            <v>-55143</v>
          </cell>
        </row>
        <row r="28788">
          <cell r="A28788">
            <v>2261269</v>
          </cell>
          <cell r="B28788">
            <v>-55143</v>
          </cell>
        </row>
        <row r="28789">
          <cell r="A28789">
            <v>2261282</v>
          </cell>
          <cell r="B28789">
            <v>-140000</v>
          </cell>
        </row>
        <row r="28790">
          <cell r="A28790">
            <v>2261303</v>
          </cell>
          <cell r="B28790">
            <v>-15367</v>
          </cell>
        </row>
        <row r="28791">
          <cell r="A28791">
            <v>2261320</v>
          </cell>
          <cell r="B28791">
            <v>-1530135</v>
          </cell>
        </row>
        <row r="28792">
          <cell r="A28792">
            <v>2261324</v>
          </cell>
          <cell r="B28792">
            <v>-30000</v>
          </cell>
        </row>
        <row r="28793">
          <cell r="A28793">
            <v>2261329</v>
          </cell>
          <cell r="B28793">
            <v>-30000</v>
          </cell>
        </row>
        <row r="28794">
          <cell r="A28794">
            <v>2261336</v>
          </cell>
          <cell r="B28794">
            <v>-30000</v>
          </cell>
        </row>
        <row r="28795">
          <cell r="A28795">
            <v>2261343</v>
          </cell>
          <cell r="B28795">
            <v>-140000</v>
          </cell>
        </row>
        <row r="28796">
          <cell r="A28796">
            <v>2261353</v>
          </cell>
          <cell r="B28796">
            <v>-80000</v>
          </cell>
        </row>
        <row r="28797">
          <cell r="A28797">
            <v>2261361</v>
          </cell>
          <cell r="B28797">
            <v>-30000</v>
          </cell>
        </row>
        <row r="28798">
          <cell r="A28798">
            <v>2261364</v>
          </cell>
          <cell r="B28798">
            <v>-80000</v>
          </cell>
        </row>
        <row r="28799">
          <cell r="A28799">
            <v>2261374</v>
          </cell>
          <cell r="B28799">
            <v>-30000</v>
          </cell>
        </row>
        <row r="28800">
          <cell r="A28800">
            <v>2261377</v>
          </cell>
          <cell r="B28800">
            <v>-30000</v>
          </cell>
        </row>
        <row r="28801">
          <cell r="A28801">
            <v>2261382</v>
          </cell>
          <cell r="B28801">
            <v>-27883492</v>
          </cell>
        </row>
        <row r="28802">
          <cell r="A28802">
            <v>2261387</v>
          </cell>
          <cell r="B28802">
            <v>-3477641</v>
          </cell>
        </row>
        <row r="28803">
          <cell r="A28803">
            <v>2261392</v>
          </cell>
          <cell r="B28803">
            <v>-18849125</v>
          </cell>
        </row>
        <row r="28804">
          <cell r="A28804">
            <v>2261395</v>
          </cell>
          <cell r="B28804">
            <v>-140000</v>
          </cell>
        </row>
        <row r="28805">
          <cell r="A28805">
            <v>2261397</v>
          </cell>
          <cell r="B28805">
            <v>-3790254</v>
          </cell>
        </row>
        <row r="28806">
          <cell r="A28806">
            <v>2261398</v>
          </cell>
          <cell r="B28806">
            <v>-221193</v>
          </cell>
        </row>
        <row r="28807">
          <cell r="A28807">
            <v>2261399</v>
          </cell>
          <cell r="B28807">
            <v>-372000</v>
          </cell>
        </row>
        <row r="28808">
          <cell r="A28808">
            <v>2261400</v>
          </cell>
          <cell r="B28808">
            <v>-322040</v>
          </cell>
        </row>
        <row r="28809">
          <cell r="A28809">
            <v>2261447</v>
          </cell>
          <cell r="B28809">
            <v>-80000</v>
          </cell>
        </row>
        <row r="28810">
          <cell r="A28810">
            <v>2261455</v>
          </cell>
          <cell r="B28810">
            <v>-55143</v>
          </cell>
        </row>
        <row r="28811">
          <cell r="A28811">
            <v>2261474</v>
          </cell>
          <cell r="B28811">
            <v>-143495</v>
          </cell>
        </row>
        <row r="28812">
          <cell r="A28812">
            <v>2261476</v>
          </cell>
          <cell r="B28812">
            <v>-26300</v>
          </cell>
        </row>
        <row r="28813">
          <cell r="A28813">
            <v>2261502</v>
          </cell>
          <cell r="B28813">
            <v>-55143</v>
          </cell>
        </row>
        <row r="28814">
          <cell r="A28814">
            <v>2261514</v>
          </cell>
          <cell r="B28814">
            <v>-30000</v>
          </cell>
        </row>
        <row r="28815">
          <cell r="A28815">
            <v>2261559</v>
          </cell>
          <cell r="B28815">
            <v>-3460735</v>
          </cell>
        </row>
        <row r="28816">
          <cell r="A28816">
            <v>2261569</v>
          </cell>
          <cell r="B28816">
            <v>-26300</v>
          </cell>
        </row>
        <row r="28817">
          <cell r="A28817">
            <v>2261574</v>
          </cell>
          <cell r="B28817">
            <v>-30000</v>
          </cell>
        </row>
        <row r="28818">
          <cell r="A28818">
            <v>2261579</v>
          </cell>
          <cell r="B28818">
            <v>-30000</v>
          </cell>
        </row>
        <row r="28819">
          <cell r="A28819">
            <v>2261582</v>
          </cell>
          <cell r="B28819">
            <v>-140000</v>
          </cell>
        </row>
        <row r="28820">
          <cell r="A28820">
            <v>2261593</v>
          </cell>
          <cell r="B28820">
            <v>-26300</v>
          </cell>
        </row>
        <row r="28821">
          <cell r="A28821">
            <v>2261594</v>
          </cell>
          <cell r="B28821">
            <v>-322040</v>
          </cell>
        </row>
        <row r="28822">
          <cell r="A28822">
            <v>2261608</v>
          </cell>
          <cell r="B28822">
            <v>-30000</v>
          </cell>
        </row>
        <row r="28823">
          <cell r="A28823">
            <v>2261618</v>
          </cell>
          <cell r="B28823">
            <v>-55143</v>
          </cell>
        </row>
        <row r="28824">
          <cell r="A28824">
            <v>2261621</v>
          </cell>
          <cell r="B28824">
            <v>-80000</v>
          </cell>
        </row>
        <row r="28825">
          <cell r="A28825">
            <v>2261629</v>
          </cell>
          <cell r="B28825">
            <v>-80000</v>
          </cell>
        </row>
        <row r="28826">
          <cell r="A28826">
            <v>2261647</v>
          </cell>
          <cell r="B28826">
            <v>-80000</v>
          </cell>
        </row>
        <row r="28827">
          <cell r="A28827">
            <v>2261651</v>
          </cell>
          <cell r="B28827">
            <v>-436161</v>
          </cell>
        </row>
        <row r="28828">
          <cell r="A28828">
            <v>2261652</v>
          </cell>
          <cell r="B28828">
            <v>-55143</v>
          </cell>
        </row>
        <row r="28829">
          <cell r="A28829">
            <v>2261664</v>
          </cell>
          <cell r="B28829">
            <v>-140000</v>
          </cell>
        </row>
        <row r="28830">
          <cell r="A28830">
            <v>2261672</v>
          </cell>
          <cell r="B28830">
            <v>-55143</v>
          </cell>
        </row>
        <row r="28831">
          <cell r="A28831">
            <v>2261679</v>
          </cell>
          <cell r="B28831">
            <v>-30000</v>
          </cell>
        </row>
        <row r="28832">
          <cell r="A28832">
            <v>2261690</v>
          </cell>
          <cell r="B28832">
            <v>-4985089</v>
          </cell>
        </row>
        <row r="28833">
          <cell r="A28833">
            <v>2261699</v>
          </cell>
          <cell r="B28833">
            <v>-30000</v>
          </cell>
        </row>
        <row r="28834">
          <cell r="A28834">
            <v>2261701</v>
          </cell>
          <cell r="B28834">
            <v>-55143</v>
          </cell>
        </row>
        <row r="28835">
          <cell r="A28835">
            <v>2261727</v>
          </cell>
          <cell r="B28835">
            <v>-30000</v>
          </cell>
        </row>
        <row r="28836">
          <cell r="A28836">
            <v>2261729</v>
          </cell>
          <cell r="B28836">
            <v>-55143</v>
          </cell>
        </row>
        <row r="28837">
          <cell r="A28837">
            <v>2261733</v>
          </cell>
          <cell r="B28837">
            <v>-140000</v>
          </cell>
        </row>
        <row r="28838">
          <cell r="A28838">
            <v>2261737</v>
          </cell>
          <cell r="B28838">
            <v>-752020</v>
          </cell>
        </row>
        <row r="28839">
          <cell r="A28839">
            <v>2261749</v>
          </cell>
          <cell r="B28839">
            <v>-30000</v>
          </cell>
        </row>
        <row r="28840">
          <cell r="A28840">
            <v>2261750</v>
          </cell>
          <cell r="B28840">
            <v>-30000</v>
          </cell>
        </row>
        <row r="28841">
          <cell r="A28841">
            <v>2261755</v>
          </cell>
          <cell r="B28841">
            <v>-155186</v>
          </cell>
        </row>
        <row r="28842">
          <cell r="A28842">
            <v>2261772</v>
          </cell>
          <cell r="B28842">
            <v>-322040</v>
          </cell>
        </row>
        <row r="28843">
          <cell r="A28843">
            <v>2261813</v>
          </cell>
          <cell r="B28843">
            <v>-30000</v>
          </cell>
        </row>
        <row r="28844">
          <cell r="A28844">
            <v>2261816</v>
          </cell>
          <cell r="B28844">
            <v>-1770836</v>
          </cell>
        </row>
        <row r="28845">
          <cell r="A28845">
            <v>2261822</v>
          </cell>
          <cell r="B28845">
            <v>-11667</v>
          </cell>
        </row>
        <row r="28846">
          <cell r="A28846">
            <v>2261837</v>
          </cell>
          <cell r="B28846">
            <v>-2348969</v>
          </cell>
        </row>
        <row r="28847">
          <cell r="A28847">
            <v>2261838</v>
          </cell>
          <cell r="B28847">
            <v>-30000</v>
          </cell>
        </row>
        <row r="28848">
          <cell r="A28848">
            <v>2261841</v>
          </cell>
          <cell r="B28848">
            <v>-30000</v>
          </cell>
        </row>
        <row r="28849">
          <cell r="A28849">
            <v>2261850</v>
          </cell>
          <cell r="B28849">
            <v>-256213</v>
          </cell>
        </row>
        <row r="28850">
          <cell r="A28850">
            <v>2261851</v>
          </cell>
          <cell r="B28850">
            <v>-144870</v>
          </cell>
        </row>
        <row r="28851">
          <cell r="A28851">
            <v>2261864</v>
          </cell>
          <cell r="B28851">
            <v>-26300</v>
          </cell>
        </row>
        <row r="28852">
          <cell r="A28852">
            <v>2261867</v>
          </cell>
          <cell r="B28852">
            <v>-80000</v>
          </cell>
        </row>
        <row r="28853">
          <cell r="A28853">
            <v>2261873</v>
          </cell>
          <cell r="B28853">
            <v>-556944</v>
          </cell>
        </row>
        <row r="28854">
          <cell r="A28854">
            <v>2261886</v>
          </cell>
          <cell r="B28854">
            <v>-30000</v>
          </cell>
        </row>
        <row r="28855">
          <cell r="A28855">
            <v>2261889</v>
          </cell>
          <cell r="B28855">
            <v>-80000</v>
          </cell>
        </row>
        <row r="28856">
          <cell r="A28856">
            <v>2261911</v>
          </cell>
          <cell r="B28856">
            <v>-26300</v>
          </cell>
        </row>
        <row r="28857">
          <cell r="A28857">
            <v>2261915</v>
          </cell>
          <cell r="B28857">
            <v>-30000</v>
          </cell>
        </row>
        <row r="28858">
          <cell r="A28858">
            <v>2261917</v>
          </cell>
          <cell r="B28858">
            <v>-30000</v>
          </cell>
        </row>
        <row r="28859">
          <cell r="A28859">
            <v>2261964</v>
          </cell>
          <cell r="B28859">
            <v>-145000</v>
          </cell>
        </row>
        <row r="28860">
          <cell r="A28860">
            <v>2261965</v>
          </cell>
          <cell r="B28860">
            <v>-80000</v>
          </cell>
        </row>
        <row r="28861">
          <cell r="A28861">
            <v>2261967</v>
          </cell>
          <cell r="B28861">
            <v>-15367</v>
          </cell>
        </row>
        <row r="28862">
          <cell r="A28862">
            <v>2261979</v>
          </cell>
          <cell r="B28862">
            <v>-200000</v>
          </cell>
        </row>
        <row r="28863">
          <cell r="A28863">
            <v>2261985</v>
          </cell>
          <cell r="B28863">
            <v>-26300</v>
          </cell>
        </row>
        <row r="28864">
          <cell r="A28864">
            <v>2261992</v>
          </cell>
          <cell r="B28864">
            <v>-104000</v>
          </cell>
        </row>
        <row r="28865">
          <cell r="A28865">
            <v>2262007</v>
          </cell>
          <cell r="B28865">
            <v>-556944</v>
          </cell>
        </row>
        <row r="28866">
          <cell r="A28866">
            <v>2262030</v>
          </cell>
          <cell r="B28866">
            <v>-80000</v>
          </cell>
        </row>
        <row r="28867">
          <cell r="A28867">
            <v>2262031</v>
          </cell>
          <cell r="B28867">
            <v>-30000</v>
          </cell>
        </row>
        <row r="28868">
          <cell r="A28868">
            <v>2262054</v>
          </cell>
          <cell r="B28868">
            <v>-55143</v>
          </cell>
        </row>
        <row r="28869">
          <cell r="A28869">
            <v>2262057</v>
          </cell>
          <cell r="B28869">
            <v>-26300</v>
          </cell>
        </row>
        <row r="28870">
          <cell r="A28870">
            <v>2262058</v>
          </cell>
          <cell r="B28870">
            <v>-130381</v>
          </cell>
        </row>
        <row r="28871">
          <cell r="A28871">
            <v>2262062</v>
          </cell>
          <cell r="B28871">
            <v>-30000</v>
          </cell>
        </row>
        <row r="28872">
          <cell r="A28872">
            <v>2262063</v>
          </cell>
          <cell r="B28872">
            <v>-30000</v>
          </cell>
        </row>
        <row r="28873">
          <cell r="A28873">
            <v>2262066</v>
          </cell>
          <cell r="B28873">
            <v>-30000</v>
          </cell>
        </row>
        <row r="28874">
          <cell r="A28874">
            <v>2262067</v>
          </cell>
          <cell r="B28874">
            <v>-55143</v>
          </cell>
        </row>
        <row r="28875">
          <cell r="A28875">
            <v>2262070</v>
          </cell>
          <cell r="B28875">
            <v>-55143</v>
          </cell>
        </row>
        <row r="28876">
          <cell r="A28876">
            <v>2262077</v>
          </cell>
          <cell r="B28876">
            <v>-15300</v>
          </cell>
        </row>
        <row r="28877">
          <cell r="A28877">
            <v>2262088</v>
          </cell>
          <cell r="B28877">
            <v>-30000</v>
          </cell>
        </row>
        <row r="28878">
          <cell r="A28878">
            <v>2262101</v>
          </cell>
          <cell r="B28878">
            <v>-80000</v>
          </cell>
        </row>
        <row r="28879">
          <cell r="A28879">
            <v>2262102</v>
          </cell>
          <cell r="B28879">
            <v>-30000</v>
          </cell>
        </row>
        <row r="28880">
          <cell r="A28880">
            <v>2262103</v>
          </cell>
          <cell r="B28880">
            <v>-30000</v>
          </cell>
        </row>
        <row r="28881">
          <cell r="A28881">
            <v>2262104</v>
          </cell>
          <cell r="B28881">
            <v>-795675</v>
          </cell>
        </row>
        <row r="28882">
          <cell r="A28882">
            <v>2262141</v>
          </cell>
          <cell r="B28882">
            <v>-82367522</v>
          </cell>
        </row>
        <row r="28883">
          <cell r="A28883">
            <v>2262150</v>
          </cell>
          <cell r="B28883">
            <v>-30000</v>
          </cell>
        </row>
        <row r="28884">
          <cell r="A28884">
            <v>2262168</v>
          </cell>
          <cell r="B28884">
            <v>-80000</v>
          </cell>
        </row>
        <row r="28885">
          <cell r="A28885">
            <v>2262185</v>
          </cell>
          <cell r="B28885">
            <v>-30000</v>
          </cell>
        </row>
        <row r="28886">
          <cell r="A28886">
            <v>2262196</v>
          </cell>
          <cell r="B28886">
            <v>-55143</v>
          </cell>
        </row>
        <row r="28887">
          <cell r="A28887">
            <v>2262212</v>
          </cell>
          <cell r="B28887">
            <v>-12777867</v>
          </cell>
        </row>
        <row r="28888">
          <cell r="A28888">
            <v>2262221</v>
          </cell>
          <cell r="B28888">
            <v>-221193</v>
          </cell>
        </row>
        <row r="28889">
          <cell r="A28889">
            <v>2262227</v>
          </cell>
          <cell r="B28889">
            <v>-26300</v>
          </cell>
        </row>
        <row r="28890">
          <cell r="A28890">
            <v>2262232</v>
          </cell>
          <cell r="B28890">
            <v>-2334578</v>
          </cell>
        </row>
        <row r="28891">
          <cell r="A28891">
            <v>2262233</v>
          </cell>
          <cell r="B28891">
            <v>-30000</v>
          </cell>
        </row>
        <row r="28892">
          <cell r="A28892">
            <v>2262248</v>
          </cell>
          <cell r="B28892">
            <v>-80000</v>
          </cell>
        </row>
        <row r="28893">
          <cell r="A28893">
            <v>2262258</v>
          </cell>
          <cell r="B28893">
            <v>-16700951</v>
          </cell>
        </row>
        <row r="28894">
          <cell r="A28894">
            <v>2262260</v>
          </cell>
          <cell r="B28894">
            <v>-30000</v>
          </cell>
        </row>
        <row r="28895">
          <cell r="A28895">
            <v>2262276</v>
          </cell>
          <cell r="B28895">
            <v>-55143</v>
          </cell>
        </row>
        <row r="28896">
          <cell r="A28896">
            <v>2262279</v>
          </cell>
          <cell r="B28896">
            <v>-60186</v>
          </cell>
        </row>
        <row r="28897">
          <cell r="A28897">
            <v>2262280</v>
          </cell>
          <cell r="B28897">
            <v>-1000422</v>
          </cell>
        </row>
        <row r="28898">
          <cell r="A28898">
            <v>2262281</v>
          </cell>
          <cell r="B28898">
            <v>-30000</v>
          </cell>
        </row>
        <row r="28899">
          <cell r="A28899">
            <v>2262290</v>
          </cell>
          <cell r="B28899">
            <v>-55143</v>
          </cell>
        </row>
        <row r="28900">
          <cell r="A28900">
            <v>2262292</v>
          </cell>
          <cell r="B28900">
            <v>-9361400</v>
          </cell>
        </row>
        <row r="28901">
          <cell r="A28901">
            <v>2262293</v>
          </cell>
          <cell r="B28901">
            <v>-30000</v>
          </cell>
        </row>
        <row r="28902">
          <cell r="A28902">
            <v>2262319</v>
          </cell>
          <cell r="B28902">
            <v>-26300</v>
          </cell>
        </row>
        <row r="28903">
          <cell r="A28903">
            <v>2262324</v>
          </cell>
          <cell r="B28903">
            <v>-26300</v>
          </cell>
        </row>
        <row r="28904">
          <cell r="A28904">
            <v>2262330</v>
          </cell>
          <cell r="B28904">
            <v>-55143</v>
          </cell>
        </row>
        <row r="28905">
          <cell r="A28905">
            <v>2262335</v>
          </cell>
          <cell r="B28905">
            <v>-30000</v>
          </cell>
        </row>
        <row r="28906">
          <cell r="A28906">
            <v>2262340</v>
          </cell>
          <cell r="B28906">
            <v>-14445138</v>
          </cell>
        </row>
        <row r="28907">
          <cell r="A28907">
            <v>2262349</v>
          </cell>
          <cell r="B28907">
            <v>-30000</v>
          </cell>
        </row>
        <row r="28908">
          <cell r="A28908">
            <v>2262379</v>
          </cell>
          <cell r="B28908">
            <v>-246983</v>
          </cell>
        </row>
        <row r="28909">
          <cell r="A28909">
            <v>2262386</v>
          </cell>
          <cell r="B28909">
            <v>-30000</v>
          </cell>
        </row>
        <row r="28910">
          <cell r="A28910">
            <v>2262390</v>
          </cell>
          <cell r="B28910">
            <v>-322040</v>
          </cell>
        </row>
        <row r="28911">
          <cell r="A28911">
            <v>2262391</v>
          </cell>
          <cell r="B28911">
            <v>-30000</v>
          </cell>
        </row>
        <row r="28912">
          <cell r="A28912">
            <v>2262392</v>
          </cell>
          <cell r="B28912">
            <v>-282803</v>
          </cell>
        </row>
        <row r="28913">
          <cell r="A28913">
            <v>2262405</v>
          </cell>
          <cell r="B28913">
            <v>-251171</v>
          </cell>
        </row>
        <row r="28914">
          <cell r="A28914">
            <v>2262406</v>
          </cell>
          <cell r="B28914">
            <v>-30000</v>
          </cell>
        </row>
        <row r="28915">
          <cell r="A28915">
            <v>2262425</v>
          </cell>
          <cell r="B28915">
            <v>-1106510</v>
          </cell>
        </row>
        <row r="28916">
          <cell r="A28916">
            <v>2262490</v>
          </cell>
          <cell r="B28916">
            <v>-2649563</v>
          </cell>
        </row>
        <row r="28917">
          <cell r="A28917">
            <v>2262495</v>
          </cell>
          <cell r="B28917">
            <v>-30000</v>
          </cell>
        </row>
        <row r="28918">
          <cell r="A28918">
            <v>2262501</v>
          </cell>
          <cell r="B28918">
            <v>-279078</v>
          </cell>
        </row>
        <row r="28919">
          <cell r="A28919">
            <v>2262504</v>
          </cell>
          <cell r="B28919">
            <v>-12623947</v>
          </cell>
        </row>
        <row r="28920">
          <cell r="A28920">
            <v>2262515</v>
          </cell>
          <cell r="B28920">
            <v>-154000</v>
          </cell>
        </row>
        <row r="28921">
          <cell r="A28921">
            <v>2262519</v>
          </cell>
          <cell r="B28921">
            <v>-30000</v>
          </cell>
        </row>
        <row r="28922">
          <cell r="A28922">
            <v>2262529</v>
          </cell>
          <cell r="B28922">
            <v>-80000</v>
          </cell>
        </row>
        <row r="28923">
          <cell r="A28923">
            <v>2262550</v>
          </cell>
          <cell r="B28923">
            <v>-3713222</v>
          </cell>
        </row>
        <row r="28924">
          <cell r="A28924">
            <v>2262551</v>
          </cell>
          <cell r="B28924">
            <v>-30000</v>
          </cell>
        </row>
        <row r="28925">
          <cell r="A28925">
            <v>2262558</v>
          </cell>
          <cell r="B28925">
            <v>-102000</v>
          </cell>
        </row>
        <row r="28926">
          <cell r="A28926">
            <v>2262566</v>
          </cell>
          <cell r="B28926">
            <v>-80000</v>
          </cell>
        </row>
        <row r="28927">
          <cell r="A28927">
            <v>2262572</v>
          </cell>
          <cell r="B28927">
            <v>-30000</v>
          </cell>
        </row>
        <row r="28928">
          <cell r="A28928">
            <v>2262573</v>
          </cell>
          <cell r="B28928">
            <v>-187984</v>
          </cell>
        </row>
        <row r="28929">
          <cell r="A28929">
            <v>2262599</v>
          </cell>
          <cell r="B28929">
            <v>-26300</v>
          </cell>
        </row>
        <row r="28930">
          <cell r="A28930">
            <v>2262603</v>
          </cell>
          <cell r="B28930">
            <v>-26300</v>
          </cell>
        </row>
        <row r="28931">
          <cell r="A28931">
            <v>2262606</v>
          </cell>
          <cell r="B28931">
            <v>-30000</v>
          </cell>
        </row>
        <row r="28932">
          <cell r="A28932">
            <v>2262609</v>
          </cell>
          <cell r="B28932">
            <v>-69367</v>
          </cell>
        </row>
        <row r="28933">
          <cell r="A28933">
            <v>2262610</v>
          </cell>
          <cell r="B28933">
            <v>-30000</v>
          </cell>
        </row>
        <row r="28934">
          <cell r="A28934">
            <v>2262615</v>
          </cell>
          <cell r="B28934">
            <v>-322040</v>
          </cell>
        </row>
        <row r="28935">
          <cell r="A28935">
            <v>2262635</v>
          </cell>
          <cell r="B28935">
            <v>-76300</v>
          </cell>
        </row>
        <row r="28936">
          <cell r="A28936">
            <v>2262683</v>
          </cell>
          <cell r="B28936">
            <v>-80000</v>
          </cell>
        </row>
        <row r="28937">
          <cell r="A28937">
            <v>2262690</v>
          </cell>
          <cell r="B28937">
            <v>-26300</v>
          </cell>
        </row>
        <row r="28938">
          <cell r="A28938">
            <v>2262693</v>
          </cell>
          <cell r="B28938">
            <v>-26300</v>
          </cell>
        </row>
        <row r="28939">
          <cell r="A28939">
            <v>2262700</v>
          </cell>
          <cell r="B28939">
            <v>-80000</v>
          </cell>
        </row>
        <row r="28940">
          <cell r="A28940">
            <v>2262703</v>
          </cell>
          <cell r="B28940">
            <v>-30000</v>
          </cell>
        </row>
        <row r="28941">
          <cell r="A28941">
            <v>2262705</v>
          </cell>
          <cell r="B28941">
            <v>-30000</v>
          </cell>
        </row>
        <row r="28942">
          <cell r="A28942">
            <v>2262706</v>
          </cell>
          <cell r="B28942">
            <v>-381453</v>
          </cell>
        </row>
        <row r="28943">
          <cell r="A28943">
            <v>2262715</v>
          </cell>
          <cell r="B28943">
            <v>-90189</v>
          </cell>
        </row>
        <row r="28944">
          <cell r="A28944">
            <v>2262716</v>
          </cell>
          <cell r="B28944">
            <v>-130381</v>
          </cell>
        </row>
        <row r="28945">
          <cell r="A28945">
            <v>2262731</v>
          </cell>
          <cell r="B28945">
            <v>-30000</v>
          </cell>
        </row>
        <row r="28946">
          <cell r="A28946">
            <v>2262741</v>
          </cell>
          <cell r="B28946">
            <v>-145000</v>
          </cell>
        </row>
        <row r="28947">
          <cell r="A28947">
            <v>2262750</v>
          </cell>
          <cell r="B28947">
            <v>-55143</v>
          </cell>
        </row>
        <row r="28948">
          <cell r="A28948">
            <v>2262751</v>
          </cell>
          <cell r="B28948">
            <v>-30000</v>
          </cell>
        </row>
        <row r="28949">
          <cell r="A28949">
            <v>2262757</v>
          </cell>
          <cell r="B28949">
            <v>-90189</v>
          </cell>
        </row>
        <row r="28950">
          <cell r="A28950">
            <v>2262767</v>
          </cell>
          <cell r="B28950">
            <v>-55143</v>
          </cell>
        </row>
        <row r="28951">
          <cell r="A28951">
            <v>2262769</v>
          </cell>
          <cell r="B28951">
            <v>-30000</v>
          </cell>
        </row>
        <row r="28952">
          <cell r="A28952">
            <v>2262770</v>
          </cell>
          <cell r="B28952">
            <v>-55143</v>
          </cell>
        </row>
        <row r="28953">
          <cell r="A28953">
            <v>2262779</v>
          </cell>
          <cell r="B28953">
            <v>-3076601</v>
          </cell>
        </row>
        <row r="28954">
          <cell r="A28954">
            <v>2262782</v>
          </cell>
          <cell r="B28954">
            <v>-30000</v>
          </cell>
        </row>
        <row r="28955">
          <cell r="A28955">
            <v>2262786</v>
          </cell>
          <cell r="B28955">
            <v>-1751252</v>
          </cell>
        </row>
        <row r="28956">
          <cell r="A28956">
            <v>2262827</v>
          </cell>
          <cell r="B28956">
            <v>-26300</v>
          </cell>
        </row>
        <row r="28957">
          <cell r="A28957">
            <v>2262848</v>
          </cell>
          <cell r="B28957">
            <v>-30000</v>
          </cell>
        </row>
        <row r="28958">
          <cell r="A28958">
            <v>2262864</v>
          </cell>
          <cell r="B28958">
            <v>-26300</v>
          </cell>
        </row>
        <row r="28959">
          <cell r="A28959">
            <v>2262873</v>
          </cell>
          <cell r="B28959">
            <v>-26300</v>
          </cell>
        </row>
        <row r="28960">
          <cell r="A28960">
            <v>2262883</v>
          </cell>
          <cell r="B28960">
            <v>-153044</v>
          </cell>
        </row>
        <row r="28961">
          <cell r="A28961">
            <v>2262896</v>
          </cell>
          <cell r="B28961">
            <v>-140000</v>
          </cell>
        </row>
        <row r="28962">
          <cell r="A28962">
            <v>2262905</v>
          </cell>
          <cell r="B28962">
            <v>-15300</v>
          </cell>
        </row>
        <row r="28963">
          <cell r="A28963">
            <v>2262943</v>
          </cell>
          <cell r="B28963">
            <v>-80000</v>
          </cell>
        </row>
        <row r="28964">
          <cell r="A28964">
            <v>2262967</v>
          </cell>
          <cell r="B28964">
            <v>-30000</v>
          </cell>
        </row>
        <row r="28965">
          <cell r="A28965">
            <v>2262997</v>
          </cell>
          <cell r="B28965">
            <v>-26300</v>
          </cell>
        </row>
        <row r="28966">
          <cell r="A28966">
            <v>2263005</v>
          </cell>
          <cell r="B28966">
            <v>-30000</v>
          </cell>
        </row>
        <row r="28967">
          <cell r="A28967">
            <v>2263010</v>
          </cell>
          <cell r="B28967">
            <v>-30000</v>
          </cell>
        </row>
        <row r="28968">
          <cell r="A28968">
            <v>2263017</v>
          </cell>
          <cell r="B28968">
            <v>-30000</v>
          </cell>
        </row>
        <row r="28969">
          <cell r="A28969">
            <v>2263020</v>
          </cell>
          <cell r="B28969">
            <v>-30000</v>
          </cell>
        </row>
        <row r="28970">
          <cell r="A28970">
            <v>2263023</v>
          </cell>
          <cell r="B28970">
            <v>-100300</v>
          </cell>
        </row>
        <row r="28971">
          <cell r="A28971">
            <v>2263045</v>
          </cell>
          <cell r="B28971">
            <v>-221193</v>
          </cell>
        </row>
        <row r="28972">
          <cell r="A28972">
            <v>2263061</v>
          </cell>
          <cell r="B28972">
            <v>-30000</v>
          </cell>
        </row>
        <row r="28973">
          <cell r="A28973">
            <v>2263063</v>
          </cell>
          <cell r="B28973">
            <v>-30000</v>
          </cell>
        </row>
        <row r="28974">
          <cell r="A28974">
            <v>2263090</v>
          </cell>
          <cell r="B28974">
            <v>-30000</v>
          </cell>
        </row>
        <row r="28975">
          <cell r="A28975">
            <v>2263099</v>
          </cell>
          <cell r="B28975">
            <v>-95000</v>
          </cell>
        </row>
        <row r="28976">
          <cell r="A28976">
            <v>2263104</v>
          </cell>
          <cell r="B28976">
            <v>-11667</v>
          </cell>
        </row>
        <row r="28977">
          <cell r="A28977">
            <v>2263113</v>
          </cell>
          <cell r="B28977">
            <v>-196300</v>
          </cell>
        </row>
        <row r="28978">
          <cell r="A28978">
            <v>2263117</v>
          </cell>
          <cell r="B28978">
            <v>-26300</v>
          </cell>
        </row>
        <row r="28979">
          <cell r="A28979">
            <v>2263129</v>
          </cell>
          <cell r="B28979">
            <v>-140000</v>
          </cell>
        </row>
        <row r="28980">
          <cell r="A28980">
            <v>2263134</v>
          </cell>
          <cell r="B28980">
            <v>-30000</v>
          </cell>
        </row>
        <row r="28981">
          <cell r="A28981">
            <v>2263148</v>
          </cell>
          <cell r="B28981">
            <v>-30000</v>
          </cell>
        </row>
        <row r="28982">
          <cell r="A28982">
            <v>2263154</v>
          </cell>
          <cell r="B28982">
            <v>-55143</v>
          </cell>
        </row>
        <row r="28983">
          <cell r="A28983">
            <v>2263164</v>
          </cell>
          <cell r="B28983">
            <v>-55143</v>
          </cell>
        </row>
        <row r="28984">
          <cell r="A28984">
            <v>2263165</v>
          </cell>
          <cell r="B28984">
            <v>-80000</v>
          </cell>
        </row>
        <row r="28985">
          <cell r="A28985">
            <v>2263170</v>
          </cell>
          <cell r="B28985">
            <v>-130381</v>
          </cell>
        </row>
        <row r="28986">
          <cell r="A28986">
            <v>2263209</v>
          </cell>
          <cell r="B28986">
            <v>-80000</v>
          </cell>
        </row>
        <row r="28987">
          <cell r="A28987">
            <v>2263214</v>
          </cell>
          <cell r="B28987">
            <v>-55143</v>
          </cell>
        </row>
        <row r="28988">
          <cell r="A28988">
            <v>2263226</v>
          </cell>
          <cell r="B28988">
            <v>-55143</v>
          </cell>
        </row>
        <row r="28989">
          <cell r="A28989">
            <v>2263230</v>
          </cell>
          <cell r="B28989">
            <v>-140000</v>
          </cell>
        </row>
        <row r="28990">
          <cell r="A28990">
            <v>2263233</v>
          </cell>
          <cell r="B28990">
            <v>-80000</v>
          </cell>
        </row>
        <row r="28991">
          <cell r="A28991">
            <v>2263236</v>
          </cell>
          <cell r="B28991">
            <v>-140000</v>
          </cell>
        </row>
        <row r="28992">
          <cell r="A28992">
            <v>2263281</v>
          </cell>
          <cell r="B28992">
            <v>-199074</v>
          </cell>
        </row>
        <row r="28993">
          <cell r="A28993">
            <v>2263317</v>
          </cell>
          <cell r="B28993">
            <v>-26300</v>
          </cell>
        </row>
        <row r="28994">
          <cell r="A28994">
            <v>2263327</v>
          </cell>
          <cell r="B28994">
            <v>-80000</v>
          </cell>
        </row>
        <row r="28995">
          <cell r="A28995">
            <v>2263335</v>
          </cell>
          <cell r="B28995">
            <v>-140000</v>
          </cell>
        </row>
        <row r="28996">
          <cell r="A28996">
            <v>2263359</v>
          </cell>
          <cell r="B28996">
            <v>-10277269</v>
          </cell>
        </row>
        <row r="28997">
          <cell r="A28997">
            <v>2263374</v>
          </cell>
          <cell r="B28997">
            <v>-55143</v>
          </cell>
        </row>
        <row r="28998">
          <cell r="A28998">
            <v>2263384</v>
          </cell>
          <cell r="B28998">
            <v>-3956768</v>
          </cell>
        </row>
        <row r="28999">
          <cell r="A28999">
            <v>2263385</v>
          </cell>
          <cell r="B28999">
            <v>-12032507</v>
          </cell>
        </row>
        <row r="29000">
          <cell r="A29000">
            <v>2263388</v>
          </cell>
          <cell r="B29000">
            <v>-449081</v>
          </cell>
        </row>
        <row r="29001">
          <cell r="A29001">
            <v>2263390</v>
          </cell>
          <cell r="B29001">
            <v>-5550643</v>
          </cell>
        </row>
        <row r="29002">
          <cell r="A29002">
            <v>2263393</v>
          </cell>
          <cell r="B29002">
            <v>-3197042</v>
          </cell>
        </row>
        <row r="29003">
          <cell r="A29003">
            <v>2263395</v>
          </cell>
          <cell r="B29003">
            <v>-1647920</v>
          </cell>
        </row>
        <row r="29004">
          <cell r="A29004">
            <v>2263397</v>
          </cell>
          <cell r="B29004">
            <v>-48300</v>
          </cell>
        </row>
        <row r="29005">
          <cell r="A29005">
            <v>2263405</v>
          </cell>
          <cell r="B29005">
            <v>-800000</v>
          </cell>
        </row>
        <row r="29006">
          <cell r="A29006">
            <v>2263420</v>
          </cell>
          <cell r="B29006">
            <v>-400000</v>
          </cell>
        </row>
        <row r="29007">
          <cell r="A29007">
            <v>2263454</v>
          </cell>
          <cell r="B29007">
            <v>-279670</v>
          </cell>
        </row>
        <row r="29008">
          <cell r="A29008">
            <v>2263461</v>
          </cell>
          <cell r="B29008">
            <v>-279670</v>
          </cell>
        </row>
        <row r="29009">
          <cell r="A29009">
            <v>2263476</v>
          </cell>
          <cell r="B29009">
            <v>-157332</v>
          </cell>
        </row>
        <row r="29010">
          <cell r="A29010">
            <v>2263477</v>
          </cell>
          <cell r="B29010">
            <v>-279670</v>
          </cell>
        </row>
        <row r="29011">
          <cell r="A29011">
            <v>2263483</v>
          </cell>
          <cell r="B29011">
            <v>-140000</v>
          </cell>
        </row>
        <row r="29012">
          <cell r="A29012">
            <v>2263511</v>
          </cell>
          <cell r="B29012">
            <v>-222739</v>
          </cell>
        </row>
        <row r="29013">
          <cell r="A29013">
            <v>2263529</v>
          </cell>
          <cell r="B29013">
            <v>-38386340</v>
          </cell>
        </row>
        <row r="29014">
          <cell r="A29014">
            <v>2263580</v>
          </cell>
          <cell r="B29014">
            <v>-140000</v>
          </cell>
        </row>
        <row r="29015">
          <cell r="A29015">
            <v>2263582</v>
          </cell>
          <cell r="B29015">
            <v>-104000</v>
          </cell>
        </row>
        <row r="29016">
          <cell r="A29016">
            <v>2263583</v>
          </cell>
          <cell r="B29016">
            <v>-906082</v>
          </cell>
        </row>
        <row r="29017">
          <cell r="A29017">
            <v>2263641</v>
          </cell>
          <cell r="B29017">
            <v>-55143</v>
          </cell>
        </row>
        <row r="29018">
          <cell r="A29018">
            <v>2263661</v>
          </cell>
          <cell r="B29018">
            <v>-55143</v>
          </cell>
        </row>
        <row r="29019">
          <cell r="A29019">
            <v>2263671</v>
          </cell>
          <cell r="B29019">
            <v>-1623331</v>
          </cell>
        </row>
        <row r="29020">
          <cell r="A29020">
            <v>2263705</v>
          </cell>
          <cell r="B29020">
            <v>-55143</v>
          </cell>
        </row>
        <row r="29021">
          <cell r="A29021">
            <v>2263721</v>
          </cell>
          <cell r="B29021">
            <v>-72207</v>
          </cell>
        </row>
        <row r="29022">
          <cell r="A29022">
            <v>2263732</v>
          </cell>
          <cell r="B29022">
            <v>-55143</v>
          </cell>
        </row>
        <row r="29023">
          <cell r="A29023">
            <v>2263782</v>
          </cell>
          <cell r="B29023">
            <v>-80000</v>
          </cell>
        </row>
        <row r="29024">
          <cell r="A29024">
            <v>2263786</v>
          </cell>
          <cell r="B29024">
            <v>-221193</v>
          </cell>
        </row>
        <row r="29025">
          <cell r="A29025">
            <v>2263798</v>
          </cell>
          <cell r="B29025">
            <v>-221193</v>
          </cell>
        </row>
        <row r="29026">
          <cell r="A29026">
            <v>2263823</v>
          </cell>
          <cell r="B29026">
            <v>-55143</v>
          </cell>
        </row>
        <row r="29027">
          <cell r="A29027">
            <v>2263842</v>
          </cell>
          <cell r="B29027">
            <v>-1994861</v>
          </cell>
        </row>
        <row r="29028">
          <cell r="A29028">
            <v>2263876</v>
          </cell>
          <cell r="B29028">
            <v>-9809400</v>
          </cell>
        </row>
        <row r="29029">
          <cell r="A29029">
            <v>2263880</v>
          </cell>
          <cell r="B29029">
            <v>-30000</v>
          </cell>
        </row>
        <row r="29030">
          <cell r="A29030">
            <v>2263884</v>
          </cell>
          <cell r="B29030">
            <v>-26300</v>
          </cell>
        </row>
        <row r="29031">
          <cell r="A29031">
            <v>2263889</v>
          </cell>
          <cell r="B29031">
            <v>-1774697</v>
          </cell>
        </row>
        <row r="29032">
          <cell r="A29032">
            <v>2263894</v>
          </cell>
          <cell r="B29032">
            <v>-2224381</v>
          </cell>
          <cell r="D29032">
            <v>-204760</v>
          </cell>
        </row>
        <row r="29033">
          <cell r="A29033">
            <v>2263905</v>
          </cell>
          <cell r="B29033">
            <v>-304000</v>
          </cell>
        </row>
        <row r="29034">
          <cell r="A29034">
            <v>2263932</v>
          </cell>
          <cell r="B29034">
            <v>-1888926</v>
          </cell>
        </row>
        <row r="29035">
          <cell r="A29035">
            <v>2263951</v>
          </cell>
          <cell r="B29035">
            <v>-30000</v>
          </cell>
        </row>
        <row r="29036">
          <cell r="A29036">
            <v>2263960</v>
          </cell>
          <cell r="B29036">
            <v>-90189</v>
          </cell>
        </row>
        <row r="29037">
          <cell r="A29037">
            <v>2263967</v>
          </cell>
          <cell r="B29037">
            <v>-80000</v>
          </cell>
        </row>
        <row r="29038">
          <cell r="A29038">
            <v>2263968</v>
          </cell>
          <cell r="B29038">
            <v>-55143</v>
          </cell>
        </row>
        <row r="29039">
          <cell r="A29039">
            <v>2263971</v>
          </cell>
          <cell r="B29039">
            <v>-556944</v>
          </cell>
        </row>
        <row r="29040">
          <cell r="A29040">
            <v>2263976</v>
          </cell>
          <cell r="B29040">
            <v>-155186</v>
          </cell>
        </row>
        <row r="29041">
          <cell r="A29041">
            <v>2263990</v>
          </cell>
          <cell r="B29041">
            <v>-322040</v>
          </cell>
        </row>
        <row r="29042">
          <cell r="A29042">
            <v>2264021</v>
          </cell>
          <cell r="B29042">
            <v>-322040</v>
          </cell>
        </row>
        <row r="29043">
          <cell r="A29043">
            <v>2264022</v>
          </cell>
          <cell r="B29043">
            <v>-322040</v>
          </cell>
        </row>
        <row r="29044">
          <cell r="A29044">
            <v>2264030</v>
          </cell>
          <cell r="B29044">
            <v>-148300</v>
          </cell>
        </row>
        <row r="29045">
          <cell r="A29045">
            <v>2264039</v>
          </cell>
          <cell r="B29045">
            <v>-312000</v>
          </cell>
        </row>
        <row r="29046">
          <cell r="A29046">
            <v>2264042</v>
          </cell>
          <cell r="B29046">
            <v>-80000</v>
          </cell>
        </row>
        <row r="29047">
          <cell r="A29047">
            <v>2264065</v>
          </cell>
          <cell r="B29047">
            <v>-30000</v>
          </cell>
        </row>
        <row r="29048">
          <cell r="A29048">
            <v>2264077</v>
          </cell>
          <cell r="B29048">
            <v>-80000</v>
          </cell>
        </row>
        <row r="29049">
          <cell r="A29049">
            <v>2264079</v>
          </cell>
          <cell r="B29049">
            <v>-26300</v>
          </cell>
        </row>
        <row r="29050">
          <cell r="A29050">
            <v>2264093</v>
          </cell>
          <cell r="B29050">
            <v>-80000</v>
          </cell>
        </row>
        <row r="29051">
          <cell r="A29051">
            <v>2264095</v>
          </cell>
          <cell r="B29051">
            <v>-55882</v>
          </cell>
        </row>
        <row r="29052">
          <cell r="A29052">
            <v>2264096</v>
          </cell>
          <cell r="B29052">
            <v>-90189</v>
          </cell>
        </row>
        <row r="29053">
          <cell r="A29053">
            <v>2264098</v>
          </cell>
          <cell r="B29053">
            <v>-221193</v>
          </cell>
        </row>
        <row r="29054">
          <cell r="A29054">
            <v>2264099</v>
          </cell>
          <cell r="B29054">
            <v>-322040</v>
          </cell>
        </row>
        <row r="29055">
          <cell r="A29055">
            <v>2264100</v>
          </cell>
          <cell r="B29055">
            <v>-221193</v>
          </cell>
        </row>
        <row r="29056">
          <cell r="A29056">
            <v>2264102</v>
          </cell>
          <cell r="B29056">
            <v>-221193</v>
          </cell>
        </row>
        <row r="29057">
          <cell r="A29057">
            <v>2264141</v>
          </cell>
          <cell r="B29057">
            <v>-49629</v>
          </cell>
        </row>
        <row r="29058">
          <cell r="A29058">
            <v>2264165</v>
          </cell>
          <cell r="B29058">
            <v>-55143</v>
          </cell>
        </row>
        <row r="29059">
          <cell r="A29059">
            <v>2264181</v>
          </cell>
          <cell r="B29059">
            <v>-115186</v>
          </cell>
        </row>
        <row r="29060">
          <cell r="A29060">
            <v>2264197</v>
          </cell>
          <cell r="B29060">
            <v>-140000</v>
          </cell>
        </row>
        <row r="29061">
          <cell r="A29061">
            <v>2264213</v>
          </cell>
          <cell r="B29061">
            <v>-55143</v>
          </cell>
        </row>
        <row r="29062">
          <cell r="A29062">
            <v>2264239</v>
          </cell>
          <cell r="B29062">
            <v>-30000</v>
          </cell>
        </row>
        <row r="29063">
          <cell r="A29063">
            <v>2264254</v>
          </cell>
          <cell r="B29063">
            <v>-55143</v>
          </cell>
        </row>
        <row r="29064">
          <cell r="A29064">
            <v>2264259</v>
          </cell>
          <cell r="B29064">
            <v>-30000</v>
          </cell>
        </row>
        <row r="29065">
          <cell r="A29065">
            <v>2264271</v>
          </cell>
          <cell r="B29065">
            <v>-55143</v>
          </cell>
        </row>
        <row r="29066">
          <cell r="A29066">
            <v>2264291</v>
          </cell>
          <cell r="B29066">
            <v>-55143</v>
          </cell>
        </row>
        <row r="29067">
          <cell r="A29067">
            <v>2264305</v>
          </cell>
          <cell r="B29067">
            <v>-76300</v>
          </cell>
        </row>
        <row r="29068">
          <cell r="A29068">
            <v>2264307</v>
          </cell>
          <cell r="B29068">
            <v>-48802</v>
          </cell>
        </row>
        <row r="29069">
          <cell r="A29069">
            <v>2264318</v>
          </cell>
          <cell r="B29069">
            <v>-30000</v>
          </cell>
        </row>
        <row r="29070">
          <cell r="A29070">
            <v>2264327</v>
          </cell>
          <cell r="B29070">
            <v>-1767516</v>
          </cell>
        </row>
        <row r="29071">
          <cell r="A29071">
            <v>2264330</v>
          </cell>
          <cell r="B29071">
            <v>-140000</v>
          </cell>
        </row>
        <row r="29072">
          <cell r="A29072">
            <v>2264338</v>
          </cell>
          <cell r="B29072">
            <v>-49629</v>
          </cell>
        </row>
        <row r="29073">
          <cell r="A29073">
            <v>2264339</v>
          </cell>
          <cell r="B29073">
            <v>-30000</v>
          </cell>
        </row>
        <row r="29074">
          <cell r="A29074">
            <v>2264345</v>
          </cell>
          <cell r="B29074">
            <v>-48802</v>
          </cell>
        </row>
        <row r="29075">
          <cell r="A29075">
            <v>2264368</v>
          </cell>
          <cell r="B29075">
            <v>-11336530</v>
          </cell>
        </row>
        <row r="29076">
          <cell r="A29076">
            <v>2264388</v>
          </cell>
          <cell r="B29076">
            <v>-5682504</v>
          </cell>
        </row>
        <row r="29077">
          <cell r="A29077">
            <v>2264398</v>
          </cell>
          <cell r="B29077">
            <v>-40000</v>
          </cell>
        </row>
        <row r="29078">
          <cell r="A29078">
            <v>2264404</v>
          </cell>
          <cell r="B29078">
            <v>-3253462</v>
          </cell>
        </row>
        <row r="29079">
          <cell r="A29079">
            <v>2264405</v>
          </cell>
          <cell r="B29079">
            <v>-283504</v>
          </cell>
        </row>
        <row r="29080">
          <cell r="A29080">
            <v>2264410</v>
          </cell>
          <cell r="B29080">
            <v>-55143</v>
          </cell>
        </row>
        <row r="29081">
          <cell r="A29081">
            <v>2264414</v>
          </cell>
          <cell r="B29081">
            <v>-140000</v>
          </cell>
        </row>
        <row r="29082">
          <cell r="A29082">
            <v>2264415</v>
          </cell>
          <cell r="B29082">
            <v>-785147</v>
          </cell>
        </row>
        <row r="29083">
          <cell r="A29083">
            <v>2264419</v>
          </cell>
          <cell r="B29083">
            <v>-20968287</v>
          </cell>
        </row>
        <row r="29084">
          <cell r="A29084">
            <v>2264425</v>
          </cell>
          <cell r="B29084">
            <v>-18861275</v>
          </cell>
        </row>
        <row r="29085">
          <cell r="A29085">
            <v>2264433</v>
          </cell>
          <cell r="B29085">
            <v>-2763709</v>
          </cell>
        </row>
        <row r="29086">
          <cell r="A29086">
            <v>2264437</v>
          </cell>
          <cell r="B29086">
            <v>-30000</v>
          </cell>
        </row>
        <row r="29087">
          <cell r="A29087">
            <v>2264445</v>
          </cell>
          <cell r="B29087">
            <v>-80000</v>
          </cell>
        </row>
        <row r="29088">
          <cell r="A29088">
            <v>2264465</v>
          </cell>
          <cell r="B29088">
            <v>-5952963</v>
          </cell>
        </row>
        <row r="29089">
          <cell r="A29089">
            <v>2264486</v>
          </cell>
          <cell r="B29089">
            <v>-30000</v>
          </cell>
        </row>
        <row r="29090">
          <cell r="A29090">
            <v>2264490</v>
          </cell>
          <cell r="B29090">
            <v>-30000</v>
          </cell>
        </row>
        <row r="29091">
          <cell r="A29091">
            <v>2264491</v>
          </cell>
          <cell r="B29091">
            <v>-30000</v>
          </cell>
        </row>
        <row r="29092">
          <cell r="A29092">
            <v>2264497</v>
          </cell>
          <cell r="B29092">
            <v>-26300</v>
          </cell>
        </row>
        <row r="29093">
          <cell r="A29093">
            <v>2264506</v>
          </cell>
          <cell r="B29093">
            <v>-3344422</v>
          </cell>
        </row>
        <row r="29094">
          <cell r="A29094">
            <v>2264507</v>
          </cell>
          <cell r="B29094">
            <v>-30000</v>
          </cell>
        </row>
        <row r="29095">
          <cell r="A29095">
            <v>2264516</v>
          </cell>
          <cell r="B29095">
            <v>-30000</v>
          </cell>
        </row>
        <row r="29096">
          <cell r="A29096">
            <v>2264533</v>
          </cell>
          <cell r="B29096">
            <v>-358161</v>
          </cell>
        </row>
        <row r="29097">
          <cell r="A29097">
            <v>2264541</v>
          </cell>
          <cell r="B29097">
            <v>-1194665</v>
          </cell>
        </row>
        <row r="29098">
          <cell r="A29098">
            <v>2264543</v>
          </cell>
          <cell r="B29098">
            <v>-30000</v>
          </cell>
        </row>
        <row r="29099">
          <cell r="A29099">
            <v>2264551</v>
          </cell>
          <cell r="B29099">
            <v>-30000</v>
          </cell>
        </row>
        <row r="29100">
          <cell r="A29100">
            <v>2264559</v>
          </cell>
          <cell r="B29100">
            <v>-3059778</v>
          </cell>
        </row>
        <row r="29101">
          <cell r="A29101">
            <v>2264560</v>
          </cell>
          <cell r="B29101">
            <v>-105000</v>
          </cell>
        </row>
        <row r="29102">
          <cell r="A29102">
            <v>2264564</v>
          </cell>
          <cell r="B29102">
            <v>-322040</v>
          </cell>
        </row>
        <row r="29103">
          <cell r="A29103">
            <v>2264573</v>
          </cell>
          <cell r="B29103">
            <v>-889550</v>
          </cell>
        </row>
        <row r="29104">
          <cell r="A29104">
            <v>2264578</v>
          </cell>
          <cell r="B29104">
            <v>-221193</v>
          </cell>
        </row>
        <row r="29105">
          <cell r="A29105">
            <v>2264581</v>
          </cell>
          <cell r="B29105">
            <v>-556944</v>
          </cell>
        </row>
        <row r="29106">
          <cell r="A29106">
            <v>2264596</v>
          </cell>
          <cell r="B29106">
            <v>-26300</v>
          </cell>
        </row>
        <row r="29107">
          <cell r="A29107">
            <v>2264645</v>
          </cell>
          <cell r="B29107">
            <v>-30000</v>
          </cell>
        </row>
        <row r="29108">
          <cell r="A29108">
            <v>2264652</v>
          </cell>
          <cell r="B29108">
            <v>-1385914</v>
          </cell>
        </row>
        <row r="29109">
          <cell r="A29109">
            <v>2264656</v>
          </cell>
          <cell r="B29109">
            <v>-1123620</v>
          </cell>
        </row>
        <row r="29110">
          <cell r="A29110">
            <v>2264658</v>
          </cell>
          <cell r="B29110">
            <v>-372000</v>
          </cell>
        </row>
        <row r="29111">
          <cell r="A29111">
            <v>2264667</v>
          </cell>
          <cell r="B29111">
            <v>-50000</v>
          </cell>
        </row>
        <row r="29112">
          <cell r="A29112">
            <v>2264671</v>
          </cell>
          <cell r="B29112">
            <v>-1206369</v>
          </cell>
        </row>
        <row r="29113">
          <cell r="A29113">
            <v>2264675</v>
          </cell>
          <cell r="B29113">
            <v>-43440</v>
          </cell>
        </row>
        <row r="29114">
          <cell r="A29114">
            <v>2264676</v>
          </cell>
          <cell r="B29114">
            <v>-50000</v>
          </cell>
        </row>
        <row r="29115">
          <cell r="A29115">
            <v>2264713</v>
          </cell>
          <cell r="B29115">
            <v>-76300</v>
          </cell>
        </row>
        <row r="29116">
          <cell r="A29116">
            <v>2264714</v>
          </cell>
          <cell r="B29116">
            <v>-361774</v>
          </cell>
        </row>
        <row r="29117">
          <cell r="A29117">
            <v>2264728</v>
          </cell>
          <cell r="B29117">
            <v>-80000</v>
          </cell>
        </row>
        <row r="29118">
          <cell r="A29118">
            <v>2264734</v>
          </cell>
          <cell r="B29118">
            <v>-221193</v>
          </cell>
        </row>
        <row r="29119">
          <cell r="A29119">
            <v>2264736</v>
          </cell>
          <cell r="B29119">
            <v>-26300</v>
          </cell>
        </row>
        <row r="29120">
          <cell r="A29120">
            <v>2264739</v>
          </cell>
          <cell r="B29120">
            <v>-322040</v>
          </cell>
        </row>
        <row r="29121">
          <cell r="A29121">
            <v>2264750</v>
          </cell>
          <cell r="B29121">
            <v>-221193</v>
          </cell>
        </row>
        <row r="29122">
          <cell r="A29122">
            <v>2264751</v>
          </cell>
          <cell r="B29122">
            <v>-221193</v>
          </cell>
        </row>
        <row r="29123">
          <cell r="A29123">
            <v>2264818</v>
          </cell>
          <cell r="B29123">
            <v>-55143</v>
          </cell>
        </row>
        <row r="29124">
          <cell r="A29124">
            <v>2264820</v>
          </cell>
          <cell r="B29124">
            <v>-761419</v>
          </cell>
        </row>
        <row r="29125">
          <cell r="A29125">
            <v>2264825</v>
          </cell>
          <cell r="B29125">
            <v>-26300</v>
          </cell>
        </row>
        <row r="29126">
          <cell r="A29126">
            <v>2264840</v>
          </cell>
          <cell r="B29126">
            <v>-130381</v>
          </cell>
        </row>
        <row r="29127">
          <cell r="A29127">
            <v>2264849</v>
          </cell>
          <cell r="B29127">
            <v>-30000</v>
          </cell>
        </row>
        <row r="29128">
          <cell r="A29128">
            <v>2264860</v>
          </cell>
          <cell r="B29128">
            <v>-562487</v>
          </cell>
        </row>
        <row r="29129">
          <cell r="A29129">
            <v>2264863</v>
          </cell>
          <cell r="B29129">
            <v>-30000</v>
          </cell>
        </row>
        <row r="29130">
          <cell r="A29130">
            <v>2264872</v>
          </cell>
          <cell r="B29130">
            <v>-30000</v>
          </cell>
        </row>
        <row r="29131">
          <cell r="A29131">
            <v>2264880</v>
          </cell>
          <cell r="B29131">
            <v>-30000</v>
          </cell>
        </row>
        <row r="29132">
          <cell r="A29132">
            <v>2264919</v>
          </cell>
          <cell r="B29132">
            <v>-55143</v>
          </cell>
        </row>
        <row r="29133">
          <cell r="A29133">
            <v>2264938</v>
          </cell>
          <cell r="B29133">
            <v>-30000</v>
          </cell>
        </row>
        <row r="29134">
          <cell r="A29134">
            <v>2264962</v>
          </cell>
          <cell r="B29134">
            <v>-30000</v>
          </cell>
        </row>
        <row r="29135">
          <cell r="A29135">
            <v>2264988</v>
          </cell>
          <cell r="B29135">
            <v>-30000</v>
          </cell>
        </row>
        <row r="29136">
          <cell r="A29136">
            <v>2265003</v>
          </cell>
          <cell r="B29136">
            <v>-55143</v>
          </cell>
        </row>
        <row r="29137">
          <cell r="A29137">
            <v>2265025</v>
          </cell>
          <cell r="B29137">
            <v>-55143</v>
          </cell>
        </row>
        <row r="29138">
          <cell r="A29138">
            <v>2265051</v>
          </cell>
          <cell r="B29138">
            <v>-30000</v>
          </cell>
        </row>
        <row r="29139">
          <cell r="A29139">
            <v>2265053</v>
          </cell>
          <cell r="B29139">
            <v>-3341685</v>
          </cell>
        </row>
        <row r="29140">
          <cell r="A29140">
            <v>2265062</v>
          </cell>
          <cell r="B29140">
            <v>-55143</v>
          </cell>
        </row>
        <row r="29141">
          <cell r="A29141">
            <v>2265066</v>
          </cell>
          <cell r="B29141">
            <v>-15300</v>
          </cell>
        </row>
        <row r="29142">
          <cell r="A29142">
            <v>2265072</v>
          </cell>
          <cell r="B29142">
            <v>-778232</v>
          </cell>
        </row>
        <row r="29143">
          <cell r="A29143">
            <v>2265091</v>
          </cell>
          <cell r="B29143">
            <v>-80000</v>
          </cell>
        </row>
        <row r="29144">
          <cell r="A29144">
            <v>2265117</v>
          </cell>
          <cell r="B29144">
            <v>-55143</v>
          </cell>
        </row>
        <row r="29145">
          <cell r="A29145">
            <v>2265126</v>
          </cell>
          <cell r="B29145">
            <v>-26300</v>
          </cell>
        </row>
        <row r="29146">
          <cell r="A29146">
            <v>2265134</v>
          </cell>
          <cell r="B29146">
            <v>-279078</v>
          </cell>
        </row>
        <row r="29147">
          <cell r="A29147">
            <v>2265156</v>
          </cell>
          <cell r="B29147">
            <v>-1392531</v>
          </cell>
        </row>
        <row r="29148">
          <cell r="A29148">
            <v>2265175</v>
          </cell>
          <cell r="B29148">
            <v>-279078</v>
          </cell>
        </row>
        <row r="29149">
          <cell r="A29149">
            <v>2265176</v>
          </cell>
          <cell r="B29149">
            <v>-6941722</v>
          </cell>
        </row>
        <row r="29150">
          <cell r="A29150">
            <v>2265181</v>
          </cell>
          <cell r="B29150">
            <v>-11667</v>
          </cell>
        </row>
        <row r="29151">
          <cell r="A29151">
            <v>2265186</v>
          </cell>
          <cell r="B29151">
            <v>-130381</v>
          </cell>
        </row>
        <row r="29152">
          <cell r="A29152">
            <v>2265188</v>
          </cell>
          <cell r="B29152">
            <v>-26300</v>
          </cell>
        </row>
        <row r="29153">
          <cell r="A29153">
            <v>2265205</v>
          </cell>
          <cell r="B29153">
            <v>-221193</v>
          </cell>
        </row>
        <row r="29154">
          <cell r="A29154">
            <v>2265207</v>
          </cell>
          <cell r="B29154">
            <v>-322040</v>
          </cell>
        </row>
        <row r="29155">
          <cell r="A29155">
            <v>2265215</v>
          </cell>
          <cell r="B29155">
            <v>-221193</v>
          </cell>
        </row>
        <row r="29156">
          <cell r="A29156">
            <v>2265219</v>
          </cell>
          <cell r="B29156">
            <v>-322040</v>
          </cell>
        </row>
        <row r="29157">
          <cell r="A29157">
            <v>2265221</v>
          </cell>
          <cell r="B29157">
            <v>-30000</v>
          </cell>
        </row>
        <row r="29158">
          <cell r="A29158">
            <v>2265231</v>
          </cell>
          <cell r="B29158">
            <v>-26300</v>
          </cell>
        </row>
        <row r="29159">
          <cell r="A29159">
            <v>2265237</v>
          </cell>
          <cell r="B29159">
            <v>-30000</v>
          </cell>
        </row>
        <row r="29160">
          <cell r="A29160">
            <v>2265244</v>
          </cell>
          <cell r="B29160">
            <v>-279078</v>
          </cell>
        </row>
        <row r="29161">
          <cell r="A29161">
            <v>2265247</v>
          </cell>
          <cell r="B29161">
            <v>-30000</v>
          </cell>
        </row>
        <row r="29162">
          <cell r="A29162">
            <v>2265251</v>
          </cell>
          <cell r="B29162">
            <v>-279078</v>
          </cell>
        </row>
        <row r="29163">
          <cell r="A29163">
            <v>2265255</v>
          </cell>
          <cell r="B29163">
            <v>-30000</v>
          </cell>
        </row>
        <row r="29164">
          <cell r="A29164">
            <v>2265273</v>
          </cell>
          <cell r="B29164">
            <v>-3808355</v>
          </cell>
        </row>
        <row r="29165">
          <cell r="A29165">
            <v>2265278</v>
          </cell>
          <cell r="B29165">
            <v>-30000</v>
          </cell>
        </row>
        <row r="29166">
          <cell r="A29166">
            <v>2265286</v>
          </cell>
          <cell r="B29166">
            <v>-30000</v>
          </cell>
        </row>
        <row r="29167">
          <cell r="A29167">
            <v>2265288</v>
          </cell>
          <cell r="B29167">
            <v>-446099</v>
          </cell>
        </row>
        <row r="29168">
          <cell r="A29168">
            <v>2265308</v>
          </cell>
          <cell r="B29168">
            <v>-30000</v>
          </cell>
        </row>
        <row r="29169">
          <cell r="A29169">
            <v>2265339</v>
          </cell>
          <cell r="B29169">
            <v>-98300</v>
          </cell>
        </row>
        <row r="29170">
          <cell r="A29170">
            <v>2265344</v>
          </cell>
          <cell r="B29170">
            <v>-30000</v>
          </cell>
        </row>
        <row r="29171">
          <cell r="A29171">
            <v>2265356</v>
          </cell>
          <cell r="B29171">
            <v>-30000</v>
          </cell>
        </row>
        <row r="29172">
          <cell r="A29172">
            <v>2265364</v>
          </cell>
          <cell r="B29172">
            <v>-795675</v>
          </cell>
        </row>
        <row r="29173">
          <cell r="A29173">
            <v>2265365</v>
          </cell>
          <cell r="B29173">
            <v>-279078</v>
          </cell>
        </row>
        <row r="29174">
          <cell r="A29174">
            <v>2265420</v>
          </cell>
          <cell r="B29174">
            <v>-26300</v>
          </cell>
        </row>
        <row r="29175">
          <cell r="A29175">
            <v>2265426</v>
          </cell>
          <cell r="B29175">
            <v>-30000</v>
          </cell>
        </row>
        <row r="29176">
          <cell r="A29176">
            <v>2265432</v>
          </cell>
          <cell r="B29176">
            <v>-279078</v>
          </cell>
        </row>
        <row r="29177">
          <cell r="A29177">
            <v>2265435</v>
          </cell>
          <cell r="B29177">
            <v>-30000</v>
          </cell>
        </row>
        <row r="29178">
          <cell r="A29178">
            <v>2265438</v>
          </cell>
          <cell r="B29178">
            <v>-279078</v>
          </cell>
        </row>
        <row r="29179">
          <cell r="A29179">
            <v>2265443</v>
          </cell>
          <cell r="B29179">
            <v>-7159352</v>
          </cell>
        </row>
        <row r="29180">
          <cell r="A29180">
            <v>2265460</v>
          </cell>
          <cell r="B29180">
            <v>-30000</v>
          </cell>
        </row>
        <row r="29181">
          <cell r="A29181">
            <v>2265462</v>
          </cell>
          <cell r="B29181">
            <v>-80000</v>
          </cell>
        </row>
        <row r="29182">
          <cell r="A29182">
            <v>2265510</v>
          </cell>
          <cell r="B29182">
            <v>-80000</v>
          </cell>
        </row>
        <row r="29183">
          <cell r="A29183">
            <v>2265512</v>
          </cell>
          <cell r="B29183">
            <v>-55143</v>
          </cell>
        </row>
        <row r="29184">
          <cell r="A29184">
            <v>2265514</v>
          </cell>
          <cell r="B29184">
            <v>-30000</v>
          </cell>
        </row>
        <row r="29185">
          <cell r="A29185">
            <v>2265523</v>
          </cell>
          <cell r="B29185">
            <v>-140000</v>
          </cell>
        </row>
        <row r="29186">
          <cell r="A29186">
            <v>2265527</v>
          </cell>
          <cell r="B29186">
            <v>-140000</v>
          </cell>
        </row>
        <row r="29187">
          <cell r="A29187">
            <v>2265532</v>
          </cell>
          <cell r="B29187">
            <v>-30000</v>
          </cell>
        </row>
        <row r="29188">
          <cell r="A29188">
            <v>2265538</v>
          </cell>
          <cell r="B29188">
            <v>-80000</v>
          </cell>
        </row>
        <row r="29189">
          <cell r="A29189">
            <v>2265551</v>
          </cell>
          <cell r="B29189">
            <v>-30000</v>
          </cell>
        </row>
        <row r="29190">
          <cell r="A29190">
            <v>2265554</v>
          </cell>
          <cell r="B29190">
            <v>-55143</v>
          </cell>
        </row>
        <row r="29191">
          <cell r="A29191">
            <v>2265583</v>
          </cell>
          <cell r="B29191">
            <v>-26300</v>
          </cell>
        </row>
        <row r="29192">
          <cell r="A29192">
            <v>2265586</v>
          </cell>
          <cell r="B29192">
            <v>-2154734</v>
          </cell>
        </row>
        <row r="29193">
          <cell r="A29193">
            <v>2265632</v>
          </cell>
          <cell r="B29193">
            <v>-76300</v>
          </cell>
        </row>
        <row r="29194">
          <cell r="A29194">
            <v>2265633</v>
          </cell>
          <cell r="B29194">
            <v>-30000</v>
          </cell>
        </row>
        <row r="29195">
          <cell r="A29195">
            <v>2265637</v>
          </cell>
          <cell r="B29195">
            <v>-30000</v>
          </cell>
        </row>
        <row r="29196">
          <cell r="A29196">
            <v>2265641</v>
          </cell>
          <cell r="B29196">
            <v>-30000</v>
          </cell>
        </row>
        <row r="29197">
          <cell r="A29197">
            <v>2265654</v>
          </cell>
          <cell r="B29197">
            <v>-30000</v>
          </cell>
        </row>
        <row r="29198">
          <cell r="A29198">
            <v>2265667</v>
          </cell>
          <cell r="B29198">
            <v>-26300</v>
          </cell>
        </row>
        <row r="29199">
          <cell r="A29199">
            <v>2265673</v>
          </cell>
          <cell r="B29199">
            <v>-30000</v>
          </cell>
        </row>
        <row r="29200">
          <cell r="A29200">
            <v>2265680</v>
          </cell>
          <cell r="B29200">
            <v>-55143</v>
          </cell>
        </row>
        <row r="29201">
          <cell r="A29201">
            <v>2265684</v>
          </cell>
          <cell r="B29201">
            <v>-30000</v>
          </cell>
        </row>
        <row r="29202">
          <cell r="A29202">
            <v>2265690</v>
          </cell>
          <cell r="B29202">
            <v>-55143</v>
          </cell>
        </row>
        <row r="29203">
          <cell r="A29203">
            <v>2265697</v>
          </cell>
          <cell r="B29203">
            <v>-30000</v>
          </cell>
        </row>
        <row r="29204">
          <cell r="A29204">
            <v>2265706</v>
          </cell>
          <cell r="B29204">
            <v>-55143</v>
          </cell>
        </row>
        <row r="29205">
          <cell r="A29205">
            <v>2265707</v>
          </cell>
          <cell r="B29205">
            <v>-10000</v>
          </cell>
        </row>
        <row r="29206">
          <cell r="A29206">
            <v>2265717</v>
          </cell>
          <cell r="B29206">
            <v>-30000</v>
          </cell>
        </row>
        <row r="29207">
          <cell r="A29207">
            <v>2265720</v>
          </cell>
          <cell r="B29207">
            <v>-30000</v>
          </cell>
        </row>
        <row r="29208">
          <cell r="A29208">
            <v>2265729</v>
          </cell>
          <cell r="B29208">
            <v>-153154</v>
          </cell>
        </row>
        <row r="29209">
          <cell r="A29209">
            <v>2265778</v>
          </cell>
          <cell r="B29209">
            <v>-1472321</v>
          </cell>
        </row>
        <row r="29210">
          <cell r="A29210">
            <v>2265814</v>
          </cell>
          <cell r="B29210">
            <v>-30000</v>
          </cell>
        </row>
        <row r="29211">
          <cell r="A29211">
            <v>2265827</v>
          </cell>
          <cell r="B29211">
            <v>-23654579</v>
          </cell>
        </row>
        <row r="29212">
          <cell r="A29212">
            <v>2265841</v>
          </cell>
          <cell r="B29212">
            <v>-55143</v>
          </cell>
        </row>
        <row r="29213">
          <cell r="A29213">
            <v>2265855</v>
          </cell>
          <cell r="B29213">
            <v>-155186</v>
          </cell>
        </row>
        <row r="29214">
          <cell r="A29214">
            <v>2265860</v>
          </cell>
          <cell r="B29214">
            <v>-103560</v>
          </cell>
        </row>
        <row r="29215">
          <cell r="A29215">
            <v>2265862</v>
          </cell>
          <cell r="B29215">
            <v>-2706802</v>
          </cell>
        </row>
        <row r="29216">
          <cell r="A29216">
            <v>2265881</v>
          </cell>
          <cell r="B29216">
            <v>-30000</v>
          </cell>
        </row>
        <row r="29217">
          <cell r="A29217">
            <v>2265896</v>
          </cell>
          <cell r="B29217">
            <v>-225000</v>
          </cell>
        </row>
        <row r="29218">
          <cell r="A29218">
            <v>2265898</v>
          </cell>
          <cell r="B29218">
            <v>-26300</v>
          </cell>
        </row>
        <row r="29219">
          <cell r="A29219">
            <v>2265903</v>
          </cell>
          <cell r="B29219">
            <v>-80000</v>
          </cell>
        </row>
        <row r="29220">
          <cell r="A29220">
            <v>2265906</v>
          </cell>
          <cell r="B29220">
            <v>-30000</v>
          </cell>
        </row>
        <row r="29221">
          <cell r="A29221">
            <v>2265908</v>
          </cell>
          <cell r="B29221">
            <v>-30000</v>
          </cell>
        </row>
        <row r="29222">
          <cell r="A29222">
            <v>2265946</v>
          </cell>
          <cell r="B29222">
            <v>-30000</v>
          </cell>
        </row>
        <row r="29223">
          <cell r="A29223">
            <v>2265999</v>
          </cell>
          <cell r="B29223">
            <v>-30000</v>
          </cell>
        </row>
        <row r="29224">
          <cell r="A29224">
            <v>2266002</v>
          </cell>
          <cell r="B29224">
            <v>-30000</v>
          </cell>
        </row>
        <row r="29225">
          <cell r="A29225">
            <v>2266013</v>
          </cell>
          <cell r="B29225">
            <v>-15367</v>
          </cell>
        </row>
        <row r="29226">
          <cell r="A29226">
            <v>2266023</v>
          </cell>
          <cell r="B29226">
            <v>-115186</v>
          </cell>
        </row>
        <row r="29227">
          <cell r="A29227">
            <v>2266024</v>
          </cell>
          <cell r="B29227">
            <v>-155186</v>
          </cell>
        </row>
        <row r="29228">
          <cell r="A29228">
            <v>2266029</v>
          </cell>
          <cell r="B29228">
            <v>-279670</v>
          </cell>
        </row>
        <row r="29229">
          <cell r="A29229">
            <v>2266031</v>
          </cell>
          <cell r="B29229">
            <v>-100000</v>
          </cell>
        </row>
        <row r="29230">
          <cell r="A29230">
            <v>2266043</v>
          </cell>
          <cell r="B29230">
            <v>-489301</v>
          </cell>
        </row>
        <row r="29231">
          <cell r="A29231">
            <v>2266044</v>
          </cell>
          <cell r="B29231">
            <v>-489301</v>
          </cell>
        </row>
        <row r="29232">
          <cell r="A29232">
            <v>2266045</v>
          </cell>
          <cell r="B29232">
            <v>-80000</v>
          </cell>
        </row>
        <row r="29233">
          <cell r="A29233">
            <v>2266051</v>
          </cell>
          <cell r="B29233">
            <v>-279670</v>
          </cell>
        </row>
        <row r="29234">
          <cell r="A29234">
            <v>2266057</v>
          </cell>
          <cell r="B29234">
            <v>-30000</v>
          </cell>
        </row>
        <row r="29235">
          <cell r="A29235">
            <v>2266069</v>
          </cell>
          <cell r="B29235">
            <v>-80000</v>
          </cell>
        </row>
        <row r="29236">
          <cell r="A29236">
            <v>2266075</v>
          </cell>
          <cell r="B29236">
            <v>-30000</v>
          </cell>
        </row>
        <row r="29237">
          <cell r="A29237">
            <v>2266084</v>
          </cell>
          <cell r="B29237">
            <v>-55143</v>
          </cell>
        </row>
        <row r="29238">
          <cell r="A29238">
            <v>2266085</v>
          </cell>
          <cell r="B29238">
            <v>-115186</v>
          </cell>
        </row>
        <row r="29239">
          <cell r="A29239">
            <v>2266091</v>
          </cell>
          <cell r="B29239">
            <v>-130381</v>
          </cell>
        </row>
        <row r="29240">
          <cell r="A29240">
            <v>2266097</v>
          </cell>
          <cell r="B29240">
            <v>-55143</v>
          </cell>
        </row>
        <row r="29241">
          <cell r="A29241">
            <v>2266098</v>
          </cell>
          <cell r="B29241">
            <v>-80000</v>
          </cell>
        </row>
        <row r="29242">
          <cell r="A29242">
            <v>2266114</v>
          </cell>
          <cell r="B29242">
            <v>-76300</v>
          </cell>
        </row>
        <row r="29243">
          <cell r="A29243">
            <v>2266117</v>
          </cell>
          <cell r="B29243">
            <v>-140000</v>
          </cell>
        </row>
        <row r="29244">
          <cell r="A29244">
            <v>2266122</v>
          </cell>
          <cell r="B29244">
            <v>-60186</v>
          </cell>
        </row>
        <row r="29245">
          <cell r="A29245">
            <v>2266133</v>
          </cell>
          <cell r="B29245">
            <v>-30000</v>
          </cell>
        </row>
        <row r="29246">
          <cell r="A29246">
            <v>2266139</v>
          </cell>
          <cell r="B29246">
            <v>-76300</v>
          </cell>
        </row>
        <row r="29247">
          <cell r="A29247">
            <v>2266147</v>
          </cell>
          <cell r="B29247">
            <v>-55143</v>
          </cell>
        </row>
        <row r="29248">
          <cell r="A29248">
            <v>2266172</v>
          </cell>
          <cell r="B29248">
            <v>-30000</v>
          </cell>
        </row>
        <row r="29249">
          <cell r="A29249">
            <v>2266176</v>
          </cell>
          <cell r="B29249">
            <v>-130381</v>
          </cell>
        </row>
        <row r="29250">
          <cell r="A29250">
            <v>2266189</v>
          </cell>
          <cell r="B29250">
            <v>-55143</v>
          </cell>
        </row>
        <row r="29251">
          <cell r="A29251">
            <v>2266211</v>
          </cell>
          <cell r="B29251">
            <v>-75186</v>
          </cell>
        </row>
        <row r="29252">
          <cell r="A29252">
            <v>2266214</v>
          </cell>
          <cell r="B29252">
            <v>-30000</v>
          </cell>
        </row>
        <row r="29253">
          <cell r="A29253">
            <v>2266218</v>
          </cell>
          <cell r="B29253">
            <v>-55143</v>
          </cell>
        </row>
        <row r="29254">
          <cell r="A29254">
            <v>2266228</v>
          </cell>
          <cell r="B29254">
            <v>-80000</v>
          </cell>
        </row>
        <row r="29255">
          <cell r="A29255">
            <v>2266237</v>
          </cell>
          <cell r="B29255">
            <v>-140000</v>
          </cell>
        </row>
        <row r="29256">
          <cell r="A29256">
            <v>2266245</v>
          </cell>
          <cell r="B29256">
            <v>-30000</v>
          </cell>
        </row>
        <row r="29257">
          <cell r="A29257">
            <v>2266251</v>
          </cell>
          <cell r="B29257">
            <v>-80000</v>
          </cell>
        </row>
        <row r="29258">
          <cell r="A29258">
            <v>2266258</v>
          </cell>
          <cell r="B29258">
            <v>-96300</v>
          </cell>
        </row>
        <row r="29259">
          <cell r="A29259">
            <v>2266259</v>
          </cell>
          <cell r="B29259">
            <v>-80000</v>
          </cell>
        </row>
        <row r="29260">
          <cell r="A29260">
            <v>2266265</v>
          </cell>
          <cell r="B29260">
            <v>-30000</v>
          </cell>
        </row>
        <row r="29261">
          <cell r="A29261">
            <v>2266283</v>
          </cell>
          <cell r="B29261">
            <v>-69155</v>
          </cell>
        </row>
        <row r="29262">
          <cell r="A29262">
            <v>2266328</v>
          </cell>
          <cell r="B29262">
            <v>-80000</v>
          </cell>
        </row>
        <row r="29263">
          <cell r="A29263">
            <v>2266329</v>
          </cell>
          <cell r="B29263">
            <v>-80000</v>
          </cell>
        </row>
        <row r="29264">
          <cell r="A29264">
            <v>2266336</v>
          </cell>
          <cell r="B29264">
            <v>-80000</v>
          </cell>
        </row>
        <row r="29265">
          <cell r="A29265">
            <v>2266343</v>
          </cell>
          <cell r="B29265">
            <v>-3630763</v>
          </cell>
        </row>
        <row r="29266">
          <cell r="A29266">
            <v>2266345</v>
          </cell>
          <cell r="B29266">
            <v>-98300</v>
          </cell>
        </row>
        <row r="29267">
          <cell r="A29267">
            <v>2266360</v>
          </cell>
          <cell r="B29267">
            <v>-60186</v>
          </cell>
        </row>
        <row r="29268">
          <cell r="A29268">
            <v>2266366</v>
          </cell>
          <cell r="B29268">
            <v>-322040</v>
          </cell>
        </row>
        <row r="29269">
          <cell r="A29269">
            <v>2266369</v>
          </cell>
          <cell r="B29269">
            <v>-1813844</v>
          </cell>
        </row>
        <row r="29270">
          <cell r="A29270">
            <v>2266372</v>
          </cell>
          <cell r="B29270">
            <v>-322040</v>
          </cell>
        </row>
        <row r="29271">
          <cell r="A29271">
            <v>2266374</v>
          </cell>
          <cell r="B29271">
            <v>-26781203</v>
          </cell>
        </row>
        <row r="29272">
          <cell r="A29272">
            <v>2266390</v>
          </cell>
          <cell r="B29272">
            <v>-80000</v>
          </cell>
        </row>
        <row r="29273">
          <cell r="A29273">
            <v>2266393</v>
          </cell>
          <cell r="B29273">
            <v>-80000</v>
          </cell>
        </row>
        <row r="29274">
          <cell r="A29274">
            <v>2266414</v>
          </cell>
          <cell r="B29274">
            <v>-80000</v>
          </cell>
        </row>
        <row r="29275">
          <cell r="A29275">
            <v>2266424</v>
          </cell>
          <cell r="B29275">
            <v>-130381</v>
          </cell>
        </row>
        <row r="29276">
          <cell r="A29276">
            <v>2266425</v>
          </cell>
          <cell r="B29276">
            <v>-80000</v>
          </cell>
        </row>
        <row r="29277">
          <cell r="A29277">
            <v>2266433</v>
          </cell>
          <cell r="B29277">
            <v>-55143</v>
          </cell>
        </row>
        <row r="29278">
          <cell r="A29278">
            <v>2266434</v>
          </cell>
          <cell r="B29278">
            <v>-30000</v>
          </cell>
        </row>
        <row r="29279">
          <cell r="A29279">
            <v>2266442</v>
          </cell>
          <cell r="B29279">
            <v>-7843038</v>
          </cell>
        </row>
        <row r="29280">
          <cell r="A29280">
            <v>2266452</v>
          </cell>
          <cell r="B29280">
            <v>-55143</v>
          </cell>
        </row>
        <row r="29281">
          <cell r="A29281">
            <v>2266457</v>
          </cell>
          <cell r="B29281">
            <v>-55143</v>
          </cell>
        </row>
        <row r="29282">
          <cell r="A29282">
            <v>2266464</v>
          </cell>
          <cell r="B29282">
            <v>-196992</v>
          </cell>
        </row>
        <row r="29283">
          <cell r="A29283">
            <v>2266474</v>
          </cell>
          <cell r="B29283">
            <v>-48802</v>
          </cell>
        </row>
        <row r="29284">
          <cell r="A29284">
            <v>2266476</v>
          </cell>
          <cell r="B29284">
            <v>-76300</v>
          </cell>
        </row>
        <row r="29285">
          <cell r="A29285">
            <v>2266491</v>
          </cell>
          <cell r="B29285">
            <v>-80000</v>
          </cell>
        </row>
        <row r="29286">
          <cell r="A29286">
            <v>2266508</v>
          </cell>
          <cell r="B29286">
            <v>-55143</v>
          </cell>
        </row>
        <row r="29287">
          <cell r="A29287">
            <v>2266511</v>
          </cell>
          <cell r="B29287">
            <v>-771457</v>
          </cell>
        </row>
        <row r="29288">
          <cell r="A29288">
            <v>2266523</v>
          </cell>
          <cell r="B29288">
            <v>-80000</v>
          </cell>
        </row>
        <row r="29289">
          <cell r="A29289">
            <v>2266524</v>
          </cell>
          <cell r="B29289">
            <v>-1105001</v>
          </cell>
        </row>
        <row r="29290">
          <cell r="A29290">
            <v>2266525</v>
          </cell>
          <cell r="B29290">
            <v>-55143</v>
          </cell>
        </row>
        <row r="29291">
          <cell r="A29291">
            <v>2266532</v>
          </cell>
          <cell r="B29291">
            <v>-3479166</v>
          </cell>
        </row>
        <row r="29292">
          <cell r="A29292">
            <v>2266534</v>
          </cell>
          <cell r="B29292">
            <v>-55143</v>
          </cell>
        </row>
        <row r="29293">
          <cell r="A29293">
            <v>2266558</v>
          </cell>
          <cell r="B29293">
            <v>-76300</v>
          </cell>
        </row>
        <row r="29294">
          <cell r="A29294">
            <v>2266566</v>
          </cell>
          <cell r="B29294">
            <v>-3632052</v>
          </cell>
        </row>
        <row r="29295">
          <cell r="A29295">
            <v>2266569</v>
          </cell>
          <cell r="B29295">
            <v>-205186</v>
          </cell>
        </row>
        <row r="29296">
          <cell r="A29296">
            <v>2266573</v>
          </cell>
          <cell r="B29296">
            <v>-55143</v>
          </cell>
        </row>
        <row r="29297">
          <cell r="A29297">
            <v>2266583</v>
          </cell>
          <cell r="B29297">
            <v>-8518105</v>
          </cell>
        </row>
        <row r="29298">
          <cell r="A29298">
            <v>2266601</v>
          </cell>
          <cell r="B29298">
            <v>-26300</v>
          </cell>
        </row>
        <row r="29299">
          <cell r="A29299">
            <v>2266664</v>
          </cell>
          <cell r="B29299">
            <v>-16740373</v>
          </cell>
        </row>
        <row r="29300">
          <cell r="A29300">
            <v>2266670</v>
          </cell>
          <cell r="B29300">
            <v>-100000</v>
          </cell>
        </row>
        <row r="29301">
          <cell r="A29301">
            <v>2266671</v>
          </cell>
          <cell r="B29301">
            <v>-115186</v>
          </cell>
        </row>
        <row r="29302">
          <cell r="A29302">
            <v>2266710</v>
          </cell>
          <cell r="B29302">
            <v>-30000</v>
          </cell>
        </row>
        <row r="29303">
          <cell r="A29303">
            <v>2266713</v>
          </cell>
          <cell r="B29303">
            <v>-26300</v>
          </cell>
        </row>
        <row r="29304">
          <cell r="A29304">
            <v>2266724</v>
          </cell>
          <cell r="B29304">
            <v>-30000</v>
          </cell>
        </row>
        <row r="29305">
          <cell r="A29305">
            <v>2266747</v>
          </cell>
          <cell r="B29305">
            <v>-16968</v>
          </cell>
        </row>
        <row r="29306">
          <cell r="A29306">
            <v>2266760</v>
          </cell>
          <cell r="B29306">
            <v>-80000</v>
          </cell>
        </row>
        <row r="29307">
          <cell r="A29307">
            <v>2266824</v>
          </cell>
          <cell r="B29307">
            <v>-130381</v>
          </cell>
        </row>
        <row r="29308">
          <cell r="A29308">
            <v>2266860</v>
          </cell>
          <cell r="B29308">
            <v>-55143</v>
          </cell>
        </row>
        <row r="29309">
          <cell r="A29309">
            <v>2266872</v>
          </cell>
          <cell r="B29309">
            <v>-80000</v>
          </cell>
        </row>
        <row r="29310">
          <cell r="A29310">
            <v>2266874</v>
          </cell>
          <cell r="B29310">
            <v>-11667</v>
          </cell>
        </row>
        <row r="29311">
          <cell r="A29311">
            <v>2266902</v>
          </cell>
          <cell r="B29311">
            <v>-55143</v>
          </cell>
        </row>
        <row r="29312">
          <cell r="A29312">
            <v>2266908</v>
          </cell>
          <cell r="B29312">
            <v>-140000</v>
          </cell>
        </row>
        <row r="29313">
          <cell r="A29313">
            <v>2266916</v>
          </cell>
          <cell r="B29313">
            <v>-80000</v>
          </cell>
        </row>
        <row r="29314">
          <cell r="A29314">
            <v>2266963</v>
          </cell>
          <cell r="B29314">
            <v>-860000</v>
          </cell>
        </row>
        <row r="29315">
          <cell r="A29315">
            <v>2266986</v>
          </cell>
          <cell r="B29315">
            <v>-556944</v>
          </cell>
        </row>
        <row r="29316">
          <cell r="A29316">
            <v>2266997</v>
          </cell>
          <cell r="B29316">
            <v>-55143</v>
          </cell>
        </row>
        <row r="29317">
          <cell r="A29317">
            <v>2267000</v>
          </cell>
          <cell r="B29317">
            <v>-90189</v>
          </cell>
        </row>
        <row r="29318">
          <cell r="A29318">
            <v>2267011</v>
          </cell>
          <cell r="B29318">
            <v>-80000</v>
          </cell>
        </row>
        <row r="29319">
          <cell r="A29319">
            <v>2267036</v>
          </cell>
          <cell r="B29319">
            <v>-80000</v>
          </cell>
        </row>
        <row r="29320">
          <cell r="A29320">
            <v>2267041</v>
          </cell>
          <cell r="B29320">
            <v>-75186</v>
          </cell>
        </row>
        <row r="29321">
          <cell r="A29321">
            <v>2267045</v>
          </cell>
          <cell r="B29321">
            <v>-30000</v>
          </cell>
        </row>
        <row r="29322">
          <cell r="A29322">
            <v>2267059</v>
          </cell>
          <cell r="B29322">
            <v>-30000</v>
          </cell>
        </row>
        <row r="29323">
          <cell r="A29323">
            <v>2267074</v>
          </cell>
          <cell r="B29323">
            <v>-26300</v>
          </cell>
        </row>
        <row r="29324">
          <cell r="A29324">
            <v>2267097</v>
          </cell>
          <cell r="B29324">
            <v>-30000</v>
          </cell>
        </row>
        <row r="29325">
          <cell r="A29325">
            <v>2267132</v>
          </cell>
          <cell r="B29325">
            <v>-140000</v>
          </cell>
        </row>
        <row r="29326">
          <cell r="A29326">
            <v>2267147</v>
          </cell>
          <cell r="B29326">
            <v>-635490</v>
          </cell>
        </row>
        <row r="29327">
          <cell r="A29327">
            <v>2267153</v>
          </cell>
          <cell r="B29327">
            <v>-322040</v>
          </cell>
        </row>
        <row r="29328">
          <cell r="A29328">
            <v>2267157</v>
          </cell>
          <cell r="B29328">
            <v>-80000</v>
          </cell>
        </row>
        <row r="29329">
          <cell r="A29329">
            <v>2267179</v>
          </cell>
          <cell r="B29329">
            <v>-322040</v>
          </cell>
        </row>
        <row r="29330">
          <cell r="A29330">
            <v>2267195</v>
          </cell>
          <cell r="B29330">
            <v>-209631</v>
          </cell>
        </row>
        <row r="29331">
          <cell r="A29331">
            <v>2267231</v>
          </cell>
          <cell r="B29331">
            <v>-4301395</v>
          </cell>
        </row>
        <row r="29332">
          <cell r="A29332">
            <v>2267233</v>
          </cell>
          <cell r="B29332">
            <v>-75186</v>
          </cell>
        </row>
        <row r="29333">
          <cell r="A29333">
            <v>2267252</v>
          </cell>
          <cell r="B29333">
            <v>-489301</v>
          </cell>
        </row>
        <row r="29334">
          <cell r="A29334">
            <v>2267264</v>
          </cell>
          <cell r="B29334">
            <v>-1675663</v>
          </cell>
        </row>
        <row r="29335">
          <cell r="A29335">
            <v>2267271</v>
          </cell>
          <cell r="B29335">
            <v>-155186</v>
          </cell>
        </row>
        <row r="29336">
          <cell r="A29336">
            <v>2267272</v>
          </cell>
          <cell r="B29336">
            <v>-8034265</v>
          </cell>
        </row>
        <row r="29337">
          <cell r="A29337">
            <v>2267280</v>
          </cell>
          <cell r="B29337">
            <v>-30000</v>
          </cell>
        </row>
        <row r="29338">
          <cell r="A29338">
            <v>2267281</v>
          </cell>
          <cell r="B29338">
            <v>-30000</v>
          </cell>
        </row>
        <row r="29339">
          <cell r="A29339">
            <v>2267318</v>
          </cell>
          <cell r="B29339">
            <v>-9551907</v>
          </cell>
        </row>
        <row r="29340">
          <cell r="A29340">
            <v>2267329</v>
          </cell>
          <cell r="B29340">
            <v>-5504500</v>
          </cell>
        </row>
        <row r="29341">
          <cell r="A29341">
            <v>2267339</v>
          </cell>
          <cell r="B29341">
            <v>-26300</v>
          </cell>
        </row>
        <row r="29342">
          <cell r="A29342">
            <v>2267345</v>
          </cell>
          <cell r="B29342">
            <v>-30000</v>
          </cell>
        </row>
        <row r="29343">
          <cell r="A29343">
            <v>2267361</v>
          </cell>
          <cell r="B29343">
            <v>-55143</v>
          </cell>
        </row>
        <row r="29344">
          <cell r="A29344">
            <v>2267364</v>
          </cell>
          <cell r="B29344">
            <v>-26300</v>
          </cell>
        </row>
        <row r="29345">
          <cell r="A29345">
            <v>2267380</v>
          </cell>
          <cell r="B29345">
            <v>-177693</v>
          </cell>
        </row>
        <row r="29346">
          <cell r="A29346">
            <v>2267398</v>
          </cell>
          <cell r="B29346">
            <v>-7415115</v>
          </cell>
        </row>
        <row r="29347">
          <cell r="A29347">
            <v>2267399</v>
          </cell>
          <cell r="B29347">
            <v>-30000</v>
          </cell>
        </row>
        <row r="29348">
          <cell r="A29348">
            <v>2267411</v>
          </cell>
          <cell r="B29348">
            <v>-122955</v>
          </cell>
        </row>
        <row r="29349">
          <cell r="A29349">
            <v>2267437</v>
          </cell>
          <cell r="B29349">
            <v>-30000</v>
          </cell>
        </row>
        <row r="29350">
          <cell r="A29350">
            <v>2267443</v>
          </cell>
          <cell r="B29350">
            <v>-55143</v>
          </cell>
        </row>
        <row r="29351">
          <cell r="A29351">
            <v>2267451</v>
          </cell>
          <cell r="B29351">
            <v>-80000</v>
          </cell>
        </row>
        <row r="29352">
          <cell r="A29352">
            <v>2267458</v>
          </cell>
          <cell r="B29352">
            <v>-55143</v>
          </cell>
        </row>
        <row r="29353">
          <cell r="A29353">
            <v>2267459</v>
          </cell>
          <cell r="B29353">
            <v>-55000</v>
          </cell>
        </row>
        <row r="29354">
          <cell r="A29354">
            <v>2267464</v>
          </cell>
          <cell r="B29354">
            <v>-55143</v>
          </cell>
        </row>
        <row r="29355">
          <cell r="A29355">
            <v>2267466</v>
          </cell>
          <cell r="B29355">
            <v>-26300</v>
          </cell>
        </row>
        <row r="29356">
          <cell r="A29356">
            <v>2267474</v>
          </cell>
          <cell r="B29356">
            <v>-30000</v>
          </cell>
        </row>
        <row r="29357">
          <cell r="A29357">
            <v>2267490</v>
          </cell>
          <cell r="B29357">
            <v>-7100534</v>
          </cell>
        </row>
        <row r="29358">
          <cell r="A29358">
            <v>2267498</v>
          </cell>
          <cell r="B29358">
            <v>-2601260</v>
          </cell>
        </row>
        <row r="29359">
          <cell r="A29359">
            <v>2267505</v>
          </cell>
          <cell r="B29359">
            <v>-30000</v>
          </cell>
        </row>
        <row r="29360">
          <cell r="A29360">
            <v>2267518</v>
          </cell>
          <cell r="B29360">
            <v>-55143</v>
          </cell>
        </row>
        <row r="29361">
          <cell r="A29361">
            <v>2267527</v>
          </cell>
          <cell r="B29361">
            <v>-24323318</v>
          </cell>
        </row>
        <row r="29362">
          <cell r="A29362">
            <v>2267530</v>
          </cell>
          <cell r="B29362">
            <v>-80000</v>
          </cell>
        </row>
        <row r="29363">
          <cell r="A29363">
            <v>2267550</v>
          </cell>
          <cell r="B29363">
            <v>-80000</v>
          </cell>
        </row>
        <row r="29364">
          <cell r="A29364">
            <v>2267553</v>
          </cell>
          <cell r="B29364">
            <v>-55143</v>
          </cell>
        </row>
        <row r="29365">
          <cell r="A29365">
            <v>2267576</v>
          </cell>
          <cell r="B29365">
            <v>-2834571</v>
          </cell>
        </row>
        <row r="29366">
          <cell r="A29366">
            <v>2267578</v>
          </cell>
          <cell r="B29366">
            <v>-75186</v>
          </cell>
        </row>
        <row r="29367">
          <cell r="A29367">
            <v>2267599</v>
          </cell>
          <cell r="B29367">
            <v>-30000</v>
          </cell>
        </row>
        <row r="29368">
          <cell r="A29368">
            <v>2267602</v>
          </cell>
          <cell r="B29368">
            <v>-279078</v>
          </cell>
        </row>
        <row r="29369">
          <cell r="A29369">
            <v>2267605</v>
          </cell>
          <cell r="B29369">
            <v>-30000</v>
          </cell>
        </row>
        <row r="29370">
          <cell r="A29370">
            <v>2267611</v>
          </cell>
          <cell r="B29370">
            <v>-322040</v>
          </cell>
        </row>
        <row r="29371">
          <cell r="A29371">
            <v>2267614</v>
          </cell>
          <cell r="B29371">
            <v>-30000</v>
          </cell>
        </row>
        <row r="29372">
          <cell r="A29372">
            <v>2267620</v>
          </cell>
          <cell r="B29372">
            <v>-30000</v>
          </cell>
        </row>
        <row r="29373">
          <cell r="A29373">
            <v>2267623</v>
          </cell>
          <cell r="B29373">
            <v>-370722</v>
          </cell>
        </row>
        <row r="29374">
          <cell r="A29374">
            <v>2267624</v>
          </cell>
          <cell r="B29374">
            <v>-80000</v>
          </cell>
        </row>
        <row r="29375">
          <cell r="A29375">
            <v>2267628</v>
          </cell>
          <cell r="B29375">
            <v>-30000</v>
          </cell>
        </row>
        <row r="29376">
          <cell r="A29376">
            <v>2267653</v>
          </cell>
          <cell r="B29376">
            <v>-11667</v>
          </cell>
        </row>
        <row r="29377">
          <cell r="A29377">
            <v>2267668</v>
          </cell>
          <cell r="B29377">
            <v>-30000</v>
          </cell>
        </row>
        <row r="29378">
          <cell r="A29378">
            <v>2267677</v>
          </cell>
          <cell r="B29378">
            <v>-489301</v>
          </cell>
        </row>
        <row r="29379">
          <cell r="A29379">
            <v>2267682</v>
          </cell>
          <cell r="B29379">
            <v>-322040</v>
          </cell>
        </row>
        <row r="29380">
          <cell r="A29380">
            <v>2267688</v>
          </cell>
          <cell r="B29380">
            <v>-489301</v>
          </cell>
        </row>
        <row r="29381">
          <cell r="A29381">
            <v>2267693</v>
          </cell>
          <cell r="B29381">
            <v>-5862687</v>
          </cell>
        </row>
        <row r="29382">
          <cell r="A29382">
            <v>2267703</v>
          </cell>
          <cell r="B29382">
            <v>-26300</v>
          </cell>
        </row>
        <row r="29383">
          <cell r="A29383">
            <v>2267706</v>
          </cell>
          <cell r="B29383">
            <v>-279078</v>
          </cell>
        </row>
        <row r="29384">
          <cell r="A29384">
            <v>2267707</v>
          </cell>
          <cell r="B29384">
            <v>-30000</v>
          </cell>
        </row>
        <row r="29385">
          <cell r="A29385">
            <v>2267713</v>
          </cell>
          <cell r="B29385">
            <v>-30000</v>
          </cell>
        </row>
        <row r="29386">
          <cell r="A29386">
            <v>2267715</v>
          </cell>
          <cell r="B29386">
            <v>-279078</v>
          </cell>
        </row>
        <row r="29387">
          <cell r="A29387">
            <v>2267726</v>
          </cell>
          <cell r="B29387">
            <v>-5671761</v>
          </cell>
        </row>
        <row r="29388">
          <cell r="A29388">
            <v>2267740</v>
          </cell>
          <cell r="B29388">
            <v>-30000</v>
          </cell>
        </row>
        <row r="29389">
          <cell r="A29389">
            <v>2267759</v>
          </cell>
          <cell r="B29389">
            <v>-556944</v>
          </cell>
        </row>
        <row r="29390">
          <cell r="A29390">
            <v>2267780</v>
          </cell>
          <cell r="B29390">
            <v>-30000</v>
          </cell>
        </row>
        <row r="29391">
          <cell r="A29391">
            <v>2267797</v>
          </cell>
          <cell r="B29391">
            <v>-3086368</v>
          </cell>
        </row>
        <row r="29392">
          <cell r="A29392">
            <v>2267798</v>
          </cell>
          <cell r="B29392">
            <v>-154000</v>
          </cell>
        </row>
        <row r="29393">
          <cell r="A29393">
            <v>2267801</v>
          </cell>
          <cell r="B29393">
            <v>-120000</v>
          </cell>
        </row>
        <row r="29394">
          <cell r="A29394">
            <v>2267803</v>
          </cell>
          <cell r="B29394">
            <v>-30000</v>
          </cell>
        </row>
        <row r="29395">
          <cell r="A29395">
            <v>2267806</v>
          </cell>
          <cell r="B29395">
            <v>-30000</v>
          </cell>
        </row>
        <row r="29396">
          <cell r="A29396">
            <v>2267809</v>
          </cell>
          <cell r="B29396">
            <v>-9857263</v>
          </cell>
        </row>
        <row r="29397">
          <cell r="A29397">
            <v>2267810</v>
          </cell>
          <cell r="B29397">
            <v>-322040</v>
          </cell>
        </row>
        <row r="29398">
          <cell r="A29398">
            <v>2267811</v>
          </cell>
          <cell r="B29398">
            <v>-154000</v>
          </cell>
        </row>
        <row r="29399">
          <cell r="A29399">
            <v>2267848</v>
          </cell>
          <cell r="B29399">
            <v>-80000</v>
          </cell>
        </row>
        <row r="29400">
          <cell r="A29400">
            <v>2267850</v>
          </cell>
          <cell r="B29400">
            <v>-30000</v>
          </cell>
        </row>
        <row r="29401">
          <cell r="A29401">
            <v>2267877</v>
          </cell>
          <cell r="B29401">
            <v>-30000</v>
          </cell>
        </row>
        <row r="29402">
          <cell r="A29402">
            <v>2267890</v>
          </cell>
          <cell r="B29402">
            <v>-140000</v>
          </cell>
        </row>
        <row r="29403">
          <cell r="A29403">
            <v>2267896</v>
          </cell>
          <cell r="B29403">
            <v>-322040</v>
          </cell>
        </row>
        <row r="29404">
          <cell r="A29404">
            <v>2267921</v>
          </cell>
          <cell r="B29404">
            <v>-30000</v>
          </cell>
        </row>
        <row r="29405">
          <cell r="A29405">
            <v>2267922</v>
          </cell>
          <cell r="B29405">
            <v>-55143</v>
          </cell>
        </row>
        <row r="29406">
          <cell r="A29406">
            <v>2267925</v>
          </cell>
          <cell r="B29406">
            <v>-30000</v>
          </cell>
        </row>
        <row r="29407">
          <cell r="A29407">
            <v>2267934</v>
          </cell>
          <cell r="B29407">
            <v>-140000</v>
          </cell>
        </row>
        <row r="29408">
          <cell r="A29408">
            <v>2267940</v>
          </cell>
          <cell r="B29408">
            <v>-30000</v>
          </cell>
        </row>
        <row r="29409">
          <cell r="A29409">
            <v>2267944</v>
          </cell>
          <cell r="B29409">
            <v>-55143</v>
          </cell>
        </row>
        <row r="29410">
          <cell r="A29410">
            <v>2267953</v>
          </cell>
          <cell r="B29410">
            <v>-198300</v>
          </cell>
        </row>
        <row r="29411">
          <cell r="A29411">
            <v>2267963</v>
          </cell>
          <cell r="B29411">
            <v>-80000</v>
          </cell>
        </row>
        <row r="29412">
          <cell r="A29412">
            <v>2267981</v>
          </cell>
          <cell r="B29412">
            <v>-55143</v>
          </cell>
        </row>
        <row r="29413">
          <cell r="A29413">
            <v>2267988</v>
          </cell>
          <cell r="B29413">
            <v>-30000</v>
          </cell>
        </row>
        <row r="29414">
          <cell r="A29414">
            <v>2268007</v>
          </cell>
          <cell r="B29414">
            <v>-11667</v>
          </cell>
        </row>
        <row r="29415">
          <cell r="A29415">
            <v>2268010</v>
          </cell>
          <cell r="B29415">
            <v>-80000</v>
          </cell>
        </row>
        <row r="29416">
          <cell r="A29416">
            <v>2268039</v>
          </cell>
          <cell r="B29416">
            <v>-100547</v>
          </cell>
        </row>
        <row r="29417">
          <cell r="A29417">
            <v>2268041</v>
          </cell>
          <cell r="B29417">
            <v>-55143</v>
          </cell>
        </row>
        <row r="29418">
          <cell r="A29418">
            <v>2268073</v>
          </cell>
          <cell r="B29418">
            <v>-15300</v>
          </cell>
        </row>
        <row r="29419">
          <cell r="A29419">
            <v>2268133</v>
          </cell>
          <cell r="B29419">
            <v>-30000</v>
          </cell>
        </row>
        <row r="29420">
          <cell r="A29420">
            <v>2268134</v>
          </cell>
          <cell r="B29420">
            <v>-30000</v>
          </cell>
        </row>
        <row r="29421">
          <cell r="A29421">
            <v>2268140</v>
          </cell>
          <cell r="B29421">
            <v>-22830</v>
          </cell>
        </row>
        <row r="29422">
          <cell r="A29422">
            <v>2268169</v>
          </cell>
          <cell r="B29422">
            <v>-98300</v>
          </cell>
        </row>
        <row r="29423">
          <cell r="A29423">
            <v>2268184</v>
          </cell>
          <cell r="B29423">
            <v>-30000</v>
          </cell>
        </row>
        <row r="29424">
          <cell r="A29424">
            <v>2268189</v>
          </cell>
          <cell r="B29424">
            <v>-30000</v>
          </cell>
        </row>
        <row r="29425">
          <cell r="A29425">
            <v>2268201</v>
          </cell>
          <cell r="B29425">
            <v>-30000</v>
          </cell>
        </row>
        <row r="29426">
          <cell r="A29426">
            <v>2268242</v>
          </cell>
          <cell r="B29426">
            <v>-30000</v>
          </cell>
        </row>
        <row r="29427">
          <cell r="A29427">
            <v>2268257</v>
          </cell>
          <cell r="B29427">
            <v>-80000</v>
          </cell>
        </row>
        <row r="29428">
          <cell r="A29428">
            <v>2268259</v>
          </cell>
          <cell r="B29428">
            <v>-541133</v>
          </cell>
        </row>
        <row r="29429">
          <cell r="A29429">
            <v>2268260</v>
          </cell>
          <cell r="B29429">
            <v>-221193</v>
          </cell>
        </row>
        <row r="29430">
          <cell r="A29430">
            <v>2268289</v>
          </cell>
          <cell r="B29430">
            <v>-115186</v>
          </cell>
        </row>
        <row r="29431">
          <cell r="A29431">
            <v>2268311</v>
          </cell>
          <cell r="B29431">
            <v>-30000</v>
          </cell>
        </row>
        <row r="29432">
          <cell r="A29432">
            <v>2268320</v>
          </cell>
          <cell r="B29432">
            <v>-30000</v>
          </cell>
        </row>
        <row r="29433">
          <cell r="A29433">
            <v>2268354</v>
          </cell>
          <cell r="B29433">
            <v>-80000</v>
          </cell>
        </row>
        <row r="29434">
          <cell r="A29434">
            <v>2268373</v>
          </cell>
          <cell r="B29434">
            <v>-80000</v>
          </cell>
        </row>
        <row r="29435">
          <cell r="A29435">
            <v>2268376</v>
          </cell>
          <cell r="B29435">
            <v>-59363</v>
          </cell>
        </row>
        <row r="29436">
          <cell r="A29436">
            <v>2268380</v>
          </cell>
          <cell r="B29436">
            <v>-80000</v>
          </cell>
        </row>
        <row r="29437">
          <cell r="A29437">
            <v>2268390</v>
          </cell>
          <cell r="B29437">
            <v>-55143</v>
          </cell>
        </row>
        <row r="29438">
          <cell r="A29438">
            <v>2268393</v>
          </cell>
          <cell r="B29438">
            <v>-55143</v>
          </cell>
        </row>
        <row r="29439">
          <cell r="A29439">
            <v>2268395</v>
          </cell>
          <cell r="B29439">
            <v>-55143</v>
          </cell>
        </row>
        <row r="29440">
          <cell r="A29440">
            <v>2268410</v>
          </cell>
          <cell r="B29440">
            <v>-80000</v>
          </cell>
        </row>
        <row r="29441">
          <cell r="A29441">
            <v>2268416</v>
          </cell>
          <cell r="B29441">
            <v>-130381</v>
          </cell>
        </row>
        <row r="29442">
          <cell r="A29442">
            <v>2268417</v>
          </cell>
          <cell r="B29442">
            <v>-80000</v>
          </cell>
        </row>
        <row r="29443">
          <cell r="A29443">
            <v>2268429</v>
          </cell>
          <cell r="B29443">
            <v>-55143</v>
          </cell>
        </row>
        <row r="29444">
          <cell r="A29444">
            <v>2268430</v>
          </cell>
          <cell r="B29444">
            <v>-15367</v>
          </cell>
        </row>
        <row r="29445">
          <cell r="A29445">
            <v>2268456</v>
          </cell>
          <cell r="B29445">
            <v>-710167</v>
          </cell>
        </row>
        <row r="29446">
          <cell r="A29446">
            <v>2268458</v>
          </cell>
          <cell r="B29446">
            <v>-80000</v>
          </cell>
        </row>
        <row r="29447">
          <cell r="A29447">
            <v>2268463</v>
          </cell>
          <cell r="B29447">
            <v>-1118225</v>
          </cell>
        </row>
        <row r="29448">
          <cell r="A29448">
            <v>2268471</v>
          </cell>
          <cell r="B29448">
            <v>-26300</v>
          </cell>
        </row>
        <row r="29449">
          <cell r="A29449">
            <v>2268483</v>
          </cell>
          <cell r="B29449">
            <v>-556944</v>
          </cell>
        </row>
        <row r="29450">
          <cell r="A29450">
            <v>2268485</v>
          </cell>
          <cell r="B29450">
            <v>-55891</v>
          </cell>
          <cell r="D29450">
            <v>-20409</v>
          </cell>
        </row>
        <row r="29451">
          <cell r="A29451">
            <v>2268497</v>
          </cell>
          <cell r="B29451">
            <v>-76300</v>
          </cell>
        </row>
        <row r="29452">
          <cell r="A29452">
            <v>2268502</v>
          </cell>
          <cell r="B29452">
            <v>-30000</v>
          </cell>
        </row>
        <row r="29453">
          <cell r="A29453">
            <v>2268503</v>
          </cell>
          <cell r="B29453">
            <v>-30000</v>
          </cell>
        </row>
        <row r="29454">
          <cell r="A29454">
            <v>2268521</v>
          </cell>
          <cell r="B29454">
            <v>-80000</v>
          </cell>
        </row>
        <row r="29455">
          <cell r="A29455">
            <v>2268638</v>
          </cell>
          <cell r="B29455">
            <v>-140000</v>
          </cell>
        </row>
        <row r="29456">
          <cell r="A29456">
            <v>2268672</v>
          </cell>
          <cell r="B29456">
            <v>-140000</v>
          </cell>
        </row>
        <row r="29457">
          <cell r="A29457">
            <v>2268715</v>
          </cell>
          <cell r="B29457">
            <v>-55143</v>
          </cell>
        </row>
        <row r="29458">
          <cell r="A29458">
            <v>2268766</v>
          </cell>
          <cell r="B29458">
            <v>-100000</v>
          </cell>
        </row>
        <row r="29459">
          <cell r="A29459">
            <v>2268778</v>
          </cell>
          <cell r="B29459">
            <v>-80000</v>
          </cell>
        </row>
        <row r="29460">
          <cell r="A29460">
            <v>2268781</v>
          </cell>
          <cell r="B29460">
            <v>-140000</v>
          </cell>
        </row>
        <row r="29461">
          <cell r="A29461">
            <v>2268785</v>
          </cell>
          <cell r="B29461">
            <v>-30000</v>
          </cell>
        </row>
        <row r="29462">
          <cell r="A29462">
            <v>2268786</v>
          </cell>
          <cell r="B29462">
            <v>-30000</v>
          </cell>
        </row>
        <row r="29463">
          <cell r="A29463">
            <v>2268800</v>
          </cell>
          <cell r="B29463">
            <v>-71946</v>
          </cell>
        </row>
        <row r="29464">
          <cell r="A29464">
            <v>2268822</v>
          </cell>
          <cell r="B29464">
            <v>-18882819</v>
          </cell>
        </row>
        <row r="29465">
          <cell r="A29465">
            <v>2268825</v>
          </cell>
          <cell r="B29465">
            <v>-372000</v>
          </cell>
        </row>
        <row r="29466">
          <cell r="A29466">
            <v>2268856</v>
          </cell>
          <cell r="B29466">
            <v>-3571036</v>
          </cell>
        </row>
        <row r="29467">
          <cell r="A29467">
            <v>2268857</v>
          </cell>
          <cell r="B29467">
            <v>-372000</v>
          </cell>
        </row>
        <row r="29468">
          <cell r="A29468">
            <v>2268863</v>
          </cell>
          <cell r="B29468">
            <v>-11222724</v>
          </cell>
        </row>
        <row r="29469">
          <cell r="A29469">
            <v>2268935</v>
          </cell>
          <cell r="B29469">
            <v>-8195334</v>
          </cell>
        </row>
        <row r="29470">
          <cell r="A29470">
            <v>2268946</v>
          </cell>
          <cell r="B29470">
            <v>-80000</v>
          </cell>
        </row>
        <row r="29471">
          <cell r="A29471">
            <v>2268947</v>
          </cell>
          <cell r="B29471">
            <v>-30000</v>
          </cell>
        </row>
        <row r="29472">
          <cell r="A29472">
            <v>2268960</v>
          </cell>
          <cell r="B29472">
            <v>-385219</v>
          </cell>
        </row>
        <row r="29473">
          <cell r="A29473">
            <v>2268974</v>
          </cell>
          <cell r="B29473">
            <v>-65300</v>
          </cell>
        </row>
        <row r="29474">
          <cell r="A29474">
            <v>2268987</v>
          </cell>
          <cell r="B29474">
            <v>-652035</v>
          </cell>
        </row>
        <row r="29475">
          <cell r="A29475">
            <v>2268992</v>
          </cell>
          <cell r="B29475">
            <v>-80000</v>
          </cell>
        </row>
        <row r="29476">
          <cell r="A29476">
            <v>2268994</v>
          </cell>
          <cell r="B29476">
            <v>-30000</v>
          </cell>
        </row>
        <row r="29477">
          <cell r="A29477">
            <v>2268997</v>
          </cell>
          <cell r="B29477">
            <v>-30000</v>
          </cell>
        </row>
        <row r="29478">
          <cell r="A29478">
            <v>2269018</v>
          </cell>
          <cell r="B29478">
            <v>-30000</v>
          </cell>
        </row>
        <row r="29479">
          <cell r="A29479">
            <v>2269021</v>
          </cell>
          <cell r="B29479">
            <v>-933585</v>
          </cell>
        </row>
        <row r="29480">
          <cell r="A29480">
            <v>2269032</v>
          </cell>
          <cell r="B29480">
            <v>-357060</v>
          </cell>
        </row>
        <row r="29481">
          <cell r="A29481">
            <v>2269053</v>
          </cell>
          <cell r="B29481">
            <v>-30000</v>
          </cell>
        </row>
        <row r="29482">
          <cell r="A29482">
            <v>2269067</v>
          </cell>
          <cell r="B29482">
            <v>-3492861</v>
          </cell>
        </row>
        <row r="29483">
          <cell r="A29483">
            <v>2269070</v>
          </cell>
          <cell r="B29483">
            <v>-15118008</v>
          </cell>
        </row>
        <row r="29484">
          <cell r="A29484">
            <v>2269087</v>
          </cell>
          <cell r="B29484">
            <v>-9523689</v>
          </cell>
        </row>
        <row r="29485">
          <cell r="A29485">
            <v>2269090</v>
          </cell>
          <cell r="B29485">
            <v>-202000</v>
          </cell>
        </row>
        <row r="29486">
          <cell r="A29486">
            <v>2269100</v>
          </cell>
          <cell r="B29486">
            <v>-15367</v>
          </cell>
        </row>
        <row r="29487">
          <cell r="A29487">
            <v>2269101</v>
          </cell>
          <cell r="B29487">
            <v>-80000</v>
          </cell>
        </row>
        <row r="29488">
          <cell r="A29488">
            <v>2269130</v>
          </cell>
          <cell r="B29488">
            <v>-30000</v>
          </cell>
        </row>
        <row r="29489">
          <cell r="A29489">
            <v>2269132</v>
          </cell>
          <cell r="B29489">
            <v>-30000</v>
          </cell>
        </row>
        <row r="29490">
          <cell r="A29490">
            <v>2269141</v>
          </cell>
          <cell r="B29490">
            <v>-55143</v>
          </cell>
        </row>
        <row r="29491">
          <cell r="A29491">
            <v>2269199</v>
          </cell>
          <cell r="B29491">
            <v>-2618257</v>
          </cell>
        </row>
        <row r="29492">
          <cell r="A29492">
            <v>2269220</v>
          </cell>
          <cell r="B29492">
            <v>-24417334</v>
          </cell>
        </row>
        <row r="29493">
          <cell r="A29493">
            <v>2269298</v>
          </cell>
          <cell r="B29493">
            <v>-130381</v>
          </cell>
        </row>
        <row r="29494">
          <cell r="A29494">
            <v>2269355</v>
          </cell>
          <cell r="B29494">
            <v>-1849711</v>
          </cell>
        </row>
        <row r="29495">
          <cell r="A29495">
            <v>2269363</v>
          </cell>
          <cell r="B29495">
            <v>-55143</v>
          </cell>
        </row>
        <row r="29496">
          <cell r="A29496">
            <v>2269373</v>
          </cell>
          <cell r="B29496">
            <v>-556944</v>
          </cell>
        </row>
        <row r="29497">
          <cell r="A29497">
            <v>2269374</v>
          </cell>
          <cell r="B29497">
            <v>-55143</v>
          </cell>
        </row>
        <row r="29498">
          <cell r="A29498">
            <v>2269380</v>
          </cell>
          <cell r="B29498">
            <v>-30000</v>
          </cell>
        </row>
        <row r="29499">
          <cell r="A29499">
            <v>2269389</v>
          </cell>
          <cell r="B29499">
            <v>-125186</v>
          </cell>
        </row>
        <row r="29500">
          <cell r="A29500">
            <v>2269398</v>
          </cell>
          <cell r="B29500">
            <v>-30000</v>
          </cell>
        </row>
        <row r="29501">
          <cell r="A29501">
            <v>2269412</v>
          </cell>
          <cell r="B29501">
            <v>-20265</v>
          </cell>
        </row>
        <row r="29502">
          <cell r="A29502">
            <v>2269415</v>
          </cell>
          <cell r="B29502">
            <v>-12237333</v>
          </cell>
        </row>
        <row r="29503">
          <cell r="A29503">
            <v>2269466</v>
          </cell>
          <cell r="B29503">
            <v>-30000</v>
          </cell>
        </row>
        <row r="29504">
          <cell r="A29504">
            <v>2269473</v>
          </cell>
          <cell r="B29504">
            <v>-55143</v>
          </cell>
        </row>
        <row r="29505">
          <cell r="A29505">
            <v>2269508</v>
          </cell>
          <cell r="B29505">
            <v>-30000</v>
          </cell>
        </row>
        <row r="29506">
          <cell r="A29506">
            <v>2269512</v>
          </cell>
          <cell r="B29506">
            <v>-55143</v>
          </cell>
        </row>
        <row r="29507">
          <cell r="A29507">
            <v>2269521</v>
          </cell>
          <cell r="B29507">
            <v>-30000</v>
          </cell>
        </row>
        <row r="29508">
          <cell r="A29508">
            <v>2269526</v>
          </cell>
          <cell r="B29508">
            <v>-279078</v>
          </cell>
        </row>
        <row r="29509">
          <cell r="A29509">
            <v>2269531</v>
          </cell>
          <cell r="B29509">
            <v>-279078</v>
          </cell>
        </row>
        <row r="29510">
          <cell r="A29510">
            <v>2269533</v>
          </cell>
          <cell r="B29510">
            <v>-30000</v>
          </cell>
        </row>
        <row r="29511">
          <cell r="A29511">
            <v>2269536</v>
          </cell>
          <cell r="B29511">
            <v>-279078</v>
          </cell>
        </row>
        <row r="29512">
          <cell r="A29512">
            <v>2269537</v>
          </cell>
          <cell r="B29512">
            <v>-30000</v>
          </cell>
        </row>
        <row r="29513">
          <cell r="A29513">
            <v>2269544</v>
          </cell>
          <cell r="B29513">
            <v>-30000</v>
          </cell>
        </row>
        <row r="29514">
          <cell r="A29514">
            <v>2269568</v>
          </cell>
          <cell r="B29514">
            <v>-30000</v>
          </cell>
        </row>
        <row r="29515">
          <cell r="A29515">
            <v>2269586</v>
          </cell>
          <cell r="B29515">
            <v>-80000</v>
          </cell>
        </row>
        <row r="29516">
          <cell r="A29516">
            <v>2269595</v>
          </cell>
          <cell r="B29516">
            <v>-22294</v>
          </cell>
          <cell r="D29516">
            <v>-7706</v>
          </cell>
        </row>
        <row r="29517">
          <cell r="A29517">
            <v>2269605</v>
          </cell>
          <cell r="B29517">
            <v>-30000</v>
          </cell>
        </row>
        <row r="29518">
          <cell r="A29518">
            <v>2269627</v>
          </cell>
          <cell r="B29518">
            <v>-18594</v>
          </cell>
          <cell r="D29518">
            <v>-7706</v>
          </cell>
        </row>
        <row r="29519">
          <cell r="A29519">
            <v>2269630</v>
          </cell>
          <cell r="B29519">
            <v>-322040</v>
          </cell>
        </row>
        <row r="29520">
          <cell r="A29520">
            <v>2269640</v>
          </cell>
          <cell r="B29520">
            <v>-30000</v>
          </cell>
        </row>
        <row r="29521">
          <cell r="A29521">
            <v>2269650</v>
          </cell>
          <cell r="B29521">
            <v>-322040</v>
          </cell>
        </row>
        <row r="29522">
          <cell r="A29522">
            <v>2269659</v>
          </cell>
          <cell r="B29522">
            <v>-279078</v>
          </cell>
        </row>
        <row r="29523">
          <cell r="A29523">
            <v>2269668</v>
          </cell>
          <cell r="B29523">
            <v>-30000</v>
          </cell>
        </row>
        <row r="29524">
          <cell r="A29524">
            <v>2269686</v>
          </cell>
          <cell r="B29524">
            <v>-279670</v>
          </cell>
        </row>
        <row r="29525">
          <cell r="A29525">
            <v>2269689</v>
          </cell>
          <cell r="B29525">
            <v>-279078</v>
          </cell>
        </row>
        <row r="29526">
          <cell r="A29526">
            <v>2269690</v>
          </cell>
          <cell r="B29526">
            <v>-38980</v>
          </cell>
        </row>
        <row r="29527">
          <cell r="A29527">
            <v>2269702</v>
          </cell>
          <cell r="B29527">
            <v>-18594</v>
          </cell>
          <cell r="D29527">
            <v>-7706</v>
          </cell>
        </row>
        <row r="29528">
          <cell r="A29528">
            <v>2269704</v>
          </cell>
          <cell r="B29528">
            <v>-2725143</v>
          </cell>
        </row>
        <row r="29529">
          <cell r="A29529">
            <v>2269712</v>
          </cell>
          <cell r="B29529">
            <v>-30000</v>
          </cell>
        </row>
        <row r="29530">
          <cell r="A29530">
            <v>2269715</v>
          </cell>
          <cell r="B29530">
            <v>-11667</v>
          </cell>
        </row>
        <row r="29531">
          <cell r="A29531">
            <v>2269718</v>
          </cell>
          <cell r="B29531">
            <v>-3243080</v>
          </cell>
        </row>
        <row r="29532">
          <cell r="A29532">
            <v>2269723</v>
          </cell>
          <cell r="B29532">
            <v>-279670</v>
          </cell>
        </row>
        <row r="29533">
          <cell r="A29533">
            <v>2269728</v>
          </cell>
          <cell r="B29533">
            <v>-322040</v>
          </cell>
        </row>
        <row r="29534">
          <cell r="A29534">
            <v>2269732</v>
          </cell>
          <cell r="B29534">
            <v>-374667</v>
          </cell>
        </row>
        <row r="29535">
          <cell r="A29535">
            <v>2269733</v>
          </cell>
          <cell r="B29535">
            <v>-80000</v>
          </cell>
        </row>
        <row r="29536">
          <cell r="A29536">
            <v>2269737</v>
          </cell>
          <cell r="B29536">
            <v>-15300</v>
          </cell>
        </row>
        <row r="29537">
          <cell r="A29537">
            <v>2269738</v>
          </cell>
          <cell r="B29537">
            <v>-279670</v>
          </cell>
        </row>
        <row r="29538">
          <cell r="A29538">
            <v>2269743</v>
          </cell>
          <cell r="B29538">
            <v>-246983</v>
          </cell>
        </row>
        <row r="29539">
          <cell r="A29539">
            <v>2269765</v>
          </cell>
          <cell r="B29539">
            <v>-30000</v>
          </cell>
        </row>
        <row r="29540">
          <cell r="A29540">
            <v>2269772</v>
          </cell>
          <cell r="B29540">
            <v>-30000</v>
          </cell>
        </row>
        <row r="29541">
          <cell r="A29541">
            <v>2269784</v>
          </cell>
          <cell r="B29541">
            <v>-30000</v>
          </cell>
        </row>
        <row r="29542">
          <cell r="A29542">
            <v>2269794</v>
          </cell>
          <cell r="B29542">
            <v>-30000</v>
          </cell>
        </row>
        <row r="29543">
          <cell r="A29543">
            <v>2269798</v>
          </cell>
          <cell r="B29543">
            <v>-30000</v>
          </cell>
        </row>
        <row r="29544">
          <cell r="A29544">
            <v>2269807</v>
          </cell>
          <cell r="B29544">
            <v>-2138650</v>
          </cell>
        </row>
        <row r="29545">
          <cell r="A29545">
            <v>2269809</v>
          </cell>
          <cell r="B29545">
            <v>-55143</v>
          </cell>
        </row>
        <row r="29546">
          <cell r="A29546">
            <v>2269828</v>
          </cell>
          <cell r="B29546">
            <v>-55143</v>
          </cell>
        </row>
        <row r="29547">
          <cell r="A29547">
            <v>2269856</v>
          </cell>
          <cell r="B29547">
            <v>-30000</v>
          </cell>
        </row>
        <row r="29548">
          <cell r="A29548">
            <v>2269864</v>
          </cell>
          <cell r="B29548">
            <v>-80000</v>
          </cell>
        </row>
        <row r="29549">
          <cell r="A29549">
            <v>2269874</v>
          </cell>
          <cell r="B29549">
            <v>-34770</v>
          </cell>
        </row>
        <row r="29550">
          <cell r="A29550">
            <v>2269902</v>
          </cell>
          <cell r="B29550">
            <v>-85186</v>
          </cell>
        </row>
        <row r="29551">
          <cell r="A29551">
            <v>2269904</v>
          </cell>
          <cell r="B29551">
            <v>-90189</v>
          </cell>
        </row>
        <row r="29552">
          <cell r="A29552">
            <v>2269922</v>
          </cell>
          <cell r="B29552">
            <v>-285332</v>
          </cell>
        </row>
        <row r="29553">
          <cell r="A29553">
            <v>2269925</v>
          </cell>
          <cell r="B29553">
            <v>-1251391</v>
          </cell>
        </row>
        <row r="29554">
          <cell r="A29554">
            <v>2269943</v>
          </cell>
          <cell r="B29554">
            <v>-69507</v>
          </cell>
        </row>
        <row r="29555">
          <cell r="A29555">
            <v>2269989</v>
          </cell>
          <cell r="B29555">
            <v>-148622</v>
          </cell>
        </row>
        <row r="29556">
          <cell r="A29556">
            <v>2269994</v>
          </cell>
          <cell r="B29556">
            <v>-55143</v>
          </cell>
        </row>
        <row r="29557">
          <cell r="A29557">
            <v>2270010</v>
          </cell>
          <cell r="B29557">
            <v>-155186</v>
          </cell>
        </row>
        <row r="29558">
          <cell r="A29558">
            <v>2270045</v>
          </cell>
          <cell r="B29558">
            <v>-140000</v>
          </cell>
        </row>
        <row r="29559">
          <cell r="A29559">
            <v>2270056</v>
          </cell>
          <cell r="B29559">
            <v>-18594</v>
          </cell>
          <cell r="D29559">
            <v>-7706</v>
          </cell>
        </row>
        <row r="29560">
          <cell r="A29560">
            <v>2270069</v>
          </cell>
          <cell r="B29560">
            <v>-130381</v>
          </cell>
        </row>
        <row r="29561">
          <cell r="A29561">
            <v>2270081</v>
          </cell>
          <cell r="B29561">
            <v>-10000</v>
          </cell>
        </row>
        <row r="29562">
          <cell r="A29562">
            <v>2270082</v>
          </cell>
          <cell r="B29562">
            <v>-279078</v>
          </cell>
        </row>
        <row r="29563">
          <cell r="A29563">
            <v>2270103</v>
          </cell>
          <cell r="B29563">
            <v>-4776771</v>
          </cell>
        </row>
        <row r="29564">
          <cell r="A29564">
            <v>2270109</v>
          </cell>
          <cell r="B29564">
            <v>-30000</v>
          </cell>
        </row>
        <row r="29565">
          <cell r="A29565">
            <v>2270123</v>
          </cell>
          <cell r="B29565">
            <v>-80000</v>
          </cell>
        </row>
        <row r="29566">
          <cell r="A29566">
            <v>2270126</v>
          </cell>
          <cell r="B29566">
            <v>-30000</v>
          </cell>
        </row>
        <row r="29567">
          <cell r="A29567">
            <v>2270133</v>
          </cell>
          <cell r="B29567">
            <v>-209631</v>
          </cell>
        </row>
        <row r="29568">
          <cell r="A29568">
            <v>2270145</v>
          </cell>
          <cell r="B29568">
            <v>-489301</v>
          </cell>
        </row>
        <row r="29569">
          <cell r="A29569">
            <v>2270157</v>
          </cell>
          <cell r="B29569">
            <v>-30000</v>
          </cell>
        </row>
        <row r="29570">
          <cell r="A29570">
            <v>2270165</v>
          </cell>
          <cell r="B29570">
            <v>-1078033</v>
          </cell>
        </row>
        <row r="29571">
          <cell r="A29571">
            <v>2270169</v>
          </cell>
          <cell r="B29571">
            <v>-279670</v>
          </cell>
        </row>
        <row r="29572">
          <cell r="A29572">
            <v>2270178</v>
          </cell>
          <cell r="B29572">
            <v>-279670</v>
          </cell>
        </row>
        <row r="29573">
          <cell r="A29573">
            <v>2270180</v>
          </cell>
          <cell r="B29573">
            <v>-419337</v>
          </cell>
        </row>
        <row r="29574">
          <cell r="A29574">
            <v>2270181</v>
          </cell>
          <cell r="B29574">
            <v>-30000</v>
          </cell>
        </row>
        <row r="29575">
          <cell r="A29575">
            <v>2270185</v>
          </cell>
          <cell r="B29575">
            <v>-1394385</v>
          </cell>
        </row>
        <row r="29576">
          <cell r="A29576">
            <v>2270188</v>
          </cell>
          <cell r="B29576">
            <v>-80000</v>
          </cell>
        </row>
        <row r="29577">
          <cell r="A29577">
            <v>2270189</v>
          </cell>
          <cell r="B29577">
            <v>-30000</v>
          </cell>
        </row>
        <row r="29578">
          <cell r="A29578">
            <v>2270206</v>
          </cell>
          <cell r="B29578">
            <v>-489301</v>
          </cell>
        </row>
        <row r="29579">
          <cell r="A29579">
            <v>2270237</v>
          </cell>
          <cell r="B29579">
            <v>-5590522</v>
          </cell>
        </row>
        <row r="29580">
          <cell r="A29580">
            <v>2270289</v>
          </cell>
          <cell r="B29580">
            <v>-80000</v>
          </cell>
        </row>
        <row r="29581">
          <cell r="A29581">
            <v>2270302</v>
          </cell>
          <cell r="B29581">
            <v>-30000</v>
          </cell>
        </row>
        <row r="29582">
          <cell r="A29582">
            <v>2270311</v>
          </cell>
          <cell r="B29582">
            <v>-80000</v>
          </cell>
        </row>
        <row r="29583">
          <cell r="A29583">
            <v>2270343</v>
          </cell>
          <cell r="B29583">
            <v>-275713</v>
          </cell>
        </row>
        <row r="29584">
          <cell r="A29584">
            <v>2270368</v>
          </cell>
          <cell r="B29584">
            <v>-26300</v>
          </cell>
        </row>
        <row r="29585">
          <cell r="A29585">
            <v>2270370</v>
          </cell>
          <cell r="B29585">
            <v>-30000</v>
          </cell>
        </row>
        <row r="29586">
          <cell r="A29586">
            <v>2270377</v>
          </cell>
          <cell r="B29586">
            <v>-55143</v>
          </cell>
        </row>
        <row r="29587">
          <cell r="A29587">
            <v>2270380</v>
          </cell>
          <cell r="B29587">
            <v>-22294</v>
          </cell>
          <cell r="D29587">
            <v>-7706</v>
          </cell>
        </row>
        <row r="29588">
          <cell r="A29588">
            <v>2270386</v>
          </cell>
          <cell r="B29588">
            <v>-140000</v>
          </cell>
        </row>
        <row r="29589">
          <cell r="A29589">
            <v>2270396</v>
          </cell>
          <cell r="B29589">
            <v>-32382</v>
          </cell>
        </row>
        <row r="29590">
          <cell r="A29590">
            <v>2270413</v>
          </cell>
          <cell r="B29590">
            <v>-79754</v>
          </cell>
        </row>
        <row r="29591">
          <cell r="A29591">
            <v>2270421</v>
          </cell>
          <cell r="B29591">
            <v>-4022316</v>
          </cell>
        </row>
        <row r="29592">
          <cell r="A29592">
            <v>2270432</v>
          </cell>
          <cell r="B29592">
            <v>-30000</v>
          </cell>
        </row>
        <row r="29593">
          <cell r="A29593">
            <v>2270434</v>
          </cell>
          <cell r="B29593">
            <v>-1576894</v>
          </cell>
        </row>
        <row r="29594">
          <cell r="A29594">
            <v>2270451</v>
          </cell>
          <cell r="B29594">
            <v>-30000</v>
          </cell>
        </row>
        <row r="29595">
          <cell r="A29595">
            <v>2270454</v>
          </cell>
          <cell r="B29595">
            <v>-657260</v>
          </cell>
        </row>
        <row r="29596">
          <cell r="A29596">
            <v>2270468</v>
          </cell>
          <cell r="B29596">
            <v>-2363921</v>
          </cell>
        </row>
        <row r="29597">
          <cell r="A29597">
            <v>2270512</v>
          </cell>
          <cell r="B29597">
            <v>-55143</v>
          </cell>
        </row>
        <row r="29598">
          <cell r="A29598">
            <v>2270522</v>
          </cell>
          <cell r="B29598">
            <v>-55143</v>
          </cell>
        </row>
        <row r="29599">
          <cell r="A29599">
            <v>2270531</v>
          </cell>
          <cell r="B29599">
            <v>-2233563</v>
          </cell>
        </row>
        <row r="29600">
          <cell r="A29600">
            <v>2270542</v>
          </cell>
          <cell r="B29600">
            <v>-962172</v>
          </cell>
        </row>
        <row r="29601">
          <cell r="A29601">
            <v>2270551</v>
          </cell>
          <cell r="B29601">
            <v>-30000</v>
          </cell>
        </row>
        <row r="29602">
          <cell r="A29602">
            <v>2270566</v>
          </cell>
          <cell r="B29602">
            <v>-80000</v>
          </cell>
        </row>
        <row r="29603">
          <cell r="A29603">
            <v>2270586</v>
          </cell>
          <cell r="B29603">
            <v>-30000</v>
          </cell>
        </row>
        <row r="29604">
          <cell r="A29604">
            <v>2270611</v>
          </cell>
          <cell r="B29604">
            <v>-80000</v>
          </cell>
        </row>
        <row r="29605">
          <cell r="A29605">
            <v>2270643</v>
          </cell>
          <cell r="B29605">
            <v>-1621493</v>
          </cell>
        </row>
        <row r="29606">
          <cell r="A29606">
            <v>2270671</v>
          </cell>
          <cell r="B29606">
            <v>-1120701</v>
          </cell>
        </row>
        <row r="29607">
          <cell r="A29607">
            <v>2270679</v>
          </cell>
          <cell r="B29607">
            <v>-356300</v>
          </cell>
        </row>
        <row r="29608">
          <cell r="A29608">
            <v>2270680</v>
          </cell>
          <cell r="B29608">
            <v>-140000</v>
          </cell>
        </row>
        <row r="29609">
          <cell r="A29609">
            <v>2270687</v>
          </cell>
          <cell r="B29609">
            <v>-208000</v>
          </cell>
        </row>
        <row r="29610">
          <cell r="A29610">
            <v>2270703</v>
          </cell>
          <cell r="B29610">
            <v>-80000</v>
          </cell>
        </row>
        <row r="29611">
          <cell r="A29611">
            <v>2270704</v>
          </cell>
          <cell r="B29611">
            <v>-30000</v>
          </cell>
        </row>
        <row r="29612">
          <cell r="A29612">
            <v>2270731</v>
          </cell>
          <cell r="B29612">
            <v>-80000</v>
          </cell>
        </row>
        <row r="29613">
          <cell r="A29613">
            <v>2270736</v>
          </cell>
          <cell r="B29613">
            <v>-30000</v>
          </cell>
        </row>
        <row r="29614">
          <cell r="A29614">
            <v>2270770</v>
          </cell>
          <cell r="B29614">
            <v>-80000</v>
          </cell>
        </row>
        <row r="29615">
          <cell r="A29615">
            <v>2270851</v>
          </cell>
          <cell r="B29615">
            <v>-256213</v>
          </cell>
        </row>
        <row r="29616">
          <cell r="A29616">
            <v>2270863</v>
          </cell>
          <cell r="B29616">
            <v>-80000</v>
          </cell>
        </row>
        <row r="29617">
          <cell r="A29617">
            <v>2270869</v>
          </cell>
          <cell r="B29617">
            <v>-80000</v>
          </cell>
        </row>
        <row r="29618">
          <cell r="A29618">
            <v>2270873</v>
          </cell>
          <cell r="B29618">
            <v>-267412</v>
          </cell>
        </row>
        <row r="29619">
          <cell r="A29619">
            <v>2270891</v>
          </cell>
          <cell r="B29619">
            <v>-256213</v>
          </cell>
        </row>
        <row r="29620">
          <cell r="A29620">
            <v>2270906</v>
          </cell>
          <cell r="B29620">
            <v>-1457335</v>
          </cell>
        </row>
        <row r="29621">
          <cell r="A29621">
            <v>2270919</v>
          </cell>
          <cell r="B29621">
            <v>-355493</v>
          </cell>
        </row>
        <row r="29622">
          <cell r="A29622">
            <v>2270921</v>
          </cell>
          <cell r="B29622">
            <v>-80000</v>
          </cell>
        </row>
        <row r="29623">
          <cell r="A29623">
            <v>2270929</v>
          </cell>
          <cell r="B29623">
            <v>-75186</v>
          </cell>
        </row>
        <row r="29624">
          <cell r="A29624">
            <v>2270941</v>
          </cell>
          <cell r="B29624">
            <v>-80000</v>
          </cell>
        </row>
        <row r="29625">
          <cell r="A29625">
            <v>2270955</v>
          </cell>
          <cell r="B29625">
            <v>-30000</v>
          </cell>
        </row>
        <row r="29626">
          <cell r="A29626">
            <v>2270972</v>
          </cell>
          <cell r="B29626">
            <v>-80000</v>
          </cell>
        </row>
        <row r="29627">
          <cell r="A29627">
            <v>2271031</v>
          </cell>
          <cell r="B29627">
            <v>-30743</v>
          </cell>
        </row>
        <row r="29628">
          <cell r="A29628">
            <v>2271046</v>
          </cell>
          <cell r="B29628">
            <v>-80000</v>
          </cell>
        </row>
        <row r="29629">
          <cell r="A29629">
            <v>2271101</v>
          </cell>
          <cell r="B29629">
            <v>-4007577</v>
          </cell>
        </row>
        <row r="29630">
          <cell r="A29630">
            <v>2271103</v>
          </cell>
          <cell r="B29630">
            <v>-1648792</v>
          </cell>
        </row>
        <row r="29631">
          <cell r="A29631">
            <v>2271117</v>
          </cell>
          <cell r="B29631">
            <v>-30000</v>
          </cell>
        </row>
        <row r="29632">
          <cell r="A29632">
            <v>2271146</v>
          </cell>
          <cell r="B29632">
            <v>-77976</v>
          </cell>
        </row>
        <row r="29633">
          <cell r="A29633">
            <v>2271203</v>
          </cell>
          <cell r="B29633">
            <v>-80000</v>
          </cell>
        </row>
        <row r="29634">
          <cell r="A29634">
            <v>2271206</v>
          </cell>
          <cell r="B29634">
            <v>-55143</v>
          </cell>
        </row>
        <row r="29635">
          <cell r="A29635">
            <v>2271214</v>
          </cell>
          <cell r="B29635">
            <v>-18594</v>
          </cell>
          <cell r="D29635">
            <v>-7706</v>
          </cell>
        </row>
        <row r="29636">
          <cell r="A29636">
            <v>2271224</v>
          </cell>
          <cell r="B29636">
            <v>-55143</v>
          </cell>
        </row>
        <row r="29637">
          <cell r="A29637">
            <v>2271228</v>
          </cell>
          <cell r="B29637">
            <v>-140000</v>
          </cell>
        </row>
        <row r="29638">
          <cell r="A29638">
            <v>2271233</v>
          </cell>
          <cell r="B29638">
            <v>-80000</v>
          </cell>
        </row>
        <row r="29639">
          <cell r="A29639">
            <v>2271249</v>
          </cell>
          <cell r="B29639">
            <v>-59591</v>
          </cell>
          <cell r="D29639">
            <v>-16709</v>
          </cell>
        </row>
        <row r="29640">
          <cell r="A29640">
            <v>2271253</v>
          </cell>
          <cell r="B29640">
            <v>-59591</v>
          </cell>
          <cell r="D29640">
            <v>-20409</v>
          </cell>
        </row>
        <row r="29641">
          <cell r="A29641">
            <v>2271287</v>
          </cell>
          <cell r="B29641">
            <v>-22294</v>
          </cell>
          <cell r="D29641">
            <v>-7706</v>
          </cell>
        </row>
        <row r="29642">
          <cell r="A29642">
            <v>2271291</v>
          </cell>
          <cell r="B29642">
            <v>-48300</v>
          </cell>
        </row>
        <row r="29643">
          <cell r="A29643">
            <v>2271308</v>
          </cell>
          <cell r="B29643">
            <v>-98156</v>
          </cell>
        </row>
        <row r="29644">
          <cell r="A29644">
            <v>2271318</v>
          </cell>
          <cell r="B29644">
            <v>-12344534</v>
          </cell>
        </row>
        <row r="29645">
          <cell r="A29645">
            <v>2271320</v>
          </cell>
          <cell r="B29645">
            <v>-221193</v>
          </cell>
        </row>
        <row r="29646">
          <cell r="A29646">
            <v>2271353</v>
          </cell>
          <cell r="B29646">
            <v>-30000</v>
          </cell>
        </row>
        <row r="29647">
          <cell r="A29647">
            <v>2271363</v>
          </cell>
          <cell r="B29647">
            <v>-123900</v>
          </cell>
        </row>
        <row r="29648">
          <cell r="A29648">
            <v>2271383</v>
          </cell>
          <cell r="B29648">
            <v>-75490</v>
          </cell>
        </row>
        <row r="29649">
          <cell r="A29649">
            <v>2271403</v>
          </cell>
          <cell r="B29649">
            <v>-397918</v>
          </cell>
        </row>
        <row r="29650">
          <cell r="A29650">
            <v>2271407</v>
          </cell>
          <cell r="B29650">
            <v>-140000</v>
          </cell>
        </row>
        <row r="29651">
          <cell r="A29651">
            <v>2271414</v>
          </cell>
          <cell r="B29651">
            <v>-30000</v>
          </cell>
        </row>
        <row r="29652">
          <cell r="A29652">
            <v>2271415</v>
          </cell>
          <cell r="B29652">
            <v>-140000</v>
          </cell>
        </row>
        <row r="29653">
          <cell r="A29653">
            <v>2271420</v>
          </cell>
          <cell r="B29653">
            <v>-126000</v>
          </cell>
        </row>
        <row r="29654">
          <cell r="A29654">
            <v>2271428</v>
          </cell>
          <cell r="B29654">
            <v>-2427546</v>
          </cell>
        </row>
        <row r="29655">
          <cell r="A29655">
            <v>2271431</v>
          </cell>
          <cell r="B29655">
            <v>-55143</v>
          </cell>
        </row>
        <row r="29656">
          <cell r="A29656">
            <v>2271465</v>
          </cell>
          <cell r="B29656">
            <v>-80000</v>
          </cell>
        </row>
        <row r="29657">
          <cell r="A29657">
            <v>2271471</v>
          </cell>
          <cell r="B29657">
            <v>-30000</v>
          </cell>
        </row>
        <row r="29658">
          <cell r="A29658">
            <v>2271492</v>
          </cell>
          <cell r="B29658">
            <v>-22830</v>
          </cell>
        </row>
        <row r="29659">
          <cell r="A29659">
            <v>2271551</v>
          </cell>
          <cell r="B29659">
            <v>-523353</v>
          </cell>
        </row>
        <row r="29660">
          <cell r="A29660">
            <v>2271558</v>
          </cell>
          <cell r="B29660">
            <v>-15300</v>
          </cell>
        </row>
        <row r="29661">
          <cell r="A29661">
            <v>2271573</v>
          </cell>
          <cell r="B29661">
            <v>-489301</v>
          </cell>
        </row>
        <row r="29662">
          <cell r="A29662">
            <v>2271618</v>
          </cell>
          <cell r="B29662">
            <v>-569597</v>
          </cell>
        </row>
        <row r="29663">
          <cell r="A29663">
            <v>2271702</v>
          </cell>
          <cell r="B29663">
            <v>-55143</v>
          </cell>
        </row>
        <row r="29664">
          <cell r="A29664">
            <v>2271714</v>
          </cell>
          <cell r="B29664">
            <v>-80000</v>
          </cell>
        </row>
        <row r="29665">
          <cell r="A29665">
            <v>2271717</v>
          </cell>
          <cell r="B29665">
            <v>-80000</v>
          </cell>
        </row>
        <row r="29666">
          <cell r="A29666">
            <v>2271718</v>
          </cell>
          <cell r="B29666">
            <v>-55143</v>
          </cell>
        </row>
        <row r="29667">
          <cell r="A29667">
            <v>2271730</v>
          </cell>
          <cell r="B29667">
            <v>-7594</v>
          </cell>
          <cell r="D29667">
            <v>-7706</v>
          </cell>
        </row>
        <row r="29668">
          <cell r="A29668">
            <v>2271747</v>
          </cell>
          <cell r="B29668">
            <v>-80000</v>
          </cell>
        </row>
        <row r="29669">
          <cell r="A29669">
            <v>2271786</v>
          </cell>
          <cell r="B29669">
            <v>-22294</v>
          </cell>
          <cell r="D29669">
            <v>-4006</v>
          </cell>
        </row>
        <row r="29670">
          <cell r="A29670">
            <v>2271813</v>
          </cell>
          <cell r="B29670">
            <v>-5099014</v>
          </cell>
        </row>
        <row r="29671">
          <cell r="A29671">
            <v>2271828</v>
          </cell>
          <cell r="B29671">
            <v>-55143</v>
          </cell>
        </row>
        <row r="29672">
          <cell r="A29672">
            <v>2271833</v>
          </cell>
          <cell r="B29672">
            <v>-1463371</v>
          </cell>
        </row>
        <row r="29673">
          <cell r="A29673">
            <v>2271846</v>
          </cell>
          <cell r="B29673">
            <v>-322040</v>
          </cell>
        </row>
        <row r="29674">
          <cell r="A29674">
            <v>2271857</v>
          </cell>
          <cell r="B29674">
            <v>-30000</v>
          </cell>
        </row>
        <row r="29675">
          <cell r="A29675">
            <v>2271867</v>
          </cell>
          <cell r="B29675">
            <v>-55143</v>
          </cell>
        </row>
        <row r="29676">
          <cell r="A29676">
            <v>2271889</v>
          </cell>
          <cell r="B29676">
            <v>-30000</v>
          </cell>
        </row>
        <row r="29677">
          <cell r="A29677">
            <v>2271910</v>
          </cell>
          <cell r="B29677">
            <v>-55143</v>
          </cell>
        </row>
        <row r="29678">
          <cell r="A29678">
            <v>2271942</v>
          </cell>
          <cell r="B29678">
            <v>-75186</v>
          </cell>
        </row>
        <row r="29679">
          <cell r="A29679">
            <v>2271979</v>
          </cell>
          <cell r="B29679">
            <v>-30000</v>
          </cell>
        </row>
        <row r="29680">
          <cell r="A29680">
            <v>2271981</v>
          </cell>
          <cell r="B29680">
            <v>-322040</v>
          </cell>
        </row>
        <row r="29681">
          <cell r="A29681">
            <v>2272004</v>
          </cell>
          <cell r="B29681">
            <v>-5500217</v>
          </cell>
        </row>
        <row r="29682">
          <cell r="A29682">
            <v>2272037</v>
          </cell>
          <cell r="B29682">
            <v>-11667</v>
          </cell>
        </row>
        <row r="29683">
          <cell r="A29683">
            <v>2272038</v>
          </cell>
          <cell r="B29683">
            <v>-30000</v>
          </cell>
        </row>
        <row r="29684">
          <cell r="A29684">
            <v>2272050</v>
          </cell>
          <cell r="B29684">
            <v>-30000</v>
          </cell>
        </row>
        <row r="29685">
          <cell r="A29685">
            <v>2272056</v>
          </cell>
          <cell r="B29685">
            <v>-279078</v>
          </cell>
        </row>
        <row r="29686">
          <cell r="A29686">
            <v>2272075</v>
          </cell>
          <cell r="B29686">
            <v>-1984515</v>
          </cell>
        </row>
        <row r="29687">
          <cell r="A29687">
            <v>2272101</v>
          </cell>
          <cell r="B29687">
            <v>-279078</v>
          </cell>
        </row>
        <row r="29688">
          <cell r="A29688">
            <v>2272102</v>
          </cell>
          <cell r="B29688">
            <v>-30144977</v>
          </cell>
        </row>
        <row r="29689">
          <cell r="A29689">
            <v>2272125</v>
          </cell>
          <cell r="B29689">
            <v>-279078</v>
          </cell>
        </row>
        <row r="29690">
          <cell r="A29690">
            <v>2272138</v>
          </cell>
          <cell r="B29690">
            <v>-396300</v>
          </cell>
        </row>
        <row r="29691">
          <cell r="A29691">
            <v>2272158</v>
          </cell>
          <cell r="B29691">
            <v>-115186</v>
          </cell>
        </row>
        <row r="29692">
          <cell r="A29692">
            <v>2272177</v>
          </cell>
          <cell r="B29692">
            <v>-279078</v>
          </cell>
        </row>
        <row r="29693">
          <cell r="A29693">
            <v>2272188</v>
          </cell>
          <cell r="B29693">
            <v>-80000</v>
          </cell>
        </row>
        <row r="29694">
          <cell r="A29694">
            <v>2272196</v>
          </cell>
          <cell r="B29694">
            <v>-322040</v>
          </cell>
        </row>
        <row r="29695">
          <cell r="A29695">
            <v>2272246</v>
          </cell>
          <cell r="B29695">
            <v>-55143</v>
          </cell>
        </row>
        <row r="29696">
          <cell r="A29696">
            <v>2272298</v>
          </cell>
          <cell r="B29696">
            <v>-55143</v>
          </cell>
        </row>
        <row r="29697">
          <cell r="A29697">
            <v>2272327</v>
          </cell>
          <cell r="B29697">
            <v>-55143</v>
          </cell>
        </row>
        <row r="29698">
          <cell r="A29698">
            <v>2272339</v>
          </cell>
          <cell r="B29698">
            <v>-2664390</v>
          </cell>
        </row>
        <row r="29699">
          <cell r="A29699">
            <v>2272344</v>
          </cell>
          <cell r="B29699">
            <v>-55143</v>
          </cell>
        </row>
        <row r="29700">
          <cell r="A29700">
            <v>2272364</v>
          </cell>
          <cell r="B29700">
            <v>-55143</v>
          </cell>
        </row>
        <row r="29701">
          <cell r="A29701">
            <v>2272381</v>
          </cell>
          <cell r="B29701">
            <v>-55143</v>
          </cell>
        </row>
        <row r="29702">
          <cell r="A29702">
            <v>2272400</v>
          </cell>
          <cell r="B29702">
            <v>-80000</v>
          </cell>
        </row>
        <row r="29703">
          <cell r="A29703">
            <v>2272406</v>
          </cell>
          <cell r="B29703">
            <v>-9809400</v>
          </cell>
        </row>
        <row r="29704">
          <cell r="A29704">
            <v>2272455</v>
          </cell>
          <cell r="B29704">
            <v>-80000</v>
          </cell>
        </row>
        <row r="29705">
          <cell r="A29705">
            <v>2272463</v>
          </cell>
          <cell r="B29705">
            <v>-221193</v>
          </cell>
        </row>
        <row r="29706">
          <cell r="A29706">
            <v>2272468</v>
          </cell>
          <cell r="B29706">
            <v>-6912357</v>
          </cell>
        </row>
        <row r="29707">
          <cell r="A29707">
            <v>2272472</v>
          </cell>
          <cell r="B29707">
            <v>-30000</v>
          </cell>
        </row>
        <row r="29708">
          <cell r="A29708">
            <v>2272497</v>
          </cell>
          <cell r="B29708">
            <v>-30000</v>
          </cell>
        </row>
        <row r="29709">
          <cell r="A29709">
            <v>2272504</v>
          </cell>
          <cell r="B29709">
            <v>-30000</v>
          </cell>
        </row>
        <row r="29710">
          <cell r="A29710">
            <v>2272556</v>
          </cell>
          <cell r="B29710">
            <v>-76300</v>
          </cell>
        </row>
        <row r="29711">
          <cell r="A29711">
            <v>2272559</v>
          </cell>
          <cell r="B29711">
            <v>-30000</v>
          </cell>
        </row>
        <row r="29712">
          <cell r="A29712">
            <v>2272566</v>
          </cell>
          <cell r="B29712">
            <v>-80000</v>
          </cell>
        </row>
        <row r="29713">
          <cell r="A29713">
            <v>2272570</v>
          </cell>
          <cell r="B29713">
            <v>-116320</v>
          </cell>
        </row>
        <row r="29714">
          <cell r="A29714">
            <v>2272599</v>
          </cell>
          <cell r="B29714">
            <v>-216000</v>
          </cell>
        </row>
        <row r="29715">
          <cell r="A29715">
            <v>2272600</v>
          </cell>
          <cell r="B29715">
            <v>-30000</v>
          </cell>
        </row>
        <row r="29716">
          <cell r="A29716">
            <v>2272610</v>
          </cell>
          <cell r="B29716">
            <v>-34770</v>
          </cell>
        </row>
        <row r="29717">
          <cell r="A29717">
            <v>2272624</v>
          </cell>
          <cell r="B29717">
            <v>-30000</v>
          </cell>
        </row>
        <row r="29718">
          <cell r="A29718">
            <v>2272629</v>
          </cell>
          <cell r="B29718">
            <v>-80000</v>
          </cell>
        </row>
        <row r="29719">
          <cell r="A29719">
            <v>2272631</v>
          </cell>
          <cell r="B29719">
            <v>-489301</v>
          </cell>
        </row>
        <row r="29720">
          <cell r="A29720">
            <v>2272638</v>
          </cell>
          <cell r="B29720">
            <v>-489301</v>
          </cell>
        </row>
        <row r="29721">
          <cell r="A29721">
            <v>2272640</v>
          </cell>
          <cell r="B29721">
            <v>-6300</v>
          </cell>
        </row>
        <row r="29722">
          <cell r="A29722">
            <v>2272683</v>
          </cell>
          <cell r="B29722">
            <v>-80000</v>
          </cell>
        </row>
        <row r="29723">
          <cell r="A29723">
            <v>2272694</v>
          </cell>
          <cell r="B29723">
            <v>-80000</v>
          </cell>
        </row>
        <row r="29724">
          <cell r="A29724">
            <v>2272786</v>
          </cell>
          <cell r="B29724">
            <v>-140000</v>
          </cell>
        </row>
        <row r="29725">
          <cell r="A29725">
            <v>2272787</v>
          </cell>
          <cell r="B29725">
            <v>-466249</v>
          </cell>
        </row>
        <row r="29726">
          <cell r="A29726">
            <v>2272846</v>
          </cell>
          <cell r="B29726">
            <v>-221193</v>
          </cell>
        </row>
        <row r="29727">
          <cell r="A29727">
            <v>2272890</v>
          </cell>
          <cell r="B29727">
            <v>-30000</v>
          </cell>
        </row>
        <row r="29728">
          <cell r="A29728">
            <v>2272917</v>
          </cell>
          <cell r="B29728">
            <v>-55143</v>
          </cell>
        </row>
        <row r="29729">
          <cell r="A29729">
            <v>2272938</v>
          </cell>
          <cell r="B29729">
            <v>-667</v>
          </cell>
        </row>
        <row r="29730">
          <cell r="A29730">
            <v>2272947</v>
          </cell>
          <cell r="B29730">
            <v>-2275307</v>
          </cell>
        </row>
        <row r="29731">
          <cell r="A29731">
            <v>2272969</v>
          </cell>
          <cell r="B29731">
            <v>-3558987</v>
          </cell>
        </row>
        <row r="29732">
          <cell r="A29732">
            <v>2272987</v>
          </cell>
          <cell r="B29732">
            <v>-15073830</v>
          </cell>
        </row>
        <row r="29733">
          <cell r="A29733">
            <v>2272990</v>
          </cell>
          <cell r="B29733">
            <v>-1206877</v>
          </cell>
        </row>
        <row r="29734">
          <cell r="A29734">
            <v>2272991</v>
          </cell>
          <cell r="B29734">
            <v>-3305335</v>
          </cell>
        </row>
        <row r="29735">
          <cell r="A29735">
            <v>2272997</v>
          </cell>
          <cell r="B29735">
            <v>-283504</v>
          </cell>
        </row>
        <row r="29736">
          <cell r="A29736">
            <v>2273012</v>
          </cell>
          <cell r="B29736">
            <v>-5277741</v>
          </cell>
        </row>
        <row r="29737">
          <cell r="A29737">
            <v>2273038</v>
          </cell>
          <cell r="B29737">
            <v>-84528</v>
          </cell>
        </row>
        <row r="29738">
          <cell r="A29738">
            <v>2273041</v>
          </cell>
          <cell r="B29738">
            <v>-65461</v>
          </cell>
        </row>
        <row r="29739">
          <cell r="A29739">
            <v>2273042</v>
          </cell>
          <cell r="B29739">
            <v>-10000</v>
          </cell>
        </row>
        <row r="29740">
          <cell r="A29740">
            <v>2273084</v>
          </cell>
          <cell r="B29740">
            <v>-80000</v>
          </cell>
        </row>
        <row r="29741">
          <cell r="A29741">
            <v>2273174</v>
          </cell>
          <cell r="B29741">
            <v>-3178586</v>
          </cell>
        </row>
        <row r="29742">
          <cell r="A29742">
            <v>2273218</v>
          </cell>
          <cell r="B29742">
            <v>-28341690</v>
          </cell>
        </row>
        <row r="29743">
          <cell r="A29743">
            <v>2273222</v>
          </cell>
          <cell r="B29743">
            <v>-27712238</v>
          </cell>
        </row>
        <row r="29744">
          <cell r="A29744">
            <v>2273242</v>
          </cell>
          <cell r="B29744">
            <v>-80000</v>
          </cell>
        </row>
        <row r="29745">
          <cell r="A29745">
            <v>2273251</v>
          </cell>
          <cell r="B29745">
            <v>-221193</v>
          </cell>
        </row>
        <row r="29746">
          <cell r="A29746">
            <v>2273263</v>
          </cell>
          <cell r="B29746">
            <v>-30000</v>
          </cell>
        </row>
        <row r="29747">
          <cell r="A29747">
            <v>2273282</v>
          </cell>
          <cell r="B29747">
            <v>-1151582</v>
          </cell>
        </row>
        <row r="29748">
          <cell r="A29748">
            <v>2273299</v>
          </cell>
          <cell r="B29748">
            <v>-46455</v>
          </cell>
        </row>
        <row r="29749">
          <cell r="A29749">
            <v>2273332</v>
          </cell>
          <cell r="B29749">
            <v>-55143</v>
          </cell>
        </row>
        <row r="29750">
          <cell r="A29750">
            <v>2273344</v>
          </cell>
          <cell r="B29750">
            <v>-13830</v>
          </cell>
        </row>
        <row r="29751">
          <cell r="A29751">
            <v>2273359</v>
          </cell>
          <cell r="B29751">
            <v>-52000</v>
          </cell>
        </row>
        <row r="29752">
          <cell r="A29752">
            <v>2273364</v>
          </cell>
          <cell r="B29752">
            <v>-155186</v>
          </cell>
        </row>
        <row r="29753">
          <cell r="A29753">
            <v>2273373</v>
          </cell>
          <cell r="B29753">
            <v>-80000</v>
          </cell>
        </row>
        <row r="29754">
          <cell r="A29754">
            <v>2273384</v>
          </cell>
          <cell r="B29754">
            <v>-152000</v>
          </cell>
        </row>
        <row r="29755">
          <cell r="A29755">
            <v>2273407</v>
          </cell>
          <cell r="B29755">
            <v>-3685430</v>
          </cell>
        </row>
        <row r="29756">
          <cell r="A29756">
            <v>2273408</v>
          </cell>
          <cell r="B29756">
            <v>-683563</v>
          </cell>
        </row>
        <row r="29757">
          <cell r="A29757">
            <v>2273409</v>
          </cell>
          <cell r="B29757">
            <v>-11900541</v>
          </cell>
        </row>
        <row r="29758">
          <cell r="A29758">
            <v>2273410</v>
          </cell>
          <cell r="B29758">
            <v>-12032507</v>
          </cell>
        </row>
        <row r="29759">
          <cell r="A29759">
            <v>2273419</v>
          </cell>
          <cell r="B29759">
            <v>-27925946</v>
          </cell>
        </row>
        <row r="29760">
          <cell r="A29760">
            <v>2273438</v>
          </cell>
          <cell r="B29760">
            <v>-30000</v>
          </cell>
        </row>
        <row r="29761">
          <cell r="A29761">
            <v>2273462</v>
          </cell>
          <cell r="B29761">
            <v>-26300</v>
          </cell>
        </row>
        <row r="29762">
          <cell r="A29762">
            <v>2273466</v>
          </cell>
          <cell r="B29762">
            <v>-4082270</v>
          </cell>
        </row>
        <row r="29763">
          <cell r="A29763">
            <v>2273500</v>
          </cell>
          <cell r="B29763">
            <v>-80000</v>
          </cell>
        </row>
        <row r="29764">
          <cell r="A29764">
            <v>2273507</v>
          </cell>
          <cell r="B29764">
            <v>-26300</v>
          </cell>
        </row>
        <row r="29765">
          <cell r="A29765">
            <v>2273516</v>
          </cell>
          <cell r="B29765">
            <v>-80000</v>
          </cell>
        </row>
        <row r="29766">
          <cell r="A29766">
            <v>2273530</v>
          </cell>
          <cell r="B29766">
            <v>-55143</v>
          </cell>
        </row>
        <row r="29767">
          <cell r="A29767">
            <v>2273547</v>
          </cell>
          <cell r="B29767">
            <v>-30000</v>
          </cell>
        </row>
        <row r="29768">
          <cell r="A29768">
            <v>2273551</v>
          </cell>
          <cell r="B29768">
            <v>-30000</v>
          </cell>
        </row>
        <row r="29769">
          <cell r="A29769">
            <v>2273553</v>
          </cell>
          <cell r="B29769">
            <v>-10240020</v>
          </cell>
        </row>
        <row r="29770">
          <cell r="A29770">
            <v>2273577</v>
          </cell>
          <cell r="B29770">
            <v>-26300</v>
          </cell>
        </row>
        <row r="29771">
          <cell r="A29771">
            <v>2273582</v>
          </cell>
          <cell r="B29771">
            <v>-80000</v>
          </cell>
        </row>
        <row r="29772">
          <cell r="A29772">
            <v>2273621</v>
          </cell>
          <cell r="B29772">
            <v>-40983754</v>
          </cell>
        </row>
        <row r="29773">
          <cell r="A29773">
            <v>2273656</v>
          </cell>
          <cell r="B29773">
            <v>-52000</v>
          </cell>
        </row>
        <row r="29774">
          <cell r="A29774">
            <v>2273679</v>
          </cell>
          <cell r="B29774">
            <v>-30000</v>
          </cell>
        </row>
        <row r="29775">
          <cell r="A29775">
            <v>2273690</v>
          </cell>
          <cell r="B29775">
            <v>-316835</v>
          </cell>
        </row>
        <row r="29776">
          <cell r="A29776">
            <v>2273700</v>
          </cell>
          <cell r="B29776">
            <v>-30000</v>
          </cell>
        </row>
        <row r="29777">
          <cell r="A29777">
            <v>2273725</v>
          </cell>
          <cell r="B29777">
            <v>-5144505</v>
          </cell>
        </row>
        <row r="29778">
          <cell r="A29778">
            <v>2273728</v>
          </cell>
          <cell r="B29778">
            <v>-30000</v>
          </cell>
        </row>
        <row r="29779">
          <cell r="A29779">
            <v>2273731</v>
          </cell>
          <cell r="B29779">
            <v>-18963043</v>
          </cell>
        </row>
        <row r="29780">
          <cell r="A29780">
            <v>2273744</v>
          </cell>
          <cell r="B29780">
            <v>-1670230</v>
          </cell>
        </row>
        <row r="29781">
          <cell r="A29781">
            <v>2273784</v>
          </cell>
          <cell r="B29781">
            <v>-1297576</v>
          </cell>
        </row>
        <row r="29782">
          <cell r="A29782">
            <v>2273802</v>
          </cell>
          <cell r="B29782">
            <v>-3752208</v>
          </cell>
        </row>
        <row r="29783">
          <cell r="A29783">
            <v>2273805</v>
          </cell>
          <cell r="B29783">
            <v>-27333695</v>
          </cell>
        </row>
        <row r="29784">
          <cell r="A29784">
            <v>2273806</v>
          </cell>
          <cell r="B29784">
            <v>-30000</v>
          </cell>
        </row>
        <row r="29785">
          <cell r="A29785">
            <v>2273818</v>
          </cell>
          <cell r="B29785">
            <v>-402031</v>
          </cell>
        </row>
        <row r="29786">
          <cell r="A29786">
            <v>2273879</v>
          </cell>
          <cell r="B29786">
            <v>-277188</v>
          </cell>
        </row>
        <row r="29787">
          <cell r="A29787">
            <v>2273941</v>
          </cell>
          <cell r="B29787">
            <v>-154000</v>
          </cell>
        </row>
        <row r="29788">
          <cell r="A29788">
            <v>2273942</v>
          </cell>
          <cell r="B29788">
            <v>-75186</v>
          </cell>
        </row>
        <row r="29789">
          <cell r="A29789">
            <v>2273974</v>
          </cell>
          <cell r="B29789">
            <v>-140000</v>
          </cell>
        </row>
        <row r="29790">
          <cell r="A29790">
            <v>2274008</v>
          </cell>
          <cell r="B29790">
            <v>-30000</v>
          </cell>
        </row>
        <row r="29791">
          <cell r="A29791">
            <v>2274058</v>
          </cell>
          <cell r="B29791">
            <v>-15959408</v>
          </cell>
        </row>
        <row r="29792">
          <cell r="A29792">
            <v>2274140</v>
          </cell>
          <cell r="B29792">
            <v>-55143</v>
          </cell>
        </row>
        <row r="29793">
          <cell r="A29793">
            <v>2274162</v>
          </cell>
          <cell r="B29793">
            <v>-205501</v>
          </cell>
        </row>
        <row r="29794">
          <cell r="A29794">
            <v>2274172</v>
          </cell>
          <cell r="B29794">
            <v>-30000</v>
          </cell>
        </row>
        <row r="29795">
          <cell r="A29795">
            <v>2274177</v>
          </cell>
          <cell r="B29795">
            <v>-55143</v>
          </cell>
        </row>
        <row r="29796">
          <cell r="A29796">
            <v>2274194</v>
          </cell>
          <cell r="B29796">
            <v>-55143</v>
          </cell>
        </row>
        <row r="29797">
          <cell r="A29797">
            <v>2274223</v>
          </cell>
          <cell r="B29797">
            <v>-30000</v>
          </cell>
        </row>
        <row r="29798">
          <cell r="A29798">
            <v>2274233</v>
          </cell>
          <cell r="B29798">
            <v>-64133</v>
          </cell>
        </row>
        <row r="29799">
          <cell r="A29799">
            <v>2274240</v>
          </cell>
          <cell r="B29799">
            <v>-26300</v>
          </cell>
        </row>
        <row r="29800">
          <cell r="A29800">
            <v>2274243</v>
          </cell>
          <cell r="B29800">
            <v>-30000</v>
          </cell>
        </row>
        <row r="29801">
          <cell r="A29801">
            <v>2274267</v>
          </cell>
          <cell r="B29801">
            <v>-30000</v>
          </cell>
        </row>
        <row r="29802">
          <cell r="A29802">
            <v>2274316</v>
          </cell>
          <cell r="B29802">
            <v>-26959381</v>
          </cell>
        </row>
        <row r="29803">
          <cell r="A29803">
            <v>2274322</v>
          </cell>
          <cell r="B29803">
            <v>-30000</v>
          </cell>
        </row>
        <row r="29804">
          <cell r="A29804">
            <v>2274332</v>
          </cell>
          <cell r="B29804">
            <v>-30000</v>
          </cell>
        </row>
        <row r="29805">
          <cell r="A29805">
            <v>2274345</v>
          </cell>
          <cell r="B29805">
            <v>-8563598</v>
          </cell>
        </row>
        <row r="29806">
          <cell r="A29806">
            <v>2274353</v>
          </cell>
          <cell r="B29806">
            <v>-30000</v>
          </cell>
        </row>
        <row r="29807">
          <cell r="A29807">
            <v>2274356</v>
          </cell>
          <cell r="B29807">
            <v>-26740274</v>
          </cell>
        </row>
        <row r="29808">
          <cell r="A29808">
            <v>2274358</v>
          </cell>
          <cell r="B29808">
            <v>-30000</v>
          </cell>
        </row>
        <row r="29809">
          <cell r="A29809">
            <v>2274380</v>
          </cell>
          <cell r="B29809">
            <v>-80000</v>
          </cell>
        </row>
        <row r="29810">
          <cell r="A29810">
            <v>2274422</v>
          </cell>
          <cell r="B29810">
            <v>-30000</v>
          </cell>
        </row>
        <row r="29811">
          <cell r="A29811">
            <v>2274444</v>
          </cell>
          <cell r="B29811">
            <v>-30000</v>
          </cell>
        </row>
        <row r="29812">
          <cell r="A29812">
            <v>2274463</v>
          </cell>
          <cell r="B29812">
            <v>-30000</v>
          </cell>
        </row>
        <row r="29813">
          <cell r="A29813">
            <v>2274486</v>
          </cell>
          <cell r="B29813">
            <v>-30000</v>
          </cell>
        </row>
        <row r="29814">
          <cell r="A29814">
            <v>2274489</v>
          </cell>
          <cell r="B29814">
            <v>-30000</v>
          </cell>
        </row>
        <row r="29815">
          <cell r="A29815">
            <v>2274499</v>
          </cell>
          <cell r="B29815">
            <v>-30000</v>
          </cell>
        </row>
        <row r="29816">
          <cell r="A29816">
            <v>2274549</v>
          </cell>
          <cell r="B29816">
            <v>-80000</v>
          </cell>
        </row>
        <row r="29817">
          <cell r="A29817">
            <v>2274551</v>
          </cell>
          <cell r="B29817">
            <v>-30000</v>
          </cell>
        </row>
        <row r="29818">
          <cell r="A29818">
            <v>2274555</v>
          </cell>
          <cell r="B29818">
            <v>-26300</v>
          </cell>
        </row>
        <row r="29819">
          <cell r="A29819">
            <v>2274559</v>
          </cell>
          <cell r="B29819">
            <v>-30000</v>
          </cell>
        </row>
        <row r="29820">
          <cell r="A29820">
            <v>2274571</v>
          </cell>
          <cell r="B29820">
            <v>-30000</v>
          </cell>
        </row>
        <row r="29821">
          <cell r="A29821">
            <v>2274579</v>
          </cell>
          <cell r="B29821">
            <v>-279078</v>
          </cell>
        </row>
        <row r="29822">
          <cell r="A29822">
            <v>2274606</v>
          </cell>
          <cell r="B29822">
            <v>-204000</v>
          </cell>
        </row>
        <row r="29823">
          <cell r="A29823">
            <v>2274607</v>
          </cell>
          <cell r="B29823">
            <v>-30000</v>
          </cell>
        </row>
        <row r="29824">
          <cell r="A29824">
            <v>2274612</v>
          </cell>
          <cell r="B29824">
            <v>-75186</v>
          </cell>
        </row>
        <row r="29825">
          <cell r="A29825">
            <v>2274678</v>
          </cell>
          <cell r="B29825">
            <v>-30000</v>
          </cell>
        </row>
        <row r="29826">
          <cell r="A29826">
            <v>2274686</v>
          </cell>
          <cell r="B29826">
            <v>-30000</v>
          </cell>
        </row>
        <row r="29827">
          <cell r="A29827">
            <v>2274709</v>
          </cell>
          <cell r="B29827">
            <v>-30000</v>
          </cell>
        </row>
        <row r="29828">
          <cell r="A29828">
            <v>2274786</v>
          </cell>
          <cell r="B29828">
            <v>-26300</v>
          </cell>
        </row>
        <row r="29829">
          <cell r="A29829">
            <v>2274792</v>
          </cell>
          <cell r="B29829">
            <v>-30000</v>
          </cell>
        </row>
        <row r="29830">
          <cell r="A29830">
            <v>2274832</v>
          </cell>
          <cell r="B29830">
            <v>-30000</v>
          </cell>
        </row>
        <row r="29831">
          <cell r="A29831">
            <v>2274845</v>
          </cell>
          <cell r="B29831">
            <v>-30000</v>
          </cell>
        </row>
        <row r="29832">
          <cell r="A29832">
            <v>2274851</v>
          </cell>
          <cell r="B29832">
            <v>-283996</v>
          </cell>
        </row>
        <row r="29833">
          <cell r="A29833">
            <v>2274859</v>
          </cell>
          <cell r="B29833">
            <v>-8687267</v>
          </cell>
        </row>
        <row r="29834">
          <cell r="A29834">
            <v>2274877</v>
          </cell>
          <cell r="B29834">
            <v>-11667</v>
          </cell>
        </row>
        <row r="29835">
          <cell r="A29835">
            <v>2274878</v>
          </cell>
          <cell r="B29835">
            <v>-2047770</v>
          </cell>
        </row>
        <row r="29836">
          <cell r="A29836">
            <v>2274886</v>
          </cell>
          <cell r="B29836">
            <v>-26300</v>
          </cell>
        </row>
        <row r="29837">
          <cell r="A29837">
            <v>2274895</v>
          </cell>
          <cell r="B29837">
            <v>-30743</v>
          </cell>
        </row>
        <row r="29838">
          <cell r="A29838">
            <v>2274917</v>
          </cell>
          <cell r="B29838">
            <v>-11667</v>
          </cell>
        </row>
        <row r="29839">
          <cell r="A29839">
            <v>2274943</v>
          </cell>
          <cell r="B29839">
            <v>-4835391</v>
          </cell>
        </row>
        <row r="29840">
          <cell r="A29840">
            <v>2274951</v>
          </cell>
          <cell r="B29840">
            <v>-8509308</v>
          </cell>
        </row>
        <row r="29841">
          <cell r="A29841">
            <v>2274957</v>
          </cell>
          <cell r="B29841">
            <v>-942615</v>
          </cell>
        </row>
        <row r="29842">
          <cell r="A29842">
            <v>2274976</v>
          </cell>
          <cell r="B29842">
            <v>-140000</v>
          </cell>
        </row>
        <row r="29843">
          <cell r="A29843">
            <v>2274988</v>
          </cell>
          <cell r="B29843">
            <v>-30000</v>
          </cell>
        </row>
        <row r="29844">
          <cell r="A29844">
            <v>2274998</v>
          </cell>
          <cell r="B29844">
            <v>-30000</v>
          </cell>
        </row>
        <row r="29845">
          <cell r="A29845">
            <v>2275034</v>
          </cell>
          <cell r="B29845">
            <v>-30000</v>
          </cell>
        </row>
        <row r="29846">
          <cell r="A29846">
            <v>2275036</v>
          </cell>
          <cell r="B29846">
            <v>-30000</v>
          </cell>
        </row>
        <row r="29847">
          <cell r="A29847">
            <v>2275037</v>
          </cell>
          <cell r="B29847">
            <v>-30000</v>
          </cell>
        </row>
        <row r="29848">
          <cell r="A29848">
            <v>2275048</v>
          </cell>
          <cell r="B29848">
            <v>-30000</v>
          </cell>
        </row>
        <row r="29849">
          <cell r="A29849">
            <v>2275060</v>
          </cell>
          <cell r="B29849">
            <v>-30000</v>
          </cell>
        </row>
        <row r="29850">
          <cell r="A29850">
            <v>2275066</v>
          </cell>
          <cell r="B29850">
            <v>-30000</v>
          </cell>
        </row>
        <row r="29851">
          <cell r="A29851">
            <v>2275070</v>
          </cell>
          <cell r="B29851">
            <v>-1692440</v>
          </cell>
        </row>
        <row r="29852">
          <cell r="A29852">
            <v>2275117</v>
          </cell>
          <cell r="B29852">
            <v>-26300</v>
          </cell>
        </row>
        <row r="29853">
          <cell r="A29853">
            <v>2275155</v>
          </cell>
          <cell r="B29853">
            <v>-76300</v>
          </cell>
        </row>
        <row r="29854">
          <cell r="A29854">
            <v>2275179</v>
          </cell>
          <cell r="B29854">
            <v>-30000</v>
          </cell>
        </row>
        <row r="29855">
          <cell r="A29855">
            <v>2275185</v>
          </cell>
          <cell r="B29855">
            <v>-30000</v>
          </cell>
        </row>
        <row r="29856">
          <cell r="A29856">
            <v>2275199</v>
          </cell>
          <cell r="B29856">
            <v>-30000</v>
          </cell>
        </row>
        <row r="29857">
          <cell r="A29857">
            <v>2275201</v>
          </cell>
          <cell r="B29857">
            <v>-80000</v>
          </cell>
        </row>
        <row r="29858">
          <cell r="A29858">
            <v>2275313</v>
          </cell>
          <cell r="B29858">
            <v>-80000</v>
          </cell>
        </row>
        <row r="29859">
          <cell r="A29859">
            <v>2275325</v>
          </cell>
          <cell r="B29859">
            <v>-45661</v>
          </cell>
        </row>
        <row r="29860">
          <cell r="A29860">
            <v>2275392</v>
          </cell>
          <cell r="B29860">
            <v>-124050</v>
          </cell>
        </row>
        <row r="29861">
          <cell r="A29861">
            <v>2275418</v>
          </cell>
          <cell r="B29861">
            <v>-80000</v>
          </cell>
        </row>
        <row r="29862">
          <cell r="A29862">
            <v>2275444</v>
          </cell>
          <cell r="B29862">
            <v>-140000</v>
          </cell>
        </row>
        <row r="29863">
          <cell r="A29863">
            <v>2275468</v>
          </cell>
          <cell r="B29863">
            <v>-75186</v>
          </cell>
        </row>
        <row r="29864">
          <cell r="A29864">
            <v>2275492</v>
          </cell>
          <cell r="B29864">
            <v>-105000</v>
          </cell>
        </row>
        <row r="29865">
          <cell r="A29865">
            <v>2275517</v>
          </cell>
          <cell r="B29865">
            <v>-12548124</v>
          </cell>
        </row>
        <row r="29866">
          <cell r="A29866">
            <v>2275523</v>
          </cell>
          <cell r="B29866">
            <v>-105000</v>
          </cell>
        </row>
        <row r="29867">
          <cell r="A29867">
            <v>2275528</v>
          </cell>
          <cell r="B29867">
            <v>-489301</v>
          </cell>
        </row>
        <row r="29868">
          <cell r="A29868">
            <v>2275538</v>
          </cell>
          <cell r="B29868">
            <v>-1067004</v>
          </cell>
        </row>
        <row r="29869">
          <cell r="A29869">
            <v>2275561</v>
          </cell>
          <cell r="B29869">
            <v>-62000</v>
          </cell>
        </row>
        <row r="29870">
          <cell r="A29870">
            <v>2275599</v>
          </cell>
          <cell r="B29870">
            <v>-1475768</v>
          </cell>
        </row>
        <row r="29871">
          <cell r="A29871">
            <v>2275601</v>
          </cell>
          <cell r="B29871">
            <v>-80000</v>
          </cell>
        </row>
        <row r="29872">
          <cell r="A29872">
            <v>2275612</v>
          </cell>
          <cell r="B29872">
            <v>-140000</v>
          </cell>
        </row>
        <row r="29873">
          <cell r="A29873">
            <v>2275649</v>
          </cell>
          <cell r="B29873">
            <v>-60186</v>
          </cell>
        </row>
        <row r="29874">
          <cell r="A29874">
            <v>2275682</v>
          </cell>
          <cell r="B29874">
            <v>-15367</v>
          </cell>
        </row>
        <row r="29875">
          <cell r="A29875">
            <v>2275685</v>
          </cell>
          <cell r="B29875">
            <v>-76300</v>
          </cell>
        </row>
        <row r="29876">
          <cell r="A29876">
            <v>2275687</v>
          </cell>
          <cell r="B29876">
            <v>-75186</v>
          </cell>
        </row>
        <row r="29877">
          <cell r="A29877">
            <v>2275696</v>
          </cell>
          <cell r="B29877">
            <v>-80000</v>
          </cell>
        </row>
        <row r="29878">
          <cell r="A29878">
            <v>2275709</v>
          </cell>
          <cell r="B29878">
            <v>-115186</v>
          </cell>
        </row>
        <row r="29879">
          <cell r="A29879">
            <v>2275739</v>
          </cell>
          <cell r="B29879">
            <v>-80000</v>
          </cell>
        </row>
        <row r="29880">
          <cell r="A29880">
            <v>2275773</v>
          </cell>
          <cell r="B29880">
            <v>-66799</v>
          </cell>
        </row>
        <row r="29881">
          <cell r="A29881">
            <v>2275836</v>
          </cell>
          <cell r="B29881">
            <v>-1507146</v>
          </cell>
        </row>
        <row r="29882">
          <cell r="A29882">
            <v>2275976</v>
          </cell>
          <cell r="B29882">
            <v>-80000</v>
          </cell>
        </row>
        <row r="29883">
          <cell r="A29883">
            <v>2275995</v>
          </cell>
          <cell r="B29883">
            <v>-52000</v>
          </cell>
        </row>
        <row r="29884">
          <cell r="A29884">
            <v>2276038</v>
          </cell>
          <cell r="B29884">
            <v>-21260711</v>
          </cell>
        </row>
        <row r="29885">
          <cell r="A29885">
            <v>2276041</v>
          </cell>
          <cell r="B29885">
            <v>-1904863</v>
          </cell>
        </row>
        <row r="29886">
          <cell r="A29886">
            <v>2276214</v>
          </cell>
          <cell r="B29886">
            <v>-600000</v>
          </cell>
        </row>
        <row r="29887">
          <cell r="A29887">
            <v>2276246</v>
          </cell>
          <cell r="B29887">
            <v>-449596</v>
          </cell>
        </row>
        <row r="29888">
          <cell r="A29888">
            <v>2276248</v>
          </cell>
          <cell r="B29888">
            <v>-238857</v>
          </cell>
        </row>
        <row r="29889">
          <cell r="A29889">
            <v>2276341</v>
          </cell>
          <cell r="B29889">
            <v>-60933811</v>
          </cell>
        </row>
        <row r="29890">
          <cell r="A29890">
            <v>2276386</v>
          </cell>
          <cell r="B29890">
            <v>-2583382</v>
          </cell>
        </row>
        <row r="29891">
          <cell r="A29891">
            <v>2276488</v>
          </cell>
          <cell r="B29891">
            <v>-193275</v>
          </cell>
        </row>
        <row r="29892">
          <cell r="A29892">
            <v>2276540</v>
          </cell>
          <cell r="B29892">
            <v>-70186</v>
          </cell>
        </row>
        <row r="29893">
          <cell r="A29893">
            <v>2276571</v>
          </cell>
          <cell r="B29893">
            <v>-140000</v>
          </cell>
        </row>
        <row r="29894">
          <cell r="A29894">
            <v>2276580</v>
          </cell>
          <cell r="B29894">
            <v>-140000</v>
          </cell>
        </row>
        <row r="29895">
          <cell r="A29895">
            <v>2276707</v>
          </cell>
          <cell r="B29895">
            <v>-30000</v>
          </cell>
        </row>
        <row r="29896">
          <cell r="A29896">
            <v>2276724</v>
          </cell>
          <cell r="B29896">
            <v>-116320</v>
          </cell>
        </row>
        <row r="29897">
          <cell r="A29897">
            <v>2276740</v>
          </cell>
          <cell r="B29897">
            <v>-140000</v>
          </cell>
        </row>
        <row r="29898">
          <cell r="A29898">
            <v>2276753</v>
          </cell>
          <cell r="B29898">
            <v>-1865600</v>
          </cell>
        </row>
        <row r="29899">
          <cell r="A29899">
            <v>2276773</v>
          </cell>
          <cell r="B29899">
            <v>-80000</v>
          </cell>
        </row>
        <row r="29900">
          <cell r="A29900">
            <v>2276774</v>
          </cell>
          <cell r="B29900">
            <v>-230140</v>
          </cell>
        </row>
        <row r="29901">
          <cell r="A29901">
            <v>2276779</v>
          </cell>
          <cell r="B29901">
            <v>-75186</v>
          </cell>
        </row>
        <row r="29902">
          <cell r="A29902">
            <v>2276780</v>
          </cell>
          <cell r="B29902">
            <v>-119893</v>
          </cell>
        </row>
        <row r="29903">
          <cell r="A29903">
            <v>2276796</v>
          </cell>
          <cell r="B29903">
            <v>-249808</v>
          </cell>
        </row>
        <row r="29904">
          <cell r="A29904">
            <v>2276798</v>
          </cell>
          <cell r="B29904">
            <v>-11667</v>
          </cell>
        </row>
        <row r="29905">
          <cell r="A29905">
            <v>2276801</v>
          </cell>
          <cell r="B29905">
            <v>-200300</v>
          </cell>
        </row>
        <row r="29906">
          <cell r="A29906">
            <v>2276802</v>
          </cell>
          <cell r="B29906">
            <v>-105186</v>
          </cell>
        </row>
        <row r="29907">
          <cell r="A29907">
            <v>2276804</v>
          </cell>
          <cell r="B29907">
            <v>-75186</v>
          </cell>
        </row>
        <row r="29908">
          <cell r="A29908">
            <v>2276813</v>
          </cell>
          <cell r="B29908">
            <v>-30000</v>
          </cell>
        </row>
        <row r="29909">
          <cell r="A29909">
            <v>2276867</v>
          </cell>
          <cell r="B29909">
            <v>-30000</v>
          </cell>
        </row>
        <row r="29910">
          <cell r="A29910">
            <v>2276868</v>
          </cell>
          <cell r="B29910">
            <v>-80000</v>
          </cell>
        </row>
        <row r="29911">
          <cell r="A29911">
            <v>2276889</v>
          </cell>
          <cell r="B29911">
            <v>-30000</v>
          </cell>
        </row>
        <row r="29912">
          <cell r="A29912">
            <v>2276893</v>
          </cell>
          <cell r="B29912">
            <v>-30000</v>
          </cell>
        </row>
        <row r="29913">
          <cell r="A29913">
            <v>2276940</v>
          </cell>
          <cell r="B29913">
            <v>-1153354</v>
          </cell>
        </row>
        <row r="29914">
          <cell r="A29914">
            <v>2276969</v>
          </cell>
          <cell r="B29914">
            <v>-30000</v>
          </cell>
        </row>
        <row r="29915">
          <cell r="A29915">
            <v>2276986</v>
          </cell>
          <cell r="B29915">
            <v>-30000</v>
          </cell>
        </row>
        <row r="29916">
          <cell r="A29916">
            <v>2277024</v>
          </cell>
          <cell r="B29916">
            <v>-25900</v>
          </cell>
        </row>
        <row r="29917">
          <cell r="A29917">
            <v>2277101</v>
          </cell>
          <cell r="B29917">
            <v>-279078</v>
          </cell>
        </row>
        <row r="29918">
          <cell r="A29918">
            <v>2277103</v>
          </cell>
          <cell r="B29918">
            <v>-279078</v>
          </cell>
        </row>
        <row r="29919">
          <cell r="A29919">
            <v>2277104</v>
          </cell>
          <cell r="B29919">
            <v>-217186</v>
          </cell>
        </row>
        <row r="29920">
          <cell r="A29920">
            <v>2277219</v>
          </cell>
          <cell r="B29920">
            <v>-140000</v>
          </cell>
        </row>
        <row r="29921">
          <cell r="A29921">
            <v>2277232</v>
          </cell>
          <cell r="B29921">
            <v>-90000</v>
          </cell>
        </row>
        <row r="29922">
          <cell r="A29922">
            <v>2277250</v>
          </cell>
          <cell r="B29922">
            <v>-80000</v>
          </cell>
        </row>
        <row r="29923">
          <cell r="A29923">
            <v>2277295</v>
          </cell>
          <cell r="B29923">
            <v>-30000</v>
          </cell>
        </row>
        <row r="29924">
          <cell r="A29924">
            <v>2277366</v>
          </cell>
          <cell r="B29924">
            <v>-30000</v>
          </cell>
        </row>
        <row r="29925">
          <cell r="A29925">
            <v>2277383</v>
          </cell>
          <cell r="B29925">
            <v>-30000</v>
          </cell>
        </row>
        <row r="29926">
          <cell r="A29926">
            <v>2277425</v>
          </cell>
          <cell r="B29926">
            <v>-30000</v>
          </cell>
        </row>
        <row r="29927">
          <cell r="A29927">
            <v>2277456</v>
          </cell>
          <cell r="B29927">
            <v>-30000</v>
          </cell>
        </row>
        <row r="29928">
          <cell r="A29928">
            <v>2277458</v>
          </cell>
          <cell r="B29928">
            <v>-30000</v>
          </cell>
        </row>
        <row r="29929">
          <cell r="A29929">
            <v>2277481</v>
          </cell>
          <cell r="B29929">
            <v>-30000</v>
          </cell>
        </row>
        <row r="29930">
          <cell r="A29930">
            <v>2277486</v>
          </cell>
          <cell r="B29930">
            <v>-102000</v>
          </cell>
        </row>
        <row r="29931">
          <cell r="A29931">
            <v>2277490</v>
          </cell>
          <cell r="B29931">
            <v>-30000</v>
          </cell>
        </row>
        <row r="29932">
          <cell r="A29932">
            <v>2277510</v>
          </cell>
          <cell r="B29932">
            <v>-140000</v>
          </cell>
        </row>
        <row r="29933">
          <cell r="A29933">
            <v>2277512</v>
          </cell>
          <cell r="B29933">
            <v>-15367</v>
          </cell>
        </row>
        <row r="29934">
          <cell r="A29934">
            <v>2277553</v>
          </cell>
          <cell r="B29934">
            <v>-30000</v>
          </cell>
        </row>
        <row r="29935">
          <cell r="A29935">
            <v>2277661</v>
          </cell>
          <cell r="B29935">
            <v>-140000</v>
          </cell>
        </row>
        <row r="29936">
          <cell r="A29936">
            <v>2277668</v>
          </cell>
          <cell r="B29936">
            <v>-140000</v>
          </cell>
        </row>
        <row r="29937">
          <cell r="A29937">
            <v>2277669</v>
          </cell>
          <cell r="B29937">
            <v>-80000</v>
          </cell>
        </row>
        <row r="29938">
          <cell r="A29938">
            <v>2277707</v>
          </cell>
          <cell r="B29938">
            <v>-115186</v>
          </cell>
        </row>
        <row r="29939">
          <cell r="A29939">
            <v>2277755</v>
          </cell>
          <cell r="B29939">
            <v>-140000</v>
          </cell>
        </row>
        <row r="29940">
          <cell r="A29940">
            <v>2277814</v>
          </cell>
          <cell r="B29940">
            <v>-115186</v>
          </cell>
        </row>
        <row r="29941">
          <cell r="A29941">
            <v>2277835</v>
          </cell>
          <cell r="B29941">
            <v>-221193</v>
          </cell>
        </row>
        <row r="29942">
          <cell r="A29942">
            <v>2277839</v>
          </cell>
          <cell r="B29942">
            <v>-80000</v>
          </cell>
        </row>
        <row r="29943">
          <cell r="A29943">
            <v>2277870</v>
          </cell>
          <cell r="B29943">
            <v>-24375574</v>
          </cell>
        </row>
        <row r="29944">
          <cell r="A29944">
            <v>2277916</v>
          </cell>
          <cell r="B29944">
            <v>-158281</v>
          </cell>
        </row>
        <row r="29945">
          <cell r="A29945">
            <v>2277933</v>
          </cell>
          <cell r="B29945">
            <v>-209548</v>
          </cell>
        </row>
        <row r="29946">
          <cell r="A29946">
            <v>2277950</v>
          </cell>
          <cell r="B29946">
            <v>-115186</v>
          </cell>
        </row>
        <row r="29947">
          <cell r="A29947">
            <v>2277953</v>
          </cell>
          <cell r="B29947">
            <v>-252293</v>
          </cell>
        </row>
        <row r="29948">
          <cell r="A29948">
            <v>2277979</v>
          </cell>
          <cell r="B29948">
            <v>-80000</v>
          </cell>
        </row>
        <row r="29949">
          <cell r="A29949">
            <v>2278038</v>
          </cell>
          <cell r="B29949">
            <v>-5108088</v>
          </cell>
        </row>
        <row r="29950">
          <cell r="A29950">
            <v>2278138</v>
          </cell>
          <cell r="B29950">
            <v>-97350250</v>
          </cell>
        </row>
        <row r="29951">
          <cell r="A29951">
            <v>2278165</v>
          </cell>
          <cell r="B29951">
            <v>-2796427</v>
          </cell>
        </row>
        <row r="29952">
          <cell r="A29952">
            <v>2278166</v>
          </cell>
          <cell r="B29952">
            <v>-12033217</v>
          </cell>
        </row>
        <row r="29953">
          <cell r="A29953">
            <v>2278179</v>
          </cell>
          <cell r="B29953">
            <v>-81484779</v>
          </cell>
        </row>
        <row r="29954">
          <cell r="A29954">
            <v>2278191</v>
          </cell>
          <cell r="B29954">
            <v>-15367</v>
          </cell>
        </row>
        <row r="29955">
          <cell r="A29955">
            <v>2278192</v>
          </cell>
          <cell r="B29955">
            <v>-322040</v>
          </cell>
        </row>
        <row r="29956">
          <cell r="A29956">
            <v>2278284</v>
          </cell>
          <cell r="B29956">
            <v>-105756</v>
          </cell>
        </row>
        <row r="29957">
          <cell r="A29957">
            <v>2278290</v>
          </cell>
          <cell r="B29957">
            <v>-74173</v>
          </cell>
        </row>
        <row r="29958">
          <cell r="A29958">
            <v>2278310</v>
          </cell>
          <cell r="B29958">
            <v>-217186</v>
          </cell>
        </row>
        <row r="29959">
          <cell r="A29959">
            <v>2278318</v>
          </cell>
          <cell r="B29959">
            <v>-80000</v>
          </cell>
        </row>
        <row r="29960">
          <cell r="A29960">
            <v>2278341</v>
          </cell>
          <cell r="B29960">
            <v>-3996118</v>
          </cell>
        </row>
        <row r="29961">
          <cell r="A29961">
            <v>2278383</v>
          </cell>
          <cell r="B29961">
            <v>-30000</v>
          </cell>
        </row>
        <row r="29962">
          <cell r="A29962">
            <v>2278399</v>
          </cell>
          <cell r="B29962">
            <v>-80000</v>
          </cell>
        </row>
        <row r="29963">
          <cell r="A29963">
            <v>2278434</v>
          </cell>
          <cell r="B29963">
            <v>-80000</v>
          </cell>
        </row>
        <row r="29964">
          <cell r="A29964">
            <v>2278442</v>
          </cell>
          <cell r="B29964">
            <v>-80000</v>
          </cell>
        </row>
        <row r="29965">
          <cell r="A29965">
            <v>2278470</v>
          </cell>
          <cell r="B29965">
            <v>-155186</v>
          </cell>
        </row>
        <row r="29966">
          <cell r="A29966">
            <v>2278527</v>
          </cell>
          <cell r="B29966">
            <v>-60186</v>
          </cell>
        </row>
        <row r="29967">
          <cell r="A29967">
            <v>2278529</v>
          </cell>
          <cell r="B29967">
            <v>-80000</v>
          </cell>
        </row>
        <row r="29968">
          <cell r="A29968">
            <v>2278531</v>
          </cell>
          <cell r="B29968">
            <v>-30000</v>
          </cell>
        </row>
        <row r="29969">
          <cell r="A29969">
            <v>2278546</v>
          </cell>
          <cell r="B29969">
            <v>-7271694</v>
          </cell>
        </row>
        <row r="29970">
          <cell r="A29970">
            <v>2278549</v>
          </cell>
          <cell r="B29970">
            <v>-75900</v>
          </cell>
        </row>
        <row r="29971">
          <cell r="A29971">
            <v>2278555</v>
          </cell>
          <cell r="B29971">
            <v>-795675</v>
          </cell>
        </row>
        <row r="29972">
          <cell r="A29972">
            <v>2278576</v>
          </cell>
          <cell r="B29972">
            <v>-487925</v>
          </cell>
        </row>
        <row r="29973">
          <cell r="A29973">
            <v>2278580</v>
          </cell>
          <cell r="B29973">
            <v>-155186</v>
          </cell>
        </row>
        <row r="29974">
          <cell r="A29974">
            <v>2278582</v>
          </cell>
          <cell r="B29974">
            <v>-30000</v>
          </cell>
        </row>
        <row r="29975">
          <cell r="A29975">
            <v>2278661</v>
          </cell>
          <cell r="B29975">
            <v>-279078</v>
          </cell>
        </row>
        <row r="29976">
          <cell r="A29976">
            <v>2278689</v>
          </cell>
          <cell r="B29976">
            <v>-30000</v>
          </cell>
        </row>
        <row r="29977">
          <cell r="A29977">
            <v>2278698</v>
          </cell>
          <cell r="B29977">
            <v>-30000</v>
          </cell>
        </row>
        <row r="29978">
          <cell r="A29978">
            <v>2278704</v>
          </cell>
          <cell r="B29978">
            <v>-238482</v>
          </cell>
        </row>
        <row r="29979">
          <cell r="A29979">
            <v>2278714</v>
          </cell>
          <cell r="B29979">
            <v>-208733</v>
          </cell>
        </row>
        <row r="29980">
          <cell r="A29980">
            <v>2278715</v>
          </cell>
          <cell r="B29980">
            <v>-60918</v>
          </cell>
        </row>
        <row r="29981">
          <cell r="A29981">
            <v>2278717</v>
          </cell>
          <cell r="B29981">
            <v>-60186</v>
          </cell>
        </row>
        <row r="29982">
          <cell r="A29982">
            <v>2278729</v>
          </cell>
          <cell r="B29982">
            <v>-224177</v>
          </cell>
        </row>
        <row r="29983">
          <cell r="A29983">
            <v>2278732</v>
          </cell>
          <cell r="B29983">
            <v>-30000</v>
          </cell>
        </row>
        <row r="29984">
          <cell r="A29984">
            <v>2278750</v>
          </cell>
          <cell r="B29984">
            <v>-279078</v>
          </cell>
        </row>
        <row r="29985">
          <cell r="A29985">
            <v>2278757</v>
          </cell>
          <cell r="B29985">
            <v>-34770</v>
          </cell>
        </row>
        <row r="29986">
          <cell r="A29986">
            <v>2278763</v>
          </cell>
          <cell r="B29986">
            <v>-30000</v>
          </cell>
        </row>
        <row r="29987">
          <cell r="A29987">
            <v>2278787</v>
          </cell>
          <cell r="B29987">
            <v>-25900</v>
          </cell>
        </row>
        <row r="29988">
          <cell r="A29988">
            <v>2278798</v>
          </cell>
          <cell r="B29988">
            <v>-30000</v>
          </cell>
        </row>
        <row r="29989">
          <cell r="A29989">
            <v>2278811</v>
          </cell>
          <cell r="B29989">
            <v>-30000</v>
          </cell>
        </row>
        <row r="29990">
          <cell r="A29990">
            <v>2278813</v>
          </cell>
          <cell r="B29990">
            <v>-30000</v>
          </cell>
        </row>
        <row r="29991">
          <cell r="A29991">
            <v>2278821</v>
          </cell>
          <cell r="B29991">
            <v>-49500</v>
          </cell>
        </row>
        <row r="29992">
          <cell r="A29992">
            <v>2278825</v>
          </cell>
          <cell r="B29992">
            <v>-279078</v>
          </cell>
        </row>
        <row r="29993">
          <cell r="A29993">
            <v>2278839</v>
          </cell>
          <cell r="B29993">
            <v>-30000</v>
          </cell>
        </row>
        <row r="29994">
          <cell r="A29994">
            <v>2278840</v>
          </cell>
          <cell r="B29994">
            <v>-80000</v>
          </cell>
        </row>
        <row r="29995">
          <cell r="A29995">
            <v>2278872</v>
          </cell>
          <cell r="B29995">
            <v>-55143</v>
          </cell>
        </row>
        <row r="29996">
          <cell r="A29996">
            <v>2278881</v>
          </cell>
          <cell r="B29996">
            <v>-55143</v>
          </cell>
        </row>
        <row r="29997">
          <cell r="A29997">
            <v>2278887</v>
          </cell>
          <cell r="B29997">
            <v>-90189</v>
          </cell>
        </row>
        <row r="29998">
          <cell r="A29998">
            <v>2278926</v>
          </cell>
          <cell r="B29998">
            <v>-30000</v>
          </cell>
        </row>
        <row r="29999">
          <cell r="A29999">
            <v>2278932</v>
          </cell>
          <cell r="B29999">
            <v>-4469458</v>
          </cell>
        </row>
        <row r="30000">
          <cell r="A30000">
            <v>2278948</v>
          </cell>
          <cell r="B30000">
            <v>-55143</v>
          </cell>
        </row>
        <row r="30001">
          <cell r="A30001">
            <v>2278960</v>
          </cell>
          <cell r="B30001">
            <v>-80000</v>
          </cell>
        </row>
        <row r="30002">
          <cell r="A30002">
            <v>2278996</v>
          </cell>
          <cell r="B30002">
            <v>-30000</v>
          </cell>
        </row>
        <row r="30003">
          <cell r="A30003">
            <v>2279005</v>
          </cell>
          <cell r="B30003">
            <v>-140000</v>
          </cell>
        </row>
        <row r="30004">
          <cell r="A30004">
            <v>2279008</v>
          </cell>
          <cell r="B30004">
            <v>-85186</v>
          </cell>
        </row>
        <row r="30005">
          <cell r="A30005">
            <v>2279018</v>
          </cell>
          <cell r="B30005">
            <v>-85186</v>
          </cell>
        </row>
        <row r="30006">
          <cell r="A30006">
            <v>2279025</v>
          </cell>
          <cell r="B30006">
            <v>-30000</v>
          </cell>
        </row>
        <row r="30007">
          <cell r="A30007">
            <v>2279052</v>
          </cell>
          <cell r="B30007">
            <v>-80000</v>
          </cell>
        </row>
        <row r="30008">
          <cell r="A30008">
            <v>2279081</v>
          </cell>
          <cell r="B30008">
            <v>-55143</v>
          </cell>
        </row>
        <row r="30009">
          <cell r="A30009">
            <v>2279082</v>
          </cell>
          <cell r="B30009">
            <v>-80000</v>
          </cell>
        </row>
        <row r="30010">
          <cell r="A30010">
            <v>2279095</v>
          </cell>
          <cell r="B30010">
            <v>-140000</v>
          </cell>
        </row>
        <row r="30011">
          <cell r="A30011">
            <v>2279115</v>
          </cell>
          <cell r="B30011">
            <v>-279078</v>
          </cell>
        </row>
        <row r="30012">
          <cell r="A30012">
            <v>2279121</v>
          </cell>
          <cell r="B30012">
            <v>-30000</v>
          </cell>
        </row>
        <row r="30013">
          <cell r="A30013">
            <v>2279134</v>
          </cell>
          <cell r="B30013">
            <v>-279078</v>
          </cell>
        </row>
        <row r="30014">
          <cell r="A30014">
            <v>2279137</v>
          </cell>
          <cell r="B30014">
            <v>-40000</v>
          </cell>
        </row>
        <row r="30015">
          <cell r="A30015">
            <v>2279149</v>
          </cell>
          <cell r="B30015">
            <v>-55143</v>
          </cell>
        </row>
        <row r="30016">
          <cell r="A30016">
            <v>2279158</v>
          </cell>
          <cell r="B30016">
            <v>-30000</v>
          </cell>
        </row>
        <row r="30017">
          <cell r="A30017">
            <v>2279193</v>
          </cell>
          <cell r="B30017">
            <v>-55143</v>
          </cell>
        </row>
        <row r="30018">
          <cell r="A30018">
            <v>2279257</v>
          </cell>
          <cell r="B30018">
            <v>-30000</v>
          </cell>
        </row>
        <row r="30019">
          <cell r="A30019">
            <v>2279260</v>
          </cell>
          <cell r="B30019">
            <v>-30000</v>
          </cell>
        </row>
        <row r="30020">
          <cell r="A30020">
            <v>2279277</v>
          </cell>
          <cell r="B30020">
            <v>-30000</v>
          </cell>
        </row>
        <row r="30021">
          <cell r="A30021">
            <v>2279281</v>
          </cell>
          <cell r="B30021">
            <v>-13600</v>
          </cell>
        </row>
        <row r="30022">
          <cell r="A30022">
            <v>2279282</v>
          </cell>
          <cell r="B30022">
            <v>-240000</v>
          </cell>
        </row>
        <row r="30023">
          <cell r="A30023">
            <v>2279284</v>
          </cell>
          <cell r="B30023">
            <v>-914208</v>
          </cell>
        </row>
        <row r="30024">
          <cell r="A30024">
            <v>2279297</v>
          </cell>
          <cell r="B30024">
            <v>-30000</v>
          </cell>
        </row>
        <row r="30025">
          <cell r="A30025">
            <v>2279312</v>
          </cell>
          <cell r="B30025">
            <v>-1120701</v>
          </cell>
        </row>
        <row r="30026">
          <cell r="A30026">
            <v>2279317</v>
          </cell>
          <cell r="B30026">
            <v>-30000</v>
          </cell>
        </row>
        <row r="30027">
          <cell r="A30027">
            <v>2279333</v>
          </cell>
          <cell r="B30027">
            <v>-30000</v>
          </cell>
        </row>
        <row r="30028">
          <cell r="A30028">
            <v>2279336</v>
          </cell>
          <cell r="B30028">
            <v>-25367</v>
          </cell>
        </row>
        <row r="30029">
          <cell r="A30029">
            <v>2279337</v>
          </cell>
          <cell r="B30029">
            <v>-30000</v>
          </cell>
        </row>
        <row r="30030">
          <cell r="A30030">
            <v>2279351</v>
          </cell>
          <cell r="B30030">
            <v>-5974033</v>
          </cell>
        </row>
        <row r="30031">
          <cell r="A30031">
            <v>2279356</v>
          </cell>
          <cell r="B30031">
            <v>-115367</v>
          </cell>
        </row>
        <row r="30032">
          <cell r="A30032">
            <v>2279361</v>
          </cell>
          <cell r="B30032">
            <v>-636571</v>
          </cell>
        </row>
        <row r="30033">
          <cell r="A30033">
            <v>2279368</v>
          </cell>
          <cell r="B30033">
            <v>-30000</v>
          </cell>
        </row>
        <row r="30034">
          <cell r="A30034">
            <v>2279383</v>
          </cell>
          <cell r="B30034">
            <v>-30000</v>
          </cell>
        </row>
        <row r="30035">
          <cell r="A30035">
            <v>2279388</v>
          </cell>
          <cell r="B30035">
            <v>-30000</v>
          </cell>
        </row>
        <row r="30036">
          <cell r="A30036">
            <v>2279416</v>
          </cell>
          <cell r="B30036">
            <v>-30000</v>
          </cell>
        </row>
        <row r="30037">
          <cell r="A30037">
            <v>2279438</v>
          </cell>
          <cell r="B30037">
            <v>-100000</v>
          </cell>
        </row>
        <row r="30038">
          <cell r="A30038">
            <v>2279448</v>
          </cell>
          <cell r="B30038">
            <v>-80000</v>
          </cell>
        </row>
        <row r="30039">
          <cell r="A30039">
            <v>2279470</v>
          </cell>
          <cell r="B30039">
            <v>-140000</v>
          </cell>
        </row>
        <row r="30040">
          <cell r="A30040">
            <v>2279483</v>
          </cell>
          <cell r="B30040">
            <v>-80000</v>
          </cell>
        </row>
        <row r="30041">
          <cell r="A30041">
            <v>2279485</v>
          </cell>
          <cell r="B30041">
            <v>-55143</v>
          </cell>
        </row>
        <row r="30042">
          <cell r="A30042">
            <v>2279488</v>
          </cell>
          <cell r="B30042">
            <v>-130381</v>
          </cell>
        </row>
        <row r="30043">
          <cell r="A30043">
            <v>2279502</v>
          </cell>
          <cell r="B30043">
            <v>-55143</v>
          </cell>
        </row>
        <row r="30044">
          <cell r="A30044">
            <v>2279508</v>
          </cell>
          <cell r="B30044">
            <v>-435000</v>
          </cell>
        </row>
        <row r="30045">
          <cell r="A30045">
            <v>2279546</v>
          </cell>
          <cell r="B30045">
            <v>-80000</v>
          </cell>
        </row>
        <row r="30046">
          <cell r="A30046">
            <v>2279550</v>
          </cell>
          <cell r="B30046">
            <v>-130381</v>
          </cell>
        </row>
        <row r="30047">
          <cell r="A30047">
            <v>2279557</v>
          </cell>
          <cell r="B30047">
            <v>-55143</v>
          </cell>
        </row>
        <row r="30048">
          <cell r="A30048">
            <v>2279564</v>
          </cell>
          <cell r="B30048">
            <v>-55143</v>
          </cell>
        </row>
        <row r="30049">
          <cell r="A30049">
            <v>2279567</v>
          </cell>
          <cell r="B30049">
            <v>-130381</v>
          </cell>
        </row>
        <row r="30050">
          <cell r="A30050">
            <v>2279583</v>
          </cell>
          <cell r="B30050">
            <v>-55143</v>
          </cell>
        </row>
        <row r="30051">
          <cell r="A30051">
            <v>2279608</v>
          </cell>
          <cell r="B30051">
            <v>-9685426</v>
          </cell>
        </row>
        <row r="30052">
          <cell r="A30052">
            <v>2279655</v>
          </cell>
          <cell r="B30052">
            <v>-80000</v>
          </cell>
        </row>
        <row r="30053">
          <cell r="A30053">
            <v>2279660</v>
          </cell>
          <cell r="B30053">
            <v>-55143</v>
          </cell>
        </row>
        <row r="30054">
          <cell r="A30054">
            <v>2279670</v>
          </cell>
          <cell r="B30054">
            <v>-721790</v>
          </cell>
        </row>
        <row r="30055">
          <cell r="A30055">
            <v>2279700</v>
          </cell>
          <cell r="B30055">
            <v>-140000</v>
          </cell>
        </row>
        <row r="30056">
          <cell r="A30056">
            <v>2279716</v>
          </cell>
          <cell r="B30056">
            <v>-110000</v>
          </cell>
        </row>
        <row r="30057">
          <cell r="A30057">
            <v>2279761</v>
          </cell>
          <cell r="B30057">
            <v>-30000</v>
          </cell>
        </row>
        <row r="30058">
          <cell r="A30058">
            <v>2279763</v>
          </cell>
          <cell r="B30058">
            <v>-80000</v>
          </cell>
        </row>
        <row r="30059">
          <cell r="A30059">
            <v>2279820</v>
          </cell>
          <cell r="B30059">
            <v>-30000</v>
          </cell>
        </row>
        <row r="30060">
          <cell r="A30060">
            <v>2279827</v>
          </cell>
          <cell r="B30060">
            <v>-75900</v>
          </cell>
        </row>
        <row r="30061">
          <cell r="A30061">
            <v>2279858</v>
          </cell>
          <cell r="B30061">
            <v>-75186</v>
          </cell>
        </row>
        <row r="30062">
          <cell r="A30062">
            <v>2279860</v>
          </cell>
          <cell r="B30062">
            <v>-135186</v>
          </cell>
        </row>
        <row r="30063">
          <cell r="A30063">
            <v>2279861</v>
          </cell>
          <cell r="B30063">
            <v>-404522</v>
          </cell>
        </row>
        <row r="30064">
          <cell r="A30064">
            <v>2279870</v>
          </cell>
          <cell r="B30064">
            <v>-279670</v>
          </cell>
        </row>
        <row r="30065">
          <cell r="A30065">
            <v>2279875</v>
          </cell>
          <cell r="B30065">
            <v>-267351</v>
          </cell>
        </row>
        <row r="30066">
          <cell r="A30066">
            <v>2279886</v>
          </cell>
          <cell r="B30066">
            <v>-80000</v>
          </cell>
        </row>
        <row r="30067">
          <cell r="A30067">
            <v>2279896</v>
          </cell>
          <cell r="B30067">
            <v>-279670</v>
          </cell>
        </row>
        <row r="30068">
          <cell r="A30068">
            <v>2279902</v>
          </cell>
          <cell r="B30068">
            <v>-221193</v>
          </cell>
        </row>
        <row r="30069">
          <cell r="A30069">
            <v>2279903</v>
          </cell>
          <cell r="B30069">
            <v>-322040</v>
          </cell>
        </row>
        <row r="30070">
          <cell r="A30070">
            <v>2279910</v>
          </cell>
          <cell r="B30070">
            <v>-221193</v>
          </cell>
        </row>
        <row r="30071">
          <cell r="A30071">
            <v>2279924</v>
          </cell>
          <cell r="B30071">
            <v>-80000</v>
          </cell>
        </row>
        <row r="30072">
          <cell r="A30072">
            <v>2279933</v>
          </cell>
          <cell r="B30072">
            <v>-80000</v>
          </cell>
        </row>
        <row r="30073">
          <cell r="A30073">
            <v>2279934</v>
          </cell>
          <cell r="B30073">
            <v>-80000</v>
          </cell>
        </row>
        <row r="30074">
          <cell r="A30074">
            <v>2279940</v>
          </cell>
          <cell r="B30074">
            <v>-523353</v>
          </cell>
        </row>
        <row r="30075">
          <cell r="A30075">
            <v>2279949</v>
          </cell>
          <cell r="B30075">
            <v>-400000</v>
          </cell>
        </row>
        <row r="30076">
          <cell r="A30076">
            <v>2279963</v>
          </cell>
          <cell r="B30076">
            <v>-795675</v>
          </cell>
        </row>
        <row r="30077">
          <cell r="A30077">
            <v>2279964</v>
          </cell>
          <cell r="B30077">
            <v>-80000</v>
          </cell>
        </row>
        <row r="30078">
          <cell r="A30078">
            <v>2279969</v>
          </cell>
          <cell r="B30078">
            <v>-80000</v>
          </cell>
        </row>
        <row r="30079">
          <cell r="A30079">
            <v>2279971</v>
          </cell>
          <cell r="B30079">
            <v>-80000</v>
          </cell>
        </row>
        <row r="30080">
          <cell r="A30080">
            <v>2279975</v>
          </cell>
          <cell r="B30080">
            <v>-55143</v>
          </cell>
        </row>
        <row r="30081">
          <cell r="A30081">
            <v>2279977</v>
          </cell>
          <cell r="B30081">
            <v>-90189</v>
          </cell>
        </row>
        <row r="30082">
          <cell r="A30082">
            <v>2279996</v>
          </cell>
          <cell r="B30082">
            <v>-30000</v>
          </cell>
        </row>
        <row r="30083">
          <cell r="A30083">
            <v>2280044</v>
          </cell>
          <cell r="B30083">
            <v>-55143</v>
          </cell>
        </row>
        <row r="30084">
          <cell r="A30084">
            <v>2280052</v>
          </cell>
          <cell r="B30084">
            <v>-130381</v>
          </cell>
        </row>
        <row r="30085">
          <cell r="A30085">
            <v>2280061</v>
          </cell>
          <cell r="B30085">
            <v>-80000</v>
          </cell>
        </row>
        <row r="30086">
          <cell r="A30086">
            <v>2280070</v>
          </cell>
          <cell r="B30086">
            <v>-80000</v>
          </cell>
        </row>
        <row r="30087">
          <cell r="A30087">
            <v>2280128</v>
          </cell>
          <cell r="B30087">
            <v>-55143</v>
          </cell>
        </row>
        <row r="30088">
          <cell r="A30088">
            <v>2280131</v>
          </cell>
          <cell r="B30088">
            <v>-80000</v>
          </cell>
        </row>
        <row r="30089">
          <cell r="A30089">
            <v>2280147</v>
          </cell>
          <cell r="B30089">
            <v>-55143</v>
          </cell>
        </row>
        <row r="30090">
          <cell r="A30090">
            <v>2280161</v>
          </cell>
          <cell r="B30090">
            <v>-314799</v>
          </cell>
        </row>
        <row r="30091">
          <cell r="A30091">
            <v>2280164</v>
          </cell>
          <cell r="B30091">
            <v>-25900</v>
          </cell>
        </row>
        <row r="30092">
          <cell r="A30092">
            <v>2280173</v>
          </cell>
          <cell r="B30092">
            <v>-908752</v>
          </cell>
        </row>
        <row r="30093">
          <cell r="A30093">
            <v>2280174</v>
          </cell>
          <cell r="B30093">
            <v>-30000</v>
          </cell>
        </row>
        <row r="30094">
          <cell r="A30094">
            <v>2280176</v>
          </cell>
          <cell r="B30094">
            <v>-1111006</v>
          </cell>
        </row>
        <row r="30095">
          <cell r="A30095">
            <v>2280223</v>
          </cell>
          <cell r="B30095">
            <v>-30000</v>
          </cell>
        </row>
        <row r="30096">
          <cell r="A30096">
            <v>2280226</v>
          </cell>
          <cell r="B30096">
            <v>-186173</v>
          </cell>
        </row>
        <row r="30097">
          <cell r="A30097">
            <v>2280228</v>
          </cell>
          <cell r="B30097">
            <v>-357060</v>
          </cell>
        </row>
        <row r="30098">
          <cell r="A30098">
            <v>2280230</v>
          </cell>
          <cell r="B30098">
            <v>-322040</v>
          </cell>
        </row>
        <row r="30099">
          <cell r="A30099">
            <v>2280255</v>
          </cell>
          <cell r="B30099">
            <v>-55143</v>
          </cell>
        </row>
        <row r="30100">
          <cell r="A30100">
            <v>2280262</v>
          </cell>
          <cell r="B30100">
            <v>-4056347</v>
          </cell>
        </row>
        <row r="30101">
          <cell r="A30101">
            <v>2280276</v>
          </cell>
          <cell r="B30101">
            <v>-401700</v>
          </cell>
        </row>
        <row r="30102">
          <cell r="A30102">
            <v>2280282</v>
          </cell>
          <cell r="B30102">
            <v>-500000</v>
          </cell>
        </row>
        <row r="30103">
          <cell r="A30103">
            <v>2280333</v>
          </cell>
          <cell r="B30103">
            <v>-355512</v>
          </cell>
        </row>
        <row r="30104">
          <cell r="A30104">
            <v>2280350</v>
          </cell>
          <cell r="B30104">
            <v>-600000</v>
          </cell>
        </row>
        <row r="30105">
          <cell r="A30105">
            <v>2280361</v>
          </cell>
          <cell r="B30105">
            <v>-55882</v>
          </cell>
        </row>
        <row r="30106">
          <cell r="A30106">
            <v>2280408</v>
          </cell>
          <cell r="B30106">
            <v>-80000</v>
          </cell>
        </row>
        <row r="30107">
          <cell r="A30107">
            <v>2280426</v>
          </cell>
          <cell r="B30107">
            <v>-55143</v>
          </cell>
        </row>
        <row r="30108">
          <cell r="A30108">
            <v>2280475</v>
          </cell>
          <cell r="B30108">
            <v>-155186</v>
          </cell>
        </row>
        <row r="30109">
          <cell r="A30109">
            <v>2280492</v>
          </cell>
          <cell r="B30109">
            <v>-80000</v>
          </cell>
        </row>
        <row r="30110">
          <cell r="A30110">
            <v>2280494</v>
          </cell>
          <cell r="B30110">
            <v>-155186</v>
          </cell>
        </row>
        <row r="30111">
          <cell r="A30111">
            <v>2280508</v>
          </cell>
          <cell r="B30111">
            <v>-55143</v>
          </cell>
        </row>
        <row r="30112">
          <cell r="A30112">
            <v>2280536</v>
          </cell>
          <cell r="B30112">
            <v>-130381</v>
          </cell>
        </row>
        <row r="30113">
          <cell r="A30113">
            <v>2280559</v>
          </cell>
          <cell r="B30113">
            <v>-55143</v>
          </cell>
        </row>
        <row r="30114">
          <cell r="A30114">
            <v>2280596</v>
          </cell>
          <cell r="B30114">
            <v>-30000</v>
          </cell>
        </row>
        <row r="30115">
          <cell r="A30115">
            <v>2280614</v>
          </cell>
          <cell r="B30115">
            <v>-80000</v>
          </cell>
        </row>
        <row r="30116">
          <cell r="A30116">
            <v>2280615</v>
          </cell>
          <cell r="B30116">
            <v>-55143</v>
          </cell>
        </row>
        <row r="30117">
          <cell r="A30117">
            <v>2280626</v>
          </cell>
          <cell r="B30117">
            <v>-10000</v>
          </cell>
        </row>
        <row r="30118">
          <cell r="A30118">
            <v>2280627</v>
          </cell>
          <cell r="B30118">
            <v>-8516298</v>
          </cell>
        </row>
        <row r="30119">
          <cell r="A30119">
            <v>2280637</v>
          </cell>
          <cell r="B30119">
            <v>-33768113</v>
          </cell>
        </row>
        <row r="30120">
          <cell r="A30120">
            <v>2280656</v>
          </cell>
          <cell r="B30120">
            <v>-1959093</v>
          </cell>
        </row>
        <row r="30121">
          <cell r="A30121">
            <v>2280657</v>
          </cell>
          <cell r="B30121">
            <v>-15367</v>
          </cell>
        </row>
        <row r="30122">
          <cell r="A30122">
            <v>2280665</v>
          </cell>
          <cell r="B30122">
            <v>-55143</v>
          </cell>
        </row>
        <row r="30123">
          <cell r="A30123">
            <v>2280691</v>
          </cell>
          <cell r="B30123">
            <v>-30000</v>
          </cell>
        </row>
        <row r="30124">
          <cell r="A30124">
            <v>2280704</v>
          </cell>
          <cell r="B30124">
            <v>-2934004</v>
          </cell>
        </row>
        <row r="30125">
          <cell r="A30125">
            <v>2280711</v>
          </cell>
          <cell r="B30125">
            <v>-27972139</v>
          </cell>
        </row>
        <row r="30126">
          <cell r="A30126">
            <v>2280732</v>
          </cell>
          <cell r="B30126">
            <v>-30000</v>
          </cell>
        </row>
        <row r="30127">
          <cell r="A30127">
            <v>2280733</v>
          </cell>
          <cell r="B30127">
            <v>-80000</v>
          </cell>
        </row>
        <row r="30128">
          <cell r="A30128">
            <v>2280738</v>
          </cell>
          <cell r="B30128">
            <v>-15971734</v>
          </cell>
        </row>
        <row r="30129">
          <cell r="A30129">
            <v>2280740</v>
          </cell>
          <cell r="B30129">
            <v>-372000</v>
          </cell>
        </row>
        <row r="30130">
          <cell r="A30130">
            <v>2280759</v>
          </cell>
          <cell r="B30130">
            <v>-2134796</v>
          </cell>
        </row>
        <row r="30131">
          <cell r="A30131">
            <v>2280779</v>
          </cell>
          <cell r="B30131">
            <v>-30000</v>
          </cell>
        </row>
        <row r="30132">
          <cell r="A30132">
            <v>2280788</v>
          </cell>
          <cell r="B30132">
            <v>-1356114</v>
          </cell>
        </row>
        <row r="30133">
          <cell r="A30133">
            <v>2280829</v>
          </cell>
          <cell r="B30133">
            <v>-80000</v>
          </cell>
        </row>
        <row r="30134">
          <cell r="A30134">
            <v>2280837</v>
          </cell>
          <cell r="B30134">
            <v>-30000</v>
          </cell>
        </row>
        <row r="30135">
          <cell r="A30135">
            <v>2280840</v>
          </cell>
          <cell r="B30135">
            <v>-187200</v>
          </cell>
        </row>
        <row r="30136">
          <cell r="A30136">
            <v>2280873</v>
          </cell>
          <cell r="B30136">
            <v>-80000</v>
          </cell>
        </row>
        <row r="30137">
          <cell r="A30137">
            <v>2280880</v>
          </cell>
          <cell r="B30137">
            <v>-80000</v>
          </cell>
        </row>
        <row r="30138">
          <cell r="A30138">
            <v>2280908</v>
          </cell>
          <cell r="B30138">
            <v>-80000</v>
          </cell>
        </row>
        <row r="30139">
          <cell r="A30139">
            <v>2280933</v>
          </cell>
          <cell r="B30139">
            <v>-75900</v>
          </cell>
        </row>
        <row r="30140">
          <cell r="A30140">
            <v>2280939</v>
          </cell>
          <cell r="B30140">
            <v>-55143</v>
          </cell>
        </row>
        <row r="30141">
          <cell r="A30141">
            <v>2280946</v>
          </cell>
          <cell r="B30141">
            <v>-130381</v>
          </cell>
        </row>
        <row r="30142">
          <cell r="A30142">
            <v>2280959</v>
          </cell>
          <cell r="B30142">
            <v>-75900</v>
          </cell>
        </row>
        <row r="30143">
          <cell r="A30143">
            <v>2280979</v>
          </cell>
          <cell r="B30143">
            <v>-30000</v>
          </cell>
        </row>
        <row r="30144">
          <cell r="A30144">
            <v>2280998</v>
          </cell>
          <cell r="B30144">
            <v>-55143</v>
          </cell>
        </row>
        <row r="30145">
          <cell r="A30145">
            <v>2281014</v>
          </cell>
          <cell r="B30145">
            <v>-55143</v>
          </cell>
        </row>
        <row r="30146">
          <cell r="A30146">
            <v>2281024</v>
          </cell>
          <cell r="B30146">
            <v>-30000</v>
          </cell>
        </row>
        <row r="30147">
          <cell r="A30147">
            <v>2281025</v>
          </cell>
          <cell r="B30147">
            <v>-55143</v>
          </cell>
        </row>
        <row r="30148">
          <cell r="A30148">
            <v>2281050</v>
          </cell>
          <cell r="B30148">
            <v>-7517609</v>
          </cell>
        </row>
        <row r="30149">
          <cell r="A30149">
            <v>2281160</v>
          </cell>
          <cell r="B30149">
            <v>-55143</v>
          </cell>
        </row>
        <row r="30150">
          <cell r="A30150">
            <v>2281161</v>
          </cell>
          <cell r="B30150">
            <v>-556944</v>
          </cell>
        </row>
        <row r="30151">
          <cell r="A30151">
            <v>2281165</v>
          </cell>
          <cell r="B30151">
            <v>-80000</v>
          </cell>
        </row>
        <row r="30152">
          <cell r="A30152">
            <v>2281166</v>
          </cell>
          <cell r="B30152">
            <v>-55143</v>
          </cell>
        </row>
        <row r="30153">
          <cell r="A30153">
            <v>2281182</v>
          </cell>
          <cell r="B30153">
            <v>-2910028</v>
          </cell>
        </row>
        <row r="30154">
          <cell r="A30154">
            <v>2281186</v>
          </cell>
          <cell r="B30154">
            <v>-30000</v>
          </cell>
        </row>
        <row r="30155">
          <cell r="A30155">
            <v>2281252</v>
          </cell>
          <cell r="B30155">
            <v>-30000</v>
          </cell>
        </row>
        <row r="30156">
          <cell r="A30156">
            <v>2281265</v>
          </cell>
          <cell r="B30156">
            <v>-25900</v>
          </cell>
        </row>
        <row r="30157">
          <cell r="A30157">
            <v>2281273</v>
          </cell>
          <cell r="B30157">
            <v>-414764</v>
          </cell>
        </row>
        <row r="30158">
          <cell r="A30158">
            <v>2281308</v>
          </cell>
          <cell r="B30158">
            <v>-30000</v>
          </cell>
        </row>
        <row r="30159">
          <cell r="A30159">
            <v>2281313</v>
          </cell>
          <cell r="B30159">
            <v>-3454954</v>
          </cell>
        </row>
        <row r="30160">
          <cell r="A30160">
            <v>2281340</v>
          </cell>
          <cell r="B30160">
            <v>-279078</v>
          </cell>
        </row>
        <row r="30161">
          <cell r="A30161">
            <v>2281343</v>
          </cell>
          <cell r="B30161">
            <v>-801434</v>
          </cell>
        </row>
        <row r="30162">
          <cell r="A30162">
            <v>2281345</v>
          </cell>
          <cell r="B30162">
            <v>-493003</v>
          </cell>
        </row>
        <row r="30163">
          <cell r="A30163">
            <v>2281354</v>
          </cell>
          <cell r="B30163">
            <v>-279078</v>
          </cell>
        </row>
        <row r="30164">
          <cell r="A30164">
            <v>2281357</v>
          </cell>
          <cell r="B30164">
            <v>-97900</v>
          </cell>
        </row>
        <row r="30165">
          <cell r="A30165">
            <v>2281386</v>
          </cell>
          <cell r="B30165">
            <v>-22120601</v>
          </cell>
        </row>
        <row r="30166">
          <cell r="A30166">
            <v>2281390</v>
          </cell>
          <cell r="B30166">
            <v>-115186</v>
          </cell>
        </row>
        <row r="30167">
          <cell r="A30167">
            <v>2281401</v>
          </cell>
          <cell r="B30167">
            <v>-587634</v>
          </cell>
        </row>
        <row r="30168">
          <cell r="A30168">
            <v>2281412</v>
          </cell>
          <cell r="B30168">
            <v>-192429</v>
          </cell>
        </row>
        <row r="30169">
          <cell r="A30169">
            <v>2281414</v>
          </cell>
          <cell r="B30169">
            <v>-30000</v>
          </cell>
        </row>
        <row r="30170">
          <cell r="A30170">
            <v>2281433</v>
          </cell>
          <cell r="B30170">
            <v>-25900</v>
          </cell>
        </row>
        <row r="30171">
          <cell r="A30171">
            <v>2281440</v>
          </cell>
          <cell r="B30171">
            <v>-80000</v>
          </cell>
        </row>
        <row r="30172">
          <cell r="A30172">
            <v>2281448</v>
          </cell>
          <cell r="B30172">
            <v>-279078</v>
          </cell>
        </row>
        <row r="30173">
          <cell r="A30173">
            <v>2281465</v>
          </cell>
          <cell r="B30173">
            <v>-556944</v>
          </cell>
        </row>
        <row r="30174">
          <cell r="A30174">
            <v>2281475</v>
          </cell>
          <cell r="B30174">
            <v>-140000</v>
          </cell>
        </row>
        <row r="30175">
          <cell r="A30175">
            <v>2281476</v>
          </cell>
          <cell r="B30175">
            <v>-30000</v>
          </cell>
        </row>
        <row r="30176">
          <cell r="A30176">
            <v>2281493</v>
          </cell>
          <cell r="B30176">
            <v>-30000</v>
          </cell>
        </row>
        <row r="30177">
          <cell r="A30177">
            <v>2281510</v>
          </cell>
          <cell r="B30177">
            <v>-130381</v>
          </cell>
        </row>
        <row r="30178">
          <cell r="A30178">
            <v>2281511</v>
          </cell>
          <cell r="B30178">
            <v>-30000</v>
          </cell>
        </row>
        <row r="30179">
          <cell r="A30179">
            <v>2281514</v>
          </cell>
          <cell r="B30179">
            <v>-55143</v>
          </cell>
        </row>
        <row r="30180">
          <cell r="A30180">
            <v>2281529</v>
          </cell>
          <cell r="B30180">
            <v>-30000</v>
          </cell>
        </row>
        <row r="30181">
          <cell r="A30181">
            <v>2281540</v>
          </cell>
          <cell r="B30181">
            <v>-327299</v>
          </cell>
        </row>
        <row r="30182">
          <cell r="A30182">
            <v>2281545</v>
          </cell>
          <cell r="B30182">
            <v>-30000</v>
          </cell>
        </row>
        <row r="30183">
          <cell r="A30183">
            <v>2281570</v>
          </cell>
          <cell r="B30183">
            <v>-30000</v>
          </cell>
        </row>
        <row r="30184">
          <cell r="A30184">
            <v>2281581</v>
          </cell>
          <cell r="B30184">
            <v>-75900</v>
          </cell>
        </row>
        <row r="30185">
          <cell r="A30185">
            <v>2281612</v>
          </cell>
          <cell r="B30185">
            <v>-80000</v>
          </cell>
        </row>
        <row r="30186">
          <cell r="A30186">
            <v>2281628</v>
          </cell>
          <cell r="B30186">
            <v>-30000</v>
          </cell>
        </row>
        <row r="30187">
          <cell r="A30187">
            <v>2281657</v>
          </cell>
          <cell r="B30187">
            <v>-55143</v>
          </cell>
        </row>
        <row r="30188">
          <cell r="A30188">
            <v>2281660</v>
          </cell>
          <cell r="B30188">
            <v>-30000</v>
          </cell>
        </row>
        <row r="30189">
          <cell r="A30189">
            <v>2281664</v>
          </cell>
          <cell r="B30189">
            <v>-55143</v>
          </cell>
        </row>
        <row r="30190">
          <cell r="A30190">
            <v>2281669</v>
          </cell>
          <cell r="B30190">
            <v>-30000</v>
          </cell>
        </row>
        <row r="30191">
          <cell r="A30191">
            <v>2281674</v>
          </cell>
          <cell r="B30191">
            <v>-25367</v>
          </cell>
        </row>
        <row r="30192">
          <cell r="A30192">
            <v>2281677</v>
          </cell>
          <cell r="B30192">
            <v>-400000</v>
          </cell>
        </row>
        <row r="30193">
          <cell r="A30193">
            <v>2281702</v>
          </cell>
          <cell r="B30193">
            <v>-30000</v>
          </cell>
        </row>
        <row r="30194">
          <cell r="A30194">
            <v>2281727</v>
          </cell>
          <cell r="B30194">
            <v>-80000</v>
          </cell>
        </row>
        <row r="30195">
          <cell r="A30195">
            <v>2281730</v>
          </cell>
          <cell r="B30195">
            <v>-556944</v>
          </cell>
        </row>
        <row r="30196">
          <cell r="A30196">
            <v>2281735</v>
          </cell>
          <cell r="B30196">
            <v>-25900</v>
          </cell>
        </row>
        <row r="30197">
          <cell r="A30197">
            <v>2281756</v>
          </cell>
          <cell r="B30197">
            <v>-30000</v>
          </cell>
        </row>
        <row r="30198">
          <cell r="A30198">
            <v>2281760</v>
          </cell>
          <cell r="B30198">
            <v>-374708</v>
          </cell>
        </row>
        <row r="30199">
          <cell r="A30199">
            <v>2281761</v>
          </cell>
          <cell r="B30199">
            <v>-159009</v>
          </cell>
        </row>
        <row r="30200">
          <cell r="A30200">
            <v>2281765</v>
          </cell>
          <cell r="B30200">
            <v>-17454087</v>
          </cell>
        </row>
        <row r="30201">
          <cell r="A30201">
            <v>2281766</v>
          </cell>
          <cell r="B30201">
            <v>-11610237</v>
          </cell>
        </row>
        <row r="30202">
          <cell r="A30202">
            <v>2281793</v>
          </cell>
          <cell r="B30202">
            <v>-30000</v>
          </cell>
        </row>
        <row r="30203">
          <cell r="A30203">
            <v>2281794</v>
          </cell>
          <cell r="B30203">
            <v>-30000</v>
          </cell>
        </row>
        <row r="30204">
          <cell r="A30204">
            <v>2281797</v>
          </cell>
          <cell r="B30204">
            <v>-30000</v>
          </cell>
        </row>
        <row r="30205">
          <cell r="A30205">
            <v>2281829</v>
          </cell>
          <cell r="B30205">
            <v>-475186</v>
          </cell>
        </row>
        <row r="30206">
          <cell r="A30206">
            <v>2281833</v>
          </cell>
          <cell r="B30206">
            <v>-1717132</v>
          </cell>
        </row>
        <row r="30207">
          <cell r="A30207">
            <v>2281847</v>
          </cell>
          <cell r="B30207">
            <v>-60186</v>
          </cell>
        </row>
        <row r="30208">
          <cell r="A30208">
            <v>2281859</v>
          </cell>
          <cell r="B30208">
            <v>-30000</v>
          </cell>
        </row>
        <row r="30209">
          <cell r="A30209">
            <v>2281877</v>
          </cell>
          <cell r="B30209">
            <v>-30000</v>
          </cell>
        </row>
        <row r="30210">
          <cell r="A30210">
            <v>2281884</v>
          </cell>
          <cell r="B30210">
            <v>-30000</v>
          </cell>
        </row>
        <row r="30211">
          <cell r="A30211">
            <v>2281908</v>
          </cell>
          <cell r="B30211">
            <v>-16954718</v>
          </cell>
        </row>
        <row r="30212">
          <cell r="A30212">
            <v>2281915</v>
          </cell>
          <cell r="B30212">
            <v>-80000</v>
          </cell>
        </row>
        <row r="30213">
          <cell r="A30213">
            <v>2281916</v>
          </cell>
          <cell r="B30213">
            <v>-75186</v>
          </cell>
        </row>
        <row r="30214">
          <cell r="A30214">
            <v>2281981</v>
          </cell>
          <cell r="B30214">
            <v>-80000</v>
          </cell>
        </row>
        <row r="30215">
          <cell r="A30215">
            <v>2281998</v>
          </cell>
          <cell r="B30215">
            <v>-80000</v>
          </cell>
        </row>
        <row r="30216">
          <cell r="A30216">
            <v>2282012</v>
          </cell>
          <cell r="B30216">
            <v>-30000</v>
          </cell>
        </row>
        <row r="30217">
          <cell r="A30217">
            <v>2282018</v>
          </cell>
          <cell r="B30217">
            <v>-55143</v>
          </cell>
        </row>
        <row r="30218">
          <cell r="A30218">
            <v>2282067</v>
          </cell>
          <cell r="B30218">
            <v>-80000</v>
          </cell>
        </row>
        <row r="30219">
          <cell r="A30219">
            <v>2282090</v>
          </cell>
          <cell r="B30219">
            <v>-80000</v>
          </cell>
        </row>
        <row r="30220">
          <cell r="A30220">
            <v>2282103</v>
          </cell>
          <cell r="B30220">
            <v>-49629</v>
          </cell>
        </row>
        <row r="30221">
          <cell r="A30221">
            <v>2282135</v>
          </cell>
          <cell r="B30221">
            <v>-80000</v>
          </cell>
        </row>
        <row r="30222">
          <cell r="A30222">
            <v>2282168</v>
          </cell>
          <cell r="B30222">
            <v>-80000</v>
          </cell>
        </row>
        <row r="30223">
          <cell r="A30223">
            <v>2282178</v>
          </cell>
          <cell r="B30223">
            <v>-80000</v>
          </cell>
        </row>
        <row r="30224">
          <cell r="A30224">
            <v>2282186</v>
          </cell>
          <cell r="B30224">
            <v>-55143</v>
          </cell>
        </row>
        <row r="30225">
          <cell r="A30225">
            <v>2282243</v>
          </cell>
          <cell r="B30225">
            <v>-7973125</v>
          </cell>
        </row>
        <row r="30226">
          <cell r="A30226">
            <v>2282288</v>
          </cell>
          <cell r="B30226">
            <v>-221193</v>
          </cell>
        </row>
        <row r="30227">
          <cell r="A30227">
            <v>2282304</v>
          </cell>
          <cell r="B30227">
            <v>-30000</v>
          </cell>
        </row>
        <row r="30228">
          <cell r="A30228">
            <v>2282307</v>
          </cell>
          <cell r="B30228">
            <v>-80000</v>
          </cell>
        </row>
        <row r="30229">
          <cell r="A30229">
            <v>2282320</v>
          </cell>
          <cell r="B30229">
            <v>-104000</v>
          </cell>
        </row>
        <row r="30230">
          <cell r="A30230">
            <v>2282322</v>
          </cell>
          <cell r="B30230">
            <v>-240000</v>
          </cell>
        </row>
        <row r="30231">
          <cell r="A30231">
            <v>2282340</v>
          </cell>
          <cell r="B30231">
            <v>-30000</v>
          </cell>
        </row>
        <row r="30232">
          <cell r="A30232">
            <v>2282379</v>
          </cell>
          <cell r="B30232">
            <v>-4693152</v>
          </cell>
        </row>
        <row r="30233">
          <cell r="A30233">
            <v>2282392</v>
          </cell>
          <cell r="B30233">
            <v>-449400</v>
          </cell>
        </row>
        <row r="30234">
          <cell r="A30234">
            <v>2282404</v>
          </cell>
          <cell r="B30234">
            <v>-140000</v>
          </cell>
        </row>
        <row r="30235">
          <cell r="A30235">
            <v>2282412</v>
          </cell>
          <cell r="B30235">
            <v>-316851</v>
          </cell>
        </row>
        <row r="30236">
          <cell r="A30236">
            <v>2282428</v>
          </cell>
          <cell r="B30236">
            <v>-80000</v>
          </cell>
        </row>
        <row r="30237">
          <cell r="A30237">
            <v>2282430</v>
          </cell>
          <cell r="B30237">
            <v>-732984</v>
          </cell>
        </row>
        <row r="30238">
          <cell r="A30238">
            <v>2282442</v>
          </cell>
          <cell r="B30238">
            <v>-66328</v>
          </cell>
        </row>
        <row r="30239">
          <cell r="A30239">
            <v>2282465</v>
          </cell>
          <cell r="B30239">
            <v>-75900</v>
          </cell>
        </row>
        <row r="30240">
          <cell r="A30240">
            <v>2282467</v>
          </cell>
          <cell r="B30240">
            <v>-400000</v>
          </cell>
        </row>
        <row r="30241">
          <cell r="A30241">
            <v>2282500</v>
          </cell>
          <cell r="B30241">
            <v>-209631</v>
          </cell>
        </row>
        <row r="30242">
          <cell r="A30242">
            <v>2282537</v>
          </cell>
          <cell r="B30242">
            <v>-105680</v>
          </cell>
        </row>
        <row r="30243">
          <cell r="A30243">
            <v>2282549</v>
          </cell>
          <cell r="B30243">
            <v>-80000</v>
          </cell>
        </row>
        <row r="30244">
          <cell r="A30244">
            <v>2282554</v>
          </cell>
          <cell r="B30244">
            <v>-80000</v>
          </cell>
        </row>
        <row r="30245">
          <cell r="A30245">
            <v>2282613</v>
          </cell>
          <cell r="B30245">
            <v>-55143</v>
          </cell>
        </row>
        <row r="30246">
          <cell r="A30246">
            <v>2282626</v>
          </cell>
          <cell r="B30246">
            <v>-75900</v>
          </cell>
        </row>
        <row r="30247">
          <cell r="A30247">
            <v>2282636</v>
          </cell>
          <cell r="B30247">
            <v>-55143</v>
          </cell>
        </row>
        <row r="30248">
          <cell r="A30248">
            <v>2282647</v>
          </cell>
          <cell r="B30248">
            <v>-80000</v>
          </cell>
        </row>
        <row r="30249">
          <cell r="A30249">
            <v>2282664</v>
          </cell>
          <cell r="B30249">
            <v>-55143</v>
          </cell>
        </row>
        <row r="30250">
          <cell r="A30250">
            <v>2282681</v>
          </cell>
          <cell r="B30250">
            <v>-221193</v>
          </cell>
        </row>
        <row r="30251">
          <cell r="A30251">
            <v>2282716</v>
          </cell>
          <cell r="B30251">
            <v>-55143</v>
          </cell>
        </row>
        <row r="30252">
          <cell r="A30252">
            <v>2282740</v>
          </cell>
          <cell r="B30252">
            <v>-7618690</v>
          </cell>
        </row>
        <row r="30253">
          <cell r="A30253">
            <v>2282780</v>
          </cell>
          <cell r="B30253">
            <v>-75186</v>
          </cell>
        </row>
        <row r="30254">
          <cell r="A30254">
            <v>2282792</v>
          </cell>
          <cell r="B30254">
            <v>-80000</v>
          </cell>
        </row>
        <row r="30255">
          <cell r="A30255">
            <v>2282799</v>
          </cell>
          <cell r="B30255">
            <v>-1838898</v>
          </cell>
        </row>
        <row r="30256">
          <cell r="A30256">
            <v>2282832</v>
          </cell>
          <cell r="B30256">
            <v>-152257</v>
          </cell>
        </row>
        <row r="30257">
          <cell r="A30257">
            <v>2282836</v>
          </cell>
          <cell r="B30257">
            <v>-10000</v>
          </cell>
        </row>
        <row r="30258">
          <cell r="A30258">
            <v>2282851</v>
          </cell>
          <cell r="B30258">
            <v>-30000</v>
          </cell>
        </row>
        <row r="30259">
          <cell r="A30259">
            <v>2282911</v>
          </cell>
          <cell r="B30259">
            <v>-221193</v>
          </cell>
        </row>
        <row r="30260">
          <cell r="A30260">
            <v>2282915</v>
          </cell>
          <cell r="B30260">
            <v>-21028281</v>
          </cell>
        </row>
        <row r="30261">
          <cell r="A30261">
            <v>2282916</v>
          </cell>
          <cell r="B30261">
            <v>-711450</v>
          </cell>
        </row>
        <row r="30262">
          <cell r="A30262">
            <v>2282917</v>
          </cell>
          <cell r="B30262">
            <v>-283504</v>
          </cell>
        </row>
        <row r="30263">
          <cell r="A30263">
            <v>2282919</v>
          </cell>
          <cell r="B30263">
            <v>-3969583</v>
          </cell>
        </row>
        <row r="30264">
          <cell r="A30264">
            <v>2282974</v>
          </cell>
          <cell r="B30264">
            <v>-1728416</v>
          </cell>
        </row>
        <row r="30265">
          <cell r="A30265">
            <v>2282980</v>
          </cell>
          <cell r="B30265">
            <v>-75900</v>
          </cell>
        </row>
        <row r="30266">
          <cell r="A30266">
            <v>2283019</v>
          </cell>
          <cell r="B30266">
            <v>-140000</v>
          </cell>
        </row>
        <row r="30267">
          <cell r="A30267">
            <v>2283040</v>
          </cell>
          <cell r="B30267">
            <v>-30000</v>
          </cell>
        </row>
        <row r="30268">
          <cell r="A30268">
            <v>2283060</v>
          </cell>
          <cell r="D30268">
            <v>-25900</v>
          </cell>
        </row>
        <row r="30269">
          <cell r="A30269">
            <v>2283085</v>
          </cell>
          <cell r="B30269">
            <v>-34770</v>
          </cell>
        </row>
        <row r="30270">
          <cell r="A30270">
            <v>2283108</v>
          </cell>
          <cell r="B30270">
            <v>-25900</v>
          </cell>
        </row>
        <row r="30271">
          <cell r="A30271">
            <v>2283145</v>
          </cell>
          <cell r="B30271">
            <v>-80000</v>
          </cell>
        </row>
        <row r="30272">
          <cell r="A30272">
            <v>2283159</v>
          </cell>
          <cell r="B30272">
            <v>-5742474</v>
          </cell>
        </row>
        <row r="30273">
          <cell r="A30273">
            <v>2283193</v>
          </cell>
          <cell r="B30273">
            <v>-30000</v>
          </cell>
        </row>
        <row r="30274">
          <cell r="A30274">
            <v>2283277</v>
          </cell>
          <cell r="B30274">
            <v>-155186</v>
          </cell>
        </row>
        <row r="30275">
          <cell r="A30275">
            <v>2283286</v>
          </cell>
          <cell r="B30275">
            <v>-34770</v>
          </cell>
        </row>
        <row r="30276">
          <cell r="A30276">
            <v>2283293</v>
          </cell>
          <cell r="B30276">
            <v>-60186</v>
          </cell>
        </row>
        <row r="30277">
          <cell r="A30277">
            <v>2283319</v>
          </cell>
          <cell r="B30277">
            <v>-4022316</v>
          </cell>
        </row>
        <row r="30278">
          <cell r="A30278">
            <v>2283329</v>
          </cell>
          <cell r="B30278">
            <v>-69262</v>
          </cell>
        </row>
        <row r="30279">
          <cell r="A30279">
            <v>2283340</v>
          </cell>
          <cell r="B30279">
            <v>-221193</v>
          </cell>
        </row>
        <row r="30280">
          <cell r="A30280">
            <v>2283341</v>
          </cell>
          <cell r="B30280">
            <v>-100000</v>
          </cell>
        </row>
        <row r="30281">
          <cell r="A30281">
            <v>2283357</v>
          </cell>
          <cell r="B30281">
            <v>-3717733</v>
          </cell>
        </row>
        <row r="30282">
          <cell r="A30282">
            <v>2283370</v>
          </cell>
          <cell r="B30282">
            <v>-80000</v>
          </cell>
        </row>
        <row r="30283">
          <cell r="A30283">
            <v>2283375</v>
          </cell>
          <cell r="B30283">
            <v>-80000</v>
          </cell>
        </row>
        <row r="30284">
          <cell r="A30284">
            <v>2283376</v>
          </cell>
          <cell r="B30284">
            <v>-149713</v>
          </cell>
        </row>
        <row r="30285">
          <cell r="A30285">
            <v>2283379</v>
          </cell>
          <cell r="B30285">
            <v>-80000</v>
          </cell>
        </row>
        <row r="30286">
          <cell r="A30286">
            <v>2283395</v>
          </cell>
          <cell r="B30286">
            <v>-80000</v>
          </cell>
        </row>
        <row r="30287">
          <cell r="A30287">
            <v>2283411</v>
          </cell>
          <cell r="B30287">
            <v>-2931029</v>
          </cell>
        </row>
        <row r="30288">
          <cell r="A30288">
            <v>2283449</v>
          </cell>
          <cell r="B30288">
            <v>-20265</v>
          </cell>
        </row>
        <row r="30289">
          <cell r="A30289">
            <v>2283498</v>
          </cell>
          <cell r="B30289">
            <v>-15367</v>
          </cell>
        </row>
        <row r="30290">
          <cell r="A30290">
            <v>2283503</v>
          </cell>
          <cell r="B30290">
            <v>-459886</v>
          </cell>
        </row>
        <row r="30291">
          <cell r="A30291">
            <v>2283504</v>
          </cell>
          <cell r="B30291">
            <v>-7903703</v>
          </cell>
        </row>
        <row r="30292">
          <cell r="A30292">
            <v>2283541</v>
          </cell>
          <cell r="B30292">
            <v>-2138753</v>
          </cell>
        </row>
        <row r="30293">
          <cell r="A30293">
            <v>2283555</v>
          </cell>
          <cell r="B30293">
            <v>-751721</v>
          </cell>
        </row>
        <row r="30294">
          <cell r="A30294">
            <v>2283557</v>
          </cell>
          <cell r="B30294">
            <v>-80000</v>
          </cell>
        </row>
        <row r="30295">
          <cell r="A30295">
            <v>2283570</v>
          </cell>
          <cell r="B30295">
            <v>-80000</v>
          </cell>
        </row>
        <row r="30296">
          <cell r="A30296">
            <v>2283657</v>
          </cell>
          <cell r="B30296">
            <v>-80000</v>
          </cell>
        </row>
        <row r="30297">
          <cell r="A30297">
            <v>2283660</v>
          </cell>
          <cell r="B30297">
            <v>-80000</v>
          </cell>
        </row>
        <row r="30298">
          <cell r="A30298">
            <v>2283683</v>
          </cell>
          <cell r="B30298">
            <v>-30000</v>
          </cell>
        </row>
        <row r="30299">
          <cell r="A30299">
            <v>2283685</v>
          </cell>
          <cell r="B30299">
            <v>-25900</v>
          </cell>
        </row>
        <row r="30300">
          <cell r="A30300">
            <v>2283686</v>
          </cell>
          <cell r="B30300">
            <v>-80000</v>
          </cell>
        </row>
        <row r="30301">
          <cell r="A30301">
            <v>2283692</v>
          </cell>
          <cell r="B30301">
            <v>-30000</v>
          </cell>
        </row>
        <row r="30302">
          <cell r="A30302">
            <v>2283693</v>
          </cell>
          <cell r="B30302">
            <v>-3901384</v>
          </cell>
        </row>
        <row r="30303">
          <cell r="A30303">
            <v>2283713</v>
          </cell>
          <cell r="B30303">
            <v>-406419</v>
          </cell>
        </row>
        <row r="30304">
          <cell r="A30304">
            <v>2283724</v>
          </cell>
          <cell r="B30304">
            <v>-80000</v>
          </cell>
        </row>
        <row r="30305">
          <cell r="A30305">
            <v>2283734</v>
          </cell>
          <cell r="B30305">
            <v>-30000</v>
          </cell>
        </row>
        <row r="30306">
          <cell r="A30306">
            <v>2283755</v>
          </cell>
          <cell r="B30306">
            <v>-55143</v>
          </cell>
        </row>
        <row r="30307">
          <cell r="A30307">
            <v>2283760</v>
          </cell>
          <cell r="B30307">
            <v>-30000</v>
          </cell>
        </row>
        <row r="30308">
          <cell r="A30308">
            <v>2283771</v>
          </cell>
          <cell r="B30308">
            <v>-2287284</v>
          </cell>
        </row>
        <row r="30309">
          <cell r="A30309">
            <v>2283780</v>
          </cell>
          <cell r="B30309">
            <v>-30000</v>
          </cell>
        </row>
        <row r="30310">
          <cell r="A30310">
            <v>2283792</v>
          </cell>
          <cell r="B30310">
            <v>-25900</v>
          </cell>
        </row>
        <row r="30311">
          <cell r="A30311">
            <v>2283802</v>
          </cell>
          <cell r="B30311">
            <v>-30000</v>
          </cell>
        </row>
        <row r="30312">
          <cell r="A30312">
            <v>2283835</v>
          </cell>
          <cell r="B30312">
            <v>-2967544</v>
          </cell>
        </row>
        <row r="30313">
          <cell r="A30313">
            <v>2283837</v>
          </cell>
          <cell r="B30313">
            <v>-30000</v>
          </cell>
        </row>
        <row r="30314">
          <cell r="A30314">
            <v>2283838</v>
          </cell>
          <cell r="B30314">
            <v>-3956203</v>
          </cell>
        </row>
        <row r="30315">
          <cell r="A30315">
            <v>2283861</v>
          </cell>
          <cell r="B30315">
            <v>-55143</v>
          </cell>
        </row>
        <row r="30316">
          <cell r="A30316">
            <v>2283866</v>
          </cell>
          <cell r="B30316">
            <v>-1138975</v>
          </cell>
        </row>
        <row r="30317">
          <cell r="A30317">
            <v>2283876</v>
          </cell>
          <cell r="D30317">
            <v>-501062</v>
          </cell>
        </row>
        <row r="30318">
          <cell r="A30318">
            <v>2283878</v>
          </cell>
          <cell r="B30318">
            <v>-4331898</v>
          </cell>
        </row>
        <row r="30319">
          <cell r="A30319">
            <v>2283880</v>
          </cell>
          <cell r="B30319">
            <v>-80000</v>
          </cell>
        </row>
        <row r="30320">
          <cell r="A30320">
            <v>2283920</v>
          </cell>
          <cell r="B30320">
            <v>-4499052</v>
          </cell>
        </row>
        <row r="30321">
          <cell r="A30321">
            <v>2283954</v>
          </cell>
          <cell r="B30321">
            <v>-30000</v>
          </cell>
        </row>
        <row r="30322">
          <cell r="A30322">
            <v>2284003</v>
          </cell>
          <cell r="B30322">
            <v>-30000</v>
          </cell>
        </row>
        <row r="30323">
          <cell r="A30323">
            <v>2284004</v>
          </cell>
          <cell r="B30323">
            <v>-279078</v>
          </cell>
        </row>
        <row r="30324">
          <cell r="A30324">
            <v>2284011</v>
          </cell>
          <cell r="B30324">
            <v>-30000</v>
          </cell>
        </row>
        <row r="30325">
          <cell r="A30325">
            <v>2284013</v>
          </cell>
          <cell r="B30325">
            <v>-279078</v>
          </cell>
        </row>
        <row r="30326">
          <cell r="A30326">
            <v>2284015</v>
          </cell>
          <cell r="B30326">
            <v>-75186</v>
          </cell>
        </row>
        <row r="30327">
          <cell r="A30327">
            <v>2284023</v>
          </cell>
          <cell r="B30327">
            <v>-30000</v>
          </cell>
        </row>
        <row r="30328">
          <cell r="A30328">
            <v>2284047</v>
          </cell>
          <cell r="B30328">
            <v>-155186</v>
          </cell>
        </row>
        <row r="30329">
          <cell r="A30329">
            <v>2284088</v>
          </cell>
          <cell r="B30329">
            <v>-791575</v>
          </cell>
        </row>
        <row r="30330">
          <cell r="A30330">
            <v>2284140</v>
          </cell>
          <cell r="B30330">
            <v>-279078</v>
          </cell>
        </row>
        <row r="30331">
          <cell r="A30331">
            <v>2284169</v>
          </cell>
          <cell r="B30331">
            <v>-164186</v>
          </cell>
        </row>
        <row r="30332">
          <cell r="A30332">
            <v>2284180</v>
          </cell>
          <cell r="B30332">
            <v>-30000</v>
          </cell>
        </row>
        <row r="30333">
          <cell r="A30333">
            <v>2284188</v>
          </cell>
          <cell r="B30333">
            <v>-59376516</v>
          </cell>
        </row>
        <row r="30334">
          <cell r="A30334">
            <v>2284189</v>
          </cell>
          <cell r="B30334">
            <v>-152000</v>
          </cell>
        </row>
        <row r="30335">
          <cell r="A30335">
            <v>2284206</v>
          </cell>
          <cell r="B30335">
            <v>-30000</v>
          </cell>
        </row>
        <row r="30336">
          <cell r="A30336">
            <v>2284221</v>
          </cell>
          <cell r="B30336">
            <v>-75186</v>
          </cell>
        </row>
        <row r="30337">
          <cell r="A30337">
            <v>2284270</v>
          </cell>
          <cell r="B30337">
            <v>-55143</v>
          </cell>
        </row>
        <row r="30338">
          <cell r="A30338">
            <v>2284287</v>
          </cell>
          <cell r="B30338">
            <v>-140000</v>
          </cell>
        </row>
        <row r="30339">
          <cell r="A30339">
            <v>2284290</v>
          </cell>
          <cell r="B30339">
            <v>-80000</v>
          </cell>
        </row>
        <row r="30340">
          <cell r="A30340">
            <v>2284292</v>
          </cell>
          <cell r="B30340">
            <v>-30000</v>
          </cell>
        </row>
        <row r="30341">
          <cell r="A30341">
            <v>2284326</v>
          </cell>
          <cell r="B30341">
            <v>-80000</v>
          </cell>
        </row>
        <row r="30342">
          <cell r="A30342">
            <v>2284339</v>
          </cell>
          <cell r="B30342">
            <v>-30000</v>
          </cell>
        </row>
        <row r="30343">
          <cell r="A30343">
            <v>2284360</v>
          </cell>
          <cell r="B30343">
            <v>-55143</v>
          </cell>
        </row>
        <row r="30344">
          <cell r="A30344">
            <v>2284374</v>
          </cell>
          <cell r="B30344">
            <v>-8224467</v>
          </cell>
        </row>
        <row r="30345">
          <cell r="A30345">
            <v>2284379</v>
          </cell>
          <cell r="B30345">
            <v>-80000</v>
          </cell>
        </row>
        <row r="30346">
          <cell r="A30346">
            <v>2284380</v>
          </cell>
          <cell r="B30346">
            <v>-55143</v>
          </cell>
        </row>
        <row r="30347">
          <cell r="A30347">
            <v>2284399</v>
          </cell>
          <cell r="B30347">
            <v>-10548124</v>
          </cell>
        </row>
        <row r="30348">
          <cell r="A30348">
            <v>2284422</v>
          </cell>
          <cell r="B30348">
            <v>-8078329</v>
          </cell>
        </row>
        <row r="30349">
          <cell r="A30349">
            <v>2284448</v>
          </cell>
          <cell r="B30349">
            <v>-80000</v>
          </cell>
        </row>
        <row r="30350">
          <cell r="A30350">
            <v>2284454</v>
          </cell>
          <cell r="B30350">
            <v>-80000</v>
          </cell>
        </row>
        <row r="30351">
          <cell r="A30351">
            <v>2284475</v>
          </cell>
          <cell r="B30351">
            <v>-30000</v>
          </cell>
        </row>
        <row r="30352">
          <cell r="A30352">
            <v>2284482</v>
          </cell>
          <cell r="B30352">
            <v>-69507</v>
          </cell>
        </row>
        <row r="30353">
          <cell r="A30353">
            <v>2284515</v>
          </cell>
          <cell r="B30353">
            <v>-30000</v>
          </cell>
        </row>
        <row r="30354">
          <cell r="A30354">
            <v>2284574</v>
          </cell>
          <cell r="B30354">
            <v>-55143</v>
          </cell>
        </row>
        <row r="30355">
          <cell r="A30355">
            <v>2284576</v>
          </cell>
          <cell r="B30355">
            <v>-140000</v>
          </cell>
        </row>
        <row r="30356">
          <cell r="A30356">
            <v>2284583</v>
          </cell>
          <cell r="B30356">
            <v>-80000</v>
          </cell>
        </row>
        <row r="30357">
          <cell r="A30357">
            <v>2284614</v>
          </cell>
          <cell r="B30357">
            <v>-48488</v>
          </cell>
        </row>
        <row r="30358">
          <cell r="A30358">
            <v>2284617</v>
          </cell>
          <cell r="B30358">
            <v>-30000</v>
          </cell>
        </row>
        <row r="30359">
          <cell r="A30359">
            <v>2284621</v>
          </cell>
          <cell r="B30359">
            <v>-30000</v>
          </cell>
        </row>
        <row r="30360">
          <cell r="A30360">
            <v>2284626</v>
          </cell>
          <cell r="B30360">
            <v>-25900</v>
          </cell>
        </row>
        <row r="30361">
          <cell r="A30361">
            <v>2284649</v>
          </cell>
          <cell r="B30361">
            <v>-372301</v>
          </cell>
        </row>
        <row r="30362">
          <cell r="A30362">
            <v>2284678</v>
          </cell>
          <cell r="B30362">
            <v>-25900</v>
          </cell>
        </row>
        <row r="30363">
          <cell r="A30363">
            <v>2284679</v>
          </cell>
          <cell r="B30363">
            <v>-164383</v>
          </cell>
        </row>
        <row r="30364">
          <cell r="A30364">
            <v>2284680</v>
          </cell>
          <cell r="B30364">
            <v>-30000</v>
          </cell>
        </row>
        <row r="30365">
          <cell r="A30365">
            <v>2284690</v>
          </cell>
          <cell r="B30365">
            <v>-116320</v>
          </cell>
        </row>
        <row r="30366">
          <cell r="A30366">
            <v>2284700</v>
          </cell>
          <cell r="B30366">
            <v>-86496</v>
          </cell>
        </row>
        <row r="30367">
          <cell r="A30367">
            <v>2284702</v>
          </cell>
          <cell r="B30367">
            <v>-80000</v>
          </cell>
        </row>
        <row r="30368">
          <cell r="A30368">
            <v>2284709</v>
          </cell>
          <cell r="B30368">
            <v>-896644</v>
          </cell>
        </row>
        <row r="30369">
          <cell r="A30369">
            <v>2284722</v>
          </cell>
          <cell r="B30369">
            <v>-30000</v>
          </cell>
        </row>
        <row r="30370">
          <cell r="A30370">
            <v>2284733</v>
          </cell>
          <cell r="B30370">
            <v>-25900</v>
          </cell>
        </row>
        <row r="30371">
          <cell r="A30371">
            <v>2284761</v>
          </cell>
          <cell r="B30371">
            <v>-25900</v>
          </cell>
        </row>
        <row r="30372">
          <cell r="A30372">
            <v>2284767</v>
          </cell>
          <cell r="B30372">
            <v>-30000</v>
          </cell>
        </row>
        <row r="30373">
          <cell r="A30373">
            <v>2284770</v>
          </cell>
          <cell r="B30373">
            <v>-208507</v>
          </cell>
        </row>
        <row r="30374">
          <cell r="A30374">
            <v>2284772</v>
          </cell>
          <cell r="B30374">
            <v>-30000</v>
          </cell>
        </row>
        <row r="30375">
          <cell r="A30375">
            <v>2284780</v>
          </cell>
          <cell r="B30375">
            <v>-279670</v>
          </cell>
        </row>
        <row r="30376">
          <cell r="A30376">
            <v>2284796</v>
          </cell>
          <cell r="B30376">
            <v>-30000</v>
          </cell>
        </row>
        <row r="30377">
          <cell r="A30377">
            <v>2284832</v>
          </cell>
          <cell r="B30377">
            <v>-80000</v>
          </cell>
        </row>
        <row r="30378">
          <cell r="A30378">
            <v>2284836</v>
          </cell>
          <cell r="B30378">
            <v>-30000</v>
          </cell>
        </row>
        <row r="30379">
          <cell r="A30379">
            <v>2284847</v>
          </cell>
          <cell r="B30379">
            <v>-710863</v>
          </cell>
        </row>
        <row r="30380">
          <cell r="A30380">
            <v>2284851</v>
          </cell>
          <cell r="B30380">
            <v>-23237571</v>
          </cell>
        </row>
        <row r="30381">
          <cell r="A30381">
            <v>2284854</v>
          </cell>
          <cell r="B30381">
            <v>-27522</v>
          </cell>
        </row>
        <row r="30382">
          <cell r="A30382">
            <v>2284880</v>
          </cell>
          <cell r="B30382">
            <v>-55143</v>
          </cell>
        </row>
        <row r="30383">
          <cell r="A30383">
            <v>2284890</v>
          </cell>
          <cell r="B30383">
            <v>-80000</v>
          </cell>
        </row>
        <row r="30384">
          <cell r="A30384">
            <v>2284891</v>
          </cell>
          <cell r="B30384">
            <v>-140000</v>
          </cell>
        </row>
        <row r="30385">
          <cell r="A30385">
            <v>2284934</v>
          </cell>
          <cell r="B30385">
            <v>-30000</v>
          </cell>
        </row>
        <row r="30386">
          <cell r="A30386">
            <v>2284948</v>
          </cell>
          <cell r="B30386">
            <v>-140000</v>
          </cell>
        </row>
        <row r="30387">
          <cell r="A30387">
            <v>2284973</v>
          </cell>
          <cell r="B30387">
            <v>-25900</v>
          </cell>
        </row>
        <row r="30388">
          <cell r="A30388">
            <v>2284976</v>
          </cell>
          <cell r="B30388">
            <v>-55143</v>
          </cell>
        </row>
        <row r="30389">
          <cell r="A30389">
            <v>2284992</v>
          </cell>
          <cell r="B30389">
            <v>-482040</v>
          </cell>
        </row>
        <row r="30390">
          <cell r="A30390">
            <v>2285032</v>
          </cell>
          <cell r="B30390">
            <v>-140000</v>
          </cell>
        </row>
        <row r="30391">
          <cell r="A30391">
            <v>2285085</v>
          </cell>
          <cell r="B30391">
            <v>-80000</v>
          </cell>
        </row>
        <row r="30392">
          <cell r="A30392">
            <v>2285096</v>
          </cell>
          <cell r="B30392">
            <v>-140000</v>
          </cell>
        </row>
        <row r="30393">
          <cell r="A30393">
            <v>2285104</v>
          </cell>
          <cell r="B30393">
            <v>-30000</v>
          </cell>
        </row>
        <row r="30394">
          <cell r="A30394">
            <v>2285120</v>
          </cell>
          <cell r="B30394">
            <v>-140000</v>
          </cell>
        </row>
        <row r="30395">
          <cell r="A30395">
            <v>2285138</v>
          </cell>
          <cell r="B30395">
            <v>-80000</v>
          </cell>
        </row>
        <row r="30396">
          <cell r="A30396">
            <v>2285145</v>
          </cell>
          <cell r="B30396">
            <v>-80000</v>
          </cell>
        </row>
        <row r="30397">
          <cell r="A30397">
            <v>2285150</v>
          </cell>
          <cell r="B30397">
            <v>-153836</v>
          </cell>
        </row>
        <row r="30398">
          <cell r="A30398">
            <v>2285173</v>
          </cell>
          <cell r="B30398">
            <v>-80000</v>
          </cell>
        </row>
        <row r="30399">
          <cell r="A30399">
            <v>2285177</v>
          </cell>
          <cell r="B30399">
            <v>-140000</v>
          </cell>
        </row>
        <row r="30400">
          <cell r="A30400">
            <v>2285185</v>
          </cell>
          <cell r="B30400">
            <v>-28661432</v>
          </cell>
        </row>
        <row r="30401">
          <cell r="A30401">
            <v>2285196</v>
          </cell>
          <cell r="B30401">
            <v>-65673247</v>
          </cell>
        </row>
        <row r="30402">
          <cell r="A30402">
            <v>2285250</v>
          </cell>
          <cell r="B30402">
            <v>-22467267</v>
          </cell>
        </row>
        <row r="30403">
          <cell r="A30403">
            <v>2285278</v>
          </cell>
          <cell r="B30403">
            <v>-140000</v>
          </cell>
        </row>
        <row r="30404">
          <cell r="A30404">
            <v>2285291</v>
          </cell>
          <cell r="B30404">
            <v>-80000</v>
          </cell>
        </row>
        <row r="30405">
          <cell r="A30405">
            <v>2285303</v>
          </cell>
          <cell r="B30405">
            <v>-55143</v>
          </cell>
        </row>
        <row r="30406">
          <cell r="A30406">
            <v>2285321</v>
          </cell>
          <cell r="B30406">
            <v>-130381</v>
          </cell>
        </row>
        <row r="30407">
          <cell r="A30407">
            <v>2285365</v>
          </cell>
          <cell r="B30407">
            <v>-55143</v>
          </cell>
        </row>
        <row r="30408">
          <cell r="A30408">
            <v>2285379</v>
          </cell>
          <cell r="B30408">
            <v>-18621945</v>
          </cell>
        </row>
        <row r="30409">
          <cell r="A30409">
            <v>2285389</v>
          </cell>
          <cell r="B30409">
            <v>-80000</v>
          </cell>
        </row>
        <row r="30410">
          <cell r="A30410">
            <v>2285400</v>
          </cell>
          <cell r="B30410">
            <v>-80000</v>
          </cell>
        </row>
        <row r="30411">
          <cell r="A30411">
            <v>2285408</v>
          </cell>
          <cell r="B30411">
            <v>-55143</v>
          </cell>
        </row>
        <row r="30412">
          <cell r="A30412">
            <v>2285430</v>
          </cell>
          <cell r="B30412">
            <v>-39803624</v>
          </cell>
        </row>
        <row r="30413">
          <cell r="A30413">
            <v>2285437</v>
          </cell>
          <cell r="B30413">
            <v>-6689593</v>
          </cell>
        </row>
        <row r="30414">
          <cell r="A30414">
            <v>2285447</v>
          </cell>
          <cell r="B30414">
            <v>-80000</v>
          </cell>
        </row>
        <row r="30415">
          <cell r="A30415">
            <v>2285459</v>
          </cell>
          <cell r="B30415">
            <v>-75900</v>
          </cell>
        </row>
        <row r="30416">
          <cell r="A30416">
            <v>2285460</v>
          </cell>
          <cell r="B30416">
            <v>-55143</v>
          </cell>
        </row>
        <row r="30417">
          <cell r="A30417">
            <v>2285493</v>
          </cell>
          <cell r="B30417">
            <v>-9736531</v>
          </cell>
        </row>
        <row r="30418">
          <cell r="A30418">
            <v>2285504</v>
          </cell>
          <cell r="B30418">
            <v>-55143</v>
          </cell>
        </row>
        <row r="30419">
          <cell r="A30419">
            <v>2285512</v>
          </cell>
          <cell r="B30419">
            <v>-289836</v>
          </cell>
        </row>
        <row r="30420">
          <cell r="A30420">
            <v>2285526</v>
          </cell>
          <cell r="B30420">
            <v>-199074</v>
          </cell>
        </row>
        <row r="30421">
          <cell r="A30421">
            <v>2285551</v>
          </cell>
          <cell r="B30421">
            <v>-413269</v>
          </cell>
        </row>
        <row r="30422">
          <cell r="A30422">
            <v>2285562</v>
          </cell>
          <cell r="B30422">
            <v>-154416</v>
          </cell>
        </row>
        <row r="30423">
          <cell r="A30423">
            <v>2285570</v>
          </cell>
          <cell r="B30423">
            <v>-55143</v>
          </cell>
        </row>
        <row r="30424">
          <cell r="A30424">
            <v>2285581</v>
          </cell>
          <cell r="B30424">
            <v>-379017</v>
          </cell>
        </row>
        <row r="30425">
          <cell r="A30425">
            <v>2285587</v>
          </cell>
          <cell r="B30425">
            <v>-85186</v>
          </cell>
        </row>
        <row r="30426">
          <cell r="A30426">
            <v>2285597</v>
          </cell>
          <cell r="B30426">
            <v>-550000</v>
          </cell>
        </row>
        <row r="30427">
          <cell r="A30427">
            <v>2285611</v>
          </cell>
          <cell r="B30427">
            <v>-60186</v>
          </cell>
        </row>
        <row r="30428">
          <cell r="A30428">
            <v>2285630</v>
          </cell>
          <cell r="B30428">
            <v>-60653</v>
          </cell>
        </row>
        <row r="30429">
          <cell r="A30429">
            <v>2285632</v>
          </cell>
          <cell r="B30429">
            <v>-8958046</v>
          </cell>
        </row>
        <row r="30430">
          <cell r="A30430">
            <v>2285649</v>
          </cell>
          <cell r="B30430">
            <v>-326651</v>
          </cell>
        </row>
        <row r="30431">
          <cell r="A30431">
            <v>2285653</v>
          </cell>
          <cell r="B30431">
            <v>-30000</v>
          </cell>
        </row>
        <row r="30432">
          <cell r="A30432">
            <v>2285714</v>
          </cell>
          <cell r="B30432">
            <v>-16104040</v>
          </cell>
        </row>
        <row r="30433">
          <cell r="A30433">
            <v>2285724</v>
          </cell>
          <cell r="B30433">
            <v>-279670</v>
          </cell>
        </row>
        <row r="30434">
          <cell r="A30434">
            <v>2285728</v>
          </cell>
          <cell r="B30434">
            <v>-80000</v>
          </cell>
        </row>
        <row r="30435">
          <cell r="A30435">
            <v>2285729</v>
          </cell>
          <cell r="B30435">
            <v>-3232078</v>
          </cell>
        </row>
        <row r="30436">
          <cell r="A30436">
            <v>2285735</v>
          </cell>
          <cell r="B30436">
            <v>-600000</v>
          </cell>
        </row>
        <row r="30437">
          <cell r="A30437">
            <v>2285736</v>
          </cell>
          <cell r="B30437">
            <v>-1674225</v>
          </cell>
        </row>
        <row r="30438">
          <cell r="A30438">
            <v>2285746</v>
          </cell>
          <cell r="B30438">
            <v>-20265</v>
          </cell>
        </row>
        <row r="30439">
          <cell r="A30439">
            <v>2285754</v>
          </cell>
          <cell r="B30439">
            <v>-35600</v>
          </cell>
        </row>
        <row r="30440">
          <cell r="A30440">
            <v>2285755</v>
          </cell>
          <cell r="B30440">
            <v>-80000</v>
          </cell>
        </row>
        <row r="30441">
          <cell r="A30441">
            <v>2285760</v>
          </cell>
          <cell r="B30441">
            <v>-75900</v>
          </cell>
        </row>
        <row r="30442">
          <cell r="A30442">
            <v>2285762</v>
          </cell>
          <cell r="B30442">
            <v>-489301</v>
          </cell>
        </row>
        <row r="30443">
          <cell r="A30443">
            <v>2285798</v>
          </cell>
          <cell r="B30443">
            <v>-1629064</v>
          </cell>
        </row>
        <row r="30444">
          <cell r="A30444">
            <v>2285799</v>
          </cell>
          <cell r="B30444">
            <v>-13892585</v>
          </cell>
        </row>
        <row r="30445">
          <cell r="A30445">
            <v>2285800</v>
          </cell>
          <cell r="B30445">
            <v>-28758649</v>
          </cell>
        </row>
        <row r="30446">
          <cell r="A30446">
            <v>2285801</v>
          </cell>
          <cell r="B30446">
            <v>-10980403</v>
          </cell>
        </row>
        <row r="30447">
          <cell r="A30447">
            <v>2285802</v>
          </cell>
          <cell r="B30447">
            <v>-3214009</v>
          </cell>
        </row>
        <row r="30448">
          <cell r="A30448">
            <v>2285819</v>
          </cell>
          <cell r="B30448">
            <v>-30000</v>
          </cell>
        </row>
        <row r="30449">
          <cell r="A30449">
            <v>2285825</v>
          </cell>
          <cell r="B30449">
            <v>-255333</v>
          </cell>
        </row>
        <row r="30450">
          <cell r="A30450">
            <v>2285854</v>
          </cell>
          <cell r="B30450">
            <v>-90189</v>
          </cell>
        </row>
        <row r="30451">
          <cell r="A30451">
            <v>2285858</v>
          </cell>
          <cell r="B30451">
            <v>-30000</v>
          </cell>
        </row>
        <row r="30452">
          <cell r="A30452">
            <v>2285876</v>
          </cell>
          <cell r="B30452">
            <v>-55143</v>
          </cell>
        </row>
        <row r="30453">
          <cell r="A30453">
            <v>2285903</v>
          </cell>
          <cell r="B30453">
            <v>-30000</v>
          </cell>
        </row>
        <row r="30454">
          <cell r="A30454">
            <v>2285922</v>
          </cell>
          <cell r="B30454">
            <v>-55143</v>
          </cell>
        </row>
        <row r="30455">
          <cell r="A30455">
            <v>2285933</v>
          </cell>
          <cell r="B30455">
            <v>-30000</v>
          </cell>
        </row>
        <row r="30456">
          <cell r="A30456">
            <v>2285954</v>
          </cell>
          <cell r="B30456">
            <v>-30000</v>
          </cell>
        </row>
        <row r="30457">
          <cell r="A30457">
            <v>2285958</v>
          </cell>
          <cell r="B30457">
            <v>-55143</v>
          </cell>
        </row>
        <row r="30458">
          <cell r="A30458">
            <v>2286012</v>
          </cell>
          <cell r="B30458">
            <v>-55143</v>
          </cell>
        </row>
        <row r="30459">
          <cell r="A30459">
            <v>2286026</v>
          </cell>
          <cell r="B30459">
            <v>-30000</v>
          </cell>
        </row>
        <row r="30460">
          <cell r="A30460">
            <v>2286036</v>
          </cell>
          <cell r="B30460">
            <v>-55143</v>
          </cell>
        </row>
        <row r="30461">
          <cell r="A30461">
            <v>2286050</v>
          </cell>
          <cell r="B30461">
            <v>-360000</v>
          </cell>
        </row>
        <row r="30462">
          <cell r="A30462">
            <v>2286065</v>
          </cell>
          <cell r="B30462">
            <v>-20577471</v>
          </cell>
        </row>
        <row r="30463">
          <cell r="A30463">
            <v>2286077</v>
          </cell>
          <cell r="B30463">
            <v>-30000</v>
          </cell>
        </row>
        <row r="30464">
          <cell r="A30464">
            <v>2286095</v>
          </cell>
          <cell r="B30464">
            <v>-30000</v>
          </cell>
        </row>
        <row r="30465">
          <cell r="A30465">
            <v>2286098</v>
          </cell>
          <cell r="B30465">
            <v>-30000</v>
          </cell>
        </row>
        <row r="30466">
          <cell r="A30466">
            <v>2286103</v>
          </cell>
          <cell r="B30466">
            <v>-30000</v>
          </cell>
        </row>
        <row r="30467">
          <cell r="A30467">
            <v>2286146</v>
          </cell>
          <cell r="B30467">
            <v>-22011576</v>
          </cell>
        </row>
        <row r="30468">
          <cell r="A30468">
            <v>2286210</v>
          </cell>
          <cell r="B30468">
            <v>-1256064</v>
          </cell>
        </row>
        <row r="30469">
          <cell r="A30469">
            <v>2286231</v>
          </cell>
          <cell r="B30469">
            <v>-30000</v>
          </cell>
        </row>
        <row r="30470">
          <cell r="A30470">
            <v>2286246</v>
          </cell>
          <cell r="B30470">
            <v>-55143</v>
          </cell>
        </row>
        <row r="30471">
          <cell r="A30471">
            <v>2286267</v>
          </cell>
          <cell r="B30471">
            <v>-30000</v>
          </cell>
        </row>
        <row r="30472">
          <cell r="A30472">
            <v>2286284</v>
          </cell>
          <cell r="B30472">
            <v>-115186</v>
          </cell>
        </row>
        <row r="30473">
          <cell r="A30473">
            <v>2286301</v>
          </cell>
          <cell r="B30473">
            <v>-243494</v>
          </cell>
        </row>
        <row r="30474">
          <cell r="A30474">
            <v>2286323</v>
          </cell>
          <cell r="B30474">
            <v>-2864820</v>
          </cell>
        </row>
        <row r="30475">
          <cell r="A30475">
            <v>2286356</v>
          </cell>
          <cell r="B30475">
            <v>-2739846</v>
          </cell>
        </row>
        <row r="30476">
          <cell r="A30476">
            <v>2286381</v>
          </cell>
          <cell r="B30476">
            <v>-2790920</v>
          </cell>
        </row>
        <row r="30477">
          <cell r="A30477">
            <v>2286414</v>
          </cell>
          <cell r="B30477">
            <v>-104165</v>
          </cell>
        </row>
        <row r="30478">
          <cell r="A30478">
            <v>2286442</v>
          </cell>
          <cell r="B30478">
            <v>-80000</v>
          </cell>
        </row>
        <row r="30479">
          <cell r="A30479">
            <v>2286471</v>
          </cell>
          <cell r="B30479">
            <v>-30000</v>
          </cell>
        </row>
        <row r="30480">
          <cell r="A30480">
            <v>2286482</v>
          </cell>
          <cell r="B30480">
            <v>-30000</v>
          </cell>
        </row>
        <row r="30481">
          <cell r="A30481">
            <v>2286489</v>
          </cell>
          <cell r="B30481">
            <v>-30000</v>
          </cell>
        </row>
        <row r="30482">
          <cell r="A30482">
            <v>2286510</v>
          </cell>
          <cell r="B30482">
            <v>-8241378</v>
          </cell>
        </row>
        <row r="30483">
          <cell r="A30483">
            <v>2286515</v>
          </cell>
          <cell r="B30483">
            <v>-221193</v>
          </cell>
        </row>
        <row r="30484">
          <cell r="A30484">
            <v>2286518</v>
          </cell>
          <cell r="B30484">
            <v>-221193</v>
          </cell>
        </row>
        <row r="30485">
          <cell r="A30485">
            <v>2286520</v>
          </cell>
          <cell r="B30485">
            <v>-221193</v>
          </cell>
        </row>
        <row r="30486">
          <cell r="A30486">
            <v>2286522</v>
          </cell>
          <cell r="B30486">
            <v>-221193</v>
          </cell>
        </row>
        <row r="30487">
          <cell r="A30487">
            <v>2286527</v>
          </cell>
          <cell r="B30487">
            <v>-63600</v>
          </cell>
        </row>
        <row r="30488">
          <cell r="A30488">
            <v>2286549</v>
          </cell>
          <cell r="B30488">
            <v>-30000</v>
          </cell>
        </row>
        <row r="30489">
          <cell r="A30489">
            <v>2286582</v>
          </cell>
          <cell r="B30489">
            <v>-30000</v>
          </cell>
        </row>
        <row r="30490">
          <cell r="A30490">
            <v>2286616</v>
          </cell>
          <cell r="B30490">
            <v>-30000</v>
          </cell>
        </row>
        <row r="30491">
          <cell r="A30491">
            <v>2286620</v>
          </cell>
          <cell r="B30491">
            <v>-30000</v>
          </cell>
        </row>
        <row r="30492">
          <cell r="A30492">
            <v>2286640</v>
          </cell>
          <cell r="B30492">
            <v>-30000</v>
          </cell>
        </row>
        <row r="30493">
          <cell r="A30493">
            <v>2286725</v>
          </cell>
          <cell r="B30493">
            <v>-30000</v>
          </cell>
        </row>
        <row r="30494">
          <cell r="A30494">
            <v>2286731</v>
          </cell>
          <cell r="B30494">
            <v>-48802</v>
          </cell>
        </row>
        <row r="30495">
          <cell r="A30495">
            <v>2286743</v>
          </cell>
          <cell r="B30495">
            <v>-221193</v>
          </cell>
        </row>
        <row r="30496">
          <cell r="A30496">
            <v>2286759</v>
          </cell>
          <cell r="B30496">
            <v>-9809400</v>
          </cell>
        </row>
        <row r="30497">
          <cell r="A30497">
            <v>2286800</v>
          </cell>
          <cell r="B30497">
            <v>-55143</v>
          </cell>
        </row>
        <row r="30498">
          <cell r="A30498">
            <v>2286810</v>
          </cell>
          <cell r="B30498">
            <v>-55143</v>
          </cell>
        </row>
        <row r="30499">
          <cell r="A30499">
            <v>2286826</v>
          </cell>
          <cell r="B30499">
            <v>-55143</v>
          </cell>
        </row>
        <row r="30500">
          <cell r="A30500">
            <v>2286855</v>
          </cell>
          <cell r="B30500">
            <v>-8128902</v>
          </cell>
        </row>
        <row r="30501">
          <cell r="A30501">
            <v>2286864</v>
          </cell>
          <cell r="B30501">
            <v>-30000</v>
          </cell>
        </row>
        <row r="30502">
          <cell r="A30502">
            <v>2286866</v>
          </cell>
          <cell r="B30502">
            <v>-55143</v>
          </cell>
        </row>
        <row r="30503">
          <cell r="A30503">
            <v>2286871</v>
          </cell>
          <cell r="B30503">
            <v>-30000</v>
          </cell>
        </row>
        <row r="30504">
          <cell r="A30504">
            <v>2286878</v>
          </cell>
          <cell r="B30504">
            <v>-30000</v>
          </cell>
        </row>
        <row r="30505">
          <cell r="A30505">
            <v>2286898</v>
          </cell>
          <cell r="B30505">
            <v>-5820808</v>
          </cell>
        </row>
        <row r="30506">
          <cell r="A30506">
            <v>2286928</v>
          </cell>
          <cell r="B30506">
            <v>-770375</v>
          </cell>
        </row>
        <row r="30507">
          <cell r="A30507">
            <v>2286935</v>
          </cell>
          <cell r="B30507">
            <v>-1181633</v>
          </cell>
        </row>
        <row r="30508">
          <cell r="A30508">
            <v>2286943</v>
          </cell>
          <cell r="B30508">
            <v>-49260</v>
          </cell>
        </row>
        <row r="30509">
          <cell r="A30509">
            <v>2286949</v>
          </cell>
          <cell r="B30509">
            <v>-153192</v>
          </cell>
        </row>
        <row r="30510">
          <cell r="A30510">
            <v>2286967</v>
          </cell>
          <cell r="B30510">
            <v>-8067262</v>
          </cell>
        </row>
        <row r="30511">
          <cell r="A30511">
            <v>2286994</v>
          </cell>
          <cell r="B30511">
            <v>-80000</v>
          </cell>
        </row>
        <row r="30512">
          <cell r="A30512">
            <v>2287005</v>
          </cell>
          <cell r="B30512">
            <v>-30000</v>
          </cell>
        </row>
        <row r="30513">
          <cell r="A30513">
            <v>2287021</v>
          </cell>
          <cell r="B30513">
            <v>-80000</v>
          </cell>
        </row>
        <row r="30514">
          <cell r="A30514">
            <v>2287055</v>
          </cell>
          <cell r="B30514">
            <v>-279078</v>
          </cell>
        </row>
        <row r="30515">
          <cell r="A30515">
            <v>2287067</v>
          </cell>
          <cell r="B30515">
            <v>-30000</v>
          </cell>
        </row>
        <row r="30516">
          <cell r="A30516">
            <v>2287070</v>
          </cell>
          <cell r="B30516">
            <v>-279078</v>
          </cell>
        </row>
        <row r="30517">
          <cell r="A30517">
            <v>2287083</v>
          </cell>
          <cell r="B30517">
            <v>-4022316</v>
          </cell>
        </row>
        <row r="30518">
          <cell r="A30518">
            <v>2287161</v>
          </cell>
          <cell r="B30518">
            <v>-30000</v>
          </cell>
        </row>
        <row r="30519">
          <cell r="A30519">
            <v>2287164</v>
          </cell>
          <cell r="B30519">
            <v>-279078</v>
          </cell>
        </row>
        <row r="30520">
          <cell r="A30520">
            <v>2287174</v>
          </cell>
          <cell r="B30520">
            <v>-34625962</v>
          </cell>
        </row>
        <row r="30521">
          <cell r="A30521">
            <v>2287177</v>
          </cell>
          <cell r="B30521">
            <v>-279078</v>
          </cell>
        </row>
        <row r="30522">
          <cell r="A30522">
            <v>2287205</v>
          </cell>
          <cell r="B30522">
            <v>-30000</v>
          </cell>
        </row>
        <row r="30523">
          <cell r="A30523">
            <v>2287212</v>
          </cell>
          <cell r="B30523">
            <v>-125000</v>
          </cell>
        </row>
        <row r="30524">
          <cell r="A30524">
            <v>2287215</v>
          </cell>
          <cell r="B30524">
            <v>-80000</v>
          </cell>
        </row>
        <row r="30525">
          <cell r="A30525">
            <v>2287233</v>
          </cell>
          <cell r="B30525">
            <v>-11267</v>
          </cell>
        </row>
        <row r="30526">
          <cell r="A30526">
            <v>2287244</v>
          </cell>
          <cell r="B30526">
            <v>-279078</v>
          </cell>
        </row>
        <row r="30527">
          <cell r="A30527">
            <v>2287255</v>
          </cell>
          <cell r="B30527">
            <v>-279078</v>
          </cell>
        </row>
        <row r="30528">
          <cell r="A30528">
            <v>2287261</v>
          </cell>
          <cell r="B30528">
            <v>-30000</v>
          </cell>
        </row>
        <row r="30529">
          <cell r="A30529">
            <v>2287265</v>
          </cell>
          <cell r="B30529">
            <v>-30000</v>
          </cell>
        </row>
        <row r="30530">
          <cell r="A30530">
            <v>2287314</v>
          </cell>
          <cell r="B30530">
            <v>-30000</v>
          </cell>
        </row>
        <row r="30531">
          <cell r="A30531">
            <v>2287368</v>
          </cell>
          <cell r="B30531">
            <v>-80000</v>
          </cell>
        </row>
        <row r="30532">
          <cell r="A30532">
            <v>2287410</v>
          </cell>
          <cell r="B30532">
            <v>-30000</v>
          </cell>
        </row>
        <row r="30533">
          <cell r="A30533">
            <v>2287416</v>
          </cell>
          <cell r="B30533">
            <v>-55143</v>
          </cell>
        </row>
        <row r="30534">
          <cell r="A30534">
            <v>2287422</v>
          </cell>
          <cell r="B30534">
            <v>-30000</v>
          </cell>
        </row>
        <row r="30535">
          <cell r="A30535">
            <v>2287431</v>
          </cell>
          <cell r="B30535">
            <v>-75186</v>
          </cell>
        </row>
        <row r="30536">
          <cell r="A30536">
            <v>2287439</v>
          </cell>
          <cell r="B30536">
            <v>-30000</v>
          </cell>
        </row>
        <row r="30537">
          <cell r="A30537">
            <v>2287453</v>
          </cell>
          <cell r="B30537">
            <v>-55143</v>
          </cell>
        </row>
        <row r="30538">
          <cell r="A30538">
            <v>2287454</v>
          </cell>
          <cell r="B30538">
            <v>-30000</v>
          </cell>
        </row>
        <row r="30539">
          <cell r="A30539">
            <v>2287455</v>
          </cell>
          <cell r="B30539">
            <v>-80000</v>
          </cell>
        </row>
        <row r="30540">
          <cell r="A30540">
            <v>2287478</v>
          </cell>
          <cell r="B30540">
            <v>-30000</v>
          </cell>
        </row>
        <row r="30541">
          <cell r="A30541">
            <v>2287496</v>
          </cell>
          <cell r="B30541">
            <v>-30000</v>
          </cell>
        </row>
        <row r="30542">
          <cell r="A30542">
            <v>2287500</v>
          </cell>
          <cell r="B30542">
            <v>-80000</v>
          </cell>
        </row>
        <row r="30543">
          <cell r="A30543">
            <v>2287568</v>
          </cell>
          <cell r="B30543">
            <v>-30000</v>
          </cell>
        </row>
        <row r="30544">
          <cell r="A30544">
            <v>2287573</v>
          </cell>
          <cell r="B30544">
            <v>-30000</v>
          </cell>
        </row>
        <row r="30545">
          <cell r="A30545">
            <v>2287603</v>
          </cell>
          <cell r="B30545">
            <v>-25900</v>
          </cell>
        </row>
        <row r="30546">
          <cell r="A30546">
            <v>2287630</v>
          </cell>
          <cell r="B30546">
            <v>-30000</v>
          </cell>
        </row>
        <row r="30547">
          <cell r="A30547">
            <v>2287640</v>
          </cell>
          <cell r="B30547">
            <v>-30000</v>
          </cell>
        </row>
        <row r="30548">
          <cell r="A30548">
            <v>2287659</v>
          </cell>
          <cell r="B30548">
            <v>-30000</v>
          </cell>
        </row>
        <row r="30549">
          <cell r="A30549">
            <v>2287672</v>
          </cell>
          <cell r="B30549">
            <v>-26300</v>
          </cell>
        </row>
        <row r="30550">
          <cell r="A30550">
            <v>2287683</v>
          </cell>
          <cell r="B30550">
            <v>-30000</v>
          </cell>
        </row>
        <row r="30551">
          <cell r="A30551">
            <v>2287689</v>
          </cell>
          <cell r="B30551">
            <v>-30000</v>
          </cell>
        </row>
        <row r="30552">
          <cell r="A30552">
            <v>2287710</v>
          </cell>
          <cell r="B30552">
            <v>-140000</v>
          </cell>
        </row>
        <row r="30553">
          <cell r="A30553">
            <v>2287739</v>
          </cell>
          <cell r="B30553">
            <v>-80000</v>
          </cell>
        </row>
        <row r="30554">
          <cell r="A30554">
            <v>2287742</v>
          </cell>
          <cell r="B30554">
            <v>-80000</v>
          </cell>
        </row>
        <row r="30555">
          <cell r="A30555">
            <v>2287751</v>
          </cell>
          <cell r="B30555">
            <v>-123900</v>
          </cell>
        </row>
        <row r="30556">
          <cell r="A30556">
            <v>2287756</v>
          </cell>
          <cell r="B30556">
            <v>-80000</v>
          </cell>
        </row>
        <row r="30557">
          <cell r="A30557">
            <v>2287764</v>
          </cell>
          <cell r="B30557">
            <v>-30000</v>
          </cell>
        </row>
        <row r="30558">
          <cell r="A30558">
            <v>2287829</v>
          </cell>
          <cell r="B30558">
            <v>-80000</v>
          </cell>
        </row>
        <row r="30559">
          <cell r="A30559">
            <v>2287831</v>
          </cell>
          <cell r="B30559">
            <v>-80000</v>
          </cell>
        </row>
        <row r="30560">
          <cell r="A30560">
            <v>2287851</v>
          </cell>
          <cell r="B30560">
            <v>-30000</v>
          </cell>
        </row>
        <row r="30561">
          <cell r="A30561">
            <v>2287853</v>
          </cell>
          <cell r="B30561">
            <v>-427100</v>
          </cell>
        </row>
        <row r="30562">
          <cell r="A30562">
            <v>2287915</v>
          </cell>
          <cell r="B30562">
            <v>-318904</v>
          </cell>
        </row>
        <row r="30563">
          <cell r="A30563">
            <v>2287916</v>
          </cell>
          <cell r="B30563">
            <v>-30000</v>
          </cell>
        </row>
        <row r="30564">
          <cell r="A30564">
            <v>2287920</v>
          </cell>
          <cell r="B30564">
            <v>-30000</v>
          </cell>
        </row>
        <row r="30565">
          <cell r="A30565">
            <v>2287945</v>
          </cell>
          <cell r="B30565">
            <v>-2132924</v>
          </cell>
        </row>
        <row r="30566">
          <cell r="A30566">
            <v>2287964</v>
          </cell>
          <cell r="B30566">
            <v>-80000</v>
          </cell>
        </row>
        <row r="30567">
          <cell r="A30567">
            <v>2287992</v>
          </cell>
          <cell r="B30567">
            <v>-81462236</v>
          </cell>
        </row>
        <row r="30568">
          <cell r="A30568">
            <v>2288002</v>
          </cell>
          <cell r="B30568">
            <v>-600000</v>
          </cell>
        </row>
        <row r="30569">
          <cell r="A30569">
            <v>2288016</v>
          </cell>
          <cell r="B30569">
            <v>-75900</v>
          </cell>
        </row>
        <row r="30570">
          <cell r="A30570">
            <v>2288039</v>
          </cell>
          <cell r="B30570">
            <v>-140000</v>
          </cell>
        </row>
        <row r="30571">
          <cell r="A30571">
            <v>2288044</v>
          </cell>
          <cell r="B30571">
            <v>-80000</v>
          </cell>
        </row>
        <row r="30572">
          <cell r="A30572">
            <v>2288049</v>
          </cell>
          <cell r="B30572">
            <v>-75900</v>
          </cell>
        </row>
        <row r="30573">
          <cell r="A30573">
            <v>2288078</v>
          </cell>
          <cell r="B30573">
            <v>-80000</v>
          </cell>
        </row>
        <row r="30574">
          <cell r="A30574">
            <v>2288146</v>
          </cell>
          <cell r="B30574">
            <v>-80000</v>
          </cell>
        </row>
        <row r="30575">
          <cell r="A30575">
            <v>2288150</v>
          </cell>
          <cell r="B30575">
            <v>-221193</v>
          </cell>
        </row>
        <row r="30576">
          <cell r="A30576">
            <v>2288172</v>
          </cell>
          <cell r="B30576">
            <v>-80000</v>
          </cell>
        </row>
        <row r="30577">
          <cell r="A30577">
            <v>2288181</v>
          </cell>
          <cell r="B30577">
            <v>-130381</v>
          </cell>
        </row>
        <row r="30578">
          <cell r="A30578">
            <v>2288196</v>
          </cell>
          <cell r="B30578">
            <v>-33775650</v>
          </cell>
        </row>
        <row r="30579">
          <cell r="A30579">
            <v>2288200</v>
          </cell>
          <cell r="B30579">
            <v>-159103</v>
          </cell>
        </row>
        <row r="30580">
          <cell r="A30580">
            <v>2288252</v>
          </cell>
          <cell r="B30580">
            <v>-7576558</v>
          </cell>
        </row>
        <row r="30581">
          <cell r="A30581">
            <v>2288259</v>
          </cell>
          <cell r="B30581">
            <v>-80000</v>
          </cell>
        </row>
        <row r="30582">
          <cell r="A30582">
            <v>2288260</v>
          </cell>
          <cell r="B30582">
            <v>-1299229</v>
          </cell>
        </row>
        <row r="30583">
          <cell r="A30583">
            <v>2288275</v>
          </cell>
          <cell r="B30583">
            <v>-1124183</v>
          </cell>
        </row>
        <row r="30584">
          <cell r="A30584">
            <v>2288278</v>
          </cell>
          <cell r="B30584">
            <v>-15470291</v>
          </cell>
        </row>
        <row r="30585">
          <cell r="A30585">
            <v>2288295</v>
          </cell>
          <cell r="B30585">
            <v>-1616110</v>
          </cell>
        </row>
        <row r="30586">
          <cell r="A30586">
            <v>2288304</v>
          </cell>
          <cell r="B30586">
            <v>-30000</v>
          </cell>
        </row>
        <row r="30587">
          <cell r="A30587">
            <v>2288311</v>
          </cell>
          <cell r="B30587">
            <v>-678574</v>
          </cell>
        </row>
        <row r="30588">
          <cell r="A30588">
            <v>2288343</v>
          </cell>
          <cell r="B30588">
            <v>-80000</v>
          </cell>
        </row>
        <row r="30589">
          <cell r="A30589">
            <v>2288351</v>
          </cell>
          <cell r="B30589">
            <v>-80000</v>
          </cell>
        </row>
        <row r="30590">
          <cell r="A30590">
            <v>2288394</v>
          </cell>
          <cell r="B30590">
            <v>-8219434</v>
          </cell>
        </row>
        <row r="30591">
          <cell r="A30591">
            <v>2288406</v>
          </cell>
          <cell r="B30591">
            <v>-6425939</v>
          </cell>
        </row>
        <row r="30592">
          <cell r="A30592">
            <v>2288439</v>
          </cell>
          <cell r="B30592">
            <v>-1269528</v>
          </cell>
        </row>
        <row r="30593">
          <cell r="A30593">
            <v>2288441</v>
          </cell>
          <cell r="B30593">
            <v>-209483</v>
          </cell>
        </row>
        <row r="30594">
          <cell r="A30594">
            <v>2288472</v>
          </cell>
          <cell r="B30594">
            <v>-80000</v>
          </cell>
        </row>
        <row r="30595">
          <cell r="A30595">
            <v>2288473</v>
          </cell>
          <cell r="B30595">
            <v>-80000</v>
          </cell>
        </row>
        <row r="30596">
          <cell r="A30596">
            <v>2288491</v>
          </cell>
          <cell r="B30596">
            <v>-155186</v>
          </cell>
        </row>
        <row r="30597">
          <cell r="A30597">
            <v>2288492</v>
          </cell>
          <cell r="B30597">
            <v>-30000</v>
          </cell>
        </row>
        <row r="30598">
          <cell r="A30598">
            <v>2288493</v>
          </cell>
          <cell r="B30598">
            <v>-30000</v>
          </cell>
        </row>
        <row r="30599">
          <cell r="A30599">
            <v>2288494</v>
          </cell>
          <cell r="B30599">
            <v>-30000</v>
          </cell>
        </row>
        <row r="30600">
          <cell r="A30600">
            <v>2288512</v>
          </cell>
          <cell r="B30600">
            <v>-130381</v>
          </cell>
        </row>
        <row r="30601">
          <cell r="A30601">
            <v>2288554</v>
          </cell>
          <cell r="B30601">
            <v>-22371</v>
          </cell>
        </row>
        <row r="30602">
          <cell r="A30602">
            <v>2288603</v>
          </cell>
          <cell r="B30602">
            <v>-140000</v>
          </cell>
        </row>
        <row r="30603">
          <cell r="A30603">
            <v>2288615</v>
          </cell>
          <cell r="B30603">
            <v>-130381</v>
          </cell>
        </row>
        <row r="30604">
          <cell r="A30604">
            <v>2288648</v>
          </cell>
          <cell r="B30604">
            <v>-36807</v>
          </cell>
        </row>
        <row r="30605">
          <cell r="A30605">
            <v>2288676</v>
          </cell>
          <cell r="B30605">
            <v>-30000</v>
          </cell>
        </row>
        <row r="30606">
          <cell r="A30606">
            <v>2288680</v>
          </cell>
          <cell r="B30606">
            <v>-30000</v>
          </cell>
        </row>
        <row r="30607">
          <cell r="A30607">
            <v>2288723</v>
          </cell>
          <cell r="B30607">
            <v>-30000</v>
          </cell>
        </row>
        <row r="30608">
          <cell r="A30608">
            <v>2288735</v>
          </cell>
          <cell r="B30608">
            <v>-140000</v>
          </cell>
        </row>
        <row r="30609">
          <cell r="A30609">
            <v>2288736</v>
          </cell>
          <cell r="B30609">
            <v>-30000</v>
          </cell>
        </row>
        <row r="30610">
          <cell r="A30610">
            <v>2288749</v>
          </cell>
          <cell r="B30610">
            <v>-140000</v>
          </cell>
        </row>
        <row r="30611">
          <cell r="A30611">
            <v>2288751</v>
          </cell>
          <cell r="B30611">
            <v>-30000</v>
          </cell>
        </row>
        <row r="30612">
          <cell r="A30612">
            <v>2288758</v>
          </cell>
          <cell r="B30612">
            <v>-30000</v>
          </cell>
        </row>
        <row r="30613">
          <cell r="A30613">
            <v>2288779</v>
          </cell>
          <cell r="B30613">
            <v>-30000</v>
          </cell>
        </row>
        <row r="30614">
          <cell r="A30614">
            <v>2288796</v>
          </cell>
          <cell r="B30614">
            <v>-30000</v>
          </cell>
        </row>
        <row r="30615">
          <cell r="A30615">
            <v>2288808</v>
          </cell>
          <cell r="B30615">
            <v>-115186</v>
          </cell>
        </row>
        <row r="30616">
          <cell r="A30616">
            <v>2288851</v>
          </cell>
          <cell r="B30616">
            <v>-75186</v>
          </cell>
        </row>
        <row r="30617">
          <cell r="A30617">
            <v>2288869</v>
          </cell>
          <cell r="B30617">
            <v>-30000</v>
          </cell>
        </row>
        <row r="30618">
          <cell r="A30618">
            <v>2288916</v>
          </cell>
          <cell r="B30618">
            <v>-30000</v>
          </cell>
        </row>
        <row r="30619">
          <cell r="A30619">
            <v>2288975</v>
          </cell>
          <cell r="B30619">
            <v>-59392</v>
          </cell>
        </row>
        <row r="30620">
          <cell r="A30620">
            <v>2289000</v>
          </cell>
          <cell r="B30620">
            <v>-25900</v>
          </cell>
        </row>
        <row r="30621">
          <cell r="A30621">
            <v>2289011</v>
          </cell>
          <cell r="B30621">
            <v>-155033</v>
          </cell>
        </row>
        <row r="30622">
          <cell r="A30622">
            <v>2289019</v>
          </cell>
          <cell r="B30622">
            <v>-80000</v>
          </cell>
        </row>
        <row r="30623">
          <cell r="A30623">
            <v>2289024</v>
          </cell>
          <cell r="B30623">
            <v>-10000</v>
          </cell>
        </row>
        <row r="30624">
          <cell r="A30624">
            <v>2289027</v>
          </cell>
          <cell r="B30624">
            <v>-80000</v>
          </cell>
        </row>
        <row r="30625">
          <cell r="A30625">
            <v>2289028</v>
          </cell>
          <cell r="B30625">
            <v>-55000</v>
          </cell>
        </row>
        <row r="30626">
          <cell r="A30626">
            <v>2289033</v>
          </cell>
          <cell r="B30626">
            <v>-80000</v>
          </cell>
        </row>
        <row r="30627">
          <cell r="A30627">
            <v>2289035</v>
          </cell>
          <cell r="B30627">
            <v>-11267</v>
          </cell>
        </row>
        <row r="30628">
          <cell r="A30628">
            <v>2289046</v>
          </cell>
          <cell r="B30628">
            <v>-115186</v>
          </cell>
        </row>
        <row r="30629">
          <cell r="A30629">
            <v>2289048</v>
          </cell>
          <cell r="B30629">
            <v>-80000</v>
          </cell>
        </row>
        <row r="30630">
          <cell r="A30630">
            <v>2289059</v>
          </cell>
          <cell r="B30630">
            <v>-130381</v>
          </cell>
        </row>
        <row r="30631">
          <cell r="A30631">
            <v>2289070</v>
          </cell>
          <cell r="B30631">
            <v>-80000</v>
          </cell>
        </row>
        <row r="30632">
          <cell r="A30632">
            <v>2289087</v>
          </cell>
          <cell r="B30632">
            <v>-80000</v>
          </cell>
        </row>
        <row r="30633">
          <cell r="A30633">
            <v>2289115</v>
          </cell>
          <cell r="B30633">
            <v>-5151518</v>
          </cell>
        </row>
        <row r="30634">
          <cell r="A30634">
            <v>2289127</v>
          </cell>
          <cell r="B30634">
            <v>-75900</v>
          </cell>
        </row>
        <row r="30635">
          <cell r="A30635">
            <v>2289166</v>
          </cell>
          <cell r="B30635">
            <v>-30000</v>
          </cell>
        </row>
        <row r="30636">
          <cell r="A30636">
            <v>2289168</v>
          </cell>
          <cell r="B30636">
            <v>-30000</v>
          </cell>
        </row>
        <row r="30637">
          <cell r="A30637">
            <v>2289193</v>
          </cell>
          <cell r="B30637">
            <v>-2186197</v>
          </cell>
        </row>
        <row r="30638">
          <cell r="A30638">
            <v>2289211</v>
          </cell>
          <cell r="B30638">
            <v>-3086007</v>
          </cell>
        </row>
        <row r="30639">
          <cell r="A30639">
            <v>2289239</v>
          </cell>
          <cell r="B30639">
            <v>-209631</v>
          </cell>
        </row>
        <row r="30640">
          <cell r="A30640">
            <v>2289261</v>
          </cell>
          <cell r="B30640">
            <v>-80000</v>
          </cell>
        </row>
        <row r="30641">
          <cell r="A30641">
            <v>2289287</v>
          </cell>
          <cell r="B30641">
            <v>-2846378</v>
          </cell>
        </row>
        <row r="30642">
          <cell r="A30642">
            <v>2289299</v>
          </cell>
          <cell r="B30642">
            <v>-80000</v>
          </cell>
        </row>
        <row r="30643">
          <cell r="A30643">
            <v>2289335</v>
          </cell>
          <cell r="B30643">
            <v>-1366717</v>
          </cell>
        </row>
        <row r="30644">
          <cell r="A30644">
            <v>2289412</v>
          </cell>
          <cell r="B30644">
            <v>-3689994</v>
          </cell>
        </row>
        <row r="30645">
          <cell r="A30645">
            <v>2289428</v>
          </cell>
          <cell r="B30645">
            <v>-25900</v>
          </cell>
        </row>
        <row r="30646">
          <cell r="A30646">
            <v>2289451</v>
          </cell>
          <cell r="B30646">
            <v>-30000</v>
          </cell>
        </row>
        <row r="30647">
          <cell r="A30647">
            <v>2289485</v>
          </cell>
          <cell r="B30647">
            <v>-1389414</v>
          </cell>
        </row>
        <row r="30648">
          <cell r="A30648">
            <v>2289513</v>
          </cell>
          <cell r="B30648">
            <v>-209631</v>
          </cell>
        </row>
        <row r="30649">
          <cell r="A30649">
            <v>2289518</v>
          </cell>
          <cell r="B30649">
            <v>-225000</v>
          </cell>
        </row>
        <row r="30650">
          <cell r="A30650">
            <v>2289526</v>
          </cell>
          <cell r="B30650">
            <v>-322040</v>
          </cell>
        </row>
        <row r="30651">
          <cell r="A30651">
            <v>2289536</v>
          </cell>
          <cell r="B30651">
            <v>-341618</v>
          </cell>
        </row>
        <row r="30652">
          <cell r="A30652">
            <v>2289545</v>
          </cell>
          <cell r="B30652">
            <v>-80000</v>
          </cell>
        </row>
        <row r="30653">
          <cell r="A30653">
            <v>2289550</v>
          </cell>
          <cell r="B30653">
            <v>-279078</v>
          </cell>
        </row>
        <row r="30654">
          <cell r="A30654">
            <v>2289586</v>
          </cell>
          <cell r="B30654">
            <v>-279078</v>
          </cell>
        </row>
        <row r="30655">
          <cell r="A30655">
            <v>2289590</v>
          </cell>
          <cell r="B30655">
            <v>-366895</v>
          </cell>
        </row>
        <row r="30656">
          <cell r="A30656">
            <v>2289598</v>
          </cell>
          <cell r="B30656">
            <v>-489301</v>
          </cell>
        </row>
        <row r="30657">
          <cell r="A30657">
            <v>2289610</v>
          </cell>
          <cell r="B30657">
            <v>-8146439</v>
          </cell>
        </row>
        <row r="30658">
          <cell r="A30658">
            <v>2289624</v>
          </cell>
          <cell r="B30658">
            <v>-504000</v>
          </cell>
        </row>
        <row r="30659">
          <cell r="A30659">
            <v>2289630</v>
          </cell>
          <cell r="B30659">
            <v>-55000</v>
          </cell>
        </row>
        <row r="30660">
          <cell r="A30660">
            <v>2289641</v>
          </cell>
          <cell r="B30660">
            <v>-279078</v>
          </cell>
        </row>
        <row r="30661">
          <cell r="A30661">
            <v>2289646</v>
          </cell>
          <cell r="B30661">
            <v>-30000</v>
          </cell>
        </row>
        <row r="30662">
          <cell r="A30662">
            <v>2289648</v>
          </cell>
          <cell r="B30662">
            <v>-279078</v>
          </cell>
        </row>
        <row r="30663">
          <cell r="A30663">
            <v>2289649</v>
          </cell>
          <cell r="B30663">
            <v>-30000</v>
          </cell>
        </row>
        <row r="30664">
          <cell r="A30664">
            <v>2289660</v>
          </cell>
          <cell r="B30664">
            <v>-30000</v>
          </cell>
        </row>
        <row r="30665">
          <cell r="A30665">
            <v>2289732</v>
          </cell>
          <cell r="B30665">
            <v>-80000</v>
          </cell>
        </row>
        <row r="30666">
          <cell r="A30666">
            <v>2289741</v>
          </cell>
          <cell r="B30666">
            <v>-80000</v>
          </cell>
        </row>
        <row r="30667">
          <cell r="A30667">
            <v>2289766</v>
          </cell>
          <cell r="B30667">
            <v>-140000</v>
          </cell>
        </row>
        <row r="30668">
          <cell r="A30668">
            <v>2289785</v>
          </cell>
          <cell r="B30668">
            <v>-80000</v>
          </cell>
        </row>
        <row r="30669">
          <cell r="A30669">
            <v>2289821</v>
          </cell>
          <cell r="B30669">
            <v>-31521971</v>
          </cell>
        </row>
        <row r="30670">
          <cell r="A30670">
            <v>2289888</v>
          </cell>
          <cell r="B30670">
            <v>-30000</v>
          </cell>
        </row>
        <row r="30671">
          <cell r="A30671">
            <v>2289890</v>
          </cell>
          <cell r="B30671">
            <v>-80000</v>
          </cell>
        </row>
        <row r="30672">
          <cell r="A30672">
            <v>2289911</v>
          </cell>
          <cell r="B30672">
            <v>-4011584</v>
          </cell>
        </row>
        <row r="30673">
          <cell r="A30673">
            <v>2289964</v>
          </cell>
          <cell r="B30673">
            <v>-80000</v>
          </cell>
        </row>
        <row r="30674">
          <cell r="A30674">
            <v>2289991</v>
          </cell>
          <cell r="B30674">
            <v>-80000</v>
          </cell>
        </row>
        <row r="30675">
          <cell r="A30675">
            <v>2290011</v>
          </cell>
          <cell r="B30675">
            <v>-3850965</v>
          </cell>
        </row>
        <row r="30676">
          <cell r="A30676">
            <v>2290018</v>
          </cell>
          <cell r="B30676">
            <v>-1442713</v>
          </cell>
        </row>
        <row r="30677">
          <cell r="A30677">
            <v>2290075</v>
          </cell>
          <cell r="B30677">
            <v>-30000</v>
          </cell>
        </row>
        <row r="30678">
          <cell r="A30678">
            <v>2290084</v>
          </cell>
          <cell r="B30678">
            <v>-152000</v>
          </cell>
        </row>
        <row r="30679">
          <cell r="A30679">
            <v>2290110</v>
          </cell>
          <cell r="B30679">
            <v>-80000</v>
          </cell>
        </row>
        <row r="30680">
          <cell r="A30680">
            <v>2290150</v>
          </cell>
          <cell r="B30680">
            <v>-30000</v>
          </cell>
        </row>
        <row r="30681">
          <cell r="A30681">
            <v>2290167</v>
          </cell>
          <cell r="B30681">
            <v>-5205211</v>
          </cell>
        </row>
        <row r="30682">
          <cell r="A30682">
            <v>2290176</v>
          </cell>
          <cell r="B30682">
            <v>-489301</v>
          </cell>
        </row>
        <row r="30683">
          <cell r="A30683">
            <v>2290178</v>
          </cell>
          <cell r="B30683">
            <v>-140000</v>
          </cell>
        </row>
        <row r="30684">
          <cell r="A30684">
            <v>2290202</v>
          </cell>
          <cell r="B30684">
            <v>-126000</v>
          </cell>
        </row>
        <row r="30685">
          <cell r="A30685">
            <v>2290210</v>
          </cell>
          <cell r="B30685">
            <v>-2688457</v>
          </cell>
        </row>
        <row r="30686">
          <cell r="A30686">
            <v>2290280</v>
          </cell>
          <cell r="B30686">
            <v>-140000</v>
          </cell>
        </row>
        <row r="30687">
          <cell r="A30687">
            <v>2290308</v>
          </cell>
          <cell r="B30687">
            <v>-80000</v>
          </cell>
        </row>
        <row r="30688">
          <cell r="A30688">
            <v>2290329</v>
          </cell>
          <cell r="B30688">
            <v>-80000</v>
          </cell>
        </row>
        <row r="30689">
          <cell r="A30689">
            <v>2290349</v>
          </cell>
          <cell r="B30689">
            <v>-115186</v>
          </cell>
        </row>
        <row r="30690">
          <cell r="A30690">
            <v>2290387</v>
          </cell>
          <cell r="B30690">
            <v>-80000</v>
          </cell>
        </row>
        <row r="30691">
          <cell r="A30691">
            <v>2290408</v>
          </cell>
          <cell r="B30691">
            <v>-2056758</v>
          </cell>
        </row>
        <row r="30692">
          <cell r="A30692">
            <v>2290414</v>
          </cell>
          <cell r="B30692">
            <v>-197387</v>
          </cell>
        </row>
        <row r="30693">
          <cell r="A30693">
            <v>2290441</v>
          </cell>
          <cell r="B30693">
            <v>-80000</v>
          </cell>
        </row>
        <row r="30694">
          <cell r="A30694">
            <v>2290445</v>
          </cell>
          <cell r="B30694">
            <v>-30000</v>
          </cell>
        </row>
        <row r="30695">
          <cell r="A30695">
            <v>2290447</v>
          </cell>
          <cell r="B30695">
            <v>-80000</v>
          </cell>
        </row>
        <row r="30696">
          <cell r="A30696">
            <v>2290462</v>
          </cell>
          <cell r="B30696">
            <v>-392549</v>
          </cell>
        </row>
        <row r="30697">
          <cell r="A30697">
            <v>2290479</v>
          </cell>
          <cell r="B30697">
            <v>-85186</v>
          </cell>
        </row>
        <row r="30698">
          <cell r="A30698">
            <v>2290503</v>
          </cell>
          <cell r="B30698">
            <v>-140000</v>
          </cell>
        </row>
        <row r="30699">
          <cell r="A30699">
            <v>2290546</v>
          </cell>
          <cell r="B30699">
            <v>-80000</v>
          </cell>
        </row>
        <row r="30700">
          <cell r="A30700">
            <v>2290580</v>
          </cell>
          <cell r="B30700">
            <v>-355900</v>
          </cell>
        </row>
        <row r="30701">
          <cell r="A30701">
            <v>2290581</v>
          </cell>
          <cell r="B30701">
            <v>-80000</v>
          </cell>
        </row>
        <row r="30702">
          <cell r="A30702">
            <v>2290595</v>
          </cell>
          <cell r="B30702">
            <v>-195900</v>
          </cell>
        </row>
        <row r="30703">
          <cell r="A30703">
            <v>2290681</v>
          </cell>
          <cell r="B30703">
            <v>-30000</v>
          </cell>
        </row>
        <row r="30704">
          <cell r="A30704">
            <v>2290797</v>
          </cell>
          <cell r="B30704">
            <v>-556944</v>
          </cell>
        </row>
        <row r="30705">
          <cell r="A30705">
            <v>2290805</v>
          </cell>
          <cell r="B30705">
            <v>-270000</v>
          </cell>
        </row>
        <row r="30706">
          <cell r="A30706">
            <v>2290867</v>
          </cell>
          <cell r="B30706">
            <v>-2377704</v>
          </cell>
        </row>
        <row r="30707">
          <cell r="A30707">
            <v>2290871</v>
          </cell>
          <cell r="B30707">
            <v>-221193</v>
          </cell>
        </row>
        <row r="30708">
          <cell r="A30708">
            <v>2290873</v>
          </cell>
          <cell r="B30708">
            <v>-30000</v>
          </cell>
        </row>
        <row r="30709">
          <cell r="A30709">
            <v>2290889</v>
          </cell>
          <cell r="B30709">
            <v>-519253</v>
          </cell>
        </row>
        <row r="30710">
          <cell r="A30710">
            <v>2290892</v>
          </cell>
          <cell r="B30710">
            <v>-1337314</v>
          </cell>
        </row>
        <row r="30711">
          <cell r="A30711">
            <v>2290915</v>
          </cell>
          <cell r="B30711">
            <v>-1051166</v>
          </cell>
        </row>
        <row r="30712">
          <cell r="A30712">
            <v>2290938</v>
          </cell>
          <cell r="B30712">
            <v>-3448339</v>
          </cell>
        </row>
        <row r="30713">
          <cell r="A30713">
            <v>2290955</v>
          </cell>
          <cell r="B30713">
            <v>-1138937</v>
          </cell>
        </row>
        <row r="30714">
          <cell r="A30714">
            <v>2290980</v>
          </cell>
          <cell r="B30714">
            <v>-30000</v>
          </cell>
        </row>
        <row r="30715">
          <cell r="A30715">
            <v>2290983</v>
          </cell>
          <cell r="B30715">
            <v>-30000</v>
          </cell>
        </row>
        <row r="30716">
          <cell r="A30716">
            <v>2290984</v>
          </cell>
          <cell r="B30716">
            <v>-30000</v>
          </cell>
        </row>
        <row r="30717">
          <cell r="A30717">
            <v>2290985</v>
          </cell>
          <cell r="B30717">
            <v>-30000</v>
          </cell>
        </row>
        <row r="30718">
          <cell r="A30718">
            <v>2291011</v>
          </cell>
          <cell r="B30718">
            <v>-90189</v>
          </cell>
        </row>
        <row r="30719">
          <cell r="A30719">
            <v>2291047</v>
          </cell>
          <cell r="B30719">
            <v>-98869</v>
          </cell>
        </row>
        <row r="30720">
          <cell r="A30720">
            <v>2291070</v>
          </cell>
          <cell r="B30720">
            <v>-25900</v>
          </cell>
        </row>
        <row r="30721">
          <cell r="A30721">
            <v>2291081</v>
          </cell>
          <cell r="B30721">
            <v>-34770</v>
          </cell>
        </row>
        <row r="30722">
          <cell r="A30722">
            <v>2291092</v>
          </cell>
          <cell r="B30722">
            <v>-2979960</v>
          </cell>
        </row>
        <row r="30723">
          <cell r="A30723">
            <v>2291104</v>
          </cell>
          <cell r="B30723">
            <v>-30000</v>
          </cell>
        </row>
        <row r="30724">
          <cell r="A30724">
            <v>2291116</v>
          </cell>
          <cell r="B30724">
            <v>-30000</v>
          </cell>
        </row>
        <row r="30725">
          <cell r="A30725">
            <v>2291156</v>
          </cell>
          <cell r="B30725">
            <v>-30000</v>
          </cell>
        </row>
        <row r="30726">
          <cell r="A30726">
            <v>2291173</v>
          </cell>
          <cell r="B30726">
            <v>-80000</v>
          </cell>
        </row>
        <row r="30727">
          <cell r="A30727">
            <v>2291224</v>
          </cell>
          <cell r="B30727">
            <v>-60186</v>
          </cell>
        </row>
        <row r="30728">
          <cell r="A30728">
            <v>2291266</v>
          </cell>
          <cell r="B30728">
            <v>-214241</v>
          </cell>
        </row>
        <row r="30729">
          <cell r="A30729">
            <v>2291270</v>
          </cell>
          <cell r="B30729">
            <v>-183600</v>
          </cell>
        </row>
        <row r="30730">
          <cell r="A30730">
            <v>2291342</v>
          </cell>
          <cell r="B30730">
            <v>-26745791</v>
          </cell>
        </row>
        <row r="30731">
          <cell r="A30731">
            <v>2291359</v>
          </cell>
          <cell r="B30731">
            <v>-55143</v>
          </cell>
        </row>
        <row r="30732">
          <cell r="A30732">
            <v>2291366</v>
          </cell>
          <cell r="B30732">
            <v>-55143</v>
          </cell>
        </row>
        <row r="30733">
          <cell r="A30733">
            <v>2291375</v>
          </cell>
          <cell r="B30733">
            <v>-315444</v>
          </cell>
        </row>
        <row r="30734">
          <cell r="A30734">
            <v>2291399</v>
          </cell>
          <cell r="B30734">
            <v>-55143</v>
          </cell>
        </row>
        <row r="30735">
          <cell r="A30735">
            <v>2291416</v>
          </cell>
          <cell r="B30735">
            <v>-55143</v>
          </cell>
        </row>
        <row r="30736">
          <cell r="A30736">
            <v>2291428</v>
          </cell>
          <cell r="B30736">
            <v>-1035743</v>
          </cell>
        </row>
        <row r="30737">
          <cell r="A30737">
            <v>2291433</v>
          </cell>
          <cell r="B30737">
            <v>-30000</v>
          </cell>
        </row>
        <row r="30738">
          <cell r="A30738">
            <v>2291441</v>
          </cell>
          <cell r="B30738">
            <v>-400000</v>
          </cell>
        </row>
        <row r="30739">
          <cell r="A30739">
            <v>2291442</v>
          </cell>
          <cell r="B30739">
            <v>-1581820</v>
          </cell>
        </row>
        <row r="30740">
          <cell r="A30740">
            <v>2291453</v>
          </cell>
          <cell r="B30740">
            <v>-283504</v>
          </cell>
        </row>
        <row r="30741">
          <cell r="A30741">
            <v>2291454</v>
          </cell>
          <cell r="B30741">
            <v>-30000</v>
          </cell>
        </row>
        <row r="30742">
          <cell r="A30742">
            <v>2291460</v>
          </cell>
          <cell r="B30742">
            <v>-289442</v>
          </cell>
        </row>
        <row r="30743">
          <cell r="A30743">
            <v>2291486</v>
          </cell>
          <cell r="B30743">
            <v>-80000</v>
          </cell>
        </row>
        <row r="30744">
          <cell r="A30744">
            <v>2291495</v>
          </cell>
          <cell r="B30744">
            <v>-80000</v>
          </cell>
        </row>
        <row r="30745">
          <cell r="A30745">
            <v>2291509</v>
          </cell>
          <cell r="B30745">
            <v>-202000</v>
          </cell>
        </row>
        <row r="30746">
          <cell r="A30746">
            <v>2291525</v>
          </cell>
          <cell r="B30746">
            <v>-80000</v>
          </cell>
        </row>
        <row r="30747">
          <cell r="A30747">
            <v>2291535</v>
          </cell>
          <cell r="B30747">
            <v>-2308324</v>
          </cell>
        </row>
        <row r="30748">
          <cell r="A30748">
            <v>2291554</v>
          </cell>
          <cell r="B30748">
            <v>-1500266</v>
          </cell>
        </row>
        <row r="30749">
          <cell r="A30749">
            <v>2291568</v>
          </cell>
          <cell r="B30749">
            <v>-210699</v>
          </cell>
        </row>
        <row r="30750">
          <cell r="A30750">
            <v>2291632</v>
          </cell>
          <cell r="B30750">
            <v>-182247</v>
          </cell>
        </row>
        <row r="30751">
          <cell r="A30751">
            <v>2291636</v>
          </cell>
          <cell r="B30751">
            <v>-80000</v>
          </cell>
        </row>
        <row r="30752">
          <cell r="A30752">
            <v>2291701</v>
          </cell>
          <cell r="B30752">
            <v>-30000</v>
          </cell>
        </row>
        <row r="30753">
          <cell r="A30753">
            <v>2291727</v>
          </cell>
          <cell r="B30753">
            <v>-151960</v>
          </cell>
        </row>
        <row r="30754">
          <cell r="A30754">
            <v>2291796</v>
          </cell>
          <cell r="B30754">
            <v>-30000</v>
          </cell>
        </row>
        <row r="30755">
          <cell r="A30755">
            <v>2291826</v>
          </cell>
          <cell r="B30755">
            <v>-80000</v>
          </cell>
        </row>
        <row r="30756">
          <cell r="A30756">
            <v>2291838</v>
          </cell>
          <cell r="B30756">
            <v>-3735876</v>
          </cell>
        </row>
        <row r="30757">
          <cell r="A30757">
            <v>2291884</v>
          </cell>
          <cell r="B30757">
            <v>-30000</v>
          </cell>
        </row>
        <row r="30758">
          <cell r="A30758">
            <v>2291915</v>
          </cell>
          <cell r="B30758">
            <v>-30000</v>
          </cell>
        </row>
        <row r="30759">
          <cell r="A30759">
            <v>2291923</v>
          </cell>
          <cell r="B30759">
            <v>-86631828</v>
          </cell>
        </row>
        <row r="30760">
          <cell r="A30760">
            <v>2291935</v>
          </cell>
          <cell r="B30760">
            <v>-30000</v>
          </cell>
        </row>
        <row r="30761">
          <cell r="A30761">
            <v>2291953</v>
          </cell>
          <cell r="B30761">
            <v>-21267</v>
          </cell>
        </row>
        <row r="30762">
          <cell r="A30762">
            <v>2291957</v>
          </cell>
          <cell r="B30762">
            <v>-30000</v>
          </cell>
        </row>
        <row r="30763">
          <cell r="A30763">
            <v>2291961</v>
          </cell>
          <cell r="B30763">
            <v>-30000</v>
          </cell>
        </row>
        <row r="30764">
          <cell r="A30764">
            <v>2291964</v>
          </cell>
          <cell r="B30764">
            <v>-279078</v>
          </cell>
        </row>
        <row r="30765">
          <cell r="A30765">
            <v>2291984</v>
          </cell>
          <cell r="B30765">
            <v>-30000</v>
          </cell>
        </row>
        <row r="30766">
          <cell r="A30766">
            <v>2291989</v>
          </cell>
          <cell r="B30766">
            <v>-279078</v>
          </cell>
        </row>
        <row r="30767">
          <cell r="A30767">
            <v>2291993</v>
          </cell>
          <cell r="B30767">
            <v>-4509701</v>
          </cell>
        </row>
        <row r="30768">
          <cell r="A30768">
            <v>2292064</v>
          </cell>
          <cell r="B30768">
            <v>-322040</v>
          </cell>
        </row>
        <row r="30769">
          <cell r="A30769">
            <v>2292100</v>
          </cell>
          <cell r="B30769">
            <v>-795675</v>
          </cell>
        </row>
        <row r="30770">
          <cell r="A30770">
            <v>2292144</v>
          </cell>
          <cell r="B30770">
            <v>-247564</v>
          </cell>
        </row>
        <row r="30771">
          <cell r="A30771">
            <v>2292159</v>
          </cell>
          <cell r="B30771">
            <v>-34798</v>
          </cell>
        </row>
        <row r="30772">
          <cell r="A30772">
            <v>2292160</v>
          </cell>
          <cell r="B30772">
            <v>-2817231</v>
          </cell>
        </row>
        <row r="30773">
          <cell r="A30773">
            <v>2292169</v>
          </cell>
          <cell r="B30773">
            <v>-263995</v>
          </cell>
        </row>
        <row r="30774">
          <cell r="A30774">
            <v>2292232</v>
          </cell>
          <cell r="B30774">
            <v>-35351342</v>
          </cell>
        </row>
        <row r="30775">
          <cell r="A30775">
            <v>2292309</v>
          </cell>
          <cell r="B30775">
            <v>-12034837</v>
          </cell>
        </row>
        <row r="30776">
          <cell r="A30776">
            <v>2292321</v>
          </cell>
          <cell r="B30776">
            <v>-209631</v>
          </cell>
        </row>
        <row r="30777">
          <cell r="A30777">
            <v>2292362</v>
          </cell>
          <cell r="B30777">
            <v>-140000</v>
          </cell>
        </row>
        <row r="30778">
          <cell r="A30778">
            <v>2292398</v>
          </cell>
          <cell r="B30778">
            <v>-30000</v>
          </cell>
        </row>
        <row r="30779">
          <cell r="A30779">
            <v>2292401</v>
          </cell>
          <cell r="B30779">
            <v>-2903737</v>
          </cell>
        </row>
        <row r="30780">
          <cell r="A30780">
            <v>2292434</v>
          </cell>
          <cell r="B30780">
            <v>-140000</v>
          </cell>
        </row>
        <row r="30781">
          <cell r="A30781">
            <v>2292479</v>
          </cell>
          <cell r="B30781">
            <v>-5574592</v>
          </cell>
        </row>
        <row r="30782">
          <cell r="A30782">
            <v>2292482</v>
          </cell>
          <cell r="B30782">
            <v>-115186</v>
          </cell>
        </row>
        <row r="30783">
          <cell r="A30783">
            <v>2292529</v>
          </cell>
          <cell r="B30783">
            <v>-30000</v>
          </cell>
        </row>
        <row r="30784">
          <cell r="A30784">
            <v>2292584</v>
          </cell>
          <cell r="B30784">
            <v>-279670</v>
          </cell>
        </row>
        <row r="30785">
          <cell r="A30785">
            <v>2292605</v>
          </cell>
          <cell r="B30785">
            <v>-80000</v>
          </cell>
        </row>
        <row r="30786">
          <cell r="A30786">
            <v>2292630</v>
          </cell>
          <cell r="B30786">
            <v>-1346920</v>
          </cell>
        </row>
        <row r="30787">
          <cell r="A30787">
            <v>2292644</v>
          </cell>
          <cell r="B30787">
            <v>-279670</v>
          </cell>
        </row>
        <row r="30788">
          <cell r="A30788">
            <v>2292670</v>
          </cell>
          <cell r="B30788">
            <v>-80000</v>
          </cell>
        </row>
        <row r="30789">
          <cell r="A30789">
            <v>2292678</v>
          </cell>
          <cell r="B30789">
            <v>-1359574</v>
          </cell>
        </row>
        <row r="30790">
          <cell r="A30790">
            <v>2292681</v>
          </cell>
          <cell r="B30790">
            <v>-162000</v>
          </cell>
        </row>
        <row r="30791">
          <cell r="A30791">
            <v>2292696</v>
          </cell>
          <cell r="B30791">
            <v>-25900</v>
          </cell>
        </row>
        <row r="30792">
          <cell r="A30792">
            <v>2292698</v>
          </cell>
          <cell r="B30792">
            <v>-30000</v>
          </cell>
        </row>
        <row r="30793">
          <cell r="A30793">
            <v>2292700</v>
          </cell>
          <cell r="B30793">
            <v>-3660420</v>
          </cell>
        </row>
        <row r="30794">
          <cell r="A30794">
            <v>2292753</v>
          </cell>
          <cell r="B30794">
            <v>-30000</v>
          </cell>
        </row>
        <row r="30795">
          <cell r="A30795">
            <v>2292756</v>
          </cell>
          <cell r="B30795">
            <v>-80000</v>
          </cell>
        </row>
        <row r="30796">
          <cell r="A30796">
            <v>2292824</v>
          </cell>
          <cell r="B30796">
            <v>-30000</v>
          </cell>
        </row>
        <row r="30797">
          <cell r="A30797">
            <v>2292853</v>
          </cell>
          <cell r="B30797">
            <v>-80000</v>
          </cell>
        </row>
        <row r="30798">
          <cell r="A30798">
            <v>2292905</v>
          </cell>
          <cell r="B30798">
            <v>-14912075</v>
          </cell>
        </row>
        <row r="30799">
          <cell r="A30799">
            <v>2292913</v>
          </cell>
          <cell r="B30799">
            <v>-30000</v>
          </cell>
        </row>
        <row r="30800">
          <cell r="A30800">
            <v>2292962</v>
          </cell>
          <cell r="B30800">
            <v>-25900</v>
          </cell>
        </row>
        <row r="30801">
          <cell r="A30801">
            <v>2292995</v>
          </cell>
          <cell r="B30801">
            <v>-30000</v>
          </cell>
        </row>
        <row r="30802">
          <cell r="A30802">
            <v>2292998</v>
          </cell>
          <cell r="B30802">
            <v>-140000</v>
          </cell>
        </row>
        <row r="30803">
          <cell r="A30803">
            <v>2293009</v>
          </cell>
          <cell r="B30803">
            <v>-4022316</v>
          </cell>
        </row>
        <row r="30804">
          <cell r="A30804">
            <v>2293047</v>
          </cell>
          <cell r="B30804">
            <v>-63600</v>
          </cell>
        </row>
        <row r="30805">
          <cell r="A30805">
            <v>2293050</v>
          </cell>
          <cell r="B30805">
            <v>-30000</v>
          </cell>
        </row>
        <row r="30806">
          <cell r="A30806">
            <v>2293063</v>
          </cell>
          <cell r="B30806">
            <v>-115186</v>
          </cell>
        </row>
        <row r="30807">
          <cell r="A30807">
            <v>2293066</v>
          </cell>
          <cell r="B30807">
            <v>-80000</v>
          </cell>
        </row>
        <row r="30808">
          <cell r="A30808">
            <v>2293130</v>
          </cell>
          <cell r="B30808">
            <v>-30000</v>
          </cell>
        </row>
        <row r="30809">
          <cell r="A30809">
            <v>2293133</v>
          </cell>
          <cell r="B30809">
            <v>-523353</v>
          </cell>
        </row>
        <row r="30810">
          <cell r="A30810">
            <v>2293141</v>
          </cell>
          <cell r="B30810">
            <v>-30000</v>
          </cell>
        </row>
        <row r="30811">
          <cell r="A30811">
            <v>2293165</v>
          </cell>
          <cell r="B30811">
            <v>-80000</v>
          </cell>
        </row>
        <row r="30812">
          <cell r="A30812">
            <v>2293195</v>
          </cell>
          <cell r="B30812">
            <v>-140000</v>
          </cell>
        </row>
        <row r="30813">
          <cell r="A30813">
            <v>2293236</v>
          </cell>
          <cell r="B30813">
            <v>-25900</v>
          </cell>
        </row>
        <row r="30814">
          <cell r="A30814">
            <v>2293256</v>
          </cell>
          <cell r="B30814">
            <v>-149900</v>
          </cell>
        </row>
        <row r="30815">
          <cell r="A30815">
            <v>2293294</v>
          </cell>
          <cell r="B30815">
            <v>-4653170</v>
          </cell>
        </row>
        <row r="30816">
          <cell r="A30816">
            <v>2293320</v>
          </cell>
          <cell r="B30816">
            <v>-80000</v>
          </cell>
        </row>
        <row r="30817">
          <cell r="A30817">
            <v>2293331</v>
          </cell>
          <cell r="B30817">
            <v>-7913071</v>
          </cell>
        </row>
        <row r="30818">
          <cell r="A30818">
            <v>2293361</v>
          </cell>
          <cell r="B30818">
            <v>-155186</v>
          </cell>
        </row>
        <row r="30819">
          <cell r="A30819">
            <v>2293421</v>
          </cell>
          <cell r="B30819">
            <v>-22475038</v>
          </cell>
        </row>
        <row r="30820">
          <cell r="A30820">
            <v>2293436</v>
          </cell>
          <cell r="B30820">
            <v>-15384062</v>
          </cell>
        </row>
        <row r="30821">
          <cell r="A30821">
            <v>2293483</v>
          </cell>
          <cell r="B30821">
            <v>-3181435</v>
          </cell>
        </row>
        <row r="30822">
          <cell r="A30822">
            <v>2293515</v>
          </cell>
          <cell r="B30822">
            <v>-426453</v>
          </cell>
        </row>
        <row r="30823">
          <cell r="A30823">
            <v>2293542</v>
          </cell>
          <cell r="B30823">
            <v>-50900</v>
          </cell>
        </row>
        <row r="30824">
          <cell r="A30824">
            <v>2293566</v>
          </cell>
          <cell r="B30824">
            <v>-79161</v>
          </cell>
        </row>
        <row r="30825">
          <cell r="A30825">
            <v>2293576</v>
          </cell>
          <cell r="B30825">
            <v>-1016122</v>
          </cell>
        </row>
        <row r="30826">
          <cell r="A30826">
            <v>2293613</v>
          </cell>
          <cell r="B30826">
            <v>-30000</v>
          </cell>
        </row>
        <row r="30827">
          <cell r="A30827">
            <v>2293709</v>
          </cell>
          <cell r="B30827">
            <v>-30000</v>
          </cell>
        </row>
        <row r="30828">
          <cell r="A30828">
            <v>2293721</v>
          </cell>
          <cell r="B30828">
            <v>-30000</v>
          </cell>
        </row>
        <row r="30829">
          <cell r="A30829">
            <v>2293735</v>
          </cell>
          <cell r="B30829">
            <v>-140000</v>
          </cell>
        </row>
        <row r="30830">
          <cell r="A30830">
            <v>2293753</v>
          </cell>
          <cell r="B30830">
            <v>-80000</v>
          </cell>
        </row>
        <row r="30831">
          <cell r="A30831">
            <v>2293769</v>
          </cell>
          <cell r="B30831">
            <v>-15278508</v>
          </cell>
        </row>
        <row r="30832">
          <cell r="A30832">
            <v>2293773</v>
          </cell>
          <cell r="B30832">
            <v>-140000</v>
          </cell>
        </row>
        <row r="30833">
          <cell r="A30833">
            <v>2293802</v>
          </cell>
          <cell r="B30833">
            <v>-80000</v>
          </cell>
        </row>
        <row r="30834">
          <cell r="A30834">
            <v>2293807</v>
          </cell>
          <cell r="B30834">
            <v>-155186</v>
          </cell>
        </row>
        <row r="30835">
          <cell r="A30835">
            <v>2293842</v>
          </cell>
          <cell r="B30835">
            <v>-80000</v>
          </cell>
        </row>
        <row r="30836">
          <cell r="A30836">
            <v>2293847</v>
          </cell>
          <cell r="B30836">
            <v>-15367</v>
          </cell>
        </row>
        <row r="30837">
          <cell r="A30837">
            <v>2293848</v>
          </cell>
          <cell r="B30837">
            <v>-1397968</v>
          </cell>
        </row>
        <row r="30838">
          <cell r="A30838">
            <v>2293879</v>
          </cell>
          <cell r="B30838">
            <v>-30000</v>
          </cell>
        </row>
        <row r="30839">
          <cell r="A30839">
            <v>2293891</v>
          </cell>
          <cell r="B30839">
            <v>-2632050</v>
          </cell>
        </row>
        <row r="30840">
          <cell r="A30840">
            <v>2293916</v>
          </cell>
          <cell r="B30840">
            <v>-3268548</v>
          </cell>
        </row>
        <row r="30841">
          <cell r="A30841">
            <v>2293921</v>
          </cell>
          <cell r="B30841">
            <v>-30000</v>
          </cell>
        </row>
        <row r="30842">
          <cell r="A30842">
            <v>2293933</v>
          </cell>
          <cell r="B30842">
            <v>-840909</v>
          </cell>
        </row>
        <row r="30843">
          <cell r="A30843">
            <v>2293943</v>
          </cell>
          <cell r="B30843">
            <v>-140000</v>
          </cell>
        </row>
        <row r="30844">
          <cell r="A30844">
            <v>2293981</v>
          </cell>
          <cell r="B30844">
            <v>-75186</v>
          </cell>
        </row>
        <row r="30845">
          <cell r="A30845">
            <v>2293994</v>
          </cell>
          <cell r="B30845">
            <v>-30000</v>
          </cell>
        </row>
        <row r="30846">
          <cell r="A30846">
            <v>2294004</v>
          </cell>
          <cell r="B30846">
            <v>-30000</v>
          </cell>
        </row>
        <row r="30847">
          <cell r="A30847">
            <v>2294023</v>
          </cell>
          <cell r="B30847">
            <v>-3042867</v>
          </cell>
        </row>
        <row r="30848">
          <cell r="A30848">
            <v>2294038</v>
          </cell>
          <cell r="B30848">
            <v>-95900</v>
          </cell>
        </row>
        <row r="30849">
          <cell r="A30849">
            <v>2294041</v>
          </cell>
          <cell r="B30849">
            <v>-30000</v>
          </cell>
        </row>
        <row r="30850">
          <cell r="A30850">
            <v>2294045</v>
          </cell>
          <cell r="B30850">
            <v>-131643</v>
          </cell>
        </row>
        <row r="30851">
          <cell r="A30851">
            <v>2294047</v>
          </cell>
          <cell r="B30851">
            <v>-104000</v>
          </cell>
        </row>
        <row r="30852">
          <cell r="A30852">
            <v>2294113</v>
          </cell>
          <cell r="B30852">
            <v>-60364</v>
          </cell>
        </row>
        <row r="30853">
          <cell r="A30853">
            <v>2294133</v>
          </cell>
          <cell r="B30853">
            <v>-69507</v>
          </cell>
        </row>
        <row r="30854">
          <cell r="A30854">
            <v>2294164</v>
          </cell>
          <cell r="B30854">
            <v>-80000</v>
          </cell>
        </row>
        <row r="30855">
          <cell r="A30855">
            <v>2294188</v>
          </cell>
          <cell r="B30855">
            <v>-30000</v>
          </cell>
        </row>
        <row r="30856">
          <cell r="A30856">
            <v>2294189</v>
          </cell>
          <cell r="B30856">
            <v>-30000</v>
          </cell>
        </row>
        <row r="30857">
          <cell r="A30857">
            <v>2294192</v>
          </cell>
          <cell r="B30857">
            <v>-80000</v>
          </cell>
        </row>
        <row r="30858">
          <cell r="A30858">
            <v>2294193</v>
          </cell>
          <cell r="B30858">
            <v>-80000</v>
          </cell>
        </row>
        <row r="30859">
          <cell r="A30859">
            <v>2294198</v>
          </cell>
          <cell r="B30859">
            <v>-25900</v>
          </cell>
        </row>
        <row r="30860">
          <cell r="A30860">
            <v>2294199</v>
          </cell>
          <cell r="B30860">
            <v>-30000</v>
          </cell>
        </row>
        <row r="30861">
          <cell r="A30861">
            <v>2294200</v>
          </cell>
          <cell r="B30861">
            <v>-30000</v>
          </cell>
        </row>
        <row r="30862">
          <cell r="A30862">
            <v>2294202</v>
          </cell>
          <cell r="B30862">
            <v>-30000</v>
          </cell>
        </row>
        <row r="30863">
          <cell r="A30863">
            <v>2294203</v>
          </cell>
          <cell r="B30863">
            <v>-30000</v>
          </cell>
        </row>
        <row r="30864">
          <cell r="A30864">
            <v>2294205</v>
          </cell>
          <cell r="B30864">
            <v>-25900</v>
          </cell>
        </row>
        <row r="30865">
          <cell r="A30865">
            <v>2294207</v>
          </cell>
          <cell r="B30865">
            <v>-30000</v>
          </cell>
        </row>
        <row r="30866">
          <cell r="A30866">
            <v>2294224</v>
          </cell>
          <cell r="B30866">
            <v>-80000</v>
          </cell>
        </row>
        <row r="30867">
          <cell r="A30867">
            <v>2294289</v>
          </cell>
          <cell r="B30867">
            <v>-80000</v>
          </cell>
        </row>
        <row r="30868">
          <cell r="A30868">
            <v>2294294</v>
          </cell>
          <cell r="B30868">
            <v>-30000</v>
          </cell>
        </row>
        <row r="30869">
          <cell r="A30869">
            <v>2294333</v>
          </cell>
          <cell r="B30869">
            <v>-419262</v>
          </cell>
        </row>
        <row r="30870">
          <cell r="A30870">
            <v>2294363</v>
          </cell>
          <cell r="B30870">
            <v>-30000</v>
          </cell>
        </row>
        <row r="30871">
          <cell r="A30871">
            <v>2294440</v>
          </cell>
          <cell r="B30871">
            <v>-145368</v>
          </cell>
        </row>
        <row r="30872">
          <cell r="A30872">
            <v>2294441</v>
          </cell>
          <cell r="B30872">
            <v>-16968</v>
          </cell>
        </row>
        <row r="30873">
          <cell r="A30873">
            <v>2294445</v>
          </cell>
          <cell r="B30873">
            <v>-58801</v>
          </cell>
        </row>
        <row r="30874">
          <cell r="A30874">
            <v>2294454</v>
          </cell>
          <cell r="B30874">
            <v>-80000</v>
          </cell>
        </row>
        <row r="30875">
          <cell r="A30875">
            <v>2294456</v>
          </cell>
          <cell r="B30875">
            <v>-30000</v>
          </cell>
        </row>
        <row r="30876">
          <cell r="A30876">
            <v>2294459</v>
          </cell>
          <cell r="B30876">
            <v>-189186</v>
          </cell>
        </row>
        <row r="30877">
          <cell r="A30877">
            <v>2294502</v>
          </cell>
          <cell r="B30877">
            <v>-187200</v>
          </cell>
        </row>
        <row r="30878">
          <cell r="A30878">
            <v>2294507</v>
          </cell>
          <cell r="B30878">
            <v>-80673</v>
          </cell>
        </row>
        <row r="30879">
          <cell r="A30879">
            <v>2294526</v>
          </cell>
          <cell r="B30879">
            <v>-30000</v>
          </cell>
        </row>
        <row r="30880">
          <cell r="A30880">
            <v>2294528</v>
          </cell>
          <cell r="B30880">
            <v>-80000</v>
          </cell>
        </row>
        <row r="30881">
          <cell r="A30881">
            <v>2294531</v>
          </cell>
          <cell r="B30881">
            <v>-25900</v>
          </cell>
        </row>
        <row r="30882">
          <cell r="A30882">
            <v>2294575</v>
          </cell>
          <cell r="B30882">
            <v>-238703</v>
          </cell>
        </row>
        <row r="30883">
          <cell r="A30883">
            <v>2294613</v>
          </cell>
          <cell r="B30883">
            <v>-400000</v>
          </cell>
        </row>
        <row r="30884">
          <cell r="A30884">
            <v>2294620</v>
          </cell>
          <cell r="B30884">
            <v>-400000</v>
          </cell>
        </row>
        <row r="30885">
          <cell r="A30885">
            <v>2294633</v>
          </cell>
          <cell r="B30885">
            <v>-400000</v>
          </cell>
        </row>
        <row r="30886">
          <cell r="A30886">
            <v>2294642</v>
          </cell>
          <cell r="B30886">
            <v>-1575340</v>
          </cell>
        </row>
        <row r="30887">
          <cell r="A30887">
            <v>2294696</v>
          </cell>
          <cell r="B30887">
            <v>-85186</v>
          </cell>
        </row>
        <row r="30888">
          <cell r="A30888">
            <v>2294742</v>
          </cell>
          <cell r="B30888">
            <v>-9000</v>
          </cell>
        </row>
        <row r="30889">
          <cell r="A30889">
            <v>2294748</v>
          </cell>
          <cell r="B30889">
            <v>-4022316</v>
          </cell>
        </row>
        <row r="30890">
          <cell r="A30890">
            <v>2294762</v>
          </cell>
          <cell r="B30890">
            <v>-279078</v>
          </cell>
        </row>
        <row r="30891">
          <cell r="A30891">
            <v>2294783</v>
          </cell>
          <cell r="B30891">
            <v>-80000</v>
          </cell>
        </row>
        <row r="30892">
          <cell r="A30892">
            <v>2294828</v>
          </cell>
          <cell r="B30892">
            <v>-279078</v>
          </cell>
        </row>
        <row r="30893">
          <cell r="A30893">
            <v>2294831</v>
          </cell>
          <cell r="B30893">
            <v>-80000</v>
          </cell>
        </row>
        <row r="30894">
          <cell r="A30894">
            <v>2294839</v>
          </cell>
          <cell r="B30894">
            <v>-30000</v>
          </cell>
        </row>
        <row r="30895">
          <cell r="A30895">
            <v>2294876</v>
          </cell>
          <cell r="B30895">
            <v>-80000</v>
          </cell>
        </row>
        <row r="30896">
          <cell r="A30896">
            <v>2294890</v>
          </cell>
          <cell r="B30896">
            <v>-279078</v>
          </cell>
        </row>
        <row r="30897">
          <cell r="A30897">
            <v>2294898</v>
          </cell>
          <cell r="B30897">
            <v>-30000</v>
          </cell>
        </row>
        <row r="30898">
          <cell r="A30898">
            <v>2294899</v>
          </cell>
          <cell r="B30898">
            <v>-30000</v>
          </cell>
        </row>
        <row r="30899">
          <cell r="A30899">
            <v>2294912</v>
          </cell>
          <cell r="B30899">
            <v>-80000</v>
          </cell>
        </row>
        <row r="30900">
          <cell r="A30900">
            <v>2294917</v>
          </cell>
          <cell r="B30900">
            <v>-80000</v>
          </cell>
        </row>
        <row r="30901">
          <cell r="A30901">
            <v>2294931</v>
          </cell>
          <cell r="B30901">
            <v>-80000</v>
          </cell>
        </row>
        <row r="30902">
          <cell r="A30902">
            <v>2294938</v>
          </cell>
          <cell r="B30902">
            <v>-9740750</v>
          </cell>
        </row>
        <row r="30903">
          <cell r="A30903">
            <v>2294970</v>
          </cell>
          <cell r="B30903">
            <v>-4190339</v>
          </cell>
        </row>
        <row r="30904">
          <cell r="A30904">
            <v>2295001</v>
          </cell>
          <cell r="B30904">
            <v>-120076</v>
          </cell>
        </row>
        <row r="30905">
          <cell r="A30905">
            <v>2295009</v>
          </cell>
          <cell r="B30905">
            <v>-322040</v>
          </cell>
        </row>
        <row r="30906">
          <cell r="A30906">
            <v>2295066</v>
          </cell>
          <cell r="B30906">
            <v>-3473852</v>
          </cell>
        </row>
        <row r="30907">
          <cell r="A30907">
            <v>2295071</v>
          </cell>
          <cell r="B30907">
            <v>-204000</v>
          </cell>
        </row>
        <row r="30908">
          <cell r="A30908">
            <v>2295084</v>
          </cell>
          <cell r="B30908">
            <v>-30000</v>
          </cell>
        </row>
        <row r="30909">
          <cell r="A30909">
            <v>2295087</v>
          </cell>
          <cell r="B30909">
            <v>-1737552</v>
          </cell>
        </row>
        <row r="30910">
          <cell r="A30910">
            <v>2295103</v>
          </cell>
          <cell r="B30910">
            <v>-55143</v>
          </cell>
        </row>
        <row r="30911">
          <cell r="A30911">
            <v>2295121</v>
          </cell>
          <cell r="B30911">
            <v>-30000</v>
          </cell>
        </row>
        <row r="30912">
          <cell r="A30912">
            <v>2295128</v>
          </cell>
          <cell r="B30912">
            <v>-55143</v>
          </cell>
        </row>
        <row r="30913">
          <cell r="A30913">
            <v>2295146</v>
          </cell>
          <cell r="B30913">
            <v>-55143</v>
          </cell>
        </row>
        <row r="30914">
          <cell r="A30914">
            <v>2295157</v>
          </cell>
          <cell r="B30914">
            <v>-5900</v>
          </cell>
        </row>
        <row r="30915">
          <cell r="A30915">
            <v>2295158</v>
          </cell>
          <cell r="B30915">
            <v>-30000</v>
          </cell>
        </row>
        <row r="30916">
          <cell r="A30916">
            <v>2295159</v>
          </cell>
          <cell r="B30916">
            <v>-55143</v>
          </cell>
        </row>
        <row r="30917">
          <cell r="A30917">
            <v>2295164</v>
          </cell>
          <cell r="B30917">
            <v>-90189</v>
          </cell>
        </row>
        <row r="30918">
          <cell r="A30918">
            <v>2295169</v>
          </cell>
          <cell r="B30918">
            <v>-55143</v>
          </cell>
        </row>
        <row r="30919">
          <cell r="A30919">
            <v>2295175</v>
          </cell>
          <cell r="B30919">
            <v>-80000</v>
          </cell>
        </row>
        <row r="30920">
          <cell r="A30920">
            <v>2295190</v>
          </cell>
          <cell r="B30920">
            <v>-55143</v>
          </cell>
        </row>
        <row r="30921">
          <cell r="A30921">
            <v>2295215</v>
          </cell>
          <cell r="B30921">
            <v>-55143</v>
          </cell>
        </row>
        <row r="30922">
          <cell r="A30922">
            <v>2295236</v>
          </cell>
          <cell r="B30922">
            <v>-55143</v>
          </cell>
        </row>
        <row r="30923">
          <cell r="A30923">
            <v>2295240</v>
          </cell>
          <cell r="B30923">
            <v>-30000</v>
          </cell>
        </row>
        <row r="30924">
          <cell r="A30924">
            <v>2295252</v>
          </cell>
          <cell r="B30924">
            <v>-55143</v>
          </cell>
        </row>
        <row r="30925">
          <cell r="A30925">
            <v>2295265</v>
          </cell>
          <cell r="B30925">
            <v>-55143</v>
          </cell>
        </row>
        <row r="30926">
          <cell r="A30926">
            <v>2295275</v>
          </cell>
          <cell r="B30926">
            <v>-30000</v>
          </cell>
        </row>
        <row r="30927">
          <cell r="A30927">
            <v>2295281</v>
          </cell>
          <cell r="B30927">
            <v>-55143</v>
          </cell>
        </row>
        <row r="30928">
          <cell r="A30928">
            <v>2295284</v>
          </cell>
          <cell r="B30928">
            <v>-55143</v>
          </cell>
        </row>
        <row r="30929">
          <cell r="A30929">
            <v>2295291</v>
          </cell>
          <cell r="B30929">
            <v>-55143</v>
          </cell>
        </row>
        <row r="30930">
          <cell r="A30930">
            <v>2295293</v>
          </cell>
          <cell r="B30930">
            <v>-4224219</v>
          </cell>
        </row>
        <row r="30931">
          <cell r="A30931">
            <v>2295301</v>
          </cell>
          <cell r="B30931">
            <v>-55143</v>
          </cell>
        </row>
        <row r="30932">
          <cell r="A30932">
            <v>2295303</v>
          </cell>
          <cell r="B30932">
            <v>-2320722</v>
          </cell>
        </row>
        <row r="30933">
          <cell r="A30933">
            <v>2295325</v>
          </cell>
          <cell r="B30933">
            <v>-30000</v>
          </cell>
        </row>
        <row r="30934">
          <cell r="A30934">
            <v>2295329</v>
          </cell>
          <cell r="B30934">
            <v>-30000</v>
          </cell>
        </row>
        <row r="30935">
          <cell r="A30935">
            <v>2295353</v>
          </cell>
          <cell r="B30935">
            <v>-276717</v>
          </cell>
        </row>
        <row r="30936">
          <cell r="A30936">
            <v>2295363</v>
          </cell>
          <cell r="B30936">
            <v>-34157</v>
          </cell>
        </row>
        <row r="30937">
          <cell r="A30937">
            <v>2295376</v>
          </cell>
          <cell r="B30937">
            <v>-30000</v>
          </cell>
        </row>
        <row r="30938">
          <cell r="A30938">
            <v>2295377</v>
          </cell>
          <cell r="B30938">
            <v>-30000</v>
          </cell>
        </row>
        <row r="30939">
          <cell r="A30939">
            <v>2295379</v>
          </cell>
          <cell r="B30939">
            <v>-35600</v>
          </cell>
        </row>
        <row r="30940">
          <cell r="A30940">
            <v>2295386</v>
          </cell>
          <cell r="B30940">
            <v>-155186</v>
          </cell>
        </row>
        <row r="30941">
          <cell r="A30941">
            <v>2295435</v>
          </cell>
          <cell r="B30941">
            <v>-115186</v>
          </cell>
        </row>
        <row r="30942">
          <cell r="A30942">
            <v>2295575</v>
          </cell>
          <cell r="B30942">
            <v>-80000</v>
          </cell>
        </row>
        <row r="30943">
          <cell r="A30943">
            <v>2295595</v>
          </cell>
          <cell r="B30943">
            <v>-13477933</v>
          </cell>
        </row>
        <row r="30944">
          <cell r="A30944">
            <v>2295616</v>
          </cell>
          <cell r="B30944">
            <v>-91800</v>
          </cell>
        </row>
        <row r="30945">
          <cell r="A30945">
            <v>2295637</v>
          </cell>
          <cell r="B30945">
            <v>-3607326</v>
          </cell>
        </row>
        <row r="30946">
          <cell r="A30946">
            <v>2295663</v>
          </cell>
          <cell r="B30946">
            <v>-115186</v>
          </cell>
        </row>
        <row r="30947">
          <cell r="A30947">
            <v>2295671</v>
          </cell>
          <cell r="B30947">
            <v>-25900</v>
          </cell>
        </row>
        <row r="30948">
          <cell r="A30948">
            <v>2295703</v>
          </cell>
          <cell r="B30948">
            <v>-3334347</v>
          </cell>
        </row>
        <row r="30949">
          <cell r="A30949">
            <v>2295714</v>
          </cell>
          <cell r="B30949">
            <v>-3908031</v>
          </cell>
        </row>
        <row r="30950">
          <cell r="A30950">
            <v>2295718</v>
          </cell>
          <cell r="B30950">
            <v>-66790926</v>
          </cell>
        </row>
        <row r="30951">
          <cell r="A30951">
            <v>2295734</v>
          </cell>
          <cell r="B30951">
            <v>-522869</v>
          </cell>
        </row>
        <row r="30952">
          <cell r="A30952">
            <v>2295741</v>
          </cell>
          <cell r="B30952">
            <v>-25900</v>
          </cell>
        </row>
        <row r="30953">
          <cell r="A30953">
            <v>2295759</v>
          </cell>
          <cell r="B30953">
            <v>-30000</v>
          </cell>
        </row>
        <row r="30954">
          <cell r="A30954">
            <v>2295761</v>
          </cell>
          <cell r="B30954">
            <v>-75900</v>
          </cell>
        </row>
        <row r="30955">
          <cell r="A30955">
            <v>2295804</v>
          </cell>
          <cell r="B30955">
            <v>-75900</v>
          </cell>
        </row>
        <row r="30956">
          <cell r="A30956">
            <v>2295807</v>
          </cell>
          <cell r="B30956">
            <v>-140000</v>
          </cell>
        </row>
        <row r="30957">
          <cell r="A30957">
            <v>2295832</v>
          </cell>
          <cell r="B30957">
            <v>-283504</v>
          </cell>
        </row>
        <row r="30958">
          <cell r="A30958">
            <v>2295835</v>
          </cell>
          <cell r="B30958">
            <v>-80000</v>
          </cell>
        </row>
        <row r="30959">
          <cell r="A30959">
            <v>2295855</v>
          </cell>
          <cell r="B30959">
            <v>-1053563</v>
          </cell>
        </row>
        <row r="30960">
          <cell r="A30960">
            <v>2295861</v>
          </cell>
          <cell r="B30960">
            <v>-80000</v>
          </cell>
        </row>
        <row r="30961">
          <cell r="A30961">
            <v>2295880</v>
          </cell>
          <cell r="B30961">
            <v>-302701</v>
          </cell>
        </row>
        <row r="30962">
          <cell r="A30962">
            <v>2295911</v>
          </cell>
          <cell r="B30962">
            <v>-80000</v>
          </cell>
        </row>
        <row r="30963">
          <cell r="A30963">
            <v>2295917</v>
          </cell>
          <cell r="B30963">
            <v>-80000</v>
          </cell>
        </row>
        <row r="30964">
          <cell r="A30964">
            <v>2295931</v>
          </cell>
          <cell r="B30964">
            <v>-30000</v>
          </cell>
        </row>
        <row r="30965">
          <cell r="A30965">
            <v>2295935</v>
          </cell>
          <cell r="B30965">
            <v>-80000</v>
          </cell>
        </row>
        <row r="30966">
          <cell r="A30966">
            <v>2295937</v>
          </cell>
          <cell r="B30966">
            <v>-80000</v>
          </cell>
        </row>
        <row r="30967">
          <cell r="A30967">
            <v>2295993</v>
          </cell>
          <cell r="B30967">
            <v>-221193</v>
          </cell>
        </row>
        <row r="30968">
          <cell r="A30968">
            <v>2296018</v>
          </cell>
          <cell r="B30968">
            <v>-158291</v>
          </cell>
        </row>
        <row r="30969">
          <cell r="A30969">
            <v>2296073</v>
          </cell>
          <cell r="B30969">
            <v>-80000</v>
          </cell>
        </row>
        <row r="30970">
          <cell r="A30970">
            <v>2296109</v>
          </cell>
          <cell r="B30970">
            <v>-80000</v>
          </cell>
        </row>
        <row r="30971">
          <cell r="A30971">
            <v>2296126</v>
          </cell>
          <cell r="B30971">
            <v>-22965806</v>
          </cell>
        </row>
        <row r="30972">
          <cell r="A30972">
            <v>2296142</v>
          </cell>
          <cell r="B30972">
            <v>-732984</v>
          </cell>
        </row>
        <row r="30973">
          <cell r="A30973">
            <v>2296170</v>
          </cell>
          <cell r="B30973">
            <v>-30000</v>
          </cell>
        </row>
        <row r="30974">
          <cell r="A30974">
            <v>2296182</v>
          </cell>
          <cell r="B30974">
            <v>-80000</v>
          </cell>
        </row>
        <row r="30975">
          <cell r="A30975">
            <v>2296192</v>
          </cell>
          <cell r="B30975">
            <v>-1981270</v>
          </cell>
        </row>
        <row r="30976">
          <cell r="A30976">
            <v>2296199</v>
          </cell>
          <cell r="B30976">
            <v>-556944</v>
          </cell>
        </row>
        <row r="30977">
          <cell r="A30977">
            <v>2296225</v>
          </cell>
          <cell r="B30977">
            <v>-1593248</v>
          </cell>
        </row>
        <row r="30978">
          <cell r="A30978">
            <v>2296263</v>
          </cell>
          <cell r="B30978">
            <v>-1124183</v>
          </cell>
        </row>
        <row r="30979">
          <cell r="A30979">
            <v>2296322</v>
          </cell>
          <cell r="D30979">
            <v>-210699</v>
          </cell>
        </row>
        <row r="30980">
          <cell r="A30980">
            <v>2296326</v>
          </cell>
          <cell r="B30980">
            <v>-3371987</v>
          </cell>
        </row>
        <row r="30981">
          <cell r="A30981">
            <v>2296369</v>
          </cell>
          <cell r="B30981">
            <v>-115186</v>
          </cell>
        </row>
        <row r="30982">
          <cell r="A30982">
            <v>2296370</v>
          </cell>
          <cell r="B30982">
            <v>-80000</v>
          </cell>
        </row>
        <row r="30983">
          <cell r="A30983">
            <v>2296383</v>
          </cell>
          <cell r="B30983">
            <v>-20265</v>
          </cell>
        </row>
        <row r="30984">
          <cell r="A30984">
            <v>2296418</v>
          </cell>
          <cell r="B30984">
            <v>-30000</v>
          </cell>
        </row>
        <row r="30985">
          <cell r="A30985">
            <v>2296422</v>
          </cell>
          <cell r="B30985">
            <v>-30000</v>
          </cell>
        </row>
        <row r="30986">
          <cell r="A30986">
            <v>2296425</v>
          </cell>
          <cell r="B30986">
            <v>-80000</v>
          </cell>
        </row>
        <row r="30987">
          <cell r="A30987">
            <v>2296433</v>
          </cell>
          <cell r="B30987">
            <v>-30000</v>
          </cell>
        </row>
        <row r="30988">
          <cell r="A30988">
            <v>2296451</v>
          </cell>
          <cell r="B30988">
            <v>-10725442</v>
          </cell>
        </row>
        <row r="30989">
          <cell r="A30989">
            <v>2296453</v>
          </cell>
          <cell r="B30989">
            <v>-80000</v>
          </cell>
        </row>
        <row r="30990">
          <cell r="A30990">
            <v>2296470</v>
          </cell>
          <cell r="B30990">
            <v>-334141</v>
          </cell>
        </row>
        <row r="30991">
          <cell r="A30991">
            <v>2296486</v>
          </cell>
          <cell r="B30991">
            <v>-30000</v>
          </cell>
        </row>
        <row r="30992">
          <cell r="A30992">
            <v>2296522</v>
          </cell>
          <cell r="B30992">
            <v>-4935085</v>
          </cell>
        </row>
        <row r="30993">
          <cell r="A30993">
            <v>2296525</v>
          </cell>
          <cell r="B30993">
            <v>-2128557</v>
          </cell>
        </row>
        <row r="30994">
          <cell r="A30994">
            <v>2296526</v>
          </cell>
          <cell r="B30994">
            <v>-14446388</v>
          </cell>
        </row>
        <row r="30995">
          <cell r="A30995">
            <v>2296558</v>
          </cell>
          <cell r="B30995">
            <v>-25900</v>
          </cell>
        </row>
        <row r="30996">
          <cell r="A30996">
            <v>2296591</v>
          </cell>
          <cell r="B30996">
            <v>-221193</v>
          </cell>
        </row>
        <row r="30997">
          <cell r="A30997">
            <v>2296599</v>
          </cell>
          <cell r="B30997">
            <v>-80000</v>
          </cell>
        </row>
        <row r="30998">
          <cell r="A30998">
            <v>2296607</v>
          </cell>
          <cell r="B30998">
            <v>-30000</v>
          </cell>
        </row>
        <row r="30999">
          <cell r="A30999">
            <v>2296644</v>
          </cell>
          <cell r="B30999">
            <v>-80000</v>
          </cell>
        </row>
        <row r="31000">
          <cell r="A31000">
            <v>2296654</v>
          </cell>
          <cell r="B31000">
            <v>-30000</v>
          </cell>
        </row>
        <row r="31001">
          <cell r="A31001">
            <v>2296681</v>
          </cell>
          <cell r="B31001">
            <v>-111395</v>
          </cell>
        </row>
        <row r="31002">
          <cell r="A31002">
            <v>2296692</v>
          </cell>
          <cell r="B31002">
            <v>-322040</v>
          </cell>
        </row>
        <row r="31003">
          <cell r="A31003">
            <v>2296715</v>
          </cell>
          <cell r="B31003">
            <v>-25900</v>
          </cell>
        </row>
        <row r="31004">
          <cell r="A31004">
            <v>2296746</v>
          </cell>
          <cell r="B31004">
            <v>-735332</v>
          </cell>
        </row>
        <row r="31005">
          <cell r="A31005">
            <v>2296766</v>
          </cell>
          <cell r="B31005">
            <v>-30000</v>
          </cell>
        </row>
        <row r="31006">
          <cell r="A31006">
            <v>2296769</v>
          </cell>
          <cell r="B31006">
            <v>-907802</v>
          </cell>
        </row>
        <row r="31007">
          <cell r="A31007">
            <v>2296780</v>
          </cell>
          <cell r="B31007">
            <v>-362590</v>
          </cell>
        </row>
        <row r="31008">
          <cell r="A31008">
            <v>2296806</v>
          </cell>
          <cell r="B31008">
            <v>-475186</v>
          </cell>
        </row>
        <row r="31009">
          <cell r="A31009">
            <v>2296810</v>
          </cell>
          <cell r="B31009">
            <v>-9962059</v>
          </cell>
        </row>
        <row r="31010">
          <cell r="A31010">
            <v>2296828</v>
          </cell>
          <cell r="B31010">
            <v>-9091671</v>
          </cell>
        </row>
        <row r="31011">
          <cell r="A31011">
            <v>2296843</v>
          </cell>
          <cell r="B31011">
            <v>-279670</v>
          </cell>
        </row>
        <row r="31012">
          <cell r="A31012">
            <v>2296845</v>
          </cell>
          <cell r="B31012">
            <v>-445000</v>
          </cell>
        </row>
        <row r="31013">
          <cell r="A31013">
            <v>2296851</v>
          </cell>
          <cell r="B31013">
            <v>-4211493</v>
          </cell>
        </row>
        <row r="31014">
          <cell r="A31014">
            <v>2296867</v>
          </cell>
          <cell r="B31014">
            <v>-5862848</v>
          </cell>
        </row>
        <row r="31015">
          <cell r="A31015">
            <v>2296873</v>
          </cell>
          <cell r="B31015">
            <v>-25900</v>
          </cell>
        </row>
        <row r="31016">
          <cell r="A31016">
            <v>2296881</v>
          </cell>
          <cell r="B31016">
            <v>-279670</v>
          </cell>
        </row>
        <row r="31017">
          <cell r="A31017">
            <v>2296888</v>
          </cell>
          <cell r="B31017">
            <v>-30000</v>
          </cell>
        </row>
        <row r="31018">
          <cell r="A31018">
            <v>2296910</v>
          </cell>
          <cell r="B31018">
            <v>-5882189</v>
          </cell>
        </row>
        <row r="31019">
          <cell r="A31019">
            <v>2296926</v>
          </cell>
          <cell r="B31019">
            <v>-6201440</v>
          </cell>
        </row>
        <row r="31020">
          <cell r="A31020">
            <v>2296934</v>
          </cell>
          <cell r="B31020">
            <v>-2539391</v>
          </cell>
        </row>
        <row r="31021">
          <cell r="A31021">
            <v>2296967</v>
          </cell>
          <cell r="B31021">
            <v>-2571266</v>
          </cell>
        </row>
        <row r="31022">
          <cell r="A31022">
            <v>2296974</v>
          </cell>
          <cell r="B31022">
            <v>-3927849</v>
          </cell>
        </row>
        <row r="31023">
          <cell r="A31023">
            <v>2296979</v>
          </cell>
          <cell r="B31023">
            <v>-25900</v>
          </cell>
        </row>
        <row r="31024">
          <cell r="A31024">
            <v>2296991</v>
          </cell>
          <cell r="B31024">
            <v>-708847</v>
          </cell>
        </row>
        <row r="31025">
          <cell r="A31025">
            <v>2296999</v>
          </cell>
          <cell r="B31025">
            <v>-13600</v>
          </cell>
        </row>
        <row r="31026">
          <cell r="A31026">
            <v>2297039</v>
          </cell>
          <cell r="B31026">
            <v>-4599736</v>
          </cell>
        </row>
        <row r="31027">
          <cell r="A31027">
            <v>2297040</v>
          </cell>
          <cell r="B31027">
            <v>-80000</v>
          </cell>
        </row>
        <row r="31028">
          <cell r="A31028">
            <v>2297044</v>
          </cell>
          <cell r="B31028">
            <v>-80000</v>
          </cell>
        </row>
        <row r="31029">
          <cell r="A31029">
            <v>2297053</v>
          </cell>
          <cell r="B31029">
            <v>-406615</v>
          </cell>
        </row>
        <row r="31030">
          <cell r="A31030">
            <v>2297058</v>
          </cell>
          <cell r="B31030">
            <v>-80000</v>
          </cell>
        </row>
        <row r="31031">
          <cell r="A31031">
            <v>2297066</v>
          </cell>
          <cell r="B31031">
            <v>-261619</v>
          </cell>
        </row>
        <row r="31032">
          <cell r="A31032">
            <v>2297078</v>
          </cell>
          <cell r="B31032">
            <v>-151204</v>
          </cell>
        </row>
        <row r="31033">
          <cell r="A31033">
            <v>2297079</v>
          </cell>
          <cell r="B31033">
            <v>-75186</v>
          </cell>
        </row>
        <row r="31034">
          <cell r="A31034">
            <v>2297161</v>
          </cell>
          <cell r="B31034">
            <v>-31445771</v>
          </cell>
        </row>
        <row r="31035">
          <cell r="A31035">
            <v>2297167</v>
          </cell>
          <cell r="B31035">
            <v>-249034</v>
          </cell>
        </row>
        <row r="31036">
          <cell r="A31036">
            <v>2297195</v>
          </cell>
          <cell r="B31036">
            <v>-195900</v>
          </cell>
        </row>
        <row r="31037">
          <cell r="A31037">
            <v>2297199</v>
          </cell>
          <cell r="B31037">
            <v>-489301</v>
          </cell>
        </row>
        <row r="31038">
          <cell r="A31038">
            <v>2297402</v>
          </cell>
          <cell r="B31038">
            <v>-75900</v>
          </cell>
        </row>
        <row r="31039">
          <cell r="A31039">
            <v>2297423</v>
          </cell>
          <cell r="B31039">
            <v>-80000</v>
          </cell>
        </row>
        <row r="31040">
          <cell r="A31040">
            <v>2297435</v>
          </cell>
          <cell r="B31040">
            <v>-25900</v>
          </cell>
        </row>
        <row r="31041">
          <cell r="A31041">
            <v>2297451</v>
          </cell>
          <cell r="B31041">
            <v>-85186</v>
          </cell>
        </row>
        <row r="31042">
          <cell r="A31042">
            <v>2297477</v>
          </cell>
          <cell r="B31042">
            <v>-20265</v>
          </cell>
        </row>
        <row r="31043">
          <cell r="A31043">
            <v>2297480</v>
          </cell>
          <cell r="B31043">
            <v>-14449585</v>
          </cell>
        </row>
        <row r="31044">
          <cell r="A31044">
            <v>2297495</v>
          </cell>
          <cell r="B31044">
            <v>-80000</v>
          </cell>
        </row>
        <row r="31045">
          <cell r="A31045">
            <v>2297582</v>
          </cell>
          <cell r="B31045">
            <v>-2094991</v>
          </cell>
        </row>
        <row r="31046">
          <cell r="A31046">
            <v>2297587</v>
          </cell>
          <cell r="B31046">
            <v>-30000</v>
          </cell>
        </row>
        <row r="31047">
          <cell r="A31047">
            <v>2297601</v>
          </cell>
          <cell r="B31047">
            <v>-50000</v>
          </cell>
        </row>
        <row r="31048">
          <cell r="A31048">
            <v>2297604</v>
          </cell>
          <cell r="B31048">
            <v>-33618240</v>
          </cell>
        </row>
        <row r="31049">
          <cell r="A31049">
            <v>2297611</v>
          </cell>
          <cell r="B31049">
            <v>-5366816</v>
          </cell>
        </row>
        <row r="31050">
          <cell r="A31050">
            <v>2297653</v>
          </cell>
          <cell r="B31050">
            <v>-30000</v>
          </cell>
        </row>
        <row r="31051">
          <cell r="A31051">
            <v>2297659</v>
          </cell>
          <cell r="B31051">
            <v>-30000</v>
          </cell>
        </row>
        <row r="31052">
          <cell r="A31052">
            <v>2297673</v>
          </cell>
          <cell r="B31052">
            <v>-6917352</v>
          </cell>
        </row>
        <row r="31053">
          <cell r="A31053">
            <v>2297675</v>
          </cell>
          <cell r="B31053">
            <v>-26740610</v>
          </cell>
        </row>
        <row r="31054">
          <cell r="A31054">
            <v>2297680</v>
          </cell>
          <cell r="B31054">
            <v>-885281</v>
          </cell>
        </row>
        <row r="31055">
          <cell r="A31055">
            <v>2297701</v>
          </cell>
          <cell r="B31055">
            <v>-221193</v>
          </cell>
        </row>
        <row r="31056">
          <cell r="A31056">
            <v>2297734</v>
          </cell>
          <cell r="B31056">
            <v>-49629</v>
          </cell>
        </row>
        <row r="31057">
          <cell r="A31057">
            <v>2297736</v>
          </cell>
          <cell r="B31057">
            <v>-13600</v>
          </cell>
        </row>
        <row r="31058">
          <cell r="A31058">
            <v>2297751</v>
          </cell>
          <cell r="B31058">
            <v>-55143</v>
          </cell>
        </row>
        <row r="31059">
          <cell r="A31059">
            <v>2297754</v>
          </cell>
          <cell r="B31059">
            <v>-55143</v>
          </cell>
        </row>
        <row r="31060">
          <cell r="A31060">
            <v>2297774</v>
          </cell>
          <cell r="B31060">
            <v>-55143</v>
          </cell>
        </row>
        <row r="31061">
          <cell r="A31061">
            <v>2297777</v>
          </cell>
          <cell r="B31061">
            <v>-2490152</v>
          </cell>
        </row>
        <row r="31062">
          <cell r="A31062">
            <v>2297781</v>
          </cell>
          <cell r="B31062">
            <v>-75186</v>
          </cell>
        </row>
        <row r="31063">
          <cell r="A31063">
            <v>2297785</v>
          </cell>
          <cell r="B31063">
            <v>-2574651</v>
          </cell>
        </row>
        <row r="31064">
          <cell r="A31064">
            <v>2297791</v>
          </cell>
          <cell r="B31064">
            <v>-12634367</v>
          </cell>
          <cell r="D31064">
            <v>-14126657</v>
          </cell>
        </row>
        <row r="31065">
          <cell r="A31065">
            <v>2297799</v>
          </cell>
          <cell r="B31065">
            <v>-30000</v>
          </cell>
        </row>
        <row r="31066">
          <cell r="A31066">
            <v>2297839</v>
          </cell>
          <cell r="B31066">
            <v>-80000</v>
          </cell>
        </row>
        <row r="31067">
          <cell r="A31067">
            <v>2297925</v>
          </cell>
          <cell r="B31067">
            <v>-30078</v>
          </cell>
        </row>
        <row r="31068">
          <cell r="A31068">
            <v>2297934</v>
          </cell>
          <cell r="B31068">
            <v>-55143</v>
          </cell>
        </row>
        <row r="31069">
          <cell r="A31069">
            <v>2297944</v>
          </cell>
          <cell r="B31069">
            <v>-55143</v>
          </cell>
        </row>
        <row r="31070">
          <cell r="A31070">
            <v>2297952</v>
          </cell>
          <cell r="B31070">
            <v>-55143</v>
          </cell>
        </row>
        <row r="31071">
          <cell r="A31071">
            <v>2298060</v>
          </cell>
          <cell r="B31071">
            <v>-209631</v>
          </cell>
        </row>
        <row r="31072">
          <cell r="A31072">
            <v>2298089</v>
          </cell>
          <cell r="B31072">
            <v>-279670</v>
          </cell>
        </row>
        <row r="31073">
          <cell r="A31073">
            <v>2298118</v>
          </cell>
          <cell r="B31073">
            <v>-279078</v>
          </cell>
        </row>
        <row r="31074">
          <cell r="A31074">
            <v>2298124</v>
          </cell>
          <cell r="B31074">
            <v>-209631</v>
          </cell>
        </row>
        <row r="31075">
          <cell r="A31075">
            <v>2298172</v>
          </cell>
          <cell r="B31075">
            <v>-80000</v>
          </cell>
        </row>
        <row r="31076">
          <cell r="A31076">
            <v>2298207</v>
          </cell>
          <cell r="D31076">
            <v>-25900</v>
          </cell>
        </row>
        <row r="31077">
          <cell r="A31077">
            <v>2298245</v>
          </cell>
          <cell r="B31077">
            <v>-80000</v>
          </cell>
        </row>
        <row r="31078">
          <cell r="A31078">
            <v>2298249</v>
          </cell>
          <cell r="D31078">
            <v>-75900</v>
          </cell>
        </row>
        <row r="31079">
          <cell r="A31079">
            <v>2298311</v>
          </cell>
          <cell r="B31079">
            <v>-140000</v>
          </cell>
        </row>
        <row r="31080">
          <cell r="A31080">
            <v>2298324</v>
          </cell>
          <cell r="B31080">
            <v>-95186</v>
          </cell>
        </row>
        <row r="31081">
          <cell r="A31081">
            <v>2298326</v>
          </cell>
          <cell r="B31081">
            <v>-80000</v>
          </cell>
        </row>
        <row r="31082">
          <cell r="A31082">
            <v>2298337</v>
          </cell>
          <cell r="B31082">
            <v>-169197</v>
          </cell>
        </row>
        <row r="31083">
          <cell r="A31083">
            <v>2298343</v>
          </cell>
          <cell r="B31083">
            <v>-100000</v>
          </cell>
        </row>
        <row r="31084">
          <cell r="A31084">
            <v>2298345</v>
          </cell>
          <cell r="B31084">
            <v>-30000</v>
          </cell>
        </row>
        <row r="31085">
          <cell r="A31085">
            <v>2298352</v>
          </cell>
          <cell r="B31085">
            <v>-489301</v>
          </cell>
        </row>
        <row r="31086">
          <cell r="A31086">
            <v>2298354</v>
          </cell>
          <cell r="B31086">
            <v>-30000</v>
          </cell>
        </row>
        <row r="31087">
          <cell r="A31087">
            <v>2298369</v>
          </cell>
          <cell r="B31087">
            <v>-81036864</v>
          </cell>
        </row>
        <row r="31088">
          <cell r="A31088">
            <v>2298375</v>
          </cell>
          <cell r="B31088">
            <v>-140000</v>
          </cell>
        </row>
        <row r="31089">
          <cell r="A31089">
            <v>2298428</v>
          </cell>
          <cell r="B31089">
            <v>-209631</v>
          </cell>
        </row>
        <row r="31090">
          <cell r="A31090">
            <v>2298446</v>
          </cell>
          <cell r="B31090">
            <v>-30000</v>
          </cell>
        </row>
        <row r="31091">
          <cell r="A31091">
            <v>2298472</v>
          </cell>
          <cell r="D31091">
            <v>-25900</v>
          </cell>
        </row>
        <row r="31092">
          <cell r="A31092">
            <v>2298478</v>
          </cell>
          <cell r="B31092">
            <v>-75186</v>
          </cell>
        </row>
        <row r="31093">
          <cell r="A31093">
            <v>2298483</v>
          </cell>
          <cell r="B31093">
            <v>-489301</v>
          </cell>
        </row>
        <row r="31094">
          <cell r="A31094">
            <v>2298501</v>
          </cell>
          <cell r="D31094">
            <v>-30000</v>
          </cell>
        </row>
        <row r="31095">
          <cell r="A31095">
            <v>2298529</v>
          </cell>
          <cell r="B31095">
            <v>-30000</v>
          </cell>
        </row>
        <row r="31096">
          <cell r="A31096">
            <v>2298534</v>
          </cell>
          <cell r="B31096">
            <v>-30000</v>
          </cell>
        </row>
        <row r="31097">
          <cell r="A31097">
            <v>2298579</v>
          </cell>
          <cell r="B31097">
            <v>-80000</v>
          </cell>
        </row>
        <row r="31098">
          <cell r="A31098">
            <v>2298651</v>
          </cell>
          <cell r="B31098">
            <v>-140000</v>
          </cell>
        </row>
        <row r="31099">
          <cell r="A31099">
            <v>2298693</v>
          </cell>
          <cell r="B31099">
            <v>-80000</v>
          </cell>
        </row>
        <row r="31100">
          <cell r="A31100">
            <v>2298705</v>
          </cell>
          <cell r="B31100">
            <v>-91800</v>
          </cell>
        </row>
        <row r="31101">
          <cell r="A31101">
            <v>2298720</v>
          </cell>
          <cell r="B31101">
            <v>-34770</v>
          </cell>
        </row>
        <row r="31102">
          <cell r="A31102">
            <v>2298727</v>
          </cell>
          <cell r="B31102">
            <v>-1177735</v>
          </cell>
        </row>
        <row r="31103">
          <cell r="A31103">
            <v>2298748</v>
          </cell>
          <cell r="B31103">
            <v>-80000</v>
          </cell>
        </row>
        <row r="31104">
          <cell r="A31104">
            <v>2298753</v>
          </cell>
          <cell r="B31104">
            <v>-125186</v>
          </cell>
        </row>
        <row r="31105">
          <cell r="A31105">
            <v>2298754</v>
          </cell>
          <cell r="B31105">
            <v>-102000</v>
          </cell>
        </row>
        <row r="31106">
          <cell r="A31106">
            <v>2298756</v>
          </cell>
          <cell r="B31106">
            <v>-50000</v>
          </cell>
        </row>
        <row r="31107">
          <cell r="A31107">
            <v>2298760</v>
          </cell>
          <cell r="B31107">
            <v>-30000</v>
          </cell>
        </row>
        <row r="31108">
          <cell r="A31108">
            <v>2298762</v>
          </cell>
          <cell r="B31108">
            <v>-556944</v>
          </cell>
        </row>
        <row r="31109">
          <cell r="A31109">
            <v>2298770</v>
          </cell>
          <cell r="B31109">
            <v>-30000</v>
          </cell>
        </row>
        <row r="31110">
          <cell r="A31110">
            <v>2298776</v>
          </cell>
          <cell r="B31110">
            <v>-30000</v>
          </cell>
        </row>
        <row r="31111">
          <cell r="A31111">
            <v>2298785</v>
          </cell>
          <cell r="B31111">
            <v>-30000</v>
          </cell>
        </row>
        <row r="31112">
          <cell r="A31112">
            <v>2298796</v>
          </cell>
          <cell r="B31112">
            <v>-80000</v>
          </cell>
        </row>
        <row r="31113">
          <cell r="A31113">
            <v>2298814</v>
          </cell>
          <cell r="B31113">
            <v>-140000</v>
          </cell>
        </row>
        <row r="31114">
          <cell r="A31114">
            <v>2298841</v>
          </cell>
          <cell r="D31114">
            <v>-80000</v>
          </cell>
        </row>
        <row r="31115">
          <cell r="A31115">
            <v>2298889</v>
          </cell>
          <cell r="B31115">
            <v>-20000</v>
          </cell>
        </row>
        <row r="31116">
          <cell r="A31116">
            <v>2298892</v>
          </cell>
          <cell r="D31116">
            <v>-140000</v>
          </cell>
        </row>
        <row r="31117">
          <cell r="A31117">
            <v>2298901</v>
          </cell>
          <cell r="B31117">
            <v>-80000</v>
          </cell>
        </row>
        <row r="31118">
          <cell r="A31118">
            <v>2298912</v>
          </cell>
          <cell r="B31118">
            <v>-102000</v>
          </cell>
        </row>
        <row r="31119">
          <cell r="A31119">
            <v>2298913</v>
          </cell>
          <cell r="B31119">
            <v>-80000</v>
          </cell>
        </row>
        <row r="31120">
          <cell r="A31120">
            <v>2298914</v>
          </cell>
          <cell r="B31120">
            <v>-221193</v>
          </cell>
        </row>
        <row r="31121">
          <cell r="A31121">
            <v>2298925</v>
          </cell>
          <cell r="B31121">
            <v>-620276</v>
          </cell>
        </row>
        <row r="31122">
          <cell r="A31122">
            <v>2298966</v>
          </cell>
          <cell r="B31122">
            <v>-30000</v>
          </cell>
        </row>
        <row r="31123">
          <cell r="A31123">
            <v>2299006</v>
          </cell>
          <cell r="B31123">
            <v>-80000</v>
          </cell>
        </row>
        <row r="31124">
          <cell r="A31124">
            <v>2299015</v>
          </cell>
          <cell r="B31124">
            <v>-80000</v>
          </cell>
        </row>
        <row r="31125">
          <cell r="A31125">
            <v>2299019</v>
          </cell>
          <cell r="B31125">
            <v>-62000</v>
          </cell>
        </row>
        <row r="31126">
          <cell r="A31126">
            <v>2299041</v>
          </cell>
          <cell r="B31126">
            <v>-80000</v>
          </cell>
        </row>
        <row r="31127">
          <cell r="A31127">
            <v>2299045</v>
          </cell>
          <cell r="B31127">
            <v>-30000</v>
          </cell>
        </row>
        <row r="31128">
          <cell r="A31128">
            <v>2299050</v>
          </cell>
          <cell r="B31128">
            <v>-80000</v>
          </cell>
        </row>
        <row r="31129">
          <cell r="A31129">
            <v>2299069</v>
          </cell>
          <cell r="B31129">
            <v>-489301</v>
          </cell>
        </row>
        <row r="31130">
          <cell r="A31130">
            <v>2299126</v>
          </cell>
          <cell r="B31130">
            <v>-4782694</v>
          </cell>
        </row>
        <row r="31131">
          <cell r="A31131">
            <v>2299129</v>
          </cell>
          <cell r="B31131">
            <v>-114799</v>
          </cell>
        </row>
        <row r="31132">
          <cell r="A31132">
            <v>2299145</v>
          </cell>
          <cell r="B31132">
            <v>-1005737</v>
          </cell>
        </row>
        <row r="31133">
          <cell r="A31133">
            <v>2299164</v>
          </cell>
          <cell r="B31133">
            <v>-231186</v>
          </cell>
        </row>
        <row r="31134">
          <cell r="A31134">
            <v>2299202</v>
          </cell>
          <cell r="B31134">
            <v>-256213</v>
          </cell>
        </row>
        <row r="31135">
          <cell r="A31135">
            <v>2299380</v>
          </cell>
          <cell r="B31135">
            <v>-140000</v>
          </cell>
        </row>
        <row r="31136">
          <cell r="A31136">
            <v>2299387</v>
          </cell>
          <cell r="B31136">
            <v>-140000</v>
          </cell>
        </row>
        <row r="31137">
          <cell r="A31137">
            <v>2299397</v>
          </cell>
          <cell r="B31137">
            <v>-30000</v>
          </cell>
        </row>
        <row r="31138">
          <cell r="A31138">
            <v>2299424</v>
          </cell>
          <cell r="B31138">
            <v>-80000</v>
          </cell>
        </row>
        <row r="31139">
          <cell r="A31139">
            <v>2299436</v>
          </cell>
          <cell r="B31139">
            <v>-80000</v>
          </cell>
        </row>
        <row r="31140">
          <cell r="A31140">
            <v>2299518</v>
          </cell>
          <cell r="B31140">
            <v>-30000</v>
          </cell>
        </row>
        <row r="31141">
          <cell r="A31141">
            <v>2299540</v>
          </cell>
          <cell r="B31141">
            <v>-30000</v>
          </cell>
        </row>
        <row r="31142">
          <cell r="A31142">
            <v>2299587</v>
          </cell>
          <cell r="B31142">
            <v>-696949</v>
          </cell>
        </row>
        <row r="31143">
          <cell r="A31143">
            <v>2299621</v>
          </cell>
          <cell r="D31143">
            <v>-25900</v>
          </cell>
        </row>
        <row r="31144">
          <cell r="A31144">
            <v>2299642</v>
          </cell>
          <cell r="B31144">
            <v>-447598</v>
          </cell>
        </row>
        <row r="31145">
          <cell r="A31145">
            <v>2299706</v>
          </cell>
          <cell r="B31145">
            <v>-10173286</v>
          </cell>
        </row>
        <row r="31146">
          <cell r="A31146">
            <v>2299742</v>
          </cell>
          <cell r="B31146">
            <v>-400000</v>
          </cell>
        </row>
        <row r="31147">
          <cell r="A31147">
            <v>2299785</v>
          </cell>
          <cell r="D31147">
            <v>-1440338</v>
          </cell>
        </row>
        <row r="31148">
          <cell r="A31148">
            <v>2299791</v>
          </cell>
          <cell r="B31148">
            <v>-30000</v>
          </cell>
        </row>
        <row r="31149">
          <cell r="A31149">
            <v>2299815</v>
          </cell>
          <cell r="B31149">
            <v>-81096</v>
          </cell>
        </row>
        <row r="31150">
          <cell r="A31150">
            <v>2299860</v>
          </cell>
          <cell r="B31150">
            <v>-334621</v>
          </cell>
        </row>
        <row r="31151">
          <cell r="A31151">
            <v>2299883</v>
          </cell>
          <cell r="B31151">
            <v>-80000</v>
          </cell>
        </row>
        <row r="31152">
          <cell r="A31152">
            <v>2299897</v>
          </cell>
          <cell r="B31152">
            <v>-80000</v>
          </cell>
        </row>
        <row r="31153">
          <cell r="A31153">
            <v>2299906</v>
          </cell>
          <cell r="B31153">
            <v>-30000</v>
          </cell>
        </row>
        <row r="31154">
          <cell r="A31154">
            <v>2299919</v>
          </cell>
          <cell r="B31154">
            <v>-140000</v>
          </cell>
        </row>
        <row r="31155">
          <cell r="A31155">
            <v>2299923</v>
          </cell>
          <cell r="B31155">
            <v>-80000</v>
          </cell>
        </row>
        <row r="31156">
          <cell r="A31156">
            <v>2299962</v>
          </cell>
          <cell r="B31156">
            <v>-30000</v>
          </cell>
        </row>
        <row r="31157">
          <cell r="A31157">
            <v>2299968</v>
          </cell>
          <cell r="B31157">
            <v>-30000</v>
          </cell>
        </row>
        <row r="31158">
          <cell r="A31158">
            <v>2299973</v>
          </cell>
          <cell r="B31158">
            <v>-20265</v>
          </cell>
        </row>
        <row r="31159">
          <cell r="A31159">
            <v>2299979</v>
          </cell>
          <cell r="B31159">
            <v>-96411</v>
          </cell>
        </row>
        <row r="31160">
          <cell r="A31160">
            <v>2300000</v>
          </cell>
          <cell r="B31160">
            <v>-286073</v>
          </cell>
        </row>
        <row r="31161">
          <cell r="A31161">
            <v>2300015</v>
          </cell>
          <cell r="B31161">
            <v>-9821964</v>
          </cell>
        </row>
        <row r="31162">
          <cell r="A31162">
            <v>2300031</v>
          </cell>
          <cell r="B31162">
            <v>-30000</v>
          </cell>
        </row>
        <row r="31163">
          <cell r="A31163">
            <v>2300053</v>
          </cell>
          <cell r="B31163">
            <v>-2696709</v>
          </cell>
        </row>
        <row r="31164">
          <cell r="A31164">
            <v>2300087</v>
          </cell>
          <cell r="B31164">
            <v>-80000</v>
          </cell>
        </row>
        <row r="31165">
          <cell r="A31165">
            <v>2300103</v>
          </cell>
          <cell r="D31165">
            <v>-25900</v>
          </cell>
        </row>
        <row r="31166">
          <cell r="A31166">
            <v>2300138</v>
          </cell>
          <cell r="B31166">
            <v>-1294898</v>
          </cell>
        </row>
        <row r="31167">
          <cell r="A31167">
            <v>2300154</v>
          </cell>
          <cell r="D31167">
            <v>-34106</v>
          </cell>
        </row>
        <row r="31168">
          <cell r="A31168">
            <v>2300254</v>
          </cell>
          <cell r="B31168">
            <v>-30000</v>
          </cell>
        </row>
        <row r="31169">
          <cell r="A31169">
            <v>2300264</v>
          </cell>
          <cell r="B31169">
            <v>-30000</v>
          </cell>
        </row>
        <row r="31170">
          <cell r="A31170">
            <v>2300279</v>
          </cell>
          <cell r="D31170">
            <v>-25900</v>
          </cell>
        </row>
        <row r="31171">
          <cell r="A31171">
            <v>2300284</v>
          </cell>
          <cell r="D31171">
            <v>-279078</v>
          </cell>
        </row>
        <row r="31172">
          <cell r="A31172">
            <v>2300290</v>
          </cell>
          <cell r="B31172">
            <v>-315834</v>
          </cell>
        </row>
        <row r="31173">
          <cell r="A31173">
            <v>2300298</v>
          </cell>
          <cell r="D31173">
            <v>-322040</v>
          </cell>
        </row>
        <row r="31174">
          <cell r="A31174">
            <v>2300334</v>
          </cell>
          <cell r="B31174">
            <v>-30000</v>
          </cell>
        </row>
        <row r="31175">
          <cell r="A31175">
            <v>2300349</v>
          </cell>
          <cell r="B31175">
            <v>-163125</v>
          </cell>
        </row>
        <row r="31176">
          <cell r="A31176">
            <v>2300355</v>
          </cell>
          <cell r="B31176">
            <v>-1255627</v>
          </cell>
        </row>
        <row r="31177">
          <cell r="A31177">
            <v>2300357</v>
          </cell>
          <cell r="B31177">
            <v>-279078</v>
          </cell>
        </row>
        <row r="31178">
          <cell r="A31178">
            <v>2300378</v>
          </cell>
          <cell r="B31178">
            <v>-80000</v>
          </cell>
        </row>
        <row r="31179">
          <cell r="A31179">
            <v>2300390</v>
          </cell>
          <cell r="B31179">
            <v>-247900</v>
          </cell>
        </row>
        <row r="31180">
          <cell r="A31180">
            <v>2300394</v>
          </cell>
          <cell r="B31180">
            <v>-30000</v>
          </cell>
        </row>
        <row r="31181">
          <cell r="A31181">
            <v>2300397</v>
          </cell>
          <cell r="B31181">
            <v>-80000</v>
          </cell>
        </row>
        <row r="31182">
          <cell r="A31182">
            <v>2300398</v>
          </cell>
          <cell r="B31182">
            <v>-279078</v>
          </cell>
        </row>
        <row r="31183">
          <cell r="A31183">
            <v>2300403</v>
          </cell>
          <cell r="D31183">
            <v>-307900</v>
          </cell>
        </row>
        <row r="31184">
          <cell r="A31184">
            <v>2300428</v>
          </cell>
          <cell r="D31184">
            <v>-30000</v>
          </cell>
        </row>
        <row r="31185">
          <cell r="A31185">
            <v>2300438</v>
          </cell>
          <cell r="B31185">
            <v>-30000</v>
          </cell>
        </row>
        <row r="31186">
          <cell r="A31186">
            <v>2300443</v>
          </cell>
          <cell r="B31186">
            <v>-279078</v>
          </cell>
        </row>
        <row r="31187">
          <cell r="A31187">
            <v>2300591</v>
          </cell>
          <cell r="B31187">
            <v>-115186</v>
          </cell>
        </row>
        <row r="31188">
          <cell r="A31188">
            <v>2300641</v>
          </cell>
          <cell r="B31188">
            <v>-1176521</v>
          </cell>
        </row>
        <row r="31189">
          <cell r="A31189">
            <v>2300646</v>
          </cell>
          <cell r="B31189">
            <v>-7360777</v>
          </cell>
        </row>
        <row r="31190">
          <cell r="A31190">
            <v>2300696</v>
          </cell>
          <cell r="B31190">
            <v>-1731870</v>
          </cell>
        </row>
        <row r="31191">
          <cell r="A31191">
            <v>2300726</v>
          </cell>
          <cell r="B31191">
            <v>-20265</v>
          </cell>
        </row>
        <row r="31192">
          <cell r="A31192">
            <v>2300744</v>
          </cell>
          <cell r="B31192">
            <v>-32962</v>
          </cell>
        </row>
        <row r="31193">
          <cell r="A31193">
            <v>2300755</v>
          </cell>
          <cell r="B31193">
            <v>-126000</v>
          </cell>
        </row>
        <row r="31194">
          <cell r="A31194">
            <v>2300757</v>
          </cell>
          <cell r="B31194">
            <v>-1365481</v>
          </cell>
        </row>
        <row r="31195">
          <cell r="A31195">
            <v>2300798</v>
          </cell>
          <cell r="B31195">
            <v>-5097877</v>
          </cell>
        </row>
        <row r="31196">
          <cell r="A31196">
            <v>2300806</v>
          </cell>
          <cell r="B31196">
            <v>-500000</v>
          </cell>
        </row>
        <row r="31197">
          <cell r="A31197">
            <v>2300842</v>
          </cell>
          <cell r="B31197">
            <v>-30000</v>
          </cell>
        </row>
        <row r="31198">
          <cell r="A31198">
            <v>2300850</v>
          </cell>
          <cell r="B31198">
            <v>-30000</v>
          </cell>
        </row>
        <row r="31199">
          <cell r="A31199">
            <v>2300894</v>
          </cell>
          <cell r="B31199">
            <v>-80000</v>
          </cell>
        </row>
        <row r="31200">
          <cell r="A31200">
            <v>2300907</v>
          </cell>
          <cell r="D31200">
            <v>-13600</v>
          </cell>
        </row>
        <row r="31201">
          <cell r="A31201">
            <v>2300911</v>
          </cell>
          <cell r="B31201">
            <v>-151852</v>
          </cell>
        </row>
        <row r="31202">
          <cell r="A31202">
            <v>2300960</v>
          </cell>
          <cell r="B31202">
            <v>-30000</v>
          </cell>
        </row>
        <row r="31203">
          <cell r="A31203">
            <v>2301010</v>
          </cell>
          <cell r="B31203">
            <v>-80000</v>
          </cell>
        </row>
        <row r="31204">
          <cell r="A31204">
            <v>2301018</v>
          </cell>
          <cell r="D31204">
            <v>-25900</v>
          </cell>
        </row>
        <row r="31205">
          <cell r="A31205">
            <v>2301049</v>
          </cell>
          <cell r="B31205">
            <v>-30000</v>
          </cell>
        </row>
        <row r="31206">
          <cell r="A31206">
            <v>2301054</v>
          </cell>
          <cell r="B31206">
            <v>-75186</v>
          </cell>
        </row>
        <row r="31207">
          <cell r="A31207">
            <v>2301133</v>
          </cell>
          <cell r="B31207">
            <v>-80000</v>
          </cell>
        </row>
        <row r="31208">
          <cell r="A31208">
            <v>2301212</v>
          </cell>
          <cell r="B31208">
            <v>-140000</v>
          </cell>
        </row>
        <row r="31209">
          <cell r="A31209">
            <v>2301235</v>
          </cell>
          <cell r="B31209">
            <v>-107452</v>
          </cell>
        </row>
        <row r="31210">
          <cell r="A31210">
            <v>2301273</v>
          </cell>
          <cell r="B31210">
            <v>-30000</v>
          </cell>
        </row>
        <row r="31211">
          <cell r="A31211">
            <v>2301313</v>
          </cell>
          <cell r="B31211">
            <v>-140000</v>
          </cell>
        </row>
        <row r="31212">
          <cell r="A31212">
            <v>2301357</v>
          </cell>
          <cell r="B31212">
            <v>-468396</v>
          </cell>
        </row>
        <row r="31213">
          <cell r="A31213">
            <v>2301376</v>
          </cell>
          <cell r="B31213">
            <v>-390200</v>
          </cell>
        </row>
        <row r="31214">
          <cell r="A31214">
            <v>2301396</v>
          </cell>
          <cell r="B31214">
            <v>-80000</v>
          </cell>
        </row>
        <row r="31215">
          <cell r="A31215">
            <v>2301412</v>
          </cell>
          <cell r="B31215">
            <v>-102000</v>
          </cell>
        </row>
        <row r="31216">
          <cell r="A31216">
            <v>2301437</v>
          </cell>
          <cell r="B31216">
            <v>-35600</v>
          </cell>
        </row>
        <row r="31217">
          <cell r="A31217">
            <v>2301508</v>
          </cell>
          <cell r="B31217">
            <v>-85186</v>
          </cell>
        </row>
        <row r="31218">
          <cell r="A31218">
            <v>2301531</v>
          </cell>
          <cell r="B31218">
            <v>-80000</v>
          </cell>
        </row>
        <row r="31219">
          <cell r="A31219">
            <v>2301616</v>
          </cell>
          <cell r="B31219">
            <v>-80000</v>
          </cell>
        </row>
        <row r="31220">
          <cell r="A31220">
            <v>2301654</v>
          </cell>
          <cell r="B31220">
            <v>-80000</v>
          </cell>
        </row>
        <row r="31221">
          <cell r="A31221">
            <v>2301764</v>
          </cell>
          <cell r="B31221">
            <v>-265240</v>
          </cell>
        </row>
        <row r="31222">
          <cell r="A31222">
            <v>2301794</v>
          </cell>
          <cell r="B31222">
            <v>-260617</v>
          </cell>
        </row>
        <row r="31223">
          <cell r="A31223">
            <v>2301795</v>
          </cell>
          <cell r="B31223">
            <v>-400000</v>
          </cell>
        </row>
        <row r="31224">
          <cell r="A31224">
            <v>2301826</v>
          </cell>
          <cell r="B31224">
            <v>-9809400</v>
          </cell>
        </row>
        <row r="31225">
          <cell r="A31225">
            <v>2301858</v>
          </cell>
          <cell r="B31225">
            <v>-708185</v>
          </cell>
        </row>
        <row r="31226">
          <cell r="A31226">
            <v>2301874</v>
          </cell>
          <cell r="B31226">
            <v>-235186</v>
          </cell>
        </row>
        <row r="31227">
          <cell r="A31227">
            <v>2301899</v>
          </cell>
          <cell r="B31227">
            <v>-80000</v>
          </cell>
        </row>
        <row r="31228">
          <cell r="A31228">
            <v>2301919</v>
          </cell>
          <cell r="B31228">
            <v>-80000</v>
          </cell>
        </row>
        <row r="31229">
          <cell r="A31229">
            <v>2301987</v>
          </cell>
          <cell r="B31229">
            <v>-140000</v>
          </cell>
        </row>
        <row r="31230">
          <cell r="A31230">
            <v>2301991</v>
          </cell>
          <cell r="D31230">
            <v>-75900</v>
          </cell>
        </row>
        <row r="31231">
          <cell r="A31231">
            <v>2302052</v>
          </cell>
          <cell r="B31231">
            <v>-80000</v>
          </cell>
        </row>
        <row r="31232">
          <cell r="A31232">
            <v>2302089</v>
          </cell>
          <cell r="D31232">
            <v>-80000</v>
          </cell>
        </row>
        <row r="31233">
          <cell r="A31233">
            <v>2302098</v>
          </cell>
          <cell r="B31233">
            <v>-80000</v>
          </cell>
        </row>
        <row r="31234">
          <cell r="A31234">
            <v>2302130</v>
          </cell>
          <cell r="B31234">
            <v>-30000</v>
          </cell>
        </row>
        <row r="31235">
          <cell r="A31235">
            <v>2302148</v>
          </cell>
          <cell r="D31235">
            <v>-19094245</v>
          </cell>
        </row>
        <row r="31236">
          <cell r="A31236">
            <v>2302167</v>
          </cell>
          <cell r="B31236">
            <v>-25367</v>
          </cell>
        </row>
        <row r="31237">
          <cell r="A31237">
            <v>2302180</v>
          </cell>
          <cell r="B31237">
            <v>-202000</v>
          </cell>
        </row>
        <row r="31238">
          <cell r="A31238">
            <v>2302203</v>
          </cell>
          <cell r="B31238">
            <v>-30000</v>
          </cell>
        </row>
        <row r="31239">
          <cell r="A31239">
            <v>2302221</v>
          </cell>
          <cell r="B31239">
            <v>-30000</v>
          </cell>
        </row>
        <row r="31240">
          <cell r="A31240">
            <v>2302291</v>
          </cell>
          <cell r="B31240">
            <v>-30000</v>
          </cell>
        </row>
        <row r="31241">
          <cell r="A31241">
            <v>2302297</v>
          </cell>
          <cell r="B31241">
            <v>-30000</v>
          </cell>
        </row>
        <row r="31242">
          <cell r="A31242">
            <v>2302345</v>
          </cell>
          <cell r="B31242">
            <v>-80000</v>
          </cell>
        </row>
        <row r="31243">
          <cell r="A31243">
            <v>2302357</v>
          </cell>
          <cell r="B31243">
            <v>-30000</v>
          </cell>
        </row>
        <row r="31244">
          <cell r="A31244">
            <v>2302361</v>
          </cell>
          <cell r="B31244">
            <v>-100000</v>
          </cell>
        </row>
        <row r="31245">
          <cell r="A31245">
            <v>2302399</v>
          </cell>
          <cell r="B31245">
            <v>-30000</v>
          </cell>
        </row>
        <row r="31246">
          <cell r="A31246">
            <v>2302404</v>
          </cell>
          <cell r="B31246">
            <v>-30000</v>
          </cell>
        </row>
        <row r="31247">
          <cell r="A31247">
            <v>2302432</v>
          </cell>
          <cell r="B31247">
            <v>-9809400</v>
          </cell>
        </row>
        <row r="31248">
          <cell r="A31248">
            <v>2302433</v>
          </cell>
          <cell r="B31248">
            <v>-10520741</v>
          </cell>
        </row>
        <row r="31249">
          <cell r="A31249">
            <v>2302457</v>
          </cell>
          <cell r="B31249">
            <v>-30000</v>
          </cell>
        </row>
        <row r="31250">
          <cell r="A31250">
            <v>2302462</v>
          </cell>
          <cell r="B31250">
            <v>-2243949</v>
          </cell>
        </row>
        <row r="31251">
          <cell r="A31251">
            <v>2302507</v>
          </cell>
          <cell r="B31251">
            <v>-80000</v>
          </cell>
        </row>
        <row r="31252">
          <cell r="A31252">
            <v>2302603</v>
          </cell>
          <cell r="B31252">
            <v>-226074</v>
          </cell>
        </row>
        <row r="31253">
          <cell r="A31253">
            <v>2302628</v>
          </cell>
          <cell r="B31253">
            <v>-30000</v>
          </cell>
        </row>
        <row r="31254">
          <cell r="A31254">
            <v>2302631</v>
          </cell>
          <cell r="B31254">
            <v>-30000</v>
          </cell>
        </row>
        <row r="31255">
          <cell r="A31255">
            <v>2302640</v>
          </cell>
          <cell r="B31255">
            <v>-30000</v>
          </cell>
        </row>
        <row r="31256">
          <cell r="A31256">
            <v>2302650</v>
          </cell>
          <cell r="B31256">
            <v>-6524163</v>
          </cell>
        </row>
        <row r="31257">
          <cell r="A31257">
            <v>2302687</v>
          </cell>
          <cell r="B31257">
            <v>-30000</v>
          </cell>
        </row>
        <row r="31258">
          <cell r="A31258">
            <v>2302697</v>
          </cell>
          <cell r="B31258">
            <v>-30000</v>
          </cell>
        </row>
        <row r="31259">
          <cell r="A31259">
            <v>2302707</v>
          </cell>
          <cell r="B31259">
            <v>-30000</v>
          </cell>
        </row>
        <row r="31260">
          <cell r="A31260">
            <v>2302843</v>
          </cell>
          <cell r="B31260">
            <v>-279078</v>
          </cell>
        </row>
        <row r="31261">
          <cell r="A31261">
            <v>2302862</v>
          </cell>
          <cell r="B31261">
            <v>-30000</v>
          </cell>
        </row>
        <row r="31262">
          <cell r="A31262">
            <v>2302871</v>
          </cell>
          <cell r="B31262">
            <v>-13794596</v>
          </cell>
        </row>
        <row r="31263">
          <cell r="A31263">
            <v>2302903</v>
          </cell>
          <cell r="D31263">
            <v>-606700</v>
          </cell>
        </row>
        <row r="31264">
          <cell r="A31264">
            <v>2302943</v>
          </cell>
          <cell r="B31264">
            <v>-4128520</v>
          </cell>
        </row>
        <row r="31265">
          <cell r="A31265">
            <v>2302944</v>
          </cell>
          <cell r="B31265">
            <v>-26419</v>
          </cell>
        </row>
        <row r="31266">
          <cell r="A31266">
            <v>2302964</v>
          </cell>
          <cell r="B31266">
            <v>-1149862</v>
          </cell>
        </row>
        <row r="31267">
          <cell r="A31267">
            <v>2303012</v>
          </cell>
          <cell r="D31267">
            <v>-25900</v>
          </cell>
        </row>
        <row r="31268">
          <cell r="A31268">
            <v>2303021</v>
          </cell>
          <cell r="D31268">
            <v>-279078</v>
          </cell>
        </row>
        <row r="31269">
          <cell r="A31269">
            <v>2303029</v>
          </cell>
          <cell r="B31269">
            <v>-155186</v>
          </cell>
        </row>
        <row r="31270">
          <cell r="A31270">
            <v>2303040</v>
          </cell>
          <cell r="B31270">
            <v>-34770</v>
          </cell>
        </row>
        <row r="31271">
          <cell r="A31271">
            <v>2303055</v>
          </cell>
          <cell r="B31271">
            <v>-80000</v>
          </cell>
        </row>
        <row r="31272">
          <cell r="A31272">
            <v>2303232</v>
          </cell>
          <cell r="B31272">
            <v>-92000</v>
          </cell>
        </row>
        <row r="31273">
          <cell r="A31273">
            <v>2303288</v>
          </cell>
          <cell r="B31273">
            <v>-30000</v>
          </cell>
        </row>
        <row r="31274">
          <cell r="A31274">
            <v>2303296</v>
          </cell>
          <cell r="B31274">
            <v>-30000</v>
          </cell>
        </row>
        <row r="31275">
          <cell r="A31275">
            <v>2303297</v>
          </cell>
          <cell r="B31275">
            <v>-80000</v>
          </cell>
        </row>
        <row r="31276">
          <cell r="A31276">
            <v>2303318</v>
          </cell>
          <cell r="B31276">
            <v>-310019</v>
          </cell>
        </row>
        <row r="31277">
          <cell r="A31277">
            <v>2303323</v>
          </cell>
          <cell r="B31277">
            <v>-158653</v>
          </cell>
        </row>
        <row r="31278">
          <cell r="A31278">
            <v>2303351</v>
          </cell>
          <cell r="D31278">
            <v>-25900</v>
          </cell>
        </row>
        <row r="31279">
          <cell r="A31279">
            <v>2303361</v>
          </cell>
          <cell r="B31279">
            <v>-39280127</v>
          </cell>
        </row>
        <row r="31280">
          <cell r="A31280">
            <v>2303362</v>
          </cell>
          <cell r="B31280">
            <v>-115000</v>
          </cell>
        </row>
        <row r="31281">
          <cell r="A31281">
            <v>2303396</v>
          </cell>
          <cell r="B31281">
            <v>-155186</v>
          </cell>
        </row>
        <row r="31282">
          <cell r="A31282">
            <v>2303398</v>
          </cell>
          <cell r="B31282">
            <v>-221193</v>
          </cell>
        </row>
        <row r="31283">
          <cell r="A31283">
            <v>2303460</v>
          </cell>
          <cell r="B31283">
            <v>-30000</v>
          </cell>
        </row>
        <row r="31284">
          <cell r="A31284">
            <v>2303461</v>
          </cell>
          <cell r="B31284">
            <v>-43440</v>
          </cell>
        </row>
        <row r="31285">
          <cell r="A31285">
            <v>2303500</v>
          </cell>
          <cell r="B31285">
            <v>-20265</v>
          </cell>
        </row>
        <row r="31286">
          <cell r="A31286">
            <v>2303512</v>
          </cell>
          <cell r="B31286">
            <v>-6802421</v>
          </cell>
        </row>
        <row r="31287">
          <cell r="A31287">
            <v>2303514</v>
          </cell>
          <cell r="B31287">
            <v>-46800</v>
          </cell>
        </row>
        <row r="31288">
          <cell r="A31288">
            <v>2303523</v>
          </cell>
          <cell r="B31288">
            <v>-30000</v>
          </cell>
        </row>
        <row r="31289">
          <cell r="A31289">
            <v>2303544</v>
          </cell>
          <cell r="B31289">
            <v>-30000</v>
          </cell>
        </row>
        <row r="31290">
          <cell r="A31290">
            <v>2303559</v>
          </cell>
          <cell r="B31290">
            <v>-30000</v>
          </cell>
        </row>
        <row r="31291">
          <cell r="A31291">
            <v>2303561</v>
          </cell>
          <cell r="B31291">
            <v>-115367</v>
          </cell>
        </row>
        <row r="31292">
          <cell r="A31292">
            <v>2303569</v>
          </cell>
          <cell r="D31292">
            <v>-430900</v>
          </cell>
        </row>
        <row r="31293">
          <cell r="A31293">
            <v>2303575</v>
          </cell>
          <cell r="B31293">
            <v>-3333765</v>
          </cell>
        </row>
        <row r="31294">
          <cell r="A31294">
            <v>2303594</v>
          </cell>
          <cell r="B31294">
            <v>-406000</v>
          </cell>
        </row>
        <row r="31295">
          <cell r="A31295">
            <v>2303611</v>
          </cell>
          <cell r="B31295">
            <v>-156369</v>
          </cell>
        </row>
        <row r="31296">
          <cell r="A31296">
            <v>2303659</v>
          </cell>
          <cell r="B31296">
            <v>-80000</v>
          </cell>
        </row>
        <row r="31297">
          <cell r="A31297">
            <v>2303679</v>
          </cell>
          <cell r="B31297">
            <v>-30000</v>
          </cell>
        </row>
        <row r="31298">
          <cell r="A31298">
            <v>2303742</v>
          </cell>
          <cell r="D31298">
            <v>-147900</v>
          </cell>
        </row>
        <row r="31299">
          <cell r="A31299">
            <v>2303744</v>
          </cell>
          <cell r="B31299">
            <v>-80000</v>
          </cell>
        </row>
        <row r="31300">
          <cell r="A31300">
            <v>2303747</v>
          </cell>
          <cell r="B31300">
            <v>-322040</v>
          </cell>
        </row>
        <row r="31301">
          <cell r="A31301">
            <v>2303751</v>
          </cell>
          <cell r="B31301">
            <v>-80000</v>
          </cell>
        </row>
        <row r="31302">
          <cell r="A31302">
            <v>2303754</v>
          </cell>
          <cell r="B31302">
            <v>-30000</v>
          </cell>
        </row>
        <row r="31303">
          <cell r="A31303">
            <v>2303767</v>
          </cell>
          <cell r="B31303">
            <v>-30000</v>
          </cell>
        </row>
        <row r="31304">
          <cell r="A31304">
            <v>2303775</v>
          </cell>
          <cell r="B31304">
            <v>-80000</v>
          </cell>
        </row>
        <row r="31305">
          <cell r="A31305">
            <v>2303823</v>
          </cell>
          <cell r="B31305">
            <v>-140000</v>
          </cell>
        </row>
        <row r="31306">
          <cell r="A31306">
            <v>2303868</v>
          </cell>
          <cell r="B31306">
            <v>-15057224</v>
          </cell>
        </row>
        <row r="31307">
          <cell r="A31307">
            <v>2303871</v>
          </cell>
          <cell r="B31307">
            <v>-489301</v>
          </cell>
        </row>
        <row r="31308">
          <cell r="A31308">
            <v>2303895</v>
          </cell>
          <cell r="B31308">
            <v>-80000</v>
          </cell>
        </row>
        <row r="31309">
          <cell r="A31309">
            <v>2303911</v>
          </cell>
          <cell r="B31309">
            <v>-773826</v>
          </cell>
        </row>
        <row r="31310">
          <cell r="A31310">
            <v>2303959</v>
          </cell>
          <cell r="B31310">
            <v>-80000</v>
          </cell>
        </row>
        <row r="31311">
          <cell r="A31311">
            <v>2304010</v>
          </cell>
          <cell r="B31311">
            <v>-221130</v>
          </cell>
        </row>
        <row r="31312">
          <cell r="A31312">
            <v>2304057</v>
          </cell>
          <cell r="B31312">
            <v>-10000</v>
          </cell>
        </row>
        <row r="31313">
          <cell r="A31313">
            <v>2304069</v>
          </cell>
          <cell r="B31313">
            <v>-657265</v>
          </cell>
        </row>
        <row r="31314">
          <cell r="A31314">
            <v>2304113</v>
          </cell>
          <cell r="B31314">
            <v>-279670</v>
          </cell>
        </row>
        <row r="31315">
          <cell r="A31315">
            <v>2304118</v>
          </cell>
          <cell r="B31315">
            <v>-154000</v>
          </cell>
        </row>
        <row r="31316">
          <cell r="A31316">
            <v>2304150</v>
          </cell>
          <cell r="B31316">
            <v>-80000</v>
          </cell>
        </row>
        <row r="31317">
          <cell r="A31317">
            <v>2304253</v>
          </cell>
          <cell r="B31317">
            <v>-80000</v>
          </cell>
        </row>
        <row r="31318">
          <cell r="A31318">
            <v>2304257</v>
          </cell>
          <cell r="B31318">
            <v>-360000</v>
          </cell>
        </row>
        <row r="31319">
          <cell r="A31319">
            <v>2304265</v>
          </cell>
          <cell r="B31319">
            <v>-80000</v>
          </cell>
        </row>
        <row r="31320">
          <cell r="A31320">
            <v>2304488</v>
          </cell>
          <cell r="B31320">
            <v>-155186</v>
          </cell>
        </row>
        <row r="31321">
          <cell r="A31321">
            <v>2304569</v>
          </cell>
          <cell r="B31321">
            <v>-3684624</v>
          </cell>
        </row>
        <row r="31322">
          <cell r="A31322">
            <v>2304593</v>
          </cell>
          <cell r="B31322">
            <v>-30000</v>
          </cell>
        </row>
        <row r="31323">
          <cell r="A31323">
            <v>2304624</v>
          </cell>
          <cell r="B31323">
            <v>-21031545</v>
          </cell>
        </row>
        <row r="31324">
          <cell r="A31324">
            <v>2304625</v>
          </cell>
          <cell r="B31324">
            <v>-1407989</v>
          </cell>
        </row>
        <row r="31325">
          <cell r="A31325">
            <v>2304626</v>
          </cell>
          <cell r="D31325">
            <v>-14446388</v>
          </cell>
        </row>
        <row r="31326">
          <cell r="A31326">
            <v>2304660</v>
          </cell>
          <cell r="D31326">
            <v>-75900</v>
          </cell>
        </row>
        <row r="31327">
          <cell r="A31327">
            <v>2304726</v>
          </cell>
          <cell r="B31327">
            <v>-80000</v>
          </cell>
        </row>
        <row r="31328">
          <cell r="A31328">
            <v>2304738</v>
          </cell>
          <cell r="B31328">
            <v>-30000</v>
          </cell>
        </row>
        <row r="31329">
          <cell r="A31329">
            <v>2304739</v>
          </cell>
          <cell r="B31329">
            <v>-80000</v>
          </cell>
        </row>
        <row r="31330">
          <cell r="A31330">
            <v>2304787</v>
          </cell>
          <cell r="B31330">
            <v>-30000</v>
          </cell>
        </row>
        <row r="31331">
          <cell r="A31331">
            <v>2304792</v>
          </cell>
          <cell r="B31331">
            <v>-30000</v>
          </cell>
        </row>
        <row r="31332">
          <cell r="A31332">
            <v>2304832</v>
          </cell>
          <cell r="B31332">
            <v>-30000</v>
          </cell>
        </row>
        <row r="31333">
          <cell r="A31333">
            <v>2304837</v>
          </cell>
          <cell r="B31333">
            <v>-30000</v>
          </cell>
        </row>
        <row r="31334">
          <cell r="A31334">
            <v>2304857</v>
          </cell>
          <cell r="B31334">
            <v>-114000</v>
          </cell>
        </row>
        <row r="31335">
          <cell r="A31335">
            <v>2304932</v>
          </cell>
          <cell r="D31335">
            <v>-25900</v>
          </cell>
        </row>
        <row r="31336">
          <cell r="A31336">
            <v>2304955</v>
          </cell>
          <cell r="D31336">
            <v>-279078</v>
          </cell>
        </row>
        <row r="31337">
          <cell r="A31337">
            <v>2304960</v>
          </cell>
          <cell r="D31337">
            <v>-30000</v>
          </cell>
        </row>
        <row r="31338">
          <cell r="A31338">
            <v>2304971</v>
          </cell>
          <cell r="B31338">
            <v>-155186</v>
          </cell>
        </row>
        <row r="31339">
          <cell r="A31339">
            <v>2305015</v>
          </cell>
          <cell r="B31339">
            <v>-30000</v>
          </cell>
        </row>
        <row r="31340">
          <cell r="A31340">
            <v>2305033</v>
          </cell>
          <cell r="B31340">
            <v>-4395896</v>
          </cell>
        </row>
        <row r="31341">
          <cell r="A31341">
            <v>2305045</v>
          </cell>
          <cell r="B31341">
            <v>-279670</v>
          </cell>
        </row>
        <row r="31342">
          <cell r="A31342">
            <v>2305047</v>
          </cell>
          <cell r="B31342">
            <v>-30000</v>
          </cell>
        </row>
        <row r="31343">
          <cell r="A31343">
            <v>2305060</v>
          </cell>
          <cell r="B31343">
            <v>-102000</v>
          </cell>
        </row>
        <row r="31344">
          <cell r="A31344">
            <v>2305074</v>
          </cell>
          <cell r="D31344">
            <v>-152955</v>
          </cell>
        </row>
        <row r="31345">
          <cell r="A31345">
            <v>2305117</v>
          </cell>
          <cell r="B31345">
            <v>-1481484</v>
          </cell>
        </row>
        <row r="31346">
          <cell r="A31346">
            <v>2305125</v>
          </cell>
          <cell r="B31346">
            <v>-300000</v>
          </cell>
        </row>
        <row r="31347">
          <cell r="A31347">
            <v>2305135</v>
          </cell>
          <cell r="B31347">
            <v>-3097471</v>
          </cell>
        </row>
        <row r="31348">
          <cell r="A31348">
            <v>2305160</v>
          </cell>
          <cell r="B31348">
            <v>-582000</v>
          </cell>
        </row>
        <row r="31349">
          <cell r="A31349">
            <v>2305173</v>
          </cell>
          <cell r="B31349">
            <v>-259186</v>
          </cell>
        </row>
        <row r="31350">
          <cell r="A31350">
            <v>2305186</v>
          </cell>
          <cell r="B31350">
            <v>-322040</v>
          </cell>
        </row>
        <row r="31351">
          <cell r="A31351">
            <v>2305251</v>
          </cell>
          <cell r="B31351">
            <v>-130275</v>
          </cell>
        </row>
        <row r="31352">
          <cell r="A31352">
            <v>2305315</v>
          </cell>
          <cell r="D31352">
            <v>-107167</v>
          </cell>
        </row>
        <row r="31353">
          <cell r="A31353">
            <v>2305336</v>
          </cell>
          <cell r="B31353">
            <v>-999610</v>
          </cell>
        </row>
        <row r="31354">
          <cell r="A31354">
            <v>2305352</v>
          </cell>
          <cell r="B31354">
            <v>-80000</v>
          </cell>
        </row>
        <row r="31355">
          <cell r="A31355">
            <v>2305378</v>
          </cell>
          <cell r="B31355">
            <v>-30000</v>
          </cell>
        </row>
        <row r="31356">
          <cell r="A31356">
            <v>2305382</v>
          </cell>
          <cell r="D31356">
            <v>-25408</v>
          </cell>
        </row>
        <row r="31357">
          <cell r="A31357">
            <v>2305422</v>
          </cell>
          <cell r="B31357">
            <v>-179284</v>
          </cell>
        </row>
        <row r="31358">
          <cell r="A31358">
            <v>2305424</v>
          </cell>
          <cell r="B31358">
            <v>-30000</v>
          </cell>
        </row>
        <row r="31359">
          <cell r="A31359">
            <v>2305481</v>
          </cell>
          <cell r="B31359">
            <v>-92958</v>
          </cell>
        </row>
        <row r="31360">
          <cell r="A31360">
            <v>2305498</v>
          </cell>
          <cell r="B31360">
            <v>-30000</v>
          </cell>
        </row>
        <row r="31361">
          <cell r="A31361">
            <v>2305514</v>
          </cell>
          <cell r="B31361">
            <v>-30000</v>
          </cell>
        </row>
        <row r="31362">
          <cell r="A31362">
            <v>2305536</v>
          </cell>
          <cell r="B31362">
            <v>-64183211</v>
          </cell>
        </row>
        <row r="31363">
          <cell r="A31363">
            <v>2305573</v>
          </cell>
          <cell r="B31363">
            <v>-51017</v>
          </cell>
        </row>
        <row r="31364">
          <cell r="A31364">
            <v>2305585</v>
          </cell>
          <cell r="D31364">
            <v>-10078550</v>
          </cell>
        </row>
        <row r="31365">
          <cell r="A31365">
            <v>2305590</v>
          </cell>
          <cell r="B31365">
            <v>-80000</v>
          </cell>
        </row>
        <row r="31366">
          <cell r="A31366">
            <v>2305591</v>
          </cell>
          <cell r="B31366">
            <v>-885281</v>
          </cell>
        </row>
        <row r="31367">
          <cell r="A31367">
            <v>2305597</v>
          </cell>
          <cell r="B31367">
            <v>-19041516</v>
          </cell>
        </row>
        <row r="31368">
          <cell r="A31368">
            <v>2305606</v>
          </cell>
          <cell r="B31368">
            <v>-95186</v>
          </cell>
        </row>
        <row r="31369">
          <cell r="A31369">
            <v>2305608</v>
          </cell>
          <cell r="D31369">
            <v>-157900</v>
          </cell>
        </row>
        <row r="31370">
          <cell r="A31370">
            <v>2305650</v>
          </cell>
          <cell r="B31370">
            <v>-14446215</v>
          </cell>
        </row>
        <row r="31371">
          <cell r="A31371">
            <v>2305670</v>
          </cell>
          <cell r="B31371">
            <v>-14361324</v>
          </cell>
        </row>
        <row r="31372">
          <cell r="A31372">
            <v>2305684</v>
          </cell>
          <cell r="D31372">
            <v>-95900</v>
          </cell>
        </row>
        <row r="31373">
          <cell r="A31373">
            <v>2305699</v>
          </cell>
          <cell r="B31373">
            <v>-30000</v>
          </cell>
        </row>
        <row r="31374">
          <cell r="A31374">
            <v>2305711</v>
          </cell>
          <cell r="D31374">
            <v>-596297</v>
          </cell>
        </row>
        <row r="31375">
          <cell r="A31375">
            <v>2305717</v>
          </cell>
          <cell r="B31375">
            <v>-30000</v>
          </cell>
        </row>
        <row r="31376">
          <cell r="A31376">
            <v>2305720</v>
          </cell>
          <cell r="B31376">
            <v>-80000</v>
          </cell>
        </row>
        <row r="31377">
          <cell r="A31377">
            <v>2305764</v>
          </cell>
          <cell r="B31377">
            <v>-30000</v>
          </cell>
        </row>
        <row r="31378">
          <cell r="A31378">
            <v>2305773</v>
          </cell>
          <cell r="B31378">
            <v>-312000</v>
          </cell>
        </row>
        <row r="31379">
          <cell r="A31379">
            <v>2305839</v>
          </cell>
          <cell r="B31379">
            <v>-30000</v>
          </cell>
        </row>
        <row r="31380">
          <cell r="A31380">
            <v>2305840</v>
          </cell>
          <cell r="B31380">
            <v>-80000</v>
          </cell>
        </row>
        <row r="31381">
          <cell r="A31381">
            <v>2305857</v>
          </cell>
          <cell r="B31381">
            <v>-30000</v>
          </cell>
        </row>
        <row r="31382">
          <cell r="A31382">
            <v>2305892</v>
          </cell>
          <cell r="B31382">
            <v>-80000</v>
          </cell>
        </row>
        <row r="31383">
          <cell r="A31383">
            <v>2305902</v>
          </cell>
          <cell r="B31383">
            <v>-6860139</v>
          </cell>
        </row>
        <row r="31384">
          <cell r="A31384">
            <v>2305910</v>
          </cell>
          <cell r="B31384">
            <v>-65000</v>
          </cell>
        </row>
        <row r="31385">
          <cell r="A31385">
            <v>2306034</v>
          </cell>
          <cell r="B31385">
            <v>-2147102</v>
          </cell>
        </row>
        <row r="31386">
          <cell r="A31386">
            <v>2306139</v>
          </cell>
          <cell r="B31386">
            <v>-30000</v>
          </cell>
        </row>
        <row r="31387">
          <cell r="A31387">
            <v>2306142</v>
          </cell>
          <cell r="B31387">
            <v>-1297912</v>
          </cell>
        </row>
        <row r="31388">
          <cell r="A31388">
            <v>2306179</v>
          </cell>
          <cell r="B31388">
            <v>-140000</v>
          </cell>
        </row>
        <row r="31389">
          <cell r="A31389">
            <v>2306184</v>
          </cell>
          <cell r="B31389">
            <v>-204000</v>
          </cell>
        </row>
        <row r="31390">
          <cell r="A31390">
            <v>2306193</v>
          </cell>
          <cell r="B31390">
            <v>-260970</v>
          </cell>
        </row>
        <row r="31391">
          <cell r="A31391">
            <v>2306246</v>
          </cell>
          <cell r="B31391">
            <v>-80000</v>
          </cell>
        </row>
        <row r="31392">
          <cell r="A31392">
            <v>2306288</v>
          </cell>
          <cell r="B31392">
            <v>-80000</v>
          </cell>
        </row>
        <row r="31393">
          <cell r="A31393">
            <v>2306325</v>
          </cell>
          <cell r="B31393">
            <v>-140000</v>
          </cell>
        </row>
        <row r="31394">
          <cell r="A31394">
            <v>2306343</v>
          </cell>
          <cell r="B31394">
            <v>-35681107</v>
          </cell>
        </row>
        <row r="31395">
          <cell r="A31395">
            <v>2306372</v>
          </cell>
          <cell r="B31395">
            <v>-3770022</v>
          </cell>
        </row>
        <row r="31396">
          <cell r="A31396">
            <v>2306442</v>
          </cell>
          <cell r="B31396">
            <v>-80000</v>
          </cell>
        </row>
        <row r="31397">
          <cell r="A31397">
            <v>2306515</v>
          </cell>
          <cell r="B31397">
            <v>-80000</v>
          </cell>
        </row>
        <row r="31398">
          <cell r="A31398">
            <v>2306588</v>
          </cell>
          <cell r="B31398">
            <v>-80000</v>
          </cell>
        </row>
        <row r="31399">
          <cell r="A31399">
            <v>2306679</v>
          </cell>
          <cell r="B31399">
            <v>-52747</v>
          </cell>
        </row>
        <row r="31400">
          <cell r="A31400">
            <v>2306818</v>
          </cell>
          <cell r="B31400">
            <v>-44655284</v>
          </cell>
        </row>
        <row r="31401">
          <cell r="A31401">
            <v>2306821</v>
          </cell>
          <cell r="B31401">
            <v>-80000</v>
          </cell>
        </row>
        <row r="31402">
          <cell r="A31402">
            <v>2306855</v>
          </cell>
          <cell r="B31402">
            <v>-2890020</v>
          </cell>
        </row>
        <row r="31403">
          <cell r="A31403">
            <v>2306896</v>
          </cell>
          <cell r="B31403">
            <v>-80000</v>
          </cell>
        </row>
        <row r="31404">
          <cell r="A31404">
            <v>2306911</v>
          </cell>
          <cell r="B31404">
            <v>-20950197</v>
          </cell>
        </row>
        <row r="31405">
          <cell r="A31405">
            <v>2306914</v>
          </cell>
          <cell r="B31405">
            <v>-2128046</v>
          </cell>
        </row>
        <row r="31406">
          <cell r="A31406">
            <v>2307012</v>
          </cell>
          <cell r="B31406">
            <v>-80000</v>
          </cell>
        </row>
        <row r="31407">
          <cell r="A31407">
            <v>2307036</v>
          </cell>
          <cell r="B31407">
            <v>-80000</v>
          </cell>
        </row>
        <row r="31408">
          <cell r="A31408">
            <v>2307054</v>
          </cell>
          <cell r="B31408">
            <v>-30000</v>
          </cell>
        </row>
        <row r="31409">
          <cell r="A31409">
            <v>2307055</v>
          </cell>
          <cell r="B31409">
            <v>-50000</v>
          </cell>
        </row>
        <row r="31410">
          <cell r="A31410">
            <v>2307057</v>
          </cell>
          <cell r="B31410">
            <v>-4481736</v>
          </cell>
        </row>
        <row r="31411">
          <cell r="A31411">
            <v>2307079</v>
          </cell>
          <cell r="B31411">
            <v>-30000</v>
          </cell>
        </row>
        <row r="31412">
          <cell r="A31412">
            <v>2307081</v>
          </cell>
          <cell r="B31412">
            <v>-1375788</v>
          </cell>
        </row>
        <row r="31413">
          <cell r="A31413">
            <v>2307141</v>
          </cell>
          <cell r="B31413">
            <v>-30000</v>
          </cell>
        </row>
        <row r="31414">
          <cell r="A31414">
            <v>2307183</v>
          </cell>
          <cell r="B31414">
            <v>-30000</v>
          </cell>
        </row>
        <row r="31415">
          <cell r="A31415">
            <v>2307188</v>
          </cell>
          <cell r="B31415">
            <v>-30000</v>
          </cell>
        </row>
        <row r="31416">
          <cell r="A31416">
            <v>2307207</v>
          </cell>
          <cell r="B31416">
            <v>-30000</v>
          </cell>
        </row>
        <row r="31417">
          <cell r="A31417">
            <v>2307218</v>
          </cell>
          <cell r="B31417">
            <v>-206197</v>
          </cell>
        </row>
        <row r="31418">
          <cell r="A31418">
            <v>2307235</v>
          </cell>
          <cell r="B31418">
            <v>-216741</v>
          </cell>
        </row>
        <row r="31419">
          <cell r="A31419">
            <v>2307236</v>
          </cell>
          <cell r="B31419">
            <v>-30000</v>
          </cell>
        </row>
        <row r="31420">
          <cell r="A31420">
            <v>2307262</v>
          </cell>
          <cell r="B31420">
            <v>-208000</v>
          </cell>
        </row>
        <row r="31421">
          <cell r="A31421">
            <v>2307303</v>
          </cell>
          <cell r="B31421">
            <v>-30000</v>
          </cell>
        </row>
        <row r="31422">
          <cell r="A31422">
            <v>2307319</v>
          </cell>
          <cell r="B31422">
            <v>-795675</v>
          </cell>
        </row>
        <row r="31423">
          <cell r="A31423">
            <v>2307321</v>
          </cell>
          <cell r="B31423">
            <v>-30000</v>
          </cell>
        </row>
        <row r="31424">
          <cell r="A31424">
            <v>2307345</v>
          </cell>
          <cell r="B31424">
            <v>-125186</v>
          </cell>
        </row>
        <row r="31425">
          <cell r="A31425">
            <v>2307353</v>
          </cell>
          <cell r="B31425">
            <v>-720389</v>
          </cell>
        </row>
        <row r="31426">
          <cell r="A31426">
            <v>2307383</v>
          </cell>
          <cell r="B31426">
            <v>-10419523</v>
          </cell>
        </row>
        <row r="31427">
          <cell r="A31427">
            <v>2307449</v>
          </cell>
          <cell r="B31427">
            <v>-52000</v>
          </cell>
        </row>
        <row r="31428">
          <cell r="A31428">
            <v>2307454</v>
          </cell>
          <cell r="B31428">
            <v>-140000</v>
          </cell>
        </row>
        <row r="31429">
          <cell r="A31429">
            <v>2307488</v>
          </cell>
          <cell r="B31429">
            <v>-161664</v>
          </cell>
        </row>
        <row r="31430">
          <cell r="A31430">
            <v>2307490</v>
          </cell>
          <cell r="B31430">
            <v>-80000</v>
          </cell>
        </row>
        <row r="31431">
          <cell r="A31431">
            <v>2307549</v>
          </cell>
          <cell r="B31431">
            <v>-5643760</v>
          </cell>
        </row>
        <row r="31432">
          <cell r="A31432">
            <v>2307552</v>
          </cell>
          <cell r="B31432">
            <v>-27703070</v>
          </cell>
        </row>
        <row r="31433">
          <cell r="A31433">
            <v>2307553</v>
          </cell>
          <cell r="B31433">
            <v>-80000</v>
          </cell>
        </row>
        <row r="31434">
          <cell r="A31434">
            <v>2307703</v>
          </cell>
          <cell r="B31434">
            <v>-30000</v>
          </cell>
        </row>
        <row r="31435">
          <cell r="A31435">
            <v>2307729</v>
          </cell>
          <cell r="B31435">
            <v>-30000</v>
          </cell>
        </row>
        <row r="31436">
          <cell r="A31436">
            <v>2307745</v>
          </cell>
          <cell r="B31436">
            <v>-30000</v>
          </cell>
        </row>
        <row r="31437">
          <cell r="A31437">
            <v>2307776</v>
          </cell>
          <cell r="B31437">
            <v>-30000</v>
          </cell>
        </row>
        <row r="31438">
          <cell r="A31438">
            <v>2307810</v>
          </cell>
          <cell r="B31438">
            <v>-218958</v>
          </cell>
        </row>
        <row r="31439">
          <cell r="A31439">
            <v>2307824</v>
          </cell>
          <cell r="B31439">
            <v>-25077</v>
          </cell>
        </row>
        <row r="31440">
          <cell r="A31440">
            <v>2307846</v>
          </cell>
          <cell r="B31440">
            <v>-30000</v>
          </cell>
        </row>
        <row r="31441">
          <cell r="A31441">
            <v>2307872</v>
          </cell>
          <cell r="B31441">
            <v>-30000</v>
          </cell>
        </row>
        <row r="31442">
          <cell r="A31442">
            <v>2307939</v>
          </cell>
          <cell r="B31442">
            <v>-2006421</v>
          </cell>
        </row>
        <row r="31443">
          <cell r="A31443">
            <v>2307973</v>
          </cell>
          <cell r="B31443">
            <v>-30000</v>
          </cell>
        </row>
        <row r="31444">
          <cell r="A31444">
            <v>2307999</v>
          </cell>
          <cell r="B31444">
            <v>-24870674</v>
          </cell>
        </row>
        <row r="31445">
          <cell r="A31445">
            <v>2308014</v>
          </cell>
          <cell r="B31445">
            <v>-30000</v>
          </cell>
        </row>
        <row r="31446">
          <cell r="A31446">
            <v>2308050</v>
          </cell>
          <cell r="B31446">
            <v>-30000</v>
          </cell>
        </row>
        <row r="31447">
          <cell r="A31447">
            <v>2308057</v>
          </cell>
          <cell r="B31447">
            <v>-30000</v>
          </cell>
        </row>
        <row r="31448">
          <cell r="A31448">
            <v>2308084</v>
          </cell>
          <cell r="B31448">
            <v>-30000</v>
          </cell>
        </row>
        <row r="31449">
          <cell r="A31449">
            <v>2308116</v>
          </cell>
          <cell r="B31449">
            <v>-80000</v>
          </cell>
        </row>
        <row r="31450">
          <cell r="A31450">
            <v>2308122</v>
          </cell>
          <cell r="B31450">
            <v>-52000</v>
          </cell>
        </row>
        <row r="31451">
          <cell r="A31451">
            <v>2308124</v>
          </cell>
          <cell r="B31451">
            <v>-30000</v>
          </cell>
        </row>
        <row r="31452">
          <cell r="A31452">
            <v>2308127</v>
          </cell>
          <cell r="B31452">
            <v>-279078</v>
          </cell>
        </row>
        <row r="31453">
          <cell r="A31453">
            <v>2308163</v>
          </cell>
          <cell r="B31453">
            <v>-322040</v>
          </cell>
        </row>
        <row r="31454">
          <cell r="A31454">
            <v>2308167</v>
          </cell>
          <cell r="B31454">
            <v>-11868106</v>
          </cell>
        </row>
        <row r="31455">
          <cell r="A31455">
            <v>2308186</v>
          </cell>
          <cell r="B31455">
            <v>-30000</v>
          </cell>
        </row>
        <row r="31456">
          <cell r="A31456">
            <v>2308214</v>
          </cell>
          <cell r="B31456">
            <v>-30000</v>
          </cell>
        </row>
        <row r="31457">
          <cell r="A31457">
            <v>2308264</v>
          </cell>
          <cell r="B31457">
            <v>-2709672</v>
          </cell>
        </row>
        <row r="31458">
          <cell r="A31458">
            <v>2308268</v>
          </cell>
          <cell r="B31458">
            <v>-608429</v>
          </cell>
        </row>
        <row r="31459">
          <cell r="A31459">
            <v>2308273</v>
          </cell>
          <cell r="B31459">
            <v>-279670</v>
          </cell>
        </row>
        <row r="31460">
          <cell r="A31460">
            <v>2308284</v>
          </cell>
          <cell r="B31460">
            <v>-279670</v>
          </cell>
        </row>
        <row r="31461">
          <cell r="A31461">
            <v>2308302</v>
          </cell>
          <cell r="B31461">
            <v>-279670</v>
          </cell>
        </row>
        <row r="31462">
          <cell r="A31462">
            <v>2308328</v>
          </cell>
          <cell r="B31462">
            <v>-30000</v>
          </cell>
        </row>
        <row r="31463">
          <cell r="A31463">
            <v>2308357</v>
          </cell>
          <cell r="B31463">
            <v>-80000</v>
          </cell>
        </row>
        <row r="31464">
          <cell r="A31464">
            <v>2308395</v>
          </cell>
          <cell r="B31464">
            <v>-80000</v>
          </cell>
        </row>
        <row r="31465">
          <cell r="A31465">
            <v>2308444</v>
          </cell>
          <cell r="B31465">
            <v>-30000</v>
          </cell>
        </row>
        <row r="31466">
          <cell r="A31466">
            <v>2308471</v>
          </cell>
          <cell r="B31466">
            <v>-48488</v>
          </cell>
        </row>
        <row r="31467">
          <cell r="A31467">
            <v>2308481</v>
          </cell>
          <cell r="B31467">
            <v>-30000</v>
          </cell>
        </row>
        <row r="31468">
          <cell r="A31468">
            <v>2308508</v>
          </cell>
          <cell r="B31468">
            <v>-30000</v>
          </cell>
        </row>
        <row r="31469">
          <cell r="A31469">
            <v>2308526</v>
          </cell>
          <cell r="B31469">
            <v>-80000</v>
          </cell>
        </row>
        <row r="31470">
          <cell r="A31470">
            <v>2308528</v>
          </cell>
          <cell r="B31470">
            <v>-20265</v>
          </cell>
        </row>
        <row r="31471">
          <cell r="A31471">
            <v>2308546</v>
          </cell>
          <cell r="B31471">
            <v>-2659450</v>
          </cell>
        </row>
        <row r="31472">
          <cell r="A31472">
            <v>2308554</v>
          </cell>
          <cell r="B31472">
            <v>-57668</v>
          </cell>
        </row>
        <row r="31473">
          <cell r="A31473">
            <v>2308590</v>
          </cell>
          <cell r="B31473">
            <v>-30000</v>
          </cell>
        </row>
        <row r="31474">
          <cell r="A31474">
            <v>2308614</v>
          </cell>
          <cell r="B31474">
            <v>-80000</v>
          </cell>
        </row>
        <row r="31475">
          <cell r="A31475">
            <v>2308630</v>
          </cell>
          <cell r="B31475">
            <v>-30000</v>
          </cell>
        </row>
        <row r="31476">
          <cell r="A31476">
            <v>2308634</v>
          </cell>
          <cell r="B31476">
            <v>-6884551</v>
          </cell>
        </row>
        <row r="31477">
          <cell r="A31477">
            <v>2308674</v>
          </cell>
          <cell r="B31477">
            <v>-30000</v>
          </cell>
        </row>
        <row r="31478">
          <cell r="A31478">
            <v>2308676</v>
          </cell>
          <cell r="B31478">
            <v>-30000</v>
          </cell>
        </row>
        <row r="31479">
          <cell r="A31479">
            <v>2308757</v>
          </cell>
          <cell r="B31479">
            <v>-30000</v>
          </cell>
        </row>
        <row r="31480">
          <cell r="A31480">
            <v>2308772</v>
          </cell>
          <cell r="B31480">
            <v>-279670</v>
          </cell>
        </row>
        <row r="31481">
          <cell r="A31481">
            <v>2308801</v>
          </cell>
          <cell r="B31481">
            <v>-30000</v>
          </cell>
        </row>
        <row r="31482">
          <cell r="A31482">
            <v>2308838</v>
          </cell>
          <cell r="B31482">
            <v>-30000</v>
          </cell>
        </row>
        <row r="31483">
          <cell r="A31483">
            <v>2308857</v>
          </cell>
          <cell r="B31483">
            <v>-355512</v>
          </cell>
        </row>
        <row r="31484">
          <cell r="A31484">
            <v>2308875</v>
          </cell>
          <cell r="B31484">
            <v>-489301</v>
          </cell>
        </row>
        <row r="31485">
          <cell r="A31485">
            <v>2308882</v>
          </cell>
          <cell r="B31485">
            <v>-523353</v>
          </cell>
        </row>
        <row r="31486">
          <cell r="A31486">
            <v>2308892</v>
          </cell>
          <cell r="B31486">
            <v>-30000</v>
          </cell>
        </row>
        <row r="31487">
          <cell r="A31487">
            <v>2308898</v>
          </cell>
          <cell r="B31487">
            <v>-322040</v>
          </cell>
        </row>
        <row r="31488">
          <cell r="A31488">
            <v>2308910</v>
          </cell>
          <cell r="B31488">
            <v>-221193</v>
          </cell>
        </row>
        <row r="31489">
          <cell r="A31489">
            <v>2308911</v>
          </cell>
          <cell r="B31489">
            <v>-221193</v>
          </cell>
        </row>
        <row r="31490">
          <cell r="A31490">
            <v>2308918</v>
          </cell>
          <cell r="B31490">
            <v>-165186</v>
          </cell>
        </row>
        <row r="31491">
          <cell r="A31491">
            <v>2308936</v>
          </cell>
          <cell r="B31491">
            <v>-795675</v>
          </cell>
        </row>
        <row r="31492">
          <cell r="A31492">
            <v>2309070</v>
          </cell>
          <cell r="B31492">
            <v>-279670</v>
          </cell>
        </row>
        <row r="31493">
          <cell r="A31493">
            <v>2309156</v>
          </cell>
          <cell r="B31493">
            <v>-489301</v>
          </cell>
        </row>
        <row r="31494">
          <cell r="A31494">
            <v>2309185</v>
          </cell>
          <cell r="B31494">
            <v>-80000</v>
          </cell>
        </row>
        <row r="31495">
          <cell r="A31495">
            <v>2309220</v>
          </cell>
          <cell r="B31495">
            <v>-489301</v>
          </cell>
        </row>
        <row r="31496">
          <cell r="A31496">
            <v>2309223</v>
          </cell>
          <cell r="B31496">
            <v>-8492092</v>
          </cell>
        </row>
        <row r="31497">
          <cell r="A31497">
            <v>2309349</v>
          </cell>
          <cell r="B31497">
            <v>-30000</v>
          </cell>
        </row>
        <row r="31498">
          <cell r="A31498">
            <v>2309440</v>
          </cell>
          <cell r="B31498">
            <v>-122676</v>
          </cell>
        </row>
        <row r="31499">
          <cell r="A31499">
            <v>2309509</v>
          </cell>
          <cell r="B31499">
            <v>-80000</v>
          </cell>
        </row>
        <row r="31500">
          <cell r="A31500">
            <v>2309526</v>
          </cell>
          <cell r="B31500">
            <v>-102000</v>
          </cell>
        </row>
        <row r="31501">
          <cell r="A31501">
            <v>2309531</v>
          </cell>
          <cell r="B31501">
            <v>-207186</v>
          </cell>
        </row>
        <row r="31502">
          <cell r="A31502">
            <v>2309532</v>
          </cell>
          <cell r="B31502">
            <v>-221193</v>
          </cell>
        </row>
        <row r="31503">
          <cell r="A31503">
            <v>2309683</v>
          </cell>
          <cell r="B31503">
            <v>-80000</v>
          </cell>
        </row>
        <row r="31504">
          <cell r="A31504">
            <v>2309725</v>
          </cell>
          <cell r="B31504">
            <v>-169259970</v>
          </cell>
        </row>
        <row r="31505">
          <cell r="A31505">
            <v>2309730</v>
          </cell>
          <cell r="B31505">
            <v>-30000</v>
          </cell>
        </row>
        <row r="31506">
          <cell r="A31506">
            <v>2309799</v>
          </cell>
          <cell r="B31506">
            <v>-80000</v>
          </cell>
        </row>
        <row r="31507">
          <cell r="A31507">
            <v>2309820</v>
          </cell>
          <cell r="B31507">
            <v>-35600</v>
          </cell>
        </row>
        <row r="31508">
          <cell r="A31508">
            <v>2309911</v>
          </cell>
          <cell r="B31508">
            <v>-862149</v>
          </cell>
        </row>
        <row r="31509">
          <cell r="A31509">
            <v>2309923</v>
          </cell>
          <cell r="B31509">
            <v>-1638826</v>
          </cell>
        </row>
        <row r="31510">
          <cell r="A31510">
            <v>2310038</v>
          </cell>
          <cell r="B31510">
            <v>-30000</v>
          </cell>
        </row>
        <row r="31511">
          <cell r="A31511">
            <v>2310098</v>
          </cell>
          <cell r="B31511">
            <v>-55143</v>
          </cell>
        </row>
        <row r="31512">
          <cell r="A31512">
            <v>2310104</v>
          </cell>
          <cell r="B31512">
            <v>-55143</v>
          </cell>
        </row>
        <row r="31513">
          <cell r="A31513">
            <v>2310126</v>
          </cell>
          <cell r="B31513">
            <v>-80000</v>
          </cell>
        </row>
        <row r="31514">
          <cell r="A31514">
            <v>2310129</v>
          </cell>
          <cell r="B31514">
            <v>-628232</v>
          </cell>
        </row>
        <row r="31515">
          <cell r="A31515">
            <v>2310135</v>
          </cell>
          <cell r="B31515">
            <v>-140000</v>
          </cell>
        </row>
        <row r="31516">
          <cell r="A31516">
            <v>2310329</v>
          </cell>
          <cell r="B31516">
            <v>-140000</v>
          </cell>
        </row>
        <row r="31517">
          <cell r="A31517">
            <v>2310365</v>
          </cell>
          <cell r="B31517">
            <v>-140000</v>
          </cell>
        </row>
        <row r="31518">
          <cell r="A31518">
            <v>2310374</v>
          </cell>
          <cell r="B31518">
            <v>-30000</v>
          </cell>
        </row>
        <row r="31519">
          <cell r="A31519">
            <v>2310398</v>
          </cell>
          <cell r="B31519">
            <v>-30000</v>
          </cell>
        </row>
        <row r="31520">
          <cell r="A31520">
            <v>2310416</v>
          </cell>
          <cell r="B31520">
            <v>-447702</v>
          </cell>
        </row>
        <row r="31521">
          <cell r="A31521">
            <v>2310426</v>
          </cell>
          <cell r="B31521">
            <v>-523353</v>
          </cell>
        </row>
        <row r="31522">
          <cell r="A31522">
            <v>2310428</v>
          </cell>
          <cell r="B31522">
            <v>-80000</v>
          </cell>
        </row>
        <row r="31523">
          <cell r="A31523">
            <v>2310461</v>
          </cell>
          <cell r="B31523">
            <v>-8707990</v>
          </cell>
        </row>
        <row r="31524">
          <cell r="A31524">
            <v>2310495</v>
          </cell>
          <cell r="B31524">
            <v>-80000</v>
          </cell>
        </row>
        <row r="31525">
          <cell r="A31525">
            <v>2310526</v>
          </cell>
          <cell r="B31525">
            <v>-115186</v>
          </cell>
        </row>
        <row r="31526">
          <cell r="A31526">
            <v>2310527</v>
          </cell>
          <cell r="B31526">
            <v>-155186</v>
          </cell>
        </row>
        <row r="31527">
          <cell r="A31527">
            <v>2310528</v>
          </cell>
          <cell r="B31527">
            <v>-115186</v>
          </cell>
        </row>
        <row r="31528">
          <cell r="A31528">
            <v>2310529</v>
          </cell>
          <cell r="B31528">
            <v>-115186</v>
          </cell>
        </row>
        <row r="31529">
          <cell r="A31529">
            <v>2310530</v>
          </cell>
          <cell r="B31529">
            <v>-102000</v>
          </cell>
        </row>
        <row r="31530">
          <cell r="A31530">
            <v>2310557</v>
          </cell>
          <cell r="B31530">
            <v>-80000</v>
          </cell>
        </row>
        <row r="31531">
          <cell r="A31531">
            <v>2310622</v>
          </cell>
          <cell r="B31531">
            <v>-80000</v>
          </cell>
        </row>
        <row r="31532">
          <cell r="A31532">
            <v>2310626</v>
          </cell>
          <cell r="B31532">
            <v>-80000</v>
          </cell>
        </row>
        <row r="31533">
          <cell r="A31533">
            <v>2310669</v>
          </cell>
          <cell r="B31533">
            <v>-80000</v>
          </cell>
        </row>
        <row r="31534">
          <cell r="A31534">
            <v>2310685</v>
          </cell>
          <cell r="B31534">
            <v>-30000</v>
          </cell>
        </row>
        <row r="31535">
          <cell r="A31535">
            <v>2310706</v>
          </cell>
          <cell r="B31535">
            <v>-30000</v>
          </cell>
        </row>
        <row r="31536">
          <cell r="A31536">
            <v>2310734</v>
          </cell>
          <cell r="B31536">
            <v>-30000</v>
          </cell>
        </row>
        <row r="31537">
          <cell r="A31537">
            <v>2310777</v>
          </cell>
          <cell r="B31537">
            <v>-36807</v>
          </cell>
        </row>
        <row r="31538">
          <cell r="A31538">
            <v>2310804</v>
          </cell>
          <cell r="B31538">
            <v>-30000</v>
          </cell>
        </row>
        <row r="31539">
          <cell r="A31539">
            <v>2310819</v>
          </cell>
          <cell r="B31539">
            <v>-166117</v>
          </cell>
        </row>
        <row r="31540">
          <cell r="A31540">
            <v>2310856</v>
          </cell>
          <cell r="B31540">
            <v>-30000</v>
          </cell>
        </row>
        <row r="31541">
          <cell r="A31541">
            <v>2310860</v>
          </cell>
          <cell r="B31541">
            <v>-30000</v>
          </cell>
        </row>
        <row r="31542">
          <cell r="A31542">
            <v>2310874</v>
          </cell>
          <cell r="B31542">
            <v>-155186</v>
          </cell>
        </row>
        <row r="31543">
          <cell r="A31543">
            <v>2310891</v>
          </cell>
          <cell r="B31543">
            <v>-80000</v>
          </cell>
        </row>
        <row r="31544">
          <cell r="A31544">
            <v>2310906</v>
          </cell>
          <cell r="B31544">
            <v>-30000</v>
          </cell>
        </row>
        <row r="31545">
          <cell r="A31545">
            <v>2310922</v>
          </cell>
          <cell r="B31545">
            <v>-42298</v>
          </cell>
        </row>
        <row r="31546">
          <cell r="A31546">
            <v>2310935</v>
          </cell>
          <cell r="B31546">
            <v>-30000</v>
          </cell>
        </row>
        <row r="31547">
          <cell r="A31547">
            <v>2310981</v>
          </cell>
          <cell r="B31547">
            <v>-80000</v>
          </cell>
        </row>
        <row r="31548">
          <cell r="A31548">
            <v>2311050</v>
          </cell>
          <cell r="B31548">
            <v>-18000</v>
          </cell>
        </row>
        <row r="31549">
          <cell r="A31549">
            <v>2311059</v>
          </cell>
          <cell r="B31549">
            <v>-204000</v>
          </cell>
        </row>
        <row r="31550">
          <cell r="A31550">
            <v>2311061</v>
          </cell>
          <cell r="B31550">
            <v>-75186</v>
          </cell>
        </row>
        <row r="31551">
          <cell r="A31551">
            <v>2311063</v>
          </cell>
          <cell r="B31551">
            <v>-155000</v>
          </cell>
        </row>
        <row r="31552">
          <cell r="A31552">
            <v>2311065</v>
          </cell>
          <cell r="B31552">
            <v>-312000</v>
          </cell>
        </row>
        <row r="31553">
          <cell r="A31553">
            <v>2311157</v>
          </cell>
          <cell r="B31553">
            <v>-30000</v>
          </cell>
        </row>
        <row r="31554">
          <cell r="A31554">
            <v>2311162</v>
          </cell>
          <cell r="B31554">
            <v>-80000</v>
          </cell>
        </row>
        <row r="31555">
          <cell r="A31555">
            <v>2311215</v>
          </cell>
          <cell r="B31555">
            <v>-30000</v>
          </cell>
        </row>
        <row r="31556">
          <cell r="A31556">
            <v>2311218</v>
          </cell>
          <cell r="B31556">
            <v>-2423214</v>
          </cell>
        </row>
        <row r="31557">
          <cell r="A31557">
            <v>2311240</v>
          </cell>
          <cell r="B31557">
            <v>-2600313</v>
          </cell>
        </row>
        <row r="31558">
          <cell r="A31558">
            <v>2311280</v>
          </cell>
          <cell r="B31558">
            <v>-80000</v>
          </cell>
        </row>
        <row r="31559">
          <cell r="A31559">
            <v>2311301</v>
          </cell>
          <cell r="B31559">
            <v>-1764312</v>
          </cell>
        </row>
        <row r="31560">
          <cell r="A31560">
            <v>2311307</v>
          </cell>
          <cell r="B31560">
            <v>-279078</v>
          </cell>
        </row>
        <row r="31561">
          <cell r="A31561">
            <v>2311312</v>
          </cell>
          <cell r="B31561">
            <v>-322040</v>
          </cell>
        </row>
        <row r="31562">
          <cell r="A31562">
            <v>2311314</v>
          </cell>
          <cell r="B31562">
            <v>-1232730</v>
          </cell>
        </row>
        <row r="31563">
          <cell r="A31563">
            <v>2311335</v>
          </cell>
          <cell r="B31563">
            <v>-1188987</v>
          </cell>
        </row>
        <row r="31564">
          <cell r="A31564">
            <v>2311341</v>
          </cell>
          <cell r="B31564">
            <v>-30000</v>
          </cell>
        </row>
        <row r="31565">
          <cell r="A31565">
            <v>2311346</v>
          </cell>
          <cell r="B31565">
            <v>-556944</v>
          </cell>
        </row>
        <row r="31566">
          <cell r="A31566">
            <v>2311362</v>
          </cell>
          <cell r="B31566">
            <v>-55000</v>
          </cell>
        </row>
        <row r="31567">
          <cell r="A31567">
            <v>2311400</v>
          </cell>
          <cell r="B31567">
            <v>-1898768</v>
          </cell>
        </row>
        <row r="31568">
          <cell r="A31568">
            <v>2311415</v>
          </cell>
          <cell r="B31568">
            <v>-5855677</v>
          </cell>
        </row>
        <row r="31569">
          <cell r="A31569">
            <v>2311421</v>
          </cell>
          <cell r="B31569">
            <v>-3868584</v>
          </cell>
        </row>
        <row r="31570">
          <cell r="A31570">
            <v>2311449</v>
          </cell>
          <cell r="B31570">
            <v>-80000</v>
          </cell>
        </row>
        <row r="31571">
          <cell r="A31571">
            <v>2311457</v>
          </cell>
          <cell r="B31571">
            <v>-30000</v>
          </cell>
        </row>
        <row r="31572">
          <cell r="A31572">
            <v>2311464</v>
          </cell>
          <cell r="B31572">
            <v>-30000</v>
          </cell>
        </row>
        <row r="31573">
          <cell r="A31573">
            <v>2311509</v>
          </cell>
          <cell r="B31573">
            <v>-30000</v>
          </cell>
        </row>
        <row r="31574">
          <cell r="A31574">
            <v>2311592</v>
          </cell>
          <cell r="B31574">
            <v>-50000</v>
          </cell>
        </row>
        <row r="31575">
          <cell r="A31575">
            <v>2311674</v>
          </cell>
          <cell r="B31575">
            <v>-112124</v>
          </cell>
        </row>
        <row r="31576">
          <cell r="A31576">
            <v>2311940</v>
          </cell>
          <cell r="B31576">
            <v>-279670</v>
          </cell>
        </row>
        <row r="31577">
          <cell r="A31577">
            <v>2311952</v>
          </cell>
          <cell r="B31577">
            <v>-279670</v>
          </cell>
        </row>
        <row r="31578">
          <cell r="A31578">
            <v>2312031</v>
          </cell>
          <cell r="B31578">
            <v>-189186</v>
          </cell>
        </row>
        <row r="31579">
          <cell r="A31579">
            <v>2312225</v>
          </cell>
          <cell r="B31579">
            <v>-46800</v>
          </cell>
        </row>
        <row r="31580">
          <cell r="A31580">
            <v>2312321</v>
          </cell>
          <cell r="B31580">
            <v>-100000</v>
          </cell>
        </row>
        <row r="31581">
          <cell r="A31581">
            <v>2312373</v>
          </cell>
          <cell r="B31581">
            <v>-75186</v>
          </cell>
        </row>
        <row r="31582">
          <cell r="A31582">
            <v>2312374</v>
          </cell>
          <cell r="B31582">
            <v>-322040</v>
          </cell>
        </row>
        <row r="31583">
          <cell r="A31583">
            <v>2312490</v>
          </cell>
          <cell r="B31583">
            <v>-85186</v>
          </cell>
        </row>
        <row r="31584">
          <cell r="A31584">
            <v>2312494</v>
          </cell>
          <cell r="B31584">
            <v>-80000</v>
          </cell>
        </row>
        <row r="31585">
          <cell r="A31585">
            <v>2312497</v>
          </cell>
          <cell r="B31585">
            <v>-80000</v>
          </cell>
        </row>
        <row r="31586">
          <cell r="A31586">
            <v>2312498</v>
          </cell>
          <cell r="B31586">
            <v>-85186</v>
          </cell>
        </row>
        <row r="31587">
          <cell r="A31587">
            <v>2312500</v>
          </cell>
          <cell r="B31587">
            <v>-155186</v>
          </cell>
        </row>
        <row r="31588">
          <cell r="A31588">
            <v>2312502</v>
          </cell>
          <cell r="B31588">
            <v>-30000</v>
          </cell>
        </row>
        <row r="31589">
          <cell r="A31589">
            <v>2312565</v>
          </cell>
          <cell r="B31589">
            <v>-30000</v>
          </cell>
        </row>
        <row r="31590">
          <cell r="A31590">
            <v>2312569</v>
          </cell>
          <cell r="B31590">
            <v>-279078</v>
          </cell>
        </row>
        <row r="31591">
          <cell r="A31591">
            <v>2312571</v>
          </cell>
          <cell r="B31591">
            <v>-279078</v>
          </cell>
        </row>
        <row r="31592">
          <cell r="A31592">
            <v>2312578</v>
          </cell>
          <cell r="B31592">
            <v>-279078</v>
          </cell>
        </row>
        <row r="31593">
          <cell r="A31593">
            <v>2312590</v>
          </cell>
          <cell r="B31593">
            <v>-282803</v>
          </cell>
        </row>
        <row r="31594">
          <cell r="A31594">
            <v>2312596</v>
          </cell>
          <cell r="B31594">
            <v>-152000</v>
          </cell>
        </row>
        <row r="31595">
          <cell r="A31595">
            <v>2312601</v>
          </cell>
          <cell r="B31595">
            <v>-75000</v>
          </cell>
        </row>
        <row r="31596">
          <cell r="A31596">
            <v>2312631</v>
          </cell>
          <cell r="B31596">
            <v>-1618349</v>
          </cell>
        </row>
        <row r="31597">
          <cell r="A31597">
            <v>2312701</v>
          </cell>
          <cell r="B31597">
            <v>-140000</v>
          </cell>
        </row>
        <row r="31598">
          <cell r="A31598">
            <v>2312703</v>
          </cell>
          <cell r="B31598">
            <v>-10699216</v>
          </cell>
        </row>
        <row r="31599">
          <cell r="A31599">
            <v>2312728</v>
          </cell>
          <cell r="B31599">
            <v>-30743</v>
          </cell>
        </row>
        <row r="31600">
          <cell r="A31600">
            <v>2312734</v>
          </cell>
          <cell r="B31600">
            <v>-63386</v>
          </cell>
        </row>
        <row r="31601">
          <cell r="A31601">
            <v>2312762</v>
          </cell>
          <cell r="B31601">
            <v>-186496</v>
          </cell>
        </row>
        <row r="31602">
          <cell r="A31602">
            <v>2312796</v>
          </cell>
          <cell r="B31602">
            <v>-1075724</v>
          </cell>
        </row>
        <row r="31603">
          <cell r="A31603">
            <v>2312893</v>
          </cell>
          <cell r="B31603">
            <v>-4881503</v>
          </cell>
        </row>
        <row r="31604">
          <cell r="A31604">
            <v>2312949</v>
          </cell>
          <cell r="B31604">
            <v>-3223245</v>
          </cell>
        </row>
        <row r="31605">
          <cell r="A31605">
            <v>2313010</v>
          </cell>
          <cell r="B31605">
            <v>-798804</v>
          </cell>
        </row>
        <row r="31606">
          <cell r="A31606">
            <v>2313057</v>
          </cell>
          <cell r="B31606">
            <v>-30000</v>
          </cell>
        </row>
        <row r="31607">
          <cell r="A31607">
            <v>2313069</v>
          </cell>
          <cell r="B31607">
            <v>-30000</v>
          </cell>
        </row>
        <row r="31608">
          <cell r="A31608">
            <v>2313070</v>
          </cell>
          <cell r="B31608">
            <v>-30000</v>
          </cell>
        </row>
        <row r="31609">
          <cell r="A31609">
            <v>2313077</v>
          </cell>
          <cell r="B31609">
            <v>-80000</v>
          </cell>
        </row>
        <row r="31610">
          <cell r="A31610">
            <v>2313086</v>
          </cell>
          <cell r="B31610">
            <v>-30000</v>
          </cell>
        </row>
        <row r="31611">
          <cell r="A31611">
            <v>2313088</v>
          </cell>
          <cell r="B31611">
            <v>-30000</v>
          </cell>
        </row>
        <row r="31612">
          <cell r="A31612">
            <v>2313089</v>
          </cell>
          <cell r="B31612">
            <v>-140000</v>
          </cell>
        </row>
        <row r="31613">
          <cell r="A31613">
            <v>2313097</v>
          </cell>
          <cell r="B31613">
            <v>-30000</v>
          </cell>
        </row>
        <row r="31614">
          <cell r="A31614">
            <v>2313098</v>
          </cell>
          <cell r="B31614">
            <v>-80000</v>
          </cell>
        </row>
        <row r="31615">
          <cell r="A31615">
            <v>2313157</v>
          </cell>
          <cell r="B31615">
            <v>-322040</v>
          </cell>
        </row>
        <row r="31616">
          <cell r="A31616">
            <v>2313159</v>
          </cell>
          <cell r="B31616">
            <v>-221193</v>
          </cell>
        </row>
        <row r="31617">
          <cell r="A31617">
            <v>2313176</v>
          </cell>
          <cell r="B31617">
            <v>-152000</v>
          </cell>
        </row>
        <row r="31618">
          <cell r="A31618">
            <v>2313215</v>
          </cell>
          <cell r="B31618">
            <v>-30000</v>
          </cell>
        </row>
        <row r="31619">
          <cell r="A31619">
            <v>2313224</v>
          </cell>
          <cell r="B31619">
            <v>-80000</v>
          </cell>
        </row>
        <row r="31620">
          <cell r="A31620">
            <v>2313252</v>
          </cell>
          <cell r="B31620">
            <v>-140000</v>
          </cell>
        </row>
        <row r="31621">
          <cell r="A31621">
            <v>2313267</v>
          </cell>
          <cell r="B31621">
            <v>-80000</v>
          </cell>
        </row>
        <row r="31622">
          <cell r="A31622">
            <v>2313363</v>
          </cell>
          <cell r="B31622">
            <v>-122748</v>
          </cell>
        </row>
        <row r="31623">
          <cell r="A31623">
            <v>2313413</v>
          </cell>
          <cell r="B31623">
            <v>-556944</v>
          </cell>
        </row>
        <row r="31624">
          <cell r="A31624">
            <v>2313460</v>
          </cell>
          <cell r="B31624">
            <v>-3082961</v>
          </cell>
        </row>
        <row r="31625">
          <cell r="A31625">
            <v>2313463</v>
          </cell>
          <cell r="B31625">
            <v>-1581820</v>
          </cell>
        </row>
        <row r="31626">
          <cell r="A31626">
            <v>2313472</v>
          </cell>
          <cell r="B31626">
            <v>-2286982</v>
          </cell>
        </row>
        <row r="31627">
          <cell r="A31627">
            <v>2313495</v>
          </cell>
          <cell r="B31627">
            <v>-1611067</v>
          </cell>
        </row>
        <row r="31628">
          <cell r="A31628">
            <v>2313504</v>
          </cell>
          <cell r="B31628">
            <v>-115186</v>
          </cell>
        </row>
        <row r="31629">
          <cell r="A31629">
            <v>2313511</v>
          </cell>
          <cell r="B31629">
            <v>-60186</v>
          </cell>
        </row>
        <row r="31630">
          <cell r="A31630">
            <v>2313549</v>
          </cell>
          <cell r="B31630">
            <v>-7926573</v>
          </cell>
        </row>
        <row r="31631">
          <cell r="A31631">
            <v>2313554</v>
          </cell>
          <cell r="B31631">
            <v>-80000</v>
          </cell>
        </row>
        <row r="31632">
          <cell r="A31632">
            <v>2313586</v>
          </cell>
          <cell r="B31632">
            <v>-14367175</v>
          </cell>
        </row>
        <row r="31633">
          <cell r="A31633">
            <v>2313593</v>
          </cell>
          <cell r="B31633">
            <v>-4036159</v>
          </cell>
        </row>
        <row r="31634">
          <cell r="A31634">
            <v>2313618</v>
          </cell>
          <cell r="B31634">
            <v>-80000</v>
          </cell>
        </row>
        <row r="31635">
          <cell r="A31635">
            <v>2313658</v>
          </cell>
          <cell r="B31635">
            <v>-30000</v>
          </cell>
        </row>
        <row r="31636">
          <cell r="A31636">
            <v>2313668</v>
          </cell>
          <cell r="B31636">
            <v>-1138932</v>
          </cell>
        </row>
        <row r="31637">
          <cell r="A31637">
            <v>2313669</v>
          </cell>
          <cell r="B31637">
            <v>-140000</v>
          </cell>
        </row>
        <row r="31638">
          <cell r="A31638">
            <v>2313674</v>
          </cell>
          <cell r="B31638">
            <v>-30000</v>
          </cell>
        </row>
        <row r="31639">
          <cell r="A31639">
            <v>2313684</v>
          </cell>
          <cell r="B31639">
            <v>-30000</v>
          </cell>
        </row>
        <row r="31640">
          <cell r="A31640">
            <v>2313687</v>
          </cell>
          <cell r="B31640">
            <v>-251556</v>
          </cell>
        </row>
        <row r="31641">
          <cell r="A31641">
            <v>2313696</v>
          </cell>
          <cell r="B31641">
            <v>-178716</v>
          </cell>
        </row>
        <row r="31642">
          <cell r="A31642">
            <v>2313698</v>
          </cell>
          <cell r="B31642">
            <v>-710922</v>
          </cell>
        </row>
        <row r="31643">
          <cell r="A31643">
            <v>2313788</v>
          </cell>
          <cell r="B31643">
            <v>-115186</v>
          </cell>
        </row>
        <row r="31644">
          <cell r="A31644">
            <v>2313826</v>
          </cell>
          <cell r="B31644">
            <v>-9809400</v>
          </cell>
        </row>
        <row r="31645">
          <cell r="A31645">
            <v>2313871</v>
          </cell>
          <cell r="B31645">
            <v>-80000</v>
          </cell>
        </row>
        <row r="31646">
          <cell r="A31646">
            <v>2313906</v>
          </cell>
          <cell r="B31646">
            <v>-30000</v>
          </cell>
        </row>
        <row r="31647">
          <cell r="A31647">
            <v>2313953</v>
          </cell>
          <cell r="B31647">
            <v>-80000</v>
          </cell>
        </row>
        <row r="31648">
          <cell r="A31648">
            <v>2313972</v>
          </cell>
          <cell r="B31648">
            <v>-80000</v>
          </cell>
        </row>
        <row r="31649">
          <cell r="A31649">
            <v>2314008</v>
          </cell>
          <cell r="B31649">
            <v>-30000</v>
          </cell>
        </row>
        <row r="31650">
          <cell r="A31650">
            <v>2314046</v>
          </cell>
          <cell r="B31650">
            <v>-30000</v>
          </cell>
        </row>
        <row r="31651">
          <cell r="A31651">
            <v>2314068</v>
          </cell>
          <cell r="B31651">
            <v>-80000</v>
          </cell>
        </row>
        <row r="31652">
          <cell r="A31652">
            <v>2314086</v>
          </cell>
          <cell r="B31652">
            <v>-30000</v>
          </cell>
        </row>
        <row r="31653">
          <cell r="A31653">
            <v>2314091</v>
          </cell>
          <cell r="B31653">
            <v>-30000</v>
          </cell>
        </row>
        <row r="31654">
          <cell r="A31654">
            <v>2314140</v>
          </cell>
          <cell r="B31654">
            <v>-30000</v>
          </cell>
        </row>
        <row r="31655">
          <cell r="A31655">
            <v>2314198</v>
          </cell>
          <cell r="B31655">
            <v>-30000</v>
          </cell>
        </row>
        <row r="31656">
          <cell r="A31656">
            <v>2314200</v>
          </cell>
          <cell r="B31656">
            <v>-30000</v>
          </cell>
        </row>
        <row r="31657">
          <cell r="A31657">
            <v>2314202</v>
          </cell>
          <cell r="B31657">
            <v>-30000</v>
          </cell>
        </row>
        <row r="31658">
          <cell r="A31658">
            <v>2314204</v>
          </cell>
          <cell r="B31658">
            <v>-80000</v>
          </cell>
        </row>
        <row r="31659">
          <cell r="A31659">
            <v>2314316</v>
          </cell>
          <cell r="B31659">
            <v>-14443826</v>
          </cell>
        </row>
        <row r="31660">
          <cell r="A31660">
            <v>2314319</v>
          </cell>
          <cell r="B31660">
            <v>-3572424</v>
          </cell>
        </row>
        <row r="31661">
          <cell r="A31661">
            <v>2314320</v>
          </cell>
          <cell r="B31661">
            <v>-363372</v>
          </cell>
        </row>
        <row r="31662">
          <cell r="A31662">
            <v>2314356</v>
          </cell>
          <cell r="B31662">
            <v>-9279288</v>
          </cell>
        </row>
        <row r="31663">
          <cell r="A31663">
            <v>2314361</v>
          </cell>
          <cell r="B31663">
            <v>-963394</v>
          </cell>
        </row>
        <row r="31664">
          <cell r="A31664">
            <v>2314510</v>
          </cell>
          <cell r="B31664">
            <v>-240000</v>
          </cell>
        </row>
        <row r="31665">
          <cell r="A31665">
            <v>2314512</v>
          </cell>
          <cell r="B31665">
            <v>-12422523</v>
          </cell>
        </row>
        <row r="31666">
          <cell r="A31666">
            <v>2314530</v>
          </cell>
          <cell r="B31666">
            <v>-2434205</v>
          </cell>
        </row>
        <row r="31667">
          <cell r="A31667">
            <v>2314538</v>
          </cell>
          <cell r="B31667">
            <v>-21633968</v>
          </cell>
        </row>
        <row r="31668">
          <cell r="A31668">
            <v>2314552</v>
          </cell>
          <cell r="B31668">
            <v>-676445</v>
          </cell>
        </row>
        <row r="31669">
          <cell r="A31669">
            <v>2314590</v>
          </cell>
          <cell r="B31669">
            <v>-30000</v>
          </cell>
        </row>
        <row r="31670">
          <cell r="A31670">
            <v>2314607</v>
          </cell>
          <cell r="B31670">
            <v>-30000</v>
          </cell>
        </row>
        <row r="31671">
          <cell r="A31671">
            <v>2314618</v>
          </cell>
          <cell r="B31671">
            <v>-140000</v>
          </cell>
        </row>
        <row r="31672">
          <cell r="A31672">
            <v>2314699</v>
          </cell>
          <cell r="B31672">
            <v>-115186</v>
          </cell>
        </row>
        <row r="31673">
          <cell r="A31673">
            <v>2314739</v>
          </cell>
          <cell r="B31673">
            <v>-115186</v>
          </cell>
        </row>
        <row r="31674">
          <cell r="A31674">
            <v>2314881</v>
          </cell>
          <cell r="B31674">
            <v>-85186</v>
          </cell>
        </row>
        <row r="31675">
          <cell r="A31675">
            <v>2314946</v>
          </cell>
          <cell r="B31675">
            <v>-3118309</v>
          </cell>
        </row>
        <row r="31676">
          <cell r="A31676">
            <v>2314980</v>
          </cell>
          <cell r="B31676">
            <v>-80000</v>
          </cell>
        </row>
        <row r="31677">
          <cell r="A31677">
            <v>2314985</v>
          </cell>
          <cell r="B31677">
            <v>-30000</v>
          </cell>
        </row>
        <row r="31678">
          <cell r="A31678">
            <v>2314990</v>
          </cell>
          <cell r="B31678">
            <v>-323369</v>
          </cell>
        </row>
        <row r="31679">
          <cell r="A31679">
            <v>2314992</v>
          </cell>
          <cell r="B31679">
            <v>-80000</v>
          </cell>
        </row>
        <row r="31680">
          <cell r="A31680">
            <v>2315000</v>
          </cell>
          <cell r="B31680">
            <v>-30000</v>
          </cell>
        </row>
        <row r="31681">
          <cell r="A31681">
            <v>2315010</v>
          </cell>
          <cell r="B31681">
            <v>-488613</v>
          </cell>
        </row>
        <row r="31682">
          <cell r="A31682">
            <v>2315043</v>
          </cell>
          <cell r="B31682">
            <v>-30000</v>
          </cell>
        </row>
        <row r="31683">
          <cell r="A31683">
            <v>2315050</v>
          </cell>
          <cell r="B31683">
            <v>-30000</v>
          </cell>
        </row>
        <row r="31684">
          <cell r="A31684">
            <v>2315069</v>
          </cell>
          <cell r="B31684">
            <v>-30000</v>
          </cell>
        </row>
        <row r="31685">
          <cell r="A31685">
            <v>2315074</v>
          </cell>
          <cell r="B31685">
            <v>-30000</v>
          </cell>
        </row>
        <row r="31686">
          <cell r="A31686">
            <v>2315091</v>
          </cell>
          <cell r="B31686">
            <v>-75186</v>
          </cell>
        </row>
        <row r="31687">
          <cell r="A31687">
            <v>2315145</v>
          </cell>
          <cell r="B31687">
            <v>-151852</v>
          </cell>
        </row>
        <row r="31688">
          <cell r="A31688">
            <v>2315180</v>
          </cell>
          <cell r="B31688">
            <v>-156000</v>
          </cell>
        </row>
        <row r="31689">
          <cell r="A31689">
            <v>2315228</v>
          </cell>
          <cell r="B31689">
            <v>-20000</v>
          </cell>
        </row>
        <row r="31690">
          <cell r="A31690">
            <v>2315241</v>
          </cell>
          <cell r="B31690">
            <v>-157000</v>
          </cell>
        </row>
        <row r="31691">
          <cell r="A31691">
            <v>2315485</v>
          </cell>
          <cell r="B31691">
            <v>-3859948</v>
          </cell>
        </row>
        <row r="31692">
          <cell r="A31692">
            <v>2315524</v>
          </cell>
          <cell r="B31692">
            <v>-1896072</v>
          </cell>
        </row>
        <row r="31693">
          <cell r="A31693">
            <v>2315589</v>
          </cell>
          <cell r="B31693">
            <v>-1048614</v>
          </cell>
        </row>
        <row r="31694">
          <cell r="A31694">
            <v>2315619</v>
          </cell>
          <cell r="B31694">
            <v>-10014718</v>
          </cell>
        </row>
        <row r="31695">
          <cell r="A31695">
            <v>2315712</v>
          </cell>
          <cell r="B31695">
            <v>-279078</v>
          </cell>
        </row>
        <row r="31696">
          <cell r="A31696">
            <v>2315714</v>
          </cell>
          <cell r="B31696">
            <v>-140000</v>
          </cell>
        </row>
        <row r="31697">
          <cell r="A31697">
            <v>2315747</v>
          </cell>
          <cell r="B31697">
            <v>-80000</v>
          </cell>
        </row>
        <row r="31698">
          <cell r="A31698">
            <v>2315748</v>
          </cell>
          <cell r="B31698">
            <v>-80000</v>
          </cell>
        </row>
        <row r="31699">
          <cell r="A31699">
            <v>2315751</v>
          </cell>
          <cell r="B31699">
            <v>-30000</v>
          </cell>
        </row>
        <row r="31700">
          <cell r="A31700">
            <v>2315753</v>
          </cell>
          <cell r="B31700">
            <v>-30000</v>
          </cell>
        </row>
        <row r="31701">
          <cell r="A31701">
            <v>2315826</v>
          </cell>
          <cell r="B31701">
            <v>-140000</v>
          </cell>
        </row>
        <row r="31702">
          <cell r="A31702">
            <v>2316032</v>
          </cell>
          <cell r="B31702">
            <v>-30000</v>
          </cell>
        </row>
        <row r="31703">
          <cell r="A31703">
            <v>2316052</v>
          </cell>
          <cell r="B31703">
            <v>-30000</v>
          </cell>
        </row>
        <row r="31704">
          <cell r="A31704">
            <v>2316187</v>
          </cell>
          <cell r="B31704">
            <v>-30000</v>
          </cell>
        </row>
        <row r="31705">
          <cell r="A31705">
            <v>2316190</v>
          </cell>
          <cell r="B31705">
            <v>-30000</v>
          </cell>
        </row>
        <row r="31706">
          <cell r="A31706">
            <v>2316191</v>
          </cell>
          <cell r="B31706">
            <v>-80000</v>
          </cell>
        </row>
        <row r="31707">
          <cell r="A31707">
            <v>2316271</v>
          </cell>
          <cell r="B31707">
            <v>-221193</v>
          </cell>
        </row>
        <row r="31708">
          <cell r="A31708">
            <v>2316289</v>
          </cell>
          <cell r="B31708">
            <v>-583960</v>
          </cell>
        </row>
        <row r="31709">
          <cell r="A31709">
            <v>2316306</v>
          </cell>
          <cell r="B31709">
            <v>-344037</v>
          </cell>
        </row>
        <row r="31710">
          <cell r="A31710">
            <v>2316573</v>
          </cell>
          <cell r="B31710">
            <v>-221193</v>
          </cell>
        </row>
        <row r="31711">
          <cell r="A31711">
            <v>2316618</v>
          </cell>
          <cell r="B31711">
            <v>-221193</v>
          </cell>
        </row>
        <row r="31712">
          <cell r="A31712">
            <v>2316766</v>
          </cell>
          <cell r="B31712">
            <v>-30000</v>
          </cell>
        </row>
        <row r="31713">
          <cell r="A31713">
            <v>2316767</v>
          </cell>
          <cell r="B31713">
            <v>-30000</v>
          </cell>
        </row>
        <row r="31714">
          <cell r="A31714">
            <v>2316768</v>
          </cell>
          <cell r="B31714">
            <v>-30000</v>
          </cell>
        </row>
        <row r="31715">
          <cell r="A31715">
            <v>2316769</v>
          </cell>
          <cell r="B31715">
            <v>-30000</v>
          </cell>
        </row>
        <row r="31716">
          <cell r="A31716">
            <v>2316770</v>
          </cell>
          <cell r="B31716">
            <v>-111395</v>
          </cell>
        </row>
        <row r="31717">
          <cell r="A31717">
            <v>2316771</v>
          </cell>
          <cell r="B31717">
            <v>-30000</v>
          </cell>
        </row>
        <row r="31718">
          <cell r="A31718">
            <v>2316772</v>
          </cell>
          <cell r="B31718">
            <v>-30000</v>
          </cell>
        </row>
        <row r="31719">
          <cell r="A31719">
            <v>2316773</v>
          </cell>
          <cell r="B31719">
            <v>-30000</v>
          </cell>
        </row>
        <row r="31720">
          <cell r="A31720">
            <v>2316774</v>
          </cell>
          <cell r="B31720">
            <v>-30000</v>
          </cell>
        </row>
        <row r="31721">
          <cell r="A31721">
            <v>2316847</v>
          </cell>
          <cell r="B31721">
            <v>-80000</v>
          </cell>
        </row>
        <row r="31722">
          <cell r="A31722">
            <v>2316848</v>
          </cell>
          <cell r="B31722">
            <v>-80000</v>
          </cell>
        </row>
        <row r="31723">
          <cell r="A31723">
            <v>2316849</v>
          </cell>
          <cell r="B31723">
            <v>-30000</v>
          </cell>
        </row>
        <row r="31724">
          <cell r="A31724">
            <v>2316850</v>
          </cell>
          <cell r="B31724">
            <v>-30000</v>
          </cell>
        </row>
        <row r="31725">
          <cell r="A31725">
            <v>2316851</v>
          </cell>
          <cell r="B31725">
            <v>-30000</v>
          </cell>
        </row>
        <row r="31726">
          <cell r="A31726">
            <v>2316852</v>
          </cell>
          <cell r="B31726">
            <v>-80000</v>
          </cell>
        </row>
        <row r="31727">
          <cell r="A31727">
            <v>2316853</v>
          </cell>
          <cell r="B31727">
            <v>-80000</v>
          </cell>
        </row>
        <row r="31728">
          <cell r="A31728">
            <v>2316854</v>
          </cell>
          <cell r="B31728">
            <v>-30000</v>
          </cell>
        </row>
        <row r="31729">
          <cell r="A31729">
            <v>2316855</v>
          </cell>
          <cell r="B31729">
            <v>-80000</v>
          </cell>
        </row>
        <row r="31730">
          <cell r="A31730">
            <v>2316856</v>
          </cell>
          <cell r="B31730">
            <v>-80000</v>
          </cell>
        </row>
        <row r="31731">
          <cell r="A31731">
            <v>2316858</v>
          </cell>
          <cell r="B31731">
            <v>-30000</v>
          </cell>
        </row>
        <row r="31732">
          <cell r="A31732">
            <v>2316859</v>
          </cell>
          <cell r="B31732">
            <v>-80000</v>
          </cell>
        </row>
        <row r="31733">
          <cell r="A31733">
            <v>2316860</v>
          </cell>
          <cell r="B31733">
            <v>-30000</v>
          </cell>
        </row>
        <row r="31734">
          <cell r="A31734">
            <v>2316861</v>
          </cell>
          <cell r="B31734">
            <v>-30000</v>
          </cell>
        </row>
        <row r="31735">
          <cell r="A31735">
            <v>2316862</v>
          </cell>
          <cell r="B31735">
            <v>-30000</v>
          </cell>
        </row>
        <row r="31736">
          <cell r="A31736">
            <v>2316863</v>
          </cell>
          <cell r="B31736">
            <v>-30000</v>
          </cell>
        </row>
        <row r="31737">
          <cell r="A31737">
            <v>2316865</v>
          </cell>
          <cell r="B31737">
            <v>-30000</v>
          </cell>
        </row>
        <row r="31738">
          <cell r="A31738">
            <v>2316866</v>
          </cell>
          <cell r="B31738">
            <v>-30000</v>
          </cell>
        </row>
        <row r="31739">
          <cell r="A31739">
            <v>2317080</v>
          </cell>
          <cell r="B31739">
            <v>-30000</v>
          </cell>
        </row>
        <row r="31740">
          <cell r="A31740">
            <v>2317113</v>
          </cell>
          <cell r="B31740">
            <v>-30000</v>
          </cell>
        </row>
        <row r="31741">
          <cell r="A31741">
            <v>2317180</v>
          </cell>
          <cell r="B31741">
            <v>-4095470</v>
          </cell>
        </row>
        <row r="31742">
          <cell r="A31742">
            <v>2317189</v>
          </cell>
          <cell r="B31742">
            <v>-711450</v>
          </cell>
        </row>
        <row r="31743">
          <cell r="A31743">
            <v>2317218</v>
          </cell>
          <cell r="B31743">
            <v>-200000</v>
          </cell>
        </row>
        <row r="31744">
          <cell r="A31744">
            <v>2317236</v>
          </cell>
          <cell r="B31744">
            <v>-5700918</v>
          </cell>
        </row>
        <row r="31745">
          <cell r="A31745">
            <v>2317394</v>
          </cell>
          <cell r="B31745">
            <v>-354576</v>
          </cell>
        </row>
        <row r="31746">
          <cell r="A31746">
            <v>2317416</v>
          </cell>
          <cell r="B31746">
            <v>-206361</v>
          </cell>
        </row>
        <row r="31747">
          <cell r="A31747">
            <v>2317436</v>
          </cell>
          <cell r="B31747">
            <v>-26740274</v>
          </cell>
        </row>
        <row r="31748">
          <cell r="A31748">
            <v>2317442</v>
          </cell>
          <cell r="B31748">
            <v>-8516300</v>
          </cell>
        </row>
        <row r="31749">
          <cell r="A31749">
            <v>2317452</v>
          </cell>
          <cell r="B31749">
            <v>-1735340</v>
          </cell>
        </row>
        <row r="31750">
          <cell r="A31750">
            <v>2317474</v>
          </cell>
          <cell r="B31750">
            <v>-1874538</v>
          </cell>
        </row>
        <row r="31751">
          <cell r="A31751">
            <v>2317564</v>
          </cell>
          <cell r="B31751">
            <v>-6507925</v>
          </cell>
        </row>
        <row r="31752">
          <cell r="A31752">
            <v>2317577</v>
          </cell>
          <cell r="B31752">
            <v>-180000</v>
          </cell>
        </row>
        <row r="31753">
          <cell r="A31753">
            <v>2317593</v>
          </cell>
          <cell r="B31753">
            <v>-221193</v>
          </cell>
        </row>
        <row r="31754">
          <cell r="A31754">
            <v>2317600</v>
          </cell>
          <cell r="B31754">
            <v>-345268</v>
          </cell>
        </row>
        <row r="31755">
          <cell r="A31755">
            <v>2317609</v>
          </cell>
          <cell r="B31755">
            <v>-3535101</v>
          </cell>
        </row>
        <row r="31756">
          <cell r="A31756">
            <v>2317611</v>
          </cell>
          <cell r="B31756">
            <v>-363372</v>
          </cell>
        </row>
        <row r="31757">
          <cell r="A31757">
            <v>2317613</v>
          </cell>
          <cell r="B31757">
            <v>-322040</v>
          </cell>
        </row>
        <row r="31758">
          <cell r="A31758">
            <v>2317629</v>
          </cell>
          <cell r="B31758">
            <v>-237221</v>
          </cell>
        </row>
        <row r="31759">
          <cell r="A31759">
            <v>2317664</v>
          </cell>
          <cell r="B31759">
            <v>-85186</v>
          </cell>
        </row>
        <row r="31760">
          <cell r="A31760">
            <v>2317814</v>
          </cell>
          <cell r="B31760">
            <v>-556944</v>
          </cell>
        </row>
        <row r="31761">
          <cell r="A31761">
            <v>2317817</v>
          </cell>
          <cell r="B31761">
            <v>-30000</v>
          </cell>
        </row>
        <row r="31762">
          <cell r="A31762">
            <v>2317829</v>
          </cell>
          <cell r="B31762">
            <v>-100033</v>
          </cell>
        </row>
        <row r="31763">
          <cell r="A31763">
            <v>2317875</v>
          </cell>
          <cell r="B31763">
            <v>-18554420</v>
          </cell>
        </row>
        <row r="31764">
          <cell r="A31764">
            <v>2317898</v>
          </cell>
          <cell r="B31764">
            <v>-80000</v>
          </cell>
        </row>
        <row r="31765">
          <cell r="A31765">
            <v>2317928</v>
          </cell>
          <cell r="B31765">
            <v>-8210000</v>
          </cell>
        </row>
        <row r="31766">
          <cell r="A31766">
            <v>2317939</v>
          </cell>
          <cell r="B31766">
            <v>-221193</v>
          </cell>
        </row>
        <row r="31767">
          <cell r="A31767">
            <v>2317986</v>
          </cell>
          <cell r="B31767">
            <v>-104000</v>
          </cell>
        </row>
        <row r="31768">
          <cell r="A31768">
            <v>2317998</v>
          </cell>
          <cell r="B31768">
            <v>-1937955</v>
          </cell>
        </row>
        <row r="31769">
          <cell r="A31769">
            <v>2318009</v>
          </cell>
          <cell r="B31769">
            <v>-2532393</v>
          </cell>
        </row>
        <row r="31770">
          <cell r="A31770">
            <v>2318102</v>
          </cell>
          <cell r="B31770">
            <v>-80000</v>
          </cell>
        </row>
        <row r="31771">
          <cell r="A31771">
            <v>2318104</v>
          </cell>
          <cell r="B31771">
            <v>-30000</v>
          </cell>
        </row>
        <row r="31772">
          <cell r="A31772">
            <v>2318105</v>
          </cell>
          <cell r="B31772">
            <v>-30000</v>
          </cell>
        </row>
        <row r="31773">
          <cell r="A31773">
            <v>2318130</v>
          </cell>
          <cell r="B31773">
            <v>-30000</v>
          </cell>
        </row>
        <row r="31774">
          <cell r="A31774">
            <v>2318138</v>
          </cell>
          <cell r="B31774">
            <v>-30000</v>
          </cell>
        </row>
        <row r="31775">
          <cell r="A31775">
            <v>2318139</v>
          </cell>
          <cell r="B31775">
            <v>-80000</v>
          </cell>
        </row>
        <row r="31776">
          <cell r="A31776">
            <v>2318272</v>
          </cell>
          <cell r="B31776">
            <v>-100000</v>
          </cell>
        </row>
        <row r="31777">
          <cell r="A31777">
            <v>2318285</v>
          </cell>
          <cell r="B31777">
            <v>-80000</v>
          </cell>
        </row>
        <row r="31778">
          <cell r="A31778">
            <v>2318286</v>
          </cell>
          <cell r="B31778">
            <v>-80000</v>
          </cell>
        </row>
        <row r="31779">
          <cell r="A31779">
            <v>2318288</v>
          </cell>
          <cell r="B31779">
            <v>-30000</v>
          </cell>
        </row>
        <row r="31780">
          <cell r="A31780">
            <v>2318290</v>
          </cell>
          <cell r="B31780">
            <v>-30000</v>
          </cell>
        </row>
        <row r="31781">
          <cell r="A31781">
            <v>2318292</v>
          </cell>
          <cell r="B31781">
            <v>-80000</v>
          </cell>
        </row>
        <row r="31782">
          <cell r="A31782">
            <v>2318387</v>
          </cell>
          <cell r="B31782">
            <v>-825018</v>
          </cell>
        </row>
        <row r="31783">
          <cell r="A31783">
            <v>2318465</v>
          </cell>
          <cell r="B31783">
            <v>-100000</v>
          </cell>
        </row>
        <row r="31784">
          <cell r="A31784">
            <v>2318615</v>
          </cell>
          <cell r="B31784">
            <v>-140000</v>
          </cell>
        </row>
        <row r="31785">
          <cell r="A31785">
            <v>2318622</v>
          </cell>
          <cell r="B31785">
            <v>-322040</v>
          </cell>
        </row>
        <row r="31786">
          <cell r="A31786">
            <v>2318644</v>
          </cell>
          <cell r="B31786">
            <v>-322040</v>
          </cell>
        </row>
        <row r="31787">
          <cell r="A31787">
            <v>2318645</v>
          </cell>
          <cell r="B31787">
            <v>-30000</v>
          </cell>
        </row>
        <row r="31788">
          <cell r="A31788">
            <v>2318646</v>
          </cell>
          <cell r="B31788">
            <v>-279078</v>
          </cell>
        </row>
        <row r="31789">
          <cell r="A31789">
            <v>2318648</v>
          </cell>
          <cell r="B31789">
            <v>-279078</v>
          </cell>
        </row>
        <row r="31790">
          <cell r="A31790">
            <v>2318764</v>
          </cell>
          <cell r="B31790">
            <v>-30000</v>
          </cell>
        </row>
        <row r="31791">
          <cell r="A31791">
            <v>2318782</v>
          </cell>
          <cell r="B31791">
            <v>-31916210</v>
          </cell>
        </row>
        <row r="31792">
          <cell r="A31792">
            <v>2318801</v>
          </cell>
          <cell r="B31792">
            <v>-27889895</v>
          </cell>
        </row>
        <row r="31793">
          <cell r="A31793">
            <v>2318826</v>
          </cell>
          <cell r="B31793">
            <v>-30000</v>
          </cell>
        </row>
        <row r="31794">
          <cell r="A31794">
            <v>2318827</v>
          </cell>
          <cell r="B31794">
            <v>-30000</v>
          </cell>
        </row>
        <row r="31795">
          <cell r="A31795">
            <v>2318830</v>
          </cell>
          <cell r="B31795">
            <v>-30000</v>
          </cell>
        </row>
        <row r="31796">
          <cell r="A31796">
            <v>2318832</v>
          </cell>
          <cell r="B31796">
            <v>-30000</v>
          </cell>
        </row>
        <row r="31797">
          <cell r="A31797">
            <v>2318833</v>
          </cell>
          <cell r="B31797">
            <v>-80000</v>
          </cell>
        </row>
        <row r="31798">
          <cell r="A31798">
            <v>2318834</v>
          </cell>
          <cell r="B31798">
            <v>-30000</v>
          </cell>
        </row>
        <row r="31799">
          <cell r="A31799">
            <v>2318835</v>
          </cell>
          <cell r="B31799">
            <v>-80000</v>
          </cell>
        </row>
        <row r="31800">
          <cell r="A31800">
            <v>2318981</v>
          </cell>
          <cell r="B31800">
            <v>-30000</v>
          </cell>
        </row>
        <row r="31801">
          <cell r="A31801">
            <v>2318983</v>
          </cell>
          <cell r="B31801">
            <v>-30000</v>
          </cell>
        </row>
        <row r="31802">
          <cell r="A31802">
            <v>2319044</v>
          </cell>
          <cell r="B31802">
            <v>-30000</v>
          </cell>
        </row>
        <row r="31803">
          <cell r="A31803">
            <v>2319045</v>
          </cell>
          <cell r="B31803">
            <v>-30000</v>
          </cell>
        </row>
        <row r="31804">
          <cell r="A31804">
            <v>2319051</v>
          </cell>
          <cell r="B31804">
            <v>-80000</v>
          </cell>
        </row>
        <row r="31805">
          <cell r="A31805">
            <v>2319054</v>
          </cell>
          <cell r="B31805">
            <v>-30000</v>
          </cell>
        </row>
        <row r="31806">
          <cell r="A31806">
            <v>2319059</v>
          </cell>
          <cell r="B31806">
            <v>-30000</v>
          </cell>
        </row>
        <row r="31807">
          <cell r="A31807">
            <v>2319060</v>
          </cell>
          <cell r="B31807">
            <v>-7584433</v>
          </cell>
        </row>
        <row r="31808">
          <cell r="A31808">
            <v>2319062</v>
          </cell>
          <cell r="B31808">
            <v>-30000</v>
          </cell>
        </row>
        <row r="31809">
          <cell r="A31809">
            <v>2319065</v>
          </cell>
          <cell r="B31809">
            <v>-30000</v>
          </cell>
        </row>
        <row r="31810">
          <cell r="A31810">
            <v>2319071</v>
          </cell>
          <cell r="B31810">
            <v>-30000</v>
          </cell>
        </row>
        <row r="31811">
          <cell r="A31811">
            <v>2319076</v>
          </cell>
          <cell r="B31811">
            <v>-80000</v>
          </cell>
        </row>
        <row r="31812">
          <cell r="A31812">
            <v>2319079</v>
          </cell>
          <cell r="B31812">
            <v>-2460350</v>
          </cell>
        </row>
        <row r="31813">
          <cell r="A31813">
            <v>2319080</v>
          </cell>
          <cell r="B31813">
            <v>-80000</v>
          </cell>
        </row>
        <row r="31814">
          <cell r="A31814">
            <v>2319083</v>
          </cell>
          <cell r="B31814">
            <v>-30000</v>
          </cell>
        </row>
        <row r="31815">
          <cell r="A31815">
            <v>2319086</v>
          </cell>
          <cell r="B31815">
            <v>-30000</v>
          </cell>
        </row>
        <row r="31816">
          <cell r="A31816">
            <v>2319132</v>
          </cell>
          <cell r="B31816">
            <v>-1534093</v>
          </cell>
        </row>
        <row r="31817">
          <cell r="A31817">
            <v>2319145</v>
          </cell>
          <cell r="B31817">
            <v>-140000</v>
          </cell>
        </row>
        <row r="31818">
          <cell r="A31818">
            <v>2319146</v>
          </cell>
          <cell r="B31818">
            <v>-140000</v>
          </cell>
        </row>
        <row r="31819">
          <cell r="A31819">
            <v>2319205</v>
          </cell>
          <cell r="B31819">
            <v>-140000</v>
          </cell>
        </row>
        <row r="31820">
          <cell r="A31820">
            <v>2319244</v>
          </cell>
          <cell r="B31820">
            <v>-795675</v>
          </cell>
        </row>
        <row r="31821">
          <cell r="A31821">
            <v>2319287</v>
          </cell>
          <cell r="B31821">
            <v>-80000</v>
          </cell>
        </row>
        <row r="31822">
          <cell r="A31822">
            <v>2319290</v>
          </cell>
          <cell r="B31822">
            <v>-80000</v>
          </cell>
        </row>
        <row r="31823">
          <cell r="A31823">
            <v>2319313</v>
          </cell>
          <cell r="B31823">
            <v>-140000</v>
          </cell>
        </row>
        <row r="31824">
          <cell r="A31824">
            <v>2319331</v>
          </cell>
          <cell r="B31824">
            <v>-75186</v>
          </cell>
        </row>
        <row r="31825">
          <cell r="A31825">
            <v>2319349</v>
          </cell>
          <cell r="B31825">
            <v>-80000</v>
          </cell>
        </row>
        <row r="31826">
          <cell r="A31826">
            <v>2319360</v>
          </cell>
          <cell r="B31826">
            <v>-767537</v>
          </cell>
        </row>
        <row r="31827">
          <cell r="A31827">
            <v>2319363</v>
          </cell>
          <cell r="B31827">
            <v>-80000</v>
          </cell>
        </row>
        <row r="31828">
          <cell r="A31828">
            <v>2319394</v>
          </cell>
          <cell r="B31828">
            <v>-30000</v>
          </cell>
        </row>
        <row r="31829">
          <cell r="A31829">
            <v>2319395</v>
          </cell>
          <cell r="B31829">
            <v>-80000</v>
          </cell>
        </row>
        <row r="31830">
          <cell r="A31830">
            <v>2319396</v>
          </cell>
          <cell r="B31830">
            <v>-30000</v>
          </cell>
        </row>
        <row r="31831">
          <cell r="A31831">
            <v>2319397</v>
          </cell>
          <cell r="B31831">
            <v>-30000</v>
          </cell>
        </row>
        <row r="31832">
          <cell r="A31832">
            <v>2319399</v>
          </cell>
          <cell r="B31832">
            <v>-30000</v>
          </cell>
        </row>
        <row r="31833">
          <cell r="A31833">
            <v>2319524</v>
          </cell>
          <cell r="B31833">
            <v>-80000</v>
          </cell>
        </row>
        <row r="31834">
          <cell r="A31834">
            <v>2319576</v>
          </cell>
          <cell r="B31834">
            <v>-80000</v>
          </cell>
        </row>
        <row r="31835">
          <cell r="A31835">
            <v>2319593</v>
          </cell>
          <cell r="B31835">
            <v>-30000</v>
          </cell>
        </row>
        <row r="31836">
          <cell r="A31836">
            <v>2319692</v>
          </cell>
          <cell r="B31836">
            <v>-370656</v>
          </cell>
        </row>
        <row r="31837">
          <cell r="A31837">
            <v>2319696</v>
          </cell>
          <cell r="B31837">
            <v>-30000</v>
          </cell>
        </row>
        <row r="31838">
          <cell r="A31838">
            <v>2319728</v>
          </cell>
          <cell r="B31838">
            <v>-30000</v>
          </cell>
        </row>
        <row r="31839">
          <cell r="A31839">
            <v>2319789</v>
          </cell>
          <cell r="B31839">
            <v>-30000</v>
          </cell>
        </row>
        <row r="31840">
          <cell r="A31840">
            <v>2319832</v>
          </cell>
          <cell r="B31840">
            <v>-7616839</v>
          </cell>
        </row>
        <row r="31841">
          <cell r="A31841">
            <v>2319839</v>
          </cell>
          <cell r="B31841">
            <v>-110520</v>
          </cell>
        </row>
        <row r="31842">
          <cell r="A31842">
            <v>2319933</v>
          </cell>
          <cell r="B31842">
            <v>-3654961</v>
          </cell>
        </row>
        <row r="31843">
          <cell r="A31843">
            <v>2319965</v>
          </cell>
          <cell r="B31843">
            <v>-1674483</v>
          </cell>
        </row>
        <row r="31844">
          <cell r="A31844">
            <v>2320078</v>
          </cell>
          <cell r="B31844">
            <v>-543233</v>
          </cell>
        </row>
        <row r="31845">
          <cell r="A31845">
            <v>2320124</v>
          </cell>
          <cell r="B31845">
            <v>-983541</v>
          </cell>
        </row>
        <row r="31846">
          <cell r="A31846">
            <v>2320309</v>
          </cell>
          <cell r="B31846">
            <v>-5752317</v>
          </cell>
        </row>
        <row r="31847">
          <cell r="A31847">
            <v>2320676</v>
          </cell>
          <cell r="B31847">
            <v>-151852</v>
          </cell>
        </row>
        <row r="31848">
          <cell r="A31848">
            <v>2320685</v>
          </cell>
          <cell r="B31848">
            <v>-30000</v>
          </cell>
        </row>
        <row r="31849">
          <cell r="A31849">
            <v>2320688</v>
          </cell>
          <cell r="B31849">
            <v>-30000</v>
          </cell>
        </row>
        <row r="31850">
          <cell r="A31850">
            <v>2320690</v>
          </cell>
          <cell r="B31850">
            <v>-80000</v>
          </cell>
        </row>
        <row r="31851">
          <cell r="A31851">
            <v>2320970</v>
          </cell>
          <cell r="B31851">
            <v>-310249</v>
          </cell>
        </row>
        <row r="31852">
          <cell r="A31852">
            <v>2321037</v>
          </cell>
          <cell r="B31852">
            <v>-322040</v>
          </cell>
        </row>
        <row r="31853">
          <cell r="A31853">
            <v>2321121</v>
          </cell>
          <cell r="B31853">
            <v>-59392</v>
          </cell>
        </row>
        <row r="31854">
          <cell r="A31854">
            <v>2321215</v>
          </cell>
          <cell r="B31854">
            <v>-3518366</v>
          </cell>
        </row>
        <row r="31855">
          <cell r="A31855">
            <v>2321228</v>
          </cell>
          <cell r="B31855">
            <v>-30000</v>
          </cell>
        </row>
        <row r="31856">
          <cell r="A31856">
            <v>2321229</v>
          </cell>
          <cell r="B31856">
            <v>-30000</v>
          </cell>
        </row>
        <row r="31857">
          <cell r="A31857">
            <v>2321256</v>
          </cell>
          <cell r="B31857">
            <v>-322040</v>
          </cell>
        </row>
        <row r="31858">
          <cell r="A31858">
            <v>2321265</v>
          </cell>
          <cell r="B31858">
            <v>-26419</v>
          </cell>
        </row>
        <row r="31859">
          <cell r="A31859">
            <v>2321279</v>
          </cell>
          <cell r="B31859">
            <v>-279078</v>
          </cell>
        </row>
        <row r="31860">
          <cell r="A31860">
            <v>2321285</v>
          </cell>
          <cell r="B31860">
            <v>-279078</v>
          </cell>
        </row>
        <row r="31861">
          <cell r="A31861">
            <v>2321286</v>
          </cell>
          <cell r="B31861">
            <v>-279078</v>
          </cell>
        </row>
        <row r="31862">
          <cell r="A31862">
            <v>2321287</v>
          </cell>
          <cell r="B31862">
            <v>-279078</v>
          </cell>
        </row>
        <row r="31863">
          <cell r="A31863">
            <v>2321298</v>
          </cell>
          <cell r="B31863">
            <v>-279078</v>
          </cell>
        </row>
        <row r="31864">
          <cell r="A31864">
            <v>2321300</v>
          </cell>
          <cell r="B31864">
            <v>-279078</v>
          </cell>
        </row>
        <row r="31865">
          <cell r="A31865">
            <v>2321369</v>
          </cell>
          <cell r="B31865">
            <v>-140000</v>
          </cell>
        </row>
        <row r="31866">
          <cell r="A31866">
            <v>2321386</v>
          </cell>
          <cell r="B31866">
            <v>-140000</v>
          </cell>
        </row>
        <row r="31867">
          <cell r="A31867">
            <v>2321544</v>
          </cell>
          <cell r="B31867">
            <v>-30000</v>
          </cell>
        </row>
        <row r="31868">
          <cell r="A31868">
            <v>2321545</v>
          </cell>
          <cell r="B31868">
            <v>-30000</v>
          </cell>
        </row>
        <row r="31869">
          <cell r="A31869">
            <v>2321547</v>
          </cell>
          <cell r="B31869">
            <v>-30000</v>
          </cell>
        </row>
        <row r="31870">
          <cell r="A31870">
            <v>2321548</v>
          </cell>
          <cell r="B31870">
            <v>-221193</v>
          </cell>
        </row>
        <row r="31871">
          <cell r="A31871">
            <v>2321549</v>
          </cell>
          <cell r="B31871">
            <v>-30000</v>
          </cell>
        </row>
        <row r="31872">
          <cell r="A31872">
            <v>2321550</v>
          </cell>
          <cell r="B31872">
            <v>-30000</v>
          </cell>
        </row>
        <row r="31873">
          <cell r="A31873">
            <v>2321551</v>
          </cell>
          <cell r="B31873">
            <v>-30000</v>
          </cell>
        </row>
        <row r="31874">
          <cell r="A31874">
            <v>2321553</v>
          </cell>
          <cell r="B31874">
            <v>-30000</v>
          </cell>
        </row>
        <row r="31875">
          <cell r="A31875">
            <v>2321556</v>
          </cell>
          <cell r="B31875">
            <v>-200000</v>
          </cell>
        </row>
        <row r="31876">
          <cell r="A31876">
            <v>2321575</v>
          </cell>
          <cell r="B31876">
            <v>-30000</v>
          </cell>
        </row>
        <row r="31877">
          <cell r="A31877">
            <v>2321576</v>
          </cell>
          <cell r="B31877">
            <v>-30000</v>
          </cell>
        </row>
        <row r="31878">
          <cell r="A31878">
            <v>2321606</v>
          </cell>
          <cell r="B31878">
            <v>-1545836</v>
          </cell>
        </row>
        <row r="31879">
          <cell r="A31879">
            <v>2321637</v>
          </cell>
          <cell r="B31879">
            <v>-140000</v>
          </cell>
        </row>
        <row r="31880">
          <cell r="A31880">
            <v>2321656</v>
          </cell>
          <cell r="B31880">
            <v>-30000</v>
          </cell>
        </row>
        <row r="31881">
          <cell r="A31881">
            <v>2321663</v>
          </cell>
          <cell r="B31881">
            <v>-2031302</v>
          </cell>
        </row>
        <row r="31882">
          <cell r="A31882">
            <v>2321671</v>
          </cell>
          <cell r="B31882">
            <v>-100000</v>
          </cell>
        </row>
        <row r="31883">
          <cell r="A31883">
            <v>2321703</v>
          </cell>
          <cell r="B31883">
            <v>-10203178</v>
          </cell>
        </row>
        <row r="31884">
          <cell r="A31884">
            <v>2321716</v>
          </cell>
          <cell r="B31884">
            <v>-556944</v>
          </cell>
        </row>
        <row r="31885">
          <cell r="A31885">
            <v>2321733</v>
          </cell>
          <cell r="B31885">
            <v>-221193</v>
          </cell>
        </row>
        <row r="31886">
          <cell r="A31886">
            <v>2321919</v>
          </cell>
          <cell r="B31886">
            <v>-1170729</v>
          </cell>
        </row>
        <row r="31887">
          <cell r="A31887">
            <v>2322010</v>
          </cell>
          <cell r="B31887">
            <v>-100000</v>
          </cell>
        </row>
        <row r="31888">
          <cell r="A31888">
            <v>2322047</v>
          </cell>
          <cell r="B31888">
            <v>-140000</v>
          </cell>
        </row>
        <row r="31889">
          <cell r="A31889">
            <v>2322074</v>
          </cell>
          <cell r="B31889">
            <v>-427100</v>
          </cell>
        </row>
        <row r="31890">
          <cell r="A31890">
            <v>2322115</v>
          </cell>
          <cell r="B31890">
            <v>-754999</v>
          </cell>
        </row>
        <row r="31891">
          <cell r="A31891">
            <v>2322171</v>
          </cell>
          <cell r="B31891">
            <v>-30000</v>
          </cell>
        </row>
        <row r="31892">
          <cell r="A31892">
            <v>2322173</v>
          </cell>
          <cell r="B31892">
            <v>-30000</v>
          </cell>
        </row>
        <row r="31893">
          <cell r="A31893">
            <v>2322181</v>
          </cell>
          <cell r="B31893">
            <v>-30000</v>
          </cell>
        </row>
        <row r="31894">
          <cell r="A31894">
            <v>2322183</v>
          </cell>
          <cell r="B31894">
            <v>-30000</v>
          </cell>
        </row>
        <row r="31895">
          <cell r="A31895">
            <v>2322194</v>
          </cell>
          <cell r="B31895">
            <v>-30000</v>
          </cell>
        </row>
        <row r="31896">
          <cell r="A31896">
            <v>2322195</v>
          </cell>
          <cell r="B31896">
            <v>-30000</v>
          </cell>
        </row>
        <row r="31897">
          <cell r="A31897">
            <v>2322199</v>
          </cell>
          <cell r="B31897">
            <v>-30000</v>
          </cell>
        </row>
        <row r="31898">
          <cell r="A31898">
            <v>2322201</v>
          </cell>
          <cell r="B31898">
            <v>-80000</v>
          </cell>
        </row>
        <row r="31899">
          <cell r="A31899">
            <v>2322207</v>
          </cell>
          <cell r="B31899">
            <v>-30000</v>
          </cell>
        </row>
        <row r="31900">
          <cell r="A31900">
            <v>2322209</v>
          </cell>
          <cell r="B31900">
            <v>-80000</v>
          </cell>
        </row>
        <row r="31901">
          <cell r="A31901">
            <v>2322211</v>
          </cell>
          <cell r="B31901">
            <v>-80000</v>
          </cell>
        </row>
        <row r="31902">
          <cell r="A31902">
            <v>2322212</v>
          </cell>
          <cell r="B31902">
            <v>-30000</v>
          </cell>
        </row>
        <row r="31903">
          <cell r="A31903">
            <v>2322221</v>
          </cell>
          <cell r="B31903">
            <v>-30000</v>
          </cell>
        </row>
        <row r="31904">
          <cell r="A31904">
            <v>2322224</v>
          </cell>
          <cell r="B31904">
            <v>-30000</v>
          </cell>
        </row>
        <row r="31905">
          <cell r="A31905">
            <v>2322225</v>
          </cell>
          <cell r="B31905">
            <v>-30000</v>
          </cell>
        </row>
        <row r="31906">
          <cell r="A31906">
            <v>2322299</v>
          </cell>
          <cell r="B31906">
            <v>-80000</v>
          </cell>
        </row>
        <row r="31907">
          <cell r="A31907">
            <v>2322300</v>
          </cell>
          <cell r="B31907">
            <v>-30000</v>
          </cell>
        </row>
        <row r="31908">
          <cell r="A31908">
            <v>2322301</v>
          </cell>
          <cell r="B31908">
            <v>-80000</v>
          </cell>
        </row>
        <row r="31909">
          <cell r="A31909">
            <v>2322302</v>
          </cell>
          <cell r="B31909">
            <v>-30000</v>
          </cell>
        </row>
        <row r="31910">
          <cell r="A31910">
            <v>2322305</v>
          </cell>
          <cell r="B31910">
            <v>-30000</v>
          </cell>
        </row>
        <row r="31911">
          <cell r="A31911">
            <v>2322457</v>
          </cell>
          <cell r="B31911">
            <v>-102000</v>
          </cell>
        </row>
        <row r="31912">
          <cell r="A31912">
            <v>2322481</v>
          </cell>
          <cell r="B31912">
            <v>-279078</v>
          </cell>
        </row>
        <row r="31913">
          <cell r="A31913">
            <v>2322490</v>
          </cell>
          <cell r="B31913">
            <v>-279078</v>
          </cell>
        </row>
        <row r="31914">
          <cell r="A31914">
            <v>2322491</v>
          </cell>
          <cell r="B31914">
            <v>-252000</v>
          </cell>
        </row>
        <row r="31915">
          <cell r="A31915">
            <v>2322498</v>
          </cell>
          <cell r="B31915">
            <v>-4242427</v>
          </cell>
        </row>
        <row r="31916">
          <cell r="A31916">
            <v>2322519</v>
          </cell>
          <cell r="B31916">
            <v>-7345754</v>
          </cell>
        </row>
        <row r="31917">
          <cell r="A31917">
            <v>2322522</v>
          </cell>
          <cell r="B31917">
            <v>-279078</v>
          </cell>
        </row>
        <row r="31918">
          <cell r="A31918">
            <v>2322525</v>
          </cell>
          <cell r="B31918">
            <v>-30000</v>
          </cell>
        </row>
        <row r="31919">
          <cell r="A31919">
            <v>2322531</v>
          </cell>
          <cell r="B31919">
            <v>-279078</v>
          </cell>
        </row>
        <row r="31920">
          <cell r="A31920">
            <v>2322579</v>
          </cell>
          <cell r="B31920">
            <v>-603348</v>
          </cell>
        </row>
        <row r="31921">
          <cell r="A31921">
            <v>2322666</v>
          </cell>
          <cell r="B31921">
            <v>-83413</v>
          </cell>
        </row>
        <row r="31922">
          <cell r="A31922">
            <v>2322685</v>
          </cell>
          <cell r="B31922">
            <v>-328197</v>
          </cell>
        </row>
        <row r="31923">
          <cell r="A31923">
            <v>2322746</v>
          </cell>
          <cell r="B31923">
            <v>-114000</v>
          </cell>
        </row>
        <row r="31924">
          <cell r="A31924">
            <v>2322807</v>
          </cell>
          <cell r="B31924">
            <v>-57601</v>
          </cell>
        </row>
        <row r="31925">
          <cell r="A31925">
            <v>2322810</v>
          </cell>
          <cell r="B31925">
            <v>-108830</v>
          </cell>
        </row>
        <row r="31926">
          <cell r="A31926">
            <v>2322849</v>
          </cell>
          <cell r="B31926">
            <v>-286829</v>
          </cell>
        </row>
        <row r="31927">
          <cell r="A31927">
            <v>2322855</v>
          </cell>
          <cell r="B31927">
            <v>-153192</v>
          </cell>
        </row>
        <row r="31928">
          <cell r="A31928">
            <v>2322877</v>
          </cell>
          <cell r="B31928">
            <v>-9435590</v>
          </cell>
        </row>
        <row r="31929">
          <cell r="A31929">
            <v>2322987</v>
          </cell>
          <cell r="B31929">
            <v>-106519</v>
          </cell>
        </row>
        <row r="31930">
          <cell r="A31930">
            <v>2323014</v>
          </cell>
          <cell r="B31930">
            <v>-1653855</v>
          </cell>
        </row>
        <row r="31931">
          <cell r="A31931">
            <v>2323223</v>
          </cell>
          <cell r="B31931">
            <v>-279078</v>
          </cell>
        </row>
        <row r="31932">
          <cell r="A31932">
            <v>2323308</v>
          </cell>
          <cell r="B31932">
            <v>-30000</v>
          </cell>
        </row>
        <row r="31933">
          <cell r="A31933">
            <v>2323310</v>
          </cell>
          <cell r="B31933">
            <v>-30000</v>
          </cell>
        </row>
        <row r="31934">
          <cell r="A31934">
            <v>2323312</v>
          </cell>
          <cell r="B31934">
            <v>-30000</v>
          </cell>
        </row>
        <row r="31935">
          <cell r="A31935">
            <v>2323314</v>
          </cell>
          <cell r="B31935">
            <v>-30000</v>
          </cell>
        </row>
        <row r="31936">
          <cell r="A31936">
            <v>2323315</v>
          </cell>
          <cell r="B31936">
            <v>-30000</v>
          </cell>
        </row>
        <row r="31937">
          <cell r="A31937">
            <v>2323317</v>
          </cell>
          <cell r="B31937">
            <v>-30000</v>
          </cell>
        </row>
        <row r="31938">
          <cell r="A31938">
            <v>2323319</v>
          </cell>
          <cell r="B31938">
            <v>-80000</v>
          </cell>
        </row>
        <row r="31939">
          <cell r="A31939">
            <v>2323322</v>
          </cell>
          <cell r="B31939">
            <v>-80000</v>
          </cell>
        </row>
        <row r="31940">
          <cell r="A31940">
            <v>2323324</v>
          </cell>
          <cell r="B31940">
            <v>-80000</v>
          </cell>
        </row>
        <row r="31941">
          <cell r="A31941">
            <v>2323327</v>
          </cell>
          <cell r="B31941">
            <v>-30000</v>
          </cell>
        </row>
        <row r="31942">
          <cell r="A31942">
            <v>2323329</v>
          </cell>
          <cell r="B31942">
            <v>-30000</v>
          </cell>
        </row>
        <row r="31943">
          <cell r="A31943">
            <v>2323333</v>
          </cell>
          <cell r="B31943">
            <v>-30000</v>
          </cell>
        </row>
        <row r="31944">
          <cell r="A31944">
            <v>2323335</v>
          </cell>
          <cell r="B31944">
            <v>-30000</v>
          </cell>
        </row>
        <row r="31945">
          <cell r="A31945">
            <v>2323339</v>
          </cell>
          <cell r="B31945">
            <v>-30000</v>
          </cell>
        </row>
        <row r="31946">
          <cell r="A31946">
            <v>2323374</v>
          </cell>
          <cell r="B31946">
            <v>-87288</v>
          </cell>
        </row>
        <row r="31947">
          <cell r="A31947">
            <v>2323419</v>
          </cell>
          <cell r="B31947">
            <v>-272255</v>
          </cell>
        </row>
        <row r="31948">
          <cell r="A31948">
            <v>2323432</v>
          </cell>
          <cell r="B31948">
            <v>-7547697</v>
          </cell>
        </row>
        <row r="31949">
          <cell r="A31949">
            <v>2323471</v>
          </cell>
          <cell r="B31949">
            <v>-1581820</v>
          </cell>
        </row>
        <row r="31950">
          <cell r="A31950">
            <v>2323508</v>
          </cell>
          <cell r="B31950">
            <v>-427100</v>
          </cell>
        </row>
        <row r="31951">
          <cell r="A31951">
            <v>2323587</v>
          </cell>
          <cell r="B31951">
            <v>-1768086</v>
          </cell>
        </row>
        <row r="31952">
          <cell r="A31952">
            <v>2323602</v>
          </cell>
          <cell r="B31952">
            <v>-167845</v>
          </cell>
        </row>
        <row r="31953">
          <cell r="A31953">
            <v>2323660</v>
          </cell>
          <cell r="B31953">
            <v>-30000</v>
          </cell>
        </row>
        <row r="31954">
          <cell r="A31954">
            <v>2323666</v>
          </cell>
          <cell r="B31954">
            <v>-30000</v>
          </cell>
        </row>
        <row r="31955">
          <cell r="A31955">
            <v>2323669</v>
          </cell>
          <cell r="B31955">
            <v>-80000</v>
          </cell>
        </row>
        <row r="31956">
          <cell r="A31956">
            <v>2323672</v>
          </cell>
          <cell r="B31956">
            <v>-80000</v>
          </cell>
        </row>
        <row r="31957">
          <cell r="A31957">
            <v>2323679</v>
          </cell>
          <cell r="B31957">
            <v>-30000</v>
          </cell>
        </row>
        <row r="31958">
          <cell r="A31958">
            <v>2323681</v>
          </cell>
          <cell r="B31958">
            <v>-30000</v>
          </cell>
        </row>
        <row r="31959">
          <cell r="A31959">
            <v>2323683</v>
          </cell>
          <cell r="B31959">
            <v>-30000</v>
          </cell>
        </row>
        <row r="31960">
          <cell r="A31960">
            <v>2323710</v>
          </cell>
          <cell r="B31960">
            <v>-322040</v>
          </cell>
        </row>
        <row r="31961">
          <cell r="A31961">
            <v>2323718</v>
          </cell>
          <cell r="B31961">
            <v>-16968</v>
          </cell>
        </row>
        <row r="31962">
          <cell r="A31962">
            <v>2323739</v>
          </cell>
          <cell r="B31962">
            <v>-75186</v>
          </cell>
        </row>
        <row r="31963">
          <cell r="A31963">
            <v>2323897</v>
          </cell>
          <cell r="B31963">
            <v>-146800</v>
          </cell>
        </row>
        <row r="31964">
          <cell r="A31964">
            <v>2323994</v>
          </cell>
          <cell r="B31964">
            <v>-535030</v>
          </cell>
        </row>
        <row r="31965">
          <cell r="A31965">
            <v>2324088</v>
          </cell>
          <cell r="B31965">
            <v>-30000</v>
          </cell>
        </row>
        <row r="31966">
          <cell r="A31966">
            <v>2324096</v>
          </cell>
          <cell r="B31966">
            <v>-30000</v>
          </cell>
        </row>
        <row r="31967">
          <cell r="A31967">
            <v>2324098</v>
          </cell>
          <cell r="B31967">
            <v>-80000</v>
          </cell>
        </row>
        <row r="31968">
          <cell r="A31968">
            <v>2324099</v>
          </cell>
          <cell r="B31968">
            <v>-400000</v>
          </cell>
        </row>
        <row r="31969">
          <cell r="A31969">
            <v>2324100</v>
          </cell>
          <cell r="B31969">
            <v>-30000</v>
          </cell>
        </row>
        <row r="31970">
          <cell r="A31970">
            <v>2324105</v>
          </cell>
          <cell r="B31970">
            <v>-30000</v>
          </cell>
        </row>
        <row r="31971">
          <cell r="A31971">
            <v>2324106</v>
          </cell>
          <cell r="B31971">
            <v>-30000</v>
          </cell>
        </row>
        <row r="31972">
          <cell r="A31972">
            <v>2324115</v>
          </cell>
          <cell r="B31972">
            <v>-80000</v>
          </cell>
        </row>
        <row r="31973">
          <cell r="A31973">
            <v>2324122</v>
          </cell>
          <cell r="B31973">
            <v>-30000</v>
          </cell>
        </row>
        <row r="31974">
          <cell r="A31974">
            <v>2324130</v>
          </cell>
          <cell r="B31974">
            <v>-30000</v>
          </cell>
        </row>
        <row r="31975">
          <cell r="A31975">
            <v>2324131</v>
          </cell>
          <cell r="B31975">
            <v>-30000</v>
          </cell>
        </row>
        <row r="31976">
          <cell r="A31976">
            <v>2324132</v>
          </cell>
          <cell r="B31976">
            <v>-30000</v>
          </cell>
        </row>
        <row r="31977">
          <cell r="A31977">
            <v>2324135</v>
          </cell>
          <cell r="B31977">
            <v>-30000</v>
          </cell>
        </row>
        <row r="31978">
          <cell r="A31978">
            <v>2324136</v>
          </cell>
          <cell r="B31978">
            <v>-30000</v>
          </cell>
        </row>
        <row r="31979">
          <cell r="A31979">
            <v>2324140</v>
          </cell>
          <cell r="B31979">
            <v>-30000</v>
          </cell>
        </row>
        <row r="31980">
          <cell r="A31980">
            <v>2324153</v>
          </cell>
          <cell r="B31980">
            <v>-140000</v>
          </cell>
        </row>
        <row r="31981">
          <cell r="A31981">
            <v>2324372</v>
          </cell>
          <cell r="B31981">
            <v>-20265</v>
          </cell>
        </row>
        <row r="31982">
          <cell r="A31982">
            <v>2324462</v>
          </cell>
          <cell r="B31982">
            <v>-5961326</v>
          </cell>
        </row>
        <row r="31983">
          <cell r="A31983">
            <v>2324480</v>
          </cell>
          <cell r="B31983">
            <v>-2686084</v>
          </cell>
        </row>
        <row r="31984">
          <cell r="A31984">
            <v>2324497</v>
          </cell>
          <cell r="B31984">
            <v>-192000</v>
          </cell>
        </row>
        <row r="31985">
          <cell r="A31985">
            <v>2324521</v>
          </cell>
          <cell r="B31985">
            <v>-200000</v>
          </cell>
        </row>
        <row r="31986">
          <cell r="A31986">
            <v>2324535</v>
          </cell>
          <cell r="B31986">
            <v>-14510793</v>
          </cell>
        </row>
        <row r="31987">
          <cell r="A31987">
            <v>2324663</v>
          </cell>
          <cell r="B31987">
            <v>-853585</v>
          </cell>
        </row>
        <row r="31988">
          <cell r="A31988">
            <v>2324741</v>
          </cell>
          <cell r="B31988">
            <v>-624630</v>
          </cell>
        </row>
        <row r="31989">
          <cell r="A31989">
            <v>2324916</v>
          </cell>
          <cell r="B31989">
            <v>-140000</v>
          </cell>
        </row>
        <row r="31990">
          <cell r="A31990">
            <v>2324994</v>
          </cell>
          <cell r="B31990">
            <v>-12675162</v>
          </cell>
        </row>
        <row r="31991">
          <cell r="A31991">
            <v>2325022</v>
          </cell>
          <cell r="B31991">
            <v>-30000</v>
          </cell>
        </row>
        <row r="31992">
          <cell r="A31992">
            <v>2325023</v>
          </cell>
          <cell r="B31992">
            <v>-30000</v>
          </cell>
        </row>
        <row r="31993">
          <cell r="A31993">
            <v>2325028</v>
          </cell>
          <cell r="B31993">
            <v>-30000</v>
          </cell>
        </row>
        <row r="31994">
          <cell r="A31994">
            <v>2325032</v>
          </cell>
          <cell r="B31994">
            <v>-80000</v>
          </cell>
        </row>
        <row r="31995">
          <cell r="A31995">
            <v>2325033</v>
          </cell>
          <cell r="B31995">
            <v>-80000</v>
          </cell>
        </row>
        <row r="31996">
          <cell r="A31996">
            <v>2325035</v>
          </cell>
          <cell r="B31996">
            <v>-30000</v>
          </cell>
        </row>
        <row r="31997">
          <cell r="A31997">
            <v>2325038</v>
          </cell>
          <cell r="B31997">
            <v>-722231</v>
          </cell>
        </row>
        <row r="31998">
          <cell r="A31998">
            <v>2325041</v>
          </cell>
          <cell r="B31998">
            <v>-140000</v>
          </cell>
        </row>
        <row r="31999">
          <cell r="A31999">
            <v>2325046</v>
          </cell>
          <cell r="B31999">
            <v>-80000</v>
          </cell>
        </row>
        <row r="32000">
          <cell r="A32000">
            <v>2325047</v>
          </cell>
          <cell r="B32000">
            <v>-8520213</v>
          </cell>
        </row>
        <row r="32001">
          <cell r="A32001">
            <v>2325048</v>
          </cell>
          <cell r="B32001">
            <v>-80000</v>
          </cell>
        </row>
        <row r="32002">
          <cell r="A32002">
            <v>2325049</v>
          </cell>
          <cell r="B32002">
            <v>-30000</v>
          </cell>
        </row>
        <row r="32003">
          <cell r="A32003">
            <v>2325055</v>
          </cell>
          <cell r="B32003">
            <v>-80000</v>
          </cell>
        </row>
        <row r="32004">
          <cell r="A32004">
            <v>2325059</v>
          </cell>
          <cell r="B32004">
            <v>-30000</v>
          </cell>
        </row>
        <row r="32005">
          <cell r="A32005">
            <v>2325075</v>
          </cell>
          <cell r="B32005">
            <v>-2491591</v>
          </cell>
        </row>
        <row r="32006">
          <cell r="A32006">
            <v>2325161</v>
          </cell>
          <cell r="B32006">
            <v>-7843038</v>
          </cell>
        </row>
        <row r="32007">
          <cell r="A32007">
            <v>2325232</v>
          </cell>
          <cell r="B32007">
            <v>-849802</v>
          </cell>
        </row>
        <row r="32008">
          <cell r="A32008">
            <v>2325367</v>
          </cell>
          <cell r="B32008">
            <v>-168293</v>
          </cell>
        </row>
        <row r="32009">
          <cell r="A32009">
            <v>2325413</v>
          </cell>
          <cell r="B32009">
            <v>-153301</v>
          </cell>
        </row>
        <row r="32010">
          <cell r="A32010">
            <v>2325480</v>
          </cell>
          <cell r="B32010">
            <v>-80000</v>
          </cell>
        </row>
        <row r="32011">
          <cell r="A32011">
            <v>2325482</v>
          </cell>
          <cell r="B32011">
            <v>-30000</v>
          </cell>
        </row>
        <row r="32012">
          <cell r="A32012">
            <v>2325487</v>
          </cell>
          <cell r="B32012">
            <v>-30000</v>
          </cell>
        </row>
        <row r="32013">
          <cell r="A32013">
            <v>2325489</v>
          </cell>
          <cell r="B32013">
            <v>-30000</v>
          </cell>
        </row>
        <row r="32014">
          <cell r="A32014">
            <v>2325491</v>
          </cell>
          <cell r="B32014">
            <v>-3923760</v>
          </cell>
        </row>
        <row r="32015">
          <cell r="A32015">
            <v>2325493</v>
          </cell>
          <cell r="B32015">
            <v>-30000</v>
          </cell>
        </row>
        <row r="32016">
          <cell r="A32016">
            <v>2325495</v>
          </cell>
          <cell r="B32016">
            <v>-80000</v>
          </cell>
        </row>
        <row r="32017">
          <cell r="A32017">
            <v>2325500</v>
          </cell>
          <cell r="B32017">
            <v>-463245</v>
          </cell>
        </row>
        <row r="32018">
          <cell r="A32018">
            <v>2325528</v>
          </cell>
          <cell r="B32018">
            <v>-99798</v>
          </cell>
        </row>
        <row r="32019">
          <cell r="A32019">
            <v>2325573</v>
          </cell>
          <cell r="B32019">
            <v>-279078</v>
          </cell>
        </row>
        <row r="32020">
          <cell r="A32020">
            <v>2325667</v>
          </cell>
          <cell r="B32020">
            <v>-279078</v>
          </cell>
        </row>
        <row r="32021">
          <cell r="A32021">
            <v>2325781</v>
          </cell>
          <cell r="B32021">
            <v>-279078</v>
          </cell>
        </row>
        <row r="32022">
          <cell r="A32022">
            <v>2325846</v>
          </cell>
          <cell r="B32022">
            <v>-140000</v>
          </cell>
        </row>
        <row r="32023">
          <cell r="A32023">
            <v>2325863</v>
          </cell>
          <cell r="B32023">
            <v>-140000</v>
          </cell>
        </row>
        <row r="32024">
          <cell r="A32024">
            <v>2325871</v>
          </cell>
          <cell r="B32024">
            <v>-140000</v>
          </cell>
        </row>
        <row r="32025">
          <cell r="A32025">
            <v>2325959</v>
          </cell>
          <cell r="B32025">
            <v>-4157760</v>
          </cell>
        </row>
        <row r="32026">
          <cell r="A32026">
            <v>2326093</v>
          </cell>
          <cell r="B32026">
            <v>-470000</v>
          </cell>
        </row>
        <row r="32027">
          <cell r="A32027">
            <v>2326133</v>
          </cell>
          <cell r="B32027">
            <v>-348998</v>
          </cell>
        </row>
        <row r="32028">
          <cell r="A32028">
            <v>2326137</v>
          </cell>
          <cell r="B32028">
            <v>-5085509</v>
          </cell>
        </row>
        <row r="32029">
          <cell r="A32029">
            <v>2326148</v>
          </cell>
          <cell r="B32029">
            <v>-34770</v>
          </cell>
        </row>
        <row r="32030">
          <cell r="A32030">
            <v>2326178</v>
          </cell>
          <cell r="B32030">
            <v>-140000</v>
          </cell>
        </row>
        <row r="32031">
          <cell r="A32031">
            <v>2326186</v>
          </cell>
          <cell r="B32031">
            <v>-221193</v>
          </cell>
        </row>
        <row r="32032">
          <cell r="A32032">
            <v>2326324</v>
          </cell>
          <cell r="B32032">
            <v>-30000</v>
          </cell>
        </row>
        <row r="32033">
          <cell r="A32033">
            <v>2326329</v>
          </cell>
          <cell r="B32033">
            <v>-30000</v>
          </cell>
        </row>
        <row r="32034">
          <cell r="A32034">
            <v>2326331</v>
          </cell>
          <cell r="B32034">
            <v>-30000</v>
          </cell>
        </row>
        <row r="32035">
          <cell r="A32035">
            <v>2326333</v>
          </cell>
          <cell r="B32035">
            <v>-30000</v>
          </cell>
        </row>
        <row r="32036">
          <cell r="A32036">
            <v>2326335</v>
          </cell>
          <cell r="B32036">
            <v>-30000</v>
          </cell>
        </row>
        <row r="32037">
          <cell r="A32037">
            <v>2326337</v>
          </cell>
          <cell r="B32037">
            <v>-155208</v>
          </cell>
        </row>
        <row r="32038">
          <cell r="A32038">
            <v>2326340</v>
          </cell>
          <cell r="B32038">
            <v>-30000</v>
          </cell>
        </row>
        <row r="32039">
          <cell r="A32039">
            <v>2326342</v>
          </cell>
          <cell r="B32039">
            <v>-30000</v>
          </cell>
        </row>
        <row r="32040">
          <cell r="A32040">
            <v>2326344</v>
          </cell>
          <cell r="B32040">
            <v>-30000</v>
          </cell>
        </row>
        <row r="32041">
          <cell r="A32041">
            <v>2326345</v>
          </cell>
          <cell r="B32041">
            <v>-30000</v>
          </cell>
        </row>
        <row r="32042">
          <cell r="A32042">
            <v>2326350</v>
          </cell>
          <cell r="B32042">
            <v>-30000</v>
          </cell>
        </row>
        <row r="32043">
          <cell r="A32043">
            <v>2326352</v>
          </cell>
          <cell r="B32043">
            <v>-30000</v>
          </cell>
        </row>
        <row r="32044">
          <cell r="A32044">
            <v>2326355</v>
          </cell>
          <cell r="B32044">
            <v>-80000</v>
          </cell>
        </row>
        <row r="32045">
          <cell r="A32045">
            <v>2326358</v>
          </cell>
          <cell r="B32045">
            <v>-30000</v>
          </cell>
        </row>
        <row r="32046">
          <cell r="A32046">
            <v>2326363</v>
          </cell>
          <cell r="B32046">
            <v>-30000</v>
          </cell>
        </row>
        <row r="32047">
          <cell r="A32047">
            <v>2326369</v>
          </cell>
          <cell r="B32047">
            <v>-30000</v>
          </cell>
        </row>
        <row r="32048">
          <cell r="A32048">
            <v>2326372</v>
          </cell>
          <cell r="B32048">
            <v>-30000</v>
          </cell>
        </row>
        <row r="32049">
          <cell r="A32049">
            <v>2326373</v>
          </cell>
          <cell r="B32049">
            <v>-30000</v>
          </cell>
        </row>
        <row r="32050">
          <cell r="A32050">
            <v>2326376</v>
          </cell>
          <cell r="B32050">
            <v>-30000</v>
          </cell>
        </row>
        <row r="32051">
          <cell r="A32051">
            <v>2326383</v>
          </cell>
          <cell r="B32051">
            <v>-30000</v>
          </cell>
        </row>
        <row r="32052">
          <cell r="A32052">
            <v>2326386</v>
          </cell>
          <cell r="B32052">
            <v>-77976</v>
          </cell>
        </row>
        <row r="32053">
          <cell r="A32053">
            <v>2326390</v>
          </cell>
          <cell r="B32053">
            <v>-30000</v>
          </cell>
        </row>
        <row r="32054">
          <cell r="A32054">
            <v>2326497</v>
          </cell>
          <cell r="B32054">
            <v>-85186</v>
          </cell>
        </row>
        <row r="32055">
          <cell r="A32055">
            <v>2326528</v>
          </cell>
          <cell r="B32055">
            <v>-140000</v>
          </cell>
        </row>
        <row r="32056">
          <cell r="A32056">
            <v>2326537</v>
          </cell>
          <cell r="B32056">
            <v>-52000</v>
          </cell>
        </row>
        <row r="32057">
          <cell r="A32057">
            <v>2326548</v>
          </cell>
          <cell r="B32057">
            <v>-5590554</v>
          </cell>
        </row>
        <row r="32058">
          <cell r="A32058">
            <v>2326603</v>
          </cell>
          <cell r="B32058">
            <v>-185400</v>
          </cell>
        </row>
        <row r="32059">
          <cell r="A32059">
            <v>2326671</v>
          </cell>
          <cell r="B32059">
            <v>-2862877</v>
          </cell>
        </row>
        <row r="32060">
          <cell r="A32060">
            <v>2326673</v>
          </cell>
          <cell r="B32060">
            <v>-271941</v>
          </cell>
        </row>
        <row r="32061">
          <cell r="A32061">
            <v>2326727</v>
          </cell>
          <cell r="B32061">
            <v>-11002062</v>
          </cell>
        </row>
        <row r="32062">
          <cell r="A32062">
            <v>2326787</v>
          </cell>
          <cell r="B32062">
            <v>-115186</v>
          </cell>
        </row>
        <row r="32063">
          <cell r="A32063">
            <v>2326791</v>
          </cell>
          <cell r="B32063">
            <v>-221193</v>
          </cell>
        </row>
        <row r="32064">
          <cell r="A32064">
            <v>2326797</v>
          </cell>
          <cell r="B32064">
            <v>-221193</v>
          </cell>
        </row>
        <row r="32065">
          <cell r="A32065">
            <v>2326808</v>
          </cell>
          <cell r="B32065">
            <v>-30000</v>
          </cell>
        </row>
        <row r="32066">
          <cell r="A32066">
            <v>2326811</v>
          </cell>
          <cell r="B32066">
            <v>-30000</v>
          </cell>
        </row>
        <row r="32067">
          <cell r="A32067">
            <v>2326812</v>
          </cell>
          <cell r="B32067">
            <v>-30000</v>
          </cell>
        </row>
        <row r="32068">
          <cell r="A32068">
            <v>2326813</v>
          </cell>
          <cell r="B32068">
            <v>-30000</v>
          </cell>
        </row>
        <row r="32069">
          <cell r="A32069">
            <v>2326815</v>
          </cell>
          <cell r="B32069">
            <v>-30000</v>
          </cell>
        </row>
        <row r="32070">
          <cell r="A32070">
            <v>2326817</v>
          </cell>
          <cell r="B32070">
            <v>-30000</v>
          </cell>
        </row>
        <row r="32071">
          <cell r="A32071">
            <v>2326821</v>
          </cell>
          <cell r="B32071">
            <v>-30000</v>
          </cell>
        </row>
        <row r="32072">
          <cell r="A32072">
            <v>2326822</v>
          </cell>
          <cell r="B32072">
            <v>-30000</v>
          </cell>
        </row>
        <row r="32073">
          <cell r="A32073">
            <v>2326825</v>
          </cell>
          <cell r="B32073">
            <v>-30000</v>
          </cell>
        </row>
        <row r="32074">
          <cell r="A32074">
            <v>2326828</v>
          </cell>
          <cell r="B32074">
            <v>-30000</v>
          </cell>
        </row>
        <row r="32075">
          <cell r="A32075">
            <v>2326833</v>
          </cell>
          <cell r="B32075">
            <v>-80000</v>
          </cell>
        </row>
        <row r="32076">
          <cell r="A32076">
            <v>2326834</v>
          </cell>
          <cell r="B32076">
            <v>-30000</v>
          </cell>
        </row>
        <row r="32077">
          <cell r="A32077">
            <v>2326835</v>
          </cell>
          <cell r="B32077">
            <v>-30000</v>
          </cell>
        </row>
        <row r="32078">
          <cell r="A32078">
            <v>2326836</v>
          </cell>
          <cell r="B32078">
            <v>-30000</v>
          </cell>
        </row>
        <row r="32079">
          <cell r="A32079">
            <v>2326839</v>
          </cell>
          <cell r="B32079">
            <v>-30000</v>
          </cell>
        </row>
        <row r="32080">
          <cell r="A32080">
            <v>2327000</v>
          </cell>
          <cell r="B32080">
            <v>-80000</v>
          </cell>
        </row>
        <row r="32081">
          <cell r="A32081">
            <v>2327107</v>
          </cell>
          <cell r="B32081">
            <v>-79058</v>
          </cell>
        </row>
        <row r="32082">
          <cell r="A32082">
            <v>2327155</v>
          </cell>
          <cell r="B32082">
            <v>-21064591</v>
          </cell>
        </row>
        <row r="32083">
          <cell r="A32083">
            <v>2327217</v>
          </cell>
          <cell r="B32083">
            <v>-30000</v>
          </cell>
        </row>
        <row r="32084">
          <cell r="A32084">
            <v>2327220</v>
          </cell>
          <cell r="B32084">
            <v>-80000</v>
          </cell>
        </row>
        <row r="32085">
          <cell r="A32085">
            <v>2327228</v>
          </cell>
          <cell r="B32085">
            <v>-30000</v>
          </cell>
        </row>
        <row r="32086">
          <cell r="A32086">
            <v>2327229</v>
          </cell>
          <cell r="B32086">
            <v>-80000</v>
          </cell>
        </row>
        <row r="32087">
          <cell r="A32087">
            <v>2327230</v>
          </cell>
          <cell r="B32087">
            <v>-30000</v>
          </cell>
        </row>
        <row r="32088">
          <cell r="A32088">
            <v>2327231</v>
          </cell>
          <cell r="B32088">
            <v>-30000</v>
          </cell>
        </row>
        <row r="32089">
          <cell r="A32089">
            <v>2327232</v>
          </cell>
          <cell r="B32089">
            <v>-140000</v>
          </cell>
        </row>
        <row r="32090">
          <cell r="A32090">
            <v>2327233</v>
          </cell>
          <cell r="B32090">
            <v>-80000</v>
          </cell>
        </row>
        <row r="32091">
          <cell r="A32091">
            <v>2327238</v>
          </cell>
          <cell r="B32091">
            <v>-80000</v>
          </cell>
        </row>
        <row r="32092">
          <cell r="A32092">
            <v>2327241</v>
          </cell>
          <cell r="B32092">
            <v>-15367</v>
          </cell>
        </row>
        <row r="32093">
          <cell r="A32093">
            <v>2327320</v>
          </cell>
          <cell r="B32093">
            <v>-14361660</v>
          </cell>
        </row>
        <row r="32094">
          <cell r="A32094">
            <v>2327321</v>
          </cell>
          <cell r="B32094">
            <v>-35000054</v>
          </cell>
        </row>
        <row r="32095">
          <cell r="A32095">
            <v>2327322</v>
          </cell>
          <cell r="B32095">
            <v>-2442520</v>
          </cell>
        </row>
        <row r="32096">
          <cell r="A32096">
            <v>2327389</v>
          </cell>
          <cell r="B32096">
            <v>-199074</v>
          </cell>
        </row>
        <row r="32097">
          <cell r="A32097">
            <v>2327475</v>
          </cell>
          <cell r="B32097">
            <v>-90498</v>
          </cell>
        </row>
        <row r="32098">
          <cell r="A32098">
            <v>2327484</v>
          </cell>
          <cell r="B32098">
            <v>-445720</v>
          </cell>
        </row>
        <row r="32099">
          <cell r="A32099">
            <v>2327636</v>
          </cell>
          <cell r="B32099">
            <v>-289836</v>
          </cell>
        </row>
        <row r="32100">
          <cell r="A32100">
            <v>2327645</v>
          </cell>
          <cell r="B32100">
            <v>-3941727</v>
          </cell>
        </row>
        <row r="32101">
          <cell r="A32101">
            <v>2327653</v>
          </cell>
          <cell r="B32101">
            <v>-75186</v>
          </cell>
        </row>
        <row r="32102">
          <cell r="A32102">
            <v>2327660</v>
          </cell>
          <cell r="B32102">
            <v>-30000</v>
          </cell>
        </row>
        <row r="32103">
          <cell r="A32103">
            <v>2327665</v>
          </cell>
          <cell r="B32103">
            <v>-1132948</v>
          </cell>
        </row>
        <row r="32104">
          <cell r="A32104">
            <v>2327682</v>
          </cell>
          <cell r="B32104">
            <v>-470374</v>
          </cell>
        </row>
        <row r="32105">
          <cell r="A32105">
            <v>2327685</v>
          </cell>
          <cell r="B32105">
            <v>-279078</v>
          </cell>
        </row>
        <row r="32106">
          <cell r="A32106">
            <v>2327808</v>
          </cell>
          <cell r="B32106">
            <v>-80000</v>
          </cell>
        </row>
        <row r="32107">
          <cell r="A32107">
            <v>2327810</v>
          </cell>
          <cell r="B32107">
            <v>-80000</v>
          </cell>
        </row>
        <row r="32108">
          <cell r="A32108">
            <v>2327811</v>
          </cell>
          <cell r="B32108">
            <v>-80000</v>
          </cell>
        </row>
        <row r="32109">
          <cell r="A32109">
            <v>2327836</v>
          </cell>
          <cell r="B32109">
            <v>-140000</v>
          </cell>
        </row>
        <row r="32110">
          <cell r="A32110">
            <v>2327865</v>
          </cell>
          <cell r="B32110">
            <v>-140000</v>
          </cell>
        </row>
        <row r="32111">
          <cell r="A32111">
            <v>2327919</v>
          </cell>
          <cell r="B32111">
            <v>-140000</v>
          </cell>
        </row>
        <row r="32112">
          <cell r="A32112">
            <v>2327954</v>
          </cell>
          <cell r="B32112">
            <v>-140000</v>
          </cell>
        </row>
        <row r="32113">
          <cell r="A32113">
            <v>2327997</v>
          </cell>
          <cell r="B32113">
            <v>-221193</v>
          </cell>
        </row>
        <row r="32114">
          <cell r="A32114">
            <v>2328030</v>
          </cell>
          <cell r="B32114">
            <v>-443292</v>
          </cell>
        </row>
        <row r="32115">
          <cell r="A32115">
            <v>2328095</v>
          </cell>
          <cell r="B32115">
            <v>-6221952</v>
          </cell>
        </row>
        <row r="32116">
          <cell r="A32116">
            <v>2328126</v>
          </cell>
          <cell r="B32116">
            <v>-140000</v>
          </cell>
        </row>
        <row r="32117">
          <cell r="A32117">
            <v>2328131</v>
          </cell>
          <cell r="B32117">
            <v>-54227258</v>
          </cell>
        </row>
        <row r="32118">
          <cell r="A32118">
            <v>2328146</v>
          </cell>
          <cell r="B32118">
            <v>-5862301</v>
          </cell>
        </row>
        <row r="32119">
          <cell r="A32119">
            <v>2328190</v>
          </cell>
          <cell r="B32119">
            <v>-140000</v>
          </cell>
        </row>
        <row r="32120">
          <cell r="A32120">
            <v>2328193</v>
          </cell>
          <cell r="B32120">
            <v>-30000</v>
          </cell>
        </row>
        <row r="32121">
          <cell r="A32121">
            <v>2328194</v>
          </cell>
          <cell r="B32121">
            <v>-30000</v>
          </cell>
        </row>
        <row r="32122">
          <cell r="A32122">
            <v>2328196</v>
          </cell>
          <cell r="B32122">
            <v>-30000</v>
          </cell>
        </row>
        <row r="32123">
          <cell r="A32123">
            <v>2328197</v>
          </cell>
          <cell r="B32123">
            <v>-30000</v>
          </cell>
        </row>
        <row r="32124">
          <cell r="A32124">
            <v>2328200</v>
          </cell>
          <cell r="B32124">
            <v>-30000</v>
          </cell>
        </row>
        <row r="32125">
          <cell r="A32125">
            <v>2328202</v>
          </cell>
          <cell r="B32125">
            <v>-30000</v>
          </cell>
        </row>
        <row r="32126">
          <cell r="A32126">
            <v>2328203</v>
          </cell>
          <cell r="B32126">
            <v>-30000</v>
          </cell>
        </row>
        <row r="32127">
          <cell r="A32127">
            <v>2328205</v>
          </cell>
          <cell r="B32127">
            <v>-30000</v>
          </cell>
        </row>
        <row r="32128">
          <cell r="A32128">
            <v>2328207</v>
          </cell>
          <cell r="B32128">
            <v>-80000</v>
          </cell>
        </row>
        <row r="32129">
          <cell r="A32129">
            <v>2328208</v>
          </cell>
          <cell r="B32129">
            <v>-30000</v>
          </cell>
        </row>
        <row r="32130">
          <cell r="A32130">
            <v>2328233</v>
          </cell>
          <cell r="B32130">
            <v>-140000</v>
          </cell>
        </row>
        <row r="32131">
          <cell r="A32131">
            <v>2328385</v>
          </cell>
          <cell r="B32131">
            <v>-2848628</v>
          </cell>
        </row>
        <row r="32132">
          <cell r="A32132">
            <v>2328395</v>
          </cell>
          <cell r="B32132">
            <v>-4755382</v>
          </cell>
        </row>
        <row r="32133">
          <cell r="A32133">
            <v>2328426</v>
          </cell>
          <cell r="B32133">
            <v>-4022316</v>
          </cell>
        </row>
        <row r="32134">
          <cell r="A32134">
            <v>2328436</v>
          </cell>
          <cell r="B32134">
            <v>-30000</v>
          </cell>
        </row>
        <row r="32135">
          <cell r="A32135">
            <v>2328439</v>
          </cell>
          <cell r="B32135">
            <v>-30000</v>
          </cell>
        </row>
        <row r="32136">
          <cell r="A32136">
            <v>2328441</v>
          </cell>
          <cell r="B32136">
            <v>-30000</v>
          </cell>
        </row>
        <row r="32137">
          <cell r="A32137">
            <v>2328443</v>
          </cell>
          <cell r="B32137">
            <v>-80000</v>
          </cell>
        </row>
        <row r="32138">
          <cell r="A32138">
            <v>2328444</v>
          </cell>
          <cell r="B32138">
            <v>-30000</v>
          </cell>
        </row>
        <row r="32139">
          <cell r="A32139">
            <v>2328445</v>
          </cell>
          <cell r="B32139">
            <v>-30000</v>
          </cell>
        </row>
        <row r="32140">
          <cell r="A32140">
            <v>2328450</v>
          </cell>
          <cell r="B32140">
            <v>-30000</v>
          </cell>
        </row>
        <row r="32141">
          <cell r="A32141">
            <v>2328459</v>
          </cell>
          <cell r="B32141">
            <v>-2389283</v>
          </cell>
        </row>
        <row r="32142">
          <cell r="A32142">
            <v>2328474</v>
          </cell>
          <cell r="B32142">
            <v>-75186</v>
          </cell>
        </row>
        <row r="32143">
          <cell r="A32143">
            <v>2328476</v>
          </cell>
          <cell r="B32143">
            <v>-8078329</v>
          </cell>
        </row>
        <row r="32144">
          <cell r="A32144">
            <v>2328518</v>
          </cell>
          <cell r="B32144">
            <v>-140000</v>
          </cell>
        </row>
        <row r="32145">
          <cell r="A32145">
            <v>2328534</v>
          </cell>
          <cell r="B32145">
            <v>-140000</v>
          </cell>
        </row>
        <row r="32146">
          <cell r="A32146">
            <v>2328690</v>
          </cell>
          <cell r="B32146">
            <v>-140000</v>
          </cell>
        </row>
        <row r="32147">
          <cell r="A32147">
            <v>2328922</v>
          </cell>
          <cell r="B32147">
            <v>-30000</v>
          </cell>
        </row>
        <row r="32148">
          <cell r="A32148">
            <v>2328925</v>
          </cell>
          <cell r="B32148">
            <v>-30000</v>
          </cell>
        </row>
        <row r="32149">
          <cell r="A32149">
            <v>2328927</v>
          </cell>
          <cell r="B32149">
            <v>-30000</v>
          </cell>
        </row>
        <row r="32150">
          <cell r="A32150">
            <v>2328928</v>
          </cell>
          <cell r="B32150">
            <v>-30000</v>
          </cell>
        </row>
        <row r="32151">
          <cell r="A32151">
            <v>2328938</v>
          </cell>
          <cell r="B32151">
            <v>-2397788</v>
          </cell>
        </row>
        <row r="32152">
          <cell r="A32152">
            <v>2328939</v>
          </cell>
          <cell r="B32152">
            <v>-80000</v>
          </cell>
        </row>
        <row r="32153">
          <cell r="A32153">
            <v>2328940</v>
          </cell>
          <cell r="B32153">
            <v>-30000</v>
          </cell>
        </row>
        <row r="32154">
          <cell r="A32154">
            <v>2328941</v>
          </cell>
          <cell r="B32154">
            <v>-30000</v>
          </cell>
        </row>
        <row r="32155">
          <cell r="A32155">
            <v>2328943</v>
          </cell>
          <cell r="B32155">
            <v>-30000</v>
          </cell>
        </row>
        <row r="32156">
          <cell r="A32156">
            <v>2328944</v>
          </cell>
          <cell r="B32156">
            <v>-80000</v>
          </cell>
        </row>
        <row r="32157">
          <cell r="A32157">
            <v>2328945</v>
          </cell>
          <cell r="B32157">
            <v>-80000</v>
          </cell>
        </row>
        <row r="32158">
          <cell r="A32158">
            <v>2328947</v>
          </cell>
          <cell r="B32158">
            <v>-30000</v>
          </cell>
        </row>
        <row r="32159">
          <cell r="A32159">
            <v>2328951</v>
          </cell>
          <cell r="B32159">
            <v>-30000</v>
          </cell>
        </row>
        <row r="32160">
          <cell r="A32160">
            <v>2328954</v>
          </cell>
          <cell r="B32160">
            <v>-30000</v>
          </cell>
        </row>
        <row r="32161">
          <cell r="A32161">
            <v>2328957</v>
          </cell>
          <cell r="B32161">
            <v>-30000</v>
          </cell>
        </row>
        <row r="32162">
          <cell r="A32162">
            <v>2328967</v>
          </cell>
          <cell r="B32162">
            <v>-95186</v>
          </cell>
        </row>
        <row r="32163">
          <cell r="A32163">
            <v>2328981</v>
          </cell>
          <cell r="B32163">
            <v>-140000</v>
          </cell>
        </row>
        <row r="32164">
          <cell r="A32164">
            <v>2329082</v>
          </cell>
          <cell r="B32164">
            <v>-221193</v>
          </cell>
        </row>
        <row r="32165">
          <cell r="A32165">
            <v>2329092</v>
          </cell>
          <cell r="B32165">
            <v>-322040</v>
          </cell>
        </row>
        <row r="32166">
          <cell r="A32166">
            <v>2329117</v>
          </cell>
          <cell r="B32166">
            <v>-9822948</v>
          </cell>
        </row>
        <row r="32167">
          <cell r="A32167">
            <v>2329277</v>
          </cell>
          <cell r="B32167">
            <v>-210000</v>
          </cell>
        </row>
        <row r="32168">
          <cell r="A32168">
            <v>2329306</v>
          </cell>
          <cell r="B32168">
            <v>-4184204</v>
          </cell>
        </row>
        <row r="32169">
          <cell r="A32169">
            <v>2329310</v>
          </cell>
          <cell r="B32169">
            <v>-1146304</v>
          </cell>
        </row>
        <row r="32170">
          <cell r="A32170">
            <v>2329355</v>
          </cell>
          <cell r="B32170">
            <v>-47060</v>
          </cell>
        </row>
        <row r="32171">
          <cell r="A32171">
            <v>2329403</v>
          </cell>
          <cell r="B32171">
            <v>-263000</v>
          </cell>
        </row>
        <row r="32172">
          <cell r="A32172">
            <v>2329538</v>
          </cell>
          <cell r="B32172">
            <v>-80000</v>
          </cell>
        </row>
        <row r="32173">
          <cell r="A32173">
            <v>2329540</v>
          </cell>
          <cell r="B32173">
            <v>-30000</v>
          </cell>
        </row>
        <row r="32174">
          <cell r="A32174">
            <v>2329541</v>
          </cell>
          <cell r="B32174">
            <v>-80000</v>
          </cell>
        </row>
        <row r="32175">
          <cell r="A32175">
            <v>2329542</v>
          </cell>
          <cell r="B32175">
            <v>-30000</v>
          </cell>
        </row>
        <row r="32176">
          <cell r="A32176">
            <v>2329548</v>
          </cell>
          <cell r="B32176">
            <v>-14380551</v>
          </cell>
        </row>
        <row r="32177">
          <cell r="A32177">
            <v>2329604</v>
          </cell>
          <cell r="B32177">
            <v>-207962</v>
          </cell>
        </row>
        <row r="32178">
          <cell r="A32178">
            <v>2329612</v>
          </cell>
          <cell r="B32178">
            <v>-41664</v>
          </cell>
        </row>
        <row r="32179">
          <cell r="A32179">
            <v>2329749</v>
          </cell>
          <cell r="B32179">
            <v>-6603638</v>
          </cell>
        </row>
        <row r="32180">
          <cell r="A32180">
            <v>2329941</v>
          </cell>
          <cell r="B32180">
            <v>-30000</v>
          </cell>
        </row>
        <row r="32181">
          <cell r="A32181">
            <v>2329944</v>
          </cell>
          <cell r="B32181">
            <v>-80000</v>
          </cell>
        </row>
        <row r="32182">
          <cell r="A32182">
            <v>2329947</v>
          </cell>
          <cell r="B32182">
            <v>-80000</v>
          </cell>
        </row>
        <row r="32183">
          <cell r="A32183">
            <v>2329949</v>
          </cell>
          <cell r="B32183">
            <v>-80000</v>
          </cell>
        </row>
        <row r="32184">
          <cell r="A32184">
            <v>2329950</v>
          </cell>
          <cell r="B32184">
            <v>-80000</v>
          </cell>
        </row>
        <row r="32185">
          <cell r="A32185">
            <v>2330018</v>
          </cell>
          <cell r="B32185">
            <v>-5066995</v>
          </cell>
        </row>
        <row r="32186">
          <cell r="A32186">
            <v>2330090</v>
          </cell>
          <cell r="B32186">
            <v>-30000</v>
          </cell>
        </row>
        <row r="32187">
          <cell r="A32187">
            <v>2330129</v>
          </cell>
          <cell r="B32187">
            <v>-30000</v>
          </cell>
        </row>
        <row r="32188">
          <cell r="A32188">
            <v>2330154</v>
          </cell>
          <cell r="B32188">
            <v>-1985269</v>
          </cell>
        </row>
        <row r="32189">
          <cell r="A32189">
            <v>2330261</v>
          </cell>
          <cell r="B32189">
            <v>-7060229</v>
          </cell>
        </row>
        <row r="32190">
          <cell r="A32190">
            <v>2330275</v>
          </cell>
          <cell r="B32190">
            <v>-80000</v>
          </cell>
        </row>
        <row r="32191">
          <cell r="A32191">
            <v>2330276</v>
          </cell>
          <cell r="B32191">
            <v>-30000</v>
          </cell>
        </row>
        <row r="32192">
          <cell r="A32192">
            <v>2330284</v>
          </cell>
          <cell r="B32192">
            <v>-30000</v>
          </cell>
        </row>
        <row r="32193">
          <cell r="A32193">
            <v>2330287</v>
          </cell>
          <cell r="B32193">
            <v>-30000</v>
          </cell>
        </row>
        <row r="32194">
          <cell r="A32194">
            <v>2330479</v>
          </cell>
          <cell r="B32194">
            <v>-3716231</v>
          </cell>
        </row>
        <row r="32195">
          <cell r="A32195">
            <v>2330550</v>
          </cell>
          <cell r="B32195">
            <v>-34770</v>
          </cell>
        </row>
        <row r="32196">
          <cell r="A32196">
            <v>2330610</v>
          </cell>
          <cell r="B32196">
            <v>-188620</v>
          </cell>
        </row>
        <row r="32197">
          <cell r="A32197">
            <v>2330717</v>
          </cell>
          <cell r="B32197">
            <v>-155186</v>
          </cell>
        </row>
        <row r="32198">
          <cell r="A32198">
            <v>2330772</v>
          </cell>
          <cell r="B32198">
            <v>-10669623</v>
          </cell>
        </row>
        <row r="32199">
          <cell r="A32199">
            <v>2330784</v>
          </cell>
          <cell r="B32199">
            <v>-30000</v>
          </cell>
        </row>
        <row r="32200">
          <cell r="A32200">
            <v>2330890</v>
          </cell>
          <cell r="B32200">
            <v>-632493</v>
          </cell>
        </row>
        <row r="32201">
          <cell r="A32201">
            <v>2330896</v>
          </cell>
          <cell r="B32201">
            <v>-279078</v>
          </cell>
        </row>
        <row r="32202">
          <cell r="A32202">
            <v>2330948</v>
          </cell>
          <cell r="B32202">
            <v>-4788184</v>
          </cell>
        </row>
        <row r="32203">
          <cell r="A32203">
            <v>2330960</v>
          </cell>
          <cell r="B32203">
            <v>-279078</v>
          </cell>
        </row>
        <row r="32204">
          <cell r="A32204">
            <v>2330998</v>
          </cell>
          <cell r="B32204">
            <v>-31356207</v>
          </cell>
        </row>
        <row r="32205">
          <cell r="A32205">
            <v>2331018</v>
          </cell>
          <cell r="B32205">
            <v>-30000</v>
          </cell>
        </row>
        <row r="32206">
          <cell r="A32206">
            <v>2331112</v>
          </cell>
          <cell r="B32206">
            <v>-30000</v>
          </cell>
        </row>
        <row r="32207">
          <cell r="A32207">
            <v>2331116</v>
          </cell>
          <cell r="B32207">
            <v>-30000</v>
          </cell>
        </row>
        <row r="32208">
          <cell r="A32208">
            <v>2331120</v>
          </cell>
          <cell r="B32208">
            <v>-30000</v>
          </cell>
        </row>
        <row r="32209">
          <cell r="A32209">
            <v>2331126</v>
          </cell>
          <cell r="B32209">
            <v>-30000</v>
          </cell>
        </row>
        <row r="32210">
          <cell r="A32210">
            <v>2331127</v>
          </cell>
          <cell r="B32210">
            <v>-30000</v>
          </cell>
        </row>
        <row r="32211">
          <cell r="A32211">
            <v>2331130</v>
          </cell>
          <cell r="B32211">
            <v>-30000</v>
          </cell>
        </row>
        <row r="32212">
          <cell r="A32212">
            <v>2331343</v>
          </cell>
          <cell r="B32212">
            <v>-80000</v>
          </cell>
        </row>
        <row r="32213">
          <cell r="A32213">
            <v>2331405</v>
          </cell>
          <cell r="B32213">
            <v>-30000</v>
          </cell>
        </row>
        <row r="32214">
          <cell r="A32214">
            <v>2331414</v>
          </cell>
          <cell r="B32214">
            <v>-30000</v>
          </cell>
        </row>
        <row r="32215">
          <cell r="A32215">
            <v>2331461</v>
          </cell>
          <cell r="B32215">
            <v>-235186</v>
          </cell>
        </row>
        <row r="32216">
          <cell r="A32216">
            <v>2331467</v>
          </cell>
          <cell r="B32216">
            <v>-1546735</v>
          </cell>
        </row>
        <row r="32217">
          <cell r="A32217">
            <v>2331553</v>
          </cell>
          <cell r="B32217">
            <v>-1288210</v>
          </cell>
        </row>
        <row r="32218">
          <cell r="A32218">
            <v>2331640</v>
          </cell>
          <cell r="B32218">
            <v>-900219</v>
          </cell>
        </row>
        <row r="32219">
          <cell r="A32219">
            <v>2331747</v>
          </cell>
          <cell r="B32219">
            <v>-400000</v>
          </cell>
        </row>
        <row r="32220">
          <cell r="A32220">
            <v>2331820</v>
          </cell>
          <cell r="B32220">
            <v>-267186</v>
          </cell>
        </row>
        <row r="32221">
          <cell r="A32221">
            <v>2331941</v>
          </cell>
          <cell r="B32221">
            <v>-221193</v>
          </cell>
        </row>
        <row r="32222">
          <cell r="A32222">
            <v>2331967</v>
          </cell>
          <cell r="B32222">
            <v>-140000</v>
          </cell>
        </row>
        <row r="32223">
          <cell r="A32223">
            <v>2331979</v>
          </cell>
          <cell r="B32223">
            <v>-140000</v>
          </cell>
        </row>
        <row r="32224">
          <cell r="A32224">
            <v>2332039</v>
          </cell>
          <cell r="B32224">
            <v>-85186</v>
          </cell>
        </row>
        <row r="32225">
          <cell r="A32225">
            <v>2332065</v>
          </cell>
          <cell r="B32225">
            <v>-2859635</v>
          </cell>
        </row>
        <row r="32226">
          <cell r="A32226">
            <v>2332167</v>
          </cell>
          <cell r="B32226">
            <v>-30000</v>
          </cell>
        </row>
        <row r="32227">
          <cell r="A32227">
            <v>2332170</v>
          </cell>
          <cell r="B32227">
            <v>-30000</v>
          </cell>
        </row>
        <row r="32228">
          <cell r="A32228">
            <v>2332172</v>
          </cell>
          <cell r="B32228">
            <v>-80000</v>
          </cell>
        </row>
        <row r="32229">
          <cell r="A32229">
            <v>2332175</v>
          </cell>
          <cell r="B32229">
            <v>-30000</v>
          </cell>
        </row>
        <row r="32230">
          <cell r="A32230">
            <v>2332180</v>
          </cell>
          <cell r="B32230">
            <v>-30000</v>
          </cell>
        </row>
        <row r="32231">
          <cell r="A32231">
            <v>2332181</v>
          </cell>
          <cell r="B32231">
            <v>-30000</v>
          </cell>
        </row>
        <row r="32232">
          <cell r="A32232">
            <v>2332183</v>
          </cell>
          <cell r="B32232">
            <v>-30000</v>
          </cell>
        </row>
        <row r="32233">
          <cell r="A32233">
            <v>2332185</v>
          </cell>
          <cell r="B32233">
            <v>-30000</v>
          </cell>
        </row>
        <row r="32234">
          <cell r="A32234">
            <v>2332187</v>
          </cell>
          <cell r="B32234">
            <v>-30000</v>
          </cell>
        </row>
        <row r="32235">
          <cell r="A32235">
            <v>2332188</v>
          </cell>
          <cell r="B32235">
            <v>-30000</v>
          </cell>
        </row>
        <row r="32236">
          <cell r="A32236">
            <v>2332190</v>
          </cell>
          <cell r="B32236">
            <v>-30000</v>
          </cell>
        </row>
        <row r="32237">
          <cell r="A32237">
            <v>2332191</v>
          </cell>
          <cell r="B32237">
            <v>-30000</v>
          </cell>
        </row>
        <row r="32238">
          <cell r="A32238">
            <v>2332193</v>
          </cell>
          <cell r="B32238">
            <v>-30000</v>
          </cell>
        </row>
        <row r="32239">
          <cell r="A32239">
            <v>2332194</v>
          </cell>
          <cell r="B32239">
            <v>-30000</v>
          </cell>
        </row>
        <row r="32240">
          <cell r="A32240">
            <v>2332196</v>
          </cell>
          <cell r="B32240">
            <v>-30000</v>
          </cell>
        </row>
        <row r="32241">
          <cell r="A32241">
            <v>2332199</v>
          </cell>
          <cell r="B32241">
            <v>-80000</v>
          </cell>
        </row>
        <row r="32242">
          <cell r="A32242">
            <v>2332200</v>
          </cell>
          <cell r="B32242">
            <v>-30000</v>
          </cell>
        </row>
        <row r="32243">
          <cell r="A32243">
            <v>2332205</v>
          </cell>
          <cell r="B32243">
            <v>-80000</v>
          </cell>
        </row>
        <row r="32244">
          <cell r="A32244">
            <v>2332208</v>
          </cell>
          <cell r="B32244">
            <v>-30000</v>
          </cell>
        </row>
        <row r="32245">
          <cell r="A32245">
            <v>2332212</v>
          </cell>
          <cell r="B32245">
            <v>-370727</v>
          </cell>
        </row>
        <row r="32246">
          <cell r="A32246">
            <v>2332248</v>
          </cell>
          <cell r="B32246">
            <v>-80000</v>
          </cell>
        </row>
        <row r="32247">
          <cell r="A32247">
            <v>2332268</v>
          </cell>
          <cell r="B32247">
            <v>-556944</v>
          </cell>
        </row>
        <row r="32248">
          <cell r="A32248">
            <v>2332289</v>
          </cell>
          <cell r="B32248">
            <v>-102000</v>
          </cell>
        </row>
        <row r="32249">
          <cell r="A32249">
            <v>2332344</v>
          </cell>
          <cell r="B32249">
            <v>-76437</v>
          </cell>
        </row>
        <row r="32250">
          <cell r="A32250">
            <v>2332422</v>
          </cell>
          <cell r="B32250">
            <v>-32962</v>
          </cell>
        </row>
        <row r="32251">
          <cell r="A32251">
            <v>2332533</v>
          </cell>
          <cell r="B32251">
            <v>-80000</v>
          </cell>
        </row>
        <row r="32252">
          <cell r="A32252">
            <v>2332535</v>
          </cell>
          <cell r="B32252">
            <v>-30000</v>
          </cell>
        </row>
        <row r="32253">
          <cell r="A32253">
            <v>2332537</v>
          </cell>
          <cell r="B32253">
            <v>-30000</v>
          </cell>
        </row>
        <row r="32254">
          <cell r="A32254">
            <v>2332539</v>
          </cell>
          <cell r="B32254">
            <v>-30000</v>
          </cell>
        </row>
        <row r="32255">
          <cell r="A32255">
            <v>2332540</v>
          </cell>
          <cell r="B32255">
            <v>-80000</v>
          </cell>
        </row>
        <row r="32256">
          <cell r="A32256">
            <v>2332542</v>
          </cell>
          <cell r="B32256">
            <v>-80000</v>
          </cell>
        </row>
        <row r="32257">
          <cell r="A32257">
            <v>2332544</v>
          </cell>
          <cell r="B32257">
            <v>-80000</v>
          </cell>
        </row>
        <row r="32258">
          <cell r="A32258">
            <v>2332545</v>
          </cell>
          <cell r="B32258">
            <v>-80000</v>
          </cell>
        </row>
        <row r="32259">
          <cell r="A32259">
            <v>2332547</v>
          </cell>
          <cell r="B32259">
            <v>-80000</v>
          </cell>
        </row>
        <row r="32260">
          <cell r="A32260">
            <v>2332548</v>
          </cell>
          <cell r="B32260">
            <v>-30000</v>
          </cell>
        </row>
        <row r="32261">
          <cell r="A32261">
            <v>2332619</v>
          </cell>
          <cell r="B32261">
            <v>-226903</v>
          </cell>
        </row>
        <row r="32262">
          <cell r="A32262">
            <v>2332640</v>
          </cell>
          <cell r="B32262">
            <v>-140000</v>
          </cell>
        </row>
        <row r="32263">
          <cell r="A32263">
            <v>2332729</v>
          </cell>
          <cell r="B32263">
            <v>-322040</v>
          </cell>
        </row>
        <row r="32264">
          <cell r="A32264">
            <v>2332742</v>
          </cell>
          <cell r="B32264">
            <v>-341559</v>
          </cell>
        </row>
        <row r="32265">
          <cell r="A32265">
            <v>2332793</v>
          </cell>
          <cell r="B32265">
            <v>-18698203</v>
          </cell>
        </row>
        <row r="32266">
          <cell r="A32266">
            <v>2332828</v>
          </cell>
          <cell r="B32266">
            <v>-1085831</v>
          </cell>
        </row>
        <row r="32267">
          <cell r="A32267">
            <v>2332849</v>
          </cell>
          <cell r="B32267">
            <v>-608945</v>
          </cell>
        </row>
        <row r="32268">
          <cell r="A32268">
            <v>2333267</v>
          </cell>
          <cell r="B32268">
            <v>-80000</v>
          </cell>
        </row>
        <row r="32269">
          <cell r="A32269">
            <v>2333269</v>
          </cell>
          <cell r="B32269">
            <v>-80000</v>
          </cell>
        </row>
        <row r="32270">
          <cell r="A32270">
            <v>2333270</v>
          </cell>
          <cell r="B32270">
            <v>-30000</v>
          </cell>
        </row>
        <row r="32271">
          <cell r="A32271">
            <v>2333271</v>
          </cell>
          <cell r="B32271">
            <v>-80000</v>
          </cell>
        </row>
        <row r="32272">
          <cell r="A32272">
            <v>2333272</v>
          </cell>
          <cell r="B32272">
            <v>-80000</v>
          </cell>
        </row>
        <row r="32273">
          <cell r="A32273">
            <v>2333347</v>
          </cell>
          <cell r="B32273">
            <v>-39460199</v>
          </cell>
        </row>
        <row r="32274">
          <cell r="A32274">
            <v>2333355</v>
          </cell>
          <cell r="B32274">
            <v>-316000</v>
          </cell>
        </row>
        <row r="32275">
          <cell r="A32275">
            <v>2333405</v>
          </cell>
          <cell r="B32275">
            <v>-2450478</v>
          </cell>
        </row>
        <row r="32276">
          <cell r="A32276">
            <v>2333414</v>
          </cell>
          <cell r="B32276">
            <v>-208000</v>
          </cell>
        </row>
        <row r="32277">
          <cell r="A32277">
            <v>2333450</v>
          </cell>
          <cell r="B32277">
            <v>-3923760</v>
          </cell>
        </row>
        <row r="32278">
          <cell r="A32278">
            <v>2333487</v>
          </cell>
          <cell r="B32278">
            <v>-564496</v>
          </cell>
        </row>
        <row r="32279">
          <cell r="A32279">
            <v>2333505</v>
          </cell>
          <cell r="B32279">
            <v>-1402831</v>
          </cell>
        </row>
        <row r="32280">
          <cell r="A32280">
            <v>2333519</v>
          </cell>
          <cell r="B32280">
            <v>-22371</v>
          </cell>
        </row>
        <row r="32281">
          <cell r="A32281">
            <v>2333527</v>
          </cell>
          <cell r="B32281">
            <v>-30000</v>
          </cell>
        </row>
        <row r="32282">
          <cell r="A32282">
            <v>2333528</v>
          </cell>
          <cell r="B32282">
            <v>-30000</v>
          </cell>
        </row>
        <row r="32283">
          <cell r="A32283">
            <v>2333529</v>
          </cell>
          <cell r="B32283">
            <v>-30000</v>
          </cell>
        </row>
        <row r="32284">
          <cell r="A32284">
            <v>2333533</v>
          </cell>
          <cell r="B32284">
            <v>-30000</v>
          </cell>
        </row>
        <row r="32285">
          <cell r="A32285">
            <v>2333605</v>
          </cell>
          <cell r="B32285">
            <v>-279078</v>
          </cell>
        </row>
        <row r="32286">
          <cell r="A32286">
            <v>2333607</v>
          </cell>
          <cell r="B32286">
            <v>-322040</v>
          </cell>
        </row>
        <row r="32287">
          <cell r="A32287">
            <v>2333633</v>
          </cell>
          <cell r="B32287">
            <v>-556944</v>
          </cell>
        </row>
        <row r="32288">
          <cell r="A32288">
            <v>2333722</v>
          </cell>
          <cell r="B32288">
            <v>-790000</v>
          </cell>
        </row>
        <row r="32289">
          <cell r="A32289">
            <v>2333738</v>
          </cell>
          <cell r="B32289">
            <v>-322040</v>
          </cell>
        </row>
        <row r="32290">
          <cell r="A32290">
            <v>2333780</v>
          </cell>
          <cell r="B32290">
            <v>-204000</v>
          </cell>
        </row>
        <row r="32291">
          <cell r="A32291">
            <v>2333781</v>
          </cell>
          <cell r="B32291">
            <v>-862710</v>
          </cell>
        </row>
        <row r="32292">
          <cell r="A32292">
            <v>2333784</v>
          </cell>
          <cell r="B32292">
            <v>-3973038</v>
          </cell>
        </row>
        <row r="32293">
          <cell r="A32293">
            <v>2333800</v>
          </cell>
          <cell r="B32293">
            <v>-279078</v>
          </cell>
        </row>
        <row r="32294">
          <cell r="A32294">
            <v>2333856</v>
          </cell>
          <cell r="B32294">
            <v>-8078329</v>
          </cell>
        </row>
        <row r="32295">
          <cell r="A32295">
            <v>2333898</v>
          </cell>
          <cell r="B32295">
            <v>-282659</v>
          </cell>
        </row>
        <row r="32296">
          <cell r="A32296">
            <v>2333982</v>
          </cell>
          <cell r="B32296">
            <v>-2333106</v>
          </cell>
        </row>
        <row r="32297">
          <cell r="A32297">
            <v>2334080</v>
          </cell>
          <cell r="B32297">
            <v>-322040</v>
          </cell>
        </row>
        <row r="32298">
          <cell r="A32298">
            <v>2334237</v>
          </cell>
          <cell r="B32298">
            <v>-66372</v>
          </cell>
        </row>
        <row r="32299">
          <cell r="A32299">
            <v>2334335</v>
          </cell>
          <cell r="B32299">
            <v>-140000</v>
          </cell>
        </row>
        <row r="32300">
          <cell r="A32300">
            <v>2334456</v>
          </cell>
          <cell r="B32300">
            <v>-25900</v>
          </cell>
        </row>
        <row r="32301">
          <cell r="A32301">
            <v>2334458</v>
          </cell>
          <cell r="B32301">
            <v>-30000</v>
          </cell>
        </row>
        <row r="32302">
          <cell r="A32302">
            <v>2334462</v>
          </cell>
          <cell r="B32302">
            <v>-30000</v>
          </cell>
        </row>
        <row r="32303">
          <cell r="A32303">
            <v>2334465</v>
          </cell>
          <cell r="B32303">
            <v>-30000</v>
          </cell>
        </row>
        <row r="32304">
          <cell r="A32304">
            <v>2334468</v>
          </cell>
          <cell r="B32304">
            <v>-30000</v>
          </cell>
        </row>
        <row r="32305">
          <cell r="A32305">
            <v>2334478</v>
          </cell>
          <cell r="B32305">
            <v>-30000</v>
          </cell>
        </row>
        <row r="32306">
          <cell r="A32306">
            <v>2334480</v>
          </cell>
          <cell r="B32306">
            <v>-30000</v>
          </cell>
        </row>
        <row r="32307">
          <cell r="A32307">
            <v>2334481</v>
          </cell>
          <cell r="B32307">
            <v>-30000</v>
          </cell>
        </row>
        <row r="32308">
          <cell r="A32308">
            <v>2334483</v>
          </cell>
          <cell r="B32308">
            <v>-30000</v>
          </cell>
        </row>
        <row r="32309">
          <cell r="A32309">
            <v>2334485</v>
          </cell>
          <cell r="B32309">
            <v>-30000</v>
          </cell>
        </row>
        <row r="32310">
          <cell r="A32310">
            <v>2334487</v>
          </cell>
          <cell r="B32310">
            <v>-30000</v>
          </cell>
        </row>
        <row r="32311">
          <cell r="A32311">
            <v>2334489</v>
          </cell>
          <cell r="B32311">
            <v>-30000</v>
          </cell>
        </row>
        <row r="32312">
          <cell r="A32312">
            <v>2334491</v>
          </cell>
          <cell r="B32312">
            <v>-30000</v>
          </cell>
        </row>
        <row r="32313">
          <cell r="A32313">
            <v>2334493</v>
          </cell>
          <cell r="B32313">
            <v>-30000</v>
          </cell>
        </row>
        <row r="32314">
          <cell r="A32314">
            <v>2334494</v>
          </cell>
          <cell r="B32314">
            <v>-80000</v>
          </cell>
        </row>
        <row r="32315">
          <cell r="A32315">
            <v>2334507</v>
          </cell>
          <cell r="B32315">
            <v>-140000</v>
          </cell>
        </row>
        <row r="32316">
          <cell r="A32316">
            <v>2334645</v>
          </cell>
          <cell r="B32316">
            <v>-30000</v>
          </cell>
        </row>
        <row r="32317">
          <cell r="A32317">
            <v>2334646</v>
          </cell>
          <cell r="B32317">
            <v>-30000</v>
          </cell>
        </row>
        <row r="32318">
          <cell r="A32318">
            <v>2334648</v>
          </cell>
          <cell r="B32318">
            <v>-30000</v>
          </cell>
        </row>
        <row r="32319">
          <cell r="A32319">
            <v>2334649</v>
          </cell>
          <cell r="B32319">
            <v>-30000</v>
          </cell>
        </row>
        <row r="32320">
          <cell r="A32320">
            <v>2334650</v>
          </cell>
          <cell r="B32320">
            <v>-30000</v>
          </cell>
        </row>
        <row r="32321">
          <cell r="A32321">
            <v>2334652</v>
          </cell>
          <cell r="B32321">
            <v>-30000</v>
          </cell>
        </row>
        <row r="32322">
          <cell r="A32322">
            <v>2334655</v>
          </cell>
          <cell r="B32322">
            <v>-30000</v>
          </cell>
        </row>
        <row r="32323">
          <cell r="A32323">
            <v>2334666</v>
          </cell>
          <cell r="B32323">
            <v>-30000</v>
          </cell>
        </row>
        <row r="32324">
          <cell r="A32324">
            <v>2334668</v>
          </cell>
          <cell r="B32324">
            <v>-30000</v>
          </cell>
        </row>
        <row r="32325">
          <cell r="A32325">
            <v>2334670</v>
          </cell>
          <cell r="B32325">
            <v>-30000</v>
          </cell>
        </row>
        <row r="32326">
          <cell r="A32326">
            <v>2334672</v>
          </cell>
          <cell r="B32326">
            <v>-30000</v>
          </cell>
        </row>
        <row r="32327">
          <cell r="A32327">
            <v>2334716</v>
          </cell>
          <cell r="B32327">
            <v>-1177735</v>
          </cell>
        </row>
        <row r="32328">
          <cell r="A32328">
            <v>2334725</v>
          </cell>
          <cell r="B32328">
            <v>-998755</v>
          </cell>
        </row>
        <row r="32329">
          <cell r="A32329">
            <v>2334800</v>
          </cell>
          <cell r="B32329">
            <v>-322040</v>
          </cell>
        </row>
        <row r="32330">
          <cell r="A32330">
            <v>2334819</v>
          </cell>
          <cell r="B32330">
            <v>-34770</v>
          </cell>
        </row>
        <row r="32331">
          <cell r="A32331">
            <v>2334962</v>
          </cell>
          <cell r="B32331">
            <v>-115186</v>
          </cell>
        </row>
        <row r="32332">
          <cell r="A32332">
            <v>2334977</v>
          </cell>
          <cell r="B32332">
            <v>-5980041</v>
          </cell>
        </row>
        <row r="32333">
          <cell r="A32333">
            <v>2334989</v>
          </cell>
          <cell r="B32333">
            <v>-2269727</v>
          </cell>
        </row>
        <row r="32334">
          <cell r="A32334">
            <v>2335022</v>
          </cell>
          <cell r="B32334">
            <v>-1344648</v>
          </cell>
        </row>
        <row r="32335">
          <cell r="A32335">
            <v>2335096</v>
          </cell>
          <cell r="B32335">
            <v>-30000</v>
          </cell>
        </row>
        <row r="32336">
          <cell r="A32336">
            <v>2335097</v>
          </cell>
          <cell r="B32336">
            <v>-103549</v>
          </cell>
        </row>
        <row r="32337">
          <cell r="A32337">
            <v>2335151</v>
          </cell>
          <cell r="B32337">
            <v>-30000</v>
          </cell>
        </row>
        <row r="32338">
          <cell r="A32338">
            <v>2335153</v>
          </cell>
          <cell r="B32338">
            <v>-80000</v>
          </cell>
        </row>
        <row r="32339">
          <cell r="A32339">
            <v>2335154</v>
          </cell>
          <cell r="B32339">
            <v>-80000</v>
          </cell>
        </row>
        <row r="32340">
          <cell r="A32340">
            <v>2335155</v>
          </cell>
          <cell r="B32340">
            <v>-30000</v>
          </cell>
        </row>
        <row r="32341">
          <cell r="A32341">
            <v>2335157</v>
          </cell>
          <cell r="B32341">
            <v>-30000</v>
          </cell>
        </row>
        <row r="32342">
          <cell r="A32342">
            <v>2335163</v>
          </cell>
          <cell r="B32342">
            <v>-30000</v>
          </cell>
        </row>
        <row r="32343">
          <cell r="A32343">
            <v>2335164</v>
          </cell>
          <cell r="B32343">
            <v>-80000</v>
          </cell>
        </row>
        <row r="32344">
          <cell r="A32344">
            <v>2335165</v>
          </cell>
          <cell r="B32344">
            <v>-30000</v>
          </cell>
        </row>
        <row r="32345">
          <cell r="A32345">
            <v>2335392</v>
          </cell>
          <cell r="B32345">
            <v>-5045517</v>
          </cell>
        </row>
        <row r="32346">
          <cell r="A32346">
            <v>2335434</v>
          </cell>
          <cell r="B32346">
            <v>-1407989</v>
          </cell>
        </row>
        <row r="32347">
          <cell r="A32347">
            <v>2335439</v>
          </cell>
          <cell r="B32347">
            <v>-35000098</v>
          </cell>
        </row>
        <row r="32348">
          <cell r="A32348">
            <v>2335449</v>
          </cell>
          <cell r="B32348">
            <v>-1090163</v>
          </cell>
        </row>
        <row r="32349">
          <cell r="A32349">
            <v>2335523</v>
          </cell>
          <cell r="B32349">
            <v>-30000</v>
          </cell>
        </row>
        <row r="32350">
          <cell r="A32350">
            <v>2335600</v>
          </cell>
          <cell r="B32350">
            <v>-279078</v>
          </cell>
        </row>
        <row r="32351">
          <cell r="A32351">
            <v>2335718</v>
          </cell>
          <cell r="B32351">
            <v>-80000</v>
          </cell>
        </row>
        <row r="32352">
          <cell r="A32352">
            <v>2335720</v>
          </cell>
          <cell r="B32352">
            <v>-80000</v>
          </cell>
        </row>
        <row r="32353">
          <cell r="A32353">
            <v>2335723</v>
          </cell>
          <cell r="B32353">
            <v>-30000</v>
          </cell>
        </row>
        <row r="32354">
          <cell r="A32354">
            <v>2335729</v>
          </cell>
          <cell r="B32354">
            <v>-80000</v>
          </cell>
        </row>
        <row r="32355">
          <cell r="A32355">
            <v>2335733</v>
          </cell>
          <cell r="B32355">
            <v>-80000</v>
          </cell>
        </row>
        <row r="32356">
          <cell r="A32356">
            <v>2335737</v>
          </cell>
          <cell r="B32356">
            <v>-30000</v>
          </cell>
        </row>
        <row r="32357">
          <cell r="A32357">
            <v>2335738</v>
          </cell>
          <cell r="B32357">
            <v>-80000</v>
          </cell>
        </row>
        <row r="32358">
          <cell r="A32358">
            <v>2335741</v>
          </cell>
          <cell r="B32358">
            <v>-80000</v>
          </cell>
        </row>
        <row r="32359">
          <cell r="A32359">
            <v>2335770</v>
          </cell>
          <cell r="B32359">
            <v>-279078</v>
          </cell>
        </row>
        <row r="32360">
          <cell r="A32360">
            <v>2335836</v>
          </cell>
          <cell r="B32360">
            <v>-15853468</v>
          </cell>
        </row>
        <row r="32361">
          <cell r="A32361">
            <v>2335870</v>
          </cell>
          <cell r="B32361">
            <v>-2623071</v>
          </cell>
        </row>
        <row r="32362">
          <cell r="A32362">
            <v>2335912</v>
          </cell>
          <cell r="B32362">
            <v>-126000</v>
          </cell>
        </row>
        <row r="32363">
          <cell r="A32363">
            <v>2336011</v>
          </cell>
          <cell r="B32363">
            <v>-140000</v>
          </cell>
        </row>
        <row r="32364">
          <cell r="A32364">
            <v>2336032</v>
          </cell>
          <cell r="B32364">
            <v>-556944</v>
          </cell>
        </row>
        <row r="32365">
          <cell r="A32365">
            <v>2336039</v>
          </cell>
          <cell r="B32365">
            <v>-9754731</v>
          </cell>
        </row>
        <row r="32366">
          <cell r="A32366">
            <v>2336080</v>
          </cell>
          <cell r="B32366">
            <v>-140000</v>
          </cell>
        </row>
        <row r="32367">
          <cell r="A32367">
            <v>2336086</v>
          </cell>
          <cell r="B32367">
            <v>-140000</v>
          </cell>
        </row>
        <row r="32368">
          <cell r="A32368">
            <v>2336259</v>
          </cell>
          <cell r="B32368">
            <v>-392674</v>
          </cell>
        </row>
        <row r="32369">
          <cell r="A32369">
            <v>2336261</v>
          </cell>
          <cell r="B32369">
            <v>-221193</v>
          </cell>
        </row>
        <row r="32370">
          <cell r="A32370">
            <v>2336274</v>
          </cell>
          <cell r="B32370">
            <v>-30000</v>
          </cell>
        </row>
        <row r="32371">
          <cell r="A32371">
            <v>2336275</v>
          </cell>
          <cell r="B32371">
            <v>-30000</v>
          </cell>
        </row>
        <row r="32372">
          <cell r="A32372">
            <v>2336276</v>
          </cell>
          <cell r="B32372">
            <v>-80000</v>
          </cell>
        </row>
        <row r="32373">
          <cell r="A32373">
            <v>2336277</v>
          </cell>
          <cell r="B32373">
            <v>-30000</v>
          </cell>
        </row>
        <row r="32374">
          <cell r="A32374">
            <v>2336280</v>
          </cell>
          <cell r="B32374">
            <v>-30000</v>
          </cell>
        </row>
        <row r="32375">
          <cell r="A32375">
            <v>2336282</v>
          </cell>
          <cell r="B32375">
            <v>-30000</v>
          </cell>
        </row>
        <row r="32376">
          <cell r="A32376">
            <v>2336283</v>
          </cell>
          <cell r="B32376">
            <v>-30000</v>
          </cell>
        </row>
        <row r="32377">
          <cell r="A32377">
            <v>2336285</v>
          </cell>
          <cell r="B32377">
            <v>-30000</v>
          </cell>
        </row>
        <row r="32378">
          <cell r="A32378">
            <v>2336287</v>
          </cell>
          <cell r="B32378">
            <v>-30000</v>
          </cell>
        </row>
        <row r="32379">
          <cell r="A32379">
            <v>2336288</v>
          </cell>
          <cell r="B32379">
            <v>-3438211</v>
          </cell>
        </row>
        <row r="32380">
          <cell r="A32380">
            <v>2336289</v>
          </cell>
          <cell r="B32380">
            <v>-30000</v>
          </cell>
        </row>
        <row r="32381">
          <cell r="A32381">
            <v>2336293</v>
          </cell>
          <cell r="B32381">
            <v>-30000</v>
          </cell>
        </row>
        <row r="32382">
          <cell r="A32382">
            <v>2336294</v>
          </cell>
          <cell r="B32382">
            <v>-30000</v>
          </cell>
        </row>
        <row r="32383">
          <cell r="A32383">
            <v>2336296</v>
          </cell>
          <cell r="B32383">
            <v>-30000</v>
          </cell>
        </row>
        <row r="32384">
          <cell r="A32384">
            <v>2336310</v>
          </cell>
          <cell r="B32384">
            <v>-1692482</v>
          </cell>
        </row>
        <row r="32385">
          <cell r="A32385">
            <v>2336450</v>
          </cell>
          <cell r="B32385">
            <v>-322040</v>
          </cell>
        </row>
        <row r="32386">
          <cell r="A32386">
            <v>2336475</v>
          </cell>
          <cell r="B32386">
            <v>-140000</v>
          </cell>
        </row>
        <row r="32387">
          <cell r="A32387">
            <v>2336500</v>
          </cell>
          <cell r="B32387">
            <v>-221193</v>
          </cell>
        </row>
        <row r="32388">
          <cell r="A32388">
            <v>2336667</v>
          </cell>
          <cell r="B32388">
            <v>-115367</v>
          </cell>
        </row>
        <row r="32389">
          <cell r="A32389">
            <v>2336702</v>
          </cell>
          <cell r="B32389">
            <v>-140000</v>
          </cell>
        </row>
        <row r="32390">
          <cell r="A32390">
            <v>2336711</v>
          </cell>
          <cell r="B32390">
            <v>-649334</v>
          </cell>
        </row>
        <row r="32391">
          <cell r="A32391">
            <v>2336825</v>
          </cell>
          <cell r="B32391">
            <v>-3345994</v>
          </cell>
        </row>
        <row r="32392">
          <cell r="A32392">
            <v>2336907</v>
          </cell>
          <cell r="B32392">
            <v>-20265</v>
          </cell>
        </row>
        <row r="32393">
          <cell r="A32393">
            <v>2336913</v>
          </cell>
          <cell r="B32393">
            <v>-221193</v>
          </cell>
        </row>
        <row r="32394">
          <cell r="A32394">
            <v>2337187</v>
          </cell>
          <cell r="B32394">
            <v>-30000</v>
          </cell>
        </row>
        <row r="32395">
          <cell r="A32395">
            <v>2337188</v>
          </cell>
          <cell r="B32395">
            <v>-30000</v>
          </cell>
        </row>
        <row r="32396">
          <cell r="A32396">
            <v>2337190</v>
          </cell>
          <cell r="B32396">
            <v>-30000</v>
          </cell>
        </row>
        <row r="32397">
          <cell r="A32397">
            <v>2337191</v>
          </cell>
          <cell r="B32397">
            <v>-221193</v>
          </cell>
        </row>
        <row r="32398">
          <cell r="A32398">
            <v>2337193</v>
          </cell>
          <cell r="B32398">
            <v>-80000</v>
          </cell>
        </row>
        <row r="32399">
          <cell r="A32399">
            <v>2337194</v>
          </cell>
          <cell r="B32399">
            <v>-30000</v>
          </cell>
        </row>
        <row r="32400">
          <cell r="A32400">
            <v>2337197</v>
          </cell>
          <cell r="B32400">
            <v>-30000</v>
          </cell>
        </row>
        <row r="32401">
          <cell r="A32401">
            <v>2337198</v>
          </cell>
          <cell r="B32401">
            <v>-30000</v>
          </cell>
        </row>
        <row r="32402">
          <cell r="A32402">
            <v>2337201</v>
          </cell>
          <cell r="B32402">
            <v>-30000</v>
          </cell>
        </row>
        <row r="32403">
          <cell r="A32403">
            <v>2337202</v>
          </cell>
          <cell r="B32403">
            <v>-30000</v>
          </cell>
        </row>
        <row r="32404">
          <cell r="A32404">
            <v>2337203</v>
          </cell>
          <cell r="B32404">
            <v>-80000</v>
          </cell>
        </row>
        <row r="32405">
          <cell r="A32405">
            <v>2337205</v>
          </cell>
          <cell r="B32405">
            <v>-30000</v>
          </cell>
        </row>
        <row r="32406">
          <cell r="A32406">
            <v>2337207</v>
          </cell>
          <cell r="B32406">
            <v>-30000</v>
          </cell>
        </row>
        <row r="32407">
          <cell r="A32407">
            <v>2337208</v>
          </cell>
          <cell r="B32407">
            <v>-30000</v>
          </cell>
        </row>
        <row r="32408">
          <cell r="A32408">
            <v>2337209</v>
          </cell>
          <cell r="B32408">
            <v>-30000</v>
          </cell>
        </row>
        <row r="32409">
          <cell r="A32409">
            <v>2337210</v>
          </cell>
          <cell r="B32409">
            <v>-30000</v>
          </cell>
        </row>
        <row r="32410">
          <cell r="A32410">
            <v>2337211</v>
          </cell>
          <cell r="B32410">
            <v>-30000</v>
          </cell>
        </row>
        <row r="32411">
          <cell r="A32411">
            <v>2337212</v>
          </cell>
          <cell r="B32411">
            <v>-30000</v>
          </cell>
        </row>
        <row r="32412">
          <cell r="A32412">
            <v>2337215</v>
          </cell>
          <cell r="B32412">
            <v>-30000</v>
          </cell>
        </row>
        <row r="32413">
          <cell r="A32413">
            <v>2337217</v>
          </cell>
          <cell r="B32413">
            <v>-80000</v>
          </cell>
        </row>
        <row r="32414">
          <cell r="A32414">
            <v>2337219</v>
          </cell>
          <cell r="B32414">
            <v>-30000</v>
          </cell>
        </row>
        <row r="32415">
          <cell r="A32415">
            <v>2337220</v>
          </cell>
          <cell r="B32415">
            <v>-30000</v>
          </cell>
        </row>
        <row r="32416">
          <cell r="A32416">
            <v>2337221</v>
          </cell>
          <cell r="B32416">
            <v>-80000</v>
          </cell>
        </row>
        <row r="32417">
          <cell r="A32417">
            <v>2337222</v>
          </cell>
          <cell r="B32417">
            <v>-80000</v>
          </cell>
        </row>
        <row r="32418">
          <cell r="A32418">
            <v>2337224</v>
          </cell>
          <cell r="B32418">
            <v>-80000</v>
          </cell>
        </row>
        <row r="32419">
          <cell r="A32419">
            <v>2337375</v>
          </cell>
          <cell r="B32419">
            <v>-140000</v>
          </cell>
        </row>
        <row r="32420">
          <cell r="A32420">
            <v>2337476</v>
          </cell>
          <cell r="B32420">
            <v>-1811489</v>
          </cell>
        </row>
        <row r="32421">
          <cell r="A32421">
            <v>2337556</v>
          </cell>
          <cell r="B32421">
            <v>-9809400</v>
          </cell>
        </row>
        <row r="32422">
          <cell r="A32422">
            <v>2337559</v>
          </cell>
          <cell r="B32422">
            <v>-13806708</v>
          </cell>
        </row>
        <row r="32423">
          <cell r="A32423">
            <v>2337575</v>
          </cell>
          <cell r="B32423">
            <v>-174082</v>
          </cell>
        </row>
        <row r="32424">
          <cell r="A32424">
            <v>2337683</v>
          </cell>
          <cell r="B32424">
            <v>-711806</v>
          </cell>
        </row>
        <row r="32425">
          <cell r="A32425">
            <v>2337720</v>
          </cell>
          <cell r="B32425">
            <v>-304622</v>
          </cell>
        </row>
        <row r="32426">
          <cell r="A32426">
            <v>2337833</v>
          </cell>
          <cell r="B32426">
            <v>-279078</v>
          </cell>
        </row>
        <row r="32427">
          <cell r="A32427">
            <v>2337861</v>
          </cell>
          <cell r="B32427">
            <v>-1213194</v>
          </cell>
        </row>
        <row r="32428">
          <cell r="A32428">
            <v>2337944</v>
          </cell>
          <cell r="B32428">
            <v>-322040</v>
          </cell>
        </row>
        <row r="32429">
          <cell r="A32429">
            <v>2337979</v>
          </cell>
          <cell r="B32429">
            <v>-126000</v>
          </cell>
        </row>
        <row r="32430">
          <cell r="A32430">
            <v>2338007</v>
          </cell>
          <cell r="B32430">
            <v>-140000</v>
          </cell>
        </row>
        <row r="32431">
          <cell r="A32431">
            <v>2338018</v>
          </cell>
          <cell r="B32431">
            <v>-199074</v>
          </cell>
        </row>
        <row r="32432">
          <cell r="A32432">
            <v>2338071</v>
          </cell>
          <cell r="B32432">
            <v>-5312107</v>
          </cell>
        </row>
        <row r="32433">
          <cell r="A32433">
            <v>2338128</v>
          </cell>
          <cell r="B32433">
            <v>-140000</v>
          </cell>
        </row>
        <row r="32434">
          <cell r="A32434">
            <v>2338207</v>
          </cell>
          <cell r="B32434">
            <v>-140000</v>
          </cell>
        </row>
        <row r="32435">
          <cell r="A32435">
            <v>2338262</v>
          </cell>
          <cell r="B32435">
            <v>-3494544</v>
          </cell>
        </row>
        <row r="32436">
          <cell r="A32436">
            <v>2338266</v>
          </cell>
          <cell r="B32436">
            <v>-5088879</v>
          </cell>
        </row>
        <row r="32437">
          <cell r="A32437">
            <v>2338270</v>
          </cell>
          <cell r="B32437">
            <v>-30000</v>
          </cell>
        </row>
        <row r="32438">
          <cell r="A32438">
            <v>2338297</v>
          </cell>
          <cell r="B32438">
            <v>-5549118</v>
          </cell>
        </row>
        <row r="32439">
          <cell r="A32439">
            <v>2338329</v>
          </cell>
          <cell r="B32439">
            <v>-996750</v>
          </cell>
        </row>
        <row r="32440">
          <cell r="A32440">
            <v>2338415</v>
          </cell>
          <cell r="B32440">
            <v>-140000</v>
          </cell>
        </row>
        <row r="32441">
          <cell r="A32441">
            <v>2338446</v>
          </cell>
          <cell r="B32441">
            <v>-221193</v>
          </cell>
        </row>
        <row r="32442">
          <cell r="A32442">
            <v>2338451</v>
          </cell>
          <cell r="B32442">
            <v>-497196</v>
          </cell>
        </row>
        <row r="32443">
          <cell r="A32443">
            <v>2338567</v>
          </cell>
          <cell r="B32443">
            <v>-116320</v>
          </cell>
        </row>
        <row r="32444">
          <cell r="A32444">
            <v>2338661</v>
          </cell>
          <cell r="B32444">
            <v>-140000</v>
          </cell>
        </row>
        <row r="32445">
          <cell r="A32445">
            <v>2338776</v>
          </cell>
          <cell r="B32445">
            <v>-80000</v>
          </cell>
        </row>
        <row r="32446">
          <cell r="A32446">
            <v>2338777</v>
          </cell>
          <cell r="B32446">
            <v>-30000</v>
          </cell>
        </row>
        <row r="32447">
          <cell r="A32447">
            <v>2338779</v>
          </cell>
          <cell r="B32447">
            <v>-80000</v>
          </cell>
        </row>
        <row r="32448">
          <cell r="A32448">
            <v>2338781</v>
          </cell>
          <cell r="B32448">
            <v>-80000</v>
          </cell>
        </row>
        <row r="32449">
          <cell r="A32449">
            <v>2338786</v>
          </cell>
          <cell r="B32449">
            <v>-80000</v>
          </cell>
        </row>
        <row r="32450">
          <cell r="A32450">
            <v>2338788</v>
          </cell>
          <cell r="B32450">
            <v>-30000</v>
          </cell>
        </row>
        <row r="32451">
          <cell r="A32451">
            <v>2338790</v>
          </cell>
          <cell r="B32451">
            <v>-30000</v>
          </cell>
        </row>
        <row r="32452">
          <cell r="A32452">
            <v>2338798</v>
          </cell>
          <cell r="B32452">
            <v>-18535926</v>
          </cell>
        </row>
        <row r="32453">
          <cell r="A32453">
            <v>2338817</v>
          </cell>
          <cell r="B32453">
            <v>-322040</v>
          </cell>
        </row>
        <row r="32454">
          <cell r="A32454">
            <v>2338853</v>
          </cell>
          <cell r="B32454">
            <v>-5614261</v>
          </cell>
        </row>
        <row r="32455">
          <cell r="A32455">
            <v>2338874</v>
          </cell>
          <cell r="B32455">
            <v>-140000</v>
          </cell>
        </row>
        <row r="32456">
          <cell r="A32456">
            <v>2338888</v>
          </cell>
          <cell r="B32456">
            <v>-32962</v>
          </cell>
        </row>
        <row r="32457">
          <cell r="A32457">
            <v>2338890</v>
          </cell>
          <cell r="B32457">
            <v>-140000</v>
          </cell>
        </row>
        <row r="32458">
          <cell r="A32458">
            <v>2338899</v>
          </cell>
          <cell r="B32458">
            <v>-34770</v>
          </cell>
        </row>
        <row r="32459">
          <cell r="A32459">
            <v>2338928</v>
          </cell>
          <cell r="B32459">
            <v>-15367</v>
          </cell>
        </row>
        <row r="32460">
          <cell r="A32460">
            <v>2338943</v>
          </cell>
          <cell r="B32460">
            <v>-30000</v>
          </cell>
        </row>
        <row r="32461">
          <cell r="A32461">
            <v>2338944</v>
          </cell>
          <cell r="B32461">
            <v>-80000</v>
          </cell>
        </row>
        <row r="32462">
          <cell r="A32462">
            <v>2338957</v>
          </cell>
          <cell r="B32462">
            <v>-30000</v>
          </cell>
        </row>
        <row r="32463">
          <cell r="A32463">
            <v>2338986</v>
          </cell>
          <cell r="B32463">
            <v>-140000</v>
          </cell>
        </row>
        <row r="32464">
          <cell r="A32464">
            <v>2338999</v>
          </cell>
          <cell r="B32464">
            <v>-140000</v>
          </cell>
        </row>
        <row r="32465">
          <cell r="A32465">
            <v>2339035</v>
          </cell>
          <cell r="B32465">
            <v>-80000</v>
          </cell>
        </row>
        <row r="32466">
          <cell r="A32466">
            <v>2339036</v>
          </cell>
          <cell r="B32466">
            <v>-80000</v>
          </cell>
        </row>
        <row r="32467">
          <cell r="A32467">
            <v>2339037</v>
          </cell>
          <cell r="B32467">
            <v>-80000</v>
          </cell>
        </row>
        <row r="32468">
          <cell r="A32468">
            <v>2339089</v>
          </cell>
          <cell r="B32468">
            <v>-30000</v>
          </cell>
        </row>
        <row r="32469">
          <cell r="A32469">
            <v>2339090</v>
          </cell>
          <cell r="B32469">
            <v>-30000</v>
          </cell>
        </row>
        <row r="32470">
          <cell r="A32470">
            <v>2339214</v>
          </cell>
          <cell r="B32470">
            <v>-322040</v>
          </cell>
        </row>
        <row r="32471">
          <cell r="A32471">
            <v>2339346</v>
          </cell>
          <cell r="B32471">
            <v>-9157005</v>
          </cell>
        </row>
        <row r="32472">
          <cell r="A32472">
            <v>2339363</v>
          </cell>
          <cell r="B32472">
            <v>-30000</v>
          </cell>
        </row>
        <row r="32473">
          <cell r="A32473">
            <v>2339365</v>
          </cell>
          <cell r="B32473">
            <v>-80000</v>
          </cell>
        </row>
        <row r="32474">
          <cell r="A32474">
            <v>2339366</v>
          </cell>
          <cell r="B32474">
            <v>-30000</v>
          </cell>
        </row>
        <row r="32475">
          <cell r="A32475">
            <v>2339371</v>
          </cell>
          <cell r="B32475">
            <v>-30000</v>
          </cell>
        </row>
        <row r="32476">
          <cell r="A32476">
            <v>2339372</v>
          </cell>
          <cell r="B32476">
            <v>-30000</v>
          </cell>
        </row>
        <row r="32477">
          <cell r="A32477">
            <v>2339373</v>
          </cell>
          <cell r="B32477">
            <v>-54163</v>
          </cell>
        </row>
        <row r="32478">
          <cell r="A32478">
            <v>2339374</v>
          </cell>
          <cell r="B32478">
            <v>-30000</v>
          </cell>
        </row>
        <row r="32479">
          <cell r="A32479">
            <v>2339530</v>
          </cell>
          <cell r="B32479">
            <v>-1191856</v>
          </cell>
        </row>
        <row r="32480">
          <cell r="A32480">
            <v>2339531</v>
          </cell>
          <cell r="B32480">
            <v>-3941727</v>
          </cell>
        </row>
        <row r="32481">
          <cell r="A32481">
            <v>2339614</v>
          </cell>
          <cell r="B32481">
            <v>-30000</v>
          </cell>
        </row>
        <row r="32482">
          <cell r="A32482">
            <v>2339642</v>
          </cell>
          <cell r="B32482">
            <v>-30000</v>
          </cell>
        </row>
        <row r="32483">
          <cell r="A32483">
            <v>2339643</v>
          </cell>
          <cell r="B32483">
            <v>-30000</v>
          </cell>
        </row>
        <row r="32484">
          <cell r="A32484">
            <v>2339646</v>
          </cell>
          <cell r="B32484">
            <v>-30000</v>
          </cell>
        </row>
        <row r="32485">
          <cell r="A32485">
            <v>2339657</v>
          </cell>
          <cell r="B32485">
            <v>-30000</v>
          </cell>
        </row>
        <row r="32486">
          <cell r="A32486">
            <v>2339742</v>
          </cell>
          <cell r="B32486">
            <v>-21021668</v>
          </cell>
        </row>
        <row r="32487">
          <cell r="A32487">
            <v>2339748</v>
          </cell>
          <cell r="B32487">
            <v>-80000</v>
          </cell>
        </row>
        <row r="32488">
          <cell r="A32488">
            <v>2339749</v>
          </cell>
          <cell r="B32488">
            <v>-30000</v>
          </cell>
        </row>
        <row r="32489">
          <cell r="A32489">
            <v>2339750</v>
          </cell>
          <cell r="B32489">
            <v>-30000</v>
          </cell>
        </row>
        <row r="32490">
          <cell r="A32490">
            <v>2339751</v>
          </cell>
          <cell r="B32490">
            <v>-30000</v>
          </cell>
        </row>
        <row r="32491">
          <cell r="A32491">
            <v>2339752</v>
          </cell>
          <cell r="B32491">
            <v>-30000</v>
          </cell>
        </row>
        <row r="32492">
          <cell r="A32492">
            <v>2339781</v>
          </cell>
          <cell r="B32492">
            <v>-80000</v>
          </cell>
        </row>
        <row r="32493">
          <cell r="A32493">
            <v>2339782</v>
          </cell>
          <cell r="B32493">
            <v>-30000</v>
          </cell>
        </row>
        <row r="32494">
          <cell r="A32494">
            <v>2339783</v>
          </cell>
          <cell r="B32494">
            <v>-80000</v>
          </cell>
        </row>
        <row r="32495">
          <cell r="A32495">
            <v>2339784</v>
          </cell>
          <cell r="B32495">
            <v>-80000</v>
          </cell>
        </row>
        <row r="32496">
          <cell r="A32496">
            <v>2339785</v>
          </cell>
          <cell r="B32496">
            <v>-80000</v>
          </cell>
        </row>
        <row r="32497">
          <cell r="A32497">
            <v>2339799</v>
          </cell>
          <cell r="B32497">
            <v>-30000</v>
          </cell>
        </row>
        <row r="32498">
          <cell r="A32498">
            <v>2339801</v>
          </cell>
          <cell r="B32498">
            <v>-30000</v>
          </cell>
        </row>
        <row r="32499">
          <cell r="A32499">
            <v>2339802</v>
          </cell>
          <cell r="B32499">
            <v>-80000</v>
          </cell>
        </row>
        <row r="32500">
          <cell r="A32500">
            <v>2339920</v>
          </cell>
          <cell r="B32500">
            <v>-140000</v>
          </cell>
        </row>
        <row r="32501">
          <cell r="A32501">
            <v>2339944</v>
          </cell>
          <cell r="B32501">
            <v>-140000</v>
          </cell>
        </row>
        <row r="32502">
          <cell r="A32502">
            <v>2339961</v>
          </cell>
          <cell r="B32502">
            <v>-322040</v>
          </cell>
        </row>
        <row r="32503">
          <cell r="A32503">
            <v>2339972</v>
          </cell>
          <cell r="B32503">
            <v>-322040</v>
          </cell>
        </row>
        <row r="32504">
          <cell r="A32504">
            <v>2339987</v>
          </cell>
          <cell r="B32504">
            <v>-8305645</v>
          </cell>
        </row>
        <row r="32505">
          <cell r="A32505">
            <v>2340041</v>
          </cell>
          <cell r="B32505">
            <v>-14847060</v>
          </cell>
        </row>
        <row r="32506">
          <cell r="A32506">
            <v>2340186</v>
          </cell>
          <cell r="B32506">
            <v>-7600828</v>
          </cell>
        </row>
        <row r="32507">
          <cell r="A32507">
            <v>2340317</v>
          </cell>
          <cell r="B32507">
            <v>-24109845</v>
          </cell>
        </row>
        <row r="32508">
          <cell r="A32508">
            <v>2340557</v>
          </cell>
          <cell r="B32508">
            <v>-1844277</v>
          </cell>
        </row>
        <row r="32509">
          <cell r="A32509">
            <v>2340676</v>
          </cell>
          <cell r="B32509">
            <v>-322040</v>
          </cell>
        </row>
        <row r="32510">
          <cell r="A32510">
            <v>2340683</v>
          </cell>
          <cell r="B32510">
            <v>-80000</v>
          </cell>
        </row>
        <row r="32511">
          <cell r="A32511">
            <v>2340687</v>
          </cell>
          <cell r="B32511">
            <v>-30000</v>
          </cell>
        </row>
        <row r="32512">
          <cell r="A32512">
            <v>2340690</v>
          </cell>
          <cell r="B32512">
            <v>-80000</v>
          </cell>
        </row>
        <row r="32513">
          <cell r="A32513">
            <v>2340696</v>
          </cell>
          <cell r="B32513">
            <v>-80000</v>
          </cell>
        </row>
        <row r="32514">
          <cell r="A32514">
            <v>2340703</v>
          </cell>
          <cell r="B32514">
            <v>-30000</v>
          </cell>
        </row>
        <row r="32515">
          <cell r="A32515">
            <v>2340709</v>
          </cell>
          <cell r="B32515">
            <v>-80000</v>
          </cell>
        </row>
        <row r="32516">
          <cell r="A32516">
            <v>2340715</v>
          </cell>
          <cell r="B32516">
            <v>-80000</v>
          </cell>
        </row>
        <row r="32517">
          <cell r="A32517">
            <v>2340720</v>
          </cell>
          <cell r="B32517">
            <v>-400000</v>
          </cell>
        </row>
        <row r="32518">
          <cell r="A32518">
            <v>2340775</v>
          </cell>
          <cell r="B32518">
            <v>-4022316</v>
          </cell>
        </row>
        <row r="32519">
          <cell r="A32519">
            <v>2340887</v>
          </cell>
          <cell r="B32519">
            <v>-30000</v>
          </cell>
        </row>
        <row r="32520">
          <cell r="A32520">
            <v>2340941</v>
          </cell>
          <cell r="B32520">
            <v>-30000</v>
          </cell>
        </row>
        <row r="32521">
          <cell r="A32521">
            <v>2340942</v>
          </cell>
          <cell r="B32521">
            <v>-30000</v>
          </cell>
        </row>
        <row r="32522">
          <cell r="A32522">
            <v>2340943</v>
          </cell>
          <cell r="B32522">
            <v>-30000</v>
          </cell>
        </row>
        <row r="32523">
          <cell r="A32523">
            <v>2340946</v>
          </cell>
          <cell r="B32523">
            <v>-30000</v>
          </cell>
        </row>
        <row r="32524">
          <cell r="A32524">
            <v>2340948</v>
          </cell>
          <cell r="B32524">
            <v>-30000</v>
          </cell>
        </row>
        <row r="32525">
          <cell r="A32525">
            <v>2340949</v>
          </cell>
          <cell r="B32525">
            <v>-30000</v>
          </cell>
        </row>
        <row r="32526">
          <cell r="A32526">
            <v>2340951</v>
          </cell>
          <cell r="B32526">
            <v>-30000</v>
          </cell>
        </row>
        <row r="32527">
          <cell r="A32527">
            <v>2340953</v>
          </cell>
          <cell r="B32527">
            <v>-30000</v>
          </cell>
        </row>
        <row r="32528">
          <cell r="A32528">
            <v>2340956</v>
          </cell>
          <cell r="B32528">
            <v>-30000</v>
          </cell>
        </row>
        <row r="32529">
          <cell r="A32529">
            <v>2340957</v>
          </cell>
          <cell r="B32529">
            <v>-30000</v>
          </cell>
        </row>
        <row r="32530">
          <cell r="A32530">
            <v>2340988</v>
          </cell>
          <cell r="B32530">
            <v>-34770</v>
          </cell>
        </row>
        <row r="32531">
          <cell r="A32531">
            <v>2341054</v>
          </cell>
          <cell r="B32531">
            <v>-196277</v>
          </cell>
        </row>
        <row r="32532">
          <cell r="A32532">
            <v>2341163</v>
          </cell>
          <cell r="B32532">
            <v>-279078</v>
          </cell>
        </row>
        <row r="32533">
          <cell r="A32533">
            <v>2341167</v>
          </cell>
          <cell r="B32533">
            <v>-279078</v>
          </cell>
        </row>
        <row r="32534">
          <cell r="A32534">
            <v>2341182</v>
          </cell>
          <cell r="B32534">
            <v>-30000</v>
          </cell>
        </row>
        <row r="32535">
          <cell r="A32535">
            <v>2341184</v>
          </cell>
          <cell r="B32535">
            <v>-304622</v>
          </cell>
        </row>
        <row r="32536">
          <cell r="A32536">
            <v>2341190</v>
          </cell>
          <cell r="B32536">
            <v>-279078</v>
          </cell>
        </row>
        <row r="32537">
          <cell r="A32537">
            <v>2341371</v>
          </cell>
          <cell r="B32537">
            <v>-462120</v>
          </cell>
        </row>
        <row r="32538">
          <cell r="A32538">
            <v>2341451</v>
          </cell>
          <cell r="B32538">
            <v>-7297236</v>
          </cell>
        </row>
        <row r="32539">
          <cell r="A32539">
            <v>2341475</v>
          </cell>
          <cell r="B32539">
            <v>-1697201</v>
          </cell>
        </row>
        <row r="32540">
          <cell r="A32540">
            <v>2341599</v>
          </cell>
          <cell r="B32540">
            <v>-30000</v>
          </cell>
        </row>
        <row r="32541">
          <cell r="A32541">
            <v>2341600</v>
          </cell>
          <cell r="B32541">
            <v>-30000</v>
          </cell>
        </row>
        <row r="32542">
          <cell r="A32542">
            <v>2341602</v>
          </cell>
          <cell r="B32542">
            <v>-30000</v>
          </cell>
        </row>
        <row r="32543">
          <cell r="A32543">
            <v>2341605</v>
          </cell>
          <cell r="B32543">
            <v>-80000</v>
          </cell>
        </row>
        <row r="32544">
          <cell r="A32544">
            <v>2341606</v>
          </cell>
          <cell r="B32544">
            <v>-30000</v>
          </cell>
        </row>
        <row r="32545">
          <cell r="A32545">
            <v>2341608</v>
          </cell>
          <cell r="B32545">
            <v>-30000</v>
          </cell>
        </row>
        <row r="32546">
          <cell r="A32546">
            <v>2341610</v>
          </cell>
          <cell r="B32546">
            <v>-30000</v>
          </cell>
        </row>
        <row r="32547">
          <cell r="A32547">
            <v>2341628</v>
          </cell>
          <cell r="B32547">
            <v>-30000</v>
          </cell>
        </row>
        <row r="32548">
          <cell r="A32548">
            <v>2341719</v>
          </cell>
          <cell r="B32548">
            <v>-172266</v>
          </cell>
        </row>
        <row r="32549">
          <cell r="A32549">
            <v>2341947</v>
          </cell>
          <cell r="B32549">
            <v>-628072</v>
          </cell>
        </row>
        <row r="32550">
          <cell r="A32550">
            <v>2342121</v>
          </cell>
          <cell r="B32550">
            <v>-102000</v>
          </cell>
        </row>
        <row r="32551">
          <cell r="A32551">
            <v>2342149</v>
          </cell>
          <cell r="B32551">
            <v>-30000</v>
          </cell>
        </row>
        <row r="32552">
          <cell r="A32552">
            <v>2342151</v>
          </cell>
          <cell r="B32552">
            <v>-30000</v>
          </cell>
        </row>
        <row r="32553">
          <cell r="A32553">
            <v>2342152</v>
          </cell>
          <cell r="B32553">
            <v>-80000</v>
          </cell>
        </row>
        <row r="32554">
          <cell r="A32554">
            <v>2342154</v>
          </cell>
          <cell r="B32554">
            <v>-80000</v>
          </cell>
        </row>
        <row r="32555">
          <cell r="A32555">
            <v>2342156</v>
          </cell>
          <cell r="B32555">
            <v>-30000</v>
          </cell>
        </row>
        <row r="32556">
          <cell r="A32556">
            <v>2342157</v>
          </cell>
          <cell r="B32556">
            <v>-30000</v>
          </cell>
        </row>
        <row r="32557">
          <cell r="A32557">
            <v>2342158</v>
          </cell>
          <cell r="B32557">
            <v>-30000</v>
          </cell>
        </row>
        <row r="32558">
          <cell r="A32558">
            <v>2342159</v>
          </cell>
          <cell r="B32558">
            <v>-30000</v>
          </cell>
        </row>
        <row r="32559">
          <cell r="A32559">
            <v>2342160</v>
          </cell>
          <cell r="B32559">
            <v>-30000</v>
          </cell>
        </row>
        <row r="32560">
          <cell r="A32560">
            <v>2342256</v>
          </cell>
          <cell r="B32560">
            <v>-80000</v>
          </cell>
        </row>
        <row r="32561">
          <cell r="A32561">
            <v>2342287</v>
          </cell>
          <cell r="B32561">
            <v>-4993902</v>
          </cell>
        </row>
        <row r="32562">
          <cell r="A32562">
            <v>2342294</v>
          </cell>
          <cell r="B32562">
            <v>-27000</v>
          </cell>
        </row>
        <row r="32563">
          <cell r="A32563">
            <v>2342377</v>
          </cell>
          <cell r="B32563">
            <v>-30000</v>
          </cell>
        </row>
        <row r="32564">
          <cell r="A32564">
            <v>2342396</v>
          </cell>
          <cell r="B32564">
            <v>-140000</v>
          </cell>
        </row>
        <row r="32565">
          <cell r="A32565">
            <v>2342418</v>
          </cell>
          <cell r="B32565">
            <v>-9809400</v>
          </cell>
        </row>
        <row r="32566">
          <cell r="A32566">
            <v>2342445</v>
          </cell>
          <cell r="B32566">
            <v>-60000</v>
          </cell>
        </row>
        <row r="32567">
          <cell r="A32567">
            <v>2342455</v>
          </cell>
          <cell r="B32567">
            <v>-689621</v>
          </cell>
        </row>
        <row r="32568">
          <cell r="A32568">
            <v>2342463</v>
          </cell>
          <cell r="B32568">
            <v>-80000</v>
          </cell>
        </row>
        <row r="32569">
          <cell r="A32569">
            <v>2342470</v>
          </cell>
          <cell r="B32569">
            <v>-95186</v>
          </cell>
        </row>
        <row r="32570">
          <cell r="A32570">
            <v>2342645</v>
          </cell>
          <cell r="B32570">
            <v>-80000</v>
          </cell>
        </row>
        <row r="32571">
          <cell r="A32571">
            <v>2342646</v>
          </cell>
          <cell r="B32571">
            <v>-80000</v>
          </cell>
        </row>
        <row r="32572">
          <cell r="A32572">
            <v>2342755</v>
          </cell>
          <cell r="B32572">
            <v>-822240</v>
          </cell>
        </row>
        <row r="32573">
          <cell r="A32573">
            <v>2342821</v>
          </cell>
          <cell r="B32573">
            <v>-2520616</v>
          </cell>
        </row>
        <row r="32574">
          <cell r="A32574">
            <v>2342826</v>
          </cell>
          <cell r="B32574">
            <v>-4229628</v>
          </cell>
        </row>
        <row r="32575">
          <cell r="A32575">
            <v>2343133</v>
          </cell>
          <cell r="B32575">
            <v>-30000</v>
          </cell>
        </row>
        <row r="32576">
          <cell r="A32576">
            <v>2343135</v>
          </cell>
          <cell r="B32576">
            <v>-80000</v>
          </cell>
        </row>
        <row r="32577">
          <cell r="A32577">
            <v>2343137</v>
          </cell>
          <cell r="B32577">
            <v>-80000</v>
          </cell>
        </row>
        <row r="32578">
          <cell r="A32578">
            <v>2343207</v>
          </cell>
          <cell r="B32578">
            <v>-1201195</v>
          </cell>
        </row>
        <row r="32579">
          <cell r="A32579">
            <v>2343241</v>
          </cell>
          <cell r="B32579">
            <v>-556944</v>
          </cell>
        </row>
        <row r="32580">
          <cell r="A32580">
            <v>2343318</v>
          </cell>
          <cell r="B32580">
            <v>-279078</v>
          </cell>
        </row>
        <row r="32581">
          <cell r="A32581">
            <v>2343336</v>
          </cell>
          <cell r="B32581">
            <v>-279078</v>
          </cell>
        </row>
        <row r="32582">
          <cell r="A32582">
            <v>2343387</v>
          </cell>
          <cell r="B32582">
            <v>-34109663</v>
          </cell>
        </row>
        <row r="32583">
          <cell r="A32583">
            <v>2343465</v>
          </cell>
          <cell r="B32583">
            <v>-978750</v>
          </cell>
        </row>
        <row r="32584">
          <cell r="A32584">
            <v>2343467</v>
          </cell>
          <cell r="B32584">
            <v>-304622</v>
          </cell>
        </row>
        <row r="32585">
          <cell r="A32585">
            <v>2343476</v>
          </cell>
          <cell r="B32585">
            <v>-279078</v>
          </cell>
        </row>
        <row r="32586">
          <cell r="A32586">
            <v>2343599</v>
          </cell>
          <cell r="B32586">
            <v>-963189</v>
          </cell>
        </row>
        <row r="32587">
          <cell r="A32587">
            <v>2343626</v>
          </cell>
          <cell r="B32587">
            <v>-156161</v>
          </cell>
        </row>
        <row r="32588">
          <cell r="A32588">
            <v>2343696</v>
          </cell>
          <cell r="B32588">
            <v>-1203582</v>
          </cell>
        </row>
        <row r="32589">
          <cell r="A32589">
            <v>2343780</v>
          </cell>
          <cell r="B32589">
            <v>-30000</v>
          </cell>
        </row>
        <row r="32590">
          <cell r="A32590">
            <v>2343781</v>
          </cell>
          <cell r="B32590">
            <v>-30000</v>
          </cell>
        </row>
        <row r="32591">
          <cell r="A32591">
            <v>2343784</v>
          </cell>
          <cell r="B32591">
            <v>-80000</v>
          </cell>
        </row>
        <row r="32592">
          <cell r="A32592">
            <v>2343785</v>
          </cell>
          <cell r="B32592">
            <v>-30000</v>
          </cell>
        </row>
        <row r="32593">
          <cell r="A32593">
            <v>2343788</v>
          </cell>
          <cell r="B32593">
            <v>-30000</v>
          </cell>
        </row>
        <row r="32594">
          <cell r="A32594">
            <v>2343789</v>
          </cell>
          <cell r="B32594">
            <v>-30000</v>
          </cell>
        </row>
        <row r="32595">
          <cell r="A32595">
            <v>2343790</v>
          </cell>
          <cell r="B32595">
            <v>-30000</v>
          </cell>
        </row>
        <row r="32596">
          <cell r="A32596">
            <v>2343860</v>
          </cell>
          <cell r="B32596">
            <v>-30000</v>
          </cell>
        </row>
        <row r="32597">
          <cell r="A32597">
            <v>2343880</v>
          </cell>
          <cell r="B32597">
            <v>-30000</v>
          </cell>
        </row>
        <row r="32598">
          <cell r="A32598">
            <v>2343894</v>
          </cell>
          <cell r="B32598">
            <v>-30000</v>
          </cell>
        </row>
        <row r="32599">
          <cell r="A32599">
            <v>2344015</v>
          </cell>
          <cell r="B32599">
            <v>-566316</v>
          </cell>
        </row>
        <row r="32600">
          <cell r="A32600">
            <v>2344148</v>
          </cell>
          <cell r="B32600">
            <v>-3204681</v>
          </cell>
        </row>
        <row r="32601">
          <cell r="A32601">
            <v>2344176</v>
          </cell>
          <cell r="B32601">
            <v>-645041</v>
          </cell>
        </row>
        <row r="32602">
          <cell r="A32602">
            <v>2344189</v>
          </cell>
          <cell r="B32602">
            <v>-30000</v>
          </cell>
        </row>
        <row r="32603">
          <cell r="A32603">
            <v>2344193</v>
          </cell>
          <cell r="B32603">
            <v>-30000</v>
          </cell>
        </row>
        <row r="32604">
          <cell r="A32604">
            <v>2344194</v>
          </cell>
          <cell r="B32604">
            <v>-30000</v>
          </cell>
        </row>
        <row r="32605">
          <cell r="A32605">
            <v>2344195</v>
          </cell>
          <cell r="B32605">
            <v>-30000</v>
          </cell>
        </row>
        <row r="32606">
          <cell r="A32606">
            <v>2344198</v>
          </cell>
          <cell r="B32606">
            <v>-30000</v>
          </cell>
        </row>
        <row r="32607">
          <cell r="A32607">
            <v>2344204</v>
          </cell>
          <cell r="B32607">
            <v>-30000</v>
          </cell>
        </row>
        <row r="32608">
          <cell r="A32608">
            <v>2344205</v>
          </cell>
          <cell r="B32608">
            <v>-30000</v>
          </cell>
        </row>
        <row r="32609">
          <cell r="A32609">
            <v>2344222</v>
          </cell>
          <cell r="B32609">
            <v>-30000</v>
          </cell>
        </row>
        <row r="32610">
          <cell r="A32610">
            <v>2344223</v>
          </cell>
          <cell r="B32610">
            <v>-30000</v>
          </cell>
        </row>
        <row r="32611">
          <cell r="A32611">
            <v>2344230</v>
          </cell>
          <cell r="B32611">
            <v>-30000</v>
          </cell>
        </row>
        <row r="32612">
          <cell r="A32612">
            <v>2344232</v>
          </cell>
          <cell r="B32612">
            <v>-30000</v>
          </cell>
        </row>
        <row r="32613">
          <cell r="A32613">
            <v>2344233</v>
          </cell>
          <cell r="B32613">
            <v>-30000</v>
          </cell>
        </row>
        <row r="32614">
          <cell r="A32614">
            <v>2344235</v>
          </cell>
          <cell r="B32614">
            <v>-30000</v>
          </cell>
        </row>
        <row r="32615">
          <cell r="A32615">
            <v>2344240</v>
          </cell>
          <cell r="B32615">
            <v>-30000</v>
          </cell>
        </row>
        <row r="32616">
          <cell r="A32616">
            <v>2344244</v>
          </cell>
          <cell r="B32616">
            <v>-30000</v>
          </cell>
        </row>
        <row r="32617">
          <cell r="A32617">
            <v>2344245</v>
          </cell>
          <cell r="B32617">
            <v>-30000</v>
          </cell>
        </row>
        <row r="32618">
          <cell r="A32618">
            <v>2344246</v>
          </cell>
          <cell r="B32618">
            <v>-30000</v>
          </cell>
        </row>
        <row r="32619">
          <cell r="A32619">
            <v>2344309</v>
          </cell>
          <cell r="B32619">
            <v>-322040</v>
          </cell>
        </row>
        <row r="32620">
          <cell r="A32620">
            <v>2344325</v>
          </cell>
          <cell r="B32620">
            <v>-256213</v>
          </cell>
        </row>
        <row r="32621">
          <cell r="A32621">
            <v>2344336</v>
          </cell>
          <cell r="B32621">
            <v>-24895</v>
          </cell>
        </row>
        <row r="32622">
          <cell r="A32622">
            <v>2344345</v>
          </cell>
          <cell r="B32622">
            <v>-117969</v>
          </cell>
        </row>
        <row r="32623">
          <cell r="A32623">
            <v>2344379</v>
          </cell>
          <cell r="B32623">
            <v>-3237157</v>
          </cell>
        </row>
        <row r="32624">
          <cell r="A32624">
            <v>2344412</v>
          </cell>
          <cell r="B32624">
            <v>-2115234</v>
          </cell>
        </row>
        <row r="32625">
          <cell r="A32625">
            <v>2344417</v>
          </cell>
          <cell r="B32625">
            <v>-322040</v>
          </cell>
        </row>
        <row r="32626">
          <cell r="A32626">
            <v>2344425</v>
          </cell>
          <cell r="B32626">
            <v>-221193</v>
          </cell>
        </row>
        <row r="32627">
          <cell r="A32627">
            <v>2344438</v>
          </cell>
          <cell r="B32627">
            <v>-116320</v>
          </cell>
        </row>
        <row r="32628">
          <cell r="A32628">
            <v>2344448</v>
          </cell>
          <cell r="B32628">
            <v>-2019480</v>
          </cell>
        </row>
        <row r="32629">
          <cell r="A32629">
            <v>2344621</v>
          </cell>
          <cell r="B32629">
            <v>-80000</v>
          </cell>
        </row>
        <row r="32630">
          <cell r="A32630">
            <v>2344623</v>
          </cell>
          <cell r="B32630">
            <v>-30000</v>
          </cell>
        </row>
        <row r="32631">
          <cell r="A32631">
            <v>2344624</v>
          </cell>
          <cell r="B32631">
            <v>-30000</v>
          </cell>
        </row>
        <row r="32632">
          <cell r="A32632">
            <v>2344625</v>
          </cell>
          <cell r="B32632">
            <v>-80000</v>
          </cell>
        </row>
        <row r="32633">
          <cell r="A32633">
            <v>2344626</v>
          </cell>
          <cell r="B32633">
            <v>-30000</v>
          </cell>
        </row>
        <row r="32634">
          <cell r="A32634">
            <v>2344628</v>
          </cell>
          <cell r="B32634">
            <v>-80000</v>
          </cell>
        </row>
        <row r="32635">
          <cell r="A32635">
            <v>2344629</v>
          </cell>
          <cell r="B32635">
            <v>-30000</v>
          </cell>
        </row>
        <row r="32636">
          <cell r="A32636">
            <v>2344652</v>
          </cell>
          <cell r="B32636">
            <v>-1273770</v>
          </cell>
        </row>
        <row r="32637">
          <cell r="A32637">
            <v>2344683</v>
          </cell>
          <cell r="B32637">
            <v>-30000</v>
          </cell>
        </row>
        <row r="32638">
          <cell r="A32638">
            <v>2344795</v>
          </cell>
          <cell r="B32638">
            <v>-6608703</v>
          </cell>
        </row>
        <row r="32639">
          <cell r="A32639">
            <v>2344803</v>
          </cell>
          <cell r="B32639">
            <v>-80000</v>
          </cell>
        </row>
        <row r="32640">
          <cell r="A32640">
            <v>2344924</v>
          </cell>
          <cell r="B32640">
            <v>-5061055</v>
          </cell>
        </row>
        <row r="32641">
          <cell r="A32641">
            <v>2344958</v>
          </cell>
          <cell r="B32641">
            <v>-103549</v>
          </cell>
        </row>
        <row r="32642">
          <cell r="A32642">
            <v>2345007</v>
          </cell>
          <cell r="B32642">
            <v>-55143</v>
          </cell>
        </row>
        <row r="32643">
          <cell r="A32643">
            <v>2345015</v>
          </cell>
          <cell r="B32643">
            <v>-55143</v>
          </cell>
        </row>
        <row r="32644">
          <cell r="A32644">
            <v>2345116</v>
          </cell>
          <cell r="B32644">
            <v>-140000</v>
          </cell>
        </row>
        <row r="32645">
          <cell r="A32645">
            <v>2345134</v>
          </cell>
          <cell r="B32645">
            <v>-140000</v>
          </cell>
        </row>
        <row r="32646">
          <cell r="A32646">
            <v>2345200</v>
          </cell>
          <cell r="B32646">
            <v>-140000</v>
          </cell>
        </row>
        <row r="32647">
          <cell r="A32647">
            <v>2345205</v>
          </cell>
          <cell r="B32647">
            <v>-140000</v>
          </cell>
        </row>
        <row r="32648">
          <cell r="A32648">
            <v>2345344</v>
          </cell>
          <cell r="B32648">
            <v>-221193</v>
          </cell>
        </row>
        <row r="32649">
          <cell r="A32649">
            <v>2345347</v>
          </cell>
          <cell r="B32649">
            <v>-1108983</v>
          </cell>
        </row>
        <row r="32650">
          <cell r="A32650">
            <v>2345407</v>
          </cell>
          <cell r="B32650">
            <v>-30000</v>
          </cell>
        </row>
        <row r="32651">
          <cell r="A32651">
            <v>2345408</v>
          </cell>
          <cell r="B32651">
            <v>-30000</v>
          </cell>
        </row>
        <row r="32652">
          <cell r="A32652">
            <v>2345410</v>
          </cell>
          <cell r="B32652">
            <v>-80000</v>
          </cell>
        </row>
        <row r="32653">
          <cell r="A32653">
            <v>2345451</v>
          </cell>
          <cell r="B32653">
            <v>-2777589</v>
          </cell>
        </row>
        <row r="32654">
          <cell r="A32654">
            <v>2345535</v>
          </cell>
          <cell r="B32654">
            <v>-221193</v>
          </cell>
        </row>
        <row r="32655">
          <cell r="A32655">
            <v>2345667</v>
          </cell>
          <cell r="B32655">
            <v>-30000</v>
          </cell>
        </row>
        <row r="32656">
          <cell r="A32656">
            <v>2345669</v>
          </cell>
          <cell r="B32656">
            <v>-77976</v>
          </cell>
        </row>
        <row r="32657">
          <cell r="A32657">
            <v>2345670</v>
          </cell>
          <cell r="B32657">
            <v>-30000</v>
          </cell>
        </row>
        <row r="32658">
          <cell r="A32658">
            <v>2345672</v>
          </cell>
          <cell r="B32658">
            <v>-30000</v>
          </cell>
        </row>
        <row r="32659">
          <cell r="A32659">
            <v>2345676</v>
          </cell>
          <cell r="B32659">
            <v>-30000</v>
          </cell>
        </row>
        <row r="32660">
          <cell r="A32660">
            <v>2345678</v>
          </cell>
          <cell r="B32660">
            <v>-30000</v>
          </cell>
        </row>
        <row r="32661">
          <cell r="A32661">
            <v>2345711</v>
          </cell>
          <cell r="B32661">
            <v>-279078</v>
          </cell>
        </row>
        <row r="32662">
          <cell r="A32662">
            <v>2345777</v>
          </cell>
          <cell r="B32662">
            <v>-3372517</v>
          </cell>
        </row>
        <row r="32663">
          <cell r="A32663">
            <v>2345784</v>
          </cell>
          <cell r="B32663">
            <v>-2292203</v>
          </cell>
        </row>
        <row r="32664">
          <cell r="A32664">
            <v>2345809</v>
          </cell>
          <cell r="B32664">
            <v>-975395</v>
          </cell>
        </row>
        <row r="32665">
          <cell r="A32665">
            <v>2345895</v>
          </cell>
          <cell r="B32665">
            <v>-392080</v>
          </cell>
        </row>
        <row r="32666">
          <cell r="A32666">
            <v>2345914</v>
          </cell>
          <cell r="B32666">
            <v>-279078</v>
          </cell>
        </row>
        <row r="32667">
          <cell r="A32667">
            <v>2345915</v>
          </cell>
          <cell r="B32667">
            <v>-279078</v>
          </cell>
        </row>
        <row r="32668">
          <cell r="A32668">
            <v>2345926</v>
          </cell>
          <cell r="B32668">
            <v>-140000</v>
          </cell>
        </row>
        <row r="32669">
          <cell r="A32669">
            <v>2346062</v>
          </cell>
          <cell r="B32669">
            <v>-30000</v>
          </cell>
        </row>
        <row r="32670">
          <cell r="A32670">
            <v>2346065</v>
          </cell>
          <cell r="B32670">
            <v>-30000</v>
          </cell>
        </row>
        <row r="32671">
          <cell r="A32671">
            <v>2346067</v>
          </cell>
          <cell r="B32671">
            <v>-80000</v>
          </cell>
        </row>
        <row r="32672">
          <cell r="A32672">
            <v>2346069</v>
          </cell>
          <cell r="B32672">
            <v>-30000</v>
          </cell>
        </row>
        <row r="32673">
          <cell r="A32673">
            <v>2346071</v>
          </cell>
          <cell r="B32673">
            <v>-30000</v>
          </cell>
        </row>
        <row r="32674">
          <cell r="A32674">
            <v>2346073</v>
          </cell>
          <cell r="B32674">
            <v>-30000</v>
          </cell>
        </row>
        <row r="32675">
          <cell r="A32675">
            <v>2346075</v>
          </cell>
          <cell r="B32675">
            <v>-30000</v>
          </cell>
        </row>
        <row r="32676">
          <cell r="A32676">
            <v>2346077</v>
          </cell>
          <cell r="B32676">
            <v>-30000</v>
          </cell>
        </row>
        <row r="32677">
          <cell r="A32677">
            <v>2346093</v>
          </cell>
          <cell r="B32677">
            <v>-30000</v>
          </cell>
        </row>
        <row r="32678">
          <cell r="A32678">
            <v>2346094</v>
          </cell>
          <cell r="B32678">
            <v>-30000</v>
          </cell>
        </row>
        <row r="32679">
          <cell r="A32679">
            <v>2346116</v>
          </cell>
          <cell r="B32679">
            <v>-140000</v>
          </cell>
        </row>
        <row r="32680">
          <cell r="A32680">
            <v>2346118</v>
          </cell>
          <cell r="B32680">
            <v>-1265584</v>
          </cell>
        </row>
        <row r="32681">
          <cell r="A32681">
            <v>2346180</v>
          </cell>
          <cell r="B32681">
            <v>-759858</v>
          </cell>
        </row>
        <row r="32682">
          <cell r="A32682">
            <v>2346295</v>
          </cell>
          <cell r="B32682">
            <v>-221193</v>
          </cell>
        </row>
        <row r="32683">
          <cell r="A32683">
            <v>2346337</v>
          </cell>
          <cell r="B32683">
            <v>-1858081</v>
          </cell>
        </row>
        <row r="32684">
          <cell r="A32684">
            <v>2346340</v>
          </cell>
          <cell r="B32684">
            <v>-357060</v>
          </cell>
        </row>
        <row r="32685">
          <cell r="A32685">
            <v>2346575</v>
          </cell>
          <cell r="B32685">
            <v>-30000</v>
          </cell>
        </row>
        <row r="32686">
          <cell r="A32686">
            <v>2346577</v>
          </cell>
          <cell r="B32686">
            <v>-30000</v>
          </cell>
        </row>
        <row r="32687">
          <cell r="A32687">
            <v>2346578</v>
          </cell>
          <cell r="B32687">
            <v>-30000</v>
          </cell>
        </row>
        <row r="32688">
          <cell r="A32688">
            <v>2346579</v>
          </cell>
          <cell r="B32688">
            <v>-30000</v>
          </cell>
        </row>
        <row r="32689">
          <cell r="A32689">
            <v>2346582</v>
          </cell>
          <cell r="B32689">
            <v>-30000</v>
          </cell>
        </row>
        <row r="32690">
          <cell r="A32690">
            <v>2346583</v>
          </cell>
          <cell r="B32690">
            <v>-30000</v>
          </cell>
        </row>
        <row r="32691">
          <cell r="A32691">
            <v>2346588</v>
          </cell>
          <cell r="B32691">
            <v>-30000</v>
          </cell>
        </row>
        <row r="32692">
          <cell r="A32692">
            <v>2346589</v>
          </cell>
          <cell r="B32692">
            <v>-30000</v>
          </cell>
        </row>
        <row r="32693">
          <cell r="A32693">
            <v>2346591</v>
          </cell>
          <cell r="B32693">
            <v>-30000</v>
          </cell>
        </row>
        <row r="32694">
          <cell r="A32694">
            <v>2346592</v>
          </cell>
          <cell r="B32694">
            <v>-30000</v>
          </cell>
        </row>
        <row r="32695">
          <cell r="A32695">
            <v>2346593</v>
          </cell>
          <cell r="B32695">
            <v>-30000</v>
          </cell>
        </row>
        <row r="32696">
          <cell r="A32696">
            <v>2346595</v>
          </cell>
          <cell r="B32696">
            <v>-30000</v>
          </cell>
        </row>
        <row r="32697">
          <cell r="A32697">
            <v>2346598</v>
          </cell>
          <cell r="B32697">
            <v>-30000</v>
          </cell>
        </row>
        <row r="32698">
          <cell r="A32698">
            <v>2346602</v>
          </cell>
          <cell r="B32698">
            <v>-140000</v>
          </cell>
        </row>
        <row r="32699">
          <cell r="A32699">
            <v>2346604</v>
          </cell>
          <cell r="B32699">
            <v>-30000</v>
          </cell>
        </row>
        <row r="32700">
          <cell r="A32700">
            <v>2346618</v>
          </cell>
          <cell r="B32700">
            <v>-140000</v>
          </cell>
        </row>
        <row r="32701">
          <cell r="A32701">
            <v>2346705</v>
          </cell>
          <cell r="B32701">
            <v>-140000</v>
          </cell>
        </row>
        <row r="32702">
          <cell r="A32702">
            <v>2346741</v>
          </cell>
          <cell r="B32702">
            <v>-140000</v>
          </cell>
        </row>
        <row r="32703">
          <cell r="A32703">
            <v>2346761</v>
          </cell>
          <cell r="B32703">
            <v>-140000</v>
          </cell>
        </row>
        <row r="32704">
          <cell r="A32704">
            <v>2346801</v>
          </cell>
          <cell r="B32704">
            <v>-140000</v>
          </cell>
        </row>
        <row r="32705">
          <cell r="A32705">
            <v>2346812</v>
          </cell>
          <cell r="B32705">
            <v>-12687190</v>
          </cell>
        </row>
        <row r="32706">
          <cell r="A32706">
            <v>2346819</v>
          </cell>
          <cell r="B32706">
            <v>-670845</v>
          </cell>
        </row>
        <row r="32707">
          <cell r="A32707">
            <v>2346828</v>
          </cell>
          <cell r="B32707">
            <v>-207833</v>
          </cell>
        </row>
        <row r="32708">
          <cell r="A32708">
            <v>2346871</v>
          </cell>
          <cell r="B32708">
            <v>-25068328</v>
          </cell>
        </row>
        <row r="32709">
          <cell r="A32709">
            <v>2347040</v>
          </cell>
          <cell r="B32709">
            <v>-357060</v>
          </cell>
        </row>
        <row r="32710">
          <cell r="A32710">
            <v>2347173</v>
          </cell>
          <cell r="B32710">
            <v>-542692</v>
          </cell>
        </row>
        <row r="32711">
          <cell r="A32711">
            <v>2347182</v>
          </cell>
          <cell r="B32711">
            <v>-4128520</v>
          </cell>
        </row>
        <row r="32712">
          <cell r="A32712">
            <v>2347215</v>
          </cell>
          <cell r="B32712">
            <v>-231929</v>
          </cell>
        </row>
        <row r="32713">
          <cell r="A32713">
            <v>2347238</v>
          </cell>
          <cell r="B32713">
            <v>-80000</v>
          </cell>
        </row>
        <row r="32714">
          <cell r="A32714">
            <v>2347241</v>
          </cell>
          <cell r="B32714">
            <v>-80000</v>
          </cell>
        </row>
        <row r="32715">
          <cell r="A32715">
            <v>2347544</v>
          </cell>
          <cell r="B32715">
            <v>-1634247</v>
          </cell>
        </row>
        <row r="32716">
          <cell r="A32716">
            <v>2347689</v>
          </cell>
          <cell r="B32716">
            <v>-208155</v>
          </cell>
        </row>
        <row r="32717">
          <cell r="A32717">
            <v>2347822</v>
          </cell>
          <cell r="B32717">
            <v>-100710780</v>
          </cell>
        </row>
        <row r="32718">
          <cell r="A32718">
            <v>2348001</v>
          </cell>
          <cell r="B32718">
            <v>-1549838</v>
          </cell>
        </row>
        <row r="32719">
          <cell r="A32719">
            <v>2348089</v>
          </cell>
          <cell r="B32719">
            <v>-47060</v>
          </cell>
        </row>
        <row r="32720">
          <cell r="A32720">
            <v>2348097</v>
          </cell>
          <cell r="B32720">
            <v>-75043</v>
          </cell>
        </row>
        <row r="32721">
          <cell r="A32721">
            <v>2348100</v>
          </cell>
          <cell r="B32721">
            <v>-30000</v>
          </cell>
        </row>
        <row r="32722">
          <cell r="A32722">
            <v>2348111</v>
          </cell>
          <cell r="B32722">
            <v>-9264760</v>
          </cell>
        </row>
        <row r="32723">
          <cell r="A32723">
            <v>2348122</v>
          </cell>
          <cell r="B32723">
            <v>-34770</v>
          </cell>
        </row>
        <row r="32724">
          <cell r="A32724">
            <v>2348194</v>
          </cell>
          <cell r="B32724">
            <v>-204000</v>
          </cell>
        </row>
        <row r="32725">
          <cell r="A32725">
            <v>2348195</v>
          </cell>
          <cell r="B32725">
            <v>-279078</v>
          </cell>
        </row>
        <row r="32726">
          <cell r="A32726">
            <v>2348230</v>
          </cell>
          <cell r="B32726">
            <v>-279078</v>
          </cell>
        </row>
        <row r="32727">
          <cell r="A32727">
            <v>2348268</v>
          </cell>
          <cell r="B32727">
            <v>-279078</v>
          </cell>
        </row>
        <row r="32728">
          <cell r="A32728">
            <v>2348352</v>
          </cell>
          <cell r="B32728">
            <v>-279078</v>
          </cell>
        </row>
        <row r="32729">
          <cell r="A32729">
            <v>2348354</v>
          </cell>
          <cell r="B32729">
            <v>-279078</v>
          </cell>
        </row>
        <row r="32730">
          <cell r="A32730">
            <v>2348356</v>
          </cell>
          <cell r="B32730">
            <v>-279078</v>
          </cell>
        </row>
        <row r="32731">
          <cell r="A32731">
            <v>2348361</v>
          </cell>
          <cell r="B32731">
            <v>-279078</v>
          </cell>
        </row>
        <row r="32732">
          <cell r="A32732">
            <v>2348402</v>
          </cell>
          <cell r="B32732">
            <v>-1103139</v>
          </cell>
        </row>
        <row r="32733">
          <cell r="A32733">
            <v>2348410</v>
          </cell>
          <cell r="B32733">
            <v>-80000</v>
          </cell>
        </row>
        <row r="32734">
          <cell r="A32734">
            <v>2348411</v>
          </cell>
          <cell r="B32734">
            <v>-80000</v>
          </cell>
        </row>
        <row r="32735">
          <cell r="A32735">
            <v>2348412</v>
          </cell>
          <cell r="B32735">
            <v>-80000</v>
          </cell>
        </row>
        <row r="32736">
          <cell r="A32736">
            <v>2348413</v>
          </cell>
          <cell r="B32736">
            <v>-80000</v>
          </cell>
        </row>
        <row r="32737">
          <cell r="A32737">
            <v>2348423</v>
          </cell>
          <cell r="B32737">
            <v>-85186</v>
          </cell>
        </row>
        <row r="32738">
          <cell r="A32738">
            <v>2348431</v>
          </cell>
          <cell r="B32738">
            <v>-322040</v>
          </cell>
        </row>
        <row r="32739">
          <cell r="A32739">
            <v>2348545</v>
          </cell>
          <cell r="B32739">
            <v>-140000</v>
          </cell>
        </row>
        <row r="32740">
          <cell r="A32740">
            <v>2348557</v>
          </cell>
          <cell r="B32740">
            <v>-80000</v>
          </cell>
        </row>
        <row r="32741">
          <cell r="A32741">
            <v>2348558</v>
          </cell>
          <cell r="B32741">
            <v>-30000</v>
          </cell>
        </row>
        <row r="32742">
          <cell r="A32742">
            <v>2348560</v>
          </cell>
          <cell r="B32742">
            <v>-30000</v>
          </cell>
        </row>
        <row r="32743">
          <cell r="A32743">
            <v>2348561</v>
          </cell>
          <cell r="B32743">
            <v>-30000</v>
          </cell>
        </row>
        <row r="32744">
          <cell r="A32744">
            <v>2348562</v>
          </cell>
          <cell r="B32744">
            <v>-30000</v>
          </cell>
        </row>
        <row r="32745">
          <cell r="A32745">
            <v>2348563</v>
          </cell>
          <cell r="B32745">
            <v>-30000</v>
          </cell>
        </row>
        <row r="32746">
          <cell r="A32746">
            <v>2348564</v>
          </cell>
          <cell r="B32746">
            <v>-30000</v>
          </cell>
        </row>
        <row r="32747">
          <cell r="A32747">
            <v>2348565</v>
          </cell>
          <cell r="B32747">
            <v>-30000</v>
          </cell>
        </row>
        <row r="32748">
          <cell r="A32748">
            <v>2348568</v>
          </cell>
          <cell r="B32748">
            <v>-80000</v>
          </cell>
        </row>
        <row r="32749">
          <cell r="A32749">
            <v>2348572</v>
          </cell>
          <cell r="B32749">
            <v>-30000</v>
          </cell>
        </row>
        <row r="32750">
          <cell r="A32750">
            <v>2348576</v>
          </cell>
          <cell r="B32750">
            <v>-30000</v>
          </cell>
        </row>
        <row r="32751">
          <cell r="A32751">
            <v>2348583</v>
          </cell>
          <cell r="B32751">
            <v>-30000</v>
          </cell>
        </row>
        <row r="32752">
          <cell r="A32752">
            <v>2348584</v>
          </cell>
          <cell r="B32752">
            <v>-80000</v>
          </cell>
        </row>
        <row r="32753">
          <cell r="A32753">
            <v>2348585</v>
          </cell>
          <cell r="B32753">
            <v>-30000</v>
          </cell>
        </row>
        <row r="32754">
          <cell r="A32754">
            <v>2348587</v>
          </cell>
          <cell r="B32754">
            <v>-30000</v>
          </cell>
        </row>
        <row r="32755">
          <cell r="A32755">
            <v>2348588</v>
          </cell>
          <cell r="B32755">
            <v>-30000</v>
          </cell>
        </row>
        <row r="32756">
          <cell r="A32756">
            <v>2348591</v>
          </cell>
          <cell r="B32756">
            <v>-80000</v>
          </cell>
        </row>
        <row r="32757">
          <cell r="A32757">
            <v>2348594</v>
          </cell>
          <cell r="B32757">
            <v>-140000</v>
          </cell>
        </row>
        <row r="32758">
          <cell r="A32758">
            <v>2348596</v>
          </cell>
          <cell r="B32758">
            <v>-30000</v>
          </cell>
        </row>
        <row r="32759">
          <cell r="A32759">
            <v>2348597</v>
          </cell>
          <cell r="B32759">
            <v>-30000</v>
          </cell>
        </row>
        <row r="32760">
          <cell r="A32760">
            <v>2348598</v>
          </cell>
          <cell r="B32760">
            <v>-80000</v>
          </cell>
        </row>
        <row r="32761">
          <cell r="A32761">
            <v>2348599</v>
          </cell>
          <cell r="B32761">
            <v>-30000</v>
          </cell>
        </row>
        <row r="32762">
          <cell r="A32762">
            <v>2348601</v>
          </cell>
          <cell r="B32762">
            <v>-30000</v>
          </cell>
        </row>
        <row r="32763">
          <cell r="A32763">
            <v>2348602</v>
          </cell>
          <cell r="B32763">
            <v>-140000</v>
          </cell>
        </row>
        <row r="32764">
          <cell r="A32764">
            <v>2348603</v>
          </cell>
          <cell r="B32764">
            <v>-80000</v>
          </cell>
        </row>
        <row r="32765">
          <cell r="A32765">
            <v>2348611</v>
          </cell>
          <cell r="B32765">
            <v>-140000</v>
          </cell>
        </row>
        <row r="32766">
          <cell r="A32766">
            <v>2348679</v>
          </cell>
          <cell r="B32766">
            <v>-14420487</v>
          </cell>
        </row>
        <row r="32767">
          <cell r="A32767">
            <v>2348714</v>
          </cell>
          <cell r="B32767">
            <v>-30000</v>
          </cell>
        </row>
        <row r="32768">
          <cell r="A32768">
            <v>2348735</v>
          </cell>
          <cell r="B32768">
            <v>-140000</v>
          </cell>
        </row>
        <row r="32769">
          <cell r="A32769">
            <v>2348765</v>
          </cell>
          <cell r="B32769">
            <v>-140000</v>
          </cell>
        </row>
        <row r="32770">
          <cell r="A32770">
            <v>2348888</v>
          </cell>
          <cell r="B32770">
            <v>-140000</v>
          </cell>
        </row>
        <row r="32771">
          <cell r="A32771">
            <v>2348908</v>
          </cell>
          <cell r="B32771">
            <v>-140000</v>
          </cell>
        </row>
        <row r="32772">
          <cell r="A32772">
            <v>2348978</v>
          </cell>
          <cell r="B32772">
            <v>-7147637</v>
          </cell>
        </row>
        <row r="32773">
          <cell r="A32773">
            <v>2349025</v>
          </cell>
          <cell r="B32773">
            <v>-357060</v>
          </cell>
        </row>
        <row r="32774">
          <cell r="A32774">
            <v>2349092</v>
          </cell>
          <cell r="B32774">
            <v>-1771998</v>
          </cell>
        </row>
        <row r="32775">
          <cell r="A32775">
            <v>2349162</v>
          </cell>
          <cell r="B32775">
            <v>-7306507</v>
          </cell>
        </row>
        <row r="32776">
          <cell r="A32776">
            <v>2349174</v>
          </cell>
          <cell r="B32776">
            <v>-9809400</v>
          </cell>
        </row>
        <row r="32777">
          <cell r="A32777">
            <v>2349197</v>
          </cell>
          <cell r="B32777">
            <v>-711450</v>
          </cell>
        </row>
        <row r="32778">
          <cell r="A32778">
            <v>2349212</v>
          </cell>
          <cell r="B32778">
            <v>-1124183</v>
          </cell>
        </row>
        <row r="32779">
          <cell r="A32779">
            <v>2349294</v>
          </cell>
          <cell r="B32779">
            <v>-30000</v>
          </cell>
        </row>
        <row r="32780">
          <cell r="A32780">
            <v>2349295</v>
          </cell>
          <cell r="B32780">
            <v>-30000</v>
          </cell>
        </row>
        <row r="32781">
          <cell r="A32781">
            <v>2349296</v>
          </cell>
          <cell r="B32781">
            <v>-30000</v>
          </cell>
        </row>
        <row r="32782">
          <cell r="A32782">
            <v>2349299</v>
          </cell>
          <cell r="B32782">
            <v>-30000</v>
          </cell>
        </row>
        <row r="32783">
          <cell r="A32783">
            <v>2349301</v>
          </cell>
          <cell r="B32783">
            <v>-30000</v>
          </cell>
        </row>
        <row r="32784">
          <cell r="A32784">
            <v>2349306</v>
          </cell>
          <cell r="B32784">
            <v>-30000</v>
          </cell>
        </row>
        <row r="32785">
          <cell r="A32785">
            <v>2349307</v>
          </cell>
          <cell r="B32785">
            <v>-30000</v>
          </cell>
        </row>
        <row r="32786">
          <cell r="A32786">
            <v>2349309</v>
          </cell>
          <cell r="B32786">
            <v>-30000</v>
          </cell>
        </row>
        <row r="32787">
          <cell r="A32787">
            <v>2349855</v>
          </cell>
          <cell r="B32787">
            <v>-30000</v>
          </cell>
        </row>
        <row r="32788">
          <cell r="A32788">
            <v>2349911</v>
          </cell>
          <cell r="B32788">
            <v>-80000</v>
          </cell>
        </row>
        <row r="32789">
          <cell r="A32789">
            <v>2349915</v>
          </cell>
          <cell r="B32789">
            <v>-80000</v>
          </cell>
        </row>
        <row r="32790">
          <cell r="A32790">
            <v>2349916</v>
          </cell>
          <cell r="B32790">
            <v>-80000</v>
          </cell>
        </row>
        <row r="32791">
          <cell r="A32791">
            <v>2349917</v>
          </cell>
          <cell r="B32791">
            <v>-30000</v>
          </cell>
        </row>
        <row r="32792">
          <cell r="A32792">
            <v>2349921</v>
          </cell>
          <cell r="B32792">
            <v>-80000</v>
          </cell>
        </row>
        <row r="32793">
          <cell r="A32793">
            <v>2349979</v>
          </cell>
          <cell r="B32793">
            <v>-30000</v>
          </cell>
        </row>
        <row r="32794">
          <cell r="A32794">
            <v>2350220</v>
          </cell>
          <cell r="B32794">
            <v>-176967</v>
          </cell>
        </row>
        <row r="32795">
          <cell r="A32795">
            <v>2350495</v>
          </cell>
          <cell r="B32795">
            <v>-30000</v>
          </cell>
        </row>
        <row r="32796">
          <cell r="A32796">
            <v>2350498</v>
          </cell>
          <cell r="B32796">
            <v>-30000</v>
          </cell>
        </row>
        <row r="32797">
          <cell r="A32797">
            <v>2350499</v>
          </cell>
          <cell r="B32797">
            <v>-80000</v>
          </cell>
        </row>
        <row r="32798">
          <cell r="A32798">
            <v>2350501</v>
          </cell>
          <cell r="B32798">
            <v>-80000</v>
          </cell>
        </row>
        <row r="32799">
          <cell r="A32799">
            <v>2350529</v>
          </cell>
          <cell r="B32799">
            <v>-30000</v>
          </cell>
        </row>
        <row r="32800">
          <cell r="A32800">
            <v>2350553</v>
          </cell>
          <cell r="B32800">
            <v>-30000</v>
          </cell>
        </row>
        <row r="32801">
          <cell r="A32801">
            <v>2350574</v>
          </cell>
          <cell r="B32801">
            <v>-30000</v>
          </cell>
        </row>
        <row r="32802">
          <cell r="A32802">
            <v>2350576</v>
          </cell>
          <cell r="B32802">
            <v>-637700</v>
          </cell>
        </row>
        <row r="32803">
          <cell r="A32803">
            <v>2350660</v>
          </cell>
          <cell r="B32803">
            <v>-251171</v>
          </cell>
        </row>
        <row r="32804">
          <cell r="A32804">
            <v>2350706</v>
          </cell>
          <cell r="B32804">
            <v>-279078</v>
          </cell>
        </row>
        <row r="32805">
          <cell r="A32805">
            <v>2350707</v>
          </cell>
          <cell r="B32805">
            <v>-304622</v>
          </cell>
        </row>
        <row r="32806">
          <cell r="A32806">
            <v>2350790</v>
          </cell>
          <cell r="B32806">
            <v>-946530</v>
          </cell>
        </row>
        <row r="32807">
          <cell r="A32807">
            <v>2350846</v>
          </cell>
          <cell r="B32807">
            <v>-30000</v>
          </cell>
        </row>
        <row r="32808">
          <cell r="A32808">
            <v>2350849</v>
          </cell>
          <cell r="B32808">
            <v>-80000</v>
          </cell>
        </row>
        <row r="32809">
          <cell r="A32809">
            <v>2350854</v>
          </cell>
          <cell r="B32809">
            <v>-30000</v>
          </cell>
        </row>
        <row r="32810">
          <cell r="A32810">
            <v>2350855</v>
          </cell>
          <cell r="B32810">
            <v>-30000</v>
          </cell>
        </row>
        <row r="32811">
          <cell r="A32811">
            <v>2350856</v>
          </cell>
          <cell r="B32811">
            <v>-30000</v>
          </cell>
        </row>
        <row r="32812">
          <cell r="A32812">
            <v>2350859</v>
          </cell>
          <cell r="B32812">
            <v>-80000</v>
          </cell>
        </row>
        <row r="32813">
          <cell r="A32813">
            <v>2350861</v>
          </cell>
          <cell r="B32813">
            <v>-30000</v>
          </cell>
        </row>
        <row r="32814">
          <cell r="A32814">
            <v>2350862</v>
          </cell>
          <cell r="B32814">
            <v>-80000</v>
          </cell>
        </row>
        <row r="32815">
          <cell r="A32815">
            <v>2350863</v>
          </cell>
          <cell r="B32815">
            <v>-30000</v>
          </cell>
        </row>
        <row r="32816">
          <cell r="A32816">
            <v>2350866</v>
          </cell>
          <cell r="B32816">
            <v>-30000</v>
          </cell>
        </row>
        <row r="32817">
          <cell r="A32817">
            <v>2350868</v>
          </cell>
          <cell r="B32817">
            <v>-30000</v>
          </cell>
        </row>
        <row r="32818">
          <cell r="A32818">
            <v>2350869</v>
          </cell>
          <cell r="B32818">
            <v>-30000</v>
          </cell>
        </row>
        <row r="32819">
          <cell r="A32819">
            <v>2351212</v>
          </cell>
          <cell r="B32819">
            <v>-5048762</v>
          </cell>
        </row>
        <row r="32820">
          <cell r="A32820">
            <v>2351214</v>
          </cell>
          <cell r="B32820">
            <v>-30000</v>
          </cell>
        </row>
        <row r="32821">
          <cell r="A32821">
            <v>2351216</v>
          </cell>
          <cell r="B32821">
            <v>-30000</v>
          </cell>
        </row>
        <row r="32822">
          <cell r="A32822">
            <v>2351219</v>
          </cell>
          <cell r="B32822">
            <v>-30000</v>
          </cell>
        </row>
        <row r="32823">
          <cell r="A32823">
            <v>2351222</v>
          </cell>
          <cell r="B32823">
            <v>-30000</v>
          </cell>
        </row>
        <row r="32824">
          <cell r="A32824">
            <v>2351300</v>
          </cell>
          <cell r="B32824">
            <v>-425406</v>
          </cell>
        </row>
        <row r="32825">
          <cell r="A32825">
            <v>2351482</v>
          </cell>
          <cell r="B32825">
            <v>-25520031</v>
          </cell>
        </row>
        <row r="32826">
          <cell r="A32826">
            <v>2351516</v>
          </cell>
          <cell r="B32826">
            <v>-104000</v>
          </cell>
        </row>
        <row r="32827">
          <cell r="A32827">
            <v>2351517</v>
          </cell>
          <cell r="B32827">
            <v>-30000</v>
          </cell>
        </row>
        <row r="32828">
          <cell r="A32828">
            <v>2351523</v>
          </cell>
          <cell r="B32828">
            <v>-80000</v>
          </cell>
        </row>
        <row r="32829">
          <cell r="A32829">
            <v>2351525</v>
          </cell>
          <cell r="B32829">
            <v>-80000</v>
          </cell>
        </row>
        <row r="32830">
          <cell r="A32830">
            <v>2351528</v>
          </cell>
          <cell r="B32830">
            <v>-30000</v>
          </cell>
        </row>
        <row r="32831">
          <cell r="A32831">
            <v>2351531</v>
          </cell>
          <cell r="B32831">
            <v>-30000</v>
          </cell>
        </row>
        <row r="32832">
          <cell r="A32832">
            <v>2351533</v>
          </cell>
          <cell r="B32832">
            <v>-30000</v>
          </cell>
        </row>
        <row r="32833">
          <cell r="A32833">
            <v>2351534</v>
          </cell>
          <cell r="B32833">
            <v>-30000</v>
          </cell>
        </row>
        <row r="32834">
          <cell r="A32834">
            <v>2351536</v>
          </cell>
          <cell r="B32834">
            <v>-30000</v>
          </cell>
        </row>
        <row r="32835">
          <cell r="A32835">
            <v>2351538</v>
          </cell>
          <cell r="B32835">
            <v>-30000</v>
          </cell>
        </row>
        <row r="32836">
          <cell r="A32836">
            <v>2351540</v>
          </cell>
          <cell r="B32836">
            <v>-30000</v>
          </cell>
        </row>
        <row r="32837">
          <cell r="A32837">
            <v>2351542</v>
          </cell>
          <cell r="B32837">
            <v>-30000</v>
          </cell>
        </row>
        <row r="32838">
          <cell r="A32838">
            <v>2351573</v>
          </cell>
          <cell r="B32838">
            <v>-90000</v>
          </cell>
        </row>
        <row r="32839">
          <cell r="A32839">
            <v>2351675</v>
          </cell>
          <cell r="B32839">
            <v>-211116</v>
          </cell>
        </row>
        <row r="32840">
          <cell r="A32840">
            <v>2351686</v>
          </cell>
          <cell r="B32840">
            <v>-871170</v>
          </cell>
        </row>
        <row r="32841">
          <cell r="A32841">
            <v>2351862</v>
          </cell>
          <cell r="B32841">
            <v>-30000</v>
          </cell>
        </row>
        <row r="32842">
          <cell r="A32842">
            <v>2351970</v>
          </cell>
          <cell r="B32842">
            <v>-720082</v>
          </cell>
        </row>
        <row r="32843">
          <cell r="A32843">
            <v>2352097</v>
          </cell>
          <cell r="B32843">
            <v>-3923760</v>
          </cell>
        </row>
        <row r="32844">
          <cell r="A32844">
            <v>2352138</v>
          </cell>
          <cell r="B32844">
            <v>-3002029</v>
          </cell>
        </row>
        <row r="32845">
          <cell r="A32845">
            <v>2352170</v>
          </cell>
          <cell r="B32845">
            <v>-221193</v>
          </cell>
        </row>
        <row r="32846">
          <cell r="A32846">
            <v>2352184</v>
          </cell>
          <cell r="B32846">
            <v>-716472</v>
          </cell>
        </row>
        <row r="32847">
          <cell r="A32847">
            <v>2352205</v>
          </cell>
          <cell r="B32847">
            <v>-691154</v>
          </cell>
        </row>
        <row r="32848">
          <cell r="A32848">
            <v>2352273</v>
          </cell>
          <cell r="B32848">
            <v>-80000</v>
          </cell>
        </row>
        <row r="32849">
          <cell r="A32849">
            <v>2352274</v>
          </cell>
          <cell r="B32849">
            <v>-80000</v>
          </cell>
        </row>
        <row r="32850">
          <cell r="A32850">
            <v>2352275</v>
          </cell>
          <cell r="B32850">
            <v>-30000</v>
          </cell>
        </row>
        <row r="32851">
          <cell r="A32851">
            <v>2352352</v>
          </cell>
          <cell r="B32851">
            <v>-30000</v>
          </cell>
        </row>
        <row r="32852">
          <cell r="A32852">
            <v>2352438</v>
          </cell>
          <cell r="B32852">
            <v>-37338</v>
          </cell>
        </row>
        <row r="32853">
          <cell r="A32853">
            <v>2352511</v>
          </cell>
          <cell r="B32853">
            <v>-1457941</v>
          </cell>
        </row>
        <row r="32854">
          <cell r="A32854">
            <v>2352549</v>
          </cell>
          <cell r="B32854">
            <v>-5377972</v>
          </cell>
        </row>
        <row r="32855">
          <cell r="A32855">
            <v>2352564</v>
          </cell>
          <cell r="B32855">
            <v>-3595695</v>
          </cell>
        </row>
        <row r="32856">
          <cell r="A32856">
            <v>2352572</v>
          </cell>
          <cell r="B32856">
            <v>-1458166</v>
          </cell>
        </row>
        <row r="32857">
          <cell r="A32857">
            <v>2352573</v>
          </cell>
          <cell r="B32857">
            <v>-1582452</v>
          </cell>
        </row>
        <row r="32858">
          <cell r="A32858">
            <v>2352730</v>
          </cell>
          <cell r="B32858">
            <v>-80000</v>
          </cell>
        </row>
        <row r="32859">
          <cell r="A32859">
            <v>2352834</v>
          </cell>
          <cell r="B32859">
            <v>-140000</v>
          </cell>
        </row>
        <row r="32860">
          <cell r="A32860">
            <v>2352840</v>
          </cell>
          <cell r="B32860">
            <v>-55143</v>
          </cell>
        </row>
        <row r="32861">
          <cell r="A32861">
            <v>2352874</v>
          </cell>
          <cell r="B32861">
            <v>-30000</v>
          </cell>
        </row>
        <row r="32862">
          <cell r="A32862">
            <v>2352878</v>
          </cell>
          <cell r="B32862">
            <v>-55143</v>
          </cell>
        </row>
        <row r="32863">
          <cell r="A32863">
            <v>2352903</v>
          </cell>
          <cell r="B32863">
            <v>-55143</v>
          </cell>
        </row>
        <row r="32864">
          <cell r="A32864">
            <v>2352922</v>
          </cell>
          <cell r="B32864">
            <v>-8873489</v>
          </cell>
        </row>
        <row r="32865">
          <cell r="A32865">
            <v>2352951</v>
          </cell>
          <cell r="B32865">
            <v>-20265</v>
          </cell>
        </row>
        <row r="32866">
          <cell r="A32866">
            <v>2352962</v>
          </cell>
          <cell r="B32866">
            <v>-2162302</v>
          </cell>
        </row>
        <row r="32867">
          <cell r="A32867">
            <v>2353016</v>
          </cell>
          <cell r="B32867">
            <v>-140000</v>
          </cell>
        </row>
        <row r="32868">
          <cell r="A32868">
            <v>2353133</v>
          </cell>
          <cell r="B32868">
            <v>-30000</v>
          </cell>
        </row>
        <row r="32869">
          <cell r="A32869">
            <v>2353248</v>
          </cell>
          <cell r="B32869">
            <v>-179975</v>
          </cell>
        </row>
        <row r="32870">
          <cell r="A32870">
            <v>2000000907</v>
          </cell>
          <cell r="D32870">
            <v>-676000000</v>
          </cell>
        </row>
        <row r="32871">
          <cell r="A32871">
            <v>2000009015</v>
          </cell>
          <cell r="B32871">
            <v>-281646068</v>
          </cell>
        </row>
        <row r="32872">
          <cell r="A32872">
            <v>2000010499</v>
          </cell>
          <cell r="D32872">
            <v>-737478338</v>
          </cell>
        </row>
        <row r="32873">
          <cell r="A32873">
            <v>2000023595</v>
          </cell>
          <cell r="D32873">
            <v>-470506431</v>
          </cell>
        </row>
        <row r="32874">
          <cell r="A32874">
            <v>2000028275</v>
          </cell>
          <cell r="B32874">
            <v>-470506431</v>
          </cell>
        </row>
        <row r="32875">
          <cell r="A32875">
            <v>2000034701</v>
          </cell>
          <cell r="B32875">
            <v>-470506431</v>
          </cell>
        </row>
        <row r="32876">
          <cell r="A32876">
            <v>2000040275</v>
          </cell>
          <cell r="B32876">
            <v>-300253215</v>
          </cell>
        </row>
        <row r="32877">
          <cell r="A32877">
            <v>2000075583</v>
          </cell>
          <cell r="B32877">
            <v>117368873</v>
          </cell>
        </row>
        <row r="32878">
          <cell r="A32878">
            <v>147489211513</v>
          </cell>
          <cell r="D32878">
            <v>28348057</v>
          </cell>
        </row>
        <row r="32879">
          <cell r="A32879" t="str">
            <v>28546316ANT1</v>
          </cell>
          <cell r="D32879">
            <v>54216790</v>
          </cell>
        </row>
        <row r="32880">
          <cell r="A32880" t="str">
            <v>28546316ANT2</v>
          </cell>
          <cell r="D32880">
            <v>119415404</v>
          </cell>
        </row>
        <row r="32881">
          <cell r="A32881" t="str">
            <v>28546316ANT3</v>
          </cell>
          <cell r="D32881">
            <v>1205214831</v>
          </cell>
        </row>
        <row r="32882">
          <cell r="A32882" t="str">
            <v>28546316ANT4</v>
          </cell>
          <cell r="D32882">
            <v>689102527</v>
          </cell>
        </row>
        <row r="32883">
          <cell r="A32883" t="str">
            <v>30158954ANTMAY</v>
          </cell>
          <cell r="D32883">
            <v>470506431</v>
          </cell>
        </row>
        <row r="32884">
          <cell r="A32884" t="str">
            <v>51267863ANT824</v>
          </cell>
          <cell r="D32884">
            <v>46391387</v>
          </cell>
        </row>
        <row r="32885">
          <cell r="A32885" t="str">
            <v>53306164ANT870</v>
          </cell>
          <cell r="D32885">
            <v>34559609</v>
          </cell>
        </row>
        <row r="32886">
          <cell r="A32886" t="str">
            <v>55959263ANT432</v>
          </cell>
          <cell r="D32886">
            <v>48381535</v>
          </cell>
        </row>
        <row r="32887">
          <cell r="A32887" t="str">
            <v>63841104ANT14</v>
          </cell>
          <cell r="D32887">
            <v>600000000</v>
          </cell>
        </row>
        <row r="32888">
          <cell r="A32888" t="str">
            <v>75214868ANT155</v>
          </cell>
          <cell r="D32888">
            <v>16193973</v>
          </cell>
        </row>
        <row r="32889">
          <cell r="A32889" t="str">
            <v>78392763ANT7</v>
          </cell>
          <cell r="D32889">
            <v>58797392</v>
          </cell>
        </row>
        <row r="32890">
          <cell r="A32890" t="str">
            <v>85793917ANT10</v>
          </cell>
          <cell r="D32890">
            <v>411042</v>
          </cell>
        </row>
        <row r="32891">
          <cell r="A32891" t="str">
            <v>85793917ANT28</v>
          </cell>
          <cell r="D32891">
            <v>111782178</v>
          </cell>
        </row>
        <row r="32892">
          <cell r="A32892" t="str">
            <v>85793917BOL29</v>
          </cell>
          <cell r="D32892">
            <v>9809400</v>
          </cell>
        </row>
        <row r="32893">
          <cell r="A32893" t="str">
            <v>85793917COR30</v>
          </cell>
          <cell r="D32893">
            <v>1217778</v>
          </cell>
        </row>
        <row r="32894">
          <cell r="A32894" t="str">
            <v>85793917SAN31</v>
          </cell>
          <cell r="D32894">
            <v>229358</v>
          </cell>
        </row>
        <row r="32895">
          <cell r="A32895" t="str">
            <v>85793917VAL32</v>
          </cell>
          <cell r="D32895">
            <v>296056</v>
          </cell>
        </row>
        <row r="32896">
          <cell r="A32896" t="str">
            <v>88987981ANT16</v>
          </cell>
          <cell r="D32896">
            <v>100394</v>
          </cell>
        </row>
        <row r="32897">
          <cell r="A32897" t="str">
            <v>88987981ANT17</v>
          </cell>
          <cell r="D32897">
            <v>112455332</v>
          </cell>
        </row>
        <row r="32898">
          <cell r="A32898" t="str">
            <v>88987981VAL18</v>
          </cell>
          <cell r="D32898">
            <v>3320595</v>
          </cell>
        </row>
        <row r="32899">
          <cell r="A32899" t="str">
            <v>94278248ANT55</v>
          </cell>
          <cell r="D32899">
            <v>71381730</v>
          </cell>
        </row>
        <row r="32900">
          <cell r="A32900" t="str">
            <v>94278248BOL56</v>
          </cell>
          <cell r="D32900">
            <v>8360</v>
          </cell>
        </row>
        <row r="32901">
          <cell r="A32901" t="str">
            <v>ADRESANT33</v>
          </cell>
          <cell r="C32901">
            <v>1049545714</v>
          </cell>
        </row>
        <row r="32902">
          <cell r="A32902" t="str">
            <v>ART20DEC53823</v>
          </cell>
          <cell r="D32902">
            <v>24422277</v>
          </cell>
        </row>
        <row r="32903">
          <cell r="A32903" t="str">
            <v>ART20DEC53837</v>
          </cell>
          <cell r="D32903">
            <v>2201440</v>
          </cell>
        </row>
        <row r="32904">
          <cell r="A32904" t="str">
            <v>COBROADRES14</v>
          </cell>
          <cell r="D32904">
            <v>9523689</v>
          </cell>
        </row>
        <row r="32905">
          <cell r="A32905" t="str">
            <v>COMPENSACION</v>
          </cell>
          <cell r="D32905">
            <v>387</v>
          </cell>
        </row>
        <row r="32906">
          <cell r="A32906" t="str">
            <v>CREDITOFINDER</v>
          </cell>
          <cell r="D32906">
            <v>-1000000000</v>
          </cell>
        </row>
        <row r="32907">
          <cell r="A32907" t="str">
            <v>CRFINDETERANT</v>
          </cell>
          <cell r="D32907">
            <v>1000000000</v>
          </cell>
        </row>
        <row r="32908">
          <cell r="A32908" t="str">
            <v>FACT178055</v>
          </cell>
          <cell r="B32908">
            <v>0</v>
          </cell>
        </row>
        <row r="32909">
          <cell r="A32909" t="str">
            <v>FACT1780552</v>
          </cell>
          <cell r="B32909">
            <v>0</v>
          </cell>
        </row>
        <row r="32910">
          <cell r="A32910" t="str">
            <v>FACT1847159</v>
          </cell>
          <cell r="B32910">
            <v>0</v>
          </cell>
        </row>
        <row r="32911">
          <cell r="A32911" t="str">
            <v>FIDUCIARIA</v>
          </cell>
          <cell r="D32911">
            <v>737478338</v>
          </cell>
        </row>
        <row r="32912">
          <cell r="A32912" t="str">
            <v>GNBANT71</v>
          </cell>
          <cell r="D32912">
            <v>573283759</v>
          </cell>
        </row>
        <row r="32913">
          <cell r="A32913" t="str">
            <v>MPSAGOSTO2019</v>
          </cell>
          <cell r="B32913">
            <v>0</v>
          </cell>
        </row>
        <row r="32914">
          <cell r="A32914" t="str">
            <v>MPSANT1018</v>
          </cell>
          <cell r="B32914">
            <v>395036473</v>
          </cell>
        </row>
        <row r="32915">
          <cell r="A32915" t="str">
            <v>MPSANT1212</v>
          </cell>
          <cell r="B32915">
            <v>420000000</v>
          </cell>
        </row>
        <row r="32916">
          <cell r="A32916" t="str">
            <v>MPSANT1237</v>
          </cell>
          <cell r="B32916">
            <v>374459367</v>
          </cell>
        </row>
        <row r="32917">
          <cell r="A32917" t="str">
            <v>MPSANT1244</v>
          </cell>
          <cell r="B32917">
            <v>85099769</v>
          </cell>
        </row>
        <row r="32918">
          <cell r="A32918" t="str">
            <v>MPSANT1260</v>
          </cell>
          <cell r="B32918">
            <v>36056780</v>
          </cell>
        </row>
        <row r="32919">
          <cell r="A32919" t="str">
            <v>MPSANT1261</v>
          </cell>
          <cell r="B32919">
            <v>1270149848</v>
          </cell>
        </row>
        <row r="32920">
          <cell r="A32920" t="str">
            <v>MPSANT128</v>
          </cell>
          <cell r="B32920">
            <v>58538095</v>
          </cell>
        </row>
        <row r="32921">
          <cell r="A32921" t="str">
            <v>MPSANT1300</v>
          </cell>
          <cell r="B32921">
            <v>36056780</v>
          </cell>
        </row>
        <row r="32922">
          <cell r="A32922" t="str">
            <v>MPSANT1301</v>
          </cell>
          <cell r="B32922">
            <v>1270149848</v>
          </cell>
        </row>
        <row r="32923">
          <cell r="A32923" t="str">
            <v>MPSANT1306</v>
          </cell>
          <cell r="B32923">
            <v>3034627</v>
          </cell>
        </row>
        <row r="32924">
          <cell r="A32924" t="str">
            <v>MPSANT1307</v>
          </cell>
          <cell r="B32924">
            <v>1010532440</v>
          </cell>
        </row>
        <row r="32925">
          <cell r="A32925" t="str">
            <v>MPSANT1308</v>
          </cell>
          <cell r="B32925">
            <v>12585408</v>
          </cell>
        </row>
        <row r="32926">
          <cell r="A32926" t="str">
            <v>MPSANT1314</v>
          </cell>
          <cell r="B32926">
            <v>793504670</v>
          </cell>
        </row>
        <row r="32927">
          <cell r="A32927" t="str">
            <v>MPSANT1349</v>
          </cell>
          <cell r="B32927">
            <v>676006086</v>
          </cell>
        </row>
        <row r="32928">
          <cell r="A32928" t="str">
            <v>MPSANT1409</v>
          </cell>
          <cell r="B32928">
            <v>317094549</v>
          </cell>
        </row>
        <row r="32929">
          <cell r="A32929" t="str">
            <v>MPSANT1410</v>
          </cell>
          <cell r="B32929">
            <v>9834701</v>
          </cell>
        </row>
        <row r="32930">
          <cell r="A32930" t="str">
            <v>MPSANT1416</v>
          </cell>
          <cell r="B32930">
            <v>899511663</v>
          </cell>
        </row>
        <row r="32931">
          <cell r="A32931" t="str">
            <v>MPSANT1448</v>
          </cell>
          <cell r="B32931">
            <v>300000000</v>
          </cell>
        </row>
        <row r="32932">
          <cell r="A32932" t="str">
            <v>MPSANT1467</v>
          </cell>
          <cell r="B32932">
            <v>279950629</v>
          </cell>
        </row>
        <row r="32933">
          <cell r="A32933" t="str">
            <v>MPSANT1493</v>
          </cell>
          <cell r="B32933">
            <v>120164000</v>
          </cell>
        </row>
        <row r="32934">
          <cell r="A32934" t="str">
            <v>MPSANT15</v>
          </cell>
          <cell r="B32934">
            <v>100000000</v>
          </cell>
        </row>
        <row r="32935">
          <cell r="A32935" t="str">
            <v>MPSANT1508</v>
          </cell>
          <cell r="B32935">
            <v>124601758</v>
          </cell>
        </row>
        <row r="32936">
          <cell r="A32936" t="str">
            <v>MPSANT1509</v>
          </cell>
          <cell r="B32936">
            <v>551529513</v>
          </cell>
        </row>
        <row r="32937">
          <cell r="A32937" t="str">
            <v>MPSANT1558</v>
          </cell>
          <cell r="B32937">
            <v>432868960</v>
          </cell>
        </row>
        <row r="32938">
          <cell r="A32938" t="str">
            <v>MPSANT1593</v>
          </cell>
          <cell r="B32938">
            <v>41397878</v>
          </cell>
        </row>
        <row r="32939">
          <cell r="A32939" t="str">
            <v>MPSANT1594</v>
          </cell>
          <cell r="B32939">
            <v>1733681350</v>
          </cell>
        </row>
        <row r="32940">
          <cell r="A32940" t="str">
            <v>MPSANT1596</v>
          </cell>
          <cell r="B32940">
            <v>651675569</v>
          </cell>
        </row>
        <row r="32941">
          <cell r="A32941" t="str">
            <v>MPSANT162</v>
          </cell>
          <cell r="B32941">
            <v>58816874</v>
          </cell>
        </row>
        <row r="32942">
          <cell r="A32942" t="str">
            <v>MPSANT1625</v>
          </cell>
          <cell r="B32942">
            <v>877273986</v>
          </cell>
        </row>
        <row r="32943">
          <cell r="A32943" t="str">
            <v>MPSANT1680</v>
          </cell>
          <cell r="B32943">
            <v>57579858</v>
          </cell>
        </row>
        <row r="32944">
          <cell r="A32944" t="str">
            <v>MPSANT1681</v>
          </cell>
          <cell r="B32944">
            <v>902885193</v>
          </cell>
        </row>
        <row r="32945">
          <cell r="A32945" t="str">
            <v>MPSANT1829</v>
          </cell>
          <cell r="B32945">
            <v>42432945</v>
          </cell>
        </row>
        <row r="32946">
          <cell r="A32946" t="str">
            <v>MPSANT1830</v>
          </cell>
          <cell r="B32946">
            <v>709420727</v>
          </cell>
        </row>
        <row r="32947">
          <cell r="A32947" t="str">
            <v>MPSANT1853</v>
          </cell>
          <cell r="B32947">
            <v>56381277</v>
          </cell>
        </row>
        <row r="32948">
          <cell r="A32948" t="str">
            <v>MPSANT1854</v>
          </cell>
          <cell r="B32948">
            <v>409870186</v>
          </cell>
        </row>
        <row r="32949">
          <cell r="A32949" t="str">
            <v>MPSANT187</v>
          </cell>
          <cell r="B32949">
            <v>9108128</v>
          </cell>
        </row>
        <row r="32950">
          <cell r="A32950" t="str">
            <v>MPSANT1891</v>
          </cell>
          <cell r="B32950">
            <v>287287092</v>
          </cell>
        </row>
        <row r="32951">
          <cell r="A32951" t="str">
            <v>MPSANT1901</v>
          </cell>
          <cell r="B32951">
            <v>19454931</v>
          </cell>
        </row>
        <row r="32952">
          <cell r="A32952" t="str">
            <v>MPSANT1915</v>
          </cell>
          <cell r="B32952">
            <v>35726738</v>
          </cell>
        </row>
        <row r="32953">
          <cell r="A32953" t="str">
            <v>MPSANT1916</v>
          </cell>
          <cell r="B32953">
            <v>583957198</v>
          </cell>
        </row>
        <row r="32954">
          <cell r="A32954" t="str">
            <v>MPSANT1942</v>
          </cell>
          <cell r="B32954">
            <v>1307739</v>
          </cell>
        </row>
        <row r="32955">
          <cell r="A32955" t="str">
            <v>MPSANT1943</v>
          </cell>
          <cell r="B32955">
            <v>815844948</v>
          </cell>
        </row>
        <row r="32956">
          <cell r="A32956" t="str">
            <v>MPSANT1982</v>
          </cell>
          <cell r="B32956">
            <v>12902714</v>
          </cell>
        </row>
        <row r="32957">
          <cell r="A32957" t="str">
            <v>MPSANT1983</v>
          </cell>
          <cell r="B32957">
            <v>613139297</v>
          </cell>
        </row>
        <row r="32958">
          <cell r="A32958" t="str">
            <v>MPSANT2</v>
          </cell>
          <cell r="B32958">
            <v>8034888</v>
          </cell>
        </row>
        <row r="32959">
          <cell r="A32959" t="str">
            <v>MPSANT2020</v>
          </cell>
          <cell r="B32959">
            <v>6305457</v>
          </cell>
        </row>
        <row r="32960">
          <cell r="A32960" t="str">
            <v>MPSANT2021</v>
          </cell>
          <cell r="B32960">
            <v>290992906</v>
          </cell>
        </row>
        <row r="32961">
          <cell r="A32961" t="str">
            <v>MPSANT2095</v>
          </cell>
          <cell r="B32961">
            <v>403166271</v>
          </cell>
        </row>
        <row r="32962">
          <cell r="A32962" t="str">
            <v>MPSANT2101</v>
          </cell>
          <cell r="B32962">
            <v>20221971</v>
          </cell>
        </row>
        <row r="32963">
          <cell r="A32963" t="str">
            <v>MPSANT2102</v>
          </cell>
          <cell r="B32963">
            <v>291796320</v>
          </cell>
        </row>
        <row r="32964">
          <cell r="A32964" t="str">
            <v>MPSANT2211</v>
          </cell>
          <cell r="B32964">
            <v>60118778</v>
          </cell>
        </row>
        <row r="32965">
          <cell r="A32965" t="str">
            <v>MPSANT2229</v>
          </cell>
          <cell r="B32965">
            <v>503831435</v>
          </cell>
        </row>
        <row r="32966">
          <cell r="A32966" t="str">
            <v>MPSANT2234</v>
          </cell>
          <cell r="B32966">
            <v>1046416521</v>
          </cell>
        </row>
        <row r="32967">
          <cell r="A32967" t="str">
            <v>MPSANT247</v>
          </cell>
          <cell r="B32967">
            <v>896424256</v>
          </cell>
        </row>
        <row r="32968">
          <cell r="A32968" t="str">
            <v>MPSANT258</v>
          </cell>
          <cell r="B32968">
            <v>687766037</v>
          </cell>
        </row>
        <row r="32969">
          <cell r="A32969" t="str">
            <v>MPSANT266</v>
          </cell>
          <cell r="B32969">
            <v>463988649</v>
          </cell>
        </row>
        <row r="32970">
          <cell r="A32970" t="str">
            <v>MPSANT270</v>
          </cell>
          <cell r="B32970">
            <v>686910212</v>
          </cell>
        </row>
        <row r="32971">
          <cell r="A32971" t="str">
            <v>MPSANT293</v>
          </cell>
          <cell r="B32971">
            <v>731649671</v>
          </cell>
        </row>
        <row r="32972">
          <cell r="A32972" t="str">
            <v>MPSANT2959</v>
          </cell>
          <cell r="B32972">
            <v>207901231</v>
          </cell>
        </row>
        <row r="32973">
          <cell r="A32973" t="str">
            <v>MPSANT2960</v>
          </cell>
          <cell r="B32973">
            <v>924242512</v>
          </cell>
        </row>
        <row r="32974">
          <cell r="A32974" t="str">
            <v>MPSANT306</v>
          </cell>
          <cell r="B32974">
            <v>440078919</v>
          </cell>
        </row>
        <row r="32975">
          <cell r="A32975" t="str">
            <v>MPSANT35</v>
          </cell>
          <cell r="B32975">
            <v>443915374</v>
          </cell>
        </row>
        <row r="32976">
          <cell r="A32976" t="str">
            <v>MPSANT365</v>
          </cell>
          <cell r="B32976">
            <v>393197785</v>
          </cell>
        </row>
        <row r="32977">
          <cell r="A32977" t="str">
            <v>MPSANT387</v>
          </cell>
          <cell r="B32977">
            <v>90395803</v>
          </cell>
        </row>
        <row r="32978">
          <cell r="A32978" t="str">
            <v>MPSANT411</v>
          </cell>
          <cell r="B32978">
            <v>525360542</v>
          </cell>
        </row>
        <row r="32979">
          <cell r="A32979" t="str">
            <v>MPSANT426</v>
          </cell>
          <cell r="B32979">
            <v>655831809</v>
          </cell>
        </row>
        <row r="32980">
          <cell r="A32980" t="str">
            <v>MPSANT433</v>
          </cell>
          <cell r="B32980">
            <v>300000000</v>
          </cell>
        </row>
        <row r="32981">
          <cell r="A32981" t="str">
            <v>MPSANT458</v>
          </cell>
          <cell r="B32981">
            <v>621495289</v>
          </cell>
        </row>
        <row r="32982">
          <cell r="A32982" t="str">
            <v>MPSANT475</v>
          </cell>
          <cell r="B32982">
            <v>400000000</v>
          </cell>
        </row>
        <row r="32983">
          <cell r="A32983" t="str">
            <v>MPSANT5</v>
          </cell>
          <cell r="B32983">
            <v>5043320</v>
          </cell>
        </row>
        <row r="32984">
          <cell r="A32984" t="str">
            <v>MPSANT512</v>
          </cell>
          <cell r="B32984">
            <v>414838744</v>
          </cell>
        </row>
        <row r="32985">
          <cell r="A32985" t="str">
            <v>MPSANT651</v>
          </cell>
          <cell r="B32985">
            <v>420000000</v>
          </cell>
        </row>
        <row r="32986">
          <cell r="A32986" t="str">
            <v>MPSANT652</v>
          </cell>
          <cell r="B32986">
            <v>114771052</v>
          </cell>
        </row>
        <row r="32987">
          <cell r="A32987" t="str">
            <v>MPSANT69</v>
          </cell>
          <cell r="B32987">
            <v>200000000</v>
          </cell>
        </row>
        <row r="32988">
          <cell r="A32988" t="str">
            <v>MPSANT697</v>
          </cell>
          <cell r="B32988">
            <v>509798375</v>
          </cell>
        </row>
        <row r="32989">
          <cell r="A32989" t="str">
            <v>MPSANT7</v>
          </cell>
          <cell r="B32989">
            <v>814</v>
          </cell>
        </row>
        <row r="32990">
          <cell r="A32990" t="str">
            <v>MPSANT711</v>
          </cell>
          <cell r="B32990">
            <v>38743628</v>
          </cell>
        </row>
        <row r="32991">
          <cell r="A32991" t="str">
            <v>MPSANT712</v>
          </cell>
          <cell r="B32991">
            <v>1560711447</v>
          </cell>
        </row>
        <row r="32992">
          <cell r="A32992" t="str">
            <v>MPSANT739</v>
          </cell>
          <cell r="B32992">
            <v>243517417</v>
          </cell>
        </row>
        <row r="32993">
          <cell r="A32993" t="str">
            <v>MPSANT743</v>
          </cell>
          <cell r="B32993">
            <v>559164038</v>
          </cell>
        </row>
        <row r="32994">
          <cell r="A32994" t="str">
            <v>MPSANT777</v>
          </cell>
          <cell r="B32994">
            <v>44869329</v>
          </cell>
        </row>
        <row r="32995">
          <cell r="A32995" t="str">
            <v>MPSANT778</v>
          </cell>
          <cell r="B32995">
            <v>539785927</v>
          </cell>
        </row>
        <row r="32996">
          <cell r="A32996" t="str">
            <v>MPSANT779</v>
          </cell>
          <cell r="B32996">
            <v>110333818</v>
          </cell>
        </row>
        <row r="32997">
          <cell r="A32997" t="str">
            <v>MPSANT780</v>
          </cell>
          <cell r="B32997">
            <v>1314106404</v>
          </cell>
        </row>
        <row r="32998">
          <cell r="A32998" t="str">
            <v>MPSANT781</v>
          </cell>
          <cell r="B32998">
            <v>627640982</v>
          </cell>
        </row>
        <row r="32999">
          <cell r="A32999" t="str">
            <v>MPSANT782</v>
          </cell>
          <cell r="B32999">
            <v>363683307</v>
          </cell>
        </row>
        <row r="33000">
          <cell r="A33000" t="str">
            <v>MPSANT840</v>
          </cell>
          <cell r="B33000">
            <v>60474418</v>
          </cell>
        </row>
        <row r="33001">
          <cell r="A33001" t="str">
            <v>MPSANT841</v>
          </cell>
          <cell r="B33001">
            <v>881192307</v>
          </cell>
        </row>
        <row r="33002">
          <cell r="A33002" t="str">
            <v>MPSANT848</v>
          </cell>
          <cell r="B33002">
            <v>0</v>
          </cell>
        </row>
        <row r="33003">
          <cell r="A33003" t="str">
            <v>MPSANT849</v>
          </cell>
          <cell r="B33003">
            <v>0</v>
          </cell>
        </row>
        <row r="33004">
          <cell r="A33004" t="str">
            <v>MPSANT885</v>
          </cell>
          <cell r="B33004">
            <v>528559899</v>
          </cell>
        </row>
        <row r="33005">
          <cell r="A33005" t="str">
            <v>MPSANT925</v>
          </cell>
          <cell r="B33005">
            <v>923303186</v>
          </cell>
        </row>
        <row r="33006">
          <cell r="A33006" t="str">
            <v>MPSANT927</v>
          </cell>
          <cell r="B33006">
            <v>520399668</v>
          </cell>
        </row>
        <row r="33007">
          <cell r="A33007" t="str">
            <v>MPSANTABR2018</v>
          </cell>
          <cell r="B33007">
            <v>350000000</v>
          </cell>
        </row>
        <row r="33008">
          <cell r="A33008" t="str">
            <v>MPSANTAGO2018</v>
          </cell>
          <cell r="B33008">
            <v>450253215</v>
          </cell>
        </row>
        <row r="33009">
          <cell r="A33009" t="str">
            <v>MPSANTDIC2017</v>
          </cell>
          <cell r="B33009">
            <v>305000000</v>
          </cell>
        </row>
        <row r="33010">
          <cell r="A33010" t="str">
            <v>MPSANTENE2018</v>
          </cell>
          <cell r="B33010">
            <v>450000000</v>
          </cell>
        </row>
        <row r="33011">
          <cell r="A33011" t="str">
            <v>MPSANTFEB2018</v>
          </cell>
          <cell r="B33011">
            <v>281646068</v>
          </cell>
        </row>
        <row r="33012">
          <cell r="A33012" t="str">
            <v>MPSANTJUL2018</v>
          </cell>
          <cell r="B33012">
            <v>470506431</v>
          </cell>
        </row>
        <row r="33013">
          <cell r="A33013" t="str">
            <v>MPSANTJUN2018</v>
          </cell>
          <cell r="B33013">
            <v>470506431</v>
          </cell>
        </row>
        <row r="33014">
          <cell r="A33014" t="str">
            <v>MPSANTMAR2018</v>
          </cell>
          <cell r="B33014">
            <v>300000000</v>
          </cell>
        </row>
        <row r="33015">
          <cell r="A33015" t="str">
            <v>MPSANTNOV</v>
          </cell>
          <cell r="B33015">
            <v>400000000</v>
          </cell>
        </row>
        <row r="33016">
          <cell r="A33016" t="str">
            <v>MPSANTNOV2017</v>
          </cell>
          <cell r="B33016">
            <v>676000000</v>
          </cell>
        </row>
        <row r="33017">
          <cell r="A33017" t="str">
            <v>MPSANTSEPT201</v>
          </cell>
          <cell r="B33017">
            <v>435000000</v>
          </cell>
        </row>
        <row r="33018">
          <cell r="A33018" t="str">
            <v>MPSARA1473</v>
          </cell>
          <cell r="B33018">
            <v>15000</v>
          </cell>
        </row>
        <row r="33019">
          <cell r="A33019" t="str">
            <v>MPSATL109</v>
          </cell>
          <cell r="B33019">
            <v>33495</v>
          </cell>
        </row>
        <row r="33020">
          <cell r="A33020" t="str">
            <v>MPSATL1432</v>
          </cell>
          <cell r="B33020">
            <v>5503534</v>
          </cell>
        </row>
        <row r="33021">
          <cell r="A33021" t="str">
            <v>MPSATL1470</v>
          </cell>
          <cell r="B33021">
            <v>5503534</v>
          </cell>
        </row>
        <row r="33022">
          <cell r="A33022" t="str">
            <v>MPSATL1551</v>
          </cell>
          <cell r="B33022">
            <v>37593</v>
          </cell>
        </row>
        <row r="33023">
          <cell r="A33023" t="str">
            <v>MPSATL1552</v>
          </cell>
          <cell r="B33023">
            <v>1032828</v>
          </cell>
        </row>
        <row r="33024">
          <cell r="A33024" t="str">
            <v>MPSATL1583</v>
          </cell>
          <cell r="B33024">
            <v>134650</v>
          </cell>
        </row>
        <row r="33025">
          <cell r="A33025" t="str">
            <v>MPSATL1584</v>
          </cell>
          <cell r="B33025">
            <v>580706</v>
          </cell>
        </row>
        <row r="33026">
          <cell r="A33026" t="str">
            <v>MPSATL1608</v>
          </cell>
          <cell r="B33026">
            <v>1318563</v>
          </cell>
        </row>
        <row r="33027">
          <cell r="A33027" t="str">
            <v>MPSATL1626</v>
          </cell>
          <cell r="B33027">
            <v>769865</v>
          </cell>
        </row>
        <row r="33028">
          <cell r="A33028" t="str">
            <v>MPSATL1628</v>
          </cell>
          <cell r="B33028">
            <v>116390</v>
          </cell>
        </row>
        <row r="33029">
          <cell r="A33029" t="str">
            <v>MPSATL1831</v>
          </cell>
          <cell r="B33029">
            <v>109371</v>
          </cell>
        </row>
        <row r="33030">
          <cell r="A33030" t="str">
            <v>MPSATL1832</v>
          </cell>
          <cell r="B33030">
            <v>390876</v>
          </cell>
        </row>
        <row r="33031">
          <cell r="A33031" t="str">
            <v>MPSATL1855</v>
          </cell>
          <cell r="B33031">
            <v>50229</v>
          </cell>
        </row>
        <row r="33032">
          <cell r="A33032" t="str">
            <v>MPSATL1894</v>
          </cell>
          <cell r="B33032">
            <v>1374302</v>
          </cell>
        </row>
        <row r="33033">
          <cell r="A33033" t="str">
            <v>MPSATL1897</v>
          </cell>
          <cell r="B33033">
            <v>769703</v>
          </cell>
        </row>
        <row r="33034">
          <cell r="A33034" t="str">
            <v>MPSATL1917</v>
          </cell>
          <cell r="B33034">
            <v>881669</v>
          </cell>
        </row>
        <row r="33035">
          <cell r="A33035" t="str">
            <v>MPSATL1944</v>
          </cell>
          <cell r="B33035">
            <v>525198</v>
          </cell>
        </row>
        <row r="33036">
          <cell r="A33036" t="str">
            <v>MPSATL1984</v>
          </cell>
          <cell r="B33036">
            <v>56390</v>
          </cell>
        </row>
        <row r="33037">
          <cell r="A33037" t="str">
            <v>MPSATL1985</v>
          </cell>
          <cell r="B33037">
            <v>2137329</v>
          </cell>
        </row>
        <row r="33038">
          <cell r="A33038" t="str">
            <v>MPSATL2022</v>
          </cell>
          <cell r="B33038">
            <v>687349</v>
          </cell>
        </row>
        <row r="33039">
          <cell r="A33039" t="str">
            <v>MPSATL2096</v>
          </cell>
          <cell r="B33039">
            <v>408485</v>
          </cell>
        </row>
        <row r="33040">
          <cell r="A33040" t="str">
            <v>MPSATL2103</v>
          </cell>
          <cell r="B33040">
            <v>962262</v>
          </cell>
        </row>
        <row r="33041">
          <cell r="A33041" t="str">
            <v>MPSATL271</v>
          </cell>
          <cell r="B33041">
            <v>395593</v>
          </cell>
        </row>
        <row r="33042">
          <cell r="A33042" t="str">
            <v>MPSATL294</v>
          </cell>
          <cell r="B33042">
            <v>73697</v>
          </cell>
        </row>
        <row r="33043">
          <cell r="A33043" t="str">
            <v>MPSATL2961</v>
          </cell>
          <cell r="B33043">
            <v>258135</v>
          </cell>
        </row>
        <row r="33044">
          <cell r="A33044" t="str">
            <v>MPSATL2962</v>
          </cell>
          <cell r="B33044">
            <v>2731005</v>
          </cell>
        </row>
        <row r="33045">
          <cell r="A33045" t="str">
            <v>MPSATL299</v>
          </cell>
          <cell r="B33045">
            <v>6021466</v>
          </cell>
        </row>
        <row r="33046">
          <cell r="A33046" t="str">
            <v>MPSATL307</v>
          </cell>
          <cell r="B33046">
            <v>91379</v>
          </cell>
        </row>
        <row r="33047">
          <cell r="A33047" t="str">
            <v>MPSATL370</v>
          </cell>
          <cell r="B33047">
            <v>1484832</v>
          </cell>
        </row>
        <row r="33048">
          <cell r="A33048" t="str">
            <v>MPSATL412</v>
          </cell>
          <cell r="B33048">
            <v>443467</v>
          </cell>
        </row>
        <row r="33049">
          <cell r="A33049" t="str">
            <v>MPSATL427</v>
          </cell>
          <cell r="B33049">
            <v>12557</v>
          </cell>
        </row>
        <row r="33050">
          <cell r="A33050" t="str">
            <v>MPSATL459</v>
          </cell>
          <cell r="B33050">
            <v>86407</v>
          </cell>
        </row>
        <row r="33051">
          <cell r="A33051" t="str">
            <v>MPSATL476</v>
          </cell>
          <cell r="B33051">
            <v>765026</v>
          </cell>
        </row>
        <row r="33052">
          <cell r="A33052" t="str">
            <v>MPSATL513</v>
          </cell>
          <cell r="B33052">
            <v>350006</v>
          </cell>
        </row>
        <row r="33053">
          <cell r="A33053" t="str">
            <v>MPSBOG2097</v>
          </cell>
          <cell r="B33053">
            <v>129593</v>
          </cell>
        </row>
        <row r="33054">
          <cell r="A33054" t="str">
            <v>MPSBOL135</v>
          </cell>
          <cell r="B33054">
            <v>246312</v>
          </cell>
        </row>
        <row r="33055">
          <cell r="A33055" t="str">
            <v>MPSBOL1597</v>
          </cell>
          <cell r="B33055">
            <v>10332069</v>
          </cell>
        </row>
        <row r="33056">
          <cell r="A33056" t="str">
            <v>MPSBOL1622</v>
          </cell>
          <cell r="B33056">
            <v>2497292</v>
          </cell>
        </row>
        <row r="33057">
          <cell r="A33057" t="str">
            <v>MPSBOL1627</v>
          </cell>
          <cell r="B33057">
            <v>74699700</v>
          </cell>
        </row>
        <row r="33058">
          <cell r="A33058" t="str">
            <v>MPSBOL1658</v>
          </cell>
          <cell r="B33058">
            <v>2497292</v>
          </cell>
        </row>
        <row r="33059">
          <cell r="A33059" t="str">
            <v>MPSBOL1754</v>
          </cell>
          <cell r="B33059">
            <v>381357106</v>
          </cell>
        </row>
        <row r="33060">
          <cell r="A33060" t="str">
            <v>MPSBOL1776</v>
          </cell>
          <cell r="B33060">
            <v>389777</v>
          </cell>
        </row>
        <row r="33061">
          <cell r="A33061" t="str">
            <v>MPSBOL1781</v>
          </cell>
          <cell r="B33061">
            <v>1323399</v>
          </cell>
        </row>
        <row r="33062">
          <cell r="A33062" t="str">
            <v>MPSBOL1822</v>
          </cell>
          <cell r="B33062">
            <v>1135261</v>
          </cell>
        </row>
        <row r="33063">
          <cell r="A33063" t="str">
            <v>MPSBOL1833</v>
          </cell>
          <cell r="B33063">
            <v>1103282</v>
          </cell>
        </row>
        <row r="33064">
          <cell r="A33064" t="str">
            <v>MPSBOL1834</v>
          </cell>
          <cell r="B33064">
            <v>2738895</v>
          </cell>
        </row>
        <row r="33065">
          <cell r="A33065" t="str">
            <v>MPSBOL1856</v>
          </cell>
          <cell r="B33065">
            <v>15367</v>
          </cell>
        </row>
        <row r="33066">
          <cell r="A33066" t="str">
            <v>MPSBOL1899</v>
          </cell>
          <cell r="B33066">
            <v>775352</v>
          </cell>
        </row>
        <row r="33067">
          <cell r="A33067" t="str">
            <v>MPSBOL1918</v>
          </cell>
          <cell r="B33067">
            <v>1644735</v>
          </cell>
        </row>
        <row r="33068">
          <cell r="A33068" t="str">
            <v>MPSBOL1945</v>
          </cell>
          <cell r="B33068">
            <v>10040818</v>
          </cell>
        </row>
        <row r="33069">
          <cell r="A33069" t="str">
            <v>MPSBOL1986</v>
          </cell>
          <cell r="B33069">
            <v>11525</v>
          </cell>
        </row>
        <row r="33070">
          <cell r="A33070" t="str">
            <v>MPSBOL1987</v>
          </cell>
          <cell r="B33070">
            <v>3229679</v>
          </cell>
        </row>
        <row r="33071">
          <cell r="A33071" t="str">
            <v>MPSBOL1995</v>
          </cell>
          <cell r="B33071">
            <v>101797</v>
          </cell>
        </row>
        <row r="33072">
          <cell r="A33072" t="str">
            <v>MPSBOL2023</v>
          </cell>
          <cell r="B33072">
            <v>306053</v>
          </cell>
        </row>
        <row r="33073">
          <cell r="A33073" t="str">
            <v>MPSBOL2098</v>
          </cell>
          <cell r="B33073">
            <v>32277223</v>
          </cell>
        </row>
        <row r="33074">
          <cell r="A33074" t="str">
            <v>MPSBOL2104</v>
          </cell>
          <cell r="B33074">
            <v>135843</v>
          </cell>
        </row>
        <row r="33075">
          <cell r="A33075" t="str">
            <v>MPSBOL2105</v>
          </cell>
          <cell r="B33075">
            <v>301203</v>
          </cell>
        </row>
        <row r="33076">
          <cell r="A33076" t="str">
            <v>MPSBOL2214</v>
          </cell>
          <cell r="B33076">
            <v>361193</v>
          </cell>
        </row>
        <row r="33077">
          <cell r="A33077" t="str">
            <v>MPSBOL2215</v>
          </cell>
          <cell r="B33077">
            <v>2817732</v>
          </cell>
        </row>
        <row r="33078">
          <cell r="A33078" t="str">
            <v>MPSBOL2230</v>
          </cell>
          <cell r="B33078">
            <v>25868</v>
          </cell>
        </row>
        <row r="33079">
          <cell r="A33079" t="str">
            <v>MPSBOL2231</v>
          </cell>
          <cell r="B33079">
            <v>5497806</v>
          </cell>
        </row>
        <row r="33080">
          <cell r="A33080" t="str">
            <v>MPSBOL2245</v>
          </cell>
          <cell r="B33080">
            <v>4218181</v>
          </cell>
        </row>
        <row r="33081">
          <cell r="A33081" t="str">
            <v>MPSBOL2246</v>
          </cell>
          <cell r="B33081">
            <v>72386910</v>
          </cell>
        </row>
        <row r="33082">
          <cell r="A33082" t="str">
            <v>MPSBOL272</v>
          </cell>
          <cell r="B33082">
            <v>464169</v>
          </cell>
        </row>
        <row r="33083">
          <cell r="A33083" t="str">
            <v>MPSBOL295</v>
          </cell>
          <cell r="B33083">
            <v>4475787</v>
          </cell>
        </row>
        <row r="33084">
          <cell r="A33084" t="str">
            <v>MPSBOL2963</v>
          </cell>
          <cell r="B33084">
            <v>292708</v>
          </cell>
        </row>
        <row r="33085">
          <cell r="A33085" t="str">
            <v>MPSBOL2964</v>
          </cell>
          <cell r="B33085">
            <v>5562611</v>
          </cell>
        </row>
        <row r="33086">
          <cell r="A33086" t="str">
            <v>MPSBOL308</v>
          </cell>
          <cell r="B33086">
            <v>339168</v>
          </cell>
        </row>
        <row r="33087">
          <cell r="A33087" t="str">
            <v>MPSBOL355</v>
          </cell>
          <cell r="B33087">
            <v>1830725</v>
          </cell>
        </row>
        <row r="33088">
          <cell r="A33088" t="str">
            <v>MPSBOL366</v>
          </cell>
          <cell r="B33088">
            <v>1127480</v>
          </cell>
        </row>
        <row r="33089">
          <cell r="A33089" t="str">
            <v>MPSBOL413</v>
          </cell>
          <cell r="B33089">
            <v>8030881</v>
          </cell>
        </row>
        <row r="33090">
          <cell r="A33090" t="str">
            <v>MPSBOL428</v>
          </cell>
          <cell r="B33090">
            <v>470822</v>
          </cell>
        </row>
        <row r="33091">
          <cell r="A33091" t="str">
            <v>MPSBOL454</v>
          </cell>
          <cell r="B33091">
            <v>68364</v>
          </cell>
        </row>
        <row r="33092">
          <cell r="A33092" t="str">
            <v>MPSBOL460</v>
          </cell>
          <cell r="B33092">
            <v>1093847</v>
          </cell>
        </row>
        <row r="33093">
          <cell r="A33093" t="str">
            <v>MPSBOL477</v>
          </cell>
          <cell r="B33093">
            <v>379227</v>
          </cell>
        </row>
        <row r="33094">
          <cell r="A33094" t="str">
            <v>MPSBOL514</v>
          </cell>
          <cell r="B33094">
            <v>195428</v>
          </cell>
        </row>
        <row r="33095">
          <cell r="A33095" t="str">
            <v>MPSBOY1877</v>
          </cell>
          <cell r="B33095">
            <v>70093</v>
          </cell>
        </row>
        <row r="33096">
          <cell r="A33096" t="str">
            <v>MPSBOY1902</v>
          </cell>
          <cell r="B33096">
            <v>7684</v>
          </cell>
        </row>
        <row r="33097">
          <cell r="A33097" t="str">
            <v>MPSBOY1915</v>
          </cell>
          <cell r="B33097">
            <v>307400</v>
          </cell>
        </row>
        <row r="33098">
          <cell r="A33098" t="str">
            <v>MPSBOY2099</v>
          </cell>
          <cell r="B33098">
            <v>147593</v>
          </cell>
        </row>
        <row r="33099">
          <cell r="A33099" t="str">
            <v>MPSBOY2106</v>
          </cell>
          <cell r="B33099">
            <v>25133</v>
          </cell>
        </row>
        <row r="33100">
          <cell r="A33100" t="str">
            <v>MPSBOY296</v>
          </cell>
          <cell r="B33100">
            <v>4314871</v>
          </cell>
        </row>
        <row r="33101">
          <cell r="A33101" t="str">
            <v>MPSBOY2965</v>
          </cell>
          <cell r="B33101">
            <v>338402</v>
          </cell>
        </row>
        <row r="33102">
          <cell r="A33102" t="str">
            <v>MPSBOY309</v>
          </cell>
          <cell r="B33102">
            <v>19101</v>
          </cell>
        </row>
        <row r="33103">
          <cell r="A33103" t="str">
            <v>MPSBOY563</v>
          </cell>
          <cell r="B33103">
            <v>25031</v>
          </cell>
        </row>
        <row r="33104">
          <cell r="A33104" t="str">
            <v>MPSCAL1835</v>
          </cell>
          <cell r="B33104">
            <v>1494620</v>
          </cell>
        </row>
        <row r="33105">
          <cell r="A33105" t="str">
            <v>MPSCES1817</v>
          </cell>
          <cell r="B33105">
            <v>120171</v>
          </cell>
        </row>
        <row r="33106">
          <cell r="A33106" t="str">
            <v>MPSCES1836</v>
          </cell>
          <cell r="B33106">
            <v>242593</v>
          </cell>
        </row>
        <row r="33107">
          <cell r="A33107" t="str">
            <v>MPSCES1837</v>
          </cell>
          <cell r="B33107">
            <v>219781</v>
          </cell>
        </row>
        <row r="33108">
          <cell r="A33108" t="str">
            <v>MPSCES1852</v>
          </cell>
          <cell r="B33108">
            <v>120171</v>
          </cell>
        </row>
        <row r="33109">
          <cell r="A33109" t="str">
            <v>MPSCES1857</v>
          </cell>
          <cell r="B33109">
            <v>52000</v>
          </cell>
        </row>
        <row r="33110">
          <cell r="A33110" t="str">
            <v>MPSCES1892</v>
          </cell>
          <cell r="B33110">
            <v>131143</v>
          </cell>
        </row>
        <row r="33111">
          <cell r="A33111" t="str">
            <v>MPSCES1946</v>
          </cell>
          <cell r="B33111">
            <v>85186</v>
          </cell>
        </row>
        <row r="33112">
          <cell r="A33112" t="str">
            <v>MPSCES1988</v>
          </cell>
          <cell r="B33112">
            <v>255279</v>
          </cell>
        </row>
        <row r="33113">
          <cell r="A33113" t="str">
            <v>MPSCES2024</v>
          </cell>
          <cell r="B33113">
            <v>52294</v>
          </cell>
        </row>
        <row r="33114">
          <cell r="A33114" t="str">
            <v>MPSCES2045</v>
          </cell>
          <cell r="B33114">
            <v>130186</v>
          </cell>
        </row>
        <row r="33115">
          <cell r="A33115" t="str">
            <v>MPSCES2098</v>
          </cell>
          <cell r="B33115">
            <v>310542</v>
          </cell>
        </row>
        <row r="33116">
          <cell r="A33116" t="str">
            <v>MPSCES2100</v>
          </cell>
          <cell r="B33116">
            <v>220186</v>
          </cell>
        </row>
        <row r="33117">
          <cell r="A33117" t="str">
            <v>MPSCES2107</v>
          </cell>
          <cell r="B33117">
            <v>565034</v>
          </cell>
        </row>
        <row r="33118">
          <cell r="A33118" t="str">
            <v>MPSCES2692</v>
          </cell>
          <cell r="B33118">
            <v>13897910</v>
          </cell>
        </row>
        <row r="33119">
          <cell r="A33119" t="str">
            <v>MPSCES273</v>
          </cell>
          <cell r="B33119">
            <v>9557</v>
          </cell>
        </row>
        <row r="33120">
          <cell r="A33120" t="str">
            <v>MPSCES310</v>
          </cell>
          <cell r="B33120">
            <v>12557</v>
          </cell>
        </row>
        <row r="33121">
          <cell r="A33121" t="str">
            <v>MPSCES414</v>
          </cell>
          <cell r="B33121">
            <v>73718</v>
          </cell>
        </row>
        <row r="33122">
          <cell r="A33122" t="str">
            <v>MPSCES478</v>
          </cell>
          <cell r="B33122">
            <v>12934</v>
          </cell>
        </row>
        <row r="33123">
          <cell r="A33123" t="str">
            <v>MPSCES515</v>
          </cell>
          <cell r="B33123">
            <v>12557</v>
          </cell>
        </row>
        <row r="33124">
          <cell r="A33124" t="str">
            <v>MPSCES640</v>
          </cell>
          <cell r="B33124">
            <v>6467</v>
          </cell>
        </row>
        <row r="33125">
          <cell r="A33125" t="str">
            <v>MPSCHO1838</v>
          </cell>
          <cell r="B33125">
            <v>38150</v>
          </cell>
        </row>
        <row r="33126">
          <cell r="A33126" t="str">
            <v>MPSCHO1839</v>
          </cell>
          <cell r="B33126">
            <v>85000</v>
          </cell>
        </row>
        <row r="33127">
          <cell r="A33127" t="str">
            <v>MPSCHO1872</v>
          </cell>
          <cell r="B33127">
            <v>93691517</v>
          </cell>
        </row>
        <row r="33128">
          <cell r="A33128" t="str">
            <v>MPSCHO1907</v>
          </cell>
          <cell r="B33128">
            <v>93691517</v>
          </cell>
        </row>
        <row r="33129">
          <cell r="A33129" t="str">
            <v>MPSCHO2065</v>
          </cell>
          <cell r="B33129">
            <v>176020</v>
          </cell>
        </row>
        <row r="33130">
          <cell r="A33130" t="str">
            <v>MPSCHO2076</v>
          </cell>
          <cell r="B33130">
            <v>42572</v>
          </cell>
        </row>
        <row r="33131">
          <cell r="A33131" t="str">
            <v>MPSCHO2112</v>
          </cell>
          <cell r="B33131">
            <v>15000</v>
          </cell>
        </row>
        <row r="33132">
          <cell r="A33132" t="str">
            <v>MPSCHO2153</v>
          </cell>
          <cell r="B33132">
            <v>2341486</v>
          </cell>
        </row>
        <row r="33133">
          <cell r="A33133" t="str">
            <v>MPSCHO661</v>
          </cell>
          <cell r="B33133">
            <v>38150</v>
          </cell>
        </row>
        <row r="33134">
          <cell r="A33134" t="str">
            <v>MPSCOR1598</v>
          </cell>
          <cell r="B33134">
            <v>1325955</v>
          </cell>
        </row>
        <row r="33135">
          <cell r="A33135" t="str">
            <v>MPSCOR1628</v>
          </cell>
          <cell r="B33135">
            <v>20525872</v>
          </cell>
        </row>
        <row r="33136">
          <cell r="A33136" t="str">
            <v>MPSCOR184</v>
          </cell>
          <cell r="B33136">
            <v>103813</v>
          </cell>
        </row>
        <row r="33137">
          <cell r="A33137" t="str">
            <v>MPSCOR1840</v>
          </cell>
          <cell r="B33137">
            <v>2458313</v>
          </cell>
        </row>
        <row r="33138">
          <cell r="A33138" t="str">
            <v>MPSCOR1858</v>
          </cell>
          <cell r="B33138">
            <v>397623</v>
          </cell>
        </row>
        <row r="33139">
          <cell r="A33139" t="str">
            <v>MPSCOR1896</v>
          </cell>
          <cell r="B33139">
            <v>588359</v>
          </cell>
        </row>
        <row r="33140">
          <cell r="A33140" t="str">
            <v>MPSCOR1902</v>
          </cell>
          <cell r="B33140">
            <v>445901</v>
          </cell>
        </row>
        <row r="33141">
          <cell r="A33141" t="str">
            <v>MPSCOR1919</v>
          </cell>
          <cell r="B33141">
            <v>36467501</v>
          </cell>
        </row>
        <row r="33142">
          <cell r="A33142" t="str">
            <v>MPSCOR1945</v>
          </cell>
          <cell r="B33142">
            <v>8369509</v>
          </cell>
        </row>
        <row r="33143">
          <cell r="A33143" t="str">
            <v>MPSCOR1947</v>
          </cell>
          <cell r="B33143">
            <v>466932</v>
          </cell>
        </row>
        <row r="33144">
          <cell r="A33144" t="str">
            <v>MPSCOR1979</v>
          </cell>
          <cell r="B33144">
            <v>8369509</v>
          </cell>
        </row>
        <row r="33145">
          <cell r="A33145" t="str">
            <v>MPSCOR1989</v>
          </cell>
          <cell r="B33145">
            <v>345936</v>
          </cell>
        </row>
        <row r="33146">
          <cell r="A33146" t="str">
            <v>MPSCOR1996</v>
          </cell>
          <cell r="B33146">
            <v>10552097</v>
          </cell>
        </row>
        <row r="33147">
          <cell r="A33147" t="str">
            <v>MPSCOR2025</v>
          </cell>
          <cell r="B33147">
            <v>307556</v>
          </cell>
        </row>
        <row r="33148">
          <cell r="A33148" t="str">
            <v>MPSCOR2101</v>
          </cell>
          <cell r="B33148">
            <v>2265206</v>
          </cell>
        </row>
        <row r="33149">
          <cell r="A33149" t="str">
            <v>MPSCOR2108</v>
          </cell>
          <cell r="B33149">
            <v>7649983</v>
          </cell>
        </row>
        <row r="33150">
          <cell r="A33150" t="str">
            <v>MPSCOR2149</v>
          </cell>
          <cell r="B33150">
            <v>4130693</v>
          </cell>
        </row>
        <row r="33151">
          <cell r="A33151" t="str">
            <v>MPSCOR2157</v>
          </cell>
          <cell r="B33151">
            <v>21218218</v>
          </cell>
        </row>
        <row r="33152">
          <cell r="A33152" t="str">
            <v>MPSCOR2177</v>
          </cell>
          <cell r="B33152">
            <v>3760882</v>
          </cell>
        </row>
        <row r="33153">
          <cell r="A33153" t="str">
            <v>MPSCOR2215</v>
          </cell>
          <cell r="B33153">
            <v>10665865</v>
          </cell>
        </row>
        <row r="33154">
          <cell r="A33154" t="str">
            <v>MPSCOR274</v>
          </cell>
          <cell r="B33154">
            <v>57885</v>
          </cell>
        </row>
        <row r="33155">
          <cell r="A33155" t="str">
            <v>MPSCOR2951</v>
          </cell>
          <cell r="B33155">
            <v>535895</v>
          </cell>
        </row>
        <row r="33156">
          <cell r="A33156" t="str">
            <v>MPSCOR2966</v>
          </cell>
          <cell r="B33156">
            <v>2597154</v>
          </cell>
        </row>
        <row r="33157">
          <cell r="A33157" t="str">
            <v>MPSCOR297</v>
          </cell>
          <cell r="B33157">
            <v>294436</v>
          </cell>
        </row>
        <row r="33158">
          <cell r="A33158" t="str">
            <v>MPSCOR311</v>
          </cell>
          <cell r="B33158">
            <v>396513</v>
          </cell>
        </row>
        <row r="33159">
          <cell r="A33159" t="str">
            <v>MPSCOR415</v>
          </cell>
          <cell r="B33159">
            <v>1637609</v>
          </cell>
        </row>
        <row r="33160">
          <cell r="A33160" t="str">
            <v>MPSCOR429</v>
          </cell>
          <cell r="B33160">
            <v>64531</v>
          </cell>
        </row>
        <row r="33161">
          <cell r="A33161" t="str">
            <v>MPSCOR461</v>
          </cell>
          <cell r="B33161">
            <v>262369</v>
          </cell>
        </row>
        <row r="33162">
          <cell r="A33162" t="str">
            <v>MPSCOR479</v>
          </cell>
          <cell r="B33162">
            <v>612085</v>
          </cell>
        </row>
        <row r="33163">
          <cell r="A33163" t="str">
            <v>MPSCOR516</v>
          </cell>
          <cell r="B33163">
            <v>348344</v>
          </cell>
        </row>
        <row r="33164">
          <cell r="A33164" t="str">
            <v>MPSCOR733</v>
          </cell>
          <cell r="B33164">
            <v>2584775</v>
          </cell>
        </row>
        <row r="33165">
          <cell r="A33165" t="str">
            <v>MPSCUN1629</v>
          </cell>
          <cell r="B33165">
            <v>12934</v>
          </cell>
        </row>
        <row r="33166">
          <cell r="A33166" t="str">
            <v>MPSCUN1841</v>
          </cell>
          <cell r="B33166">
            <v>72593</v>
          </cell>
        </row>
        <row r="33167">
          <cell r="A33167" t="str">
            <v>MPSCUN2026</v>
          </cell>
          <cell r="B33167">
            <v>92294</v>
          </cell>
        </row>
        <row r="33168">
          <cell r="A33168" t="str">
            <v>MPSCUN2228</v>
          </cell>
          <cell r="B33168">
            <v>17684</v>
          </cell>
        </row>
        <row r="33169">
          <cell r="A33169" t="str">
            <v>MPSCUN2255</v>
          </cell>
          <cell r="B33169">
            <v>329892</v>
          </cell>
        </row>
        <row r="33170">
          <cell r="A33170" t="str">
            <v>MPSCUN2967</v>
          </cell>
          <cell r="B33170">
            <v>320000</v>
          </cell>
        </row>
        <row r="33171">
          <cell r="A33171" t="str">
            <v>MPSDIC2019</v>
          </cell>
          <cell r="B33171">
            <v>0</v>
          </cell>
        </row>
        <row r="33172">
          <cell r="A33172" t="str">
            <v>MPSGUA2058</v>
          </cell>
          <cell r="B33172">
            <v>115186</v>
          </cell>
        </row>
        <row r="33173">
          <cell r="A33173" t="str">
            <v>MPSGUA2089</v>
          </cell>
          <cell r="B33173">
            <v>115186</v>
          </cell>
        </row>
        <row r="33174">
          <cell r="A33174" t="str">
            <v>MPSGUA2283</v>
          </cell>
          <cell r="B33174">
            <v>172243</v>
          </cell>
        </row>
        <row r="33175">
          <cell r="A33175" t="str">
            <v>MPSGUA2291</v>
          </cell>
          <cell r="B33175">
            <v>83650</v>
          </cell>
        </row>
        <row r="33176">
          <cell r="A33176" t="str">
            <v>MPSGUA416</v>
          </cell>
          <cell r="B33176">
            <v>31854</v>
          </cell>
        </row>
        <row r="33177">
          <cell r="A33177" t="str">
            <v>MPSGUA430</v>
          </cell>
          <cell r="B33177">
            <v>3707993</v>
          </cell>
        </row>
        <row r="33178">
          <cell r="A33178" t="str">
            <v>MPSGUA480</v>
          </cell>
          <cell r="B33178">
            <v>181714</v>
          </cell>
        </row>
        <row r="33179">
          <cell r="A33179" t="str">
            <v>MPSGUA517</v>
          </cell>
          <cell r="B33179">
            <v>129398</v>
          </cell>
        </row>
        <row r="33180">
          <cell r="A33180" t="str">
            <v>MPSGUA825</v>
          </cell>
          <cell r="B33180">
            <v>72868</v>
          </cell>
        </row>
        <row r="33181">
          <cell r="A33181" t="str">
            <v>MPSJULIO2020</v>
          </cell>
          <cell r="B33181">
            <v>0</v>
          </cell>
        </row>
        <row r="33182">
          <cell r="A33182" t="str">
            <v>MPSMAG1599</v>
          </cell>
          <cell r="B33182">
            <v>5618015</v>
          </cell>
        </row>
        <row r="33183">
          <cell r="A33183" t="str">
            <v>MPSMAG1630</v>
          </cell>
          <cell r="B33183">
            <v>40698305</v>
          </cell>
        </row>
        <row r="33184">
          <cell r="A33184" t="str">
            <v>MPSMAG1842</v>
          </cell>
          <cell r="B33184">
            <v>42675206</v>
          </cell>
        </row>
        <row r="33185">
          <cell r="A33185" t="str">
            <v>MPSMAG1859</v>
          </cell>
          <cell r="B33185">
            <v>2945649</v>
          </cell>
        </row>
        <row r="33186">
          <cell r="A33186" t="str">
            <v>MPSMAG1898</v>
          </cell>
          <cell r="B33186">
            <v>2863588</v>
          </cell>
        </row>
        <row r="33187">
          <cell r="A33187" t="str">
            <v>MPSMAG1920</v>
          </cell>
          <cell r="B33187">
            <v>3147593</v>
          </cell>
        </row>
        <row r="33188">
          <cell r="A33188" t="str">
            <v>MPSMAG1948</v>
          </cell>
          <cell r="B33188">
            <v>6041927</v>
          </cell>
        </row>
        <row r="33189">
          <cell r="A33189" t="str">
            <v>MPSMAG1990</v>
          </cell>
          <cell r="B33189">
            <v>4481273</v>
          </cell>
        </row>
        <row r="33190">
          <cell r="A33190" t="str">
            <v>MPSMAG1997</v>
          </cell>
          <cell r="B33190">
            <v>4790814</v>
          </cell>
        </row>
        <row r="33191">
          <cell r="A33191" t="str">
            <v>MPSMAG2027</v>
          </cell>
          <cell r="B33191">
            <v>234577</v>
          </cell>
        </row>
        <row r="33192">
          <cell r="A33192" t="str">
            <v>MPSMAG2102</v>
          </cell>
          <cell r="B33192">
            <v>240870</v>
          </cell>
        </row>
        <row r="33193">
          <cell r="A33193" t="str">
            <v>MPSMAG2109</v>
          </cell>
          <cell r="B33193">
            <v>756590</v>
          </cell>
        </row>
        <row r="33194">
          <cell r="A33194" t="str">
            <v>MPSMAG212</v>
          </cell>
          <cell r="B33194">
            <v>57855</v>
          </cell>
        </row>
        <row r="33195">
          <cell r="A33195" t="str">
            <v>MPSMAG2180</v>
          </cell>
          <cell r="B33195">
            <v>30000</v>
          </cell>
        </row>
        <row r="33196">
          <cell r="A33196" t="str">
            <v>MPSMAG2208</v>
          </cell>
          <cell r="B33196">
            <v>30000</v>
          </cell>
        </row>
        <row r="33197">
          <cell r="A33197" t="str">
            <v>MPSMAG2424</v>
          </cell>
          <cell r="B33197">
            <v>3312775</v>
          </cell>
        </row>
        <row r="33198">
          <cell r="A33198" t="str">
            <v>MPSMAG2457</v>
          </cell>
          <cell r="B33198">
            <v>2971660</v>
          </cell>
        </row>
        <row r="33199">
          <cell r="A33199" t="str">
            <v>MPSMAG2504</v>
          </cell>
          <cell r="B33199">
            <v>1278478</v>
          </cell>
        </row>
        <row r="33200">
          <cell r="A33200" t="str">
            <v>MPSMAG2639</v>
          </cell>
          <cell r="B33200">
            <v>244864</v>
          </cell>
        </row>
        <row r="33201">
          <cell r="A33201" t="str">
            <v>MPSMAG275</v>
          </cell>
          <cell r="B33201">
            <v>363154</v>
          </cell>
        </row>
        <row r="33202">
          <cell r="A33202" t="str">
            <v>MPSMAG2968</v>
          </cell>
          <cell r="B33202">
            <v>438698</v>
          </cell>
        </row>
        <row r="33203">
          <cell r="A33203" t="str">
            <v>MPSMAG298</v>
          </cell>
          <cell r="B33203">
            <v>65295</v>
          </cell>
        </row>
        <row r="33204">
          <cell r="A33204" t="str">
            <v>MPSMAG312</v>
          </cell>
          <cell r="B33204">
            <v>267972455</v>
          </cell>
        </row>
        <row r="33205">
          <cell r="A33205" t="str">
            <v>MPSMAG3396</v>
          </cell>
          <cell r="B33205">
            <v>166852</v>
          </cell>
        </row>
        <row r="33206">
          <cell r="A33206" t="str">
            <v>MPSMAG417</v>
          </cell>
          <cell r="B33206">
            <v>33913454</v>
          </cell>
        </row>
        <row r="33207">
          <cell r="A33207" t="str">
            <v>MPSMAG431</v>
          </cell>
          <cell r="B33207">
            <v>238469</v>
          </cell>
        </row>
        <row r="33208">
          <cell r="A33208" t="str">
            <v>MPSMAG462</v>
          </cell>
          <cell r="B33208">
            <v>10639066</v>
          </cell>
        </row>
        <row r="33209">
          <cell r="A33209" t="str">
            <v>MPSMAG481</v>
          </cell>
          <cell r="B33209">
            <v>33817598</v>
          </cell>
        </row>
        <row r="33210">
          <cell r="A33210" t="str">
            <v>MPSMAG518</v>
          </cell>
          <cell r="B33210">
            <v>400345</v>
          </cell>
        </row>
        <row r="33211">
          <cell r="A33211" t="str">
            <v>MPSMAG698</v>
          </cell>
          <cell r="B33211">
            <v>2785995</v>
          </cell>
        </row>
        <row r="33212">
          <cell r="A33212" t="str">
            <v>MPSMAG953</v>
          </cell>
          <cell r="B33212">
            <v>30606</v>
          </cell>
        </row>
        <row r="33213">
          <cell r="A33213" t="str">
            <v>MPSNOR1050</v>
          </cell>
          <cell r="B33213">
            <v>245809</v>
          </cell>
        </row>
        <row r="33214">
          <cell r="A33214" t="str">
            <v>MPSNOR1600</v>
          </cell>
          <cell r="B33214">
            <v>14716</v>
          </cell>
        </row>
        <row r="33215">
          <cell r="A33215" t="str">
            <v>MPSNOR1631</v>
          </cell>
          <cell r="B33215">
            <v>133798</v>
          </cell>
        </row>
        <row r="33216">
          <cell r="A33216" t="str">
            <v>MPSNOR1843</v>
          </cell>
          <cell r="B33216">
            <v>2022912</v>
          </cell>
        </row>
        <row r="33217">
          <cell r="A33217" t="str">
            <v>MPSNOR1860</v>
          </cell>
          <cell r="B33217">
            <v>57593</v>
          </cell>
        </row>
        <row r="33218">
          <cell r="A33218" t="str">
            <v>MPSNOR1861</v>
          </cell>
          <cell r="B33218">
            <v>445216</v>
          </cell>
        </row>
        <row r="33219">
          <cell r="A33219" t="str">
            <v>MPSNOR1895</v>
          </cell>
          <cell r="B33219">
            <v>3968305</v>
          </cell>
        </row>
        <row r="33220">
          <cell r="A33220" t="str">
            <v>MPSNOR1921</v>
          </cell>
          <cell r="B33220">
            <v>9845826</v>
          </cell>
        </row>
        <row r="33221">
          <cell r="A33221" t="str">
            <v>MPSNOR1949</v>
          </cell>
          <cell r="B33221">
            <v>239117</v>
          </cell>
        </row>
        <row r="33222">
          <cell r="A33222" t="str">
            <v>MPSNOR1991</v>
          </cell>
          <cell r="B33222">
            <v>169440</v>
          </cell>
        </row>
        <row r="33223">
          <cell r="A33223" t="str">
            <v>MPSNOR1998</v>
          </cell>
          <cell r="B33223">
            <v>25656</v>
          </cell>
        </row>
        <row r="33224">
          <cell r="A33224" t="str">
            <v>MPSNOR2028</v>
          </cell>
          <cell r="B33224">
            <v>40212</v>
          </cell>
        </row>
        <row r="33225">
          <cell r="A33225" t="str">
            <v>MPSNOR2029</v>
          </cell>
          <cell r="B33225">
            <v>52294</v>
          </cell>
        </row>
        <row r="33226">
          <cell r="A33226" t="str">
            <v>MPSNOR2103</v>
          </cell>
          <cell r="B33226">
            <v>638625</v>
          </cell>
        </row>
        <row r="33227">
          <cell r="A33227" t="str">
            <v>MPSNOR2110</v>
          </cell>
          <cell r="B33227">
            <v>4959104</v>
          </cell>
        </row>
        <row r="33228">
          <cell r="A33228" t="str">
            <v>MPSNOR2329</v>
          </cell>
          <cell r="B33228">
            <v>2039757</v>
          </cell>
        </row>
        <row r="33229">
          <cell r="A33229" t="str">
            <v>MPSNOR234</v>
          </cell>
          <cell r="B33229">
            <v>224058</v>
          </cell>
        </row>
        <row r="33230">
          <cell r="A33230" t="str">
            <v>MPSNOR2355</v>
          </cell>
          <cell r="B33230">
            <v>2039757</v>
          </cell>
        </row>
        <row r="33231">
          <cell r="A33231" t="str">
            <v>MPSNOR2575</v>
          </cell>
          <cell r="B33231">
            <v>5868673</v>
          </cell>
        </row>
        <row r="33232">
          <cell r="A33232" t="str">
            <v>MPSNOR2623</v>
          </cell>
          <cell r="B33232">
            <v>772345</v>
          </cell>
        </row>
        <row r="33233">
          <cell r="A33233" t="str">
            <v>MPSNOR2627</v>
          </cell>
          <cell r="B33233">
            <v>497676</v>
          </cell>
        </row>
        <row r="33234">
          <cell r="A33234" t="str">
            <v>MPSNOR276</v>
          </cell>
          <cell r="B33234">
            <v>9557</v>
          </cell>
        </row>
        <row r="33235">
          <cell r="A33235" t="str">
            <v>MPSNOR2770</v>
          </cell>
          <cell r="B33235">
            <v>1650451</v>
          </cell>
        </row>
        <row r="33236">
          <cell r="A33236" t="str">
            <v>MPSNOR2969</v>
          </cell>
          <cell r="B33236">
            <v>521600</v>
          </cell>
        </row>
        <row r="33237">
          <cell r="A33237" t="str">
            <v>MPSNOR299</v>
          </cell>
          <cell r="B33237">
            <v>73892</v>
          </cell>
        </row>
        <row r="33238">
          <cell r="A33238" t="str">
            <v>MPSNOR313</v>
          </cell>
          <cell r="B33238">
            <v>78822</v>
          </cell>
        </row>
        <row r="33239">
          <cell r="A33239" t="str">
            <v>MPSNOR3652</v>
          </cell>
          <cell r="B33239">
            <v>1287446</v>
          </cell>
        </row>
        <row r="33240">
          <cell r="A33240" t="str">
            <v>MPSNOR418</v>
          </cell>
          <cell r="B33240">
            <v>117175</v>
          </cell>
        </row>
        <row r="33241">
          <cell r="A33241" t="str">
            <v>MPSNOR432</v>
          </cell>
          <cell r="B33241">
            <v>3856946</v>
          </cell>
        </row>
        <row r="33242">
          <cell r="A33242" t="str">
            <v>MPSNOR463</v>
          </cell>
          <cell r="B33242">
            <v>1004705</v>
          </cell>
        </row>
        <row r="33243">
          <cell r="A33243" t="str">
            <v>MPSNOR482</v>
          </cell>
          <cell r="B33243">
            <v>222354</v>
          </cell>
        </row>
        <row r="33244">
          <cell r="A33244" t="str">
            <v>MPSNOR519</v>
          </cell>
          <cell r="B33244">
            <v>160067</v>
          </cell>
        </row>
        <row r="33245">
          <cell r="A33245" t="str">
            <v>MPSNOR912</v>
          </cell>
          <cell r="B33245">
            <v>57593</v>
          </cell>
        </row>
        <row r="33246">
          <cell r="A33246" t="str">
            <v>MPSNOV2020</v>
          </cell>
          <cell r="B33246">
            <v>0</v>
          </cell>
        </row>
        <row r="33247">
          <cell r="A33247" t="str">
            <v>MPSOCT2020</v>
          </cell>
          <cell r="B33247">
            <v>0</v>
          </cell>
        </row>
        <row r="33248">
          <cell r="A33248" t="str">
            <v>MPSRIS1922</v>
          </cell>
          <cell r="B33248">
            <v>56390</v>
          </cell>
        </row>
        <row r="33249">
          <cell r="A33249" t="str">
            <v>MPSRIS2111</v>
          </cell>
          <cell r="B33249">
            <v>71748</v>
          </cell>
        </row>
        <row r="33250">
          <cell r="A33250" t="str">
            <v>MPSRIS2638</v>
          </cell>
          <cell r="B33250">
            <v>37593</v>
          </cell>
        </row>
        <row r="33251">
          <cell r="A33251" t="str">
            <v>MPSRIS2654</v>
          </cell>
          <cell r="B33251">
            <v>57593</v>
          </cell>
        </row>
        <row r="33252">
          <cell r="A33252" t="str">
            <v>MPSRIS2970</v>
          </cell>
          <cell r="B33252">
            <v>64000</v>
          </cell>
        </row>
        <row r="33253">
          <cell r="A33253" t="str">
            <v>MPSRIS2971</v>
          </cell>
          <cell r="B33253">
            <v>378479</v>
          </cell>
        </row>
        <row r="33254">
          <cell r="A33254" t="str">
            <v>MPSRIS3776</v>
          </cell>
          <cell r="B33254">
            <v>15000</v>
          </cell>
        </row>
        <row r="33255">
          <cell r="A33255" t="str">
            <v>MPSSAN1218</v>
          </cell>
          <cell r="B33255">
            <v>3968067</v>
          </cell>
        </row>
        <row r="33256">
          <cell r="A33256" t="str">
            <v>MPSSAN1601</v>
          </cell>
          <cell r="B33256">
            <v>8942528</v>
          </cell>
        </row>
        <row r="33257">
          <cell r="A33257" t="str">
            <v>MPSSAN1632</v>
          </cell>
          <cell r="B33257">
            <v>14107379</v>
          </cell>
        </row>
        <row r="33258">
          <cell r="A33258" t="str">
            <v>MPSSAN1844</v>
          </cell>
          <cell r="B33258">
            <v>25000</v>
          </cell>
        </row>
        <row r="33259">
          <cell r="A33259" t="str">
            <v>MPSSAN1845</v>
          </cell>
          <cell r="B33259">
            <v>765082</v>
          </cell>
        </row>
        <row r="33260">
          <cell r="A33260" t="str">
            <v>MPSSAN1862</v>
          </cell>
          <cell r="B33260">
            <v>123676</v>
          </cell>
        </row>
        <row r="33261">
          <cell r="A33261" t="str">
            <v>MPSSAN1900</v>
          </cell>
          <cell r="B33261">
            <v>635378</v>
          </cell>
        </row>
        <row r="33262">
          <cell r="A33262" t="str">
            <v>MPSSAN1923</v>
          </cell>
          <cell r="B33262">
            <v>20743173</v>
          </cell>
        </row>
        <row r="33263">
          <cell r="A33263" t="str">
            <v>MPSSAN1992</v>
          </cell>
          <cell r="B33263">
            <v>37699</v>
          </cell>
        </row>
        <row r="33264">
          <cell r="A33264" t="str">
            <v>MPSSAN1993</v>
          </cell>
          <cell r="B33264">
            <v>528878</v>
          </cell>
        </row>
        <row r="33265">
          <cell r="A33265" t="str">
            <v>MPSSAN1999</v>
          </cell>
          <cell r="B33265">
            <v>9152441</v>
          </cell>
        </row>
        <row r="33266">
          <cell r="A33266" t="str">
            <v>MPSSAN2030</v>
          </cell>
          <cell r="B33266">
            <v>359298</v>
          </cell>
        </row>
        <row r="33267">
          <cell r="A33267" t="str">
            <v>MPSSAN2104</v>
          </cell>
          <cell r="B33267">
            <v>247441</v>
          </cell>
        </row>
        <row r="33268">
          <cell r="A33268" t="str">
            <v>MPSSAN2231</v>
          </cell>
          <cell r="B33268">
            <v>1846465</v>
          </cell>
        </row>
        <row r="33269">
          <cell r="A33269" t="str">
            <v>MPSSAN2503</v>
          </cell>
          <cell r="B33269">
            <v>3008556</v>
          </cell>
        </row>
        <row r="33270">
          <cell r="A33270" t="str">
            <v>MPSSAN2528</v>
          </cell>
          <cell r="B33270">
            <v>3008556</v>
          </cell>
        </row>
        <row r="33271">
          <cell r="A33271" t="str">
            <v>MPSSAN267</v>
          </cell>
          <cell r="B33271">
            <v>48604</v>
          </cell>
        </row>
        <row r="33272">
          <cell r="A33272" t="str">
            <v>MPSSAN277</v>
          </cell>
          <cell r="B33272">
            <v>2001285</v>
          </cell>
        </row>
        <row r="33273">
          <cell r="A33273" t="str">
            <v>MPSSAN2787</v>
          </cell>
          <cell r="B33273">
            <v>5892315</v>
          </cell>
        </row>
        <row r="33274">
          <cell r="A33274" t="str">
            <v>MPSSAN2826</v>
          </cell>
          <cell r="B33274">
            <v>1939518</v>
          </cell>
        </row>
        <row r="33275">
          <cell r="A33275" t="str">
            <v>MPSSAN2833</v>
          </cell>
          <cell r="B33275">
            <v>172393</v>
          </cell>
        </row>
        <row r="33276">
          <cell r="A33276" t="str">
            <v>MPSSAN2972</v>
          </cell>
          <cell r="B33276">
            <v>320000</v>
          </cell>
        </row>
        <row r="33277">
          <cell r="A33277" t="str">
            <v>MPSSAN2973</v>
          </cell>
          <cell r="B33277">
            <v>591920</v>
          </cell>
        </row>
        <row r="33278">
          <cell r="A33278" t="str">
            <v>MPSSAN300</v>
          </cell>
          <cell r="B33278">
            <v>58424444</v>
          </cell>
        </row>
        <row r="33279">
          <cell r="A33279" t="str">
            <v>MPSSAN3042</v>
          </cell>
          <cell r="B33279">
            <v>170832</v>
          </cell>
        </row>
        <row r="33280">
          <cell r="A33280" t="str">
            <v>MPSSAN314</v>
          </cell>
          <cell r="B33280">
            <v>32830490</v>
          </cell>
        </row>
        <row r="33281">
          <cell r="A33281" t="str">
            <v>MPSSAN367</v>
          </cell>
          <cell r="B33281">
            <v>2936581</v>
          </cell>
        </row>
        <row r="33282">
          <cell r="A33282" t="str">
            <v>MPSSAN4010</v>
          </cell>
          <cell r="B33282">
            <v>713337</v>
          </cell>
        </row>
        <row r="33283">
          <cell r="A33283" t="str">
            <v>MPSSAN419</v>
          </cell>
          <cell r="B33283">
            <v>40022694</v>
          </cell>
        </row>
        <row r="33284">
          <cell r="A33284" t="str">
            <v>MPSSAN433</v>
          </cell>
          <cell r="B33284">
            <v>30002471</v>
          </cell>
        </row>
        <row r="33285">
          <cell r="A33285" t="str">
            <v>MPSSAN464</v>
          </cell>
          <cell r="B33285">
            <v>29910205</v>
          </cell>
        </row>
        <row r="33286">
          <cell r="A33286" t="str">
            <v>MPSSAN483</v>
          </cell>
          <cell r="B33286">
            <v>666483</v>
          </cell>
        </row>
        <row r="33287">
          <cell r="A33287" t="str">
            <v>MPSSAN520</v>
          </cell>
          <cell r="B33287">
            <v>32199244</v>
          </cell>
        </row>
        <row r="33288">
          <cell r="A33288" t="str">
            <v>MPSSAN699</v>
          </cell>
          <cell r="B33288">
            <v>1107930</v>
          </cell>
        </row>
        <row r="33289">
          <cell r="A33289" t="str">
            <v>MPSSEPT2020</v>
          </cell>
          <cell r="B33289">
            <v>0</v>
          </cell>
        </row>
        <row r="33290">
          <cell r="A33290" t="str">
            <v>MPSSUC1310</v>
          </cell>
          <cell r="B33290">
            <v>1466718</v>
          </cell>
        </row>
        <row r="33291">
          <cell r="A33291" t="str">
            <v>MPSSUC1846</v>
          </cell>
          <cell r="B33291">
            <v>1347499</v>
          </cell>
        </row>
        <row r="33292">
          <cell r="A33292" t="str">
            <v>MPSSUC1863</v>
          </cell>
          <cell r="B33292">
            <v>155186</v>
          </cell>
        </row>
        <row r="33293">
          <cell r="A33293" t="str">
            <v>MPSSUC1893</v>
          </cell>
          <cell r="B33293">
            <v>246098</v>
          </cell>
        </row>
        <row r="33294">
          <cell r="A33294" t="str">
            <v>MPSSUC1924</v>
          </cell>
          <cell r="B33294">
            <v>142915</v>
          </cell>
        </row>
        <row r="33295">
          <cell r="A33295" t="str">
            <v>MPSSUC1950</v>
          </cell>
          <cell r="B33295">
            <v>125367</v>
          </cell>
        </row>
        <row r="33296">
          <cell r="A33296" t="str">
            <v>MPSSUC1994</v>
          </cell>
          <cell r="B33296">
            <v>366146</v>
          </cell>
        </row>
        <row r="33297">
          <cell r="A33297" t="str">
            <v>MPSSUC2000</v>
          </cell>
          <cell r="B33297">
            <v>71790</v>
          </cell>
        </row>
        <row r="33298">
          <cell r="A33298" t="str">
            <v>MPSSUC2031</v>
          </cell>
          <cell r="B33298">
            <v>80408</v>
          </cell>
        </row>
        <row r="33299">
          <cell r="A33299" t="str">
            <v>MPSSUC2105</v>
          </cell>
          <cell r="B33299">
            <v>63593</v>
          </cell>
        </row>
        <row r="33300">
          <cell r="A33300" t="str">
            <v>MPSSUC2112</v>
          </cell>
          <cell r="B33300">
            <v>326403</v>
          </cell>
        </row>
        <row r="33301">
          <cell r="A33301" t="str">
            <v>MPSSUC2623</v>
          </cell>
          <cell r="B33301">
            <v>229186</v>
          </cell>
        </row>
        <row r="33302">
          <cell r="A33302" t="str">
            <v>MPSSUC2624</v>
          </cell>
          <cell r="B33302">
            <v>230485</v>
          </cell>
        </row>
        <row r="33303">
          <cell r="A33303" t="str">
            <v>MPSSUC2647</v>
          </cell>
          <cell r="B33303">
            <v>229186</v>
          </cell>
        </row>
        <row r="33304">
          <cell r="A33304" t="str">
            <v>MPSSUC2648</v>
          </cell>
          <cell r="B33304">
            <v>230485</v>
          </cell>
        </row>
        <row r="33305">
          <cell r="A33305" t="str">
            <v>MPSSUC278</v>
          </cell>
          <cell r="B33305">
            <v>200500</v>
          </cell>
        </row>
        <row r="33306">
          <cell r="A33306" t="str">
            <v>MPSSUC290</v>
          </cell>
          <cell r="B33306">
            <v>3572117</v>
          </cell>
        </row>
        <row r="33307">
          <cell r="A33307" t="str">
            <v>MPSSUC2908</v>
          </cell>
          <cell r="B33307">
            <v>37593</v>
          </cell>
        </row>
        <row r="33308">
          <cell r="A33308" t="str">
            <v>MPSSUC2909</v>
          </cell>
          <cell r="B33308">
            <v>448715</v>
          </cell>
        </row>
        <row r="33309">
          <cell r="A33309" t="str">
            <v>MPSSUC2913</v>
          </cell>
          <cell r="B33309">
            <v>159500</v>
          </cell>
        </row>
        <row r="33310">
          <cell r="A33310" t="str">
            <v>MPSSUC2938</v>
          </cell>
          <cell r="B33310">
            <v>325769</v>
          </cell>
        </row>
        <row r="33311">
          <cell r="A33311" t="str">
            <v>MPSSUC2974</v>
          </cell>
          <cell r="B33311">
            <v>1317107</v>
          </cell>
        </row>
        <row r="33312">
          <cell r="A33312" t="str">
            <v>MPSSUC301</v>
          </cell>
          <cell r="B33312">
            <v>176821</v>
          </cell>
        </row>
        <row r="33313">
          <cell r="A33313" t="str">
            <v>MPSSUC315</v>
          </cell>
          <cell r="B33313">
            <v>153976</v>
          </cell>
        </row>
        <row r="33314">
          <cell r="A33314" t="str">
            <v>MPSSUC420</v>
          </cell>
          <cell r="B33314">
            <v>395835</v>
          </cell>
        </row>
        <row r="33315">
          <cell r="A33315" t="str">
            <v>MPSSUC4270</v>
          </cell>
          <cell r="B33315">
            <v>883849</v>
          </cell>
        </row>
        <row r="33316">
          <cell r="A33316" t="str">
            <v>MPSSUC434</v>
          </cell>
          <cell r="B33316">
            <v>22484481</v>
          </cell>
        </row>
        <row r="33317">
          <cell r="A33317" t="str">
            <v>MPSSUC465</v>
          </cell>
          <cell r="B33317">
            <v>668410</v>
          </cell>
        </row>
        <row r="33318">
          <cell r="A33318" t="str">
            <v>MPSSUC484</v>
          </cell>
          <cell r="B33318">
            <v>328943</v>
          </cell>
        </row>
        <row r="33319">
          <cell r="A33319" t="str">
            <v>MPSSUC521</v>
          </cell>
          <cell r="B33319">
            <v>209331</v>
          </cell>
        </row>
        <row r="33320">
          <cell r="A33320" t="str">
            <v>MPSSUC700</v>
          </cell>
          <cell r="B33320">
            <v>13848134</v>
          </cell>
        </row>
        <row r="33321">
          <cell r="A33321" t="str">
            <v>MPSVAL1411</v>
          </cell>
          <cell r="B33321">
            <v>790625</v>
          </cell>
        </row>
        <row r="33322">
          <cell r="A33322" t="str">
            <v>MPSVAL1633</v>
          </cell>
          <cell r="B33322">
            <v>1327700</v>
          </cell>
        </row>
        <row r="33323">
          <cell r="A33323" t="str">
            <v>MPSVAL1847</v>
          </cell>
          <cell r="B33323">
            <v>1878441</v>
          </cell>
        </row>
        <row r="33324">
          <cell r="A33324" t="str">
            <v>MPSVAL1864</v>
          </cell>
          <cell r="B33324">
            <v>385283</v>
          </cell>
        </row>
        <row r="33325">
          <cell r="A33325" t="str">
            <v>MPSVAL1894</v>
          </cell>
          <cell r="B33325">
            <v>881061</v>
          </cell>
        </row>
        <row r="33326">
          <cell r="A33326" t="str">
            <v>MPSVAL1925</v>
          </cell>
          <cell r="B33326">
            <v>6880128</v>
          </cell>
        </row>
        <row r="33327">
          <cell r="A33327" t="str">
            <v>MPSVAL1951</v>
          </cell>
          <cell r="B33327">
            <v>2954001</v>
          </cell>
        </row>
        <row r="33328">
          <cell r="A33328" t="str">
            <v>MPSVAL1995</v>
          </cell>
          <cell r="B33328">
            <v>3750746</v>
          </cell>
        </row>
        <row r="33329">
          <cell r="A33329" t="str">
            <v>MPSVAL2001</v>
          </cell>
          <cell r="B33329">
            <v>661361</v>
          </cell>
        </row>
        <row r="33330">
          <cell r="A33330" t="str">
            <v>MPSVAL2032</v>
          </cell>
          <cell r="B33330">
            <v>64000</v>
          </cell>
        </row>
        <row r="33331">
          <cell r="A33331" t="str">
            <v>MPSVAL2106</v>
          </cell>
          <cell r="B33331">
            <v>1162397</v>
          </cell>
        </row>
        <row r="33332">
          <cell r="A33332" t="str">
            <v>MPSVAL2113</v>
          </cell>
          <cell r="B33332">
            <v>1074570</v>
          </cell>
        </row>
        <row r="33333">
          <cell r="A33333" t="str">
            <v>MPSVAL2744</v>
          </cell>
          <cell r="B33333">
            <v>384985</v>
          </cell>
        </row>
        <row r="33334">
          <cell r="A33334" t="str">
            <v>MPSVAL2765</v>
          </cell>
          <cell r="B33334">
            <v>384985</v>
          </cell>
        </row>
        <row r="33335">
          <cell r="A33335" t="str">
            <v>MPSVAL279</v>
          </cell>
          <cell r="B33335">
            <v>192897</v>
          </cell>
        </row>
        <row r="33336">
          <cell r="A33336" t="str">
            <v>MPSVAL2975</v>
          </cell>
          <cell r="B33336">
            <v>1143086</v>
          </cell>
        </row>
        <row r="33337">
          <cell r="A33337" t="str">
            <v>MPSVAL302</v>
          </cell>
          <cell r="B33337">
            <v>451576</v>
          </cell>
        </row>
        <row r="33338">
          <cell r="A33338" t="str">
            <v>MPSVAL3041</v>
          </cell>
          <cell r="B33338">
            <v>179527</v>
          </cell>
        </row>
        <row r="33339">
          <cell r="A33339" t="str">
            <v>MPSVAL3059</v>
          </cell>
          <cell r="B33339">
            <v>77593</v>
          </cell>
        </row>
        <row r="33340">
          <cell r="A33340" t="str">
            <v>MPSVAL3060</v>
          </cell>
          <cell r="B33340">
            <v>1609099</v>
          </cell>
        </row>
        <row r="33341">
          <cell r="A33341" t="str">
            <v>MPSVAL309</v>
          </cell>
          <cell r="B33341">
            <v>231788</v>
          </cell>
        </row>
        <row r="33342">
          <cell r="A33342" t="str">
            <v>MPSVAL3102</v>
          </cell>
          <cell r="B33342">
            <v>1214475</v>
          </cell>
        </row>
        <row r="33343">
          <cell r="A33343" t="str">
            <v>MPSVAL316</v>
          </cell>
          <cell r="B33343">
            <v>78822</v>
          </cell>
        </row>
        <row r="33344">
          <cell r="A33344" t="str">
            <v>MPSVAL3294</v>
          </cell>
          <cell r="B33344">
            <v>1124429</v>
          </cell>
        </row>
        <row r="33345">
          <cell r="A33345" t="str">
            <v>MPSVAL368</v>
          </cell>
          <cell r="B33345">
            <v>1041722</v>
          </cell>
        </row>
        <row r="33346">
          <cell r="A33346" t="str">
            <v>MPSVAL421</v>
          </cell>
          <cell r="B33346">
            <v>32022</v>
          </cell>
        </row>
        <row r="33347">
          <cell r="A33347" t="str">
            <v>MPSVAL435</v>
          </cell>
          <cell r="B33347">
            <v>32486</v>
          </cell>
        </row>
        <row r="33348">
          <cell r="A33348" t="str">
            <v>MPSVAL4552</v>
          </cell>
          <cell r="B33348">
            <v>600034</v>
          </cell>
        </row>
        <row r="33349">
          <cell r="A33349" t="str">
            <v>MPSVAL466</v>
          </cell>
          <cell r="B33349">
            <v>925474</v>
          </cell>
        </row>
        <row r="33350">
          <cell r="A33350" t="str">
            <v>MPSVAL485</v>
          </cell>
          <cell r="B33350">
            <v>616695</v>
          </cell>
        </row>
        <row r="33351">
          <cell r="A33351" t="str">
            <v>MPSVAL522</v>
          </cell>
          <cell r="B33351">
            <v>392538</v>
          </cell>
        </row>
        <row r="33352">
          <cell r="A33352" t="str">
            <v>PAGOEVENTO</v>
          </cell>
          <cell r="D33352">
            <v>0</v>
          </cell>
        </row>
        <row r="33353">
          <cell r="A33353" t="str">
            <v>RECOBROANT6</v>
          </cell>
          <cell r="D33353">
            <v>307946</v>
          </cell>
        </row>
        <row r="33354">
          <cell r="A33354" t="str">
            <v>RES239014</v>
          </cell>
          <cell r="D33354">
            <v>1648278</v>
          </cell>
        </row>
        <row r="33355">
          <cell r="A33355" t="str">
            <v>SALFAC1843854</v>
          </cell>
          <cell r="B33355">
            <v>0</v>
          </cell>
        </row>
        <row r="33356">
          <cell r="A33356" t="str">
            <v>SALFAC1905637</v>
          </cell>
          <cell r="B33356">
            <v>0</v>
          </cell>
        </row>
        <row r="33357">
          <cell r="A33357" t="str">
            <v>SALFACT1847159</v>
          </cell>
          <cell r="B33357">
            <v>2565758</v>
          </cell>
          <cell r="C33357">
            <v>-2565758</v>
          </cell>
        </row>
        <row r="33358">
          <cell r="A33358" t="str">
            <v>SALFACT1848128</v>
          </cell>
          <cell r="B33358">
            <v>0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EN"/>
      <sheetName val="TD"/>
      <sheetName val="PT"/>
      <sheetName val="FICHA"/>
      <sheetName val="POR DIGITAR"/>
      <sheetName val="Cartera "/>
      <sheetName val="Hoja1"/>
    </sheetNames>
    <sheetDataSet>
      <sheetData sheetId="0"/>
      <sheetData sheetId="1"/>
      <sheetData sheetId="2"/>
      <sheetData sheetId="3"/>
      <sheetData sheetId="4"/>
      <sheetData sheetId="5">
        <row r="2">
          <cell r="F2">
            <v>1672753</v>
          </cell>
          <cell r="G2" t="str">
            <v>X</v>
          </cell>
          <cell r="H2">
            <v>43125</v>
          </cell>
          <cell r="I2">
            <v>43125</v>
          </cell>
          <cell r="J2">
            <v>43374</v>
          </cell>
          <cell r="K2">
            <v>1716040</v>
          </cell>
          <cell r="L2">
            <v>1716040</v>
          </cell>
          <cell r="M2" t="str">
            <v>Factura radicada en procesos de auditoria</v>
          </cell>
          <cell r="N2" t="e">
            <v>#N/A</v>
          </cell>
          <cell r="O2">
            <v>0</v>
          </cell>
          <cell r="P2">
            <v>0</v>
          </cell>
          <cell r="S2">
            <v>0</v>
          </cell>
          <cell r="T2">
            <v>0</v>
          </cell>
          <cell r="X2">
            <v>1716040</v>
          </cell>
        </row>
        <row r="3">
          <cell r="F3">
            <v>1706142</v>
          </cell>
          <cell r="G3" t="str">
            <v>X</v>
          </cell>
          <cell r="H3">
            <v>43267</v>
          </cell>
          <cell r="I3">
            <v>43267</v>
          </cell>
          <cell r="J3">
            <v>43928</v>
          </cell>
          <cell r="K3">
            <v>205345</v>
          </cell>
          <cell r="L3">
            <v>205345</v>
          </cell>
          <cell r="M3" t="str">
            <v>Factura radicada en procesos de auditoria</v>
          </cell>
          <cell r="N3" t="e">
            <v>#N/A</v>
          </cell>
          <cell r="O3">
            <v>0</v>
          </cell>
          <cell r="P3">
            <v>0</v>
          </cell>
          <cell r="S3">
            <v>0</v>
          </cell>
          <cell r="T3">
            <v>0</v>
          </cell>
          <cell r="X3">
            <v>205345</v>
          </cell>
        </row>
        <row r="4">
          <cell r="F4">
            <v>1823545</v>
          </cell>
          <cell r="G4" t="str">
            <v>X</v>
          </cell>
          <cell r="H4">
            <v>43542</v>
          </cell>
          <cell r="I4">
            <v>43542</v>
          </cell>
          <cell r="J4">
            <v>43648</v>
          </cell>
          <cell r="K4">
            <v>2958315</v>
          </cell>
          <cell r="L4">
            <v>2958315</v>
          </cell>
          <cell r="M4" t="str">
            <v>Factura radicada en procesos de auditoria</v>
          </cell>
          <cell r="N4" t="e">
            <v>#N/A</v>
          </cell>
          <cell r="O4">
            <v>0</v>
          </cell>
          <cell r="P4">
            <v>0</v>
          </cell>
          <cell r="S4">
            <v>0</v>
          </cell>
          <cell r="T4">
            <v>0</v>
          </cell>
          <cell r="X4">
            <v>2958315</v>
          </cell>
        </row>
        <row r="5">
          <cell r="F5">
            <v>1823933</v>
          </cell>
          <cell r="G5" t="str">
            <v>X</v>
          </cell>
          <cell r="H5">
            <v>43542</v>
          </cell>
          <cell r="I5">
            <v>43542</v>
          </cell>
          <cell r="J5">
            <v>43648</v>
          </cell>
          <cell r="K5">
            <v>69512</v>
          </cell>
          <cell r="L5">
            <v>69512</v>
          </cell>
          <cell r="M5" t="str">
            <v>Factura radicada en procesos de auditoria</v>
          </cell>
          <cell r="N5" t="e">
            <v>#N/A</v>
          </cell>
          <cell r="O5">
            <v>0</v>
          </cell>
          <cell r="P5">
            <v>0</v>
          </cell>
          <cell r="S5">
            <v>0</v>
          </cell>
          <cell r="T5">
            <v>0</v>
          </cell>
          <cell r="X5">
            <v>69512</v>
          </cell>
        </row>
        <row r="6">
          <cell r="F6">
            <v>1827936</v>
          </cell>
          <cell r="G6" t="str">
            <v>X</v>
          </cell>
          <cell r="H6">
            <v>43551</v>
          </cell>
          <cell r="I6">
            <v>43551</v>
          </cell>
          <cell r="J6">
            <v>43648</v>
          </cell>
          <cell r="K6">
            <v>18963</v>
          </cell>
          <cell r="L6">
            <v>18963</v>
          </cell>
          <cell r="M6" t="str">
            <v>Factura radicada en procesos de auditoria</v>
          </cell>
          <cell r="N6" t="e">
            <v>#N/A</v>
          </cell>
          <cell r="O6">
            <v>0</v>
          </cell>
          <cell r="P6">
            <v>0</v>
          </cell>
          <cell r="S6">
            <v>0</v>
          </cell>
          <cell r="T6">
            <v>0</v>
          </cell>
          <cell r="X6">
            <v>18963</v>
          </cell>
        </row>
        <row r="7">
          <cell r="F7">
            <v>1832253</v>
          </cell>
          <cell r="G7" t="str">
            <v>X</v>
          </cell>
          <cell r="H7">
            <v>43559</v>
          </cell>
          <cell r="I7">
            <v>43559</v>
          </cell>
          <cell r="J7">
            <v>43648</v>
          </cell>
          <cell r="K7">
            <v>5290</v>
          </cell>
          <cell r="L7">
            <v>5290</v>
          </cell>
          <cell r="M7" t="str">
            <v>Factura radicada en procesos de auditoria</v>
          </cell>
          <cell r="N7" t="e">
            <v>#N/A</v>
          </cell>
          <cell r="O7">
            <v>0</v>
          </cell>
          <cell r="P7">
            <v>0</v>
          </cell>
          <cell r="S7">
            <v>0</v>
          </cell>
          <cell r="T7">
            <v>0</v>
          </cell>
          <cell r="X7">
            <v>5290</v>
          </cell>
        </row>
        <row r="8">
          <cell r="F8">
            <v>1833073</v>
          </cell>
          <cell r="G8" t="str">
            <v>X</v>
          </cell>
          <cell r="H8">
            <v>43563</v>
          </cell>
          <cell r="I8">
            <v>43563</v>
          </cell>
          <cell r="J8">
            <v>43648</v>
          </cell>
          <cell r="K8">
            <v>5290</v>
          </cell>
          <cell r="L8">
            <v>5290</v>
          </cell>
          <cell r="M8" t="str">
            <v>Factura radicada en procesos de auditoria</v>
          </cell>
          <cell r="N8" t="e">
            <v>#N/A</v>
          </cell>
          <cell r="O8">
            <v>0</v>
          </cell>
          <cell r="P8">
            <v>0</v>
          </cell>
          <cell r="S8">
            <v>0</v>
          </cell>
          <cell r="T8">
            <v>0</v>
          </cell>
          <cell r="X8">
            <v>5290</v>
          </cell>
        </row>
        <row r="9">
          <cell r="F9">
            <v>1833430</v>
          </cell>
          <cell r="G9" t="str">
            <v>X</v>
          </cell>
          <cell r="H9">
            <v>43563</v>
          </cell>
          <cell r="I9">
            <v>43563</v>
          </cell>
          <cell r="J9">
            <v>43648</v>
          </cell>
          <cell r="K9">
            <v>41762</v>
          </cell>
          <cell r="L9">
            <v>41762</v>
          </cell>
          <cell r="M9" t="str">
            <v>Factura radicada en procesos de auditoria</v>
          </cell>
          <cell r="N9" t="e">
            <v>#N/A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  <cell r="X9">
            <v>41762</v>
          </cell>
        </row>
        <row r="10">
          <cell r="F10">
            <v>1834906</v>
          </cell>
          <cell r="G10" t="str">
            <v>X</v>
          </cell>
          <cell r="H10">
            <v>43451</v>
          </cell>
          <cell r="I10">
            <v>43566</v>
          </cell>
          <cell r="J10">
            <v>43648</v>
          </cell>
          <cell r="K10">
            <v>4576515</v>
          </cell>
          <cell r="L10">
            <v>4576515</v>
          </cell>
          <cell r="M10" t="str">
            <v>Factura radicada en procesos de auditoria</v>
          </cell>
          <cell r="N10" t="e">
            <v>#N/A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  <cell r="X10">
            <v>4576515</v>
          </cell>
        </row>
        <row r="11">
          <cell r="F11">
            <v>1838990</v>
          </cell>
          <cell r="G11" t="str">
            <v>X</v>
          </cell>
          <cell r="H11">
            <v>43564</v>
          </cell>
          <cell r="I11">
            <v>43578</v>
          </cell>
          <cell r="J11">
            <v>43648</v>
          </cell>
          <cell r="K11">
            <v>23637710</v>
          </cell>
          <cell r="L11">
            <v>23637710</v>
          </cell>
          <cell r="M11" t="str">
            <v>Factura radicada en procesos de auditoria</v>
          </cell>
          <cell r="N11" t="e">
            <v>#N/A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X11">
            <v>23637710</v>
          </cell>
        </row>
        <row r="12">
          <cell r="F12">
            <v>1839844</v>
          </cell>
          <cell r="G12" t="str">
            <v>X</v>
          </cell>
          <cell r="H12">
            <v>43570</v>
          </cell>
          <cell r="I12">
            <v>43579</v>
          </cell>
          <cell r="J12">
            <v>43648</v>
          </cell>
          <cell r="K12">
            <v>23597710</v>
          </cell>
          <cell r="L12">
            <v>23597710</v>
          </cell>
          <cell r="M12" t="str">
            <v>Factura radicada en procesos de auditoria</v>
          </cell>
          <cell r="N12" t="e">
            <v>#N/A</v>
          </cell>
          <cell r="O12">
            <v>0</v>
          </cell>
          <cell r="P12">
            <v>0</v>
          </cell>
          <cell r="S12">
            <v>0</v>
          </cell>
          <cell r="T12">
            <v>0</v>
          </cell>
          <cell r="X12">
            <v>23597710</v>
          </cell>
        </row>
        <row r="13">
          <cell r="F13">
            <v>1841754</v>
          </cell>
          <cell r="G13" t="str">
            <v>X</v>
          </cell>
          <cell r="H13">
            <v>43584</v>
          </cell>
          <cell r="I13">
            <v>43584</v>
          </cell>
          <cell r="J13">
            <v>43648</v>
          </cell>
          <cell r="K13">
            <v>3365364</v>
          </cell>
          <cell r="L13">
            <v>3365364</v>
          </cell>
          <cell r="M13" t="str">
            <v>Factura radicada en procesos de auditoria</v>
          </cell>
          <cell r="N13" t="e">
            <v>#N/A</v>
          </cell>
          <cell r="O13">
            <v>0</v>
          </cell>
          <cell r="P13">
            <v>0</v>
          </cell>
          <cell r="S13">
            <v>0</v>
          </cell>
          <cell r="T13">
            <v>0</v>
          </cell>
          <cell r="X13">
            <v>3365364</v>
          </cell>
        </row>
        <row r="14">
          <cell r="F14">
            <v>1841670</v>
          </cell>
          <cell r="G14" t="str">
            <v>X</v>
          </cell>
          <cell r="H14">
            <v>43542</v>
          </cell>
          <cell r="I14">
            <v>43584</v>
          </cell>
          <cell r="J14">
            <v>43648</v>
          </cell>
          <cell r="K14">
            <v>23677710</v>
          </cell>
          <cell r="L14">
            <v>23677710</v>
          </cell>
          <cell r="M14" t="str">
            <v>Factura radicada en procesos de auditoria</v>
          </cell>
          <cell r="N14" t="e">
            <v>#N/A</v>
          </cell>
          <cell r="O14">
            <v>0</v>
          </cell>
          <cell r="P14">
            <v>0</v>
          </cell>
          <cell r="S14">
            <v>0</v>
          </cell>
          <cell r="T14">
            <v>0</v>
          </cell>
          <cell r="X14">
            <v>23677710</v>
          </cell>
        </row>
        <row r="15">
          <cell r="F15">
            <v>1847853</v>
          </cell>
          <cell r="G15" t="str">
            <v>X</v>
          </cell>
          <cell r="H15">
            <v>43592</v>
          </cell>
          <cell r="I15">
            <v>43600</v>
          </cell>
          <cell r="J15">
            <v>43648</v>
          </cell>
          <cell r="K15">
            <v>23606710</v>
          </cell>
          <cell r="L15">
            <v>23606710</v>
          </cell>
          <cell r="M15" t="str">
            <v>Factura radicada en procesos de auditoria</v>
          </cell>
          <cell r="N15" t="e">
            <v>#N/A</v>
          </cell>
          <cell r="O15">
            <v>0</v>
          </cell>
          <cell r="P15">
            <v>0</v>
          </cell>
          <cell r="S15">
            <v>0</v>
          </cell>
          <cell r="T15">
            <v>0</v>
          </cell>
          <cell r="X15">
            <v>23606710</v>
          </cell>
        </row>
        <row r="16">
          <cell r="F16">
            <v>1851685</v>
          </cell>
          <cell r="G16" t="str">
            <v>X</v>
          </cell>
          <cell r="H16">
            <v>43608</v>
          </cell>
          <cell r="I16">
            <v>43608</v>
          </cell>
          <cell r="J16">
            <v>43648</v>
          </cell>
          <cell r="K16">
            <v>3353800</v>
          </cell>
          <cell r="L16">
            <v>3353800</v>
          </cell>
          <cell r="M16" t="str">
            <v>Factura radicada en procesos de auditoria</v>
          </cell>
          <cell r="N16" t="e">
            <v>#N/A</v>
          </cell>
          <cell r="O16">
            <v>0</v>
          </cell>
          <cell r="P16">
            <v>0</v>
          </cell>
          <cell r="S16">
            <v>0</v>
          </cell>
          <cell r="T16">
            <v>0</v>
          </cell>
          <cell r="X16">
            <v>3353800</v>
          </cell>
        </row>
        <row r="17">
          <cell r="F17">
            <v>1855305</v>
          </cell>
          <cell r="G17" t="str">
            <v>X</v>
          </cell>
          <cell r="H17">
            <v>43612</v>
          </cell>
          <cell r="I17">
            <v>43616</v>
          </cell>
          <cell r="J17">
            <v>43648</v>
          </cell>
          <cell r="K17">
            <v>22755770</v>
          </cell>
          <cell r="L17">
            <v>22755770</v>
          </cell>
          <cell r="M17" t="str">
            <v>Factura radicada en procesos de auditoria</v>
          </cell>
          <cell r="N17" t="e">
            <v>#N/A</v>
          </cell>
          <cell r="O17">
            <v>0</v>
          </cell>
          <cell r="P17">
            <v>0</v>
          </cell>
          <cell r="S17">
            <v>0</v>
          </cell>
          <cell r="T17">
            <v>0</v>
          </cell>
          <cell r="X17">
            <v>22755770</v>
          </cell>
        </row>
        <row r="18">
          <cell r="F18">
            <v>1860522</v>
          </cell>
          <cell r="G18" t="str">
            <v>X</v>
          </cell>
          <cell r="H18">
            <v>43633</v>
          </cell>
          <cell r="I18">
            <v>43633</v>
          </cell>
          <cell r="J18">
            <v>43648</v>
          </cell>
          <cell r="K18">
            <v>777125</v>
          </cell>
          <cell r="L18">
            <v>777125</v>
          </cell>
          <cell r="M18" t="str">
            <v>Factura radicada en procesos de auditoria</v>
          </cell>
          <cell r="N18" t="e">
            <v>#N/A</v>
          </cell>
          <cell r="O18">
            <v>0</v>
          </cell>
          <cell r="P18">
            <v>0</v>
          </cell>
          <cell r="S18">
            <v>0</v>
          </cell>
          <cell r="T18">
            <v>0</v>
          </cell>
          <cell r="X18">
            <v>777125</v>
          </cell>
        </row>
        <row r="19">
          <cell r="F19">
            <v>1869310</v>
          </cell>
          <cell r="G19" t="str">
            <v>X</v>
          </cell>
          <cell r="H19">
            <v>43625</v>
          </cell>
          <cell r="I19">
            <v>43655</v>
          </cell>
          <cell r="J19">
            <v>44967</v>
          </cell>
          <cell r="K19">
            <v>13584161</v>
          </cell>
          <cell r="L19">
            <v>13584161</v>
          </cell>
          <cell r="M19" t="str">
            <v>Factura devuelta</v>
          </cell>
          <cell r="N19" t="e">
            <v>#N/A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W19">
            <v>13584161</v>
          </cell>
        </row>
        <row r="20">
          <cell r="F20">
            <v>1968160</v>
          </cell>
          <cell r="G20" t="str">
            <v>X</v>
          </cell>
          <cell r="H20">
            <v>43857</v>
          </cell>
          <cell r="I20">
            <v>43908</v>
          </cell>
          <cell r="J20">
            <v>44022</v>
          </cell>
          <cell r="K20">
            <v>27418519</v>
          </cell>
          <cell r="L20">
            <v>16638328</v>
          </cell>
          <cell r="M20" t="str">
            <v>Factura auditada</v>
          </cell>
          <cell r="N20">
            <v>-10780191</v>
          </cell>
          <cell r="O20">
            <v>0</v>
          </cell>
          <cell r="P20">
            <v>0</v>
          </cell>
          <cell r="S20">
            <v>0</v>
          </cell>
          <cell r="T20">
            <v>0</v>
          </cell>
        </row>
        <row r="21">
          <cell r="F21">
            <v>1969777</v>
          </cell>
          <cell r="G21" t="str">
            <v>X</v>
          </cell>
          <cell r="H21">
            <v>43916</v>
          </cell>
          <cell r="I21">
            <v>43916</v>
          </cell>
          <cell r="J21">
            <v>43985</v>
          </cell>
          <cell r="K21">
            <v>74613100</v>
          </cell>
          <cell r="L21">
            <v>891463</v>
          </cell>
          <cell r="M21" t="str">
            <v>Factura auditada</v>
          </cell>
          <cell r="N21">
            <v>-74074778</v>
          </cell>
          <cell r="O21">
            <v>0</v>
          </cell>
          <cell r="P21">
            <v>0</v>
          </cell>
          <cell r="S21">
            <v>0</v>
          </cell>
          <cell r="T21">
            <v>891463</v>
          </cell>
        </row>
        <row r="22">
          <cell r="F22">
            <v>1970918</v>
          </cell>
          <cell r="G22" t="str">
            <v>X</v>
          </cell>
          <cell r="H22">
            <v>43922</v>
          </cell>
          <cell r="I22">
            <v>43922</v>
          </cell>
          <cell r="J22">
            <v>44183</v>
          </cell>
          <cell r="K22">
            <v>177552</v>
          </cell>
          <cell r="L22">
            <v>177552</v>
          </cell>
          <cell r="M22" t="str">
            <v>Factura devuelta</v>
          </cell>
          <cell r="N22" t="e">
            <v>#N/A</v>
          </cell>
          <cell r="O22">
            <v>0</v>
          </cell>
          <cell r="P22">
            <v>0</v>
          </cell>
          <cell r="S22">
            <v>0</v>
          </cell>
          <cell r="T22">
            <v>0</v>
          </cell>
          <cell r="W22">
            <v>177552</v>
          </cell>
        </row>
        <row r="23">
          <cell r="F23">
            <v>1970926</v>
          </cell>
          <cell r="G23" t="str">
            <v>X</v>
          </cell>
          <cell r="H23">
            <v>43922</v>
          </cell>
          <cell r="I23">
            <v>43922</v>
          </cell>
          <cell r="J23">
            <v>44183</v>
          </cell>
          <cell r="K23">
            <v>245819</v>
          </cell>
          <cell r="L23">
            <v>245819</v>
          </cell>
          <cell r="M23" t="str">
            <v>Factura devuelta</v>
          </cell>
          <cell r="N23" t="e">
            <v>#N/A</v>
          </cell>
          <cell r="O23">
            <v>0</v>
          </cell>
          <cell r="P23">
            <v>0</v>
          </cell>
          <cell r="S23">
            <v>0</v>
          </cell>
          <cell r="T23">
            <v>0</v>
          </cell>
          <cell r="W23">
            <v>245819</v>
          </cell>
        </row>
        <row r="24">
          <cell r="F24">
            <v>1970943</v>
          </cell>
          <cell r="G24" t="str">
            <v>X</v>
          </cell>
          <cell r="H24">
            <v>43551</v>
          </cell>
          <cell r="I24">
            <v>43922</v>
          </cell>
          <cell r="J24" t="str">
            <v/>
          </cell>
          <cell r="K24">
            <v>5571990</v>
          </cell>
          <cell r="L24">
            <v>5571990</v>
          </cell>
          <cell r="M24" t="str">
            <v>Factura devuelta</v>
          </cell>
          <cell r="N24" t="e">
            <v>#N/A</v>
          </cell>
          <cell r="O24">
            <v>0</v>
          </cell>
          <cell r="P24">
            <v>0</v>
          </cell>
          <cell r="S24">
            <v>0</v>
          </cell>
          <cell r="T24">
            <v>0</v>
          </cell>
          <cell r="W24">
            <v>5571990</v>
          </cell>
        </row>
        <row r="25">
          <cell r="F25">
            <v>1978123</v>
          </cell>
          <cell r="G25" t="str">
            <v>X</v>
          </cell>
          <cell r="H25">
            <v>43969</v>
          </cell>
          <cell r="I25">
            <v>43969</v>
          </cell>
          <cell r="J25">
            <v>44923</v>
          </cell>
          <cell r="K25">
            <v>24470</v>
          </cell>
          <cell r="L25">
            <v>24470</v>
          </cell>
          <cell r="M25" t="str">
            <v>Factura auditada</v>
          </cell>
          <cell r="N25">
            <v>-24470</v>
          </cell>
          <cell r="O25">
            <v>0</v>
          </cell>
          <cell r="P25">
            <v>24470</v>
          </cell>
          <cell r="S25">
            <v>0</v>
          </cell>
          <cell r="T25">
            <v>0</v>
          </cell>
        </row>
        <row r="26">
          <cell r="F26">
            <v>1980111</v>
          </cell>
          <cell r="G26" t="str">
            <v>X</v>
          </cell>
          <cell r="H26">
            <v>43978</v>
          </cell>
          <cell r="I26">
            <v>43978</v>
          </cell>
          <cell r="J26">
            <v>45191</v>
          </cell>
          <cell r="K26">
            <v>192855</v>
          </cell>
          <cell r="L26">
            <v>192855</v>
          </cell>
          <cell r="M26" t="str">
            <v>Factura devuelta</v>
          </cell>
          <cell r="N26" t="e">
            <v>#N/A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W26">
            <v>192855</v>
          </cell>
        </row>
        <row r="27">
          <cell r="F27">
            <v>1980091</v>
          </cell>
          <cell r="G27" t="str">
            <v>X</v>
          </cell>
          <cell r="H27">
            <v>43978</v>
          </cell>
          <cell r="I27">
            <v>43978</v>
          </cell>
          <cell r="J27">
            <v>43986</v>
          </cell>
          <cell r="K27">
            <v>143328593</v>
          </cell>
          <cell r="L27">
            <v>87950</v>
          </cell>
          <cell r="M27" t="str">
            <v>Factura auditada</v>
          </cell>
          <cell r="N27">
            <v>-142721965</v>
          </cell>
          <cell r="O27">
            <v>0</v>
          </cell>
          <cell r="P27">
            <v>0</v>
          </cell>
          <cell r="S27">
            <v>0</v>
          </cell>
          <cell r="T27">
            <v>87950</v>
          </cell>
        </row>
        <row r="28">
          <cell r="F28">
            <v>1980102</v>
          </cell>
          <cell r="G28" t="str">
            <v>X</v>
          </cell>
          <cell r="H28">
            <v>43928</v>
          </cell>
          <cell r="I28">
            <v>43978</v>
          </cell>
          <cell r="J28">
            <v>45086</v>
          </cell>
          <cell r="K28">
            <v>600717</v>
          </cell>
          <cell r="L28">
            <v>600717</v>
          </cell>
          <cell r="M28" t="str">
            <v>Factura devuelta</v>
          </cell>
          <cell r="N28" t="e">
            <v>#N/A</v>
          </cell>
          <cell r="O28">
            <v>0</v>
          </cell>
          <cell r="P28">
            <v>0</v>
          </cell>
          <cell r="S28">
            <v>0</v>
          </cell>
          <cell r="T28">
            <v>0</v>
          </cell>
          <cell r="W28">
            <v>600717</v>
          </cell>
        </row>
        <row r="29">
          <cell r="F29">
            <v>1982873</v>
          </cell>
          <cell r="G29" t="str">
            <v>X</v>
          </cell>
          <cell r="H29">
            <v>43978</v>
          </cell>
          <cell r="I29">
            <v>43990</v>
          </cell>
          <cell r="J29">
            <v>44853</v>
          </cell>
          <cell r="K29">
            <v>7678624</v>
          </cell>
          <cell r="L29">
            <v>7678624</v>
          </cell>
          <cell r="M29" t="str">
            <v>Factura auditada</v>
          </cell>
          <cell r="N29">
            <v>-7678624</v>
          </cell>
          <cell r="O29">
            <v>0</v>
          </cell>
          <cell r="P29">
            <v>7678624</v>
          </cell>
          <cell r="S29">
            <v>0</v>
          </cell>
          <cell r="T29">
            <v>0</v>
          </cell>
        </row>
        <row r="30">
          <cell r="F30">
            <v>1983550</v>
          </cell>
          <cell r="G30" t="str">
            <v>X</v>
          </cell>
          <cell r="H30">
            <v>43979</v>
          </cell>
          <cell r="I30">
            <v>43992</v>
          </cell>
          <cell r="J30">
            <v>44882</v>
          </cell>
          <cell r="K30">
            <v>684848</v>
          </cell>
          <cell r="L30">
            <v>684848</v>
          </cell>
          <cell r="M30" t="str">
            <v>Factura auditada</v>
          </cell>
          <cell r="N30">
            <v>-684848</v>
          </cell>
          <cell r="O30">
            <v>0</v>
          </cell>
          <cell r="P30">
            <v>684848</v>
          </cell>
          <cell r="S30">
            <v>0</v>
          </cell>
          <cell r="T30">
            <v>0</v>
          </cell>
        </row>
        <row r="31">
          <cell r="F31">
            <v>1983553</v>
          </cell>
          <cell r="G31" t="str">
            <v>X</v>
          </cell>
          <cell r="H31">
            <v>43992</v>
          </cell>
          <cell r="I31">
            <v>43992</v>
          </cell>
          <cell r="J31">
            <v>45086</v>
          </cell>
          <cell r="K31">
            <v>1217778</v>
          </cell>
          <cell r="L31">
            <v>1217778</v>
          </cell>
          <cell r="M31" t="str">
            <v>Factura devuelta</v>
          </cell>
          <cell r="N31" t="e">
            <v>#N/A</v>
          </cell>
          <cell r="O31">
            <v>0</v>
          </cell>
          <cell r="P31">
            <v>0</v>
          </cell>
          <cell r="S31">
            <v>0</v>
          </cell>
          <cell r="T31">
            <v>0</v>
          </cell>
          <cell r="W31">
            <v>1217778</v>
          </cell>
        </row>
        <row r="32">
          <cell r="F32">
            <v>1984064</v>
          </cell>
          <cell r="G32" t="str">
            <v>X</v>
          </cell>
          <cell r="H32">
            <v>43993</v>
          </cell>
          <cell r="I32">
            <v>43993</v>
          </cell>
          <cell r="J32">
            <v>44853</v>
          </cell>
          <cell r="K32">
            <v>1593328</v>
          </cell>
          <cell r="L32">
            <v>1593328</v>
          </cell>
          <cell r="M32" t="str">
            <v>Factura auditada</v>
          </cell>
          <cell r="N32">
            <v>-1593328</v>
          </cell>
          <cell r="O32">
            <v>0</v>
          </cell>
          <cell r="P32">
            <v>0</v>
          </cell>
          <cell r="S32">
            <v>1593328</v>
          </cell>
          <cell r="T32">
            <v>0</v>
          </cell>
        </row>
        <row r="33">
          <cell r="F33">
            <v>1984284</v>
          </cell>
          <cell r="G33" t="str">
            <v>X</v>
          </cell>
          <cell r="H33">
            <v>43809</v>
          </cell>
          <cell r="I33">
            <v>43994</v>
          </cell>
          <cell r="J33">
            <v>45182</v>
          </cell>
          <cell r="K33">
            <v>9523689</v>
          </cell>
          <cell r="L33">
            <v>9523689</v>
          </cell>
          <cell r="M33" t="str">
            <v>Factura devuelta</v>
          </cell>
          <cell r="N33" t="e">
            <v>#N/A</v>
          </cell>
          <cell r="O33">
            <v>0</v>
          </cell>
          <cell r="P33">
            <v>0</v>
          </cell>
          <cell r="S33">
            <v>0</v>
          </cell>
          <cell r="T33">
            <v>0</v>
          </cell>
          <cell r="W33">
            <v>9523689</v>
          </cell>
        </row>
        <row r="34">
          <cell r="F34">
            <v>1984294</v>
          </cell>
          <cell r="G34" t="str">
            <v>X</v>
          </cell>
          <cell r="H34">
            <v>43994</v>
          </cell>
          <cell r="I34">
            <v>43994</v>
          </cell>
          <cell r="J34">
            <v>44923</v>
          </cell>
          <cell r="K34">
            <v>579884</v>
          </cell>
          <cell r="L34">
            <v>579884</v>
          </cell>
          <cell r="M34" t="str">
            <v>Factura devuelta</v>
          </cell>
          <cell r="N34" t="e">
            <v>#N/A</v>
          </cell>
          <cell r="O34">
            <v>0</v>
          </cell>
          <cell r="P34">
            <v>0</v>
          </cell>
          <cell r="S34">
            <v>0</v>
          </cell>
          <cell r="T34">
            <v>0</v>
          </cell>
          <cell r="W34">
            <v>579884</v>
          </cell>
        </row>
        <row r="35">
          <cell r="F35">
            <v>1984309</v>
          </cell>
          <cell r="G35" t="str">
            <v>X</v>
          </cell>
          <cell r="H35">
            <v>43994</v>
          </cell>
          <cell r="I35">
            <v>43994</v>
          </cell>
          <cell r="J35">
            <v>44090</v>
          </cell>
          <cell r="K35">
            <v>279252</v>
          </cell>
          <cell r="L35">
            <v>279252</v>
          </cell>
          <cell r="M35" t="str">
            <v>Factura devuelta</v>
          </cell>
          <cell r="N35" t="e">
            <v>#N/A</v>
          </cell>
          <cell r="O35">
            <v>0</v>
          </cell>
          <cell r="P35">
            <v>0</v>
          </cell>
          <cell r="S35">
            <v>0</v>
          </cell>
          <cell r="T35">
            <v>0</v>
          </cell>
          <cell r="W35">
            <v>279252</v>
          </cell>
        </row>
        <row r="36">
          <cell r="F36">
            <v>1985379</v>
          </cell>
          <cell r="G36" t="str">
            <v>X</v>
          </cell>
          <cell r="H36">
            <v>43999</v>
          </cell>
          <cell r="I36">
            <v>44000</v>
          </cell>
          <cell r="J36">
            <v>44896</v>
          </cell>
          <cell r="K36">
            <v>7678624</v>
          </cell>
          <cell r="L36">
            <v>7678624</v>
          </cell>
          <cell r="M36" t="str">
            <v>Factura auditada</v>
          </cell>
          <cell r="N36">
            <v>-7678624</v>
          </cell>
          <cell r="O36">
            <v>0</v>
          </cell>
          <cell r="P36">
            <v>7678624</v>
          </cell>
          <cell r="S36">
            <v>0</v>
          </cell>
          <cell r="T36">
            <v>0</v>
          </cell>
        </row>
        <row r="37">
          <cell r="F37">
            <v>1986456</v>
          </cell>
          <cell r="G37" t="str">
            <v>X</v>
          </cell>
          <cell r="H37">
            <v>43803</v>
          </cell>
          <cell r="I37">
            <v>44006</v>
          </cell>
          <cell r="J37">
            <v>45182</v>
          </cell>
          <cell r="K37">
            <v>12974542</v>
          </cell>
          <cell r="L37">
            <v>12974542</v>
          </cell>
          <cell r="M37" t="str">
            <v>Factura devuelta</v>
          </cell>
          <cell r="N37" t="e">
            <v>#N/A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W37">
            <v>12974542</v>
          </cell>
        </row>
        <row r="38">
          <cell r="F38">
            <v>1987272</v>
          </cell>
          <cell r="G38" t="str">
            <v>X</v>
          </cell>
          <cell r="H38">
            <v>44008</v>
          </cell>
          <cell r="I38">
            <v>44008</v>
          </cell>
          <cell r="J38">
            <v>45086</v>
          </cell>
          <cell r="K38">
            <v>2085020</v>
          </cell>
          <cell r="L38">
            <v>2085020</v>
          </cell>
          <cell r="M38" t="str">
            <v>Factura devuelta</v>
          </cell>
          <cell r="N38" t="e">
            <v>#N/A</v>
          </cell>
          <cell r="O38">
            <v>0</v>
          </cell>
          <cell r="P38">
            <v>0</v>
          </cell>
          <cell r="S38">
            <v>0</v>
          </cell>
          <cell r="T38">
            <v>0</v>
          </cell>
          <cell r="W38">
            <v>2085020</v>
          </cell>
        </row>
        <row r="39">
          <cell r="F39">
            <v>1987564</v>
          </cell>
          <cell r="G39" t="str">
            <v>X</v>
          </cell>
          <cell r="H39">
            <v>43934</v>
          </cell>
          <cell r="I39">
            <v>44011</v>
          </cell>
          <cell r="J39">
            <v>45182</v>
          </cell>
          <cell r="K39">
            <v>145730415</v>
          </cell>
          <cell r="L39">
            <v>145726396</v>
          </cell>
          <cell r="M39" t="str">
            <v>Factura devuelta</v>
          </cell>
          <cell r="N39" t="e">
            <v>#N/A</v>
          </cell>
          <cell r="O39">
            <v>0</v>
          </cell>
          <cell r="P39">
            <v>0</v>
          </cell>
          <cell r="S39">
            <v>0</v>
          </cell>
          <cell r="T39">
            <v>0</v>
          </cell>
          <cell r="W39">
            <v>145726396</v>
          </cell>
        </row>
        <row r="40">
          <cell r="F40">
            <v>1987579</v>
          </cell>
          <cell r="G40" t="str">
            <v>X</v>
          </cell>
          <cell r="H40">
            <v>44011</v>
          </cell>
          <cell r="I40">
            <v>44011</v>
          </cell>
          <cell r="J40">
            <v>44882</v>
          </cell>
          <cell r="K40">
            <v>769386</v>
          </cell>
          <cell r="L40">
            <v>769386</v>
          </cell>
          <cell r="M40" t="str">
            <v>Factura auditada</v>
          </cell>
          <cell r="N40">
            <v>-769386</v>
          </cell>
          <cell r="O40">
            <v>0</v>
          </cell>
          <cell r="P40">
            <v>769386</v>
          </cell>
          <cell r="S40">
            <v>0</v>
          </cell>
          <cell r="T40">
            <v>0</v>
          </cell>
        </row>
        <row r="41">
          <cell r="F41">
            <v>1989968</v>
          </cell>
          <cell r="G41" t="str">
            <v>X</v>
          </cell>
          <cell r="H41">
            <v>44020</v>
          </cell>
          <cell r="I41">
            <v>44020</v>
          </cell>
          <cell r="J41">
            <v>45086</v>
          </cell>
          <cell r="K41">
            <v>1632471</v>
          </cell>
          <cell r="L41">
            <v>1632471</v>
          </cell>
          <cell r="M41" t="str">
            <v>Factura devuelta</v>
          </cell>
          <cell r="N41" t="e">
            <v>#N/A</v>
          </cell>
          <cell r="O41">
            <v>0</v>
          </cell>
          <cell r="P41">
            <v>0</v>
          </cell>
          <cell r="S41">
            <v>0</v>
          </cell>
          <cell r="T41">
            <v>0</v>
          </cell>
          <cell r="W41">
            <v>1632471</v>
          </cell>
        </row>
        <row r="42">
          <cell r="F42">
            <v>1991236</v>
          </cell>
          <cell r="G42" t="str">
            <v>X</v>
          </cell>
          <cell r="H42">
            <v>44025</v>
          </cell>
          <cell r="I42">
            <v>44025</v>
          </cell>
          <cell r="J42">
            <v>44047</v>
          </cell>
          <cell r="K42">
            <v>8832733</v>
          </cell>
          <cell r="L42">
            <v>40500</v>
          </cell>
          <cell r="M42" t="str">
            <v>Factura auditada</v>
          </cell>
          <cell r="N42">
            <v>-8792233</v>
          </cell>
          <cell r="O42">
            <v>0</v>
          </cell>
          <cell r="P42">
            <v>0</v>
          </cell>
          <cell r="S42">
            <v>0</v>
          </cell>
          <cell r="T42">
            <v>0</v>
          </cell>
        </row>
        <row r="43">
          <cell r="F43">
            <v>1992447</v>
          </cell>
          <cell r="G43" t="str">
            <v>X</v>
          </cell>
          <cell r="H43">
            <v>44029</v>
          </cell>
          <cell r="I43">
            <v>44029</v>
          </cell>
          <cell r="J43">
            <v>45086</v>
          </cell>
          <cell r="K43">
            <v>1530418</v>
          </cell>
          <cell r="L43">
            <v>1530418</v>
          </cell>
          <cell r="M43" t="str">
            <v>Factura devuelta</v>
          </cell>
          <cell r="N43" t="e">
            <v>#N/A</v>
          </cell>
          <cell r="O43">
            <v>0</v>
          </cell>
          <cell r="P43">
            <v>0</v>
          </cell>
          <cell r="S43">
            <v>0</v>
          </cell>
          <cell r="T43">
            <v>0</v>
          </cell>
          <cell r="W43">
            <v>1530418</v>
          </cell>
        </row>
        <row r="44">
          <cell r="F44">
            <v>1992531</v>
          </cell>
          <cell r="G44" t="str">
            <v>X</v>
          </cell>
          <cell r="H44">
            <v>44029</v>
          </cell>
          <cell r="I44">
            <v>44029</v>
          </cell>
          <cell r="J44">
            <v>44047</v>
          </cell>
          <cell r="K44">
            <v>9723092</v>
          </cell>
          <cell r="L44">
            <v>42987</v>
          </cell>
          <cell r="M44" t="str">
            <v>Factura auditada</v>
          </cell>
          <cell r="N44">
            <v>-9680105</v>
          </cell>
          <cell r="O44">
            <v>0</v>
          </cell>
          <cell r="P44">
            <v>0</v>
          </cell>
          <cell r="S44">
            <v>0</v>
          </cell>
          <cell r="T44">
            <v>0</v>
          </cell>
        </row>
        <row r="45">
          <cell r="F45">
            <v>1993165</v>
          </cell>
          <cell r="G45" t="str">
            <v>X</v>
          </cell>
          <cell r="H45">
            <v>44034</v>
          </cell>
          <cell r="I45">
            <v>44034</v>
          </cell>
          <cell r="J45">
            <v>44047</v>
          </cell>
          <cell r="K45">
            <v>9678123</v>
          </cell>
          <cell r="L45">
            <v>156800</v>
          </cell>
          <cell r="M45" t="str">
            <v>Factura auditada</v>
          </cell>
          <cell r="N45">
            <v>-9521323</v>
          </cell>
          <cell r="O45">
            <v>0</v>
          </cell>
          <cell r="P45">
            <v>0</v>
          </cell>
          <cell r="S45">
            <v>0</v>
          </cell>
          <cell r="T45">
            <v>0</v>
          </cell>
        </row>
        <row r="46">
          <cell r="F46">
            <v>1994165</v>
          </cell>
          <cell r="G46" t="str">
            <v>X</v>
          </cell>
          <cell r="H46">
            <v>44039</v>
          </cell>
          <cell r="I46">
            <v>44039</v>
          </cell>
          <cell r="J46">
            <v>44148</v>
          </cell>
          <cell r="K46">
            <v>4896205</v>
          </cell>
          <cell r="L46">
            <v>3775157</v>
          </cell>
          <cell r="M46" t="str">
            <v>Factura auditada</v>
          </cell>
          <cell r="N46">
            <v>-1121048</v>
          </cell>
          <cell r="O46">
            <v>0</v>
          </cell>
          <cell r="P46">
            <v>0</v>
          </cell>
          <cell r="S46">
            <v>0</v>
          </cell>
          <cell r="T46">
            <v>0</v>
          </cell>
        </row>
        <row r="47">
          <cell r="F47">
            <v>2004694</v>
          </cell>
          <cell r="G47" t="str">
            <v>X</v>
          </cell>
          <cell r="H47">
            <v>44070</v>
          </cell>
          <cell r="I47">
            <v>44070</v>
          </cell>
          <cell r="J47">
            <v>44078</v>
          </cell>
          <cell r="K47">
            <v>11519700</v>
          </cell>
          <cell r="L47">
            <v>375758</v>
          </cell>
          <cell r="M47" t="str">
            <v>Factura auditada</v>
          </cell>
          <cell r="N47">
            <v>-11143942</v>
          </cell>
          <cell r="O47">
            <v>0</v>
          </cell>
          <cell r="P47">
            <v>0</v>
          </cell>
          <cell r="S47">
            <v>0</v>
          </cell>
          <cell r="T47">
            <v>0</v>
          </cell>
        </row>
        <row r="48">
          <cell r="F48">
            <v>2005006</v>
          </cell>
          <cell r="G48" t="str">
            <v>X</v>
          </cell>
          <cell r="H48">
            <v>44043</v>
          </cell>
          <cell r="I48">
            <v>44071</v>
          </cell>
          <cell r="J48">
            <v>44076</v>
          </cell>
          <cell r="K48">
            <v>36377672</v>
          </cell>
          <cell r="L48">
            <v>4603570</v>
          </cell>
          <cell r="M48" t="str">
            <v>Factura auditada</v>
          </cell>
          <cell r="N48">
            <v>-36377672</v>
          </cell>
          <cell r="O48">
            <v>0</v>
          </cell>
          <cell r="P48">
            <v>0</v>
          </cell>
          <cell r="S48">
            <v>0</v>
          </cell>
          <cell r="T48">
            <v>4603570</v>
          </cell>
        </row>
        <row r="49">
          <cell r="F49">
            <v>2009763</v>
          </cell>
          <cell r="G49" t="str">
            <v>X</v>
          </cell>
          <cell r="H49">
            <v>44091</v>
          </cell>
          <cell r="I49">
            <v>44091</v>
          </cell>
          <cell r="J49">
            <v>44105</v>
          </cell>
          <cell r="K49">
            <v>4019449</v>
          </cell>
          <cell r="L49">
            <v>676889</v>
          </cell>
          <cell r="M49" t="str">
            <v>Factura auditada</v>
          </cell>
          <cell r="N49">
            <v>-4007775</v>
          </cell>
          <cell r="O49">
            <v>676889</v>
          </cell>
          <cell r="P49">
            <v>0</v>
          </cell>
          <cell r="S49">
            <v>0</v>
          </cell>
          <cell r="T49">
            <v>0</v>
          </cell>
        </row>
        <row r="50">
          <cell r="F50">
            <v>2018754</v>
          </cell>
          <cell r="G50" t="str">
            <v>X</v>
          </cell>
          <cell r="H50">
            <v>44123</v>
          </cell>
          <cell r="I50">
            <v>44123</v>
          </cell>
          <cell r="J50">
            <v>44176</v>
          </cell>
          <cell r="K50">
            <v>2510555</v>
          </cell>
          <cell r="L50">
            <v>1905209</v>
          </cell>
          <cell r="M50" t="str">
            <v>Factura auditada</v>
          </cell>
          <cell r="N50">
            <v>-2510555</v>
          </cell>
          <cell r="O50">
            <v>0</v>
          </cell>
          <cell r="P50">
            <v>0</v>
          </cell>
          <cell r="S50">
            <v>0</v>
          </cell>
          <cell r="T50">
            <v>1905209</v>
          </cell>
        </row>
        <row r="51">
          <cell r="F51">
            <v>2021071</v>
          </cell>
          <cell r="G51" t="str">
            <v>X</v>
          </cell>
          <cell r="H51">
            <v>44131</v>
          </cell>
          <cell r="I51">
            <v>44131</v>
          </cell>
          <cell r="J51">
            <v>44139</v>
          </cell>
          <cell r="K51">
            <v>34730635</v>
          </cell>
          <cell r="L51">
            <v>762700</v>
          </cell>
          <cell r="M51" t="str">
            <v>Factura auditada</v>
          </cell>
          <cell r="N51">
            <v>-34717994</v>
          </cell>
          <cell r="O51">
            <v>0</v>
          </cell>
          <cell r="P51">
            <v>0</v>
          </cell>
          <cell r="S51">
            <v>0</v>
          </cell>
          <cell r="T51">
            <v>862700</v>
          </cell>
        </row>
        <row r="52">
          <cell r="F52">
            <v>2025473</v>
          </cell>
          <cell r="G52" t="str">
            <v>X</v>
          </cell>
          <cell r="H52">
            <v>44147</v>
          </cell>
          <cell r="I52">
            <v>44147</v>
          </cell>
          <cell r="J52">
            <v>44155</v>
          </cell>
          <cell r="K52">
            <v>1021459</v>
          </cell>
          <cell r="L52">
            <v>2301</v>
          </cell>
          <cell r="M52" t="str">
            <v>Factura auditada</v>
          </cell>
          <cell r="N52">
            <v>-1001194</v>
          </cell>
          <cell r="O52">
            <v>2301</v>
          </cell>
          <cell r="P52">
            <v>0</v>
          </cell>
          <cell r="S52">
            <v>0</v>
          </cell>
          <cell r="T52">
            <v>0</v>
          </cell>
        </row>
        <row r="53">
          <cell r="F53">
            <v>2025842</v>
          </cell>
          <cell r="G53" t="str">
            <v>X</v>
          </cell>
          <cell r="H53">
            <v>44148</v>
          </cell>
          <cell r="I53">
            <v>44148</v>
          </cell>
          <cell r="J53">
            <v>44155</v>
          </cell>
          <cell r="K53">
            <v>8571329</v>
          </cell>
          <cell r="L53">
            <v>200664</v>
          </cell>
          <cell r="M53" t="str">
            <v>Factura auditada</v>
          </cell>
          <cell r="N53">
            <v>-8571329</v>
          </cell>
          <cell r="O53">
            <v>0</v>
          </cell>
          <cell r="P53">
            <v>0</v>
          </cell>
          <cell r="S53">
            <v>0</v>
          </cell>
          <cell r="T53">
            <v>200664</v>
          </cell>
        </row>
        <row r="54">
          <cell r="F54">
            <v>2026380</v>
          </cell>
          <cell r="G54" t="str">
            <v>X</v>
          </cell>
          <cell r="H54">
            <v>44152</v>
          </cell>
          <cell r="I54">
            <v>44152</v>
          </cell>
          <cell r="J54">
            <v>44155</v>
          </cell>
          <cell r="K54">
            <v>4382107</v>
          </cell>
          <cell r="L54">
            <v>2832142</v>
          </cell>
          <cell r="M54" t="str">
            <v>Factura auditada</v>
          </cell>
          <cell r="N54">
            <v>-1549965</v>
          </cell>
          <cell r="O54">
            <v>0</v>
          </cell>
          <cell r="P54">
            <v>0</v>
          </cell>
          <cell r="S54">
            <v>0</v>
          </cell>
          <cell r="T54">
            <v>0</v>
          </cell>
        </row>
        <row r="55">
          <cell r="F55">
            <v>2028670</v>
          </cell>
          <cell r="G55" t="str">
            <v>X</v>
          </cell>
          <cell r="H55">
            <v>44159</v>
          </cell>
          <cell r="I55">
            <v>44159</v>
          </cell>
          <cell r="J55">
            <v>44726</v>
          </cell>
          <cell r="K55">
            <v>9809400</v>
          </cell>
          <cell r="L55">
            <v>285711</v>
          </cell>
          <cell r="M55" t="str">
            <v>Factura auditada</v>
          </cell>
          <cell r="N55">
            <v>-9809400</v>
          </cell>
          <cell r="O55">
            <v>0</v>
          </cell>
          <cell r="P55">
            <v>285711</v>
          </cell>
          <cell r="S55">
            <v>0</v>
          </cell>
          <cell r="T55">
            <v>0</v>
          </cell>
        </row>
        <row r="56">
          <cell r="F56">
            <v>2032468</v>
          </cell>
          <cell r="G56" t="str">
            <v>X</v>
          </cell>
          <cell r="H56">
            <v>44172</v>
          </cell>
          <cell r="I56">
            <v>44172</v>
          </cell>
          <cell r="J56">
            <v>44176</v>
          </cell>
          <cell r="K56">
            <v>2658235</v>
          </cell>
          <cell r="L56">
            <v>1905209</v>
          </cell>
          <cell r="M56" t="str">
            <v>Factura auditada</v>
          </cell>
          <cell r="N56">
            <v>-2658235</v>
          </cell>
          <cell r="O56">
            <v>0</v>
          </cell>
          <cell r="P56">
            <v>0</v>
          </cell>
          <cell r="S56">
            <v>0</v>
          </cell>
          <cell r="T56">
            <v>1905209</v>
          </cell>
        </row>
        <row r="57">
          <cell r="F57">
            <v>2032692</v>
          </cell>
          <cell r="G57" t="str">
            <v>X</v>
          </cell>
          <cell r="H57">
            <v>44174</v>
          </cell>
          <cell r="I57">
            <v>44174</v>
          </cell>
          <cell r="J57">
            <v>44882</v>
          </cell>
          <cell r="K57">
            <v>314799</v>
          </cell>
          <cell r="L57">
            <v>314799</v>
          </cell>
          <cell r="M57" t="str">
            <v>Factura devuelta</v>
          </cell>
          <cell r="N57" t="e">
            <v>#N/A</v>
          </cell>
          <cell r="O57">
            <v>0</v>
          </cell>
          <cell r="P57">
            <v>0</v>
          </cell>
          <cell r="S57">
            <v>0</v>
          </cell>
          <cell r="T57">
            <v>0</v>
          </cell>
          <cell r="W57">
            <v>314799</v>
          </cell>
        </row>
        <row r="58">
          <cell r="F58">
            <v>2036948</v>
          </cell>
          <cell r="G58" t="str">
            <v>X</v>
          </cell>
          <cell r="H58">
            <v>44188</v>
          </cell>
          <cell r="I58">
            <v>44188</v>
          </cell>
          <cell r="J58">
            <v>44923</v>
          </cell>
          <cell r="K58">
            <v>14799</v>
          </cell>
          <cell r="L58">
            <v>14799</v>
          </cell>
          <cell r="M58" t="str">
            <v>Factura devuelta</v>
          </cell>
          <cell r="N58" t="e">
            <v>#N/A</v>
          </cell>
          <cell r="O58">
            <v>0</v>
          </cell>
          <cell r="P58">
            <v>0</v>
          </cell>
          <cell r="S58">
            <v>0</v>
          </cell>
          <cell r="T58">
            <v>0</v>
          </cell>
          <cell r="W58">
            <v>14799</v>
          </cell>
        </row>
        <row r="59">
          <cell r="F59">
            <v>2037335</v>
          </cell>
          <cell r="G59" t="str">
            <v>X</v>
          </cell>
          <cell r="H59">
            <v>44193</v>
          </cell>
          <cell r="I59">
            <v>44193</v>
          </cell>
          <cell r="J59">
            <v>44923</v>
          </cell>
          <cell r="K59">
            <v>80000</v>
          </cell>
          <cell r="L59">
            <v>80000</v>
          </cell>
          <cell r="M59" t="str">
            <v>Factura devuelta</v>
          </cell>
          <cell r="N59" t="e">
            <v>#N/A</v>
          </cell>
          <cell r="O59">
            <v>0</v>
          </cell>
          <cell r="P59">
            <v>0</v>
          </cell>
          <cell r="S59">
            <v>0</v>
          </cell>
          <cell r="T59">
            <v>0</v>
          </cell>
          <cell r="W59">
            <v>80000</v>
          </cell>
        </row>
        <row r="60">
          <cell r="F60">
            <v>2042386</v>
          </cell>
          <cell r="G60" t="str">
            <v>X</v>
          </cell>
          <cell r="H60">
            <v>44211</v>
          </cell>
          <cell r="I60">
            <v>44211</v>
          </cell>
          <cell r="J60">
            <v>44218</v>
          </cell>
          <cell r="K60">
            <v>2214255</v>
          </cell>
          <cell r="L60">
            <v>387776</v>
          </cell>
          <cell r="M60" t="str">
            <v>Factura auditada</v>
          </cell>
          <cell r="N60">
            <v>-2214255</v>
          </cell>
          <cell r="O60">
            <v>0</v>
          </cell>
          <cell r="P60">
            <v>0</v>
          </cell>
          <cell r="S60">
            <v>0</v>
          </cell>
          <cell r="T60">
            <v>387776</v>
          </cell>
        </row>
        <row r="61">
          <cell r="F61">
            <v>2042439</v>
          </cell>
          <cell r="G61" t="str">
            <v>X</v>
          </cell>
          <cell r="H61">
            <v>44211</v>
          </cell>
          <cell r="I61">
            <v>44211</v>
          </cell>
          <cell r="J61">
            <v>44278</v>
          </cell>
          <cell r="K61">
            <v>4441806</v>
          </cell>
          <cell r="L61">
            <v>2832142</v>
          </cell>
          <cell r="M61" t="str">
            <v>Factura auditada</v>
          </cell>
          <cell r="N61">
            <v>-4441806</v>
          </cell>
          <cell r="O61">
            <v>0</v>
          </cell>
          <cell r="P61">
            <v>0</v>
          </cell>
          <cell r="S61">
            <v>0</v>
          </cell>
          <cell r="T61">
            <v>2832142</v>
          </cell>
        </row>
        <row r="62">
          <cell r="F62">
            <v>2043607</v>
          </cell>
          <cell r="G62" t="str">
            <v>X</v>
          </cell>
          <cell r="H62">
            <v>44216</v>
          </cell>
          <cell r="I62">
            <v>44216</v>
          </cell>
          <cell r="J62">
            <v>45086</v>
          </cell>
          <cell r="K62">
            <v>831724</v>
          </cell>
          <cell r="L62">
            <v>831724</v>
          </cell>
          <cell r="M62" t="str">
            <v>Factura devuelta</v>
          </cell>
          <cell r="N62" t="e">
            <v>#N/A</v>
          </cell>
          <cell r="O62">
            <v>0</v>
          </cell>
          <cell r="P62">
            <v>0</v>
          </cell>
          <cell r="S62">
            <v>0</v>
          </cell>
          <cell r="T62">
            <v>0</v>
          </cell>
          <cell r="W62">
            <v>831724</v>
          </cell>
        </row>
        <row r="63">
          <cell r="F63">
            <v>2043838</v>
          </cell>
          <cell r="G63" t="str">
            <v>X</v>
          </cell>
          <cell r="H63">
            <v>44217</v>
          </cell>
          <cell r="I63">
            <v>44217</v>
          </cell>
          <cell r="J63">
            <v>44224</v>
          </cell>
          <cell r="K63">
            <v>449799</v>
          </cell>
          <cell r="L63">
            <v>371629</v>
          </cell>
          <cell r="M63" t="str">
            <v>Factura auditada</v>
          </cell>
          <cell r="N63">
            <v>-449799</v>
          </cell>
          <cell r="O63">
            <v>0</v>
          </cell>
          <cell r="P63">
            <v>0</v>
          </cell>
          <cell r="S63">
            <v>0</v>
          </cell>
          <cell r="T63">
            <v>371629</v>
          </cell>
        </row>
        <row r="64">
          <cell r="F64">
            <v>2044651</v>
          </cell>
          <cell r="G64" t="str">
            <v>X</v>
          </cell>
          <cell r="H64">
            <v>44221</v>
          </cell>
          <cell r="I64">
            <v>44221</v>
          </cell>
          <cell r="J64">
            <v>44229</v>
          </cell>
          <cell r="K64">
            <v>449799</v>
          </cell>
          <cell r="L64">
            <v>339246</v>
          </cell>
          <cell r="M64" t="str">
            <v>Factura auditada</v>
          </cell>
          <cell r="N64">
            <v>-449799</v>
          </cell>
          <cell r="O64">
            <v>0</v>
          </cell>
          <cell r="P64">
            <v>0</v>
          </cell>
          <cell r="S64">
            <v>0</v>
          </cell>
          <cell r="T64">
            <v>339246</v>
          </cell>
        </row>
        <row r="65">
          <cell r="F65">
            <v>2047147</v>
          </cell>
          <cell r="G65" t="str">
            <v>X</v>
          </cell>
          <cell r="H65">
            <v>44228</v>
          </cell>
          <cell r="I65">
            <v>44228</v>
          </cell>
          <cell r="J65">
            <v>44281</v>
          </cell>
          <cell r="K65">
            <v>445000</v>
          </cell>
          <cell r="L65">
            <v>339247</v>
          </cell>
          <cell r="M65" t="str">
            <v>Factura auditada</v>
          </cell>
          <cell r="N65">
            <v>-445000</v>
          </cell>
          <cell r="O65">
            <v>0</v>
          </cell>
          <cell r="P65">
            <v>0</v>
          </cell>
          <cell r="S65">
            <v>0</v>
          </cell>
          <cell r="T65">
            <v>339247</v>
          </cell>
        </row>
        <row r="66">
          <cell r="F66">
            <v>2047771</v>
          </cell>
          <cell r="G66" t="str">
            <v>X</v>
          </cell>
          <cell r="H66">
            <v>44230</v>
          </cell>
          <cell r="I66">
            <v>44230</v>
          </cell>
          <cell r="J66">
            <v>44281</v>
          </cell>
          <cell r="K66">
            <v>445000</v>
          </cell>
          <cell r="L66">
            <v>339046</v>
          </cell>
          <cell r="M66" t="str">
            <v>Factura auditada</v>
          </cell>
          <cell r="N66">
            <v>-445000</v>
          </cell>
          <cell r="O66">
            <v>0</v>
          </cell>
          <cell r="P66">
            <v>0</v>
          </cell>
          <cell r="S66">
            <v>0</v>
          </cell>
          <cell r="T66">
            <v>339046</v>
          </cell>
        </row>
        <row r="67">
          <cell r="F67">
            <v>2048574</v>
          </cell>
          <cell r="G67" t="str">
            <v>X</v>
          </cell>
          <cell r="H67">
            <v>44235</v>
          </cell>
          <cell r="I67">
            <v>44235</v>
          </cell>
          <cell r="J67">
            <v>44242</v>
          </cell>
          <cell r="K67">
            <v>3325869</v>
          </cell>
          <cell r="L67">
            <v>938992</v>
          </cell>
          <cell r="M67" t="str">
            <v>Factura auditada</v>
          </cell>
          <cell r="N67">
            <v>-3325869</v>
          </cell>
          <cell r="O67">
            <v>0</v>
          </cell>
          <cell r="P67">
            <v>0</v>
          </cell>
          <cell r="S67">
            <v>0</v>
          </cell>
          <cell r="T67">
            <v>938992</v>
          </cell>
        </row>
        <row r="68">
          <cell r="F68">
            <v>2049979</v>
          </cell>
          <cell r="G68" t="str">
            <v>X</v>
          </cell>
          <cell r="H68">
            <v>44238</v>
          </cell>
          <cell r="I68">
            <v>44238</v>
          </cell>
          <cell r="J68">
            <v>44923</v>
          </cell>
          <cell r="K68">
            <v>45713</v>
          </cell>
          <cell r="L68">
            <v>45713</v>
          </cell>
          <cell r="M68" t="str">
            <v>Factura auditada</v>
          </cell>
          <cell r="N68">
            <v>-45713</v>
          </cell>
          <cell r="O68">
            <v>0</v>
          </cell>
          <cell r="P68">
            <v>45713</v>
          </cell>
          <cell r="S68">
            <v>0</v>
          </cell>
          <cell r="T68">
            <v>0</v>
          </cell>
        </row>
        <row r="69">
          <cell r="F69">
            <v>2051272</v>
          </cell>
          <cell r="G69" t="str">
            <v>X</v>
          </cell>
          <cell r="H69">
            <v>44244</v>
          </cell>
          <cell r="I69">
            <v>44244</v>
          </cell>
          <cell r="J69">
            <v>44256</v>
          </cell>
          <cell r="K69">
            <v>912028</v>
          </cell>
          <cell r="L69">
            <v>880445</v>
          </cell>
          <cell r="M69" t="str">
            <v>Factura auditada</v>
          </cell>
          <cell r="N69">
            <v>-912028</v>
          </cell>
          <cell r="O69">
            <v>0</v>
          </cell>
          <cell r="P69">
            <v>0</v>
          </cell>
          <cell r="S69">
            <v>0</v>
          </cell>
          <cell r="T69">
            <v>880445</v>
          </cell>
        </row>
        <row r="70">
          <cell r="F70">
            <v>2052107</v>
          </cell>
          <cell r="G70" t="str">
            <v>X</v>
          </cell>
          <cell r="H70">
            <v>44246</v>
          </cell>
          <cell r="I70">
            <v>44246</v>
          </cell>
          <cell r="J70">
            <v>44259</v>
          </cell>
          <cell r="K70">
            <v>391500</v>
          </cell>
          <cell r="L70">
            <v>339046</v>
          </cell>
          <cell r="M70" t="str">
            <v>Factura auditada</v>
          </cell>
          <cell r="N70">
            <v>-391500</v>
          </cell>
          <cell r="O70">
            <v>0</v>
          </cell>
          <cell r="P70">
            <v>0</v>
          </cell>
          <cell r="S70">
            <v>0</v>
          </cell>
          <cell r="T70">
            <v>339046</v>
          </cell>
        </row>
        <row r="71">
          <cell r="F71">
            <v>2052282</v>
          </cell>
          <cell r="G71" t="str">
            <v>X</v>
          </cell>
          <cell r="H71">
            <v>44246</v>
          </cell>
          <cell r="I71">
            <v>44246</v>
          </cell>
          <cell r="J71">
            <v>44399</v>
          </cell>
          <cell r="K71">
            <v>874799</v>
          </cell>
          <cell r="L71">
            <v>683417</v>
          </cell>
          <cell r="M71" t="str">
            <v>Factura auditada</v>
          </cell>
          <cell r="N71">
            <v>-874799</v>
          </cell>
          <cell r="O71">
            <v>0</v>
          </cell>
          <cell r="P71">
            <v>0</v>
          </cell>
          <cell r="S71">
            <v>0</v>
          </cell>
          <cell r="T71">
            <v>683417</v>
          </cell>
        </row>
        <row r="72">
          <cell r="F72">
            <v>2053437</v>
          </cell>
          <cell r="G72" t="str">
            <v>X</v>
          </cell>
          <cell r="H72">
            <v>44251</v>
          </cell>
          <cell r="I72">
            <v>44251</v>
          </cell>
          <cell r="J72">
            <v>44305</v>
          </cell>
          <cell r="K72">
            <v>18688531</v>
          </cell>
          <cell r="L72">
            <v>919266</v>
          </cell>
          <cell r="M72" t="str">
            <v>Factura auditada</v>
          </cell>
          <cell r="N72">
            <v>-18688531</v>
          </cell>
          <cell r="O72">
            <v>0</v>
          </cell>
          <cell r="P72">
            <v>0</v>
          </cell>
          <cell r="S72">
            <v>0</v>
          </cell>
          <cell r="T72">
            <v>919266</v>
          </cell>
        </row>
        <row r="73">
          <cell r="F73">
            <v>2056079</v>
          </cell>
          <cell r="G73" t="str">
            <v>X</v>
          </cell>
          <cell r="H73">
            <v>44259</v>
          </cell>
          <cell r="I73">
            <v>44259</v>
          </cell>
          <cell r="J73">
            <v>44267</v>
          </cell>
          <cell r="K73">
            <v>7143182</v>
          </cell>
          <cell r="L73">
            <v>367240</v>
          </cell>
          <cell r="M73" t="str">
            <v>Factura auditada</v>
          </cell>
          <cell r="N73">
            <v>-7143182</v>
          </cell>
          <cell r="O73">
            <v>0</v>
          </cell>
          <cell r="P73">
            <v>0</v>
          </cell>
          <cell r="S73">
            <v>0</v>
          </cell>
          <cell r="T73">
            <v>367240</v>
          </cell>
        </row>
        <row r="74">
          <cell r="F74">
            <v>2056093</v>
          </cell>
          <cell r="G74" t="str">
            <v>X</v>
          </cell>
          <cell r="H74">
            <v>44259</v>
          </cell>
          <cell r="I74">
            <v>44259</v>
          </cell>
          <cell r="J74">
            <v>44267</v>
          </cell>
          <cell r="K74">
            <v>1501763</v>
          </cell>
          <cell r="L74">
            <v>361794</v>
          </cell>
          <cell r="M74" t="str">
            <v>Factura auditada</v>
          </cell>
          <cell r="N74">
            <v>-1501763</v>
          </cell>
          <cell r="O74">
            <v>0</v>
          </cell>
          <cell r="P74">
            <v>0</v>
          </cell>
          <cell r="S74">
            <v>0</v>
          </cell>
          <cell r="T74">
            <v>361794</v>
          </cell>
        </row>
        <row r="75">
          <cell r="F75">
            <v>2056739</v>
          </cell>
          <cell r="G75" t="str">
            <v>X</v>
          </cell>
          <cell r="H75">
            <v>44263</v>
          </cell>
          <cell r="I75">
            <v>44263</v>
          </cell>
          <cell r="J75">
            <v>44896</v>
          </cell>
          <cell r="K75">
            <v>6754863</v>
          </cell>
          <cell r="L75">
            <v>2035615</v>
          </cell>
          <cell r="M75" t="str">
            <v>Factura auditada</v>
          </cell>
          <cell r="N75">
            <v>-6754863</v>
          </cell>
          <cell r="O75">
            <v>0</v>
          </cell>
          <cell r="P75">
            <v>0</v>
          </cell>
          <cell r="S75">
            <v>0</v>
          </cell>
          <cell r="T75">
            <v>2035615</v>
          </cell>
        </row>
        <row r="76">
          <cell r="F76">
            <v>2056796</v>
          </cell>
          <cell r="G76" t="str">
            <v>X</v>
          </cell>
          <cell r="H76">
            <v>44263</v>
          </cell>
          <cell r="I76">
            <v>44263</v>
          </cell>
          <cell r="J76">
            <v>44267</v>
          </cell>
          <cell r="K76">
            <v>19646469</v>
          </cell>
          <cell r="L76">
            <v>855218</v>
          </cell>
          <cell r="M76" t="str">
            <v>Factura auditada</v>
          </cell>
          <cell r="N76">
            <v>-19646469</v>
          </cell>
          <cell r="O76">
            <v>0</v>
          </cell>
          <cell r="P76">
            <v>0</v>
          </cell>
          <cell r="S76">
            <v>0</v>
          </cell>
          <cell r="T76">
            <v>855218</v>
          </cell>
        </row>
        <row r="77">
          <cell r="F77">
            <v>2057427</v>
          </cell>
          <cell r="G77" t="str">
            <v>X</v>
          </cell>
          <cell r="H77">
            <v>44264</v>
          </cell>
          <cell r="I77">
            <v>44264</v>
          </cell>
          <cell r="J77">
            <v>44305</v>
          </cell>
          <cell r="K77">
            <v>6009362</v>
          </cell>
          <cell r="L77">
            <v>743526</v>
          </cell>
          <cell r="M77" t="str">
            <v>Factura auditada</v>
          </cell>
          <cell r="N77">
            <v>-6009362</v>
          </cell>
          <cell r="O77">
            <v>0</v>
          </cell>
          <cell r="P77">
            <v>0</v>
          </cell>
          <cell r="S77">
            <v>0</v>
          </cell>
          <cell r="T77">
            <v>743526</v>
          </cell>
        </row>
        <row r="78">
          <cell r="F78">
            <v>2057242</v>
          </cell>
          <cell r="G78" t="str">
            <v>X</v>
          </cell>
          <cell r="H78">
            <v>44264</v>
          </cell>
          <cell r="I78">
            <v>44264</v>
          </cell>
          <cell r="J78">
            <v>44341</v>
          </cell>
          <cell r="K78">
            <v>7961673</v>
          </cell>
          <cell r="L78">
            <v>314217</v>
          </cell>
          <cell r="M78" t="str">
            <v>Factura auditada</v>
          </cell>
          <cell r="N78">
            <v>-7961673</v>
          </cell>
          <cell r="O78">
            <v>0</v>
          </cell>
          <cell r="P78">
            <v>0</v>
          </cell>
          <cell r="S78">
            <v>0</v>
          </cell>
          <cell r="T78">
            <v>314217</v>
          </cell>
        </row>
        <row r="79">
          <cell r="F79">
            <v>2058065</v>
          </cell>
          <cell r="G79" t="str">
            <v>X</v>
          </cell>
          <cell r="H79">
            <v>44266</v>
          </cell>
          <cell r="I79">
            <v>44266</v>
          </cell>
          <cell r="J79">
            <v>44284</v>
          </cell>
          <cell r="K79">
            <v>7185959</v>
          </cell>
          <cell r="L79">
            <v>695532</v>
          </cell>
          <cell r="M79" t="str">
            <v>Factura auditada</v>
          </cell>
          <cell r="N79">
            <v>-7185959</v>
          </cell>
          <cell r="O79">
            <v>0</v>
          </cell>
          <cell r="P79">
            <v>0</v>
          </cell>
          <cell r="S79">
            <v>0</v>
          </cell>
          <cell r="T79">
            <v>695532</v>
          </cell>
        </row>
        <row r="80">
          <cell r="F80">
            <v>2059245</v>
          </cell>
          <cell r="G80" t="str">
            <v>X</v>
          </cell>
          <cell r="H80">
            <v>44271</v>
          </cell>
          <cell r="I80">
            <v>44271</v>
          </cell>
          <cell r="J80">
            <v>44284</v>
          </cell>
          <cell r="K80">
            <v>28405208</v>
          </cell>
          <cell r="L80">
            <v>538485</v>
          </cell>
          <cell r="M80" t="str">
            <v>Factura auditada</v>
          </cell>
          <cell r="N80">
            <v>-28405208</v>
          </cell>
          <cell r="O80">
            <v>0</v>
          </cell>
          <cell r="P80">
            <v>0</v>
          </cell>
          <cell r="S80">
            <v>0</v>
          </cell>
          <cell r="T80">
            <v>538485</v>
          </cell>
        </row>
        <row r="81">
          <cell r="F81">
            <v>2059550</v>
          </cell>
          <cell r="G81" t="str">
            <v>X</v>
          </cell>
          <cell r="H81">
            <v>44272</v>
          </cell>
          <cell r="I81">
            <v>44272</v>
          </cell>
          <cell r="J81">
            <v>44284</v>
          </cell>
          <cell r="K81">
            <v>16394049</v>
          </cell>
          <cell r="L81">
            <v>920400</v>
          </cell>
          <cell r="M81" t="str">
            <v>Factura auditada</v>
          </cell>
          <cell r="N81">
            <v>-16394049</v>
          </cell>
          <cell r="O81">
            <v>0</v>
          </cell>
          <cell r="P81">
            <v>0</v>
          </cell>
          <cell r="S81">
            <v>0</v>
          </cell>
          <cell r="T81">
            <v>920400</v>
          </cell>
        </row>
        <row r="82">
          <cell r="F82">
            <v>2059776</v>
          </cell>
          <cell r="G82" t="str">
            <v>X</v>
          </cell>
          <cell r="H82">
            <v>44272</v>
          </cell>
          <cell r="I82">
            <v>44272</v>
          </cell>
          <cell r="J82">
            <v>44291</v>
          </cell>
          <cell r="K82">
            <v>1045889</v>
          </cell>
          <cell r="L82">
            <v>570623</v>
          </cell>
          <cell r="M82" t="str">
            <v>Factura auditada</v>
          </cell>
          <cell r="N82">
            <v>-1045889</v>
          </cell>
          <cell r="O82">
            <v>0</v>
          </cell>
          <cell r="P82">
            <v>0</v>
          </cell>
          <cell r="S82">
            <v>0</v>
          </cell>
          <cell r="T82">
            <v>570623</v>
          </cell>
        </row>
        <row r="83">
          <cell r="F83">
            <v>2061425</v>
          </cell>
          <cell r="G83" t="str">
            <v>X</v>
          </cell>
          <cell r="H83">
            <v>44279</v>
          </cell>
          <cell r="I83">
            <v>44279</v>
          </cell>
          <cell r="J83">
            <v>44316</v>
          </cell>
          <cell r="K83">
            <v>27578608</v>
          </cell>
          <cell r="L83">
            <v>493299</v>
          </cell>
          <cell r="M83" t="str">
            <v>Factura auditada</v>
          </cell>
          <cell r="N83">
            <v>-27578608</v>
          </cell>
          <cell r="O83">
            <v>0</v>
          </cell>
          <cell r="P83">
            <v>0</v>
          </cell>
          <cell r="S83">
            <v>0</v>
          </cell>
          <cell r="T83">
            <v>493299</v>
          </cell>
        </row>
        <row r="84">
          <cell r="F84">
            <v>2061616</v>
          </cell>
          <cell r="G84" t="str">
            <v>X</v>
          </cell>
          <cell r="H84">
            <v>44279</v>
          </cell>
          <cell r="I84">
            <v>44279</v>
          </cell>
          <cell r="J84">
            <v>44291</v>
          </cell>
          <cell r="K84">
            <v>7454995</v>
          </cell>
          <cell r="L84">
            <v>89683</v>
          </cell>
          <cell r="M84" t="str">
            <v>Factura auditada</v>
          </cell>
          <cell r="N84">
            <v>-7454995</v>
          </cell>
          <cell r="O84">
            <v>0</v>
          </cell>
          <cell r="P84">
            <v>0</v>
          </cell>
          <cell r="S84">
            <v>0</v>
          </cell>
          <cell r="T84">
            <v>264826</v>
          </cell>
        </row>
        <row r="85">
          <cell r="F85">
            <v>2061671</v>
          </cell>
          <cell r="G85" t="str">
            <v>X</v>
          </cell>
          <cell r="H85">
            <v>44271</v>
          </cell>
          <cell r="I85">
            <v>44279</v>
          </cell>
          <cell r="J85">
            <v>45182</v>
          </cell>
          <cell r="K85">
            <v>10813264</v>
          </cell>
          <cell r="L85">
            <v>9809400</v>
          </cell>
          <cell r="M85" t="str">
            <v>Factura devuelta</v>
          </cell>
          <cell r="N85" t="e">
            <v>#N/A</v>
          </cell>
          <cell r="O85">
            <v>0</v>
          </cell>
          <cell r="P85">
            <v>0</v>
          </cell>
          <cell r="S85">
            <v>0</v>
          </cell>
          <cell r="T85">
            <v>0</v>
          </cell>
          <cell r="W85">
            <v>9809400</v>
          </cell>
        </row>
        <row r="86">
          <cell r="F86">
            <v>2061894</v>
          </cell>
          <cell r="G86" t="str">
            <v>X</v>
          </cell>
          <cell r="H86">
            <v>44280</v>
          </cell>
          <cell r="I86">
            <v>44280</v>
          </cell>
          <cell r="J86">
            <v>44291</v>
          </cell>
          <cell r="K86">
            <v>3034471</v>
          </cell>
          <cell r="L86">
            <v>1157254</v>
          </cell>
          <cell r="M86" t="str">
            <v>Factura auditada</v>
          </cell>
          <cell r="N86">
            <v>-3034471</v>
          </cell>
          <cell r="O86">
            <v>0</v>
          </cell>
          <cell r="P86">
            <v>0</v>
          </cell>
          <cell r="S86">
            <v>0</v>
          </cell>
          <cell r="T86">
            <v>1157254</v>
          </cell>
        </row>
        <row r="87">
          <cell r="F87">
            <v>2064066</v>
          </cell>
          <cell r="G87" t="str">
            <v>X</v>
          </cell>
          <cell r="H87">
            <v>44286</v>
          </cell>
          <cell r="I87">
            <v>44286</v>
          </cell>
          <cell r="J87">
            <v>44322</v>
          </cell>
          <cell r="K87">
            <v>5504500</v>
          </cell>
          <cell r="L87">
            <v>504500</v>
          </cell>
          <cell r="M87" t="str">
            <v>Factura auditada</v>
          </cell>
          <cell r="N87">
            <v>-5504500</v>
          </cell>
          <cell r="O87">
            <v>0</v>
          </cell>
          <cell r="P87">
            <v>0</v>
          </cell>
          <cell r="S87">
            <v>0</v>
          </cell>
          <cell r="T87">
            <v>504500</v>
          </cell>
        </row>
        <row r="88">
          <cell r="F88">
            <v>2064154</v>
          </cell>
          <cell r="G88" t="str">
            <v>X</v>
          </cell>
          <cell r="H88">
            <v>44286</v>
          </cell>
          <cell r="I88">
            <v>44286</v>
          </cell>
          <cell r="J88">
            <v>44313</v>
          </cell>
          <cell r="K88">
            <v>13736067</v>
          </cell>
          <cell r="L88">
            <v>617910</v>
          </cell>
          <cell r="M88" t="str">
            <v>Factura auditada</v>
          </cell>
          <cell r="N88">
            <v>-13736067</v>
          </cell>
          <cell r="O88">
            <v>0</v>
          </cell>
          <cell r="P88">
            <v>0</v>
          </cell>
          <cell r="S88">
            <v>0</v>
          </cell>
          <cell r="T88">
            <v>617910</v>
          </cell>
        </row>
        <row r="89">
          <cell r="F89">
            <v>2064622</v>
          </cell>
          <cell r="G89" t="str">
            <v>X</v>
          </cell>
          <cell r="H89">
            <v>44291</v>
          </cell>
          <cell r="I89">
            <v>44291</v>
          </cell>
          <cell r="J89">
            <v>44923</v>
          </cell>
          <cell r="K89">
            <v>155186</v>
          </cell>
          <cell r="L89">
            <v>60000</v>
          </cell>
          <cell r="M89" t="str">
            <v>Factura auditada</v>
          </cell>
          <cell r="N89">
            <v>-155186</v>
          </cell>
          <cell r="O89">
            <v>0</v>
          </cell>
          <cell r="P89">
            <v>0</v>
          </cell>
          <cell r="S89">
            <v>0</v>
          </cell>
          <cell r="T89">
            <v>60000</v>
          </cell>
        </row>
        <row r="90">
          <cell r="F90">
            <v>2064827</v>
          </cell>
          <cell r="G90" t="str">
            <v>X</v>
          </cell>
          <cell r="H90">
            <v>44292</v>
          </cell>
          <cell r="I90">
            <v>44292</v>
          </cell>
          <cell r="J90">
            <v>44853</v>
          </cell>
          <cell r="K90">
            <v>1699233</v>
          </cell>
          <cell r="L90">
            <v>249680</v>
          </cell>
          <cell r="M90" t="str">
            <v>Factura auditada</v>
          </cell>
          <cell r="N90">
            <v>-1699233</v>
          </cell>
          <cell r="O90">
            <v>0</v>
          </cell>
          <cell r="P90">
            <v>0</v>
          </cell>
          <cell r="S90">
            <v>0</v>
          </cell>
          <cell r="T90">
            <v>249680</v>
          </cell>
        </row>
        <row r="91">
          <cell r="F91">
            <v>2066671</v>
          </cell>
          <cell r="G91" t="str">
            <v>X</v>
          </cell>
          <cell r="H91">
            <v>44299</v>
          </cell>
          <cell r="I91">
            <v>44299</v>
          </cell>
          <cell r="J91">
            <v>44305</v>
          </cell>
          <cell r="K91">
            <v>10959202</v>
          </cell>
          <cell r="L91">
            <v>584959</v>
          </cell>
          <cell r="M91" t="str">
            <v>Factura auditada</v>
          </cell>
          <cell r="N91">
            <v>-10959202</v>
          </cell>
          <cell r="O91">
            <v>0</v>
          </cell>
          <cell r="P91">
            <v>0</v>
          </cell>
          <cell r="S91">
            <v>0</v>
          </cell>
          <cell r="T91">
            <v>584959</v>
          </cell>
        </row>
        <row r="92">
          <cell r="F92">
            <v>2067275</v>
          </cell>
          <cell r="G92" t="str">
            <v>X</v>
          </cell>
          <cell r="H92">
            <v>44300</v>
          </cell>
          <cell r="I92">
            <v>44300</v>
          </cell>
          <cell r="J92">
            <v>44305</v>
          </cell>
          <cell r="K92">
            <v>14437949</v>
          </cell>
          <cell r="L92">
            <v>467076</v>
          </cell>
          <cell r="M92" t="str">
            <v>Factura auditada</v>
          </cell>
          <cell r="N92">
            <v>-14437949</v>
          </cell>
          <cell r="O92">
            <v>0</v>
          </cell>
          <cell r="P92">
            <v>0</v>
          </cell>
          <cell r="S92">
            <v>0</v>
          </cell>
          <cell r="T92">
            <v>467076</v>
          </cell>
        </row>
        <row r="93">
          <cell r="F93">
            <v>2068284</v>
          </cell>
          <cell r="G93" t="str">
            <v>X</v>
          </cell>
          <cell r="H93">
            <v>44305</v>
          </cell>
          <cell r="I93">
            <v>44305</v>
          </cell>
          <cell r="J93">
            <v>44308</v>
          </cell>
          <cell r="K93">
            <v>16638418</v>
          </cell>
          <cell r="L93">
            <v>956534</v>
          </cell>
          <cell r="M93" t="str">
            <v>Factura auditada</v>
          </cell>
          <cell r="N93">
            <v>-16638418</v>
          </cell>
          <cell r="O93">
            <v>0</v>
          </cell>
          <cell r="P93">
            <v>0</v>
          </cell>
          <cell r="S93">
            <v>0</v>
          </cell>
          <cell r="T93">
            <v>956534</v>
          </cell>
        </row>
        <row r="94">
          <cell r="F94">
            <v>2071626</v>
          </cell>
          <cell r="G94" t="str">
            <v>X</v>
          </cell>
          <cell r="H94">
            <v>44315</v>
          </cell>
          <cell r="I94">
            <v>44315</v>
          </cell>
          <cell r="J94">
            <v>44321</v>
          </cell>
          <cell r="K94">
            <v>601098</v>
          </cell>
          <cell r="L94">
            <v>317500</v>
          </cell>
          <cell r="M94" t="str">
            <v>Factura auditada</v>
          </cell>
          <cell r="N94">
            <v>-601098</v>
          </cell>
          <cell r="O94">
            <v>0</v>
          </cell>
          <cell r="P94">
            <v>0</v>
          </cell>
          <cell r="S94">
            <v>0</v>
          </cell>
          <cell r="T94">
            <v>317500</v>
          </cell>
        </row>
        <row r="95">
          <cell r="F95">
            <v>2072050</v>
          </cell>
          <cell r="G95" t="str">
            <v>X</v>
          </cell>
          <cell r="H95">
            <v>44316</v>
          </cell>
          <cell r="I95">
            <v>44316</v>
          </cell>
          <cell r="J95">
            <v>44330</v>
          </cell>
          <cell r="K95">
            <v>795675</v>
          </cell>
          <cell r="L95">
            <v>710420</v>
          </cell>
          <cell r="M95" t="str">
            <v>Factura auditada</v>
          </cell>
          <cell r="N95">
            <v>-795675</v>
          </cell>
          <cell r="O95">
            <v>0</v>
          </cell>
          <cell r="P95">
            <v>0</v>
          </cell>
          <cell r="S95">
            <v>0</v>
          </cell>
          <cell r="T95">
            <v>710420</v>
          </cell>
        </row>
        <row r="96">
          <cell r="F96">
            <v>2072468</v>
          </cell>
          <cell r="G96" t="str">
            <v>X</v>
          </cell>
          <cell r="H96">
            <v>44319</v>
          </cell>
          <cell r="I96">
            <v>44319</v>
          </cell>
          <cell r="J96">
            <v>44322</v>
          </cell>
          <cell r="K96">
            <v>795675</v>
          </cell>
          <cell r="L96">
            <v>795675</v>
          </cell>
          <cell r="M96" t="str">
            <v>Factura auditada</v>
          </cell>
          <cell r="N96">
            <v>-795675</v>
          </cell>
          <cell r="O96">
            <v>0</v>
          </cell>
          <cell r="P96">
            <v>0</v>
          </cell>
          <cell r="S96">
            <v>0</v>
          </cell>
          <cell r="T96">
            <v>795675</v>
          </cell>
        </row>
        <row r="97">
          <cell r="F97">
            <v>2072552</v>
          </cell>
          <cell r="G97" t="str">
            <v>X</v>
          </cell>
          <cell r="H97">
            <v>44320</v>
          </cell>
          <cell r="I97">
            <v>44320</v>
          </cell>
          <cell r="J97">
            <v>44923</v>
          </cell>
          <cell r="K97">
            <v>115186</v>
          </cell>
          <cell r="L97">
            <v>20000</v>
          </cell>
          <cell r="M97" t="str">
            <v>Factura auditada</v>
          </cell>
          <cell r="N97">
            <v>-115186</v>
          </cell>
          <cell r="O97">
            <v>0</v>
          </cell>
          <cell r="P97">
            <v>0</v>
          </cell>
          <cell r="S97">
            <v>0</v>
          </cell>
          <cell r="T97">
            <v>20000</v>
          </cell>
        </row>
        <row r="98">
          <cell r="F98">
            <v>2072639</v>
          </cell>
          <cell r="G98" t="str">
            <v>X</v>
          </cell>
          <cell r="H98">
            <v>44320</v>
          </cell>
          <cell r="I98">
            <v>44320</v>
          </cell>
          <cell r="J98">
            <v>44322</v>
          </cell>
          <cell r="K98">
            <v>15164722</v>
          </cell>
          <cell r="L98">
            <v>510000</v>
          </cell>
          <cell r="M98" t="str">
            <v>Factura auditada</v>
          </cell>
          <cell r="N98">
            <v>-15164722</v>
          </cell>
          <cell r="O98">
            <v>0</v>
          </cell>
          <cell r="P98">
            <v>0</v>
          </cell>
          <cell r="S98">
            <v>0</v>
          </cell>
          <cell r="T98">
            <v>510000</v>
          </cell>
        </row>
        <row r="99">
          <cell r="F99">
            <v>2072659</v>
          </cell>
          <cell r="G99" t="str">
            <v>X</v>
          </cell>
          <cell r="H99">
            <v>44320</v>
          </cell>
          <cell r="I99">
            <v>44320</v>
          </cell>
          <cell r="J99">
            <v>44322</v>
          </cell>
          <cell r="K99">
            <v>21339174</v>
          </cell>
          <cell r="L99">
            <v>857272</v>
          </cell>
          <cell r="M99" t="str">
            <v>Factura auditada</v>
          </cell>
          <cell r="N99">
            <v>-21339174</v>
          </cell>
          <cell r="O99">
            <v>0</v>
          </cell>
          <cell r="P99">
            <v>0</v>
          </cell>
          <cell r="S99">
            <v>0</v>
          </cell>
          <cell r="T99">
            <v>857272</v>
          </cell>
        </row>
        <row r="100">
          <cell r="F100">
            <v>2073768</v>
          </cell>
          <cell r="G100" t="str">
            <v>X</v>
          </cell>
          <cell r="H100">
            <v>44323</v>
          </cell>
          <cell r="I100">
            <v>44323</v>
          </cell>
          <cell r="J100">
            <v>44330</v>
          </cell>
          <cell r="K100">
            <v>8723705</v>
          </cell>
          <cell r="L100">
            <v>384469</v>
          </cell>
          <cell r="M100" t="str">
            <v>Factura auditada</v>
          </cell>
          <cell r="N100">
            <v>-8723705</v>
          </cell>
          <cell r="O100">
            <v>0</v>
          </cell>
          <cell r="P100">
            <v>0</v>
          </cell>
          <cell r="S100">
            <v>0</v>
          </cell>
          <cell r="T100">
            <v>384469</v>
          </cell>
        </row>
        <row r="101">
          <cell r="F101">
            <v>2073775</v>
          </cell>
          <cell r="G101" t="str">
            <v>X</v>
          </cell>
          <cell r="H101">
            <v>44323</v>
          </cell>
          <cell r="I101">
            <v>44323</v>
          </cell>
          <cell r="J101">
            <v>44334</v>
          </cell>
          <cell r="K101">
            <v>24309541</v>
          </cell>
          <cell r="L101">
            <v>1225558</v>
          </cell>
          <cell r="M101" t="str">
            <v>Factura auditada</v>
          </cell>
          <cell r="N101">
            <v>-24309541</v>
          </cell>
          <cell r="O101">
            <v>0</v>
          </cell>
          <cell r="P101">
            <v>0</v>
          </cell>
          <cell r="S101">
            <v>0</v>
          </cell>
          <cell r="T101">
            <v>1225558</v>
          </cell>
        </row>
        <row r="102">
          <cell r="F102">
            <v>2076036</v>
          </cell>
          <cell r="G102" t="str">
            <v>X</v>
          </cell>
          <cell r="H102">
            <v>44334</v>
          </cell>
          <cell r="I102">
            <v>44334</v>
          </cell>
          <cell r="J102">
            <v>44340</v>
          </cell>
          <cell r="K102">
            <v>13655959</v>
          </cell>
          <cell r="L102">
            <v>478838</v>
          </cell>
          <cell r="M102" t="str">
            <v>Factura auditada</v>
          </cell>
          <cell r="N102">
            <v>-13655959</v>
          </cell>
          <cell r="O102">
            <v>0</v>
          </cell>
          <cell r="P102">
            <v>0</v>
          </cell>
          <cell r="S102">
            <v>0</v>
          </cell>
          <cell r="T102">
            <v>478838</v>
          </cell>
        </row>
        <row r="103">
          <cell r="F103">
            <v>2076875</v>
          </cell>
          <cell r="G103" t="str">
            <v>X</v>
          </cell>
          <cell r="H103">
            <v>44336</v>
          </cell>
          <cell r="I103">
            <v>44336</v>
          </cell>
          <cell r="J103">
            <v>44340</v>
          </cell>
          <cell r="K103">
            <v>7090928</v>
          </cell>
          <cell r="L103">
            <v>459022</v>
          </cell>
          <cell r="M103" t="str">
            <v>Factura auditada</v>
          </cell>
          <cell r="N103">
            <v>-7090928</v>
          </cell>
          <cell r="O103">
            <v>0</v>
          </cell>
          <cell r="P103">
            <v>0</v>
          </cell>
          <cell r="S103">
            <v>0</v>
          </cell>
          <cell r="T103">
            <v>459022</v>
          </cell>
        </row>
        <row r="104">
          <cell r="F104">
            <v>2077444</v>
          </cell>
          <cell r="G104" t="str">
            <v>X</v>
          </cell>
          <cell r="H104">
            <v>44337</v>
          </cell>
          <cell r="I104">
            <v>44337</v>
          </cell>
          <cell r="J104">
            <v>44344</v>
          </cell>
          <cell r="K104">
            <v>2624255</v>
          </cell>
          <cell r="L104">
            <v>311739</v>
          </cell>
          <cell r="M104" t="str">
            <v>Factura auditada</v>
          </cell>
          <cell r="N104">
            <v>-2624255</v>
          </cell>
          <cell r="O104">
            <v>0</v>
          </cell>
          <cell r="P104">
            <v>0</v>
          </cell>
          <cell r="S104">
            <v>0</v>
          </cell>
          <cell r="T104">
            <v>311739</v>
          </cell>
        </row>
        <row r="105">
          <cell r="F105">
            <v>2077535</v>
          </cell>
          <cell r="G105" t="str">
            <v>X</v>
          </cell>
          <cell r="H105">
            <v>44337</v>
          </cell>
          <cell r="I105">
            <v>44337</v>
          </cell>
          <cell r="J105">
            <v>44344</v>
          </cell>
          <cell r="K105">
            <v>1606223</v>
          </cell>
          <cell r="L105">
            <v>565480</v>
          </cell>
          <cell r="M105" t="str">
            <v>Factura auditada</v>
          </cell>
          <cell r="N105">
            <v>-1606223</v>
          </cell>
          <cell r="O105">
            <v>0</v>
          </cell>
          <cell r="P105">
            <v>0</v>
          </cell>
          <cell r="S105">
            <v>0</v>
          </cell>
          <cell r="T105">
            <v>565480</v>
          </cell>
        </row>
        <row r="106">
          <cell r="F106">
            <v>2081445</v>
          </cell>
          <cell r="G106" t="str">
            <v>X</v>
          </cell>
          <cell r="H106">
            <v>44350</v>
          </cell>
          <cell r="I106">
            <v>44350</v>
          </cell>
          <cell r="J106">
            <v>44882</v>
          </cell>
          <cell r="K106">
            <v>80832</v>
          </cell>
          <cell r="L106">
            <v>80832</v>
          </cell>
          <cell r="M106" t="str">
            <v>Factura auditada</v>
          </cell>
          <cell r="N106" t="e">
            <v>#N/A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80832</v>
          </cell>
        </row>
        <row r="107">
          <cell r="F107">
            <v>2083596</v>
          </cell>
          <cell r="G107" t="str">
            <v>X</v>
          </cell>
          <cell r="H107">
            <v>44358</v>
          </cell>
          <cell r="I107">
            <v>44358</v>
          </cell>
          <cell r="J107">
            <v>44882</v>
          </cell>
          <cell r="K107">
            <v>80832</v>
          </cell>
          <cell r="L107">
            <v>80832</v>
          </cell>
          <cell r="M107" t="str">
            <v>Factura auditada</v>
          </cell>
          <cell r="N107" t="e">
            <v>#N/A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80832</v>
          </cell>
        </row>
        <row r="108">
          <cell r="F108">
            <v>2083756</v>
          </cell>
          <cell r="G108" t="str">
            <v>X</v>
          </cell>
          <cell r="H108">
            <v>44358</v>
          </cell>
          <cell r="I108">
            <v>44358</v>
          </cell>
          <cell r="J108">
            <v>44853</v>
          </cell>
          <cell r="K108">
            <v>2490414</v>
          </cell>
          <cell r="L108">
            <v>2490414</v>
          </cell>
          <cell r="M108" t="str">
            <v>Factura auditada</v>
          </cell>
          <cell r="N108">
            <v>-2490414</v>
          </cell>
          <cell r="O108">
            <v>0</v>
          </cell>
          <cell r="P108">
            <v>2490414</v>
          </cell>
          <cell r="S108">
            <v>0</v>
          </cell>
          <cell r="T108">
            <v>0</v>
          </cell>
        </row>
        <row r="109">
          <cell r="F109">
            <v>2084127</v>
          </cell>
          <cell r="G109" t="str">
            <v>X</v>
          </cell>
          <cell r="H109">
            <v>44362</v>
          </cell>
          <cell r="I109">
            <v>44362</v>
          </cell>
          <cell r="J109">
            <v>44364</v>
          </cell>
          <cell r="K109">
            <v>439799</v>
          </cell>
          <cell r="L109">
            <v>341545</v>
          </cell>
          <cell r="M109" t="str">
            <v>Factura auditada</v>
          </cell>
          <cell r="N109">
            <v>-439799</v>
          </cell>
          <cell r="O109">
            <v>0</v>
          </cell>
          <cell r="P109">
            <v>0</v>
          </cell>
          <cell r="S109">
            <v>0</v>
          </cell>
          <cell r="T109">
            <v>341545</v>
          </cell>
        </row>
        <row r="110">
          <cell r="F110">
            <v>2084750</v>
          </cell>
          <cell r="G110" t="str">
            <v>X</v>
          </cell>
          <cell r="H110">
            <v>44363</v>
          </cell>
          <cell r="I110">
            <v>44363</v>
          </cell>
          <cell r="J110">
            <v>44371</v>
          </cell>
          <cell r="K110">
            <v>17663205</v>
          </cell>
          <cell r="L110">
            <v>741452</v>
          </cell>
          <cell r="M110" t="str">
            <v>Factura auditada</v>
          </cell>
          <cell r="N110">
            <v>-17663205</v>
          </cell>
          <cell r="O110">
            <v>0</v>
          </cell>
          <cell r="P110">
            <v>0</v>
          </cell>
          <cell r="S110">
            <v>0</v>
          </cell>
          <cell r="T110">
            <v>741452</v>
          </cell>
        </row>
        <row r="111">
          <cell r="F111">
            <v>2084888</v>
          </cell>
          <cell r="G111" t="str">
            <v>X</v>
          </cell>
          <cell r="H111">
            <v>44363</v>
          </cell>
          <cell r="I111">
            <v>44363</v>
          </cell>
          <cell r="J111">
            <v>44371</v>
          </cell>
          <cell r="K111">
            <v>20701364</v>
          </cell>
          <cell r="L111">
            <v>533286</v>
          </cell>
          <cell r="M111" t="str">
            <v>Factura auditada</v>
          </cell>
          <cell r="N111">
            <v>-20701364</v>
          </cell>
          <cell r="O111">
            <v>0</v>
          </cell>
          <cell r="P111">
            <v>0</v>
          </cell>
          <cell r="S111">
            <v>0</v>
          </cell>
          <cell r="T111">
            <v>533286</v>
          </cell>
        </row>
        <row r="112">
          <cell r="F112">
            <v>2084560</v>
          </cell>
          <cell r="G112" t="str">
            <v>X</v>
          </cell>
          <cell r="H112">
            <v>44363</v>
          </cell>
          <cell r="I112">
            <v>44363</v>
          </cell>
          <cell r="J112">
            <v>44400</v>
          </cell>
          <cell r="K112">
            <v>50132716</v>
          </cell>
          <cell r="L112">
            <v>456114</v>
          </cell>
          <cell r="M112" t="str">
            <v>Factura auditada</v>
          </cell>
          <cell r="N112">
            <v>-50051884</v>
          </cell>
          <cell r="O112">
            <v>0</v>
          </cell>
          <cell r="P112">
            <v>0</v>
          </cell>
          <cell r="S112">
            <v>0</v>
          </cell>
          <cell r="T112">
            <v>456114</v>
          </cell>
        </row>
        <row r="113">
          <cell r="F113">
            <v>2085007</v>
          </cell>
          <cell r="G113" t="str">
            <v>X</v>
          </cell>
          <cell r="H113">
            <v>44364</v>
          </cell>
          <cell r="I113">
            <v>44364</v>
          </cell>
          <cell r="J113">
            <v>44369</v>
          </cell>
          <cell r="K113">
            <v>11684734</v>
          </cell>
          <cell r="L113">
            <v>1089651</v>
          </cell>
          <cell r="M113" t="str">
            <v>Factura auditada</v>
          </cell>
          <cell r="N113">
            <v>-11684734</v>
          </cell>
          <cell r="O113">
            <v>0</v>
          </cell>
          <cell r="P113">
            <v>0</v>
          </cell>
          <cell r="S113">
            <v>0</v>
          </cell>
          <cell r="T113">
            <v>1089651</v>
          </cell>
        </row>
        <row r="114">
          <cell r="F114">
            <v>2086413</v>
          </cell>
          <cell r="G114" t="str">
            <v>X</v>
          </cell>
          <cell r="H114">
            <v>44368</v>
          </cell>
          <cell r="I114">
            <v>44368</v>
          </cell>
          <cell r="J114">
            <v>44372</v>
          </cell>
          <cell r="K114">
            <v>7248900</v>
          </cell>
          <cell r="L114">
            <v>372040</v>
          </cell>
          <cell r="M114" t="str">
            <v>Factura auditada</v>
          </cell>
          <cell r="N114">
            <v>-7248900</v>
          </cell>
          <cell r="O114">
            <v>0</v>
          </cell>
          <cell r="P114">
            <v>0</v>
          </cell>
          <cell r="S114">
            <v>0</v>
          </cell>
          <cell r="T114">
            <v>372040</v>
          </cell>
        </row>
        <row r="115">
          <cell r="F115">
            <v>2086475</v>
          </cell>
          <cell r="G115" t="str">
            <v>X</v>
          </cell>
          <cell r="H115">
            <v>44368</v>
          </cell>
          <cell r="I115">
            <v>44368</v>
          </cell>
          <cell r="J115">
            <v>44392</v>
          </cell>
          <cell r="K115">
            <v>38497645</v>
          </cell>
          <cell r="L115">
            <v>505979</v>
          </cell>
          <cell r="M115" t="str">
            <v>Factura auditada</v>
          </cell>
          <cell r="N115">
            <v>-38497645</v>
          </cell>
          <cell r="O115">
            <v>0</v>
          </cell>
          <cell r="P115">
            <v>0</v>
          </cell>
          <cell r="S115">
            <v>0</v>
          </cell>
          <cell r="T115">
            <v>505979</v>
          </cell>
        </row>
        <row r="116">
          <cell r="F116">
            <v>2086480</v>
          </cell>
          <cell r="G116" t="str">
            <v>X</v>
          </cell>
          <cell r="H116">
            <v>44368</v>
          </cell>
          <cell r="I116">
            <v>44368</v>
          </cell>
          <cell r="J116">
            <v>44371</v>
          </cell>
          <cell r="K116">
            <v>10963521</v>
          </cell>
          <cell r="L116">
            <v>713131</v>
          </cell>
          <cell r="M116" t="str">
            <v>Factura auditada</v>
          </cell>
          <cell r="N116">
            <v>-10963521</v>
          </cell>
          <cell r="O116">
            <v>0</v>
          </cell>
          <cell r="P116">
            <v>0</v>
          </cell>
          <cell r="S116">
            <v>0</v>
          </cell>
          <cell r="T116">
            <v>713131</v>
          </cell>
        </row>
        <row r="117">
          <cell r="F117">
            <v>2086799</v>
          </cell>
          <cell r="G117" t="str">
            <v>X</v>
          </cell>
          <cell r="H117">
            <v>44369</v>
          </cell>
          <cell r="I117">
            <v>44369</v>
          </cell>
          <cell r="J117">
            <v>44853</v>
          </cell>
          <cell r="K117">
            <v>3374280</v>
          </cell>
          <cell r="L117">
            <v>1600038</v>
          </cell>
          <cell r="M117" t="str">
            <v>Factura auditada</v>
          </cell>
          <cell r="N117">
            <v>-1600038</v>
          </cell>
          <cell r="O117">
            <v>0</v>
          </cell>
          <cell r="P117">
            <v>1600038</v>
          </cell>
          <cell r="S117">
            <v>0</v>
          </cell>
          <cell r="T117">
            <v>0</v>
          </cell>
        </row>
        <row r="118">
          <cell r="F118">
            <v>2086891</v>
          </cell>
          <cell r="G118" t="str">
            <v>X</v>
          </cell>
          <cell r="H118">
            <v>44369</v>
          </cell>
          <cell r="I118">
            <v>44369</v>
          </cell>
          <cell r="J118">
            <v>44375</v>
          </cell>
          <cell r="K118">
            <v>33127038</v>
          </cell>
          <cell r="L118">
            <v>1201740</v>
          </cell>
          <cell r="M118" t="str">
            <v>Factura auditada</v>
          </cell>
          <cell r="N118">
            <v>-33127038</v>
          </cell>
          <cell r="O118">
            <v>0</v>
          </cell>
          <cell r="P118">
            <v>0</v>
          </cell>
          <cell r="S118">
            <v>0</v>
          </cell>
          <cell r="T118">
            <v>1201740</v>
          </cell>
        </row>
        <row r="119">
          <cell r="F119">
            <v>2087601</v>
          </cell>
          <cell r="G119" t="str">
            <v>X</v>
          </cell>
          <cell r="H119">
            <v>44371</v>
          </cell>
          <cell r="I119">
            <v>44371</v>
          </cell>
          <cell r="J119">
            <v>44428</v>
          </cell>
          <cell r="K119">
            <v>27077348</v>
          </cell>
          <cell r="L119">
            <v>211293</v>
          </cell>
          <cell r="M119" t="str">
            <v>Factura auditada</v>
          </cell>
          <cell r="N119">
            <v>-26794825</v>
          </cell>
          <cell r="O119">
            <v>0</v>
          </cell>
          <cell r="P119">
            <v>0</v>
          </cell>
          <cell r="S119">
            <v>0</v>
          </cell>
          <cell r="T119">
            <v>211293</v>
          </cell>
        </row>
        <row r="120">
          <cell r="F120">
            <v>2088064</v>
          </cell>
          <cell r="G120" t="str">
            <v>X</v>
          </cell>
          <cell r="H120">
            <v>44372</v>
          </cell>
          <cell r="I120">
            <v>44372</v>
          </cell>
          <cell r="J120">
            <v>44378</v>
          </cell>
          <cell r="K120">
            <v>5475154</v>
          </cell>
          <cell r="L120">
            <v>467869</v>
          </cell>
          <cell r="M120" t="str">
            <v>Factura auditada</v>
          </cell>
          <cell r="N120">
            <v>-5475154</v>
          </cell>
          <cell r="O120">
            <v>0</v>
          </cell>
          <cell r="P120">
            <v>0</v>
          </cell>
          <cell r="S120">
            <v>0</v>
          </cell>
          <cell r="T120">
            <v>467869</v>
          </cell>
        </row>
        <row r="121">
          <cell r="F121">
            <v>2088641</v>
          </cell>
          <cell r="G121" t="str">
            <v>X</v>
          </cell>
          <cell r="H121">
            <v>44375</v>
          </cell>
          <cell r="I121">
            <v>44375</v>
          </cell>
          <cell r="J121">
            <v>44377</v>
          </cell>
          <cell r="K121">
            <v>27936518</v>
          </cell>
          <cell r="L121">
            <v>1110621</v>
          </cell>
          <cell r="M121" t="str">
            <v>Factura auditada</v>
          </cell>
          <cell r="N121">
            <v>-27936518</v>
          </cell>
          <cell r="O121">
            <v>0</v>
          </cell>
          <cell r="P121">
            <v>0</v>
          </cell>
          <cell r="S121">
            <v>0</v>
          </cell>
          <cell r="T121">
            <v>1110621</v>
          </cell>
        </row>
        <row r="122">
          <cell r="F122">
            <v>2088694</v>
          </cell>
          <cell r="G122" t="str">
            <v>X</v>
          </cell>
          <cell r="H122">
            <v>44375</v>
          </cell>
          <cell r="I122">
            <v>44375</v>
          </cell>
          <cell r="J122">
            <v>44377</v>
          </cell>
          <cell r="K122">
            <v>8012653</v>
          </cell>
          <cell r="L122">
            <v>909133</v>
          </cell>
          <cell r="M122" t="str">
            <v>Factura auditada</v>
          </cell>
          <cell r="N122">
            <v>-8012653</v>
          </cell>
          <cell r="O122">
            <v>0</v>
          </cell>
          <cell r="P122">
            <v>0</v>
          </cell>
          <cell r="S122">
            <v>0</v>
          </cell>
          <cell r="T122">
            <v>909133</v>
          </cell>
        </row>
        <row r="123">
          <cell r="F123">
            <v>2092272</v>
          </cell>
          <cell r="G123" t="str">
            <v>X</v>
          </cell>
          <cell r="H123">
            <v>44386</v>
          </cell>
          <cell r="I123">
            <v>44386</v>
          </cell>
          <cell r="J123">
            <v>44887</v>
          </cell>
          <cell r="K123">
            <v>80832</v>
          </cell>
          <cell r="L123">
            <v>80832</v>
          </cell>
          <cell r="M123" t="str">
            <v>Factura auditada</v>
          </cell>
          <cell r="N123" t="e">
            <v>#N/A</v>
          </cell>
          <cell r="O123">
            <v>0</v>
          </cell>
          <cell r="P123">
            <v>0</v>
          </cell>
          <cell r="S123">
            <v>0</v>
          </cell>
          <cell r="T123">
            <v>0</v>
          </cell>
          <cell r="U123">
            <v>80832</v>
          </cell>
        </row>
        <row r="124">
          <cell r="F124">
            <v>2092297</v>
          </cell>
          <cell r="G124" t="str">
            <v>X</v>
          </cell>
          <cell r="H124">
            <v>44374</v>
          </cell>
          <cell r="I124">
            <v>44386</v>
          </cell>
          <cell r="J124">
            <v>44894</v>
          </cell>
          <cell r="K124">
            <v>20213898</v>
          </cell>
          <cell r="L124">
            <v>20213898</v>
          </cell>
          <cell r="M124" t="str">
            <v>Factura auditada</v>
          </cell>
          <cell r="N124">
            <v>-20213898</v>
          </cell>
          <cell r="O124">
            <v>0</v>
          </cell>
          <cell r="P124">
            <v>20213898</v>
          </cell>
          <cell r="S124">
            <v>0</v>
          </cell>
          <cell r="T124">
            <v>0</v>
          </cell>
        </row>
        <row r="125">
          <cell r="F125">
            <v>2092794</v>
          </cell>
          <cell r="G125" t="str">
            <v>X</v>
          </cell>
          <cell r="H125">
            <v>44389</v>
          </cell>
          <cell r="I125">
            <v>44389</v>
          </cell>
          <cell r="J125">
            <v>44393</v>
          </cell>
          <cell r="K125">
            <v>449799</v>
          </cell>
          <cell r="L125">
            <v>346471</v>
          </cell>
          <cell r="M125" t="str">
            <v>Factura auditada</v>
          </cell>
          <cell r="N125">
            <v>-449799</v>
          </cell>
          <cell r="O125">
            <v>0</v>
          </cell>
          <cell r="P125">
            <v>0</v>
          </cell>
          <cell r="S125">
            <v>0</v>
          </cell>
          <cell r="T125">
            <v>346471</v>
          </cell>
        </row>
        <row r="126">
          <cell r="F126">
            <v>2093359</v>
          </cell>
          <cell r="G126" t="str">
            <v>X</v>
          </cell>
          <cell r="H126">
            <v>44390</v>
          </cell>
          <cell r="I126">
            <v>44390</v>
          </cell>
          <cell r="J126">
            <v>44405</v>
          </cell>
          <cell r="K126">
            <v>26886612</v>
          </cell>
          <cell r="L126">
            <v>618058</v>
          </cell>
          <cell r="M126" t="str">
            <v>Factura auditada</v>
          </cell>
          <cell r="N126">
            <v>-26886612</v>
          </cell>
          <cell r="O126">
            <v>0</v>
          </cell>
          <cell r="P126">
            <v>0</v>
          </cell>
          <cell r="S126">
            <v>0</v>
          </cell>
          <cell r="T126">
            <v>618058</v>
          </cell>
        </row>
        <row r="127">
          <cell r="F127">
            <v>2093974</v>
          </cell>
          <cell r="G127" t="str">
            <v>X</v>
          </cell>
          <cell r="H127">
            <v>44392</v>
          </cell>
          <cell r="I127">
            <v>44392</v>
          </cell>
          <cell r="J127">
            <v>44400</v>
          </cell>
          <cell r="K127">
            <v>1285000</v>
          </cell>
          <cell r="L127">
            <v>1017738</v>
          </cell>
          <cell r="M127" t="str">
            <v>Factura auditada</v>
          </cell>
          <cell r="N127">
            <v>-1285000</v>
          </cell>
          <cell r="O127">
            <v>0</v>
          </cell>
          <cell r="P127">
            <v>0</v>
          </cell>
          <cell r="S127">
            <v>0</v>
          </cell>
          <cell r="T127">
            <v>1017738</v>
          </cell>
        </row>
        <row r="128">
          <cell r="F128">
            <v>2095097</v>
          </cell>
          <cell r="G128" t="str">
            <v>X</v>
          </cell>
          <cell r="H128">
            <v>44396</v>
          </cell>
          <cell r="I128">
            <v>44396</v>
          </cell>
          <cell r="J128">
            <v>44434</v>
          </cell>
          <cell r="K128">
            <v>7596062</v>
          </cell>
          <cell r="L128">
            <v>1058636</v>
          </cell>
          <cell r="M128" t="str">
            <v>Factura auditada</v>
          </cell>
          <cell r="N128">
            <v>-7596062</v>
          </cell>
          <cell r="O128">
            <v>0</v>
          </cell>
          <cell r="P128">
            <v>0</v>
          </cell>
          <cell r="S128">
            <v>0</v>
          </cell>
          <cell r="T128">
            <v>1058636</v>
          </cell>
        </row>
        <row r="129">
          <cell r="F129">
            <v>2095295</v>
          </cell>
          <cell r="G129" t="str">
            <v>X</v>
          </cell>
          <cell r="H129">
            <v>44398</v>
          </cell>
          <cell r="I129">
            <v>44398</v>
          </cell>
          <cell r="J129">
            <v>44400</v>
          </cell>
          <cell r="K129">
            <v>6721449</v>
          </cell>
          <cell r="L129">
            <v>995619</v>
          </cell>
          <cell r="M129" t="str">
            <v>Factura auditada</v>
          </cell>
          <cell r="N129">
            <v>-6721449</v>
          </cell>
          <cell r="O129">
            <v>0</v>
          </cell>
          <cell r="P129">
            <v>0</v>
          </cell>
          <cell r="S129">
            <v>0</v>
          </cell>
          <cell r="T129">
            <v>995619</v>
          </cell>
        </row>
        <row r="130">
          <cell r="F130">
            <v>2095301</v>
          </cell>
          <cell r="G130" t="str">
            <v>X</v>
          </cell>
          <cell r="H130">
            <v>44398</v>
          </cell>
          <cell r="I130">
            <v>44398</v>
          </cell>
          <cell r="J130">
            <v>44887</v>
          </cell>
          <cell r="K130">
            <v>80832</v>
          </cell>
          <cell r="L130">
            <v>80832</v>
          </cell>
          <cell r="M130" t="str">
            <v>Factura auditada</v>
          </cell>
          <cell r="N130" t="e">
            <v>#N/A</v>
          </cell>
          <cell r="O130">
            <v>0</v>
          </cell>
          <cell r="P130">
            <v>0</v>
          </cell>
          <cell r="S130">
            <v>0</v>
          </cell>
          <cell r="T130">
            <v>0</v>
          </cell>
          <cell r="U130">
            <v>80832</v>
          </cell>
        </row>
        <row r="131">
          <cell r="F131">
            <v>2095748</v>
          </cell>
          <cell r="G131" t="str">
            <v>X</v>
          </cell>
          <cell r="H131">
            <v>44399</v>
          </cell>
          <cell r="I131">
            <v>44399</v>
          </cell>
          <cell r="J131">
            <v>44420</v>
          </cell>
          <cell r="K131">
            <v>257175</v>
          </cell>
          <cell r="L131">
            <v>257175</v>
          </cell>
          <cell r="M131" t="str">
            <v>Factura devuelta</v>
          </cell>
          <cell r="N131" t="e">
            <v>#N/A</v>
          </cell>
          <cell r="O131">
            <v>0</v>
          </cell>
          <cell r="P131">
            <v>0</v>
          </cell>
          <cell r="S131">
            <v>0</v>
          </cell>
          <cell r="T131">
            <v>0</v>
          </cell>
          <cell r="W131">
            <v>257175</v>
          </cell>
        </row>
        <row r="132">
          <cell r="F132">
            <v>2096682</v>
          </cell>
          <cell r="G132" t="str">
            <v>X</v>
          </cell>
          <cell r="H132">
            <v>44403</v>
          </cell>
          <cell r="I132">
            <v>44403</v>
          </cell>
          <cell r="J132">
            <v>44882</v>
          </cell>
          <cell r="K132">
            <v>271668</v>
          </cell>
          <cell r="L132">
            <v>271668</v>
          </cell>
          <cell r="M132" t="str">
            <v>Factura auditada</v>
          </cell>
          <cell r="N132">
            <v>-271668</v>
          </cell>
          <cell r="O132">
            <v>0</v>
          </cell>
          <cell r="P132">
            <v>271668</v>
          </cell>
          <cell r="S132">
            <v>0</v>
          </cell>
          <cell r="T132">
            <v>0</v>
          </cell>
        </row>
        <row r="133">
          <cell r="F133">
            <v>2097236</v>
          </cell>
          <cell r="G133" t="str">
            <v>X</v>
          </cell>
          <cell r="H133">
            <v>44377</v>
          </cell>
          <cell r="I133">
            <v>44404</v>
          </cell>
          <cell r="J133" t="str">
            <v/>
          </cell>
          <cell r="K133">
            <v>14345130</v>
          </cell>
          <cell r="L133">
            <v>14345130</v>
          </cell>
          <cell r="M133" t="str">
            <v>Factura devuelta</v>
          </cell>
          <cell r="N133" t="e">
            <v>#N/A</v>
          </cell>
          <cell r="O133">
            <v>0</v>
          </cell>
          <cell r="P133">
            <v>0</v>
          </cell>
          <cell r="S133">
            <v>0</v>
          </cell>
          <cell r="T133">
            <v>0</v>
          </cell>
          <cell r="W133">
            <v>14345130</v>
          </cell>
        </row>
        <row r="134">
          <cell r="F134">
            <v>2100698</v>
          </cell>
          <cell r="G134" t="str">
            <v>X</v>
          </cell>
          <cell r="H134">
            <v>44413</v>
          </cell>
          <cell r="I134">
            <v>44413</v>
          </cell>
          <cell r="J134">
            <v>44428</v>
          </cell>
          <cell r="K134">
            <v>13665356</v>
          </cell>
          <cell r="L134">
            <v>2114497</v>
          </cell>
          <cell r="M134" t="str">
            <v>Factura auditada</v>
          </cell>
          <cell r="N134">
            <v>-13665356</v>
          </cell>
          <cell r="O134">
            <v>0</v>
          </cell>
          <cell r="P134">
            <v>0</v>
          </cell>
          <cell r="S134">
            <v>0</v>
          </cell>
          <cell r="T134">
            <v>2114497</v>
          </cell>
        </row>
        <row r="135">
          <cell r="F135">
            <v>2100778</v>
          </cell>
          <cell r="G135" t="str">
            <v>X</v>
          </cell>
          <cell r="H135">
            <v>44413</v>
          </cell>
          <cell r="I135">
            <v>44413</v>
          </cell>
          <cell r="J135">
            <v>44420</v>
          </cell>
          <cell r="K135">
            <v>4387504</v>
          </cell>
          <cell r="L135">
            <v>440672</v>
          </cell>
          <cell r="M135" t="str">
            <v>Factura auditada</v>
          </cell>
          <cell r="N135">
            <v>-4387504</v>
          </cell>
          <cell r="O135">
            <v>0</v>
          </cell>
          <cell r="P135">
            <v>0</v>
          </cell>
          <cell r="S135">
            <v>0</v>
          </cell>
          <cell r="T135">
            <v>440672</v>
          </cell>
        </row>
        <row r="136">
          <cell r="F136">
            <v>2100651</v>
          </cell>
          <cell r="G136" t="str">
            <v>X</v>
          </cell>
          <cell r="H136">
            <v>44413</v>
          </cell>
          <cell r="I136">
            <v>44413</v>
          </cell>
          <cell r="J136">
            <v>44434</v>
          </cell>
          <cell r="K136">
            <v>6598907</v>
          </cell>
          <cell r="L136">
            <v>347457</v>
          </cell>
          <cell r="M136" t="str">
            <v>Factura auditada</v>
          </cell>
          <cell r="N136">
            <v>-6598907</v>
          </cell>
          <cell r="O136">
            <v>0</v>
          </cell>
          <cell r="P136">
            <v>0</v>
          </cell>
          <cell r="S136">
            <v>0</v>
          </cell>
          <cell r="T136">
            <v>347457</v>
          </cell>
        </row>
        <row r="137">
          <cell r="F137">
            <v>2100815</v>
          </cell>
          <cell r="G137" t="str">
            <v>X</v>
          </cell>
          <cell r="H137">
            <v>44413</v>
          </cell>
          <cell r="I137">
            <v>44413</v>
          </cell>
          <cell r="J137">
            <v>44853</v>
          </cell>
          <cell r="K137">
            <v>3557604</v>
          </cell>
          <cell r="L137">
            <v>3557604</v>
          </cell>
          <cell r="M137" t="str">
            <v>Factura auditada</v>
          </cell>
          <cell r="N137">
            <v>-3557604</v>
          </cell>
          <cell r="O137">
            <v>0</v>
          </cell>
          <cell r="P137">
            <v>3557604</v>
          </cell>
          <cell r="S137">
            <v>0</v>
          </cell>
          <cell r="T137">
            <v>0</v>
          </cell>
        </row>
        <row r="138">
          <cell r="F138">
            <v>2101725</v>
          </cell>
          <cell r="G138" t="str">
            <v>X</v>
          </cell>
          <cell r="H138">
            <v>44417</v>
          </cell>
          <cell r="I138">
            <v>44417</v>
          </cell>
          <cell r="J138">
            <v>44420</v>
          </cell>
          <cell r="K138">
            <v>8207157</v>
          </cell>
          <cell r="L138">
            <v>313546</v>
          </cell>
          <cell r="M138" t="str">
            <v>Factura auditada</v>
          </cell>
          <cell r="N138">
            <v>-8207157</v>
          </cell>
          <cell r="O138">
            <v>0</v>
          </cell>
          <cell r="P138">
            <v>0</v>
          </cell>
          <cell r="S138">
            <v>0</v>
          </cell>
          <cell r="T138">
            <v>313546</v>
          </cell>
        </row>
        <row r="139">
          <cell r="F139">
            <v>2101678</v>
          </cell>
          <cell r="G139" t="str">
            <v>X</v>
          </cell>
          <cell r="H139">
            <v>44417</v>
          </cell>
          <cell r="I139">
            <v>44417</v>
          </cell>
          <cell r="J139">
            <v>44420</v>
          </cell>
          <cell r="K139">
            <v>4058772</v>
          </cell>
          <cell r="L139">
            <v>1260065</v>
          </cell>
          <cell r="M139" t="str">
            <v>Factura auditada</v>
          </cell>
          <cell r="N139">
            <v>-4058772</v>
          </cell>
          <cell r="O139">
            <v>0</v>
          </cell>
          <cell r="P139">
            <v>0</v>
          </cell>
          <cell r="S139">
            <v>0</v>
          </cell>
          <cell r="T139">
            <v>1260065</v>
          </cell>
        </row>
        <row r="140">
          <cell r="F140">
            <v>2105588</v>
          </cell>
          <cell r="G140" t="str">
            <v>X</v>
          </cell>
          <cell r="H140">
            <v>44431</v>
          </cell>
          <cell r="I140">
            <v>44431</v>
          </cell>
          <cell r="J140">
            <v>44790</v>
          </cell>
          <cell r="K140">
            <v>350004</v>
          </cell>
          <cell r="L140">
            <v>350004</v>
          </cell>
          <cell r="M140" t="str">
            <v>Factura auditada</v>
          </cell>
          <cell r="N140">
            <v>-350004</v>
          </cell>
          <cell r="O140">
            <v>0</v>
          </cell>
          <cell r="P140">
            <v>350004</v>
          </cell>
          <cell r="S140">
            <v>0</v>
          </cell>
          <cell r="T140">
            <v>0</v>
          </cell>
        </row>
        <row r="141">
          <cell r="F141">
            <v>2105565</v>
          </cell>
          <cell r="G141" t="str">
            <v>X</v>
          </cell>
          <cell r="H141">
            <v>44431</v>
          </cell>
          <cell r="I141">
            <v>44431</v>
          </cell>
          <cell r="J141">
            <v>44438</v>
          </cell>
          <cell r="K141">
            <v>42076525</v>
          </cell>
          <cell r="L141">
            <v>2331665</v>
          </cell>
          <cell r="M141" t="str">
            <v>Factura auditada</v>
          </cell>
          <cell r="N141">
            <v>-42076525</v>
          </cell>
          <cell r="O141">
            <v>0</v>
          </cell>
          <cell r="P141">
            <v>0</v>
          </cell>
          <cell r="S141">
            <v>0</v>
          </cell>
          <cell r="T141">
            <v>2331665</v>
          </cell>
        </row>
        <row r="142">
          <cell r="F142">
            <v>2107331</v>
          </cell>
          <cell r="G142" t="str">
            <v>X</v>
          </cell>
          <cell r="H142">
            <v>44434</v>
          </cell>
          <cell r="I142">
            <v>44434</v>
          </cell>
          <cell r="J142">
            <v>44440</v>
          </cell>
          <cell r="K142">
            <v>5631374</v>
          </cell>
          <cell r="L142">
            <v>2043027</v>
          </cell>
          <cell r="M142" t="str">
            <v>Factura auditada</v>
          </cell>
          <cell r="N142">
            <v>-5631374</v>
          </cell>
          <cell r="O142">
            <v>0</v>
          </cell>
          <cell r="P142">
            <v>0</v>
          </cell>
          <cell r="S142">
            <v>0</v>
          </cell>
          <cell r="T142">
            <v>2043027</v>
          </cell>
        </row>
        <row r="143">
          <cell r="F143">
            <v>2107620</v>
          </cell>
          <cell r="G143" t="str">
            <v>X</v>
          </cell>
          <cell r="H143">
            <v>44435</v>
          </cell>
          <cell r="I143">
            <v>44435</v>
          </cell>
          <cell r="J143">
            <v>44440</v>
          </cell>
          <cell r="K143">
            <v>6800865</v>
          </cell>
          <cell r="L143">
            <v>1667508</v>
          </cell>
          <cell r="M143" t="str">
            <v>Factura auditada</v>
          </cell>
          <cell r="N143">
            <v>-6800865</v>
          </cell>
          <cell r="O143">
            <v>0</v>
          </cell>
          <cell r="P143">
            <v>0</v>
          </cell>
          <cell r="S143">
            <v>0</v>
          </cell>
          <cell r="T143">
            <v>1667508</v>
          </cell>
        </row>
        <row r="144">
          <cell r="F144">
            <v>2107621</v>
          </cell>
          <cell r="G144" t="str">
            <v>X</v>
          </cell>
          <cell r="H144">
            <v>44435</v>
          </cell>
          <cell r="I144">
            <v>44435</v>
          </cell>
          <cell r="J144">
            <v>44440</v>
          </cell>
          <cell r="K144">
            <v>11533293</v>
          </cell>
          <cell r="L144">
            <v>396199</v>
          </cell>
          <cell r="M144" t="str">
            <v>Factura auditada</v>
          </cell>
          <cell r="N144">
            <v>-11533293</v>
          </cell>
          <cell r="O144">
            <v>0</v>
          </cell>
          <cell r="P144">
            <v>0</v>
          </cell>
          <cell r="S144">
            <v>0</v>
          </cell>
          <cell r="T144">
            <v>396199</v>
          </cell>
        </row>
        <row r="145">
          <cell r="F145">
            <v>2107572</v>
          </cell>
          <cell r="G145" t="str">
            <v>X</v>
          </cell>
          <cell r="H145">
            <v>44435</v>
          </cell>
          <cell r="I145">
            <v>44435</v>
          </cell>
          <cell r="J145">
            <v>44446</v>
          </cell>
          <cell r="K145">
            <v>1886099</v>
          </cell>
          <cell r="L145">
            <v>889558</v>
          </cell>
          <cell r="M145" t="str">
            <v>Factura auditada</v>
          </cell>
          <cell r="N145">
            <v>-1886099</v>
          </cell>
          <cell r="O145">
            <v>0</v>
          </cell>
          <cell r="P145">
            <v>0</v>
          </cell>
          <cell r="S145">
            <v>0</v>
          </cell>
          <cell r="T145">
            <v>889558</v>
          </cell>
        </row>
        <row r="146">
          <cell r="F146">
            <v>2108246</v>
          </cell>
          <cell r="G146" t="str">
            <v>X</v>
          </cell>
          <cell r="H146">
            <v>44438</v>
          </cell>
          <cell r="I146">
            <v>44438</v>
          </cell>
          <cell r="J146">
            <v>44440</v>
          </cell>
          <cell r="K146">
            <v>7513900</v>
          </cell>
          <cell r="L146">
            <v>994116</v>
          </cell>
          <cell r="M146" t="str">
            <v>Factura auditada</v>
          </cell>
          <cell r="N146">
            <v>-7513900</v>
          </cell>
          <cell r="O146">
            <v>0</v>
          </cell>
          <cell r="P146">
            <v>0</v>
          </cell>
          <cell r="S146">
            <v>0</v>
          </cell>
          <cell r="T146">
            <v>994116</v>
          </cell>
        </row>
        <row r="147">
          <cell r="F147">
            <v>2110082</v>
          </cell>
          <cell r="G147" t="str">
            <v>X</v>
          </cell>
          <cell r="H147">
            <v>44442</v>
          </cell>
          <cell r="I147">
            <v>44442</v>
          </cell>
          <cell r="J147">
            <v>44452</v>
          </cell>
          <cell r="K147">
            <v>60816359</v>
          </cell>
          <cell r="L147">
            <v>2222781</v>
          </cell>
          <cell r="M147" t="str">
            <v>Factura auditada</v>
          </cell>
          <cell r="N147">
            <v>-60816359</v>
          </cell>
          <cell r="O147">
            <v>0</v>
          </cell>
          <cell r="P147">
            <v>0</v>
          </cell>
          <cell r="S147">
            <v>0</v>
          </cell>
          <cell r="T147">
            <v>2222781</v>
          </cell>
        </row>
        <row r="148">
          <cell r="F148">
            <v>2110090</v>
          </cell>
          <cell r="G148" t="str">
            <v>X</v>
          </cell>
          <cell r="H148">
            <v>44442</v>
          </cell>
          <cell r="I148">
            <v>44442</v>
          </cell>
          <cell r="J148">
            <v>44498</v>
          </cell>
          <cell r="K148">
            <v>1267784</v>
          </cell>
          <cell r="L148">
            <v>418264</v>
          </cell>
          <cell r="M148" t="str">
            <v>Factura auditada</v>
          </cell>
          <cell r="N148">
            <v>-1267784</v>
          </cell>
          <cell r="O148">
            <v>0</v>
          </cell>
          <cell r="P148">
            <v>0</v>
          </cell>
          <cell r="S148">
            <v>0</v>
          </cell>
          <cell r="T148">
            <v>418264</v>
          </cell>
        </row>
        <row r="149">
          <cell r="F149">
            <v>2110304</v>
          </cell>
          <cell r="G149" t="str">
            <v>X</v>
          </cell>
          <cell r="H149">
            <v>44445</v>
          </cell>
          <cell r="I149">
            <v>44445</v>
          </cell>
          <cell r="J149">
            <v>44466</v>
          </cell>
          <cell r="K149">
            <v>533299</v>
          </cell>
          <cell r="L149">
            <v>331629</v>
          </cell>
          <cell r="M149" t="str">
            <v>Factura auditada</v>
          </cell>
          <cell r="N149">
            <v>-533299</v>
          </cell>
          <cell r="O149">
            <v>0</v>
          </cell>
          <cell r="P149">
            <v>0</v>
          </cell>
          <cell r="S149">
            <v>0</v>
          </cell>
          <cell r="T149">
            <v>331629</v>
          </cell>
        </row>
        <row r="150">
          <cell r="F150">
            <v>2110240</v>
          </cell>
          <cell r="G150" t="str">
            <v>X</v>
          </cell>
          <cell r="H150">
            <v>44445</v>
          </cell>
          <cell r="I150">
            <v>44445</v>
          </cell>
          <cell r="J150">
            <v>44452</v>
          </cell>
          <cell r="K150">
            <v>2767624</v>
          </cell>
          <cell r="L150">
            <v>1452765</v>
          </cell>
          <cell r="M150" t="str">
            <v>Factura auditada</v>
          </cell>
          <cell r="N150">
            <v>-2767624</v>
          </cell>
          <cell r="O150">
            <v>0</v>
          </cell>
          <cell r="P150">
            <v>0</v>
          </cell>
          <cell r="S150">
            <v>0</v>
          </cell>
          <cell r="T150">
            <v>1452765</v>
          </cell>
        </row>
        <row r="151">
          <cell r="F151">
            <v>2110848</v>
          </cell>
          <cell r="G151" t="str">
            <v>X</v>
          </cell>
          <cell r="H151">
            <v>44446</v>
          </cell>
          <cell r="I151">
            <v>44446</v>
          </cell>
          <cell r="J151">
            <v>44452</v>
          </cell>
          <cell r="K151">
            <v>2245344</v>
          </cell>
          <cell r="L151">
            <v>592232</v>
          </cell>
          <cell r="M151" t="str">
            <v>Factura auditada</v>
          </cell>
          <cell r="N151">
            <v>-2245344</v>
          </cell>
          <cell r="O151">
            <v>0</v>
          </cell>
          <cell r="P151">
            <v>0</v>
          </cell>
          <cell r="S151">
            <v>0</v>
          </cell>
          <cell r="T151">
            <v>592232</v>
          </cell>
        </row>
        <row r="152">
          <cell r="F152">
            <v>2110674</v>
          </cell>
          <cell r="G152" t="str">
            <v>X</v>
          </cell>
          <cell r="H152">
            <v>44446</v>
          </cell>
          <cell r="I152">
            <v>44446</v>
          </cell>
          <cell r="J152">
            <v>44449</v>
          </cell>
          <cell r="K152">
            <v>3079060</v>
          </cell>
          <cell r="L152">
            <v>622717</v>
          </cell>
          <cell r="M152" t="str">
            <v>Factura auditada</v>
          </cell>
          <cell r="N152">
            <v>-3079060</v>
          </cell>
          <cell r="O152">
            <v>0</v>
          </cell>
          <cell r="P152">
            <v>0</v>
          </cell>
          <cell r="S152">
            <v>0</v>
          </cell>
          <cell r="T152">
            <v>622717</v>
          </cell>
        </row>
        <row r="153">
          <cell r="F153">
            <v>2112088</v>
          </cell>
          <cell r="G153" t="str">
            <v>X</v>
          </cell>
          <cell r="H153">
            <v>44449</v>
          </cell>
          <cell r="I153">
            <v>44449</v>
          </cell>
          <cell r="J153">
            <v>44461</v>
          </cell>
          <cell r="K153">
            <v>3138460</v>
          </cell>
          <cell r="L153">
            <v>314860</v>
          </cell>
          <cell r="M153" t="str">
            <v>Factura auditada</v>
          </cell>
          <cell r="N153">
            <v>-3138460</v>
          </cell>
          <cell r="O153">
            <v>0</v>
          </cell>
          <cell r="P153">
            <v>0</v>
          </cell>
          <cell r="S153">
            <v>0</v>
          </cell>
          <cell r="T153">
            <v>314860</v>
          </cell>
        </row>
        <row r="154">
          <cell r="F154">
            <v>2112456</v>
          </cell>
          <cell r="G154" t="str">
            <v>X</v>
          </cell>
          <cell r="H154">
            <v>44452</v>
          </cell>
          <cell r="I154">
            <v>44452</v>
          </cell>
          <cell r="J154">
            <v>44522</v>
          </cell>
          <cell r="K154">
            <v>11891640</v>
          </cell>
          <cell r="L154">
            <v>580202</v>
          </cell>
          <cell r="M154" t="str">
            <v>Factura auditada</v>
          </cell>
          <cell r="N154">
            <v>-11891640</v>
          </cell>
          <cell r="O154">
            <v>0</v>
          </cell>
          <cell r="P154">
            <v>0</v>
          </cell>
          <cell r="S154">
            <v>0</v>
          </cell>
          <cell r="T154">
            <v>580202</v>
          </cell>
        </row>
        <row r="155">
          <cell r="F155">
            <v>2112501</v>
          </cell>
          <cell r="G155" t="str">
            <v>X</v>
          </cell>
          <cell r="H155">
            <v>44452</v>
          </cell>
          <cell r="I155">
            <v>44452</v>
          </cell>
          <cell r="J155">
            <v>44636</v>
          </cell>
          <cell r="K155">
            <v>6433955</v>
          </cell>
          <cell r="L155">
            <v>511804</v>
          </cell>
          <cell r="M155" t="str">
            <v>Factura auditada</v>
          </cell>
          <cell r="N155">
            <v>-6433955</v>
          </cell>
          <cell r="O155">
            <v>0</v>
          </cell>
          <cell r="P155">
            <v>0</v>
          </cell>
          <cell r="S155">
            <v>0</v>
          </cell>
          <cell r="T155">
            <v>511804</v>
          </cell>
        </row>
        <row r="156">
          <cell r="F156">
            <v>2112577</v>
          </cell>
          <cell r="G156" t="str">
            <v>X</v>
          </cell>
          <cell r="H156">
            <v>44446</v>
          </cell>
          <cell r="I156">
            <v>44452</v>
          </cell>
          <cell r="J156">
            <v>44896</v>
          </cell>
          <cell r="K156">
            <v>9809400</v>
          </cell>
          <cell r="L156">
            <v>9809400</v>
          </cell>
          <cell r="M156" t="str">
            <v>Factura auditada</v>
          </cell>
          <cell r="N156">
            <v>-9809400</v>
          </cell>
          <cell r="O156">
            <v>0</v>
          </cell>
          <cell r="P156">
            <v>9809400</v>
          </cell>
          <cell r="S156">
            <v>0</v>
          </cell>
          <cell r="T156">
            <v>0</v>
          </cell>
        </row>
        <row r="157">
          <cell r="F157">
            <v>2112653</v>
          </cell>
          <cell r="G157" t="str">
            <v>X</v>
          </cell>
          <cell r="H157">
            <v>44452</v>
          </cell>
          <cell r="I157">
            <v>44452</v>
          </cell>
          <cell r="J157">
            <v>44461</v>
          </cell>
          <cell r="K157">
            <v>6043325</v>
          </cell>
          <cell r="L157">
            <v>267345</v>
          </cell>
          <cell r="M157" t="str">
            <v>Factura auditada</v>
          </cell>
          <cell r="N157">
            <v>-6043325</v>
          </cell>
          <cell r="O157">
            <v>0</v>
          </cell>
          <cell r="P157">
            <v>0</v>
          </cell>
          <cell r="S157">
            <v>0</v>
          </cell>
          <cell r="T157">
            <v>267345</v>
          </cell>
        </row>
        <row r="158">
          <cell r="F158">
            <v>2114769</v>
          </cell>
          <cell r="G158" t="str">
            <v>X</v>
          </cell>
          <cell r="H158">
            <v>44453</v>
          </cell>
          <cell r="I158">
            <v>44459</v>
          </cell>
          <cell r="J158">
            <v>45105</v>
          </cell>
          <cell r="K158">
            <v>14141573</v>
          </cell>
          <cell r="L158">
            <v>9809400</v>
          </cell>
          <cell r="M158" t="str">
            <v>Factura auditada</v>
          </cell>
          <cell r="N158">
            <v>-9809400</v>
          </cell>
          <cell r="O158">
            <v>0</v>
          </cell>
          <cell r="P158">
            <v>9809400</v>
          </cell>
          <cell r="S158">
            <v>0</v>
          </cell>
          <cell r="T158">
            <v>0</v>
          </cell>
        </row>
        <row r="159">
          <cell r="F159">
            <v>2115251</v>
          </cell>
          <cell r="G159" t="str">
            <v>X</v>
          </cell>
          <cell r="H159">
            <v>44460</v>
          </cell>
          <cell r="I159">
            <v>44460</v>
          </cell>
          <cell r="J159">
            <v>44473</v>
          </cell>
          <cell r="K159">
            <v>5502424</v>
          </cell>
          <cell r="L159">
            <v>761045</v>
          </cell>
          <cell r="M159" t="str">
            <v>Factura auditada</v>
          </cell>
          <cell r="N159">
            <v>-5502424</v>
          </cell>
          <cell r="O159">
            <v>0</v>
          </cell>
          <cell r="P159">
            <v>0</v>
          </cell>
          <cell r="S159">
            <v>0</v>
          </cell>
          <cell r="T159">
            <v>761045</v>
          </cell>
        </row>
        <row r="160">
          <cell r="F160">
            <v>2115761</v>
          </cell>
          <cell r="G160" t="str">
            <v>X</v>
          </cell>
          <cell r="H160">
            <v>44461</v>
          </cell>
          <cell r="I160">
            <v>44461</v>
          </cell>
          <cell r="J160">
            <v>44473</v>
          </cell>
          <cell r="K160">
            <v>2336481</v>
          </cell>
          <cell r="L160">
            <v>573035</v>
          </cell>
          <cell r="M160" t="str">
            <v>Factura auditada</v>
          </cell>
          <cell r="N160">
            <v>-2336481</v>
          </cell>
          <cell r="O160">
            <v>0</v>
          </cell>
          <cell r="P160">
            <v>0</v>
          </cell>
          <cell r="S160">
            <v>0</v>
          </cell>
          <cell r="T160">
            <v>573035</v>
          </cell>
        </row>
        <row r="161">
          <cell r="F161">
            <v>2117889</v>
          </cell>
          <cell r="G161" t="str">
            <v>X</v>
          </cell>
          <cell r="H161">
            <v>44467</v>
          </cell>
          <cell r="I161">
            <v>44467</v>
          </cell>
          <cell r="J161">
            <v>44474</v>
          </cell>
          <cell r="K161">
            <v>7513900</v>
          </cell>
          <cell r="L161">
            <v>994116</v>
          </cell>
          <cell r="M161" t="str">
            <v>Factura auditada</v>
          </cell>
          <cell r="N161">
            <v>-7513900</v>
          </cell>
          <cell r="O161">
            <v>0</v>
          </cell>
          <cell r="P161">
            <v>0</v>
          </cell>
          <cell r="S161">
            <v>0</v>
          </cell>
          <cell r="T161">
            <v>994116</v>
          </cell>
        </row>
        <row r="162">
          <cell r="F162">
            <v>2118097</v>
          </cell>
          <cell r="G162" t="str">
            <v>X</v>
          </cell>
          <cell r="H162">
            <v>44442</v>
          </cell>
          <cell r="I162">
            <v>44468</v>
          </cell>
          <cell r="J162">
            <v>45182</v>
          </cell>
          <cell r="K162">
            <v>11476104</v>
          </cell>
          <cell r="L162">
            <v>11476104</v>
          </cell>
          <cell r="M162" t="str">
            <v>Factura devuelta</v>
          </cell>
          <cell r="N162" t="e">
            <v>#N/A</v>
          </cell>
          <cell r="O162">
            <v>0</v>
          </cell>
          <cell r="P162">
            <v>0</v>
          </cell>
          <cell r="S162">
            <v>0</v>
          </cell>
          <cell r="T162">
            <v>0</v>
          </cell>
          <cell r="W162">
            <v>11476104</v>
          </cell>
        </row>
        <row r="163">
          <cell r="F163">
            <v>2118806</v>
          </cell>
          <cell r="G163" t="str">
            <v>X</v>
          </cell>
          <cell r="H163">
            <v>44469</v>
          </cell>
          <cell r="I163">
            <v>44469</v>
          </cell>
          <cell r="J163">
            <v>44790</v>
          </cell>
          <cell r="K163">
            <v>165600</v>
          </cell>
          <cell r="L163">
            <v>165600</v>
          </cell>
          <cell r="M163" t="str">
            <v>Factura auditada</v>
          </cell>
          <cell r="N163">
            <v>-165600</v>
          </cell>
          <cell r="O163">
            <v>0</v>
          </cell>
          <cell r="P163">
            <v>165600</v>
          </cell>
          <cell r="S163">
            <v>0</v>
          </cell>
          <cell r="T163">
            <v>0</v>
          </cell>
        </row>
        <row r="164">
          <cell r="F164">
            <v>2119645</v>
          </cell>
          <cell r="G164" t="str">
            <v>X</v>
          </cell>
          <cell r="H164">
            <v>44473</v>
          </cell>
          <cell r="I164">
            <v>44473</v>
          </cell>
          <cell r="J164">
            <v>44484</v>
          </cell>
          <cell r="K164">
            <v>806000</v>
          </cell>
          <cell r="L164">
            <v>634494</v>
          </cell>
          <cell r="M164" t="str">
            <v>Factura auditada</v>
          </cell>
          <cell r="N164">
            <v>-806000</v>
          </cell>
          <cell r="O164">
            <v>0</v>
          </cell>
          <cell r="P164">
            <v>0</v>
          </cell>
          <cell r="S164">
            <v>0</v>
          </cell>
          <cell r="T164">
            <v>634494</v>
          </cell>
        </row>
        <row r="165">
          <cell r="F165">
            <v>2120288</v>
          </cell>
          <cell r="G165" t="str">
            <v>X</v>
          </cell>
          <cell r="H165">
            <v>44474</v>
          </cell>
          <cell r="I165">
            <v>44474</v>
          </cell>
          <cell r="J165">
            <v>44484</v>
          </cell>
          <cell r="K165">
            <v>400000</v>
          </cell>
          <cell r="L165">
            <v>327288</v>
          </cell>
          <cell r="M165" t="str">
            <v>Factura auditada</v>
          </cell>
          <cell r="N165">
            <v>-400000</v>
          </cell>
          <cell r="O165">
            <v>0</v>
          </cell>
          <cell r="P165">
            <v>0</v>
          </cell>
          <cell r="S165">
            <v>0</v>
          </cell>
          <cell r="T165">
            <v>327288</v>
          </cell>
        </row>
        <row r="166">
          <cell r="F166">
            <v>2120830</v>
          </cell>
          <cell r="G166" t="str">
            <v>X</v>
          </cell>
          <cell r="H166">
            <v>44467</v>
          </cell>
          <cell r="I166">
            <v>44476</v>
          </cell>
          <cell r="J166">
            <v>44853</v>
          </cell>
          <cell r="K166">
            <v>10822977</v>
          </cell>
          <cell r="L166">
            <v>9809400</v>
          </cell>
          <cell r="M166" t="str">
            <v>Factura auditada</v>
          </cell>
          <cell r="N166">
            <v>-9809400</v>
          </cell>
          <cell r="O166">
            <v>0</v>
          </cell>
          <cell r="P166">
            <v>9809400</v>
          </cell>
          <cell r="S166">
            <v>0</v>
          </cell>
          <cell r="T166">
            <v>0</v>
          </cell>
        </row>
        <row r="167">
          <cell r="F167">
            <v>2121315</v>
          </cell>
          <cell r="G167" t="str">
            <v>X</v>
          </cell>
          <cell r="H167">
            <v>44477</v>
          </cell>
          <cell r="I167">
            <v>44477</v>
          </cell>
          <cell r="J167">
            <v>44490</v>
          </cell>
          <cell r="K167">
            <v>50737387</v>
          </cell>
          <cell r="L167">
            <v>719246</v>
          </cell>
          <cell r="M167" t="str">
            <v>Factura auditada</v>
          </cell>
          <cell r="N167">
            <v>-50737387</v>
          </cell>
          <cell r="O167">
            <v>0</v>
          </cell>
          <cell r="P167">
            <v>0</v>
          </cell>
          <cell r="S167">
            <v>0</v>
          </cell>
          <cell r="T167">
            <v>719246</v>
          </cell>
        </row>
        <row r="168">
          <cell r="F168">
            <v>2121353</v>
          </cell>
          <cell r="G168" t="str">
            <v>X</v>
          </cell>
          <cell r="H168">
            <v>44477</v>
          </cell>
          <cell r="I168">
            <v>44477</v>
          </cell>
          <cell r="J168">
            <v>44490</v>
          </cell>
          <cell r="K168">
            <v>71130968</v>
          </cell>
          <cell r="L168">
            <v>792157</v>
          </cell>
          <cell r="M168" t="str">
            <v>Factura auditada</v>
          </cell>
          <cell r="N168">
            <v>-71130968</v>
          </cell>
          <cell r="O168">
            <v>0</v>
          </cell>
          <cell r="P168">
            <v>0</v>
          </cell>
          <cell r="S168">
            <v>0</v>
          </cell>
          <cell r="T168">
            <v>792157</v>
          </cell>
        </row>
        <row r="169">
          <cell r="F169">
            <v>2121622</v>
          </cell>
          <cell r="G169" t="str">
            <v>X</v>
          </cell>
          <cell r="H169">
            <v>44416</v>
          </cell>
          <cell r="I169">
            <v>44480</v>
          </cell>
          <cell r="J169">
            <v>44894</v>
          </cell>
          <cell r="K169">
            <v>80562727</v>
          </cell>
          <cell r="L169">
            <v>33547525</v>
          </cell>
          <cell r="M169" t="str">
            <v>Factura auditada</v>
          </cell>
          <cell r="N169">
            <v>-80562727</v>
          </cell>
          <cell r="O169">
            <v>0</v>
          </cell>
          <cell r="P169">
            <v>0</v>
          </cell>
          <cell r="S169">
            <v>0</v>
          </cell>
          <cell r="T169">
            <v>33547525</v>
          </cell>
        </row>
        <row r="170">
          <cell r="F170">
            <v>2122166</v>
          </cell>
          <cell r="G170" t="str">
            <v>X</v>
          </cell>
          <cell r="H170">
            <v>44481</v>
          </cell>
          <cell r="I170">
            <v>44481</v>
          </cell>
          <cell r="J170">
            <v>44490</v>
          </cell>
          <cell r="K170">
            <v>49666085</v>
          </cell>
          <cell r="L170">
            <v>502691</v>
          </cell>
          <cell r="M170" t="str">
            <v>Factura auditada</v>
          </cell>
          <cell r="N170">
            <v>-49666085</v>
          </cell>
          <cell r="O170">
            <v>0</v>
          </cell>
          <cell r="P170">
            <v>0</v>
          </cell>
          <cell r="S170">
            <v>0</v>
          </cell>
          <cell r="T170">
            <v>502691</v>
          </cell>
        </row>
        <row r="171">
          <cell r="F171">
            <v>2123176</v>
          </cell>
          <cell r="G171" t="str">
            <v>X</v>
          </cell>
          <cell r="H171">
            <v>44483</v>
          </cell>
          <cell r="I171">
            <v>44483</v>
          </cell>
          <cell r="J171">
            <v>44512</v>
          </cell>
          <cell r="K171">
            <v>7367739</v>
          </cell>
          <cell r="L171">
            <v>377312</v>
          </cell>
          <cell r="M171" t="str">
            <v>Factura auditada</v>
          </cell>
          <cell r="N171">
            <v>-7367739</v>
          </cell>
          <cell r="O171">
            <v>0</v>
          </cell>
          <cell r="P171">
            <v>0</v>
          </cell>
          <cell r="S171">
            <v>0</v>
          </cell>
          <cell r="T171">
            <v>377312</v>
          </cell>
        </row>
        <row r="172">
          <cell r="F172">
            <v>2125766</v>
          </cell>
          <cell r="G172" t="str">
            <v>X</v>
          </cell>
          <cell r="H172">
            <v>44494</v>
          </cell>
          <cell r="I172">
            <v>44494</v>
          </cell>
          <cell r="J172">
            <v>44512</v>
          </cell>
          <cell r="K172">
            <v>7209071</v>
          </cell>
          <cell r="L172">
            <v>689752</v>
          </cell>
          <cell r="M172" t="str">
            <v>Factura auditada</v>
          </cell>
          <cell r="N172">
            <v>-7209071</v>
          </cell>
          <cell r="O172">
            <v>0</v>
          </cell>
          <cell r="P172">
            <v>0</v>
          </cell>
          <cell r="S172">
            <v>0</v>
          </cell>
          <cell r="T172">
            <v>689752</v>
          </cell>
        </row>
        <row r="173">
          <cell r="F173">
            <v>2126319</v>
          </cell>
          <cell r="G173" t="str">
            <v>X</v>
          </cell>
          <cell r="H173">
            <v>44495</v>
          </cell>
          <cell r="I173">
            <v>44495</v>
          </cell>
          <cell r="J173">
            <v>44887</v>
          </cell>
          <cell r="K173">
            <v>80832</v>
          </cell>
          <cell r="L173">
            <v>80832</v>
          </cell>
          <cell r="M173" t="str">
            <v>Factura auditada</v>
          </cell>
          <cell r="N173" t="e">
            <v>#N/A</v>
          </cell>
          <cell r="O173">
            <v>0</v>
          </cell>
          <cell r="P173">
            <v>0</v>
          </cell>
          <cell r="S173">
            <v>0</v>
          </cell>
          <cell r="T173">
            <v>0</v>
          </cell>
          <cell r="U173">
            <v>80832</v>
          </cell>
        </row>
        <row r="174">
          <cell r="F174">
            <v>2126619</v>
          </cell>
          <cell r="G174" t="str">
            <v>X</v>
          </cell>
          <cell r="H174">
            <v>44496</v>
          </cell>
          <cell r="I174">
            <v>44496</v>
          </cell>
          <cell r="J174">
            <v>44627</v>
          </cell>
          <cell r="K174">
            <v>19285016</v>
          </cell>
          <cell r="L174">
            <v>1077335</v>
          </cell>
          <cell r="M174" t="str">
            <v>Factura auditada</v>
          </cell>
          <cell r="N174">
            <v>-19285016</v>
          </cell>
          <cell r="O174">
            <v>0</v>
          </cell>
          <cell r="P174">
            <v>0</v>
          </cell>
          <cell r="S174">
            <v>0</v>
          </cell>
          <cell r="T174">
            <v>1077335</v>
          </cell>
        </row>
        <row r="175">
          <cell r="F175">
            <v>2126838</v>
          </cell>
          <cell r="G175" t="str">
            <v>X</v>
          </cell>
          <cell r="H175">
            <v>44496</v>
          </cell>
          <cell r="I175">
            <v>44496</v>
          </cell>
          <cell r="J175">
            <v>44512</v>
          </cell>
          <cell r="K175">
            <v>5813848</v>
          </cell>
          <cell r="L175">
            <v>743700</v>
          </cell>
          <cell r="M175" t="str">
            <v>Factura auditada</v>
          </cell>
          <cell r="N175">
            <v>-5813848</v>
          </cell>
          <cell r="O175">
            <v>0</v>
          </cell>
          <cell r="P175">
            <v>0</v>
          </cell>
          <cell r="S175">
            <v>0</v>
          </cell>
          <cell r="T175">
            <v>743700</v>
          </cell>
        </row>
        <row r="176">
          <cell r="F176">
            <v>2127428</v>
          </cell>
          <cell r="G176" t="str">
            <v>X</v>
          </cell>
          <cell r="H176">
            <v>44497</v>
          </cell>
          <cell r="I176">
            <v>44497</v>
          </cell>
          <cell r="J176">
            <v>44512</v>
          </cell>
          <cell r="K176">
            <v>2038728</v>
          </cell>
          <cell r="L176">
            <v>861253</v>
          </cell>
          <cell r="M176" t="str">
            <v>Factura auditada</v>
          </cell>
          <cell r="N176">
            <v>-2038728</v>
          </cell>
          <cell r="O176">
            <v>0</v>
          </cell>
          <cell r="P176">
            <v>0</v>
          </cell>
          <cell r="S176">
            <v>0</v>
          </cell>
          <cell r="T176">
            <v>861253</v>
          </cell>
        </row>
        <row r="177">
          <cell r="F177">
            <v>2127429</v>
          </cell>
          <cell r="G177" t="str">
            <v>X</v>
          </cell>
          <cell r="H177">
            <v>44470</v>
          </cell>
          <cell r="I177">
            <v>44497</v>
          </cell>
          <cell r="J177">
            <v>44771</v>
          </cell>
          <cell r="K177">
            <v>11476104</v>
          </cell>
          <cell r="L177">
            <v>11476104</v>
          </cell>
          <cell r="M177" t="str">
            <v>Factura auditada</v>
          </cell>
          <cell r="N177">
            <v>-11476104</v>
          </cell>
          <cell r="O177">
            <v>0</v>
          </cell>
          <cell r="P177">
            <v>11476104</v>
          </cell>
          <cell r="S177">
            <v>0</v>
          </cell>
          <cell r="T177">
            <v>0</v>
          </cell>
        </row>
        <row r="178">
          <cell r="F178">
            <v>2126955</v>
          </cell>
          <cell r="G178" t="str">
            <v>X</v>
          </cell>
          <cell r="H178">
            <v>44497</v>
          </cell>
          <cell r="I178">
            <v>44497</v>
          </cell>
          <cell r="J178">
            <v>44518</v>
          </cell>
          <cell r="K178">
            <v>16974044</v>
          </cell>
          <cell r="L178">
            <v>761250</v>
          </cell>
          <cell r="M178" t="str">
            <v>Factura auditada</v>
          </cell>
          <cell r="N178">
            <v>-16974044</v>
          </cell>
          <cell r="O178">
            <v>0</v>
          </cell>
          <cell r="P178">
            <v>0</v>
          </cell>
          <cell r="S178">
            <v>0</v>
          </cell>
          <cell r="T178">
            <v>761250</v>
          </cell>
        </row>
        <row r="179">
          <cell r="F179">
            <v>2127531</v>
          </cell>
          <cell r="G179" t="str">
            <v>X</v>
          </cell>
          <cell r="H179">
            <v>44498</v>
          </cell>
          <cell r="I179">
            <v>44498</v>
          </cell>
          <cell r="J179">
            <v>44512</v>
          </cell>
          <cell r="K179">
            <v>4697844</v>
          </cell>
          <cell r="L179">
            <v>668084</v>
          </cell>
          <cell r="M179" t="str">
            <v>Factura auditada</v>
          </cell>
          <cell r="N179">
            <v>-4697844</v>
          </cell>
          <cell r="O179">
            <v>0</v>
          </cell>
          <cell r="P179">
            <v>0</v>
          </cell>
          <cell r="S179">
            <v>0</v>
          </cell>
          <cell r="T179">
            <v>668084</v>
          </cell>
        </row>
        <row r="180">
          <cell r="F180">
            <v>2128955</v>
          </cell>
          <cell r="G180" t="str">
            <v>X</v>
          </cell>
          <cell r="H180">
            <v>44503</v>
          </cell>
          <cell r="I180">
            <v>44503</v>
          </cell>
          <cell r="J180">
            <v>44518</v>
          </cell>
          <cell r="K180">
            <v>402000</v>
          </cell>
          <cell r="L180">
            <v>375128</v>
          </cell>
          <cell r="M180" t="str">
            <v>Factura auditada</v>
          </cell>
          <cell r="N180">
            <v>-402000</v>
          </cell>
          <cell r="O180">
            <v>0</v>
          </cell>
          <cell r="P180">
            <v>0</v>
          </cell>
          <cell r="S180">
            <v>0</v>
          </cell>
          <cell r="T180">
            <v>375128</v>
          </cell>
        </row>
        <row r="181">
          <cell r="F181">
            <v>2128718</v>
          </cell>
          <cell r="G181" t="str">
            <v>X</v>
          </cell>
          <cell r="H181">
            <v>44503</v>
          </cell>
          <cell r="I181">
            <v>44503</v>
          </cell>
          <cell r="J181">
            <v>44512</v>
          </cell>
          <cell r="K181">
            <v>468799</v>
          </cell>
          <cell r="L181">
            <v>411644</v>
          </cell>
          <cell r="M181" t="str">
            <v>Factura auditada</v>
          </cell>
          <cell r="N181">
            <v>-468799</v>
          </cell>
          <cell r="O181">
            <v>0</v>
          </cell>
          <cell r="P181">
            <v>0</v>
          </cell>
          <cell r="S181">
            <v>0</v>
          </cell>
          <cell r="T181">
            <v>411644</v>
          </cell>
        </row>
        <row r="182">
          <cell r="F182">
            <v>2129034</v>
          </cell>
          <cell r="G182" t="str">
            <v>X</v>
          </cell>
          <cell r="H182">
            <v>44503</v>
          </cell>
          <cell r="I182">
            <v>44503</v>
          </cell>
          <cell r="J182">
            <v>44518</v>
          </cell>
          <cell r="K182">
            <v>464799</v>
          </cell>
          <cell r="L182">
            <v>443210</v>
          </cell>
          <cell r="M182" t="str">
            <v>Factura auditada</v>
          </cell>
          <cell r="N182">
            <v>-464799</v>
          </cell>
          <cell r="O182">
            <v>0</v>
          </cell>
          <cell r="P182">
            <v>0</v>
          </cell>
          <cell r="S182">
            <v>0</v>
          </cell>
          <cell r="T182">
            <v>443210</v>
          </cell>
        </row>
        <row r="183">
          <cell r="F183">
            <v>2129001</v>
          </cell>
          <cell r="G183" t="str">
            <v>X</v>
          </cell>
          <cell r="H183">
            <v>44503</v>
          </cell>
          <cell r="I183">
            <v>44503</v>
          </cell>
          <cell r="J183">
            <v>44518</v>
          </cell>
          <cell r="K183">
            <v>304000</v>
          </cell>
          <cell r="L183">
            <v>255345</v>
          </cell>
          <cell r="M183" t="str">
            <v>Factura auditada</v>
          </cell>
          <cell r="N183">
            <v>-304000</v>
          </cell>
          <cell r="O183">
            <v>0</v>
          </cell>
          <cell r="P183">
            <v>0</v>
          </cell>
          <cell r="S183">
            <v>0</v>
          </cell>
          <cell r="T183">
            <v>255345</v>
          </cell>
        </row>
        <row r="184">
          <cell r="F184">
            <v>2129045</v>
          </cell>
          <cell r="G184" t="str">
            <v>X</v>
          </cell>
          <cell r="H184">
            <v>44503</v>
          </cell>
          <cell r="I184">
            <v>44503</v>
          </cell>
          <cell r="J184">
            <v>44518</v>
          </cell>
          <cell r="K184">
            <v>450000</v>
          </cell>
          <cell r="L184">
            <v>440911</v>
          </cell>
          <cell r="M184" t="str">
            <v>Factura auditada</v>
          </cell>
          <cell r="N184">
            <v>-450000</v>
          </cell>
          <cell r="O184">
            <v>0</v>
          </cell>
          <cell r="P184">
            <v>0</v>
          </cell>
          <cell r="S184">
            <v>0</v>
          </cell>
          <cell r="T184">
            <v>440911</v>
          </cell>
        </row>
        <row r="185">
          <cell r="F185">
            <v>2129914</v>
          </cell>
          <cell r="G185" t="str">
            <v>X</v>
          </cell>
          <cell r="H185">
            <v>44508</v>
          </cell>
          <cell r="I185">
            <v>44508</v>
          </cell>
          <cell r="J185">
            <v>44518</v>
          </cell>
          <cell r="K185">
            <v>26334434</v>
          </cell>
          <cell r="L185">
            <v>502145</v>
          </cell>
          <cell r="M185" t="str">
            <v>Factura auditada</v>
          </cell>
          <cell r="N185">
            <v>-26334434</v>
          </cell>
          <cell r="O185">
            <v>0</v>
          </cell>
          <cell r="P185">
            <v>0</v>
          </cell>
          <cell r="S185">
            <v>0</v>
          </cell>
          <cell r="T185">
            <v>502145</v>
          </cell>
        </row>
        <row r="186">
          <cell r="F186">
            <v>2130229</v>
          </cell>
          <cell r="G186" t="str">
            <v>X</v>
          </cell>
          <cell r="H186">
            <v>44509</v>
          </cell>
          <cell r="I186">
            <v>44509</v>
          </cell>
          <cell r="J186">
            <v>44518</v>
          </cell>
          <cell r="K186">
            <v>10730964</v>
          </cell>
          <cell r="L186">
            <v>487629</v>
          </cell>
          <cell r="M186" t="str">
            <v>Factura auditada</v>
          </cell>
          <cell r="N186">
            <v>-10730964</v>
          </cell>
          <cell r="O186">
            <v>0</v>
          </cell>
          <cell r="P186">
            <v>0</v>
          </cell>
          <cell r="S186">
            <v>0</v>
          </cell>
          <cell r="T186">
            <v>487629</v>
          </cell>
        </row>
        <row r="187">
          <cell r="F187">
            <v>2130587</v>
          </cell>
          <cell r="G187" t="str">
            <v>X</v>
          </cell>
          <cell r="H187">
            <v>44509</v>
          </cell>
          <cell r="I187">
            <v>44509</v>
          </cell>
          <cell r="J187">
            <v>44518</v>
          </cell>
          <cell r="K187">
            <v>6194898</v>
          </cell>
          <cell r="L187">
            <v>783730</v>
          </cell>
          <cell r="M187" t="str">
            <v>Factura auditada</v>
          </cell>
          <cell r="N187">
            <v>-6194898</v>
          </cell>
          <cell r="O187">
            <v>0</v>
          </cell>
          <cell r="P187">
            <v>0</v>
          </cell>
          <cell r="S187">
            <v>0</v>
          </cell>
          <cell r="T187">
            <v>783730</v>
          </cell>
        </row>
        <row r="188">
          <cell r="F188">
            <v>2130807</v>
          </cell>
          <cell r="G188" t="str">
            <v>X</v>
          </cell>
          <cell r="H188">
            <v>44510</v>
          </cell>
          <cell r="I188">
            <v>44510</v>
          </cell>
          <cell r="J188">
            <v>44518</v>
          </cell>
          <cell r="K188">
            <v>551799</v>
          </cell>
          <cell r="L188">
            <v>412905</v>
          </cell>
          <cell r="M188" t="str">
            <v>Factura auditada</v>
          </cell>
          <cell r="N188">
            <v>-551799</v>
          </cell>
          <cell r="O188">
            <v>0</v>
          </cell>
          <cell r="P188">
            <v>0</v>
          </cell>
          <cell r="S188">
            <v>0</v>
          </cell>
          <cell r="T188">
            <v>412905</v>
          </cell>
        </row>
        <row r="189">
          <cell r="F189">
            <v>2131227</v>
          </cell>
          <cell r="G189" t="str">
            <v>X</v>
          </cell>
          <cell r="H189">
            <v>44511</v>
          </cell>
          <cell r="I189">
            <v>44511</v>
          </cell>
          <cell r="J189">
            <v>44518</v>
          </cell>
          <cell r="K189">
            <v>2025184</v>
          </cell>
          <cell r="L189">
            <v>585554</v>
          </cell>
          <cell r="M189" t="str">
            <v>Factura auditada</v>
          </cell>
          <cell r="N189">
            <v>-2025184</v>
          </cell>
          <cell r="O189">
            <v>0</v>
          </cell>
          <cell r="P189">
            <v>0</v>
          </cell>
          <cell r="S189">
            <v>0</v>
          </cell>
          <cell r="T189">
            <v>585554</v>
          </cell>
        </row>
        <row r="190">
          <cell r="F190">
            <v>2131824</v>
          </cell>
          <cell r="G190" t="str">
            <v>X</v>
          </cell>
          <cell r="H190">
            <v>44512</v>
          </cell>
          <cell r="I190">
            <v>44512</v>
          </cell>
          <cell r="J190">
            <v>44518</v>
          </cell>
          <cell r="K190">
            <v>8745581</v>
          </cell>
          <cell r="L190">
            <v>406283</v>
          </cell>
          <cell r="M190" t="str">
            <v>Factura auditada</v>
          </cell>
          <cell r="N190">
            <v>-8650115</v>
          </cell>
          <cell r="O190">
            <v>0</v>
          </cell>
          <cell r="P190">
            <v>0</v>
          </cell>
          <cell r="S190">
            <v>0</v>
          </cell>
          <cell r="T190">
            <v>406283</v>
          </cell>
        </row>
        <row r="191">
          <cell r="F191">
            <v>2132409</v>
          </cell>
          <cell r="G191" t="str">
            <v>X</v>
          </cell>
          <cell r="H191">
            <v>44517</v>
          </cell>
          <cell r="I191">
            <v>44517</v>
          </cell>
          <cell r="J191">
            <v>44887</v>
          </cell>
          <cell r="K191">
            <v>80832</v>
          </cell>
          <cell r="L191">
            <v>80832</v>
          </cell>
          <cell r="M191" t="str">
            <v>Factura auditada</v>
          </cell>
          <cell r="N191" t="e">
            <v>#N/A</v>
          </cell>
          <cell r="O191">
            <v>0</v>
          </cell>
          <cell r="P191">
            <v>0</v>
          </cell>
          <cell r="S191">
            <v>0</v>
          </cell>
          <cell r="T191">
            <v>0</v>
          </cell>
          <cell r="U191">
            <v>80832</v>
          </cell>
        </row>
        <row r="192">
          <cell r="F192">
            <v>2133688</v>
          </cell>
          <cell r="G192" t="str">
            <v>X</v>
          </cell>
          <cell r="H192">
            <v>44519</v>
          </cell>
          <cell r="I192">
            <v>44519</v>
          </cell>
          <cell r="J192">
            <v>44531</v>
          </cell>
          <cell r="K192">
            <v>9782303</v>
          </cell>
          <cell r="L192">
            <v>1230211</v>
          </cell>
          <cell r="M192" t="str">
            <v>Factura auditada</v>
          </cell>
          <cell r="N192">
            <v>-9782303</v>
          </cell>
          <cell r="O192">
            <v>0</v>
          </cell>
          <cell r="P192">
            <v>0</v>
          </cell>
          <cell r="S192">
            <v>0</v>
          </cell>
          <cell r="T192">
            <v>1230211</v>
          </cell>
        </row>
        <row r="193">
          <cell r="F193">
            <v>2135683</v>
          </cell>
          <cell r="G193" t="str">
            <v>X</v>
          </cell>
          <cell r="H193">
            <v>44525</v>
          </cell>
          <cell r="I193">
            <v>44525</v>
          </cell>
          <cell r="J193">
            <v>44564</v>
          </cell>
          <cell r="K193">
            <v>6341700</v>
          </cell>
          <cell r="L193">
            <v>517715</v>
          </cell>
          <cell r="M193" t="str">
            <v>Factura auditada</v>
          </cell>
          <cell r="N193">
            <v>-6341700</v>
          </cell>
          <cell r="O193">
            <v>0</v>
          </cell>
          <cell r="P193">
            <v>0</v>
          </cell>
          <cell r="S193">
            <v>0</v>
          </cell>
          <cell r="T193">
            <v>517715</v>
          </cell>
        </row>
        <row r="194">
          <cell r="F194">
            <v>2136002</v>
          </cell>
          <cell r="G194" t="str">
            <v>X</v>
          </cell>
          <cell r="H194">
            <v>44526</v>
          </cell>
          <cell r="I194">
            <v>44526</v>
          </cell>
          <cell r="J194">
            <v>44887</v>
          </cell>
          <cell r="K194">
            <v>80832</v>
          </cell>
          <cell r="L194">
            <v>80832</v>
          </cell>
          <cell r="M194" t="str">
            <v>Factura auditada</v>
          </cell>
          <cell r="N194" t="e">
            <v>#N/A</v>
          </cell>
          <cell r="O194">
            <v>0</v>
          </cell>
          <cell r="P194">
            <v>0</v>
          </cell>
          <cell r="S194">
            <v>0</v>
          </cell>
          <cell r="T194">
            <v>0</v>
          </cell>
          <cell r="U194">
            <v>80832</v>
          </cell>
        </row>
        <row r="195">
          <cell r="F195">
            <v>2136714</v>
          </cell>
          <cell r="G195" t="str">
            <v>X</v>
          </cell>
          <cell r="H195">
            <v>44529</v>
          </cell>
          <cell r="I195">
            <v>44529</v>
          </cell>
          <cell r="J195">
            <v>44531</v>
          </cell>
          <cell r="K195">
            <v>22117541</v>
          </cell>
          <cell r="L195">
            <v>1203629</v>
          </cell>
          <cell r="M195" t="str">
            <v>Factura auditada</v>
          </cell>
          <cell r="N195">
            <v>-22117541</v>
          </cell>
          <cell r="O195">
            <v>0</v>
          </cell>
          <cell r="P195">
            <v>0</v>
          </cell>
          <cell r="S195">
            <v>0</v>
          </cell>
          <cell r="T195">
            <v>1203629</v>
          </cell>
        </row>
        <row r="196">
          <cell r="F196">
            <v>2136372</v>
          </cell>
          <cell r="G196" t="str">
            <v>X</v>
          </cell>
          <cell r="H196">
            <v>44503</v>
          </cell>
          <cell r="I196">
            <v>44529</v>
          </cell>
          <cell r="J196">
            <v>44936</v>
          </cell>
          <cell r="K196">
            <v>42661080</v>
          </cell>
          <cell r="L196">
            <v>42661080</v>
          </cell>
          <cell r="M196" t="str">
            <v>Factura auditada</v>
          </cell>
          <cell r="N196">
            <v>-42661080</v>
          </cell>
          <cell r="O196">
            <v>0</v>
          </cell>
          <cell r="P196">
            <v>42661080</v>
          </cell>
          <cell r="S196">
            <v>0</v>
          </cell>
          <cell r="T196">
            <v>0</v>
          </cell>
        </row>
        <row r="197">
          <cell r="F197">
            <v>2136572</v>
          </cell>
          <cell r="G197" t="str">
            <v>X</v>
          </cell>
          <cell r="H197">
            <v>44529</v>
          </cell>
          <cell r="I197">
            <v>44529</v>
          </cell>
          <cell r="J197">
            <v>44531</v>
          </cell>
          <cell r="K197">
            <v>34954328</v>
          </cell>
          <cell r="L197">
            <v>972281</v>
          </cell>
          <cell r="M197" t="str">
            <v>Factura auditada</v>
          </cell>
          <cell r="N197">
            <v>-34954328</v>
          </cell>
          <cell r="O197">
            <v>0</v>
          </cell>
          <cell r="P197">
            <v>0</v>
          </cell>
          <cell r="S197">
            <v>0</v>
          </cell>
          <cell r="T197">
            <v>972281</v>
          </cell>
        </row>
        <row r="198">
          <cell r="F198">
            <v>2139374</v>
          </cell>
          <cell r="G198" t="str">
            <v>X</v>
          </cell>
          <cell r="H198">
            <v>44537</v>
          </cell>
          <cell r="I198">
            <v>44537</v>
          </cell>
          <cell r="J198">
            <v>44565</v>
          </cell>
          <cell r="K198">
            <v>20834603</v>
          </cell>
          <cell r="L198">
            <v>502792</v>
          </cell>
          <cell r="M198" t="str">
            <v>Factura auditada</v>
          </cell>
          <cell r="N198">
            <v>-20834603</v>
          </cell>
          <cell r="O198">
            <v>0</v>
          </cell>
          <cell r="P198">
            <v>0</v>
          </cell>
          <cell r="S198">
            <v>0</v>
          </cell>
          <cell r="T198">
            <v>502792</v>
          </cell>
        </row>
        <row r="199">
          <cell r="F199">
            <v>2139441</v>
          </cell>
          <cell r="G199" t="str">
            <v>X</v>
          </cell>
          <cell r="H199">
            <v>44537</v>
          </cell>
          <cell r="I199">
            <v>44537</v>
          </cell>
          <cell r="J199">
            <v>44565</v>
          </cell>
          <cell r="K199">
            <v>11557886</v>
          </cell>
          <cell r="L199">
            <v>322052</v>
          </cell>
          <cell r="M199" t="str">
            <v>Factura auditada</v>
          </cell>
          <cell r="N199">
            <v>-11557886</v>
          </cell>
          <cell r="O199">
            <v>0</v>
          </cell>
          <cell r="P199">
            <v>0</v>
          </cell>
          <cell r="S199">
            <v>0</v>
          </cell>
          <cell r="T199">
            <v>322052</v>
          </cell>
        </row>
        <row r="200">
          <cell r="F200">
            <v>2140823</v>
          </cell>
          <cell r="G200" t="str">
            <v>X</v>
          </cell>
          <cell r="H200">
            <v>44543</v>
          </cell>
          <cell r="I200">
            <v>44543</v>
          </cell>
          <cell r="J200">
            <v>44567</v>
          </cell>
          <cell r="K200">
            <v>470000</v>
          </cell>
          <cell r="L200">
            <v>318808</v>
          </cell>
          <cell r="M200" t="str">
            <v>Factura auditada</v>
          </cell>
          <cell r="N200">
            <v>-470000</v>
          </cell>
          <cell r="O200">
            <v>0</v>
          </cell>
          <cell r="P200">
            <v>0</v>
          </cell>
          <cell r="S200">
            <v>0</v>
          </cell>
          <cell r="T200">
            <v>318808</v>
          </cell>
        </row>
        <row r="201">
          <cell r="F201">
            <v>2141557</v>
          </cell>
          <cell r="G201" t="str">
            <v>X</v>
          </cell>
          <cell r="H201">
            <v>44544</v>
          </cell>
          <cell r="I201">
            <v>44544</v>
          </cell>
          <cell r="J201">
            <v>44568</v>
          </cell>
          <cell r="K201">
            <v>30648424</v>
          </cell>
          <cell r="L201">
            <v>2320899</v>
          </cell>
          <cell r="M201" t="str">
            <v>Factura auditada</v>
          </cell>
          <cell r="N201">
            <v>-30648424</v>
          </cell>
          <cell r="O201">
            <v>0</v>
          </cell>
          <cell r="P201">
            <v>0</v>
          </cell>
          <cell r="S201">
            <v>0</v>
          </cell>
          <cell r="T201">
            <v>2320899</v>
          </cell>
        </row>
        <row r="202">
          <cell r="F202">
            <v>2141077</v>
          </cell>
          <cell r="G202" t="str">
            <v>X</v>
          </cell>
          <cell r="H202">
            <v>44540</v>
          </cell>
          <cell r="I202">
            <v>44544</v>
          </cell>
          <cell r="J202">
            <v>45086</v>
          </cell>
          <cell r="K202">
            <v>5867600</v>
          </cell>
          <cell r="L202">
            <v>5867600</v>
          </cell>
          <cell r="M202" t="str">
            <v>Factura auditada</v>
          </cell>
          <cell r="N202">
            <v>-5867600</v>
          </cell>
          <cell r="O202">
            <v>0</v>
          </cell>
          <cell r="P202">
            <v>0</v>
          </cell>
          <cell r="S202">
            <v>0</v>
          </cell>
          <cell r="T202">
            <v>5867600</v>
          </cell>
        </row>
        <row r="203">
          <cell r="F203">
            <v>2142123</v>
          </cell>
          <cell r="G203" t="str">
            <v>X</v>
          </cell>
          <cell r="H203">
            <v>44545</v>
          </cell>
          <cell r="I203">
            <v>44545</v>
          </cell>
          <cell r="J203">
            <v>44568</v>
          </cell>
          <cell r="K203">
            <v>6355389</v>
          </cell>
          <cell r="L203">
            <v>1023349</v>
          </cell>
          <cell r="M203" t="str">
            <v>Factura auditada</v>
          </cell>
          <cell r="N203">
            <v>-6355389</v>
          </cell>
          <cell r="O203">
            <v>0</v>
          </cell>
          <cell r="P203">
            <v>0</v>
          </cell>
          <cell r="S203">
            <v>0</v>
          </cell>
          <cell r="T203">
            <v>1023349</v>
          </cell>
        </row>
        <row r="204">
          <cell r="F204">
            <v>2141941</v>
          </cell>
          <cell r="G204" t="str">
            <v>X</v>
          </cell>
          <cell r="H204">
            <v>44545</v>
          </cell>
          <cell r="I204">
            <v>44545</v>
          </cell>
          <cell r="J204">
            <v>44568</v>
          </cell>
          <cell r="K204">
            <v>13889882</v>
          </cell>
          <cell r="L204">
            <v>211010</v>
          </cell>
          <cell r="M204" t="str">
            <v>Factura auditada</v>
          </cell>
          <cell r="N204">
            <v>-13889882</v>
          </cell>
          <cell r="O204">
            <v>0</v>
          </cell>
          <cell r="P204">
            <v>0</v>
          </cell>
          <cell r="S204">
            <v>0</v>
          </cell>
          <cell r="T204">
            <v>211010</v>
          </cell>
        </row>
        <row r="205">
          <cell r="F205">
            <v>2144073</v>
          </cell>
          <cell r="G205" t="str">
            <v>X</v>
          </cell>
          <cell r="H205">
            <v>44551</v>
          </cell>
          <cell r="I205">
            <v>44551</v>
          </cell>
          <cell r="J205">
            <v>44568</v>
          </cell>
          <cell r="K205">
            <v>71772856</v>
          </cell>
          <cell r="L205">
            <v>711806</v>
          </cell>
          <cell r="M205" t="str">
            <v>Factura auditada</v>
          </cell>
          <cell r="N205">
            <v>-71772856</v>
          </cell>
          <cell r="O205">
            <v>0</v>
          </cell>
          <cell r="P205">
            <v>0</v>
          </cell>
          <cell r="S205">
            <v>0</v>
          </cell>
          <cell r="T205">
            <v>711806</v>
          </cell>
        </row>
        <row r="206">
          <cell r="F206">
            <v>2143553</v>
          </cell>
          <cell r="G206" t="str">
            <v>X</v>
          </cell>
          <cell r="H206">
            <v>44551</v>
          </cell>
          <cell r="I206">
            <v>44551</v>
          </cell>
          <cell r="J206">
            <v>44568</v>
          </cell>
          <cell r="K206">
            <v>72148295</v>
          </cell>
          <cell r="L206">
            <v>2256384</v>
          </cell>
          <cell r="M206" t="str">
            <v>Factura auditada</v>
          </cell>
          <cell r="N206">
            <v>-72148295</v>
          </cell>
          <cell r="O206">
            <v>0</v>
          </cell>
          <cell r="P206">
            <v>0</v>
          </cell>
          <cell r="S206">
            <v>0</v>
          </cell>
          <cell r="T206">
            <v>2256384</v>
          </cell>
        </row>
        <row r="207">
          <cell r="F207">
            <v>2144872</v>
          </cell>
          <cell r="G207" t="str">
            <v>X</v>
          </cell>
          <cell r="H207">
            <v>44553</v>
          </cell>
          <cell r="I207">
            <v>44553</v>
          </cell>
          <cell r="J207">
            <v>44568</v>
          </cell>
          <cell r="K207">
            <v>4007348</v>
          </cell>
          <cell r="L207">
            <v>464679</v>
          </cell>
          <cell r="M207" t="str">
            <v>Factura auditada</v>
          </cell>
          <cell r="N207">
            <v>-4007348</v>
          </cell>
          <cell r="O207">
            <v>0</v>
          </cell>
          <cell r="P207">
            <v>0</v>
          </cell>
          <cell r="S207">
            <v>0</v>
          </cell>
          <cell r="T207">
            <v>464679</v>
          </cell>
        </row>
        <row r="208">
          <cell r="F208">
            <v>2145545</v>
          </cell>
          <cell r="G208" t="str">
            <v>X</v>
          </cell>
          <cell r="H208">
            <v>44557</v>
          </cell>
          <cell r="I208">
            <v>44557</v>
          </cell>
          <cell r="J208">
            <v>44568</v>
          </cell>
          <cell r="K208">
            <v>8565122</v>
          </cell>
          <cell r="L208">
            <v>579367</v>
          </cell>
          <cell r="M208" t="str">
            <v>Factura auditada</v>
          </cell>
          <cell r="N208">
            <v>-8565122</v>
          </cell>
          <cell r="O208">
            <v>0</v>
          </cell>
          <cell r="P208">
            <v>0</v>
          </cell>
          <cell r="S208">
            <v>0</v>
          </cell>
          <cell r="T208">
            <v>579367</v>
          </cell>
        </row>
        <row r="209">
          <cell r="F209">
            <v>2145747</v>
          </cell>
          <cell r="G209" t="str">
            <v>X</v>
          </cell>
          <cell r="H209">
            <v>44557</v>
          </cell>
          <cell r="I209">
            <v>44557</v>
          </cell>
          <cell r="J209">
            <v>44606</v>
          </cell>
          <cell r="K209">
            <v>25557966</v>
          </cell>
          <cell r="L209">
            <v>504524</v>
          </cell>
          <cell r="M209" t="str">
            <v>Factura auditada</v>
          </cell>
          <cell r="N209">
            <v>-25557966</v>
          </cell>
          <cell r="O209">
            <v>0</v>
          </cell>
          <cell r="P209">
            <v>0</v>
          </cell>
          <cell r="S209">
            <v>0</v>
          </cell>
          <cell r="T209">
            <v>504524</v>
          </cell>
        </row>
        <row r="210">
          <cell r="F210">
            <v>2146226</v>
          </cell>
          <cell r="G210" t="str">
            <v>X</v>
          </cell>
          <cell r="H210">
            <v>44558</v>
          </cell>
          <cell r="I210">
            <v>44558</v>
          </cell>
          <cell r="J210">
            <v>44637</v>
          </cell>
          <cell r="K210">
            <v>29013125</v>
          </cell>
          <cell r="L210">
            <v>2383757</v>
          </cell>
          <cell r="M210" t="str">
            <v>Factura auditada</v>
          </cell>
          <cell r="N210">
            <v>-29013125</v>
          </cell>
          <cell r="O210">
            <v>0</v>
          </cell>
          <cell r="P210">
            <v>0</v>
          </cell>
          <cell r="S210">
            <v>0</v>
          </cell>
          <cell r="T210">
            <v>2383757</v>
          </cell>
        </row>
        <row r="211">
          <cell r="F211">
            <v>2146271</v>
          </cell>
          <cell r="G211" t="str">
            <v>X</v>
          </cell>
          <cell r="H211">
            <v>44558</v>
          </cell>
          <cell r="I211">
            <v>44558</v>
          </cell>
          <cell r="J211">
            <v>44568</v>
          </cell>
          <cell r="K211">
            <v>4826449</v>
          </cell>
          <cell r="L211">
            <v>705009</v>
          </cell>
          <cell r="M211" t="str">
            <v>Factura auditada</v>
          </cell>
          <cell r="N211">
            <v>-4826449</v>
          </cell>
          <cell r="O211">
            <v>0</v>
          </cell>
          <cell r="P211">
            <v>0</v>
          </cell>
          <cell r="S211">
            <v>0</v>
          </cell>
          <cell r="T211">
            <v>705009</v>
          </cell>
        </row>
        <row r="212">
          <cell r="F212">
            <v>2147304</v>
          </cell>
          <cell r="G212" t="str">
            <v>X</v>
          </cell>
          <cell r="H212">
            <v>44560</v>
          </cell>
          <cell r="I212">
            <v>44560</v>
          </cell>
          <cell r="J212">
            <v>44887</v>
          </cell>
          <cell r="K212">
            <v>80832</v>
          </cell>
          <cell r="L212">
            <v>80832</v>
          </cell>
          <cell r="M212" t="str">
            <v>Factura auditada</v>
          </cell>
          <cell r="N212" t="e">
            <v>#N/A</v>
          </cell>
          <cell r="O212">
            <v>0</v>
          </cell>
          <cell r="P212">
            <v>0</v>
          </cell>
          <cell r="S212">
            <v>0</v>
          </cell>
          <cell r="T212">
            <v>0</v>
          </cell>
          <cell r="U212">
            <v>80832</v>
          </cell>
        </row>
        <row r="213">
          <cell r="F213">
            <v>2147359</v>
          </cell>
          <cell r="G213" t="str">
            <v>X</v>
          </cell>
          <cell r="H213">
            <v>44560</v>
          </cell>
          <cell r="I213">
            <v>44560</v>
          </cell>
          <cell r="J213">
            <v>44572</v>
          </cell>
          <cell r="K213">
            <v>11785941</v>
          </cell>
          <cell r="L213">
            <v>348476</v>
          </cell>
          <cell r="M213" t="str">
            <v>Factura auditada</v>
          </cell>
          <cell r="N213">
            <v>-11785941</v>
          </cell>
          <cell r="O213">
            <v>0</v>
          </cell>
          <cell r="P213">
            <v>0</v>
          </cell>
          <cell r="S213">
            <v>0</v>
          </cell>
          <cell r="T213">
            <v>348476</v>
          </cell>
        </row>
        <row r="214">
          <cell r="F214">
            <v>2147923</v>
          </cell>
          <cell r="G214" t="str">
            <v>X</v>
          </cell>
          <cell r="H214">
            <v>44523</v>
          </cell>
          <cell r="I214">
            <v>44561</v>
          </cell>
          <cell r="J214">
            <v>44980</v>
          </cell>
          <cell r="K214">
            <v>132634583</v>
          </cell>
          <cell r="L214">
            <v>132634583</v>
          </cell>
          <cell r="M214" t="str">
            <v>Factura devuelta</v>
          </cell>
          <cell r="N214" t="e">
            <v>#N/A</v>
          </cell>
          <cell r="O214">
            <v>0</v>
          </cell>
          <cell r="P214">
            <v>0</v>
          </cell>
          <cell r="S214">
            <v>0</v>
          </cell>
          <cell r="T214">
            <v>0</v>
          </cell>
          <cell r="W214">
            <v>132634583</v>
          </cell>
        </row>
        <row r="215">
          <cell r="F215">
            <v>2148560</v>
          </cell>
          <cell r="G215" t="str">
            <v>X</v>
          </cell>
          <cell r="H215">
            <v>44565</v>
          </cell>
          <cell r="I215">
            <v>44565</v>
          </cell>
          <cell r="J215">
            <v>44574</v>
          </cell>
          <cell r="K215">
            <v>20451782</v>
          </cell>
          <cell r="L215">
            <v>1101390</v>
          </cell>
          <cell r="M215" t="str">
            <v>Factura auditada</v>
          </cell>
          <cell r="N215">
            <v>-20451782</v>
          </cell>
          <cell r="O215">
            <v>0</v>
          </cell>
          <cell r="P215">
            <v>0</v>
          </cell>
          <cell r="S215">
            <v>0</v>
          </cell>
          <cell r="T215">
            <v>1101390</v>
          </cell>
        </row>
        <row r="216">
          <cell r="F216">
            <v>2149013</v>
          </cell>
          <cell r="G216" t="str">
            <v>X</v>
          </cell>
          <cell r="H216">
            <v>44539</v>
          </cell>
          <cell r="I216">
            <v>44566</v>
          </cell>
          <cell r="J216">
            <v>44574</v>
          </cell>
          <cell r="K216">
            <v>11426195</v>
          </cell>
          <cell r="L216">
            <v>541356</v>
          </cell>
          <cell r="M216" t="str">
            <v>Factura auditada</v>
          </cell>
          <cell r="N216">
            <v>-11426195</v>
          </cell>
          <cell r="O216">
            <v>0</v>
          </cell>
          <cell r="P216">
            <v>0</v>
          </cell>
          <cell r="S216">
            <v>0</v>
          </cell>
          <cell r="T216">
            <v>541356</v>
          </cell>
        </row>
        <row r="217">
          <cell r="F217">
            <v>2149038</v>
          </cell>
          <cell r="G217" t="str">
            <v>X</v>
          </cell>
          <cell r="H217">
            <v>44564.312569444446</v>
          </cell>
          <cell r="I217">
            <v>44566</v>
          </cell>
          <cell r="J217">
            <v>44579</v>
          </cell>
          <cell r="K217">
            <v>275186</v>
          </cell>
          <cell r="L217">
            <v>179293</v>
          </cell>
          <cell r="M217" t="str">
            <v>Factura auditada</v>
          </cell>
          <cell r="N217">
            <v>-275186</v>
          </cell>
          <cell r="O217">
            <v>0</v>
          </cell>
          <cell r="P217">
            <v>0</v>
          </cell>
          <cell r="S217">
            <v>0</v>
          </cell>
          <cell r="T217">
            <v>179293</v>
          </cell>
        </row>
        <row r="218">
          <cell r="F218">
            <v>2149018</v>
          </cell>
          <cell r="G218" t="str">
            <v>X</v>
          </cell>
          <cell r="H218">
            <v>44539</v>
          </cell>
          <cell r="I218">
            <v>44566</v>
          </cell>
          <cell r="J218">
            <v>44580</v>
          </cell>
          <cell r="K218">
            <v>19458452</v>
          </cell>
          <cell r="L218">
            <v>19458452</v>
          </cell>
          <cell r="M218" t="str">
            <v>Factura auditada</v>
          </cell>
          <cell r="N218">
            <v>-19458452</v>
          </cell>
          <cell r="O218">
            <v>0</v>
          </cell>
          <cell r="P218">
            <v>17506320</v>
          </cell>
          <cell r="S218">
            <v>0</v>
          </cell>
          <cell r="T218">
            <v>1952132</v>
          </cell>
        </row>
        <row r="219">
          <cell r="F219">
            <v>2150150</v>
          </cell>
          <cell r="G219" t="str">
            <v>X</v>
          </cell>
          <cell r="H219">
            <v>44569</v>
          </cell>
          <cell r="I219">
            <v>44569</v>
          </cell>
          <cell r="J219">
            <v>44602</v>
          </cell>
          <cell r="K219">
            <v>458716</v>
          </cell>
          <cell r="L219">
            <v>458716</v>
          </cell>
          <cell r="M219" t="str">
            <v>Factura auditada</v>
          </cell>
          <cell r="N219">
            <v>-458716</v>
          </cell>
          <cell r="O219">
            <v>0</v>
          </cell>
          <cell r="P219">
            <v>458716</v>
          </cell>
          <cell r="S219">
            <v>0</v>
          </cell>
          <cell r="T219">
            <v>0</v>
          </cell>
        </row>
        <row r="220">
          <cell r="F220">
            <v>2150249</v>
          </cell>
          <cell r="G220" t="str">
            <v>X</v>
          </cell>
          <cell r="H220">
            <v>44572</v>
          </cell>
          <cell r="I220">
            <v>44572</v>
          </cell>
          <cell r="J220">
            <v>44768</v>
          </cell>
          <cell r="K220">
            <v>4714624</v>
          </cell>
          <cell r="L220">
            <v>1206233</v>
          </cell>
          <cell r="M220" t="str">
            <v>Factura auditada</v>
          </cell>
          <cell r="N220">
            <v>-4714624</v>
          </cell>
          <cell r="O220">
            <v>0</v>
          </cell>
          <cell r="P220">
            <v>0</v>
          </cell>
          <cell r="S220">
            <v>0</v>
          </cell>
          <cell r="T220">
            <v>1206950</v>
          </cell>
        </row>
        <row r="221">
          <cell r="F221">
            <v>2151226</v>
          </cell>
          <cell r="G221" t="str">
            <v>X</v>
          </cell>
          <cell r="H221">
            <v>44573</v>
          </cell>
          <cell r="I221">
            <v>44573</v>
          </cell>
          <cell r="J221">
            <v>44580</v>
          </cell>
          <cell r="K221">
            <v>466300</v>
          </cell>
          <cell r="L221">
            <v>297412</v>
          </cell>
          <cell r="M221" t="str">
            <v>Factura auditada</v>
          </cell>
          <cell r="N221">
            <v>-466300</v>
          </cell>
          <cell r="O221">
            <v>0</v>
          </cell>
          <cell r="P221">
            <v>0</v>
          </cell>
          <cell r="S221">
            <v>0</v>
          </cell>
          <cell r="T221">
            <v>297412</v>
          </cell>
        </row>
        <row r="222">
          <cell r="F222">
            <v>2151051</v>
          </cell>
          <cell r="G222" t="str">
            <v>X</v>
          </cell>
          <cell r="H222">
            <v>44573</v>
          </cell>
          <cell r="I222">
            <v>44573</v>
          </cell>
          <cell r="J222">
            <v>44637</v>
          </cell>
          <cell r="K222">
            <v>80832</v>
          </cell>
          <cell r="L222">
            <v>80832</v>
          </cell>
          <cell r="M222" t="str">
            <v>Factura devuelta</v>
          </cell>
          <cell r="N222" t="e">
            <v>#N/A</v>
          </cell>
          <cell r="O222">
            <v>0</v>
          </cell>
          <cell r="P222">
            <v>0</v>
          </cell>
          <cell r="S222">
            <v>0</v>
          </cell>
          <cell r="T222">
            <v>0</v>
          </cell>
          <cell r="W222">
            <v>80832</v>
          </cell>
        </row>
        <row r="223">
          <cell r="F223">
            <v>2151040</v>
          </cell>
          <cell r="G223" t="str">
            <v>X</v>
          </cell>
          <cell r="H223">
            <v>44552</v>
          </cell>
          <cell r="I223">
            <v>44573</v>
          </cell>
          <cell r="J223">
            <v>44579</v>
          </cell>
          <cell r="K223">
            <v>5401745</v>
          </cell>
          <cell r="L223">
            <v>781292</v>
          </cell>
          <cell r="M223" t="str">
            <v>Factura auditada</v>
          </cell>
          <cell r="N223">
            <v>-5401745</v>
          </cell>
          <cell r="O223">
            <v>0</v>
          </cell>
          <cell r="P223">
            <v>0</v>
          </cell>
          <cell r="S223">
            <v>0</v>
          </cell>
          <cell r="T223">
            <v>781292</v>
          </cell>
        </row>
        <row r="224">
          <cell r="F224">
            <v>2150901</v>
          </cell>
          <cell r="G224" t="str">
            <v>X</v>
          </cell>
          <cell r="H224">
            <v>44551</v>
          </cell>
          <cell r="I224">
            <v>44573</v>
          </cell>
          <cell r="J224">
            <v>45086</v>
          </cell>
          <cell r="K224">
            <v>53839142</v>
          </cell>
          <cell r="L224">
            <v>1811235</v>
          </cell>
          <cell r="M224" t="str">
            <v>Factura auditada</v>
          </cell>
          <cell r="N224">
            <v>-53839142</v>
          </cell>
          <cell r="O224">
            <v>0</v>
          </cell>
          <cell r="P224">
            <v>0</v>
          </cell>
          <cell r="S224">
            <v>0</v>
          </cell>
          <cell r="T224">
            <v>1811235</v>
          </cell>
        </row>
        <row r="225">
          <cell r="F225">
            <v>2150902</v>
          </cell>
          <cell r="G225" t="str">
            <v>X</v>
          </cell>
          <cell r="H225">
            <v>44573</v>
          </cell>
          <cell r="I225">
            <v>44573</v>
          </cell>
          <cell r="J225">
            <v>44589</v>
          </cell>
          <cell r="K225">
            <v>80832</v>
          </cell>
          <cell r="L225">
            <v>80832</v>
          </cell>
          <cell r="M225" t="str">
            <v>Factura devuelta</v>
          </cell>
          <cell r="N225" t="e">
            <v>#N/A</v>
          </cell>
          <cell r="O225">
            <v>0</v>
          </cell>
          <cell r="P225">
            <v>0</v>
          </cell>
          <cell r="S225">
            <v>0</v>
          </cell>
          <cell r="T225">
            <v>0</v>
          </cell>
          <cell r="W225">
            <v>80832</v>
          </cell>
        </row>
        <row r="226">
          <cell r="F226">
            <v>2151715</v>
          </cell>
          <cell r="G226" t="str">
            <v>X</v>
          </cell>
          <cell r="H226">
            <v>44558</v>
          </cell>
          <cell r="I226">
            <v>44574</v>
          </cell>
          <cell r="J226">
            <v>44589</v>
          </cell>
          <cell r="K226">
            <v>120000</v>
          </cell>
          <cell r="L226">
            <v>120000</v>
          </cell>
          <cell r="M226" t="str">
            <v>Factura devuelta</v>
          </cell>
          <cell r="N226" t="e">
            <v>#N/A</v>
          </cell>
          <cell r="O226">
            <v>0</v>
          </cell>
          <cell r="P226">
            <v>0</v>
          </cell>
          <cell r="S226">
            <v>0</v>
          </cell>
          <cell r="T226">
            <v>0</v>
          </cell>
          <cell r="W226">
            <v>120000</v>
          </cell>
        </row>
        <row r="227">
          <cell r="F227">
            <v>2152000</v>
          </cell>
          <cell r="G227" t="str">
            <v>X</v>
          </cell>
          <cell r="H227">
            <v>44575</v>
          </cell>
          <cell r="I227">
            <v>44575</v>
          </cell>
          <cell r="J227">
            <v>44589</v>
          </cell>
          <cell r="K227">
            <v>532160</v>
          </cell>
          <cell r="L227">
            <v>210120</v>
          </cell>
          <cell r="M227" t="str">
            <v>Factura auditada</v>
          </cell>
          <cell r="N227">
            <v>-532160</v>
          </cell>
          <cell r="O227">
            <v>0</v>
          </cell>
          <cell r="P227">
            <v>0</v>
          </cell>
          <cell r="S227">
            <v>0</v>
          </cell>
          <cell r="T227">
            <v>210120</v>
          </cell>
        </row>
        <row r="228">
          <cell r="F228">
            <v>2151974</v>
          </cell>
          <cell r="G228" t="str">
            <v>X</v>
          </cell>
          <cell r="H228">
            <v>44567</v>
          </cell>
          <cell r="I228">
            <v>44575</v>
          </cell>
          <cell r="J228">
            <v>44580</v>
          </cell>
          <cell r="K228">
            <v>7089268</v>
          </cell>
          <cell r="L228">
            <v>7069003</v>
          </cell>
          <cell r="M228" t="str">
            <v>Factura auditada</v>
          </cell>
          <cell r="N228">
            <v>-7089268</v>
          </cell>
          <cell r="O228">
            <v>0</v>
          </cell>
          <cell r="P228">
            <v>0</v>
          </cell>
          <cell r="S228">
            <v>0</v>
          </cell>
          <cell r="T228">
            <v>7069003</v>
          </cell>
        </row>
        <row r="229">
          <cell r="F229">
            <v>2152380</v>
          </cell>
          <cell r="G229" t="str">
            <v>X</v>
          </cell>
          <cell r="H229">
            <v>44558</v>
          </cell>
          <cell r="I229">
            <v>44578</v>
          </cell>
          <cell r="J229">
            <v>44622</v>
          </cell>
          <cell r="K229">
            <v>5073462</v>
          </cell>
          <cell r="L229">
            <v>5073462</v>
          </cell>
          <cell r="M229" t="str">
            <v>Factura auditada</v>
          </cell>
          <cell r="N229">
            <v>-5073462</v>
          </cell>
          <cell r="O229">
            <v>0</v>
          </cell>
          <cell r="P229">
            <v>5073462</v>
          </cell>
          <cell r="S229">
            <v>0</v>
          </cell>
          <cell r="T229">
            <v>0</v>
          </cell>
        </row>
        <row r="230">
          <cell r="F230">
            <v>2152687</v>
          </cell>
          <cell r="G230" t="str">
            <v>X</v>
          </cell>
          <cell r="H230">
            <v>44573</v>
          </cell>
          <cell r="I230">
            <v>44578</v>
          </cell>
          <cell r="J230">
            <v>44589</v>
          </cell>
          <cell r="K230">
            <v>1578224</v>
          </cell>
          <cell r="L230">
            <v>158069</v>
          </cell>
          <cell r="M230" t="str">
            <v>Factura auditada</v>
          </cell>
          <cell r="N230">
            <v>-1578224</v>
          </cell>
          <cell r="O230">
            <v>0</v>
          </cell>
          <cell r="P230">
            <v>0</v>
          </cell>
          <cell r="S230">
            <v>0</v>
          </cell>
          <cell r="T230">
            <v>158069</v>
          </cell>
        </row>
        <row r="231">
          <cell r="F231">
            <v>2152987</v>
          </cell>
          <cell r="G231" t="str">
            <v>X</v>
          </cell>
          <cell r="H231">
            <v>44547</v>
          </cell>
          <cell r="I231">
            <v>44579</v>
          </cell>
          <cell r="J231">
            <v>44589</v>
          </cell>
          <cell r="K231">
            <v>27210572</v>
          </cell>
          <cell r="L231">
            <v>1370964</v>
          </cell>
          <cell r="M231" t="str">
            <v>Factura auditada</v>
          </cell>
          <cell r="N231">
            <v>-27210572</v>
          </cell>
          <cell r="O231">
            <v>0</v>
          </cell>
          <cell r="P231">
            <v>0</v>
          </cell>
          <cell r="S231">
            <v>0</v>
          </cell>
          <cell r="T231">
            <v>1370964</v>
          </cell>
        </row>
        <row r="232">
          <cell r="F232">
            <v>2153257</v>
          </cell>
          <cell r="G232" t="str">
            <v>X</v>
          </cell>
          <cell r="H232">
            <v>44579</v>
          </cell>
          <cell r="I232">
            <v>44579</v>
          </cell>
          <cell r="J232">
            <v>44589</v>
          </cell>
          <cell r="K232">
            <v>80832</v>
          </cell>
          <cell r="L232">
            <v>80832</v>
          </cell>
          <cell r="M232" t="str">
            <v>Factura devuelta</v>
          </cell>
          <cell r="N232" t="e">
            <v>#N/A</v>
          </cell>
          <cell r="O232">
            <v>0</v>
          </cell>
          <cell r="P232">
            <v>0</v>
          </cell>
          <cell r="S232">
            <v>0</v>
          </cell>
          <cell r="T232">
            <v>0</v>
          </cell>
          <cell r="W232">
            <v>80832</v>
          </cell>
        </row>
        <row r="233">
          <cell r="F233">
            <v>2153278</v>
          </cell>
          <cell r="G233" t="str">
            <v>X</v>
          </cell>
          <cell r="H233">
            <v>44566</v>
          </cell>
          <cell r="I233">
            <v>44579</v>
          </cell>
          <cell r="J233">
            <v>44589</v>
          </cell>
          <cell r="K233">
            <v>6660321</v>
          </cell>
          <cell r="L233">
            <v>319480</v>
          </cell>
          <cell r="M233" t="str">
            <v>Factura auditada</v>
          </cell>
          <cell r="N233">
            <v>-6660321</v>
          </cell>
          <cell r="O233">
            <v>0</v>
          </cell>
          <cell r="P233">
            <v>0</v>
          </cell>
          <cell r="S233">
            <v>0</v>
          </cell>
          <cell r="T233">
            <v>319480</v>
          </cell>
        </row>
        <row r="234">
          <cell r="F234">
            <v>2153295</v>
          </cell>
          <cell r="G234" t="str">
            <v>X</v>
          </cell>
          <cell r="H234">
            <v>44574</v>
          </cell>
          <cell r="I234">
            <v>44579</v>
          </cell>
          <cell r="J234">
            <v>44603</v>
          </cell>
          <cell r="K234">
            <v>10373459</v>
          </cell>
          <cell r="L234">
            <v>490095</v>
          </cell>
          <cell r="M234" t="str">
            <v>Factura auditada</v>
          </cell>
          <cell r="N234">
            <v>-10373459</v>
          </cell>
          <cell r="O234">
            <v>0</v>
          </cell>
          <cell r="P234">
            <v>0</v>
          </cell>
          <cell r="S234">
            <v>0</v>
          </cell>
          <cell r="T234">
            <v>490095</v>
          </cell>
        </row>
        <row r="235">
          <cell r="F235">
            <v>2153283</v>
          </cell>
          <cell r="G235" t="str">
            <v>X</v>
          </cell>
          <cell r="H235">
            <v>44579</v>
          </cell>
          <cell r="I235">
            <v>44579</v>
          </cell>
          <cell r="J235">
            <v>44589</v>
          </cell>
          <cell r="K235">
            <v>80832</v>
          </cell>
          <cell r="L235">
            <v>80832</v>
          </cell>
          <cell r="M235" t="str">
            <v>Factura devuelta</v>
          </cell>
          <cell r="N235" t="e">
            <v>#N/A</v>
          </cell>
          <cell r="O235">
            <v>0</v>
          </cell>
          <cell r="P235">
            <v>0</v>
          </cell>
          <cell r="S235">
            <v>0</v>
          </cell>
          <cell r="T235">
            <v>0</v>
          </cell>
          <cell r="W235">
            <v>80832</v>
          </cell>
        </row>
        <row r="236">
          <cell r="F236">
            <v>2153563</v>
          </cell>
          <cell r="G236" t="str">
            <v>X</v>
          </cell>
          <cell r="H236">
            <v>44580</v>
          </cell>
          <cell r="I236">
            <v>44580</v>
          </cell>
          <cell r="J236">
            <v>44644</v>
          </cell>
          <cell r="K236">
            <v>80832</v>
          </cell>
          <cell r="L236">
            <v>80832</v>
          </cell>
          <cell r="M236" t="str">
            <v>Factura devuelta</v>
          </cell>
          <cell r="N236" t="e">
            <v>#N/A</v>
          </cell>
          <cell r="O236">
            <v>0</v>
          </cell>
          <cell r="P236">
            <v>0</v>
          </cell>
          <cell r="S236">
            <v>0</v>
          </cell>
          <cell r="T236">
            <v>0</v>
          </cell>
          <cell r="W236">
            <v>80832</v>
          </cell>
        </row>
        <row r="237">
          <cell r="F237">
            <v>2154080</v>
          </cell>
          <cell r="G237" t="str">
            <v>X</v>
          </cell>
          <cell r="H237">
            <v>44580</v>
          </cell>
          <cell r="I237">
            <v>44581</v>
          </cell>
          <cell r="J237">
            <v>44589</v>
          </cell>
          <cell r="K237">
            <v>2206294</v>
          </cell>
          <cell r="L237">
            <v>832130</v>
          </cell>
          <cell r="M237" t="str">
            <v>Factura auditada</v>
          </cell>
          <cell r="N237">
            <v>-2206294</v>
          </cell>
          <cell r="O237">
            <v>0</v>
          </cell>
          <cell r="P237">
            <v>0</v>
          </cell>
          <cell r="S237">
            <v>0</v>
          </cell>
          <cell r="T237">
            <v>832130</v>
          </cell>
        </row>
        <row r="238">
          <cell r="F238">
            <v>2154688</v>
          </cell>
          <cell r="G238" t="str">
            <v>X</v>
          </cell>
          <cell r="H238">
            <v>44583</v>
          </cell>
          <cell r="I238">
            <v>44583</v>
          </cell>
          <cell r="J238">
            <v>44593</v>
          </cell>
          <cell r="K238">
            <v>686581</v>
          </cell>
          <cell r="L238">
            <v>686581</v>
          </cell>
          <cell r="M238" t="str">
            <v>Factura devuelta</v>
          </cell>
          <cell r="N238" t="e">
            <v>#N/A</v>
          </cell>
          <cell r="O238">
            <v>0</v>
          </cell>
          <cell r="P238">
            <v>0</v>
          </cell>
          <cell r="S238">
            <v>0</v>
          </cell>
          <cell r="T238">
            <v>0</v>
          </cell>
          <cell r="W238">
            <v>686581</v>
          </cell>
        </row>
        <row r="239">
          <cell r="F239">
            <v>2155172</v>
          </cell>
          <cell r="G239" t="str">
            <v>X</v>
          </cell>
          <cell r="H239">
            <v>44578</v>
          </cell>
          <cell r="I239">
            <v>44585</v>
          </cell>
          <cell r="J239">
            <v>44589</v>
          </cell>
          <cell r="K239">
            <v>4457294</v>
          </cell>
          <cell r="L239">
            <v>2149756</v>
          </cell>
          <cell r="M239" t="str">
            <v>Factura auditada</v>
          </cell>
          <cell r="N239">
            <v>-4457294</v>
          </cell>
          <cell r="O239">
            <v>0</v>
          </cell>
          <cell r="P239">
            <v>0</v>
          </cell>
          <cell r="S239">
            <v>0</v>
          </cell>
          <cell r="T239">
            <v>2149756</v>
          </cell>
        </row>
        <row r="240">
          <cell r="F240">
            <v>2155713</v>
          </cell>
          <cell r="G240" t="str">
            <v>X</v>
          </cell>
          <cell r="H240">
            <v>44586</v>
          </cell>
          <cell r="I240">
            <v>44586</v>
          </cell>
          <cell r="J240">
            <v>44603</v>
          </cell>
          <cell r="K240">
            <v>29791149</v>
          </cell>
          <cell r="L240">
            <v>1396220</v>
          </cell>
          <cell r="M240" t="str">
            <v>Factura auditada</v>
          </cell>
          <cell r="N240">
            <v>-29791149</v>
          </cell>
          <cell r="O240">
            <v>0</v>
          </cell>
          <cell r="P240">
            <v>0</v>
          </cell>
          <cell r="S240">
            <v>0</v>
          </cell>
          <cell r="T240">
            <v>1396220</v>
          </cell>
        </row>
        <row r="241">
          <cell r="F241">
            <v>2155690</v>
          </cell>
          <cell r="G241" t="str">
            <v>X</v>
          </cell>
          <cell r="H241">
            <v>44566</v>
          </cell>
          <cell r="I241">
            <v>44586</v>
          </cell>
          <cell r="J241">
            <v>44603</v>
          </cell>
          <cell r="K241">
            <v>26464342</v>
          </cell>
          <cell r="L241">
            <v>1279272</v>
          </cell>
          <cell r="M241" t="str">
            <v>Factura auditada</v>
          </cell>
          <cell r="N241">
            <v>-26464342</v>
          </cell>
          <cell r="O241">
            <v>0</v>
          </cell>
          <cell r="P241">
            <v>0</v>
          </cell>
          <cell r="S241">
            <v>0</v>
          </cell>
          <cell r="T241">
            <v>1279272</v>
          </cell>
        </row>
        <row r="242">
          <cell r="F242">
            <v>2156131</v>
          </cell>
          <cell r="G242" t="str">
            <v>X</v>
          </cell>
          <cell r="H242">
            <v>44538</v>
          </cell>
          <cell r="I242">
            <v>44587</v>
          </cell>
          <cell r="J242">
            <v>44636</v>
          </cell>
          <cell r="K242">
            <v>76657</v>
          </cell>
          <cell r="L242">
            <v>76657</v>
          </cell>
          <cell r="M242" t="str">
            <v>Factura auditada</v>
          </cell>
          <cell r="N242">
            <v>-76657</v>
          </cell>
          <cell r="O242">
            <v>0</v>
          </cell>
          <cell r="P242">
            <v>76657</v>
          </cell>
          <cell r="S242">
            <v>0</v>
          </cell>
          <cell r="T242">
            <v>0</v>
          </cell>
        </row>
        <row r="243">
          <cell r="F243">
            <v>2155959</v>
          </cell>
          <cell r="G243" t="str">
            <v>X</v>
          </cell>
          <cell r="H243">
            <v>44575</v>
          </cell>
          <cell r="I243">
            <v>44587</v>
          </cell>
          <cell r="J243">
            <v>44609</v>
          </cell>
          <cell r="K243">
            <v>12366318</v>
          </cell>
          <cell r="L243">
            <v>1958408</v>
          </cell>
          <cell r="M243" t="str">
            <v>Factura auditada</v>
          </cell>
          <cell r="N243">
            <v>-12366318</v>
          </cell>
          <cell r="O243">
            <v>0</v>
          </cell>
          <cell r="P243">
            <v>0</v>
          </cell>
          <cell r="S243">
            <v>0</v>
          </cell>
          <cell r="T243">
            <v>1958408</v>
          </cell>
        </row>
        <row r="244">
          <cell r="F244">
            <v>2156008</v>
          </cell>
          <cell r="G244" t="str">
            <v>X</v>
          </cell>
          <cell r="H244">
            <v>44543</v>
          </cell>
          <cell r="I244">
            <v>44587</v>
          </cell>
          <cell r="J244">
            <v>44602</v>
          </cell>
          <cell r="K244">
            <v>217008</v>
          </cell>
          <cell r="L244">
            <v>217008</v>
          </cell>
          <cell r="M244" t="str">
            <v>Factura auditada</v>
          </cell>
          <cell r="N244">
            <v>-217008</v>
          </cell>
          <cell r="O244">
            <v>0</v>
          </cell>
          <cell r="P244">
            <v>217008</v>
          </cell>
          <cell r="S244">
            <v>0</v>
          </cell>
          <cell r="T244">
            <v>0</v>
          </cell>
        </row>
        <row r="245">
          <cell r="F245">
            <v>2156146</v>
          </cell>
          <cell r="G245" t="str">
            <v>X</v>
          </cell>
          <cell r="H245">
            <v>44538</v>
          </cell>
          <cell r="I245">
            <v>44587</v>
          </cell>
          <cell r="J245">
            <v>45013</v>
          </cell>
          <cell r="K245">
            <v>9397100</v>
          </cell>
          <cell r="L245">
            <v>9397100</v>
          </cell>
          <cell r="M245" t="str">
            <v>Factura auditada</v>
          </cell>
          <cell r="N245">
            <v>-9397100</v>
          </cell>
          <cell r="O245">
            <v>0</v>
          </cell>
          <cell r="P245">
            <v>9397100</v>
          </cell>
          <cell r="S245">
            <v>0</v>
          </cell>
          <cell r="T245">
            <v>0</v>
          </cell>
        </row>
        <row r="246">
          <cell r="F246">
            <v>2157156</v>
          </cell>
          <cell r="G246" t="str">
            <v>X</v>
          </cell>
          <cell r="H246">
            <v>44529</v>
          </cell>
          <cell r="I246">
            <v>44589</v>
          </cell>
          <cell r="J246">
            <v>44894</v>
          </cell>
          <cell r="K246">
            <v>9961218</v>
          </cell>
          <cell r="L246">
            <v>9961218</v>
          </cell>
          <cell r="M246" t="str">
            <v>Factura auditada</v>
          </cell>
          <cell r="N246">
            <v>-9961218</v>
          </cell>
          <cell r="O246">
            <v>0</v>
          </cell>
          <cell r="P246">
            <v>9961218</v>
          </cell>
          <cell r="S246">
            <v>0</v>
          </cell>
          <cell r="T246">
            <v>0</v>
          </cell>
        </row>
        <row r="247">
          <cell r="F247">
            <v>2157220</v>
          </cell>
          <cell r="G247" t="str">
            <v>X</v>
          </cell>
          <cell r="H247">
            <v>44572</v>
          </cell>
          <cell r="I247">
            <v>44590</v>
          </cell>
          <cell r="J247">
            <v>44603</v>
          </cell>
          <cell r="K247">
            <v>3321745</v>
          </cell>
          <cell r="L247">
            <v>1893877</v>
          </cell>
          <cell r="M247" t="str">
            <v>Factura auditada</v>
          </cell>
          <cell r="N247">
            <v>-3321745</v>
          </cell>
          <cell r="O247">
            <v>0</v>
          </cell>
          <cell r="P247">
            <v>0</v>
          </cell>
          <cell r="S247">
            <v>0</v>
          </cell>
          <cell r="T247">
            <v>1893877</v>
          </cell>
        </row>
        <row r="248">
          <cell r="F248">
            <v>2157217</v>
          </cell>
          <cell r="G248" t="str">
            <v>X</v>
          </cell>
          <cell r="H248">
            <v>44572</v>
          </cell>
          <cell r="I248">
            <v>44590</v>
          </cell>
          <cell r="J248">
            <v>44603</v>
          </cell>
          <cell r="K248">
            <v>5319111</v>
          </cell>
          <cell r="L248">
            <v>924292</v>
          </cell>
          <cell r="M248" t="str">
            <v>Factura auditada</v>
          </cell>
          <cell r="N248">
            <v>-5319111</v>
          </cell>
          <cell r="O248">
            <v>0</v>
          </cell>
          <cell r="P248">
            <v>0</v>
          </cell>
          <cell r="S248">
            <v>0</v>
          </cell>
          <cell r="T248">
            <v>924292</v>
          </cell>
        </row>
        <row r="249">
          <cell r="F249">
            <v>2157243</v>
          </cell>
          <cell r="G249" t="str">
            <v>X</v>
          </cell>
          <cell r="H249">
            <v>44567</v>
          </cell>
          <cell r="I249">
            <v>44591</v>
          </cell>
          <cell r="J249">
            <v>44603</v>
          </cell>
          <cell r="K249">
            <v>4981751</v>
          </cell>
          <cell r="L249">
            <v>802104</v>
          </cell>
          <cell r="M249" t="str">
            <v>Factura auditada</v>
          </cell>
          <cell r="N249">
            <v>-4981751</v>
          </cell>
          <cell r="O249">
            <v>0</v>
          </cell>
          <cell r="P249">
            <v>0</v>
          </cell>
          <cell r="S249">
            <v>0</v>
          </cell>
          <cell r="T249">
            <v>802104</v>
          </cell>
        </row>
        <row r="250">
          <cell r="F250">
            <v>2157405</v>
          </cell>
          <cell r="G250" t="str">
            <v>X</v>
          </cell>
          <cell r="H250">
            <v>44579</v>
          </cell>
          <cell r="I250">
            <v>44591</v>
          </cell>
          <cell r="J250">
            <v>44747</v>
          </cell>
          <cell r="K250">
            <v>10654313</v>
          </cell>
          <cell r="L250">
            <v>1508663</v>
          </cell>
          <cell r="M250" t="str">
            <v>Factura auditada</v>
          </cell>
          <cell r="N250">
            <v>-10654313</v>
          </cell>
          <cell r="O250">
            <v>0</v>
          </cell>
          <cell r="P250">
            <v>0</v>
          </cell>
          <cell r="S250">
            <v>0</v>
          </cell>
          <cell r="T250">
            <v>1509380</v>
          </cell>
        </row>
        <row r="251">
          <cell r="F251">
            <v>2157290</v>
          </cell>
          <cell r="G251" t="str">
            <v>X</v>
          </cell>
          <cell r="H251">
            <v>44583</v>
          </cell>
          <cell r="I251">
            <v>44591</v>
          </cell>
          <cell r="J251">
            <v>44593</v>
          </cell>
          <cell r="K251">
            <v>3042194</v>
          </cell>
          <cell r="L251">
            <v>3042194</v>
          </cell>
          <cell r="M251" t="str">
            <v>Factura devuelta</v>
          </cell>
          <cell r="N251" t="e">
            <v>#N/A</v>
          </cell>
          <cell r="O251">
            <v>0</v>
          </cell>
          <cell r="P251">
            <v>0</v>
          </cell>
          <cell r="S251">
            <v>0</v>
          </cell>
          <cell r="T251">
            <v>0</v>
          </cell>
          <cell r="W251">
            <v>3042194</v>
          </cell>
        </row>
        <row r="252">
          <cell r="F252">
            <v>2157938</v>
          </cell>
          <cell r="G252" t="str">
            <v>X</v>
          </cell>
          <cell r="H252">
            <v>44589.682025462964</v>
          </cell>
          <cell r="I252">
            <v>44592</v>
          </cell>
          <cell r="J252">
            <v>44603</v>
          </cell>
          <cell r="K252">
            <v>231186</v>
          </cell>
          <cell r="L252">
            <v>179445</v>
          </cell>
          <cell r="M252" t="str">
            <v>Factura auditada</v>
          </cell>
          <cell r="N252">
            <v>-231186</v>
          </cell>
          <cell r="O252">
            <v>0</v>
          </cell>
          <cell r="P252">
            <v>0</v>
          </cell>
          <cell r="S252">
            <v>0</v>
          </cell>
          <cell r="T252">
            <v>179445</v>
          </cell>
        </row>
        <row r="253">
          <cell r="F253">
            <v>2157843</v>
          </cell>
          <cell r="G253" t="str">
            <v>X</v>
          </cell>
          <cell r="H253">
            <v>44589</v>
          </cell>
          <cell r="I253">
            <v>44592</v>
          </cell>
          <cell r="J253">
            <v>44602</v>
          </cell>
          <cell r="K253">
            <v>3094522</v>
          </cell>
          <cell r="L253">
            <v>167396</v>
          </cell>
          <cell r="M253" t="str">
            <v>Factura auditada</v>
          </cell>
          <cell r="N253">
            <v>-3094522</v>
          </cell>
          <cell r="O253">
            <v>0</v>
          </cell>
          <cell r="P253">
            <v>0</v>
          </cell>
          <cell r="S253">
            <v>0</v>
          </cell>
          <cell r="T253">
            <v>167396</v>
          </cell>
        </row>
        <row r="254">
          <cell r="F254">
            <v>2158605</v>
          </cell>
          <cell r="G254" t="str">
            <v>X</v>
          </cell>
          <cell r="H254">
            <v>44593</v>
          </cell>
          <cell r="I254">
            <v>44594</v>
          </cell>
          <cell r="J254">
            <v>44609</v>
          </cell>
          <cell r="K254">
            <v>2308811</v>
          </cell>
          <cell r="L254">
            <v>848156</v>
          </cell>
          <cell r="M254" t="str">
            <v>Factura auditada</v>
          </cell>
          <cell r="N254">
            <v>-2308811</v>
          </cell>
          <cell r="O254">
            <v>0</v>
          </cell>
          <cell r="P254">
            <v>0</v>
          </cell>
          <cell r="S254">
            <v>0</v>
          </cell>
          <cell r="T254">
            <v>848156</v>
          </cell>
        </row>
        <row r="255">
          <cell r="F255">
            <v>2159056</v>
          </cell>
          <cell r="G255" t="str">
            <v>X</v>
          </cell>
          <cell r="H255">
            <v>44592</v>
          </cell>
          <cell r="I255">
            <v>44595</v>
          </cell>
          <cell r="J255">
            <v>44622</v>
          </cell>
          <cell r="K255">
            <v>8087344</v>
          </cell>
          <cell r="L255">
            <v>431555</v>
          </cell>
          <cell r="M255" t="str">
            <v>Factura auditada</v>
          </cell>
          <cell r="N255">
            <v>-8087344</v>
          </cell>
          <cell r="O255">
            <v>0</v>
          </cell>
          <cell r="P255">
            <v>0</v>
          </cell>
          <cell r="S255">
            <v>0</v>
          </cell>
          <cell r="T255">
            <v>431555</v>
          </cell>
        </row>
        <row r="256">
          <cell r="F256">
            <v>2159351</v>
          </cell>
          <cell r="G256" t="str">
            <v>X</v>
          </cell>
          <cell r="H256">
            <v>44587</v>
          </cell>
          <cell r="I256">
            <v>44596</v>
          </cell>
          <cell r="J256">
            <v>44622</v>
          </cell>
          <cell r="K256">
            <v>21283303</v>
          </cell>
          <cell r="L256">
            <v>163637</v>
          </cell>
          <cell r="M256" t="str">
            <v>Factura auditada</v>
          </cell>
          <cell r="N256">
            <v>-21283303</v>
          </cell>
          <cell r="O256">
            <v>0</v>
          </cell>
          <cell r="P256">
            <v>0</v>
          </cell>
          <cell r="S256">
            <v>0</v>
          </cell>
          <cell r="T256">
            <v>163637</v>
          </cell>
        </row>
        <row r="257">
          <cell r="F257">
            <v>2159813</v>
          </cell>
          <cell r="G257" t="str">
            <v>X</v>
          </cell>
          <cell r="H257">
            <v>44592</v>
          </cell>
          <cell r="I257">
            <v>44599</v>
          </cell>
          <cell r="J257">
            <v>44747</v>
          </cell>
          <cell r="K257">
            <v>10330986</v>
          </cell>
          <cell r="L257">
            <v>554145</v>
          </cell>
          <cell r="M257" t="str">
            <v>Factura auditada</v>
          </cell>
          <cell r="N257">
            <v>-10330290</v>
          </cell>
          <cell r="O257">
            <v>0</v>
          </cell>
          <cell r="P257">
            <v>0</v>
          </cell>
          <cell r="S257">
            <v>0</v>
          </cell>
          <cell r="T257">
            <v>564565</v>
          </cell>
        </row>
        <row r="258">
          <cell r="F258">
            <v>2159938</v>
          </cell>
          <cell r="G258" t="str">
            <v>X</v>
          </cell>
          <cell r="H258">
            <v>44592</v>
          </cell>
          <cell r="I258">
            <v>44599</v>
          </cell>
          <cell r="J258">
            <v>44622</v>
          </cell>
          <cell r="K258">
            <v>6925013</v>
          </cell>
          <cell r="L258">
            <v>176252</v>
          </cell>
          <cell r="M258" t="str">
            <v>Factura auditada</v>
          </cell>
          <cell r="N258">
            <v>-6925013</v>
          </cell>
          <cell r="O258">
            <v>0</v>
          </cell>
          <cell r="P258">
            <v>0</v>
          </cell>
          <cell r="S258">
            <v>0</v>
          </cell>
          <cell r="T258">
            <v>176252</v>
          </cell>
        </row>
        <row r="259">
          <cell r="F259">
            <v>2159892</v>
          </cell>
          <cell r="G259" t="str">
            <v>X</v>
          </cell>
          <cell r="H259">
            <v>44592</v>
          </cell>
          <cell r="I259">
            <v>44599</v>
          </cell>
          <cell r="J259">
            <v>44622</v>
          </cell>
          <cell r="K259">
            <v>7417650</v>
          </cell>
          <cell r="L259">
            <v>177929</v>
          </cell>
          <cell r="M259" t="str">
            <v>Factura auditada</v>
          </cell>
          <cell r="N259">
            <v>-7417650</v>
          </cell>
          <cell r="O259">
            <v>0</v>
          </cell>
          <cell r="P259">
            <v>0</v>
          </cell>
          <cell r="S259">
            <v>0</v>
          </cell>
          <cell r="T259">
            <v>177929</v>
          </cell>
        </row>
        <row r="260">
          <cell r="F260">
            <v>2160637</v>
          </cell>
          <cell r="G260" t="str">
            <v>X</v>
          </cell>
          <cell r="H260">
            <v>44578</v>
          </cell>
          <cell r="I260">
            <v>44601</v>
          </cell>
          <cell r="J260">
            <v>44655</v>
          </cell>
          <cell r="K260">
            <v>27355137</v>
          </cell>
          <cell r="L260">
            <v>2006465</v>
          </cell>
          <cell r="M260" t="str">
            <v>Factura auditada</v>
          </cell>
          <cell r="N260">
            <v>-27355137</v>
          </cell>
          <cell r="O260">
            <v>0</v>
          </cell>
          <cell r="P260">
            <v>0</v>
          </cell>
          <cell r="S260">
            <v>0</v>
          </cell>
          <cell r="T260">
            <v>2006465</v>
          </cell>
        </row>
        <row r="261">
          <cell r="F261">
            <v>2161252</v>
          </cell>
          <cell r="G261" t="str">
            <v>X</v>
          </cell>
          <cell r="H261">
            <v>44602</v>
          </cell>
          <cell r="I261">
            <v>44602</v>
          </cell>
          <cell r="J261">
            <v>44622</v>
          </cell>
          <cell r="K261">
            <v>80000</v>
          </cell>
          <cell r="L261">
            <v>80000</v>
          </cell>
          <cell r="M261" t="str">
            <v>Factura devuelta</v>
          </cell>
          <cell r="N261" t="e">
            <v>#N/A</v>
          </cell>
          <cell r="O261">
            <v>0</v>
          </cell>
          <cell r="P261">
            <v>0</v>
          </cell>
          <cell r="S261">
            <v>0</v>
          </cell>
          <cell r="T261">
            <v>0</v>
          </cell>
          <cell r="W261">
            <v>80000</v>
          </cell>
        </row>
        <row r="262">
          <cell r="F262">
            <v>2161623</v>
          </cell>
          <cell r="G262" t="str">
            <v>X</v>
          </cell>
          <cell r="H262">
            <v>44582</v>
          </cell>
          <cell r="I262">
            <v>44603</v>
          </cell>
          <cell r="J262">
            <v>44622</v>
          </cell>
          <cell r="K262">
            <v>15580715</v>
          </cell>
          <cell r="L262">
            <v>1616992</v>
          </cell>
          <cell r="M262" t="str">
            <v>Factura auditada</v>
          </cell>
          <cell r="N262">
            <v>-15580715</v>
          </cell>
          <cell r="O262">
            <v>0</v>
          </cell>
          <cell r="P262">
            <v>0</v>
          </cell>
          <cell r="S262">
            <v>0</v>
          </cell>
          <cell r="T262">
            <v>1616992</v>
          </cell>
        </row>
        <row r="263">
          <cell r="F263">
            <v>2161522</v>
          </cell>
          <cell r="G263" t="str">
            <v>X</v>
          </cell>
          <cell r="H263">
            <v>44582</v>
          </cell>
          <cell r="I263">
            <v>44603</v>
          </cell>
          <cell r="J263">
            <v>44622</v>
          </cell>
          <cell r="K263">
            <v>43746231</v>
          </cell>
          <cell r="L263">
            <v>1511740</v>
          </cell>
          <cell r="M263" t="str">
            <v>Factura auditada</v>
          </cell>
          <cell r="N263">
            <v>-43746231</v>
          </cell>
          <cell r="O263">
            <v>0</v>
          </cell>
          <cell r="P263">
            <v>0</v>
          </cell>
          <cell r="S263">
            <v>0</v>
          </cell>
          <cell r="T263">
            <v>1511740</v>
          </cell>
        </row>
        <row r="264">
          <cell r="F264">
            <v>2162169</v>
          </cell>
          <cell r="G264" t="str">
            <v>X</v>
          </cell>
          <cell r="H264">
            <v>44594</v>
          </cell>
          <cell r="I264">
            <v>44606</v>
          </cell>
          <cell r="J264">
            <v>44622</v>
          </cell>
          <cell r="K264">
            <v>10372402</v>
          </cell>
          <cell r="L264">
            <v>202626</v>
          </cell>
          <cell r="M264" t="str">
            <v>Factura auditada</v>
          </cell>
          <cell r="N264">
            <v>-10372402</v>
          </cell>
          <cell r="O264">
            <v>0</v>
          </cell>
          <cell r="P264">
            <v>0</v>
          </cell>
          <cell r="S264">
            <v>0</v>
          </cell>
          <cell r="T264">
            <v>202626</v>
          </cell>
        </row>
        <row r="265">
          <cell r="F265">
            <v>2162759</v>
          </cell>
          <cell r="G265" t="str">
            <v>X</v>
          </cell>
          <cell r="H265">
            <v>44602</v>
          </cell>
          <cell r="I265">
            <v>44607</v>
          </cell>
          <cell r="J265">
            <v>44853</v>
          </cell>
          <cell r="K265">
            <v>4145220</v>
          </cell>
          <cell r="L265">
            <v>2850713</v>
          </cell>
          <cell r="M265" t="str">
            <v>Factura auditada</v>
          </cell>
          <cell r="N265">
            <v>-4145220</v>
          </cell>
          <cell r="O265">
            <v>0</v>
          </cell>
          <cell r="P265">
            <v>0</v>
          </cell>
          <cell r="S265">
            <v>0</v>
          </cell>
          <cell r="T265">
            <v>2850713</v>
          </cell>
        </row>
        <row r="266">
          <cell r="F266">
            <v>2162790</v>
          </cell>
          <cell r="G266" t="str">
            <v>X</v>
          </cell>
          <cell r="H266">
            <v>44596</v>
          </cell>
          <cell r="I266">
            <v>44607</v>
          </cell>
          <cell r="J266">
            <v>44622</v>
          </cell>
          <cell r="K266">
            <v>5251820</v>
          </cell>
          <cell r="L266">
            <v>1003575</v>
          </cell>
          <cell r="M266" t="str">
            <v>Factura auditada</v>
          </cell>
          <cell r="N266">
            <v>-5251820</v>
          </cell>
          <cell r="O266">
            <v>0</v>
          </cell>
          <cell r="P266">
            <v>0</v>
          </cell>
          <cell r="S266">
            <v>0</v>
          </cell>
          <cell r="T266">
            <v>1003575</v>
          </cell>
        </row>
        <row r="267">
          <cell r="F267">
            <v>2165009</v>
          </cell>
          <cell r="G267" t="str">
            <v>X</v>
          </cell>
          <cell r="H267">
            <v>44580</v>
          </cell>
          <cell r="I267">
            <v>44614</v>
          </cell>
          <cell r="J267">
            <v>44622</v>
          </cell>
          <cell r="K267">
            <v>9040751</v>
          </cell>
          <cell r="L267">
            <v>209449</v>
          </cell>
          <cell r="M267" t="str">
            <v>Factura auditada</v>
          </cell>
          <cell r="N267">
            <v>-9040751</v>
          </cell>
          <cell r="O267">
            <v>0</v>
          </cell>
          <cell r="P267">
            <v>0</v>
          </cell>
          <cell r="S267">
            <v>0</v>
          </cell>
          <cell r="T267">
            <v>209449</v>
          </cell>
        </row>
        <row r="268">
          <cell r="F268">
            <v>2165441</v>
          </cell>
          <cell r="G268" t="str">
            <v>X</v>
          </cell>
          <cell r="H268">
            <v>44603</v>
          </cell>
          <cell r="I268">
            <v>44614</v>
          </cell>
          <cell r="J268">
            <v>44622</v>
          </cell>
          <cell r="K268">
            <v>12039278</v>
          </cell>
          <cell r="L268">
            <v>602165</v>
          </cell>
          <cell r="M268" t="str">
            <v>Factura auditada</v>
          </cell>
          <cell r="N268">
            <v>-12039278</v>
          </cell>
          <cell r="O268">
            <v>0</v>
          </cell>
          <cell r="P268">
            <v>0</v>
          </cell>
          <cell r="S268">
            <v>0</v>
          </cell>
          <cell r="T268">
            <v>602165</v>
          </cell>
        </row>
        <row r="269">
          <cell r="F269">
            <v>2165013</v>
          </cell>
          <cell r="G269" t="str">
            <v>X</v>
          </cell>
          <cell r="H269">
            <v>44614</v>
          </cell>
          <cell r="I269">
            <v>44614</v>
          </cell>
          <cell r="J269">
            <v>44652</v>
          </cell>
          <cell r="K269">
            <v>80832</v>
          </cell>
          <cell r="L269">
            <v>80832</v>
          </cell>
          <cell r="M269" t="str">
            <v>Factura devuelta</v>
          </cell>
          <cell r="N269" t="e">
            <v>#N/A</v>
          </cell>
          <cell r="O269">
            <v>0</v>
          </cell>
          <cell r="P269">
            <v>0</v>
          </cell>
          <cell r="S269">
            <v>0</v>
          </cell>
          <cell r="T269">
            <v>0</v>
          </cell>
          <cell r="W269">
            <v>80832</v>
          </cell>
        </row>
        <row r="270">
          <cell r="F270">
            <v>2165961</v>
          </cell>
          <cell r="G270" t="str">
            <v>X</v>
          </cell>
          <cell r="H270">
            <v>44613</v>
          </cell>
          <cell r="I270">
            <v>44615</v>
          </cell>
          <cell r="K270">
            <v>208272</v>
          </cell>
          <cell r="L270">
            <v>208272</v>
          </cell>
          <cell r="M270" t="str">
            <v>Factura devuelta</v>
          </cell>
          <cell r="N270" t="e">
            <v>#N/A</v>
          </cell>
          <cell r="O270">
            <v>0</v>
          </cell>
          <cell r="P270">
            <v>0</v>
          </cell>
          <cell r="S270">
            <v>0</v>
          </cell>
          <cell r="T270">
            <v>0</v>
          </cell>
          <cell r="W270">
            <v>208272</v>
          </cell>
        </row>
        <row r="271">
          <cell r="F271">
            <v>2165801</v>
          </cell>
          <cell r="G271" t="str">
            <v>X</v>
          </cell>
          <cell r="H271">
            <v>44606.74560185185</v>
          </cell>
          <cell r="I271">
            <v>44615</v>
          </cell>
          <cell r="J271">
            <v>44634</v>
          </cell>
          <cell r="K271">
            <v>206000</v>
          </cell>
          <cell r="L271">
            <v>170434</v>
          </cell>
          <cell r="M271" t="str">
            <v>Factura auditada</v>
          </cell>
          <cell r="N271">
            <v>-206000</v>
          </cell>
          <cell r="O271">
            <v>0</v>
          </cell>
          <cell r="P271">
            <v>0</v>
          </cell>
          <cell r="S271">
            <v>0</v>
          </cell>
          <cell r="T271">
            <v>170434</v>
          </cell>
        </row>
        <row r="272">
          <cell r="F272">
            <v>2166150</v>
          </cell>
          <cell r="G272" t="str">
            <v>X</v>
          </cell>
          <cell r="H272">
            <v>44603</v>
          </cell>
          <cell r="I272">
            <v>44616</v>
          </cell>
          <cell r="J272">
            <v>44634</v>
          </cell>
          <cell r="K272">
            <v>6756353</v>
          </cell>
          <cell r="L272">
            <v>1277835</v>
          </cell>
          <cell r="M272" t="str">
            <v>Factura auditada</v>
          </cell>
          <cell r="N272">
            <v>-6429602</v>
          </cell>
          <cell r="O272">
            <v>0</v>
          </cell>
          <cell r="P272">
            <v>0</v>
          </cell>
          <cell r="S272">
            <v>0</v>
          </cell>
          <cell r="T272">
            <v>1277835</v>
          </cell>
        </row>
        <row r="273">
          <cell r="F273">
            <v>2166456</v>
          </cell>
          <cell r="G273" t="str">
            <v>X</v>
          </cell>
          <cell r="H273">
            <v>44592</v>
          </cell>
          <cell r="I273">
            <v>44616</v>
          </cell>
          <cell r="J273">
            <v>44975</v>
          </cell>
          <cell r="K273">
            <v>229358</v>
          </cell>
          <cell r="L273">
            <v>229358</v>
          </cell>
          <cell r="M273" t="str">
            <v>Factura auditada</v>
          </cell>
          <cell r="N273">
            <v>-229358</v>
          </cell>
          <cell r="O273">
            <v>0</v>
          </cell>
          <cell r="P273">
            <v>229358</v>
          </cell>
          <cell r="S273">
            <v>0</v>
          </cell>
          <cell r="T273">
            <v>0</v>
          </cell>
        </row>
        <row r="274">
          <cell r="F274">
            <v>2166184</v>
          </cell>
          <cell r="G274" t="str">
            <v>X</v>
          </cell>
          <cell r="H274">
            <v>44616</v>
          </cell>
          <cell r="I274">
            <v>44616</v>
          </cell>
          <cell r="J274">
            <v>44853</v>
          </cell>
          <cell r="K274">
            <v>80832</v>
          </cell>
          <cell r="L274">
            <v>80832</v>
          </cell>
          <cell r="M274" t="str">
            <v>Factura devuelta</v>
          </cell>
          <cell r="N274" t="e">
            <v>#N/A</v>
          </cell>
          <cell r="O274">
            <v>0</v>
          </cell>
          <cell r="P274">
            <v>0</v>
          </cell>
          <cell r="S274">
            <v>0</v>
          </cell>
          <cell r="T274">
            <v>0</v>
          </cell>
          <cell r="W274">
            <v>80832</v>
          </cell>
        </row>
        <row r="275">
          <cell r="F275">
            <v>2166348</v>
          </cell>
          <cell r="G275" t="str">
            <v>X</v>
          </cell>
          <cell r="H275">
            <v>44614</v>
          </cell>
          <cell r="I275">
            <v>44616</v>
          </cell>
          <cell r="J275">
            <v>44634</v>
          </cell>
          <cell r="K275">
            <v>9109012</v>
          </cell>
          <cell r="L275">
            <v>2079323</v>
          </cell>
          <cell r="M275" t="str">
            <v>Factura auditada</v>
          </cell>
          <cell r="N275">
            <v>-9109012</v>
          </cell>
          <cell r="O275">
            <v>0</v>
          </cell>
          <cell r="P275">
            <v>0</v>
          </cell>
          <cell r="S275">
            <v>0</v>
          </cell>
          <cell r="T275">
            <v>2079323</v>
          </cell>
        </row>
        <row r="276">
          <cell r="F276">
            <v>2166789</v>
          </cell>
          <cell r="G276" t="str">
            <v>X</v>
          </cell>
          <cell r="H276">
            <v>44617</v>
          </cell>
          <cell r="I276">
            <v>44617</v>
          </cell>
          <cell r="J276">
            <v>44652</v>
          </cell>
          <cell r="K276">
            <v>80832</v>
          </cell>
          <cell r="L276">
            <v>80832</v>
          </cell>
          <cell r="M276" t="str">
            <v>Factura devuelta</v>
          </cell>
          <cell r="N276" t="e">
            <v>#N/A</v>
          </cell>
          <cell r="O276">
            <v>0</v>
          </cell>
          <cell r="P276">
            <v>0</v>
          </cell>
          <cell r="S276">
            <v>0</v>
          </cell>
          <cell r="T276">
            <v>0</v>
          </cell>
          <cell r="W276">
            <v>80832</v>
          </cell>
        </row>
        <row r="277">
          <cell r="F277">
            <v>2166515</v>
          </cell>
          <cell r="G277" t="str">
            <v>X</v>
          </cell>
          <cell r="H277">
            <v>44617</v>
          </cell>
          <cell r="I277">
            <v>44617</v>
          </cell>
          <cell r="J277">
            <v>44652</v>
          </cell>
          <cell r="K277">
            <v>80832</v>
          </cell>
          <cell r="L277">
            <v>80832</v>
          </cell>
          <cell r="M277" t="str">
            <v>Factura devuelta</v>
          </cell>
          <cell r="N277" t="e">
            <v>#N/A</v>
          </cell>
          <cell r="O277">
            <v>0</v>
          </cell>
          <cell r="P277">
            <v>0</v>
          </cell>
          <cell r="S277">
            <v>0</v>
          </cell>
          <cell r="T277">
            <v>0</v>
          </cell>
          <cell r="W277">
            <v>80832</v>
          </cell>
        </row>
        <row r="278">
          <cell r="F278">
            <v>2166905</v>
          </cell>
          <cell r="G278" t="str">
            <v>X</v>
          </cell>
          <cell r="H278">
            <v>44602</v>
          </cell>
          <cell r="I278">
            <v>44617</v>
          </cell>
          <cell r="J278">
            <v>44669</v>
          </cell>
          <cell r="K278">
            <v>9481667</v>
          </cell>
          <cell r="L278">
            <v>3828355</v>
          </cell>
          <cell r="M278" t="str">
            <v>Factura auditada</v>
          </cell>
          <cell r="N278">
            <v>-9443519</v>
          </cell>
          <cell r="O278">
            <v>0</v>
          </cell>
          <cell r="P278">
            <v>0</v>
          </cell>
          <cell r="S278">
            <v>0</v>
          </cell>
          <cell r="T278">
            <v>3828355</v>
          </cell>
        </row>
        <row r="279">
          <cell r="F279">
            <v>2167036</v>
          </cell>
          <cell r="G279" t="str">
            <v>X</v>
          </cell>
          <cell r="H279">
            <v>44602</v>
          </cell>
          <cell r="I279">
            <v>44619</v>
          </cell>
          <cell r="J279">
            <v>44634</v>
          </cell>
          <cell r="K279">
            <v>16204843</v>
          </cell>
          <cell r="L279">
            <v>1641631</v>
          </cell>
          <cell r="M279" t="str">
            <v>Factura auditada</v>
          </cell>
          <cell r="N279">
            <v>-16204843</v>
          </cell>
          <cell r="O279">
            <v>0</v>
          </cell>
          <cell r="P279">
            <v>0</v>
          </cell>
          <cell r="S279">
            <v>0</v>
          </cell>
          <cell r="T279">
            <v>1641631</v>
          </cell>
        </row>
        <row r="280">
          <cell r="F280">
            <v>2167046</v>
          </cell>
          <cell r="G280" t="str">
            <v>X</v>
          </cell>
          <cell r="H280">
            <v>44616</v>
          </cell>
          <cell r="I280">
            <v>44619</v>
          </cell>
          <cell r="J280">
            <v>44994</v>
          </cell>
          <cell r="K280">
            <v>8925724</v>
          </cell>
          <cell r="L280">
            <v>8925724</v>
          </cell>
          <cell r="M280" t="str">
            <v>Factura devuelta</v>
          </cell>
          <cell r="N280" t="e">
            <v>#N/A</v>
          </cell>
          <cell r="O280">
            <v>0</v>
          </cell>
          <cell r="P280">
            <v>0</v>
          </cell>
          <cell r="S280">
            <v>0</v>
          </cell>
          <cell r="T280">
            <v>0</v>
          </cell>
          <cell r="W280">
            <v>8925724</v>
          </cell>
        </row>
        <row r="281">
          <cell r="F281">
            <v>2167699</v>
          </cell>
          <cell r="G281" t="str">
            <v>X</v>
          </cell>
          <cell r="H281">
            <v>44615</v>
          </cell>
          <cell r="I281">
            <v>44620</v>
          </cell>
          <cell r="J281">
            <v>44634</v>
          </cell>
          <cell r="K281">
            <v>16439571</v>
          </cell>
          <cell r="L281">
            <v>451944</v>
          </cell>
          <cell r="M281" t="str">
            <v>Factura auditada</v>
          </cell>
          <cell r="N281">
            <v>-16439571</v>
          </cell>
          <cell r="O281">
            <v>0</v>
          </cell>
          <cell r="P281">
            <v>0</v>
          </cell>
          <cell r="S281">
            <v>0</v>
          </cell>
          <cell r="T281">
            <v>451944</v>
          </cell>
        </row>
        <row r="282">
          <cell r="F282">
            <v>2167701</v>
          </cell>
          <cell r="G282" t="str">
            <v>X</v>
          </cell>
          <cell r="H282">
            <v>44620</v>
          </cell>
          <cell r="I282">
            <v>44620</v>
          </cell>
          <cell r="J282">
            <v>44652</v>
          </cell>
          <cell r="K282">
            <v>80832</v>
          </cell>
          <cell r="L282">
            <v>80832</v>
          </cell>
          <cell r="M282" t="str">
            <v>Factura devuelta</v>
          </cell>
          <cell r="N282" t="e">
            <v>#N/A</v>
          </cell>
          <cell r="O282">
            <v>0</v>
          </cell>
          <cell r="P282">
            <v>0</v>
          </cell>
          <cell r="S282">
            <v>0</v>
          </cell>
          <cell r="T282">
            <v>0</v>
          </cell>
          <cell r="W282">
            <v>80832</v>
          </cell>
        </row>
        <row r="283">
          <cell r="F283">
            <v>2170136</v>
          </cell>
          <cell r="G283" t="str">
            <v>X</v>
          </cell>
          <cell r="H283">
            <v>44621</v>
          </cell>
          <cell r="I283">
            <v>44628</v>
          </cell>
          <cell r="J283">
            <v>44673</v>
          </cell>
          <cell r="K283">
            <v>9450253</v>
          </cell>
          <cell r="L283">
            <v>268768</v>
          </cell>
          <cell r="M283" t="str">
            <v>Factura auditada</v>
          </cell>
          <cell r="N283">
            <v>-9450253</v>
          </cell>
          <cell r="O283">
            <v>0</v>
          </cell>
          <cell r="P283">
            <v>0</v>
          </cell>
          <cell r="S283">
            <v>0</v>
          </cell>
          <cell r="T283">
            <v>268768</v>
          </cell>
        </row>
        <row r="284">
          <cell r="F284">
            <v>2170700</v>
          </cell>
          <cell r="G284" t="str">
            <v>X</v>
          </cell>
          <cell r="H284">
            <v>44609</v>
          </cell>
          <cell r="I284">
            <v>44629</v>
          </cell>
          <cell r="J284">
            <v>44663</v>
          </cell>
          <cell r="K284">
            <v>47580902</v>
          </cell>
          <cell r="L284">
            <v>100000</v>
          </cell>
          <cell r="M284" t="str">
            <v>Factura auditada</v>
          </cell>
          <cell r="N284">
            <v>-47373902</v>
          </cell>
          <cell r="O284">
            <v>0</v>
          </cell>
          <cell r="P284">
            <v>0</v>
          </cell>
          <cell r="S284">
            <v>0</v>
          </cell>
          <cell r="T284">
            <v>100000</v>
          </cell>
        </row>
        <row r="285">
          <cell r="F285">
            <v>2173386</v>
          </cell>
          <cell r="G285" t="str">
            <v>X</v>
          </cell>
          <cell r="H285">
            <v>44629.424884259257</v>
          </cell>
          <cell r="I285">
            <v>44636</v>
          </cell>
          <cell r="J285">
            <v>44664</v>
          </cell>
          <cell r="K285">
            <v>800000</v>
          </cell>
          <cell r="L285">
            <v>654576</v>
          </cell>
          <cell r="M285" t="str">
            <v>Factura auditada</v>
          </cell>
          <cell r="N285">
            <v>-800000</v>
          </cell>
          <cell r="O285">
            <v>0</v>
          </cell>
          <cell r="P285">
            <v>0</v>
          </cell>
          <cell r="S285">
            <v>0</v>
          </cell>
          <cell r="T285">
            <v>654576</v>
          </cell>
        </row>
        <row r="286">
          <cell r="F286">
            <v>2173439</v>
          </cell>
          <cell r="G286" t="str">
            <v>X</v>
          </cell>
          <cell r="H286">
            <v>44637</v>
          </cell>
          <cell r="I286">
            <v>44637</v>
          </cell>
          <cell r="J286">
            <v>44652</v>
          </cell>
          <cell r="K286">
            <v>80832</v>
          </cell>
          <cell r="L286">
            <v>80832</v>
          </cell>
          <cell r="M286" t="str">
            <v>Factura devuelta</v>
          </cell>
          <cell r="N286" t="e">
            <v>#N/A</v>
          </cell>
          <cell r="O286">
            <v>0</v>
          </cell>
          <cell r="P286">
            <v>0</v>
          </cell>
          <cell r="S286">
            <v>0</v>
          </cell>
          <cell r="T286">
            <v>0</v>
          </cell>
          <cell r="W286">
            <v>80832</v>
          </cell>
        </row>
        <row r="287">
          <cell r="F287">
            <v>2173563</v>
          </cell>
          <cell r="G287" t="str">
            <v>X</v>
          </cell>
          <cell r="H287">
            <v>44628</v>
          </cell>
          <cell r="I287">
            <v>44637</v>
          </cell>
          <cell r="J287">
            <v>44652</v>
          </cell>
          <cell r="K287">
            <v>3692128</v>
          </cell>
          <cell r="L287">
            <v>527840</v>
          </cell>
          <cell r="M287" t="str">
            <v>Factura auditada</v>
          </cell>
          <cell r="N287">
            <v>-3692128</v>
          </cell>
          <cell r="O287">
            <v>0</v>
          </cell>
          <cell r="P287">
            <v>0</v>
          </cell>
          <cell r="S287">
            <v>0</v>
          </cell>
          <cell r="T287">
            <v>527840</v>
          </cell>
        </row>
        <row r="288">
          <cell r="F288">
            <v>2174122</v>
          </cell>
          <cell r="G288" t="str">
            <v>X</v>
          </cell>
          <cell r="H288">
            <v>44638</v>
          </cell>
          <cell r="I288">
            <v>44638</v>
          </cell>
          <cell r="J288">
            <v>44663</v>
          </cell>
          <cell r="K288">
            <v>542260</v>
          </cell>
          <cell r="L288">
            <v>4276</v>
          </cell>
          <cell r="M288" t="str">
            <v>Factura auditada</v>
          </cell>
          <cell r="N288">
            <v>-507240</v>
          </cell>
          <cell r="O288">
            <v>0</v>
          </cell>
          <cell r="P288">
            <v>0</v>
          </cell>
          <cell r="S288">
            <v>0</v>
          </cell>
          <cell r="T288">
            <v>0</v>
          </cell>
        </row>
        <row r="289">
          <cell r="F289">
            <v>2174154</v>
          </cell>
          <cell r="G289" t="str">
            <v>X</v>
          </cell>
          <cell r="H289">
            <v>44624.47855324074</v>
          </cell>
          <cell r="I289">
            <v>44638</v>
          </cell>
          <cell r="J289">
            <v>44663</v>
          </cell>
          <cell r="K289">
            <v>578253</v>
          </cell>
          <cell r="L289">
            <v>70040</v>
          </cell>
          <cell r="M289" t="str">
            <v>Factura auditada</v>
          </cell>
          <cell r="N289">
            <v>-508213</v>
          </cell>
          <cell r="O289">
            <v>0</v>
          </cell>
          <cell r="P289">
            <v>0</v>
          </cell>
          <cell r="S289">
            <v>0</v>
          </cell>
          <cell r="T289">
            <v>0</v>
          </cell>
        </row>
        <row r="290">
          <cell r="F290">
            <v>2174264</v>
          </cell>
          <cell r="G290" t="str">
            <v>X</v>
          </cell>
          <cell r="H290">
            <v>44631</v>
          </cell>
          <cell r="I290">
            <v>44638</v>
          </cell>
          <cell r="J290">
            <v>44896</v>
          </cell>
          <cell r="K290">
            <v>11641015</v>
          </cell>
          <cell r="L290">
            <v>2591128</v>
          </cell>
          <cell r="M290" t="str">
            <v>Factura auditada</v>
          </cell>
          <cell r="N290">
            <v>-11620059</v>
          </cell>
          <cell r="O290">
            <v>0</v>
          </cell>
          <cell r="P290">
            <v>0</v>
          </cell>
          <cell r="S290">
            <v>0</v>
          </cell>
          <cell r="T290">
            <v>2591128</v>
          </cell>
        </row>
        <row r="291">
          <cell r="F291">
            <v>2174204</v>
          </cell>
          <cell r="G291" t="str">
            <v>X</v>
          </cell>
          <cell r="H291">
            <v>44630</v>
          </cell>
          <cell r="I291">
            <v>44638</v>
          </cell>
          <cell r="J291">
            <v>44768</v>
          </cell>
          <cell r="K291">
            <v>60989262</v>
          </cell>
          <cell r="L291">
            <v>5654240</v>
          </cell>
          <cell r="M291" t="str">
            <v>Factura auditada</v>
          </cell>
          <cell r="N291">
            <v>-60989262</v>
          </cell>
          <cell r="O291">
            <v>0</v>
          </cell>
          <cell r="P291">
            <v>0</v>
          </cell>
          <cell r="S291">
            <v>0</v>
          </cell>
          <cell r="T291">
            <v>5654240</v>
          </cell>
        </row>
        <row r="292">
          <cell r="F292">
            <v>2175569</v>
          </cell>
          <cell r="G292" t="str">
            <v>X</v>
          </cell>
          <cell r="H292">
            <v>44644</v>
          </cell>
          <cell r="I292">
            <v>44644</v>
          </cell>
          <cell r="J292">
            <v>44980</v>
          </cell>
          <cell r="K292">
            <v>80832</v>
          </cell>
          <cell r="L292">
            <v>80832</v>
          </cell>
          <cell r="M292" t="str">
            <v>Factura auditada</v>
          </cell>
          <cell r="N292" t="e">
            <v>#N/A</v>
          </cell>
          <cell r="O292">
            <v>0</v>
          </cell>
          <cell r="P292">
            <v>0</v>
          </cell>
          <cell r="S292">
            <v>0</v>
          </cell>
          <cell r="T292">
            <v>0</v>
          </cell>
          <cell r="U292">
            <v>80832</v>
          </cell>
        </row>
        <row r="293">
          <cell r="F293">
            <v>2176331</v>
          </cell>
          <cell r="G293" t="str">
            <v>X</v>
          </cell>
          <cell r="H293">
            <v>44645</v>
          </cell>
          <cell r="I293">
            <v>44645</v>
          </cell>
          <cell r="J293">
            <v>44663</v>
          </cell>
          <cell r="K293">
            <v>21335430</v>
          </cell>
          <cell r="L293">
            <v>1326700</v>
          </cell>
          <cell r="M293" t="str">
            <v>Factura auditada</v>
          </cell>
          <cell r="N293">
            <v>-21019292</v>
          </cell>
          <cell r="O293">
            <v>0</v>
          </cell>
          <cell r="P293">
            <v>0</v>
          </cell>
          <cell r="S293">
            <v>0</v>
          </cell>
          <cell r="T293">
            <v>1326700</v>
          </cell>
        </row>
        <row r="294">
          <cell r="F294">
            <v>2176885</v>
          </cell>
          <cell r="G294" t="str">
            <v>X</v>
          </cell>
          <cell r="H294">
            <v>44634</v>
          </cell>
          <cell r="I294">
            <v>44648</v>
          </cell>
          <cell r="J294">
            <v>44669</v>
          </cell>
          <cell r="K294">
            <v>14125351</v>
          </cell>
          <cell r="L294">
            <v>291512</v>
          </cell>
          <cell r="M294" t="str">
            <v>Factura auditada</v>
          </cell>
          <cell r="N294">
            <v>-14125351</v>
          </cell>
          <cell r="O294">
            <v>0</v>
          </cell>
          <cell r="P294">
            <v>0</v>
          </cell>
          <cell r="S294">
            <v>0</v>
          </cell>
          <cell r="T294">
            <v>291512</v>
          </cell>
        </row>
        <row r="295">
          <cell r="F295">
            <v>2176893</v>
          </cell>
          <cell r="G295" t="str">
            <v>X</v>
          </cell>
          <cell r="H295">
            <v>44642</v>
          </cell>
          <cell r="I295">
            <v>44648</v>
          </cell>
          <cell r="J295">
            <v>44743</v>
          </cell>
          <cell r="K295">
            <v>21327196</v>
          </cell>
          <cell r="L295">
            <v>931940</v>
          </cell>
          <cell r="M295" t="str">
            <v>Factura auditada</v>
          </cell>
          <cell r="N295">
            <v>-21327196</v>
          </cell>
          <cell r="O295">
            <v>0</v>
          </cell>
          <cell r="P295">
            <v>0</v>
          </cell>
          <cell r="S295">
            <v>0</v>
          </cell>
          <cell r="T295">
            <v>931940</v>
          </cell>
        </row>
        <row r="296">
          <cell r="F296">
            <v>2176830</v>
          </cell>
          <cell r="G296" t="str">
            <v>X</v>
          </cell>
          <cell r="H296">
            <v>44637</v>
          </cell>
          <cell r="I296">
            <v>44648</v>
          </cell>
          <cell r="J296">
            <v>44669</v>
          </cell>
          <cell r="K296">
            <v>3506194</v>
          </cell>
          <cell r="L296">
            <v>488813</v>
          </cell>
          <cell r="M296" t="str">
            <v>Factura auditada</v>
          </cell>
          <cell r="N296">
            <v>-3506194</v>
          </cell>
          <cell r="O296">
            <v>0</v>
          </cell>
          <cell r="P296">
            <v>0</v>
          </cell>
          <cell r="S296">
            <v>0</v>
          </cell>
          <cell r="T296">
            <v>488813</v>
          </cell>
        </row>
        <row r="297">
          <cell r="F297">
            <v>2177109</v>
          </cell>
          <cell r="G297" t="str">
            <v>X</v>
          </cell>
          <cell r="H297">
            <v>44642</v>
          </cell>
          <cell r="I297">
            <v>44648</v>
          </cell>
          <cell r="J297">
            <v>44669</v>
          </cell>
          <cell r="K297">
            <v>3027251</v>
          </cell>
          <cell r="L297">
            <v>192293</v>
          </cell>
          <cell r="M297" t="str">
            <v>Factura auditada</v>
          </cell>
          <cell r="N297">
            <v>-3027251</v>
          </cell>
          <cell r="O297">
            <v>42293</v>
          </cell>
          <cell r="P297">
            <v>0</v>
          </cell>
          <cell r="S297">
            <v>0</v>
          </cell>
          <cell r="T297">
            <v>150000</v>
          </cell>
        </row>
        <row r="298">
          <cell r="F298">
            <v>2177132</v>
          </cell>
          <cell r="G298" t="str">
            <v>X</v>
          </cell>
          <cell r="H298">
            <v>44644</v>
          </cell>
          <cell r="I298">
            <v>44648</v>
          </cell>
          <cell r="J298">
            <v>44747</v>
          </cell>
          <cell r="K298">
            <v>11817021</v>
          </cell>
          <cell r="L298">
            <v>394077</v>
          </cell>
          <cell r="M298" t="str">
            <v>Factura auditada</v>
          </cell>
          <cell r="N298">
            <v>-11817021</v>
          </cell>
          <cell r="O298">
            <v>0</v>
          </cell>
          <cell r="P298">
            <v>0</v>
          </cell>
          <cell r="S298">
            <v>0</v>
          </cell>
          <cell r="T298">
            <v>394077</v>
          </cell>
        </row>
        <row r="299">
          <cell r="F299">
            <v>2176793</v>
          </cell>
          <cell r="G299" t="str">
            <v>X</v>
          </cell>
          <cell r="H299">
            <v>44642</v>
          </cell>
          <cell r="I299">
            <v>44648</v>
          </cell>
          <cell r="J299">
            <v>44747</v>
          </cell>
          <cell r="K299">
            <v>22195200</v>
          </cell>
          <cell r="L299">
            <v>931940</v>
          </cell>
          <cell r="M299" t="str">
            <v>Factura auditada</v>
          </cell>
          <cell r="N299">
            <v>-22195200</v>
          </cell>
          <cell r="O299">
            <v>0</v>
          </cell>
          <cell r="P299">
            <v>0</v>
          </cell>
          <cell r="S299">
            <v>0</v>
          </cell>
          <cell r="T299">
            <v>931940</v>
          </cell>
        </row>
        <row r="300">
          <cell r="F300">
            <v>2176833</v>
          </cell>
          <cell r="G300" t="str">
            <v>X</v>
          </cell>
          <cell r="H300">
            <v>44636</v>
          </cell>
          <cell r="I300">
            <v>44648</v>
          </cell>
          <cell r="J300">
            <v>44663</v>
          </cell>
          <cell r="K300">
            <v>4325675</v>
          </cell>
          <cell r="L300">
            <v>365936</v>
          </cell>
          <cell r="M300" t="str">
            <v>Factura auditada</v>
          </cell>
          <cell r="N300">
            <v>-4325675</v>
          </cell>
          <cell r="O300">
            <v>0</v>
          </cell>
          <cell r="P300">
            <v>0</v>
          </cell>
          <cell r="S300">
            <v>0</v>
          </cell>
          <cell r="T300">
            <v>365936</v>
          </cell>
        </row>
        <row r="301">
          <cell r="F301">
            <v>2176966</v>
          </cell>
          <cell r="G301" t="str">
            <v>X</v>
          </cell>
          <cell r="H301">
            <v>44645</v>
          </cell>
          <cell r="I301">
            <v>44648</v>
          </cell>
          <cell r="J301">
            <v>44663</v>
          </cell>
          <cell r="K301">
            <v>8668817</v>
          </cell>
          <cell r="L301">
            <v>746842</v>
          </cell>
          <cell r="M301" t="str">
            <v>Factura auditada</v>
          </cell>
          <cell r="N301">
            <v>-8668817</v>
          </cell>
          <cell r="O301">
            <v>0</v>
          </cell>
          <cell r="P301">
            <v>0</v>
          </cell>
          <cell r="S301">
            <v>0</v>
          </cell>
          <cell r="T301">
            <v>746842</v>
          </cell>
        </row>
        <row r="302">
          <cell r="F302">
            <v>2177825</v>
          </cell>
          <cell r="G302" t="str">
            <v>X</v>
          </cell>
          <cell r="H302">
            <v>44633</v>
          </cell>
          <cell r="I302">
            <v>44649</v>
          </cell>
          <cell r="J302">
            <v>44812</v>
          </cell>
          <cell r="K302">
            <v>398697</v>
          </cell>
          <cell r="L302">
            <v>398697</v>
          </cell>
          <cell r="M302" t="str">
            <v>Factura auditada</v>
          </cell>
          <cell r="N302">
            <v>-398697</v>
          </cell>
          <cell r="O302">
            <v>0</v>
          </cell>
          <cell r="P302">
            <v>398697</v>
          </cell>
          <cell r="S302">
            <v>0</v>
          </cell>
          <cell r="T302">
            <v>0</v>
          </cell>
        </row>
        <row r="303">
          <cell r="F303">
            <v>2177778</v>
          </cell>
          <cell r="G303" t="str">
            <v>X</v>
          </cell>
          <cell r="H303">
            <v>44637</v>
          </cell>
          <cell r="I303">
            <v>44649</v>
          </cell>
          <cell r="J303">
            <v>44663</v>
          </cell>
          <cell r="K303">
            <v>4563355</v>
          </cell>
          <cell r="L303">
            <v>779106</v>
          </cell>
          <cell r="M303" t="str">
            <v>Factura auditada</v>
          </cell>
          <cell r="N303">
            <v>-4563355</v>
          </cell>
          <cell r="O303">
            <v>0</v>
          </cell>
          <cell r="P303">
            <v>0</v>
          </cell>
          <cell r="S303">
            <v>0</v>
          </cell>
          <cell r="T303">
            <v>779106</v>
          </cell>
        </row>
        <row r="304">
          <cell r="F304">
            <v>2177815</v>
          </cell>
          <cell r="G304" t="str">
            <v>X</v>
          </cell>
          <cell r="H304">
            <v>44633</v>
          </cell>
          <cell r="I304">
            <v>44649</v>
          </cell>
          <cell r="J304">
            <v>44669</v>
          </cell>
          <cell r="K304">
            <v>35963111</v>
          </cell>
          <cell r="L304">
            <v>1963299</v>
          </cell>
          <cell r="M304" t="str">
            <v>Factura auditada</v>
          </cell>
          <cell r="N304">
            <v>-35963111</v>
          </cell>
          <cell r="O304">
            <v>0</v>
          </cell>
          <cell r="P304">
            <v>0</v>
          </cell>
          <cell r="S304">
            <v>0</v>
          </cell>
          <cell r="T304">
            <v>1963299</v>
          </cell>
        </row>
        <row r="305">
          <cell r="F305">
            <v>2178704</v>
          </cell>
          <cell r="G305" t="str">
            <v>X</v>
          </cell>
          <cell r="H305">
            <v>44595</v>
          </cell>
          <cell r="I305">
            <v>44651</v>
          </cell>
          <cell r="J305">
            <v>44812</v>
          </cell>
          <cell r="K305">
            <v>1182715</v>
          </cell>
          <cell r="L305">
            <v>1182715</v>
          </cell>
          <cell r="M305" t="str">
            <v>Factura auditada</v>
          </cell>
          <cell r="N305">
            <v>-1182715</v>
          </cell>
          <cell r="O305">
            <v>0</v>
          </cell>
          <cell r="P305">
            <v>1182715</v>
          </cell>
          <cell r="S305">
            <v>0</v>
          </cell>
          <cell r="T305">
            <v>0</v>
          </cell>
        </row>
        <row r="306">
          <cell r="F306">
            <v>2178820</v>
          </cell>
          <cell r="G306" t="str">
            <v>X</v>
          </cell>
          <cell r="H306">
            <v>44631</v>
          </cell>
          <cell r="I306">
            <v>44651</v>
          </cell>
          <cell r="J306">
            <v>44673</v>
          </cell>
          <cell r="K306">
            <v>79117780</v>
          </cell>
          <cell r="L306">
            <v>1230615</v>
          </cell>
          <cell r="M306" t="str">
            <v>Factura auditada</v>
          </cell>
          <cell r="N306">
            <v>-79117780</v>
          </cell>
          <cell r="O306">
            <v>0</v>
          </cell>
          <cell r="P306">
            <v>0</v>
          </cell>
          <cell r="S306">
            <v>0</v>
          </cell>
          <cell r="T306">
            <v>1230615</v>
          </cell>
        </row>
        <row r="307">
          <cell r="F307">
            <v>2178633</v>
          </cell>
          <cell r="G307" t="str">
            <v>X</v>
          </cell>
          <cell r="H307">
            <v>44595</v>
          </cell>
          <cell r="I307">
            <v>44651</v>
          </cell>
          <cell r="J307">
            <v>44706</v>
          </cell>
          <cell r="K307">
            <v>141564262</v>
          </cell>
          <cell r="L307">
            <v>16562458</v>
          </cell>
          <cell r="M307" t="str">
            <v>Factura auditada</v>
          </cell>
          <cell r="N307">
            <v>-140689363</v>
          </cell>
          <cell r="O307">
            <v>0</v>
          </cell>
          <cell r="P307">
            <v>0</v>
          </cell>
          <cell r="S307">
            <v>0</v>
          </cell>
          <cell r="T307">
            <v>16562458</v>
          </cell>
        </row>
        <row r="308">
          <cell r="F308">
            <v>2181886</v>
          </cell>
          <cell r="G308" t="str">
            <v>X</v>
          </cell>
          <cell r="H308">
            <v>44644</v>
          </cell>
          <cell r="I308">
            <v>44660</v>
          </cell>
          <cell r="J308">
            <v>44673</v>
          </cell>
          <cell r="K308">
            <v>14320747</v>
          </cell>
          <cell r="L308">
            <v>102939</v>
          </cell>
          <cell r="M308" t="str">
            <v>Factura auditada</v>
          </cell>
          <cell r="N308">
            <v>-14320747</v>
          </cell>
          <cell r="O308">
            <v>0</v>
          </cell>
          <cell r="P308">
            <v>0</v>
          </cell>
          <cell r="S308">
            <v>0</v>
          </cell>
          <cell r="T308">
            <v>102939</v>
          </cell>
        </row>
        <row r="309">
          <cell r="F309">
            <v>2182044</v>
          </cell>
          <cell r="G309" t="str">
            <v>X</v>
          </cell>
          <cell r="H309">
            <v>44644</v>
          </cell>
          <cell r="I309">
            <v>44662</v>
          </cell>
          <cell r="J309">
            <v>44691</v>
          </cell>
          <cell r="K309">
            <v>13009074</v>
          </cell>
          <cell r="L309">
            <v>6578452</v>
          </cell>
          <cell r="M309" t="str">
            <v>Factura auditada</v>
          </cell>
          <cell r="N309">
            <v>-13009074</v>
          </cell>
          <cell r="O309">
            <v>0</v>
          </cell>
          <cell r="P309">
            <v>0</v>
          </cell>
          <cell r="S309">
            <v>0</v>
          </cell>
          <cell r="T309">
            <v>6578452</v>
          </cell>
        </row>
        <row r="310">
          <cell r="F310">
            <v>2182202</v>
          </cell>
          <cell r="G310" t="str">
            <v>X</v>
          </cell>
          <cell r="H310">
            <v>44651</v>
          </cell>
          <cell r="I310">
            <v>44662</v>
          </cell>
          <cell r="J310">
            <v>44887</v>
          </cell>
          <cell r="K310">
            <v>5305575</v>
          </cell>
          <cell r="L310">
            <v>1905209</v>
          </cell>
          <cell r="M310" t="str">
            <v>Factura auditada</v>
          </cell>
          <cell r="N310">
            <v>-5282916</v>
          </cell>
          <cell r="O310">
            <v>0</v>
          </cell>
          <cell r="P310">
            <v>0</v>
          </cell>
          <cell r="S310">
            <v>0</v>
          </cell>
          <cell r="T310">
            <v>1905209</v>
          </cell>
        </row>
        <row r="311">
          <cell r="F311">
            <v>2182296</v>
          </cell>
          <cell r="G311" t="str">
            <v>X</v>
          </cell>
          <cell r="H311">
            <v>44656</v>
          </cell>
          <cell r="I311">
            <v>44662</v>
          </cell>
          <cell r="J311">
            <v>44673</v>
          </cell>
          <cell r="K311">
            <v>8949584</v>
          </cell>
          <cell r="L311">
            <v>2790456</v>
          </cell>
          <cell r="M311" t="str">
            <v>Factura auditada</v>
          </cell>
          <cell r="N311">
            <v>-8906828</v>
          </cell>
          <cell r="O311">
            <v>0</v>
          </cell>
          <cell r="P311">
            <v>0</v>
          </cell>
          <cell r="S311">
            <v>0</v>
          </cell>
          <cell r="T311">
            <v>2790456</v>
          </cell>
        </row>
        <row r="312">
          <cell r="F312">
            <v>2182530</v>
          </cell>
          <cell r="G312" t="str">
            <v>X</v>
          </cell>
          <cell r="H312">
            <v>44652</v>
          </cell>
          <cell r="I312">
            <v>44663</v>
          </cell>
          <cell r="J312">
            <v>44673</v>
          </cell>
          <cell r="K312">
            <v>9325900</v>
          </cell>
          <cell r="L312">
            <v>2169835</v>
          </cell>
          <cell r="M312" t="str">
            <v>Factura auditada</v>
          </cell>
          <cell r="N312">
            <v>-9325900</v>
          </cell>
          <cell r="O312">
            <v>0</v>
          </cell>
          <cell r="P312">
            <v>0</v>
          </cell>
          <cell r="S312">
            <v>0</v>
          </cell>
          <cell r="T312">
            <v>2199761</v>
          </cell>
        </row>
        <row r="313">
          <cell r="F313">
            <v>2182869</v>
          </cell>
          <cell r="G313" t="str">
            <v>X</v>
          </cell>
          <cell r="H313">
            <v>44643</v>
          </cell>
          <cell r="I313">
            <v>44663</v>
          </cell>
          <cell r="J313">
            <v>44673</v>
          </cell>
          <cell r="K313">
            <v>52381116</v>
          </cell>
          <cell r="L313">
            <v>810718</v>
          </cell>
          <cell r="M313" t="str">
            <v>Factura auditada</v>
          </cell>
          <cell r="N313">
            <v>-51193050</v>
          </cell>
          <cell r="O313">
            <v>0</v>
          </cell>
          <cell r="P313">
            <v>0</v>
          </cell>
          <cell r="S313">
            <v>0</v>
          </cell>
          <cell r="T313">
            <v>810718</v>
          </cell>
        </row>
        <row r="314">
          <cell r="F314">
            <v>2182801</v>
          </cell>
          <cell r="G314" t="str">
            <v>X</v>
          </cell>
          <cell r="H314">
            <v>44659</v>
          </cell>
          <cell r="I314">
            <v>44663</v>
          </cell>
          <cell r="J314">
            <v>44673</v>
          </cell>
          <cell r="K314">
            <v>12275567</v>
          </cell>
          <cell r="L314">
            <v>1666537</v>
          </cell>
          <cell r="M314" t="str">
            <v>Factura auditada</v>
          </cell>
          <cell r="N314">
            <v>-12275567</v>
          </cell>
          <cell r="O314">
            <v>0</v>
          </cell>
          <cell r="P314">
            <v>0</v>
          </cell>
          <cell r="S314">
            <v>0</v>
          </cell>
          <cell r="T314">
            <v>1666537</v>
          </cell>
        </row>
        <row r="315">
          <cell r="F315">
            <v>2182595</v>
          </cell>
          <cell r="G315" t="str">
            <v>X</v>
          </cell>
          <cell r="H315">
            <v>44658</v>
          </cell>
          <cell r="I315">
            <v>44663</v>
          </cell>
          <cell r="J315">
            <v>44673</v>
          </cell>
          <cell r="K315">
            <v>13935524</v>
          </cell>
          <cell r="L315">
            <v>495798</v>
          </cell>
          <cell r="M315" t="str">
            <v>Factura auditada</v>
          </cell>
          <cell r="N315">
            <v>-13935524</v>
          </cell>
          <cell r="O315">
            <v>0</v>
          </cell>
          <cell r="P315">
            <v>0</v>
          </cell>
          <cell r="S315">
            <v>0</v>
          </cell>
          <cell r="T315">
            <v>495798</v>
          </cell>
        </row>
        <row r="316">
          <cell r="F316">
            <v>2184283</v>
          </cell>
          <cell r="G316" t="str">
            <v>X</v>
          </cell>
          <cell r="H316">
            <v>44660</v>
          </cell>
          <cell r="I316">
            <v>44670</v>
          </cell>
          <cell r="J316">
            <v>44823</v>
          </cell>
          <cell r="K316">
            <v>14877694</v>
          </cell>
          <cell r="L316">
            <v>795847</v>
          </cell>
          <cell r="M316" t="str">
            <v>Factura auditada</v>
          </cell>
          <cell r="N316">
            <v>-14833922</v>
          </cell>
          <cell r="O316">
            <v>0</v>
          </cell>
          <cell r="P316">
            <v>0</v>
          </cell>
          <cell r="S316">
            <v>0</v>
          </cell>
          <cell r="T316">
            <v>795847</v>
          </cell>
        </row>
        <row r="317">
          <cell r="F317">
            <v>2184475</v>
          </cell>
          <cell r="G317" t="str">
            <v>X</v>
          </cell>
          <cell r="H317">
            <v>44658</v>
          </cell>
          <cell r="I317">
            <v>44670</v>
          </cell>
          <cell r="J317">
            <v>44706</v>
          </cell>
          <cell r="K317">
            <v>6015966</v>
          </cell>
          <cell r="L317">
            <v>149243</v>
          </cell>
          <cell r="M317" t="str">
            <v>Factura auditada</v>
          </cell>
          <cell r="N317">
            <v>-6015966</v>
          </cell>
          <cell r="O317">
            <v>0</v>
          </cell>
          <cell r="P317">
            <v>0</v>
          </cell>
          <cell r="S317">
            <v>0</v>
          </cell>
          <cell r="T317">
            <v>149243</v>
          </cell>
        </row>
        <row r="318">
          <cell r="F318">
            <v>2184919</v>
          </cell>
          <cell r="G318" t="str">
            <v>X</v>
          </cell>
          <cell r="H318">
            <v>44648</v>
          </cell>
          <cell r="I318">
            <v>44671</v>
          </cell>
          <cell r="J318">
            <v>44706</v>
          </cell>
          <cell r="K318">
            <v>64465714</v>
          </cell>
          <cell r="L318">
            <v>6290275</v>
          </cell>
          <cell r="M318" t="str">
            <v>Factura auditada</v>
          </cell>
          <cell r="N318">
            <v>-64465714</v>
          </cell>
          <cell r="O318">
            <v>0</v>
          </cell>
          <cell r="P318">
            <v>0</v>
          </cell>
          <cell r="S318">
            <v>0</v>
          </cell>
          <cell r="T318">
            <v>6290275</v>
          </cell>
        </row>
        <row r="319">
          <cell r="F319">
            <v>2185198</v>
          </cell>
          <cell r="G319" t="str">
            <v>X</v>
          </cell>
          <cell r="H319">
            <v>44633</v>
          </cell>
          <cell r="I319">
            <v>44671</v>
          </cell>
          <cell r="J319">
            <v>44706</v>
          </cell>
          <cell r="K319">
            <v>63179205</v>
          </cell>
          <cell r="L319">
            <v>2150017</v>
          </cell>
          <cell r="M319" t="str">
            <v>Factura auditada</v>
          </cell>
          <cell r="N319">
            <v>-63179205</v>
          </cell>
          <cell r="O319">
            <v>0</v>
          </cell>
          <cell r="P319">
            <v>0</v>
          </cell>
          <cell r="S319">
            <v>0</v>
          </cell>
          <cell r="T319">
            <v>2506583</v>
          </cell>
        </row>
        <row r="320">
          <cell r="F320">
            <v>2185391</v>
          </cell>
          <cell r="G320" t="str">
            <v>X</v>
          </cell>
          <cell r="H320">
            <v>44584</v>
          </cell>
          <cell r="I320">
            <v>44672</v>
          </cell>
          <cell r="J320">
            <v>44706</v>
          </cell>
          <cell r="K320">
            <v>69676277</v>
          </cell>
          <cell r="L320">
            <v>474207</v>
          </cell>
          <cell r="M320" t="str">
            <v>Factura auditada</v>
          </cell>
          <cell r="N320">
            <v>-69350981</v>
          </cell>
          <cell r="O320">
            <v>0</v>
          </cell>
          <cell r="P320">
            <v>0</v>
          </cell>
          <cell r="S320">
            <v>0</v>
          </cell>
          <cell r="T320">
            <v>474207</v>
          </cell>
        </row>
        <row r="321">
          <cell r="F321">
            <v>2185958</v>
          </cell>
          <cell r="G321" t="str">
            <v>X</v>
          </cell>
          <cell r="H321">
            <v>44658</v>
          </cell>
          <cell r="I321">
            <v>44673</v>
          </cell>
          <cell r="J321">
            <v>44823</v>
          </cell>
          <cell r="K321">
            <v>26977202</v>
          </cell>
          <cell r="L321">
            <v>3476166</v>
          </cell>
          <cell r="M321" t="str">
            <v>Factura auditada</v>
          </cell>
          <cell r="N321">
            <v>-26777883</v>
          </cell>
          <cell r="O321">
            <v>0</v>
          </cell>
          <cell r="P321">
            <v>0</v>
          </cell>
          <cell r="S321">
            <v>0</v>
          </cell>
          <cell r="T321">
            <v>3476166</v>
          </cell>
        </row>
        <row r="322">
          <cell r="F322">
            <v>2186128</v>
          </cell>
          <cell r="G322" t="str">
            <v>X</v>
          </cell>
          <cell r="H322">
            <v>44671</v>
          </cell>
          <cell r="I322">
            <v>44674</v>
          </cell>
          <cell r="J322">
            <v>44715</v>
          </cell>
          <cell r="K322">
            <v>8078329</v>
          </cell>
          <cell r="L322">
            <v>5226011</v>
          </cell>
          <cell r="M322" t="str">
            <v>Factura auditada</v>
          </cell>
          <cell r="N322">
            <v>-8078329</v>
          </cell>
          <cell r="O322">
            <v>0</v>
          </cell>
          <cell r="P322">
            <v>0</v>
          </cell>
          <cell r="S322">
            <v>0</v>
          </cell>
          <cell r="T322">
            <v>5226011</v>
          </cell>
        </row>
        <row r="323">
          <cell r="F323">
            <v>2186120</v>
          </cell>
          <cell r="G323" t="str">
            <v>X</v>
          </cell>
          <cell r="H323">
            <v>44647</v>
          </cell>
          <cell r="I323">
            <v>44674</v>
          </cell>
          <cell r="J323">
            <v>44715</v>
          </cell>
          <cell r="K323">
            <v>13397353</v>
          </cell>
          <cell r="L323">
            <v>376236</v>
          </cell>
          <cell r="M323" t="str">
            <v>Factura auditada</v>
          </cell>
          <cell r="N323">
            <v>-13397353</v>
          </cell>
          <cell r="O323">
            <v>0</v>
          </cell>
          <cell r="P323">
            <v>0</v>
          </cell>
          <cell r="S323">
            <v>0</v>
          </cell>
          <cell r="T323">
            <v>376236</v>
          </cell>
        </row>
        <row r="324">
          <cell r="F324">
            <v>2186113</v>
          </cell>
          <cell r="G324" t="str">
            <v>X</v>
          </cell>
          <cell r="H324">
            <v>44660</v>
          </cell>
          <cell r="I324">
            <v>44674</v>
          </cell>
          <cell r="J324">
            <v>44715</v>
          </cell>
          <cell r="K324">
            <v>5112389</v>
          </cell>
          <cell r="L324">
            <v>1270206</v>
          </cell>
          <cell r="M324" t="str">
            <v>Factura auditada</v>
          </cell>
          <cell r="N324">
            <v>-5112389</v>
          </cell>
          <cell r="O324">
            <v>0</v>
          </cell>
          <cell r="P324">
            <v>0</v>
          </cell>
          <cell r="S324">
            <v>0</v>
          </cell>
          <cell r="T324">
            <v>1270206</v>
          </cell>
        </row>
        <row r="325">
          <cell r="F325">
            <v>2186653</v>
          </cell>
          <cell r="G325" t="str">
            <v>X</v>
          </cell>
          <cell r="H325">
            <v>44673</v>
          </cell>
          <cell r="I325">
            <v>44676</v>
          </cell>
          <cell r="J325">
            <v>44715</v>
          </cell>
          <cell r="K325">
            <v>8445840</v>
          </cell>
          <cell r="L325">
            <v>4613304</v>
          </cell>
          <cell r="M325" t="str">
            <v>Factura auditada</v>
          </cell>
          <cell r="N325">
            <v>-8445840</v>
          </cell>
          <cell r="O325">
            <v>0</v>
          </cell>
          <cell r="P325">
            <v>0</v>
          </cell>
          <cell r="S325">
            <v>0</v>
          </cell>
          <cell r="T325">
            <v>4613304</v>
          </cell>
        </row>
        <row r="326">
          <cell r="F326">
            <v>2186497</v>
          </cell>
          <cell r="G326" t="str">
            <v>X</v>
          </cell>
          <cell r="H326">
            <v>44658.355358796296</v>
          </cell>
          <cell r="I326">
            <v>44676</v>
          </cell>
          <cell r="J326">
            <v>44715</v>
          </cell>
          <cell r="K326">
            <v>296300</v>
          </cell>
          <cell r="L326">
            <v>217200</v>
          </cell>
          <cell r="M326" t="str">
            <v>Factura auditada</v>
          </cell>
          <cell r="N326">
            <v>-296300</v>
          </cell>
          <cell r="O326">
            <v>0</v>
          </cell>
          <cell r="P326">
            <v>0</v>
          </cell>
          <cell r="S326">
            <v>0</v>
          </cell>
          <cell r="T326">
            <v>217200</v>
          </cell>
        </row>
        <row r="327">
          <cell r="F327">
            <v>2187765</v>
          </cell>
          <cell r="G327" t="str">
            <v>X</v>
          </cell>
          <cell r="H327">
            <v>44662</v>
          </cell>
          <cell r="I327">
            <v>44678</v>
          </cell>
          <cell r="J327">
            <v>44771</v>
          </cell>
          <cell r="K327">
            <v>9602936</v>
          </cell>
          <cell r="L327">
            <v>200000</v>
          </cell>
          <cell r="M327" t="str">
            <v>Factura auditada</v>
          </cell>
          <cell r="N327">
            <v>-9602936</v>
          </cell>
          <cell r="O327">
            <v>0</v>
          </cell>
          <cell r="P327">
            <v>0</v>
          </cell>
          <cell r="S327">
            <v>0</v>
          </cell>
          <cell r="T327">
            <v>200000</v>
          </cell>
        </row>
        <row r="328">
          <cell r="F328">
            <v>2187820</v>
          </cell>
          <cell r="G328" t="str">
            <v>X</v>
          </cell>
          <cell r="H328">
            <v>44656</v>
          </cell>
          <cell r="I328">
            <v>44678</v>
          </cell>
          <cell r="J328">
            <v>44691</v>
          </cell>
          <cell r="K328">
            <v>4199242</v>
          </cell>
          <cell r="L328">
            <v>401840</v>
          </cell>
          <cell r="M328" t="str">
            <v>Factura auditada</v>
          </cell>
          <cell r="N328">
            <v>-4199242</v>
          </cell>
          <cell r="O328">
            <v>0</v>
          </cell>
          <cell r="P328">
            <v>0</v>
          </cell>
          <cell r="S328">
            <v>0</v>
          </cell>
          <cell r="T328">
            <v>401840</v>
          </cell>
        </row>
        <row r="329">
          <cell r="F329">
            <v>2187726</v>
          </cell>
          <cell r="G329" t="str">
            <v>X</v>
          </cell>
          <cell r="H329">
            <v>44678</v>
          </cell>
          <cell r="I329">
            <v>44678</v>
          </cell>
          <cell r="J329">
            <v>44691</v>
          </cell>
          <cell r="K329">
            <v>8112852</v>
          </cell>
          <cell r="L329">
            <v>366883</v>
          </cell>
          <cell r="M329" t="str">
            <v>Factura auditada</v>
          </cell>
          <cell r="N329">
            <v>-8112852</v>
          </cell>
          <cell r="O329">
            <v>0</v>
          </cell>
          <cell r="P329">
            <v>0</v>
          </cell>
          <cell r="S329">
            <v>0</v>
          </cell>
          <cell r="T329">
            <v>366883</v>
          </cell>
        </row>
        <row r="330">
          <cell r="F330">
            <v>2187586</v>
          </cell>
          <cell r="G330" t="str">
            <v>X</v>
          </cell>
          <cell r="H330">
            <v>44649</v>
          </cell>
          <cell r="I330">
            <v>44678</v>
          </cell>
          <cell r="J330">
            <v>44853</v>
          </cell>
          <cell r="K330">
            <v>21523920</v>
          </cell>
          <cell r="L330">
            <v>346529</v>
          </cell>
          <cell r="M330" t="str">
            <v>Factura auditada</v>
          </cell>
          <cell r="N330">
            <v>-21431068</v>
          </cell>
          <cell r="O330">
            <v>0</v>
          </cell>
          <cell r="P330">
            <v>0</v>
          </cell>
          <cell r="S330">
            <v>0</v>
          </cell>
          <cell r="T330">
            <v>346529</v>
          </cell>
        </row>
        <row r="331">
          <cell r="F331">
            <v>2188307</v>
          </cell>
          <cell r="G331" t="str">
            <v>X</v>
          </cell>
          <cell r="H331">
            <v>44672</v>
          </cell>
          <cell r="I331">
            <v>44679</v>
          </cell>
          <cell r="J331" t="str">
            <v/>
          </cell>
          <cell r="K331">
            <v>4062838</v>
          </cell>
          <cell r="L331">
            <v>4062838</v>
          </cell>
          <cell r="M331" t="str">
            <v>Factura devuelta</v>
          </cell>
          <cell r="N331" t="e">
            <v>#N/A</v>
          </cell>
          <cell r="O331">
            <v>0</v>
          </cell>
          <cell r="P331">
            <v>0</v>
          </cell>
          <cell r="S331">
            <v>0</v>
          </cell>
          <cell r="T331">
            <v>0</v>
          </cell>
          <cell r="W331">
            <v>4062838</v>
          </cell>
        </row>
        <row r="332">
          <cell r="F332">
            <v>2188512</v>
          </cell>
          <cell r="G332" t="str">
            <v>X</v>
          </cell>
          <cell r="H332">
            <v>44657</v>
          </cell>
          <cell r="I332">
            <v>44680</v>
          </cell>
          <cell r="J332">
            <v>44691</v>
          </cell>
          <cell r="K332">
            <v>13217652</v>
          </cell>
          <cell r="L332">
            <v>906285</v>
          </cell>
          <cell r="M332" t="str">
            <v>Factura auditada</v>
          </cell>
          <cell r="N332">
            <v>-13217652</v>
          </cell>
          <cell r="O332">
            <v>0</v>
          </cell>
          <cell r="P332">
            <v>0</v>
          </cell>
          <cell r="S332">
            <v>0</v>
          </cell>
          <cell r="T332">
            <v>906285</v>
          </cell>
        </row>
        <row r="333">
          <cell r="F333">
            <v>2188843</v>
          </cell>
          <cell r="G333" t="str">
            <v>X</v>
          </cell>
          <cell r="H333">
            <v>44660</v>
          </cell>
          <cell r="I333">
            <v>44680</v>
          </cell>
          <cell r="J333">
            <v>44812</v>
          </cell>
          <cell r="K333">
            <v>186342</v>
          </cell>
          <cell r="L333">
            <v>186342</v>
          </cell>
          <cell r="M333" t="str">
            <v>Factura auditada</v>
          </cell>
          <cell r="N333">
            <v>-186342</v>
          </cell>
          <cell r="O333">
            <v>0</v>
          </cell>
          <cell r="P333">
            <v>186342</v>
          </cell>
          <cell r="S333">
            <v>0</v>
          </cell>
          <cell r="T333">
            <v>0</v>
          </cell>
        </row>
        <row r="334">
          <cell r="F334">
            <v>2188654</v>
          </cell>
          <cell r="G334" t="str">
            <v>X</v>
          </cell>
          <cell r="H334">
            <v>44671</v>
          </cell>
          <cell r="I334">
            <v>44680</v>
          </cell>
          <cell r="J334">
            <v>44771</v>
          </cell>
          <cell r="K334">
            <v>65044930</v>
          </cell>
          <cell r="L334">
            <v>506045</v>
          </cell>
          <cell r="M334" t="str">
            <v>Factura auditada</v>
          </cell>
          <cell r="N334">
            <v>-65044930</v>
          </cell>
          <cell r="O334">
            <v>0</v>
          </cell>
          <cell r="P334">
            <v>0</v>
          </cell>
          <cell r="S334">
            <v>0</v>
          </cell>
          <cell r="T334">
            <v>990178</v>
          </cell>
        </row>
        <row r="335">
          <cell r="F335">
            <v>2189034</v>
          </cell>
          <cell r="G335" t="str">
            <v>X</v>
          </cell>
          <cell r="H335">
            <v>44681</v>
          </cell>
          <cell r="I335">
            <v>44681</v>
          </cell>
          <cell r="J335">
            <v>44771</v>
          </cell>
          <cell r="K335">
            <v>11026404</v>
          </cell>
          <cell r="L335">
            <v>80832</v>
          </cell>
          <cell r="M335" t="str">
            <v>Factura auditada</v>
          </cell>
          <cell r="N335">
            <v>-10945572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</row>
        <row r="336">
          <cell r="F336">
            <v>2189561</v>
          </cell>
          <cell r="G336" t="str">
            <v>X</v>
          </cell>
          <cell r="H336">
            <v>44676.453425925924</v>
          </cell>
          <cell r="I336">
            <v>44683</v>
          </cell>
          <cell r="J336">
            <v>44747</v>
          </cell>
          <cell r="K336">
            <v>155186</v>
          </cell>
          <cell r="L336">
            <v>155186</v>
          </cell>
          <cell r="M336" t="str">
            <v>Factura devuelta</v>
          </cell>
          <cell r="N336" t="e">
            <v>#N/A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W336">
            <v>155186</v>
          </cell>
        </row>
        <row r="337">
          <cell r="F337">
            <v>2189794</v>
          </cell>
          <cell r="G337" t="str">
            <v>X</v>
          </cell>
          <cell r="H337">
            <v>44676.611203703702</v>
          </cell>
          <cell r="I337">
            <v>44684</v>
          </cell>
          <cell r="J337">
            <v>44715</v>
          </cell>
          <cell r="K337">
            <v>255486</v>
          </cell>
          <cell r="L337">
            <v>148395</v>
          </cell>
          <cell r="M337" t="str">
            <v>Factura auditada</v>
          </cell>
          <cell r="N337">
            <v>-255486</v>
          </cell>
          <cell r="O337">
            <v>0</v>
          </cell>
          <cell r="P337">
            <v>0</v>
          </cell>
          <cell r="S337">
            <v>0</v>
          </cell>
          <cell r="T337">
            <v>148395</v>
          </cell>
        </row>
        <row r="338">
          <cell r="F338">
            <v>2191177</v>
          </cell>
          <cell r="G338" t="str">
            <v>X</v>
          </cell>
          <cell r="H338">
            <v>44646</v>
          </cell>
          <cell r="I338">
            <v>44687</v>
          </cell>
          <cell r="J338">
            <v>44763</v>
          </cell>
          <cell r="K338">
            <v>71222351</v>
          </cell>
          <cell r="L338">
            <v>5433785</v>
          </cell>
          <cell r="M338" t="str">
            <v>Factura auditada</v>
          </cell>
          <cell r="N338">
            <v>-71222351</v>
          </cell>
          <cell r="O338">
            <v>0</v>
          </cell>
          <cell r="P338">
            <v>0</v>
          </cell>
          <cell r="S338">
            <v>0</v>
          </cell>
          <cell r="T338">
            <v>5433785</v>
          </cell>
        </row>
        <row r="339">
          <cell r="F339">
            <v>2191178</v>
          </cell>
          <cell r="G339" t="str">
            <v>X</v>
          </cell>
          <cell r="H339">
            <v>44687</v>
          </cell>
          <cell r="I339">
            <v>44687</v>
          </cell>
          <cell r="J339">
            <v>45043</v>
          </cell>
          <cell r="K339">
            <v>3985985</v>
          </cell>
          <cell r="L339">
            <v>3985985</v>
          </cell>
          <cell r="M339" t="str">
            <v>Factura auditada</v>
          </cell>
          <cell r="N339">
            <v>-3985985</v>
          </cell>
          <cell r="O339">
            <v>0</v>
          </cell>
          <cell r="P339">
            <v>1800458</v>
          </cell>
          <cell r="S339">
            <v>0</v>
          </cell>
          <cell r="T339">
            <v>2185527</v>
          </cell>
        </row>
        <row r="340">
          <cell r="F340">
            <v>2191628</v>
          </cell>
          <cell r="G340" t="str">
            <v>X</v>
          </cell>
          <cell r="H340">
            <v>44676.453425925924</v>
          </cell>
          <cell r="I340">
            <v>44690</v>
          </cell>
          <cell r="J340">
            <v>44747</v>
          </cell>
          <cell r="K340">
            <v>100300</v>
          </cell>
          <cell r="L340">
            <v>100300</v>
          </cell>
          <cell r="M340" t="str">
            <v>Factura devuelta</v>
          </cell>
          <cell r="N340" t="e">
            <v>#N/A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W340">
            <v>100300</v>
          </cell>
        </row>
        <row r="341">
          <cell r="F341">
            <v>2192132</v>
          </cell>
          <cell r="G341" t="str">
            <v>X</v>
          </cell>
          <cell r="H341">
            <v>44645</v>
          </cell>
          <cell r="I341">
            <v>44691</v>
          </cell>
          <cell r="J341">
            <v>44812</v>
          </cell>
          <cell r="K341">
            <v>62562</v>
          </cell>
          <cell r="L341">
            <v>62562</v>
          </cell>
          <cell r="M341" t="str">
            <v>Factura auditada</v>
          </cell>
          <cell r="N341">
            <v>-62562</v>
          </cell>
          <cell r="O341">
            <v>0</v>
          </cell>
          <cell r="P341">
            <v>62562</v>
          </cell>
          <cell r="S341">
            <v>0</v>
          </cell>
          <cell r="T341">
            <v>0</v>
          </cell>
        </row>
        <row r="342">
          <cell r="F342">
            <v>2193102</v>
          </cell>
          <cell r="G342" t="str">
            <v>X</v>
          </cell>
          <cell r="H342">
            <v>43892</v>
          </cell>
          <cell r="I342">
            <v>44693</v>
          </cell>
          <cell r="J342" t="str">
            <v/>
          </cell>
          <cell r="K342">
            <v>18184808</v>
          </cell>
          <cell r="L342">
            <v>18184808</v>
          </cell>
          <cell r="M342" t="str">
            <v>Factura devuelta</v>
          </cell>
          <cell r="N342" t="e">
            <v>#N/A</v>
          </cell>
          <cell r="O342">
            <v>0</v>
          </cell>
          <cell r="P342">
            <v>0</v>
          </cell>
          <cell r="S342">
            <v>0</v>
          </cell>
          <cell r="T342">
            <v>0</v>
          </cell>
          <cell r="W342">
            <v>18184808</v>
          </cell>
        </row>
        <row r="343">
          <cell r="F343">
            <v>2193348</v>
          </cell>
          <cell r="G343" t="str">
            <v>X</v>
          </cell>
          <cell r="H343">
            <v>44470</v>
          </cell>
          <cell r="I343">
            <v>44694</v>
          </cell>
          <cell r="J343">
            <v>45182</v>
          </cell>
          <cell r="K343">
            <v>26001244</v>
          </cell>
          <cell r="L343">
            <v>26001244</v>
          </cell>
          <cell r="M343" t="str">
            <v>Factura devuelta</v>
          </cell>
          <cell r="N343" t="e">
            <v>#N/A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W343">
            <v>26001244</v>
          </cell>
        </row>
        <row r="344">
          <cell r="F344">
            <v>2193508</v>
          </cell>
          <cell r="G344" t="str">
            <v>X</v>
          </cell>
          <cell r="H344">
            <v>44675</v>
          </cell>
          <cell r="I344">
            <v>44694</v>
          </cell>
          <cell r="J344">
            <v>44823</v>
          </cell>
          <cell r="K344">
            <v>54107790</v>
          </cell>
          <cell r="L344">
            <v>3412459</v>
          </cell>
          <cell r="M344" t="str">
            <v>Factura auditada</v>
          </cell>
          <cell r="N344">
            <v>-52398810</v>
          </cell>
          <cell r="O344">
            <v>0</v>
          </cell>
          <cell r="P344">
            <v>0</v>
          </cell>
          <cell r="S344">
            <v>0</v>
          </cell>
          <cell r="T344">
            <v>3450879</v>
          </cell>
        </row>
        <row r="345">
          <cell r="F345">
            <v>2193992</v>
          </cell>
          <cell r="G345" t="str">
            <v>X</v>
          </cell>
          <cell r="H345">
            <v>44674</v>
          </cell>
          <cell r="I345">
            <v>44697</v>
          </cell>
          <cell r="J345">
            <v>44896</v>
          </cell>
          <cell r="K345">
            <v>20436680</v>
          </cell>
          <cell r="L345">
            <v>1853020</v>
          </cell>
          <cell r="M345" t="str">
            <v>Factura auditada</v>
          </cell>
          <cell r="N345">
            <v>-20365603</v>
          </cell>
          <cell r="O345">
            <v>0</v>
          </cell>
          <cell r="P345">
            <v>0</v>
          </cell>
          <cell r="S345">
            <v>0</v>
          </cell>
          <cell r="T345">
            <v>1853020</v>
          </cell>
        </row>
        <row r="346">
          <cell r="F346">
            <v>2194113</v>
          </cell>
          <cell r="G346" t="str">
            <v>X</v>
          </cell>
          <cell r="H346">
            <v>44652</v>
          </cell>
          <cell r="I346">
            <v>44697</v>
          </cell>
          <cell r="J346">
            <v>44715</v>
          </cell>
          <cell r="K346">
            <v>9806596</v>
          </cell>
          <cell r="L346">
            <v>3978522</v>
          </cell>
          <cell r="M346" t="str">
            <v>Factura auditada</v>
          </cell>
          <cell r="N346">
            <v>-6232472</v>
          </cell>
          <cell r="O346">
            <v>0</v>
          </cell>
          <cell r="P346">
            <v>0</v>
          </cell>
          <cell r="S346">
            <v>0</v>
          </cell>
          <cell r="T346">
            <v>3441460</v>
          </cell>
        </row>
        <row r="347">
          <cell r="F347">
            <v>2194908</v>
          </cell>
          <cell r="G347" t="str">
            <v>X</v>
          </cell>
          <cell r="H347">
            <v>44694</v>
          </cell>
          <cell r="I347">
            <v>44699</v>
          </cell>
          <cell r="J347">
            <v>44743</v>
          </cell>
          <cell r="K347">
            <v>2809381</v>
          </cell>
          <cell r="L347">
            <v>1492705</v>
          </cell>
          <cell r="M347" t="str">
            <v>Factura auditada</v>
          </cell>
          <cell r="N347">
            <v>-2809381</v>
          </cell>
          <cell r="O347">
            <v>0</v>
          </cell>
          <cell r="P347">
            <v>0</v>
          </cell>
          <cell r="S347">
            <v>0</v>
          </cell>
          <cell r="T347">
            <v>1492705</v>
          </cell>
        </row>
        <row r="348">
          <cell r="F348">
            <v>2195211</v>
          </cell>
          <cell r="G348" t="str">
            <v>X</v>
          </cell>
          <cell r="H348">
            <v>44699</v>
          </cell>
          <cell r="I348">
            <v>44699</v>
          </cell>
          <cell r="J348">
            <v>44747</v>
          </cell>
          <cell r="K348">
            <v>30000</v>
          </cell>
          <cell r="L348">
            <v>30000</v>
          </cell>
          <cell r="M348" t="str">
            <v>Factura devuelta</v>
          </cell>
          <cell r="N348" t="e">
            <v>#N/A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W348">
            <v>30000</v>
          </cell>
        </row>
        <row r="349">
          <cell r="F349">
            <v>2194741</v>
          </cell>
          <cell r="G349" t="str">
            <v>X</v>
          </cell>
          <cell r="H349">
            <v>44694</v>
          </cell>
          <cell r="I349">
            <v>44699</v>
          </cell>
          <cell r="J349">
            <v>44715</v>
          </cell>
          <cell r="K349">
            <v>8127589</v>
          </cell>
          <cell r="L349">
            <v>264286</v>
          </cell>
          <cell r="M349" t="str">
            <v>Factura auditada</v>
          </cell>
          <cell r="N349">
            <v>-8127589</v>
          </cell>
          <cell r="O349">
            <v>0</v>
          </cell>
          <cell r="P349">
            <v>0</v>
          </cell>
          <cell r="S349">
            <v>0</v>
          </cell>
          <cell r="T349">
            <v>264286</v>
          </cell>
        </row>
        <row r="350">
          <cell r="F350">
            <v>2195438</v>
          </cell>
          <cell r="G350" t="str">
            <v>X</v>
          </cell>
          <cell r="H350">
            <v>44685</v>
          </cell>
          <cell r="I350">
            <v>44700</v>
          </cell>
          <cell r="J350">
            <v>44743</v>
          </cell>
          <cell r="K350">
            <v>36014967</v>
          </cell>
          <cell r="L350">
            <v>718094</v>
          </cell>
          <cell r="M350" t="str">
            <v>Factura auditada</v>
          </cell>
          <cell r="N350">
            <v>-36014967</v>
          </cell>
          <cell r="O350">
            <v>0</v>
          </cell>
          <cell r="P350">
            <v>0</v>
          </cell>
          <cell r="S350">
            <v>0</v>
          </cell>
          <cell r="T350">
            <v>718094</v>
          </cell>
        </row>
        <row r="351">
          <cell r="F351">
            <v>2195640</v>
          </cell>
          <cell r="G351" t="str">
            <v>X</v>
          </cell>
          <cell r="H351">
            <v>44668</v>
          </cell>
          <cell r="I351">
            <v>44700</v>
          </cell>
          <cell r="J351">
            <v>44743</v>
          </cell>
          <cell r="K351">
            <v>25380838</v>
          </cell>
          <cell r="L351">
            <v>5803679</v>
          </cell>
          <cell r="M351" t="str">
            <v>Factura auditada</v>
          </cell>
          <cell r="N351">
            <v>-25380838</v>
          </cell>
          <cell r="O351">
            <v>0</v>
          </cell>
          <cell r="P351">
            <v>0</v>
          </cell>
          <cell r="S351">
            <v>0</v>
          </cell>
          <cell r="T351">
            <v>5803679</v>
          </cell>
        </row>
        <row r="352">
          <cell r="F352">
            <v>2195934</v>
          </cell>
          <cell r="G352" t="str">
            <v>X</v>
          </cell>
          <cell r="H352">
            <v>44693</v>
          </cell>
          <cell r="I352">
            <v>44701</v>
          </cell>
          <cell r="J352">
            <v>44743</v>
          </cell>
          <cell r="K352">
            <v>3179517</v>
          </cell>
          <cell r="L352">
            <v>608462</v>
          </cell>
          <cell r="M352" t="str">
            <v>Factura auditada</v>
          </cell>
          <cell r="N352">
            <v>-3179517</v>
          </cell>
          <cell r="O352">
            <v>0</v>
          </cell>
          <cell r="P352">
            <v>0</v>
          </cell>
          <cell r="S352">
            <v>0</v>
          </cell>
          <cell r="T352">
            <v>608462</v>
          </cell>
        </row>
        <row r="353">
          <cell r="F353">
            <v>2195701</v>
          </cell>
          <cell r="G353" t="str">
            <v>X</v>
          </cell>
          <cell r="H353">
            <v>44697</v>
          </cell>
          <cell r="I353">
            <v>44701</v>
          </cell>
          <cell r="J353">
            <v>44743</v>
          </cell>
          <cell r="K353">
            <v>8692125</v>
          </cell>
          <cell r="L353">
            <v>153612</v>
          </cell>
          <cell r="M353" t="str">
            <v>Factura auditada</v>
          </cell>
          <cell r="N353">
            <v>-8692125</v>
          </cell>
          <cell r="O353">
            <v>0</v>
          </cell>
          <cell r="P353">
            <v>0</v>
          </cell>
          <cell r="S353">
            <v>0</v>
          </cell>
          <cell r="T353">
            <v>153612</v>
          </cell>
        </row>
        <row r="354">
          <cell r="F354">
            <v>2197249</v>
          </cell>
          <cell r="G354" t="str">
            <v>X</v>
          </cell>
          <cell r="H354">
            <v>44694</v>
          </cell>
          <cell r="I354">
            <v>44705</v>
          </cell>
          <cell r="J354">
            <v>44743</v>
          </cell>
          <cell r="K354">
            <v>4727844</v>
          </cell>
          <cell r="L354">
            <v>302404</v>
          </cell>
          <cell r="M354" t="str">
            <v>Factura auditada</v>
          </cell>
          <cell r="N354">
            <v>-4727844</v>
          </cell>
          <cell r="O354">
            <v>0</v>
          </cell>
          <cell r="P354">
            <v>0</v>
          </cell>
          <cell r="S354">
            <v>0</v>
          </cell>
          <cell r="T354">
            <v>302404</v>
          </cell>
        </row>
        <row r="355">
          <cell r="F355">
            <v>2197793</v>
          </cell>
          <cell r="G355" t="str">
            <v>X</v>
          </cell>
          <cell r="H355">
            <v>44695</v>
          </cell>
          <cell r="I355">
            <v>44706</v>
          </cell>
          <cell r="J355">
            <v>44743</v>
          </cell>
          <cell r="K355">
            <v>20006870</v>
          </cell>
          <cell r="L355">
            <v>1199846</v>
          </cell>
          <cell r="M355" t="str">
            <v>Factura auditada</v>
          </cell>
          <cell r="N355">
            <v>-19739492</v>
          </cell>
          <cell r="O355">
            <v>0</v>
          </cell>
          <cell r="P355">
            <v>0</v>
          </cell>
          <cell r="S355">
            <v>0</v>
          </cell>
          <cell r="T355">
            <v>1199846</v>
          </cell>
        </row>
        <row r="356">
          <cell r="F356">
            <v>2197636</v>
          </cell>
          <cell r="G356" t="str">
            <v>X</v>
          </cell>
          <cell r="H356">
            <v>44678</v>
          </cell>
          <cell r="I356">
            <v>44706</v>
          </cell>
          <cell r="J356">
            <v>44823</v>
          </cell>
          <cell r="K356">
            <v>74961915</v>
          </cell>
          <cell r="L356">
            <v>4007608</v>
          </cell>
          <cell r="M356" t="str">
            <v>Factura auditada</v>
          </cell>
          <cell r="N356">
            <v>-74436252</v>
          </cell>
          <cell r="O356">
            <v>0</v>
          </cell>
          <cell r="P356">
            <v>0</v>
          </cell>
          <cell r="S356">
            <v>0</v>
          </cell>
          <cell r="T356">
            <v>4007608</v>
          </cell>
        </row>
        <row r="357">
          <cell r="F357">
            <v>2197794</v>
          </cell>
          <cell r="G357" t="str">
            <v>X</v>
          </cell>
          <cell r="H357">
            <v>44706</v>
          </cell>
          <cell r="I357">
            <v>44706</v>
          </cell>
          <cell r="J357">
            <v>44980</v>
          </cell>
          <cell r="K357">
            <v>80832</v>
          </cell>
          <cell r="L357">
            <v>80832</v>
          </cell>
          <cell r="M357" t="str">
            <v>Factura auditada</v>
          </cell>
          <cell r="N357" t="e">
            <v>#N/A</v>
          </cell>
          <cell r="O357">
            <v>0</v>
          </cell>
          <cell r="P357">
            <v>0</v>
          </cell>
          <cell r="S357">
            <v>0</v>
          </cell>
          <cell r="T357">
            <v>0</v>
          </cell>
          <cell r="U357">
            <v>80832</v>
          </cell>
        </row>
        <row r="358">
          <cell r="F358">
            <v>2197332</v>
          </cell>
          <cell r="G358" t="str">
            <v>X</v>
          </cell>
          <cell r="H358">
            <v>44701</v>
          </cell>
          <cell r="I358">
            <v>44706</v>
          </cell>
          <cell r="J358">
            <v>44743</v>
          </cell>
          <cell r="K358">
            <v>8845397</v>
          </cell>
          <cell r="L358">
            <v>327906</v>
          </cell>
          <cell r="M358" t="str">
            <v>Factura auditada</v>
          </cell>
          <cell r="N358">
            <v>-8845397</v>
          </cell>
          <cell r="O358">
            <v>0</v>
          </cell>
          <cell r="P358">
            <v>0</v>
          </cell>
          <cell r="S358">
            <v>0</v>
          </cell>
          <cell r="T358">
            <v>327906</v>
          </cell>
        </row>
        <row r="359">
          <cell r="F359">
            <v>2197279</v>
          </cell>
          <cell r="G359" t="str">
            <v>X</v>
          </cell>
          <cell r="H359">
            <v>44701</v>
          </cell>
          <cell r="I359">
            <v>44706</v>
          </cell>
          <cell r="J359">
            <v>44743</v>
          </cell>
          <cell r="K359">
            <v>8078329</v>
          </cell>
          <cell r="L359">
            <v>235291</v>
          </cell>
          <cell r="M359" t="str">
            <v>Factura auditada</v>
          </cell>
          <cell r="N359">
            <v>-8078329</v>
          </cell>
          <cell r="O359">
            <v>0</v>
          </cell>
          <cell r="P359">
            <v>0</v>
          </cell>
          <cell r="S359">
            <v>0</v>
          </cell>
          <cell r="T359">
            <v>235291</v>
          </cell>
        </row>
        <row r="360">
          <cell r="F360">
            <v>2197504</v>
          </cell>
          <cell r="G360" t="str">
            <v>X</v>
          </cell>
          <cell r="H360">
            <v>44698</v>
          </cell>
          <cell r="I360">
            <v>44706</v>
          </cell>
          <cell r="J360">
            <v>44743</v>
          </cell>
          <cell r="K360">
            <v>9809400</v>
          </cell>
          <cell r="L360">
            <v>285711</v>
          </cell>
          <cell r="M360" t="str">
            <v>Factura auditada</v>
          </cell>
          <cell r="N360">
            <v>-9809400</v>
          </cell>
          <cell r="O360">
            <v>0</v>
          </cell>
          <cell r="P360">
            <v>0</v>
          </cell>
          <cell r="S360">
            <v>0</v>
          </cell>
          <cell r="T360">
            <v>285711</v>
          </cell>
        </row>
        <row r="361">
          <cell r="F361">
            <v>2198017</v>
          </cell>
          <cell r="G361" t="str">
            <v>X</v>
          </cell>
          <cell r="H361">
            <v>44636</v>
          </cell>
          <cell r="I361">
            <v>44707</v>
          </cell>
          <cell r="J361">
            <v>44853</v>
          </cell>
          <cell r="K361">
            <v>26692803</v>
          </cell>
          <cell r="L361">
            <v>1713019</v>
          </cell>
          <cell r="M361" t="str">
            <v>Factura auditada</v>
          </cell>
          <cell r="N361">
            <v>-24787394</v>
          </cell>
          <cell r="O361">
            <v>0</v>
          </cell>
          <cell r="P361">
            <v>0</v>
          </cell>
          <cell r="S361">
            <v>0</v>
          </cell>
          <cell r="T361">
            <v>1713019</v>
          </cell>
        </row>
        <row r="362">
          <cell r="F362">
            <v>2198658</v>
          </cell>
          <cell r="G362" t="str">
            <v>X</v>
          </cell>
          <cell r="H362">
            <v>44706</v>
          </cell>
          <cell r="I362">
            <v>44708</v>
          </cell>
          <cell r="J362">
            <v>44743</v>
          </cell>
          <cell r="K362">
            <v>5700000</v>
          </cell>
          <cell r="L362">
            <v>4933026</v>
          </cell>
          <cell r="M362" t="str">
            <v>Factura auditada</v>
          </cell>
          <cell r="N362">
            <v>-5700000</v>
          </cell>
          <cell r="O362">
            <v>0</v>
          </cell>
          <cell r="P362">
            <v>0</v>
          </cell>
          <cell r="S362">
            <v>0</v>
          </cell>
          <cell r="T362">
            <v>4933026</v>
          </cell>
        </row>
        <row r="363">
          <cell r="F363">
            <v>2198490</v>
          </cell>
          <cell r="G363" t="str">
            <v>X</v>
          </cell>
          <cell r="H363">
            <v>44678</v>
          </cell>
          <cell r="I363">
            <v>44708</v>
          </cell>
          <cell r="J363">
            <v>44743</v>
          </cell>
          <cell r="K363">
            <v>30284255</v>
          </cell>
          <cell r="L363">
            <v>8478425</v>
          </cell>
          <cell r="M363" t="str">
            <v>Factura auditada</v>
          </cell>
          <cell r="N363">
            <v>-30284255</v>
          </cell>
          <cell r="O363">
            <v>0</v>
          </cell>
          <cell r="P363">
            <v>0</v>
          </cell>
          <cell r="S363">
            <v>0</v>
          </cell>
          <cell r="T363">
            <v>8478425</v>
          </cell>
        </row>
        <row r="364">
          <cell r="F364">
            <v>2198622</v>
          </cell>
          <cell r="G364" t="str">
            <v>X</v>
          </cell>
          <cell r="H364">
            <v>44699</v>
          </cell>
          <cell r="I364">
            <v>44708</v>
          </cell>
          <cell r="J364">
            <v>44743</v>
          </cell>
          <cell r="K364">
            <v>7489092</v>
          </cell>
          <cell r="L364">
            <v>5153282</v>
          </cell>
          <cell r="M364" t="str">
            <v>Factura auditada</v>
          </cell>
          <cell r="N364">
            <v>-7489092</v>
          </cell>
          <cell r="O364">
            <v>0</v>
          </cell>
          <cell r="P364">
            <v>0</v>
          </cell>
          <cell r="S364">
            <v>0</v>
          </cell>
          <cell r="T364">
            <v>5153282</v>
          </cell>
        </row>
        <row r="365">
          <cell r="F365">
            <v>2198563</v>
          </cell>
          <cell r="G365" t="str">
            <v>X</v>
          </cell>
          <cell r="H365">
            <v>44708</v>
          </cell>
          <cell r="I365">
            <v>44708</v>
          </cell>
          <cell r="J365">
            <v>44980</v>
          </cell>
          <cell r="K365">
            <v>80832</v>
          </cell>
          <cell r="L365">
            <v>80832</v>
          </cell>
          <cell r="M365" t="str">
            <v>Factura auditada</v>
          </cell>
          <cell r="N365" t="e">
            <v>#N/A</v>
          </cell>
          <cell r="O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80832</v>
          </cell>
        </row>
        <row r="366">
          <cell r="F366">
            <v>2198562</v>
          </cell>
          <cell r="G366" t="str">
            <v>X</v>
          </cell>
          <cell r="H366">
            <v>44670</v>
          </cell>
          <cell r="I366">
            <v>44708</v>
          </cell>
          <cell r="J366">
            <v>44743</v>
          </cell>
          <cell r="K366">
            <v>48858336</v>
          </cell>
          <cell r="L366">
            <v>1532811</v>
          </cell>
          <cell r="M366" t="str">
            <v>Factura auditada</v>
          </cell>
          <cell r="N366">
            <v>-48858336</v>
          </cell>
          <cell r="O366">
            <v>0</v>
          </cell>
          <cell r="P366">
            <v>0</v>
          </cell>
          <cell r="S366">
            <v>0</v>
          </cell>
          <cell r="T366">
            <v>1532811</v>
          </cell>
        </row>
        <row r="367">
          <cell r="F367">
            <v>2198578</v>
          </cell>
          <cell r="G367" t="str">
            <v>X</v>
          </cell>
          <cell r="H367">
            <v>44705</v>
          </cell>
          <cell r="I367">
            <v>44708</v>
          </cell>
          <cell r="J367">
            <v>44747</v>
          </cell>
          <cell r="K367">
            <v>4485356</v>
          </cell>
          <cell r="L367">
            <v>1759539</v>
          </cell>
          <cell r="M367" t="str">
            <v>Factura auditada</v>
          </cell>
          <cell r="N367">
            <v>-4485356</v>
          </cell>
          <cell r="O367">
            <v>0</v>
          </cell>
          <cell r="P367">
            <v>0</v>
          </cell>
          <cell r="S367">
            <v>0</v>
          </cell>
          <cell r="T367">
            <v>1759539</v>
          </cell>
        </row>
        <row r="368">
          <cell r="F368">
            <v>2199895</v>
          </cell>
          <cell r="G368" t="str">
            <v>X</v>
          </cell>
          <cell r="H368">
            <v>44645</v>
          </cell>
          <cell r="I368">
            <v>44712</v>
          </cell>
          <cell r="J368">
            <v>44743</v>
          </cell>
          <cell r="K368">
            <v>105518139</v>
          </cell>
          <cell r="L368">
            <v>16551854</v>
          </cell>
          <cell r="M368" t="str">
            <v>Factura auditada</v>
          </cell>
          <cell r="N368">
            <v>-105518139</v>
          </cell>
          <cell r="O368">
            <v>0</v>
          </cell>
          <cell r="P368">
            <v>0</v>
          </cell>
          <cell r="S368">
            <v>0</v>
          </cell>
          <cell r="T368">
            <v>16551854</v>
          </cell>
        </row>
        <row r="369">
          <cell r="F369">
            <v>2199897</v>
          </cell>
          <cell r="G369" t="str">
            <v>X</v>
          </cell>
          <cell r="H369">
            <v>44645</v>
          </cell>
          <cell r="I369">
            <v>44712</v>
          </cell>
          <cell r="J369">
            <v>45086</v>
          </cell>
          <cell r="K369">
            <v>1881005</v>
          </cell>
          <cell r="L369">
            <v>1881005</v>
          </cell>
          <cell r="M369" t="str">
            <v>Factura devuelta</v>
          </cell>
          <cell r="N369" t="e">
            <v>#N/A</v>
          </cell>
          <cell r="O369">
            <v>0</v>
          </cell>
          <cell r="P369">
            <v>0</v>
          </cell>
          <cell r="S369">
            <v>0</v>
          </cell>
          <cell r="T369">
            <v>0</v>
          </cell>
          <cell r="W369">
            <v>1881005</v>
          </cell>
        </row>
        <row r="370">
          <cell r="F370">
            <v>2202652</v>
          </cell>
          <cell r="G370" t="str">
            <v>X</v>
          </cell>
          <cell r="H370">
            <v>44705</v>
          </cell>
          <cell r="I370">
            <v>44720</v>
          </cell>
          <cell r="J370">
            <v>44747</v>
          </cell>
          <cell r="K370">
            <v>4397267</v>
          </cell>
          <cell r="L370">
            <v>224175</v>
          </cell>
          <cell r="M370" t="str">
            <v>Factura auditada</v>
          </cell>
          <cell r="N370">
            <v>-4397267</v>
          </cell>
          <cell r="O370">
            <v>0</v>
          </cell>
          <cell r="P370">
            <v>0</v>
          </cell>
          <cell r="S370">
            <v>0</v>
          </cell>
          <cell r="T370">
            <v>224175</v>
          </cell>
        </row>
        <row r="371">
          <cell r="F371">
            <v>2202554</v>
          </cell>
          <cell r="G371" t="str">
            <v>X</v>
          </cell>
          <cell r="H371">
            <v>44693</v>
          </cell>
          <cell r="I371">
            <v>44720</v>
          </cell>
          <cell r="J371">
            <v>44747</v>
          </cell>
          <cell r="K371">
            <v>28811288</v>
          </cell>
          <cell r="L371">
            <v>5472197</v>
          </cell>
          <cell r="M371" t="str">
            <v>Factura auditada</v>
          </cell>
          <cell r="N371">
            <v>-28756809</v>
          </cell>
          <cell r="O371">
            <v>0</v>
          </cell>
          <cell r="P371">
            <v>0</v>
          </cell>
          <cell r="S371">
            <v>0</v>
          </cell>
          <cell r="T371">
            <v>5472197</v>
          </cell>
        </row>
        <row r="372">
          <cell r="F372">
            <v>2203123</v>
          </cell>
          <cell r="G372" t="str">
            <v>X</v>
          </cell>
          <cell r="H372">
            <v>44719</v>
          </cell>
          <cell r="I372">
            <v>44721</v>
          </cell>
          <cell r="J372">
            <v>44747</v>
          </cell>
          <cell r="K372">
            <v>895048</v>
          </cell>
          <cell r="L372">
            <v>895048</v>
          </cell>
          <cell r="M372" t="str">
            <v>Factura devuelta</v>
          </cell>
          <cell r="N372" t="e">
            <v>#N/A</v>
          </cell>
          <cell r="O372">
            <v>0</v>
          </cell>
          <cell r="P372">
            <v>0</v>
          </cell>
          <cell r="S372">
            <v>0</v>
          </cell>
          <cell r="T372">
            <v>0</v>
          </cell>
          <cell r="W372">
            <v>895048</v>
          </cell>
        </row>
        <row r="373">
          <cell r="F373">
            <v>2202959</v>
          </cell>
          <cell r="G373" t="str">
            <v>X</v>
          </cell>
          <cell r="H373">
            <v>44707</v>
          </cell>
          <cell r="I373">
            <v>44721</v>
          </cell>
          <cell r="J373">
            <v>44747</v>
          </cell>
          <cell r="K373">
            <v>6057676</v>
          </cell>
          <cell r="L373">
            <v>1883034</v>
          </cell>
          <cell r="M373" t="str">
            <v>Factura auditada</v>
          </cell>
          <cell r="N373">
            <v>-6057676</v>
          </cell>
          <cell r="O373">
            <v>0</v>
          </cell>
          <cell r="P373">
            <v>0</v>
          </cell>
          <cell r="S373">
            <v>0</v>
          </cell>
          <cell r="T373">
            <v>1883034</v>
          </cell>
        </row>
        <row r="374">
          <cell r="F374">
            <v>2203347</v>
          </cell>
          <cell r="G374" t="str">
            <v>X</v>
          </cell>
          <cell r="H374">
            <v>44704</v>
          </cell>
          <cell r="I374">
            <v>44722</v>
          </cell>
          <cell r="J374">
            <v>44747</v>
          </cell>
          <cell r="K374">
            <v>24236684</v>
          </cell>
          <cell r="L374">
            <v>418996</v>
          </cell>
          <cell r="M374" t="str">
            <v>Factura auditada</v>
          </cell>
          <cell r="N374">
            <v>-24236684</v>
          </cell>
          <cell r="O374">
            <v>0</v>
          </cell>
          <cell r="P374">
            <v>0</v>
          </cell>
          <cell r="S374">
            <v>0</v>
          </cell>
          <cell r="T374">
            <v>418996</v>
          </cell>
        </row>
        <row r="375">
          <cell r="F375">
            <v>2203273</v>
          </cell>
          <cell r="G375" t="str">
            <v>X</v>
          </cell>
          <cell r="H375">
            <v>44671</v>
          </cell>
          <cell r="I375">
            <v>44722</v>
          </cell>
          <cell r="J375">
            <v>44823</v>
          </cell>
          <cell r="K375">
            <v>112356884</v>
          </cell>
          <cell r="L375">
            <v>3582952</v>
          </cell>
          <cell r="M375" t="str">
            <v>Factura auditada</v>
          </cell>
          <cell r="N375">
            <v>-112356884</v>
          </cell>
          <cell r="O375">
            <v>299744</v>
          </cell>
          <cell r="P375">
            <v>0</v>
          </cell>
          <cell r="S375">
            <v>0</v>
          </cell>
          <cell r="T375">
            <v>3283208</v>
          </cell>
        </row>
        <row r="376">
          <cell r="F376">
            <v>2203266</v>
          </cell>
          <cell r="G376" t="str">
            <v>X</v>
          </cell>
          <cell r="H376">
            <v>44704</v>
          </cell>
          <cell r="I376">
            <v>44722</v>
          </cell>
          <cell r="J376">
            <v>44747</v>
          </cell>
          <cell r="K376">
            <v>21809439</v>
          </cell>
          <cell r="L376">
            <v>229102</v>
          </cell>
          <cell r="M376" t="str">
            <v>Factura auditada</v>
          </cell>
          <cell r="N376">
            <v>-21809439</v>
          </cell>
          <cell r="O376">
            <v>0</v>
          </cell>
          <cell r="P376">
            <v>0</v>
          </cell>
          <cell r="S376">
            <v>0</v>
          </cell>
          <cell r="T376">
            <v>229102</v>
          </cell>
        </row>
        <row r="377">
          <cell r="F377">
            <v>2203469</v>
          </cell>
          <cell r="G377" t="str">
            <v>X</v>
          </cell>
          <cell r="H377">
            <v>44712</v>
          </cell>
          <cell r="I377">
            <v>44722</v>
          </cell>
          <cell r="J377">
            <v>44747</v>
          </cell>
          <cell r="K377">
            <v>10578865</v>
          </cell>
          <cell r="L377">
            <v>835740</v>
          </cell>
          <cell r="M377" t="str">
            <v>Factura auditada</v>
          </cell>
          <cell r="N377">
            <v>-10578865</v>
          </cell>
          <cell r="O377">
            <v>0</v>
          </cell>
          <cell r="P377">
            <v>0</v>
          </cell>
          <cell r="S377">
            <v>0</v>
          </cell>
          <cell r="T377">
            <v>835740</v>
          </cell>
        </row>
        <row r="378">
          <cell r="F378">
            <v>2203851</v>
          </cell>
          <cell r="G378" t="str">
            <v>X</v>
          </cell>
          <cell r="H378">
            <v>44709</v>
          </cell>
          <cell r="I378">
            <v>44725</v>
          </cell>
          <cell r="J378">
            <v>44747</v>
          </cell>
          <cell r="K378">
            <v>19912645</v>
          </cell>
          <cell r="L378">
            <v>849062</v>
          </cell>
          <cell r="M378" t="str">
            <v>Factura auditada</v>
          </cell>
          <cell r="N378">
            <v>-19912645</v>
          </cell>
          <cell r="O378">
            <v>0</v>
          </cell>
          <cell r="P378">
            <v>0</v>
          </cell>
          <cell r="S378">
            <v>0</v>
          </cell>
          <cell r="T378">
            <v>849062</v>
          </cell>
        </row>
        <row r="379">
          <cell r="F379">
            <v>2203923</v>
          </cell>
          <cell r="G379" t="str">
            <v>X</v>
          </cell>
          <cell r="H379">
            <v>44721</v>
          </cell>
          <cell r="I379">
            <v>44725</v>
          </cell>
          <cell r="J379">
            <v>44747</v>
          </cell>
          <cell r="K379">
            <v>5001123</v>
          </cell>
          <cell r="L379">
            <v>2757753</v>
          </cell>
          <cell r="M379" t="str">
            <v>Factura auditada</v>
          </cell>
          <cell r="N379">
            <v>-5001123</v>
          </cell>
          <cell r="O379">
            <v>0</v>
          </cell>
          <cell r="P379">
            <v>0</v>
          </cell>
          <cell r="S379">
            <v>0</v>
          </cell>
          <cell r="T379">
            <v>2757753</v>
          </cell>
        </row>
        <row r="380">
          <cell r="F380">
            <v>2204329</v>
          </cell>
          <cell r="G380" t="str">
            <v>X</v>
          </cell>
          <cell r="H380">
            <v>44705.315023148149</v>
          </cell>
          <cell r="I380">
            <v>44726</v>
          </cell>
          <cell r="J380">
            <v>44768</v>
          </cell>
          <cell r="K380">
            <v>51443</v>
          </cell>
          <cell r="L380">
            <v>51443</v>
          </cell>
          <cell r="M380" t="str">
            <v>Factura devuelta</v>
          </cell>
          <cell r="N380" t="e">
            <v>#N/A</v>
          </cell>
          <cell r="O380">
            <v>0</v>
          </cell>
          <cell r="P380">
            <v>0</v>
          </cell>
          <cell r="S380">
            <v>0</v>
          </cell>
          <cell r="T380">
            <v>0</v>
          </cell>
          <cell r="W380">
            <v>51443</v>
          </cell>
        </row>
        <row r="381">
          <cell r="F381">
            <v>2204766</v>
          </cell>
          <cell r="G381" t="str">
            <v>X</v>
          </cell>
          <cell r="H381">
            <v>44699</v>
          </cell>
          <cell r="I381">
            <v>44726</v>
          </cell>
          <cell r="J381">
            <v>44747</v>
          </cell>
          <cell r="K381">
            <v>22041774</v>
          </cell>
          <cell r="L381">
            <v>1519577</v>
          </cell>
          <cell r="M381" t="str">
            <v>Factura auditada</v>
          </cell>
          <cell r="N381">
            <v>-22041774</v>
          </cell>
          <cell r="O381">
            <v>0</v>
          </cell>
          <cell r="P381">
            <v>0</v>
          </cell>
          <cell r="S381">
            <v>0</v>
          </cell>
          <cell r="T381">
            <v>1519577</v>
          </cell>
        </row>
        <row r="382">
          <cell r="F382">
            <v>2206512</v>
          </cell>
          <cell r="G382" t="str">
            <v>X</v>
          </cell>
          <cell r="H382">
            <v>44725</v>
          </cell>
          <cell r="I382">
            <v>44733</v>
          </cell>
          <cell r="J382">
            <v>44747</v>
          </cell>
          <cell r="K382">
            <v>4712218</v>
          </cell>
          <cell r="L382">
            <v>220021</v>
          </cell>
          <cell r="M382" t="str">
            <v>Factura auditada</v>
          </cell>
          <cell r="N382">
            <v>-4712218</v>
          </cell>
          <cell r="O382">
            <v>0</v>
          </cell>
          <cell r="P382">
            <v>0</v>
          </cell>
          <cell r="S382">
            <v>0</v>
          </cell>
          <cell r="T382">
            <v>240286</v>
          </cell>
        </row>
        <row r="383">
          <cell r="F383">
            <v>2206360</v>
          </cell>
          <cell r="G383" t="str">
            <v>X</v>
          </cell>
          <cell r="H383">
            <v>44726</v>
          </cell>
          <cell r="I383">
            <v>44733</v>
          </cell>
          <cell r="J383">
            <v>44761</v>
          </cell>
          <cell r="K383">
            <v>9809400</v>
          </cell>
          <cell r="L383">
            <v>285711</v>
          </cell>
          <cell r="M383" t="str">
            <v>Factura auditada</v>
          </cell>
          <cell r="N383">
            <v>-9809400</v>
          </cell>
          <cell r="O383">
            <v>0</v>
          </cell>
          <cell r="P383">
            <v>0</v>
          </cell>
          <cell r="S383">
            <v>0</v>
          </cell>
          <cell r="T383">
            <v>285711</v>
          </cell>
        </row>
        <row r="384">
          <cell r="F384">
            <v>2206278</v>
          </cell>
          <cell r="G384" t="str">
            <v>X</v>
          </cell>
          <cell r="H384">
            <v>44707</v>
          </cell>
          <cell r="I384">
            <v>44733</v>
          </cell>
          <cell r="J384">
            <v>44853</v>
          </cell>
          <cell r="K384">
            <v>41290954</v>
          </cell>
          <cell r="L384">
            <v>1865387</v>
          </cell>
          <cell r="M384" t="str">
            <v>Factura auditada</v>
          </cell>
          <cell r="N384">
            <v>-41201920</v>
          </cell>
          <cell r="O384">
            <v>1145105</v>
          </cell>
          <cell r="P384">
            <v>0</v>
          </cell>
          <cell r="S384">
            <v>0</v>
          </cell>
          <cell r="T384">
            <v>723287</v>
          </cell>
        </row>
        <row r="385">
          <cell r="F385">
            <v>2206489</v>
          </cell>
          <cell r="G385" t="str">
            <v>X</v>
          </cell>
          <cell r="H385">
            <v>44733</v>
          </cell>
          <cell r="I385">
            <v>44733</v>
          </cell>
          <cell r="J385">
            <v>44980</v>
          </cell>
          <cell r="K385">
            <v>80832</v>
          </cell>
          <cell r="L385">
            <v>80832</v>
          </cell>
          <cell r="M385" t="str">
            <v>Factura auditada</v>
          </cell>
          <cell r="N385" t="e">
            <v>#N/A</v>
          </cell>
          <cell r="O385">
            <v>0</v>
          </cell>
          <cell r="P385">
            <v>0</v>
          </cell>
          <cell r="S385">
            <v>0</v>
          </cell>
          <cell r="T385">
            <v>0</v>
          </cell>
          <cell r="U385">
            <v>80832</v>
          </cell>
        </row>
        <row r="386">
          <cell r="F386">
            <v>2207572</v>
          </cell>
          <cell r="G386" t="str">
            <v>X</v>
          </cell>
          <cell r="H386">
            <v>44733</v>
          </cell>
          <cell r="I386">
            <v>44735</v>
          </cell>
          <cell r="J386">
            <v>44767</v>
          </cell>
          <cell r="K386">
            <v>2883449</v>
          </cell>
          <cell r="L386">
            <v>1121471</v>
          </cell>
          <cell r="M386" t="str">
            <v>Factura auditada</v>
          </cell>
          <cell r="N386">
            <v>-2883449</v>
          </cell>
          <cell r="O386">
            <v>0</v>
          </cell>
          <cell r="P386">
            <v>0</v>
          </cell>
          <cell r="S386">
            <v>0</v>
          </cell>
          <cell r="T386">
            <v>1121471</v>
          </cell>
        </row>
        <row r="387">
          <cell r="F387">
            <v>2207774</v>
          </cell>
          <cell r="G387" t="str">
            <v>X</v>
          </cell>
          <cell r="H387">
            <v>44733</v>
          </cell>
          <cell r="I387">
            <v>44735</v>
          </cell>
          <cell r="J387">
            <v>44767</v>
          </cell>
          <cell r="K387">
            <v>737874</v>
          </cell>
          <cell r="L387">
            <v>556944</v>
          </cell>
          <cell r="M387" t="str">
            <v>Factura auditada</v>
          </cell>
          <cell r="N387">
            <v>-737874</v>
          </cell>
          <cell r="O387">
            <v>0</v>
          </cell>
          <cell r="P387">
            <v>0</v>
          </cell>
          <cell r="S387">
            <v>0</v>
          </cell>
          <cell r="T387">
            <v>556944</v>
          </cell>
        </row>
        <row r="388">
          <cell r="F388">
            <v>2208154</v>
          </cell>
          <cell r="G388" t="str">
            <v>X</v>
          </cell>
          <cell r="H388">
            <v>44729</v>
          </cell>
          <cell r="I388">
            <v>44736</v>
          </cell>
          <cell r="J388">
            <v>44763</v>
          </cell>
          <cell r="K388">
            <v>6580871</v>
          </cell>
          <cell r="L388">
            <v>258708</v>
          </cell>
          <cell r="M388" t="str">
            <v>Factura auditada</v>
          </cell>
          <cell r="N388">
            <v>-6580871</v>
          </cell>
          <cell r="O388">
            <v>0</v>
          </cell>
          <cell r="P388">
            <v>0</v>
          </cell>
          <cell r="S388">
            <v>0</v>
          </cell>
          <cell r="T388">
            <v>258708</v>
          </cell>
        </row>
        <row r="389">
          <cell r="F389">
            <v>2208274</v>
          </cell>
          <cell r="G389" t="str">
            <v>X</v>
          </cell>
          <cell r="H389">
            <v>44733</v>
          </cell>
          <cell r="I389">
            <v>44736</v>
          </cell>
          <cell r="J389">
            <v>44763</v>
          </cell>
          <cell r="K389">
            <v>2070506</v>
          </cell>
          <cell r="L389">
            <v>369974</v>
          </cell>
          <cell r="M389" t="str">
            <v>Factura auditada</v>
          </cell>
          <cell r="N389">
            <v>-2070506</v>
          </cell>
          <cell r="O389">
            <v>0</v>
          </cell>
          <cell r="P389">
            <v>0</v>
          </cell>
          <cell r="S389">
            <v>0</v>
          </cell>
          <cell r="T389">
            <v>369974</v>
          </cell>
        </row>
        <row r="390">
          <cell r="F390">
            <v>2208346</v>
          </cell>
          <cell r="G390" t="str">
            <v>X</v>
          </cell>
          <cell r="H390">
            <v>44663</v>
          </cell>
          <cell r="I390">
            <v>44737</v>
          </cell>
          <cell r="J390">
            <v>44923</v>
          </cell>
          <cell r="K390">
            <v>2249977</v>
          </cell>
          <cell r="L390">
            <v>233553</v>
          </cell>
          <cell r="M390" t="str">
            <v>Factura auditada</v>
          </cell>
          <cell r="N390">
            <v>-2249977</v>
          </cell>
          <cell r="O390">
            <v>0</v>
          </cell>
          <cell r="P390">
            <v>0</v>
          </cell>
          <cell r="S390">
            <v>0</v>
          </cell>
          <cell r="T390">
            <v>233553</v>
          </cell>
        </row>
        <row r="391">
          <cell r="F391">
            <v>2208938</v>
          </cell>
          <cell r="G391" t="str">
            <v>X</v>
          </cell>
          <cell r="H391">
            <v>44736</v>
          </cell>
          <cell r="I391">
            <v>44740</v>
          </cell>
          <cell r="J391">
            <v>44768</v>
          </cell>
          <cell r="K391">
            <v>27813277</v>
          </cell>
          <cell r="L391">
            <v>27505657</v>
          </cell>
          <cell r="M391" t="str">
            <v>Factura auditada</v>
          </cell>
          <cell r="N391">
            <v>-27812587</v>
          </cell>
          <cell r="O391">
            <v>25652602</v>
          </cell>
          <cell r="P391">
            <v>0</v>
          </cell>
          <cell r="S391">
            <v>0</v>
          </cell>
          <cell r="T391">
            <v>1853055</v>
          </cell>
        </row>
        <row r="392">
          <cell r="F392">
            <v>2208937</v>
          </cell>
          <cell r="G392" t="str">
            <v>X</v>
          </cell>
          <cell r="H392">
            <v>44735</v>
          </cell>
          <cell r="I392">
            <v>44740</v>
          </cell>
          <cell r="J392">
            <v>44763</v>
          </cell>
          <cell r="K392">
            <v>13507214</v>
          </cell>
          <cell r="L392">
            <v>505924</v>
          </cell>
          <cell r="M392" t="str">
            <v>Factura auditada</v>
          </cell>
          <cell r="N392">
            <v>-13507214</v>
          </cell>
          <cell r="O392">
            <v>0</v>
          </cell>
          <cell r="P392">
            <v>0</v>
          </cell>
          <cell r="S392">
            <v>0</v>
          </cell>
          <cell r="T392">
            <v>505924</v>
          </cell>
        </row>
        <row r="393">
          <cell r="F393">
            <v>2208808</v>
          </cell>
          <cell r="G393" t="str">
            <v>X</v>
          </cell>
          <cell r="H393">
            <v>44736</v>
          </cell>
          <cell r="I393">
            <v>44740</v>
          </cell>
          <cell r="J393">
            <v>44763</v>
          </cell>
          <cell r="K393">
            <v>695332</v>
          </cell>
          <cell r="L393">
            <v>224554</v>
          </cell>
          <cell r="M393" t="str">
            <v>Factura auditada</v>
          </cell>
          <cell r="N393">
            <v>-695332</v>
          </cell>
          <cell r="O393">
            <v>0</v>
          </cell>
          <cell r="P393">
            <v>0</v>
          </cell>
          <cell r="S393">
            <v>0</v>
          </cell>
          <cell r="T393">
            <v>224554</v>
          </cell>
        </row>
        <row r="394">
          <cell r="F394">
            <v>2208838</v>
          </cell>
          <cell r="G394" t="str">
            <v>X</v>
          </cell>
          <cell r="H394">
            <v>44734</v>
          </cell>
          <cell r="I394">
            <v>44740</v>
          </cell>
          <cell r="J394">
            <v>44763</v>
          </cell>
          <cell r="K394">
            <v>11625899</v>
          </cell>
          <cell r="L394">
            <v>2003186</v>
          </cell>
          <cell r="M394" t="str">
            <v>Factura auditada</v>
          </cell>
          <cell r="N394">
            <v>-11625899</v>
          </cell>
          <cell r="O394">
            <v>0</v>
          </cell>
          <cell r="P394">
            <v>0</v>
          </cell>
          <cell r="S394">
            <v>0</v>
          </cell>
          <cell r="T394">
            <v>2003186</v>
          </cell>
        </row>
        <row r="395">
          <cell r="F395">
            <v>2209135</v>
          </cell>
          <cell r="G395" t="str">
            <v>X</v>
          </cell>
          <cell r="H395">
            <v>44723</v>
          </cell>
          <cell r="I395">
            <v>44741</v>
          </cell>
          <cell r="J395">
            <v>44763</v>
          </cell>
          <cell r="K395">
            <v>12780584</v>
          </cell>
          <cell r="L395">
            <v>905328</v>
          </cell>
          <cell r="M395" t="str">
            <v>Factura auditada</v>
          </cell>
          <cell r="N395">
            <v>-12780584</v>
          </cell>
          <cell r="O395">
            <v>0</v>
          </cell>
          <cell r="P395">
            <v>0</v>
          </cell>
          <cell r="S395">
            <v>0</v>
          </cell>
          <cell r="T395">
            <v>905328</v>
          </cell>
        </row>
        <row r="396">
          <cell r="F396">
            <v>2209321</v>
          </cell>
          <cell r="G396" t="str">
            <v>X</v>
          </cell>
          <cell r="H396">
            <v>44718</v>
          </cell>
          <cell r="I396">
            <v>44741</v>
          </cell>
          <cell r="J396">
            <v>44763</v>
          </cell>
          <cell r="K396">
            <v>19504314</v>
          </cell>
          <cell r="L396">
            <v>7851063</v>
          </cell>
          <cell r="M396" t="str">
            <v>Factura auditada</v>
          </cell>
          <cell r="N396">
            <v>-19504314</v>
          </cell>
          <cell r="O396">
            <v>0</v>
          </cell>
          <cell r="P396">
            <v>0</v>
          </cell>
          <cell r="S396">
            <v>0</v>
          </cell>
          <cell r="T396">
            <v>7851063</v>
          </cell>
        </row>
        <row r="397">
          <cell r="F397">
            <v>2209077</v>
          </cell>
          <cell r="G397" t="str">
            <v>X</v>
          </cell>
          <cell r="H397">
            <v>44729</v>
          </cell>
          <cell r="I397">
            <v>44741</v>
          </cell>
          <cell r="J397">
            <v>44763</v>
          </cell>
          <cell r="K397">
            <v>8733199</v>
          </cell>
          <cell r="L397">
            <v>2170161</v>
          </cell>
          <cell r="M397" t="str">
            <v>Factura auditada</v>
          </cell>
          <cell r="N397">
            <v>-8733199</v>
          </cell>
          <cell r="O397">
            <v>0</v>
          </cell>
          <cell r="P397">
            <v>0</v>
          </cell>
          <cell r="S397">
            <v>0</v>
          </cell>
          <cell r="T397">
            <v>2170161</v>
          </cell>
        </row>
        <row r="398">
          <cell r="F398">
            <v>2209267</v>
          </cell>
          <cell r="G398" t="str">
            <v>X</v>
          </cell>
          <cell r="H398">
            <v>44727</v>
          </cell>
          <cell r="I398">
            <v>44741</v>
          </cell>
          <cell r="J398">
            <v>44763</v>
          </cell>
          <cell r="K398">
            <v>20196404</v>
          </cell>
          <cell r="L398">
            <v>2162182</v>
          </cell>
          <cell r="M398" t="str">
            <v>Factura auditada</v>
          </cell>
          <cell r="N398">
            <v>-20196404</v>
          </cell>
          <cell r="O398">
            <v>0</v>
          </cell>
          <cell r="P398">
            <v>0</v>
          </cell>
          <cell r="S398">
            <v>0</v>
          </cell>
          <cell r="T398">
            <v>2162182</v>
          </cell>
        </row>
        <row r="399">
          <cell r="F399">
            <v>2209373</v>
          </cell>
          <cell r="G399" t="str">
            <v>X</v>
          </cell>
          <cell r="H399">
            <v>44727</v>
          </cell>
          <cell r="I399">
            <v>44741</v>
          </cell>
          <cell r="J399">
            <v>44763</v>
          </cell>
          <cell r="K399">
            <v>12044313</v>
          </cell>
          <cell r="L399">
            <v>562880</v>
          </cell>
          <cell r="M399" t="str">
            <v>Factura auditada</v>
          </cell>
          <cell r="N399">
            <v>-12044313</v>
          </cell>
          <cell r="O399">
            <v>0</v>
          </cell>
          <cell r="P399">
            <v>0</v>
          </cell>
          <cell r="S399">
            <v>0</v>
          </cell>
          <cell r="T399">
            <v>562880</v>
          </cell>
        </row>
        <row r="400">
          <cell r="F400">
            <v>2209436</v>
          </cell>
          <cell r="G400" t="str">
            <v>X</v>
          </cell>
          <cell r="H400">
            <v>44707</v>
          </cell>
          <cell r="I400">
            <v>44741</v>
          </cell>
          <cell r="J400">
            <v>45182</v>
          </cell>
          <cell r="K400">
            <v>498058</v>
          </cell>
          <cell r="L400">
            <v>498058</v>
          </cell>
          <cell r="M400" t="str">
            <v>Factura devuelta</v>
          </cell>
          <cell r="N400" t="e">
            <v>#N/A</v>
          </cell>
          <cell r="O400">
            <v>0</v>
          </cell>
          <cell r="P400">
            <v>0</v>
          </cell>
          <cell r="S400">
            <v>0</v>
          </cell>
          <cell r="T400">
            <v>0</v>
          </cell>
          <cell r="W400">
            <v>498058</v>
          </cell>
        </row>
        <row r="401">
          <cell r="F401">
            <v>2209995</v>
          </cell>
          <cell r="G401" t="str">
            <v>X</v>
          </cell>
          <cell r="H401">
            <v>44716</v>
          </cell>
          <cell r="I401">
            <v>44742</v>
          </cell>
          <cell r="J401">
            <v>44923</v>
          </cell>
          <cell r="K401">
            <v>4877936</v>
          </cell>
          <cell r="L401">
            <v>4877936</v>
          </cell>
          <cell r="M401" t="str">
            <v>Factura auditada</v>
          </cell>
          <cell r="N401">
            <v>-4877936</v>
          </cell>
          <cell r="O401">
            <v>0</v>
          </cell>
          <cell r="P401">
            <v>4877936</v>
          </cell>
          <cell r="S401">
            <v>0</v>
          </cell>
          <cell r="T401">
            <v>0</v>
          </cell>
        </row>
        <row r="402">
          <cell r="F402">
            <v>2210451</v>
          </cell>
          <cell r="G402" t="str">
            <v>X</v>
          </cell>
          <cell r="H402">
            <v>44703</v>
          </cell>
          <cell r="I402">
            <v>44742</v>
          </cell>
          <cell r="J402">
            <v>44760</v>
          </cell>
          <cell r="K402">
            <v>21652316</v>
          </cell>
          <cell r="L402">
            <v>180556</v>
          </cell>
          <cell r="M402" t="str">
            <v>Factura auditada</v>
          </cell>
          <cell r="N402">
            <v>-21652316</v>
          </cell>
          <cell r="O402">
            <v>0</v>
          </cell>
          <cell r="P402">
            <v>0</v>
          </cell>
          <cell r="S402">
            <v>0</v>
          </cell>
          <cell r="T402">
            <v>180556</v>
          </cell>
        </row>
        <row r="403">
          <cell r="F403">
            <v>2212451</v>
          </cell>
          <cell r="G403" t="str">
            <v>X</v>
          </cell>
          <cell r="H403">
            <v>44739</v>
          </cell>
          <cell r="I403">
            <v>44749</v>
          </cell>
          <cell r="J403">
            <v>44768</v>
          </cell>
          <cell r="K403">
            <v>21832917</v>
          </cell>
          <cell r="L403">
            <v>400000</v>
          </cell>
          <cell r="M403" t="str">
            <v>Factura auditada</v>
          </cell>
          <cell r="N403">
            <v>-21832917</v>
          </cell>
          <cell r="O403">
            <v>0</v>
          </cell>
          <cell r="P403">
            <v>0</v>
          </cell>
          <cell r="S403">
            <v>0</v>
          </cell>
          <cell r="T403">
            <v>412600</v>
          </cell>
        </row>
        <row r="404">
          <cell r="F404">
            <v>2212594</v>
          </cell>
          <cell r="G404" t="str">
            <v>X</v>
          </cell>
          <cell r="H404">
            <v>44742</v>
          </cell>
          <cell r="I404">
            <v>44750</v>
          </cell>
          <cell r="J404">
            <v>44760</v>
          </cell>
          <cell r="K404">
            <v>751710</v>
          </cell>
          <cell r="L404">
            <v>224554</v>
          </cell>
          <cell r="M404" t="str">
            <v>Factura auditada</v>
          </cell>
          <cell r="N404">
            <v>-751710</v>
          </cell>
          <cell r="O404">
            <v>0</v>
          </cell>
          <cell r="P404">
            <v>0</v>
          </cell>
          <cell r="S404">
            <v>0</v>
          </cell>
          <cell r="T404">
            <v>224554</v>
          </cell>
        </row>
        <row r="405">
          <cell r="F405">
            <v>2213531</v>
          </cell>
          <cell r="G405" t="str">
            <v>X</v>
          </cell>
          <cell r="H405">
            <v>44753</v>
          </cell>
          <cell r="I405">
            <v>44753</v>
          </cell>
          <cell r="J405">
            <v>44782</v>
          </cell>
          <cell r="K405">
            <v>80832</v>
          </cell>
          <cell r="L405">
            <v>80832</v>
          </cell>
          <cell r="M405" t="str">
            <v>Factura auditada</v>
          </cell>
          <cell r="N405" t="e">
            <v>#N/A</v>
          </cell>
          <cell r="O405">
            <v>0</v>
          </cell>
          <cell r="P405">
            <v>0</v>
          </cell>
          <cell r="S405">
            <v>0</v>
          </cell>
          <cell r="T405">
            <v>0</v>
          </cell>
          <cell r="U405">
            <v>80832</v>
          </cell>
        </row>
        <row r="406">
          <cell r="F406">
            <v>2213638</v>
          </cell>
          <cell r="G406" t="str">
            <v>X</v>
          </cell>
          <cell r="H406">
            <v>44747</v>
          </cell>
          <cell r="I406">
            <v>44754</v>
          </cell>
          <cell r="J406">
            <v>44887</v>
          </cell>
          <cell r="K406">
            <v>1590381</v>
          </cell>
          <cell r="L406">
            <v>1590381</v>
          </cell>
          <cell r="M406" t="str">
            <v>Factura devuelta</v>
          </cell>
          <cell r="N406" t="e">
            <v>#N/A</v>
          </cell>
          <cell r="O406">
            <v>0</v>
          </cell>
          <cell r="P406">
            <v>0</v>
          </cell>
          <cell r="S406">
            <v>0</v>
          </cell>
          <cell r="T406">
            <v>0</v>
          </cell>
          <cell r="W406">
            <v>1590381</v>
          </cell>
        </row>
        <row r="407">
          <cell r="F407">
            <v>2214645</v>
          </cell>
          <cell r="G407" t="str">
            <v>X</v>
          </cell>
          <cell r="H407">
            <v>44742</v>
          </cell>
          <cell r="I407">
            <v>44755</v>
          </cell>
          <cell r="J407">
            <v>44768</v>
          </cell>
          <cell r="K407">
            <v>10023336</v>
          </cell>
          <cell r="L407">
            <v>434160</v>
          </cell>
          <cell r="M407" t="str">
            <v>Factura auditada</v>
          </cell>
          <cell r="N407">
            <v>-10023336</v>
          </cell>
          <cell r="O407">
            <v>0</v>
          </cell>
          <cell r="P407">
            <v>0</v>
          </cell>
          <cell r="S407">
            <v>0</v>
          </cell>
          <cell r="T407">
            <v>434160</v>
          </cell>
        </row>
        <row r="408">
          <cell r="F408">
            <v>2215644</v>
          </cell>
          <cell r="G408" t="str">
            <v>X</v>
          </cell>
          <cell r="H408">
            <v>44720</v>
          </cell>
          <cell r="I408">
            <v>44760</v>
          </cell>
          <cell r="J408">
            <v>44768</v>
          </cell>
          <cell r="K408">
            <v>24956977</v>
          </cell>
          <cell r="L408">
            <v>1364964</v>
          </cell>
          <cell r="M408" t="str">
            <v>Factura auditada</v>
          </cell>
          <cell r="N408">
            <v>-24956977</v>
          </cell>
          <cell r="O408">
            <v>0</v>
          </cell>
          <cell r="P408">
            <v>0</v>
          </cell>
          <cell r="S408">
            <v>0</v>
          </cell>
          <cell r="T408">
            <v>1364964</v>
          </cell>
        </row>
        <row r="409">
          <cell r="F409">
            <v>2215764</v>
          </cell>
          <cell r="G409" t="str">
            <v>X</v>
          </cell>
          <cell r="H409">
            <v>44753</v>
          </cell>
          <cell r="I409">
            <v>44760</v>
          </cell>
          <cell r="J409">
            <v>44768</v>
          </cell>
          <cell r="K409">
            <v>1402074</v>
          </cell>
          <cell r="L409">
            <v>1019226</v>
          </cell>
          <cell r="M409" t="str">
            <v>Factura auditada</v>
          </cell>
          <cell r="N409">
            <v>-1402074</v>
          </cell>
          <cell r="O409">
            <v>0</v>
          </cell>
          <cell r="P409">
            <v>0</v>
          </cell>
          <cell r="S409">
            <v>0</v>
          </cell>
          <cell r="T409">
            <v>1019226</v>
          </cell>
        </row>
        <row r="410">
          <cell r="F410">
            <v>2215633</v>
          </cell>
          <cell r="G410" t="str">
            <v>X</v>
          </cell>
          <cell r="H410">
            <v>44755</v>
          </cell>
          <cell r="I410">
            <v>44760</v>
          </cell>
          <cell r="J410">
            <v>44768</v>
          </cell>
          <cell r="K410">
            <v>8078329</v>
          </cell>
          <cell r="L410">
            <v>235291</v>
          </cell>
          <cell r="M410" t="str">
            <v>Factura auditada</v>
          </cell>
          <cell r="N410">
            <v>-8078329</v>
          </cell>
          <cell r="O410">
            <v>0</v>
          </cell>
          <cell r="P410">
            <v>0</v>
          </cell>
          <cell r="S410">
            <v>0</v>
          </cell>
          <cell r="T410">
            <v>235291</v>
          </cell>
        </row>
        <row r="411">
          <cell r="F411">
            <v>2216467</v>
          </cell>
          <cell r="G411" t="str">
            <v>X</v>
          </cell>
          <cell r="H411">
            <v>44730</v>
          </cell>
          <cell r="I411">
            <v>44761</v>
          </cell>
          <cell r="J411">
            <v>44768</v>
          </cell>
          <cell r="K411">
            <v>12447493</v>
          </cell>
          <cell r="L411">
            <v>4505402</v>
          </cell>
          <cell r="M411" t="str">
            <v>Factura auditada</v>
          </cell>
          <cell r="N411">
            <v>-12447493</v>
          </cell>
          <cell r="O411">
            <v>0</v>
          </cell>
          <cell r="P411">
            <v>0</v>
          </cell>
          <cell r="S411">
            <v>0</v>
          </cell>
          <cell r="T411">
            <v>4505402</v>
          </cell>
        </row>
        <row r="412">
          <cell r="F412">
            <v>2217141</v>
          </cell>
          <cell r="G412" t="str">
            <v>X</v>
          </cell>
          <cell r="H412">
            <v>44763</v>
          </cell>
          <cell r="I412">
            <v>44763</v>
          </cell>
          <cell r="J412">
            <v>44782</v>
          </cell>
          <cell r="K412">
            <v>80832</v>
          </cell>
          <cell r="L412">
            <v>80832</v>
          </cell>
          <cell r="M412" t="str">
            <v>Factura auditada</v>
          </cell>
          <cell r="N412" t="e">
            <v>#N/A</v>
          </cell>
          <cell r="O412">
            <v>0</v>
          </cell>
          <cell r="P412">
            <v>0</v>
          </cell>
          <cell r="S412">
            <v>0</v>
          </cell>
          <cell r="T412">
            <v>0</v>
          </cell>
          <cell r="U412">
            <v>80832</v>
          </cell>
        </row>
        <row r="413">
          <cell r="F413">
            <v>2217485</v>
          </cell>
          <cell r="G413" t="str">
            <v>X</v>
          </cell>
          <cell r="H413">
            <v>44742</v>
          </cell>
          <cell r="I413">
            <v>44764</v>
          </cell>
          <cell r="J413">
            <v>44781</v>
          </cell>
          <cell r="K413">
            <v>15038</v>
          </cell>
          <cell r="L413">
            <v>15038</v>
          </cell>
          <cell r="M413" t="str">
            <v>Factura auditada</v>
          </cell>
          <cell r="N413">
            <v>-15038</v>
          </cell>
          <cell r="O413">
            <v>0</v>
          </cell>
          <cell r="P413">
            <v>15038</v>
          </cell>
          <cell r="S413">
            <v>0</v>
          </cell>
          <cell r="T413">
            <v>0</v>
          </cell>
        </row>
        <row r="414">
          <cell r="F414">
            <v>2218037</v>
          </cell>
          <cell r="G414" t="str">
            <v>X</v>
          </cell>
          <cell r="H414">
            <v>44731</v>
          </cell>
          <cell r="I414">
            <v>44767</v>
          </cell>
          <cell r="J414">
            <v>44853</v>
          </cell>
          <cell r="K414">
            <v>157613711</v>
          </cell>
          <cell r="L414">
            <v>9010677</v>
          </cell>
          <cell r="M414" t="str">
            <v>Factura auditada</v>
          </cell>
          <cell r="N414">
            <v>-157411717</v>
          </cell>
          <cell r="O414">
            <v>0</v>
          </cell>
          <cell r="P414">
            <v>0</v>
          </cell>
          <cell r="S414">
            <v>0</v>
          </cell>
          <cell r="T414">
            <v>9010677</v>
          </cell>
        </row>
        <row r="415">
          <cell r="F415">
            <v>2220252</v>
          </cell>
          <cell r="G415" t="str">
            <v>X</v>
          </cell>
          <cell r="H415">
            <v>44756</v>
          </cell>
          <cell r="I415">
            <v>44770</v>
          </cell>
          <cell r="J415">
            <v>44781</v>
          </cell>
          <cell r="K415">
            <v>70877764</v>
          </cell>
          <cell r="L415">
            <v>3520479</v>
          </cell>
          <cell r="M415" t="str">
            <v>Factura auditada</v>
          </cell>
          <cell r="N415">
            <v>-70877764</v>
          </cell>
          <cell r="O415">
            <v>0</v>
          </cell>
          <cell r="P415">
            <v>0</v>
          </cell>
          <cell r="S415">
            <v>0</v>
          </cell>
          <cell r="T415">
            <v>3520479</v>
          </cell>
        </row>
        <row r="416">
          <cell r="F416">
            <v>2220074</v>
          </cell>
          <cell r="G416" t="str">
            <v>X</v>
          </cell>
          <cell r="H416">
            <v>44770</v>
          </cell>
          <cell r="I416">
            <v>44770</v>
          </cell>
          <cell r="J416">
            <v>44782</v>
          </cell>
          <cell r="K416">
            <v>80832</v>
          </cell>
          <cell r="L416">
            <v>80832</v>
          </cell>
          <cell r="M416" t="str">
            <v>Factura auditada</v>
          </cell>
          <cell r="N416" t="e">
            <v>#N/A</v>
          </cell>
          <cell r="O416">
            <v>0</v>
          </cell>
          <cell r="P416">
            <v>0</v>
          </cell>
          <cell r="S416">
            <v>0</v>
          </cell>
          <cell r="T416">
            <v>0</v>
          </cell>
          <cell r="U416">
            <v>80832</v>
          </cell>
        </row>
        <row r="417">
          <cell r="F417">
            <v>2220357</v>
          </cell>
          <cell r="G417" t="str">
            <v>X</v>
          </cell>
          <cell r="H417">
            <v>44757</v>
          </cell>
          <cell r="I417">
            <v>44770</v>
          </cell>
          <cell r="J417">
            <v>44781</v>
          </cell>
          <cell r="K417">
            <v>14876121</v>
          </cell>
          <cell r="L417">
            <v>200000</v>
          </cell>
          <cell r="M417" t="str">
            <v>Factura auditada</v>
          </cell>
          <cell r="N417">
            <v>-14876121</v>
          </cell>
          <cell r="O417">
            <v>0</v>
          </cell>
          <cell r="P417">
            <v>0</v>
          </cell>
          <cell r="S417">
            <v>0</v>
          </cell>
          <cell r="T417">
            <v>200000</v>
          </cell>
        </row>
        <row r="418">
          <cell r="F418">
            <v>2221001</v>
          </cell>
          <cell r="G418" t="str">
            <v>X</v>
          </cell>
          <cell r="H418">
            <v>44767.653564814813</v>
          </cell>
          <cell r="I418">
            <v>44771</v>
          </cell>
          <cell r="J418">
            <v>44781</v>
          </cell>
          <cell r="K418">
            <v>209631</v>
          </cell>
          <cell r="L418">
            <v>209631</v>
          </cell>
          <cell r="M418" t="str">
            <v>Factura devuelta</v>
          </cell>
          <cell r="N418" t="e">
            <v>#N/A</v>
          </cell>
          <cell r="O418">
            <v>0</v>
          </cell>
          <cell r="P418">
            <v>0</v>
          </cell>
          <cell r="S418">
            <v>0</v>
          </cell>
          <cell r="T418">
            <v>0</v>
          </cell>
          <cell r="W418">
            <v>209631</v>
          </cell>
        </row>
        <row r="419">
          <cell r="F419">
            <v>2221894</v>
          </cell>
          <cell r="G419" t="str">
            <v>X</v>
          </cell>
          <cell r="H419">
            <v>44764</v>
          </cell>
          <cell r="I419">
            <v>44774</v>
          </cell>
          <cell r="J419">
            <v>44923</v>
          </cell>
          <cell r="K419">
            <v>4877936</v>
          </cell>
          <cell r="L419">
            <v>4877936</v>
          </cell>
          <cell r="M419" t="str">
            <v>Factura auditada</v>
          </cell>
          <cell r="N419">
            <v>-4877936</v>
          </cell>
          <cell r="O419">
            <v>0</v>
          </cell>
          <cell r="P419">
            <v>4877936</v>
          </cell>
          <cell r="S419">
            <v>0</v>
          </cell>
          <cell r="T419">
            <v>0</v>
          </cell>
        </row>
        <row r="420">
          <cell r="F420">
            <v>2221793</v>
          </cell>
          <cell r="G420" t="str">
            <v>X</v>
          </cell>
          <cell r="H420">
            <v>44760.721828703703</v>
          </cell>
          <cell r="I420">
            <v>44774</v>
          </cell>
          <cell r="J420">
            <v>44781</v>
          </cell>
          <cell r="K420">
            <v>51443</v>
          </cell>
          <cell r="L420">
            <v>51443</v>
          </cell>
          <cell r="M420" t="str">
            <v>Factura devuelta</v>
          </cell>
          <cell r="N420" t="e">
            <v>#N/A</v>
          </cell>
          <cell r="O420">
            <v>0</v>
          </cell>
          <cell r="P420">
            <v>0</v>
          </cell>
          <cell r="S420">
            <v>0</v>
          </cell>
          <cell r="T420">
            <v>0</v>
          </cell>
          <cell r="W420">
            <v>51443</v>
          </cell>
        </row>
        <row r="421">
          <cell r="F421">
            <v>2222256</v>
          </cell>
          <cell r="G421" t="str">
            <v>X</v>
          </cell>
          <cell r="H421">
            <v>44742.706041666665</v>
          </cell>
          <cell r="I421">
            <v>44775</v>
          </cell>
          <cell r="J421">
            <v>44781</v>
          </cell>
          <cell r="K421">
            <v>307340</v>
          </cell>
          <cell r="L421">
            <v>307340</v>
          </cell>
          <cell r="M421" t="str">
            <v>Factura devuelta</v>
          </cell>
          <cell r="N421" t="e">
            <v>#N/A</v>
          </cell>
          <cell r="O421">
            <v>0</v>
          </cell>
          <cell r="P421">
            <v>0</v>
          </cell>
          <cell r="S421">
            <v>0</v>
          </cell>
          <cell r="T421">
            <v>0</v>
          </cell>
          <cell r="W421">
            <v>307340</v>
          </cell>
        </row>
        <row r="422">
          <cell r="F422">
            <v>2222184</v>
          </cell>
          <cell r="G422" t="str">
            <v>X</v>
          </cell>
          <cell r="H422">
            <v>44775</v>
          </cell>
          <cell r="I422">
            <v>44775</v>
          </cell>
          <cell r="J422">
            <v>44781</v>
          </cell>
          <cell r="K422">
            <v>275378</v>
          </cell>
          <cell r="L422">
            <v>275378</v>
          </cell>
          <cell r="M422" t="str">
            <v>Factura devuelta</v>
          </cell>
          <cell r="N422" t="e">
            <v>#N/A</v>
          </cell>
          <cell r="O422">
            <v>0</v>
          </cell>
          <cell r="P422">
            <v>0</v>
          </cell>
          <cell r="S422">
            <v>0</v>
          </cell>
          <cell r="T422">
            <v>0</v>
          </cell>
          <cell r="W422">
            <v>275378</v>
          </cell>
        </row>
        <row r="423">
          <cell r="F423">
            <v>2222277</v>
          </cell>
          <cell r="G423" t="str">
            <v>X</v>
          </cell>
          <cell r="H423">
            <v>44755</v>
          </cell>
          <cell r="I423">
            <v>44775</v>
          </cell>
          <cell r="J423">
            <v>44781</v>
          </cell>
          <cell r="K423">
            <v>318340</v>
          </cell>
          <cell r="L423">
            <v>318340</v>
          </cell>
          <cell r="M423" t="str">
            <v>Factura devuelta</v>
          </cell>
          <cell r="N423" t="e">
            <v>#N/A</v>
          </cell>
          <cell r="O423">
            <v>0</v>
          </cell>
          <cell r="P423">
            <v>0</v>
          </cell>
          <cell r="S423">
            <v>0</v>
          </cell>
          <cell r="T423">
            <v>0</v>
          </cell>
          <cell r="W423">
            <v>318340</v>
          </cell>
        </row>
        <row r="424">
          <cell r="F424">
            <v>2222535</v>
          </cell>
          <cell r="G424" t="str">
            <v>X</v>
          </cell>
          <cell r="H424">
            <v>44764.342800925922</v>
          </cell>
          <cell r="I424">
            <v>44776</v>
          </cell>
          <cell r="J424">
            <v>44781</v>
          </cell>
          <cell r="K424">
            <v>45604</v>
          </cell>
          <cell r="L424">
            <v>45604</v>
          </cell>
          <cell r="M424" t="str">
            <v>Factura devuelta</v>
          </cell>
          <cell r="N424" t="e">
            <v>#N/A</v>
          </cell>
          <cell r="O424">
            <v>0</v>
          </cell>
          <cell r="P424">
            <v>0</v>
          </cell>
          <cell r="S424">
            <v>0</v>
          </cell>
          <cell r="T424">
            <v>0</v>
          </cell>
          <cell r="W424">
            <v>45604</v>
          </cell>
        </row>
        <row r="425">
          <cell r="F425">
            <v>2222544</v>
          </cell>
          <cell r="G425" t="str">
            <v>X</v>
          </cell>
          <cell r="H425">
            <v>44764.634259259255</v>
          </cell>
          <cell r="I425">
            <v>44776</v>
          </cell>
          <cell r="J425">
            <v>44781</v>
          </cell>
          <cell r="K425">
            <v>51443</v>
          </cell>
          <cell r="L425">
            <v>51443</v>
          </cell>
          <cell r="M425" t="str">
            <v>Factura devuelta</v>
          </cell>
          <cell r="N425" t="e">
            <v>#N/A</v>
          </cell>
          <cell r="O425">
            <v>0</v>
          </cell>
          <cell r="P425">
            <v>0</v>
          </cell>
          <cell r="S425">
            <v>0</v>
          </cell>
          <cell r="T425">
            <v>0</v>
          </cell>
          <cell r="W425">
            <v>51443</v>
          </cell>
        </row>
        <row r="426">
          <cell r="F426">
            <v>2222845</v>
          </cell>
          <cell r="G426" t="str">
            <v>X</v>
          </cell>
          <cell r="H426">
            <v>44777</v>
          </cell>
          <cell r="I426">
            <v>44777</v>
          </cell>
          <cell r="J426">
            <v>44782</v>
          </cell>
          <cell r="K426">
            <v>80832</v>
          </cell>
          <cell r="L426">
            <v>80832</v>
          </cell>
          <cell r="M426" t="str">
            <v>Factura auditada</v>
          </cell>
          <cell r="N426" t="e">
            <v>#N/A</v>
          </cell>
          <cell r="O426">
            <v>0</v>
          </cell>
          <cell r="P426">
            <v>0</v>
          </cell>
          <cell r="S426">
            <v>0</v>
          </cell>
          <cell r="T426">
            <v>0</v>
          </cell>
          <cell r="U426">
            <v>80832</v>
          </cell>
        </row>
        <row r="427">
          <cell r="F427">
            <v>2223553</v>
          </cell>
          <cell r="G427" t="str">
            <v>X</v>
          </cell>
          <cell r="H427">
            <v>44778</v>
          </cell>
          <cell r="I427">
            <v>44778</v>
          </cell>
          <cell r="J427">
            <v>44802</v>
          </cell>
          <cell r="K427">
            <v>80832</v>
          </cell>
          <cell r="L427">
            <v>80832</v>
          </cell>
          <cell r="M427" t="str">
            <v>Factura auditada</v>
          </cell>
          <cell r="N427" t="e">
            <v>#N/A</v>
          </cell>
          <cell r="O427">
            <v>0</v>
          </cell>
          <cell r="P427">
            <v>0</v>
          </cell>
          <cell r="S427">
            <v>0</v>
          </cell>
          <cell r="T427">
            <v>0</v>
          </cell>
          <cell r="U427">
            <v>80832</v>
          </cell>
        </row>
        <row r="428">
          <cell r="F428">
            <v>2223615</v>
          </cell>
          <cell r="G428" t="str">
            <v>X</v>
          </cell>
          <cell r="H428">
            <v>44771</v>
          </cell>
          <cell r="I428">
            <v>44778</v>
          </cell>
          <cell r="J428">
            <v>44790</v>
          </cell>
          <cell r="K428">
            <v>9315325</v>
          </cell>
          <cell r="L428">
            <v>7204990</v>
          </cell>
          <cell r="M428" t="str">
            <v>Factura auditada</v>
          </cell>
          <cell r="N428">
            <v>-9315325</v>
          </cell>
          <cell r="O428">
            <v>0</v>
          </cell>
          <cell r="P428">
            <v>0</v>
          </cell>
          <cell r="S428">
            <v>0</v>
          </cell>
          <cell r="T428">
            <v>7204990</v>
          </cell>
        </row>
        <row r="429">
          <cell r="F429">
            <v>2224094</v>
          </cell>
          <cell r="G429" t="str">
            <v>X</v>
          </cell>
          <cell r="H429">
            <v>44773</v>
          </cell>
          <cell r="I429">
            <v>44781</v>
          </cell>
          <cell r="J429">
            <v>44887</v>
          </cell>
          <cell r="K429">
            <v>31382093</v>
          </cell>
          <cell r="L429">
            <v>1004774</v>
          </cell>
          <cell r="M429" t="str">
            <v>Factura auditada</v>
          </cell>
          <cell r="N429">
            <v>-31382093</v>
          </cell>
          <cell r="O429">
            <v>0</v>
          </cell>
          <cell r="P429">
            <v>0</v>
          </cell>
          <cell r="S429">
            <v>0</v>
          </cell>
          <cell r="T429">
            <v>1085606</v>
          </cell>
        </row>
        <row r="430">
          <cell r="F430">
            <v>2224042</v>
          </cell>
          <cell r="G430" t="str">
            <v>X</v>
          </cell>
          <cell r="H430">
            <v>44778</v>
          </cell>
          <cell r="I430">
            <v>44781</v>
          </cell>
          <cell r="J430">
            <v>44887</v>
          </cell>
          <cell r="K430">
            <v>8078329</v>
          </cell>
          <cell r="L430">
            <v>4269974</v>
          </cell>
          <cell r="M430" t="str">
            <v>Factura auditada</v>
          </cell>
          <cell r="N430">
            <v>-8078329</v>
          </cell>
          <cell r="O430">
            <v>0</v>
          </cell>
          <cell r="P430">
            <v>0</v>
          </cell>
          <cell r="S430">
            <v>0</v>
          </cell>
          <cell r="T430">
            <v>4269974</v>
          </cell>
        </row>
        <row r="431">
          <cell r="F431">
            <v>2224190</v>
          </cell>
          <cell r="G431" t="str">
            <v>X</v>
          </cell>
          <cell r="H431">
            <v>44771</v>
          </cell>
          <cell r="I431">
            <v>44782</v>
          </cell>
          <cell r="J431">
            <v>44790</v>
          </cell>
          <cell r="K431">
            <v>4708933</v>
          </cell>
          <cell r="L431">
            <v>567006</v>
          </cell>
          <cell r="M431" t="str">
            <v>Factura auditada</v>
          </cell>
          <cell r="N431">
            <v>-4696816</v>
          </cell>
          <cell r="O431">
            <v>0</v>
          </cell>
          <cell r="P431">
            <v>0</v>
          </cell>
          <cell r="S431">
            <v>0</v>
          </cell>
          <cell r="T431">
            <v>567006</v>
          </cell>
        </row>
        <row r="432">
          <cell r="F432">
            <v>2224406</v>
          </cell>
          <cell r="G432" t="str">
            <v>X</v>
          </cell>
          <cell r="H432">
            <v>44755</v>
          </cell>
          <cell r="I432">
            <v>44782</v>
          </cell>
          <cell r="J432">
            <v>44790</v>
          </cell>
          <cell r="K432">
            <v>6942769</v>
          </cell>
          <cell r="L432">
            <v>517969</v>
          </cell>
          <cell r="M432" t="str">
            <v>Factura auditada</v>
          </cell>
          <cell r="N432">
            <v>-6923947</v>
          </cell>
          <cell r="O432">
            <v>0</v>
          </cell>
          <cell r="P432">
            <v>0</v>
          </cell>
          <cell r="S432">
            <v>0</v>
          </cell>
          <cell r="T432">
            <v>517969</v>
          </cell>
        </row>
        <row r="433">
          <cell r="F433">
            <v>2225333</v>
          </cell>
          <cell r="G433" t="str">
            <v>X</v>
          </cell>
          <cell r="H433">
            <v>44756</v>
          </cell>
          <cell r="I433">
            <v>44784</v>
          </cell>
          <cell r="J433">
            <v>44796</v>
          </cell>
          <cell r="K433">
            <v>149633732</v>
          </cell>
          <cell r="L433">
            <v>10691207</v>
          </cell>
          <cell r="M433" t="str">
            <v>Factura auditada</v>
          </cell>
          <cell r="N433">
            <v>-149633732</v>
          </cell>
          <cell r="O433">
            <v>0</v>
          </cell>
          <cell r="P433">
            <v>0</v>
          </cell>
          <cell r="S433">
            <v>0</v>
          </cell>
          <cell r="T433">
            <v>11635937</v>
          </cell>
        </row>
        <row r="434">
          <cell r="F434">
            <v>2225447</v>
          </cell>
          <cell r="G434" t="str">
            <v>X</v>
          </cell>
          <cell r="H434">
            <v>44761</v>
          </cell>
          <cell r="I434">
            <v>44784</v>
          </cell>
          <cell r="J434">
            <v>44796</v>
          </cell>
          <cell r="K434">
            <v>9123220</v>
          </cell>
          <cell r="L434">
            <v>1643712</v>
          </cell>
          <cell r="M434" t="str">
            <v>Factura auditada</v>
          </cell>
          <cell r="N434">
            <v>-8879690</v>
          </cell>
          <cell r="O434">
            <v>0</v>
          </cell>
          <cell r="P434">
            <v>0</v>
          </cell>
          <cell r="S434">
            <v>0</v>
          </cell>
          <cell r="T434">
            <v>1643712</v>
          </cell>
        </row>
        <row r="435">
          <cell r="F435">
            <v>2225469</v>
          </cell>
          <cell r="G435" t="str">
            <v>X</v>
          </cell>
          <cell r="H435">
            <v>44761</v>
          </cell>
          <cell r="I435">
            <v>44784</v>
          </cell>
          <cell r="J435">
            <v>44802</v>
          </cell>
          <cell r="K435">
            <v>1570716</v>
          </cell>
          <cell r="L435">
            <v>1570716</v>
          </cell>
          <cell r="M435" t="str">
            <v>Factura auditada</v>
          </cell>
          <cell r="N435">
            <v>-1570716</v>
          </cell>
          <cell r="O435">
            <v>0</v>
          </cell>
          <cell r="P435">
            <v>1570716</v>
          </cell>
          <cell r="S435">
            <v>0</v>
          </cell>
          <cell r="T435">
            <v>0</v>
          </cell>
        </row>
        <row r="436">
          <cell r="F436">
            <v>2225541</v>
          </cell>
          <cell r="G436" t="str">
            <v>X</v>
          </cell>
          <cell r="H436">
            <v>44770</v>
          </cell>
          <cell r="I436">
            <v>44784</v>
          </cell>
          <cell r="J436">
            <v>44796</v>
          </cell>
          <cell r="K436">
            <v>31711694</v>
          </cell>
          <cell r="L436">
            <v>216512</v>
          </cell>
          <cell r="M436" t="str">
            <v>Factura auditada</v>
          </cell>
          <cell r="N436">
            <v>-31161694</v>
          </cell>
          <cell r="O436">
            <v>0</v>
          </cell>
          <cell r="P436">
            <v>0</v>
          </cell>
          <cell r="S436">
            <v>0</v>
          </cell>
          <cell r="T436">
            <v>216512</v>
          </cell>
        </row>
        <row r="437">
          <cell r="F437">
            <v>2225548</v>
          </cell>
          <cell r="G437" t="str">
            <v>X</v>
          </cell>
          <cell r="H437">
            <v>44757</v>
          </cell>
          <cell r="I437">
            <v>44784</v>
          </cell>
          <cell r="J437">
            <v>44796</v>
          </cell>
          <cell r="K437">
            <v>28862579</v>
          </cell>
          <cell r="L437">
            <v>5788867</v>
          </cell>
          <cell r="M437" t="str">
            <v>Factura auditada</v>
          </cell>
          <cell r="N437">
            <v>-28862579</v>
          </cell>
          <cell r="O437">
            <v>0</v>
          </cell>
          <cell r="P437">
            <v>0</v>
          </cell>
          <cell r="S437">
            <v>0</v>
          </cell>
          <cell r="T437">
            <v>6102744</v>
          </cell>
        </row>
        <row r="438">
          <cell r="F438">
            <v>2225488</v>
          </cell>
          <cell r="G438" t="str">
            <v>X</v>
          </cell>
          <cell r="H438">
            <v>44776</v>
          </cell>
          <cell r="I438">
            <v>44784</v>
          </cell>
          <cell r="J438">
            <v>44796</v>
          </cell>
          <cell r="K438">
            <v>2127578</v>
          </cell>
          <cell r="L438">
            <v>84298</v>
          </cell>
          <cell r="M438" t="str">
            <v>Factura auditada</v>
          </cell>
          <cell r="N438">
            <v>-2127578</v>
          </cell>
          <cell r="O438">
            <v>0</v>
          </cell>
          <cell r="P438">
            <v>0</v>
          </cell>
          <cell r="S438">
            <v>0</v>
          </cell>
          <cell r="T438">
            <v>84298</v>
          </cell>
        </row>
        <row r="439">
          <cell r="F439">
            <v>2225667</v>
          </cell>
          <cell r="G439" t="str">
            <v>X</v>
          </cell>
          <cell r="H439">
            <v>44781</v>
          </cell>
          <cell r="I439">
            <v>44784</v>
          </cell>
          <cell r="J439">
            <v>44887</v>
          </cell>
          <cell r="K439">
            <v>8078329</v>
          </cell>
          <cell r="L439">
            <v>4269974</v>
          </cell>
          <cell r="M439" t="str">
            <v>Factura auditada</v>
          </cell>
          <cell r="N439">
            <v>-8078329</v>
          </cell>
          <cell r="O439">
            <v>0</v>
          </cell>
          <cell r="P439">
            <v>0</v>
          </cell>
          <cell r="S439">
            <v>0</v>
          </cell>
          <cell r="T439">
            <v>4269974</v>
          </cell>
        </row>
        <row r="440">
          <cell r="F440">
            <v>2225407</v>
          </cell>
          <cell r="G440" t="str">
            <v>X</v>
          </cell>
          <cell r="H440">
            <v>44756</v>
          </cell>
          <cell r="I440">
            <v>44784</v>
          </cell>
          <cell r="J440">
            <v>44802</v>
          </cell>
          <cell r="K440">
            <v>187686</v>
          </cell>
          <cell r="L440">
            <v>187686</v>
          </cell>
          <cell r="M440" t="str">
            <v>Factura auditada</v>
          </cell>
          <cell r="N440">
            <v>-187686</v>
          </cell>
          <cell r="O440">
            <v>0</v>
          </cell>
          <cell r="P440">
            <v>187686</v>
          </cell>
          <cell r="S440">
            <v>0</v>
          </cell>
          <cell r="T440">
            <v>0</v>
          </cell>
        </row>
        <row r="441">
          <cell r="F441">
            <v>2225562</v>
          </cell>
          <cell r="G441" t="str">
            <v>X</v>
          </cell>
          <cell r="H441">
            <v>44782</v>
          </cell>
          <cell r="I441">
            <v>44784</v>
          </cell>
          <cell r="J441">
            <v>44802</v>
          </cell>
          <cell r="K441">
            <v>9809400</v>
          </cell>
          <cell r="L441">
            <v>285711</v>
          </cell>
          <cell r="M441" t="str">
            <v>Factura auditada</v>
          </cell>
          <cell r="N441">
            <v>-9809400</v>
          </cell>
          <cell r="O441">
            <v>0</v>
          </cell>
          <cell r="P441">
            <v>0</v>
          </cell>
          <cell r="S441">
            <v>0</v>
          </cell>
          <cell r="T441">
            <v>285711</v>
          </cell>
        </row>
        <row r="442">
          <cell r="F442">
            <v>2225509</v>
          </cell>
          <cell r="G442" t="str">
            <v>X</v>
          </cell>
          <cell r="H442">
            <v>44774</v>
          </cell>
          <cell r="I442">
            <v>44784</v>
          </cell>
          <cell r="J442">
            <v>44797</v>
          </cell>
          <cell r="K442">
            <v>5806049</v>
          </cell>
          <cell r="L442">
            <v>751403</v>
          </cell>
          <cell r="M442" t="str">
            <v>Factura auditada</v>
          </cell>
          <cell r="N442">
            <v>-5806049</v>
          </cell>
          <cell r="O442">
            <v>0</v>
          </cell>
          <cell r="P442">
            <v>0</v>
          </cell>
          <cell r="S442">
            <v>0</v>
          </cell>
          <cell r="T442">
            <v>751403</v>
          </cell>
        </row>
        <row r="443">
          <cell r="F443">
            <v>2225763</v>
          </cell>
          <cell r="G443" t="str">
            <v>X</v>
          </cell>
          <cell r="H443">
            <v>44778</v>
          </cell>
          <cell r="I443">
            <v>44784</v>
          </cell>
          <cell r="J443">
            <v>44797</v>
          </cell>
          <cell r="K443">
            <v>7338680</v>
          </cell>
          <cell r="L443">
            <v>799294</v>
          </cell>
          <cell r="M443" t="str">
            <v>Factura auditada</v>
          </cell>
          <cell r="N443">
            <v>-7338680</v>
          </cell>
          <cell r="O443">
            <v>0</v>
          </cell>
          <cell r="P443">
            <v>0</v>
          </cell>
          <cell r="S443">
            <v>0</v>
          </cell>
          <cell r="T443">
            <v>799294</v>
          </cell>
        </row>
        <row r="444">
          <cell r="F444">
            <v>2225760</v>
          </cell>
          <cell r="G444" t="str">
            <v>X</v>
          </cell>
          <cell r="H444">
            <v>44775</v>
          </cell>
          <cell r="I444">
            <v>44784</v>
          </cell>
          <cell r="J444">
            <v>44796</v>
          </cell>
          <cell r="K444">
            <v>17180479</v>
          </cell>
          <cell r="L444">
            <v>11291946</v>
          </cell>
          <cell r="M444" t="str">
            <v>Factura auditada</v>
          </cell>
          <cell r="N444">
            <v>-17176291</v>
          </cell>
          <cell r="O444">
            <v>0</v>
          </cell>
          <cell r="P444">
            <v>0</v>
          </cell>
          <cell r="S444">
            <v>0</v>
          </cell>
          <cell r="T444">
            <v>11291946</v>
          </cell>
        </row>
        <row r="445">
          <cell r="F445">
            <v>2226006</v>
          </cell>
          <cell r="G445" t="str">
            <v>X</v>
          </cell>
          <cell r="H445">
            <v>44781</v>
          </cell>
          <cell r="I445">
            <v>44785</v>
          </cell>
          <cell r="J445">
            <v>44797</v>
          </cell>
          <cell r="K445">
            <v>7004175</v>
          </cell>
          <cell r="L445">
            <v>1014865</v>
          </cell>
          <cell r="M445" t="str">
            <v>Factura auditada</v>
          </cell>
          <cell r="N445">
            <v>-7004175</v>
          </cell>
          <cell r="O445">
            <v>0</v>
          </cell>
          <cell r="P445">
            <v>0</v>
          </cell>
          <cell r="S445">
            <v>0</v>
          </cell>
          <cell r="T445">
            <v>1014865</v>
          </cell>
        </row>
        <row r="446">
          <cell r="F446">
            <v>2226051</v>
          </cell>
          <cell r="G446" t="str">
            <v>X</v>
          </cell>
          <cell r="H446">
            <v>44769</v>
          </cell>
          <cell r="I446">
            <v>44785</v>
          </cell>
          <cell r="J446">
            <v>44797</v>
          </cell>
          <cell r="K446">
            <v>8147971</v>
          </cell>
          <cell r="L446">
            <v>684342</v>
          </cell>
          <cell r="M446" t="str">
            <v>Factura auditada</v>
          </cell>
          <cell r="N446">
            <v>-8147971</v>
          </cell>
          <cell r="O446">
            <v>0</v>
          </cell>
          <cell r="P446">
            <v>0</v>
          </cell>
          <cell r="S446">
            <v>0</v>
          </cell>
          <cell r="T446">
            <v>684342</v>
          </cell>
        </row>
        <row r="447">
          <cell r="F447">
            <v>2225968</v>
          </cell>
          <cell r="G447" t="str">
            <v>X</v>
          </cell>
          <cell r="H447">
            <v>44748</v>
          </cell>
          <cell r="I447">
            <v>44785</v>
          </cell>
          <cell r="J447">
            <v>44797</v>
          </cell>
          <cell r="K447">
            <v>13570169</v>
          </cell>
          <cell r="L447">
            <v>422955</v>
          </cell>
          <cell r="M447" t="str">
            <v>Factura auditada</v>
          </cell>
          <cell r="N447">
            <v>-13570169</v>
          </cell>
          <cell r="O447">
            <v>0</v>
          </cell>
          <cell r="P447">
            <v>0</v>
          </cell>
          <cell r="S447">
            <v>0</v>
          </cell>
          <cell r="T447">
            <v>422955</v>
          </cell>
        </row>
        <row r="448">
          <cell r="F448">
            <v>2226415</v>
          </cell>
          <cell r="G448" t="str">
            <v>X</v>
          </cell>
          <cell r="H448">
            <v>44755</v>
          </cell>
          <cell r="I448">
            <v>44789</v>
          </cell>
          <cell r="J448">
            <v>44797</v>
          </cell>
          <cell r="K448">
            <v>31738607</v>
          </cell>
          <cell r="L448">
            <v>2714999</v>
          </cell>
          <cell r="M448" t="str">
            <v>Factura auditada</v>
          </cell>
          <cell r="N448">
            <v>-31738607</v>
          </cell>
          <cell r="O448">
            <v>0</v>
          </cell>
          <cell r="P448">
            <v>0</v>
          </cell>
          <cell r="S448">
            <v>0</v>
          </cell>
          <cell r="T448">
            <v>2714999</v>
          </cell>
        </row>
        <row r="449">
          <cell r="F449">
            <v>2226632</v>
          </cell>
          <cell r="G449" t="str">
            <v>X</v>
          </cell>
          <cell r="H449">
            <v>44769</v>
          </cell>
          <cell r="I449">
            <v>44789</v>
          </cell>
          <cell r="J449">
            <v>44887</v>
          </cell>
          <cell r="K449">
            <v>7088687</v>
          </cell>
          <cell r="L449">
            <v>1477244</v>
          </cell>
          <cell r="M449" t="str">
            <v>Factura auditada</v>
          </cell>
          <cell r="N449">
            <v>-7051046</v>
          </cell>
          <cell r="O449">
            <v>0</v>
          </cell>
          <cell r="P449">
            <v>0</v>
          </cell>
          <cell r="S449">
            <v>0</v>
          </cell>
          <cell r="T449">
            <v>1477244</v>
          </cell>
        </row>
        <row r="450">
          <cell r="F450">
            <v>2226404</v>
          </cell>
          <cell r="G450" t="str">
            <v>X</v>
          </cell>
          <cell r="H450">
            <v>44789</v>
          </cell>
          <cell r="I450">
            <v>44789</v>
          </cell>
          <cell r="J450">
            <v>44802</v>
          </cell>
          <cell r="K450">
            <v>80832</v>
          </cell>
          <cell r="L450">
            <v>80832</v>
          </cell>
          <cell r="M450" t="str">
            <v>Factura auditada</v>
          </cell>
          <cell r="N450" t="e">
            <v>#N/A</v>
          </cell>
          <cell r="O450">
            <v>0</v>
          </cell>
          <cell r="P450">
            <v>0</v>
          </cell>
          <cell r="S450">
            <v>0</v>
          </cell>
          <cell r="T450">
            <v>0</v>
          </cell>
          <cell r="U450">
            <v>80832</v>
          </cell>
        </row>
        <row r="451">
          <cell r="F451">
            <v>2226595</v>
          </cell>
          <cell r="G451" t="str">
            <v>X</v>
          </cell>
          <cell r="H451">
            <v>44783</v>
          </cell>
          <cell r="I451">
            <v>44789</v>
          </cell>
          <cell r="J451">
            <v>44802</v>
          </cell>
          <cell r="K451">
            <v>2799282</v>
          </cell>
          <cell r="L451">
            <v>131099</v>
          </cell>
          <cell r="M451" t="str">
            <v>Factura auditada</v>
          </cell>
          <cell r="N451">
            <v>-2799282</v>
          </cell>
          <cell r="O451">
            <v>0</v>
          </cell>
          <cell r="P451">
            <v>0</v>
          </cell>
          <cell r="S451">
            <v>0</v>
          </cell>
          <cell r="T451">
            <v>131099</v>
          </cell>
        </row>
        <row r="452">
          <cell r="F452">
            <v>2227197</v>
          </cell>
          <cell r="G452" t="str">
            <v>X</v>
          </cell>
          <cell r="H452">
            <v>44785</v>
          </cell>
          <cell r="I452">
            <v>44790</v>
          </cell>
          <cell r="J452">
            <v>44797</v>
          </cell>
          <cell r="K452">
            <v>2478803</v>
          </cell>
          <cell r="L452">
            <v>459130</v>
          </cell>
          <cell r="M452" t="str">
            <v>Factura auditada</v>
          </cell>
          <cell r="N452">
            <v>-2478803</v>
          </cell>
          <cell r="O452">
            <v>0</v>
          </cell>
          <cell r="P452">
            <v>0</v>
          </cell>
          <cell r="S452">
            <v>0</v>
          </cell>
          <cell r="T452">
            <v>459130</v>
          </cell>
        </row>
        <row r="453">
          <cell r="F453">
            <v>2227269</v>
          </cell>
          <cell r="G453" t="str">
            <v>X</v>
          </cell>
          <cell r="H453">
            <v>44735.461585648147</v>
          </cell>
          <cell r="I453">
            <v>44790</v>
          </cell>
          <cell r="J453">
            <v>44802</v>
          </cell>
          <cell r="K453">
            <v>208000</v>
          </cell>
          <cell r="L453">
            <v>104000</v>
          </cell>
          <cell r="M453" t="str">
            <v>Factura auditada</v>
          </cell>
          <cell r="N453">
            <v>-208000</v>
          </cell>
          <cell r="O453">
            <v>0</v>
          </cell>
          <cell r="P453">
            <v>0</v>
          </cell>
          <cell r="S453">
            <v>0</v>
          </cell>
          <cell r="T453">
            <v>104000</v>
          </cell>
        </row>
        <row r="454">
          <cell r="F454">
            <v>2227070</v>
          </cell>
          <cell r="G454" t="str">
            <v>X</v>
          </cell>
          <cell r="H454">
            <v>44784</v>
          </cell>
          <cell r="I454">
            <v>44790</v>
          </cell>
          <cell r="J454">
            <v>44797</v>
          </cell>
          <cell r="K454">
            <v>2846690</v>
          </cell>
          <cell r="L454">
            <v>433733</v>
          </cell>
          <cell r="M454" t="str">
            <v>Factura auditada</v>
          </cell>
          <cell r="N454">
            <v>-2846690</v>
          </cell>
          <cell r="O454">
            <v>0</v>
          </cell>
          <cell r="P454">
            <v>0</v>
          </cell>
          <cell r="S454">
            <v>0</v>
          </cell>
          <cell r="T454">
            <v>433733</v>
          </cell>
        </row>
        <row r="455">
          <cell r="F455">
            <v>2226694</v>
          </cell>
          <cell r="G455" t="str">
            <v>X</v>
          </cell>
          <cell r="H455">
            <v>44782.474143518513</v>
          </cell>
          <cell r="I455">
            <v>44790</v>
          </cell>
          <cell r="J455">
            <v>44805</v>
          </cell>
          <cell r="K455">
            <v>136500</v>
          </cell>
          <cell r="L455">
            <v>136500</v>
          </cell>
          <cell r="M455" t="str">
            <v>Factura devuelta</v>
          </cell>
          <cell r="N455" t="e">
            <v>#N/A</v>
          </cell>
          <cell r="O455">
            <v>0</v>
          </cell>
          <cell r="P455">
            <v>0</v>
          </cell>
          <cell r="S455">
            <v>0</v>
          </cell>
          <cell r="T455">
            <v>0</v>
          </cell>
          <cell r="W455">
            <v>136500</v>
          </cell>
        </row>
        <row r="456">
          <cell r="F456">
            <v>2227536</v>
          </cell>
          <cell r="G456" t="str">
            <v>X</v>
          </cell>
          <cell r="H456">
            <v>44785</v>
          </cell>
          <cell r="I456">
            <v>44791</v>
          </cell>
          <cell r="J456">
            <v>44802</v>
          </cell>
          <cell r="K456">
            <v>4658812</v>
          </cell>
          <cell r="L456">
            <v>2447563</v>
          </cell>
          <cell r="M456" t="str">
            <v>Factura auditada</v>
          </cell>
          <cell r="N456">
            <v>-4658812</v>
          </cell>
          <cell r="O456">
            <v>0</v>
          </cell>
          <cell r="P456">
            <v>0</v>
          </cell>
          <cell r="S456">
            <v>0</v>
          </cell>
          <cell r="T456">
            <v>2447563</v>
          </cell>
        </row>
        <row r="457">
          <cell r="F457">
            <v>2227780</v>
          </cell>
          <cell r="G457" t="str">
            <v>X</v>
          </cell>
          <cell r="H457">
            <v>44770</v>
          </cell>
          <cell r="I457">
            <v>44791</v>
          </cell>
          <cell r="J457">
            <v>44802</v>
          </cell>
          <cell r="K457">
            <v>661327</v>
          </cell>
          <cell r="L457">
            <v>661327</v>
          </cell>
          <cell r="M457" t="str">
            <v>Factura devuelta</v>
          </cell>
          <cell r="N457" t="e">
            <v>#N/A</v>
          </cell>
          <cell r="O457">
            <v>0</v>
          </cell>
          <cell r="P457">
            <v>0</v>
          </cell>
          <cell r="S457">
            <v>0</v>
          </cell>
          <cell r="T457">
            <v>0</v>
          </cell>
          <cell r="W457">
            <v>661327</v>
          </cell>
        </row>
        <row r="458">
          <cell r="F458">
            <v>2228171</v>
          </cell>
          <cell r="G458" t="str">
            <v>X</v>
          </cell>
          <cell r="H458">
            <v>44777.497430555552</v>
          </cell>
          <cell r="I458">
            <v>44792</v>
          </cell>
          <cell r="J458">
            <v>44802</v>
          </cell>
          <cell r="K458">
            <v>155186</v>
          </cell>
          <cell r="L458">
            <v>122419</v>
          </cell>
          <cell r="M458" t="str">
            <v>Factura auditada</v>
          </cell>
          <cell r="N458">
            <v>-155186</v>
          </cell>
          <cell r="O458">
            <v>0</v>
          </cell>
          <cell r="P458">
            <v>0</v>
          </cell>
          <cell r="S458">
            <v>0</v>
          </cell>
          <cell r="T458">
            <v>122419</v>
          </cell>
        </row>
        <row r="459">
          <cell r="F459">
            <v>2228378</v>
          </cell>
          <cell r="G459" t="str">
            <v>X</v>
          </cell>
          <cell r="H459">
            <v>44781</v>
          </cell>
          <cell r="I459">
            <v>44795</v>
          </cell>
          <cell r="J459">
            <v>44802</v>
          </cell>
          <cell r="K459">
            <v>6894182</v>
          </cell>
          <cell r="L459">
            <v>222935</v>
          </cell>
          <cell r="M459" t="str">
            <v>Factura auditada</v>
          </cell>
          <cell r="N459">
            <v>-6894182</v>
          </cell>
          <cell r="O459">
            <v>0</v>
          </cell>
          <cell r="P459">
            <v>0</v>
          </cell>
          <cell r="S459">
            <v>0</v>
          </cell>
          <cell r="T459">
            <v>222935</v>
          </cell>
        </row>
        <row r="460">
          <cell r="F460">
            <v>2228651</v>
          </cell>
          <cell r="G460" t="str">
            <v>X</v>
          </cell>
          <cell r="H460">
            <v>44782</v>
          </cell>
          <cell r="I460">
            <v>44795</v>
          </cell>
          <cell r="J460">
            <v>44804</v>
          </cell>
          <cell r="K460">
            <v>9599681</v>
          </cell>
          <cell r="L460">
            <v>2439806</v>
          </cell>
          <cell r="M460" t="str">
            <v>Factura auditada</v>
          </cell>
          <cell r="N460">
            <v>-9599681</v>
          </cell>
          <cell r="O460">
            <v>0</v>
          </cell>
          <cell r="P460">
            <v>0</v>
          </cell>
          <cell r="S460">
            <v>0</v>
          </cell>
          <cell r="T460">
            <v>2439806</v>
          </cell>
        </row>
        <row r="461">
          <cell r="F461">
            <v>2228778</v>
          </cell>
          <cell r="G461" t="str">
            <v>X</v>
          </cell>
          <cell r="H461">
            <v>44787</v>
          </cell>
          <cell r="I461">
            <v>44795</v>
          </cell>
          <cell r="J461">
            <v>44802</v>
          </cell>
          <cell r="K461">
            <v>2220346</v>
          </cell>
          <cell r="L461">
            <v>1432727</v>
          </cell>
          <cell r="M461" t="str">
            <v>Factura auditada</v>
          </cell>
          <cell r="N461">
            <v>-2220346</v>
          </cell>
          <cell r="O461">
            <v>0</v>
          </cell>
          <cell r="P461">
            <v>0</v>
          </cell>
          <cell r="S461">
            <v>0</v>
          </cell>
          <cell r="T461">
            <v>1432727</v>
          </cell>
        </row>
        <row r="462">
          <cell r="F462">
            <v>2228666</v>
          </cell>
          <cell r="G462" t="str">
            <v>X</v>
          </cell>
          <cell r="H462">
            <v>44784</v>
          </cell>
          <cell r="I462">
            <v>44795</v>
          </cell>
          <cell r="J462">
            <v>44802</v>
          </cell>
          <cell r="K462">
            <v>36414581</v>
          </cell>
          <cell r="L462">
            <v>116000</v>
          </cell>
          <cell r="M462" t="str">
            <v>Factura auditada</v>
          </cell>
          <cell r="N462">
            <v>-36379164</v>
          </cell>
          <cell r="O462">
            <v>0</v>
          </cell>
          <cell r="P462">
            <v>0</v>
          </cell>
          <cell r="S462">
            <v>0</v>
          </cell>
          <cell r="T462">
            <v>116000</v>
          </cell>
        </row>
        <row r="463">
          <cell r="F463">
            <v>2228663</v>
          </cell>
          <cell r="G463" t="str">
            <v>X</v>
          </cell>
          <cell r="H463">
            <v>44795</v>
          </cell>
          <cell r="I463">
            <v>44795</v>
          </cell>
          <cell r="J463">
            <v>44804</v>
          </cell>
          <cell r="K463">
            <v>80832</v>
          </cell>
          <cell r="L463">
            <v>80832</v>
          </cell>
          <cell r="M463" t="str">
            <v>Factura auditada</v>
          </cell>
          <cell r="N463" t="e">
            <v>#N/A</v>
          </cell>
          <cell r="O463">
            <v>0</v>
          </cell>
          <cell r="P463">
            <v>0</v>
          </cell>
          <cell r="S463">
            <v>0</v>
          </cell>
          <cell r="T463">
            <v>0</v>
          </cell>
          <cell r="U463">
            <v>80832</v>
          </cell>
        </row>
        <row r="464">
          <cell r="F464">
            <v>2229835</v>
          </cell>
          <cell r="G464" t="str">
            <v>X</v>
          </cell>
          <cell r="H464">
            <v>44792</v>
          </cell>
          <cell r="I464">
            <v>44797</v>
          </cell>
          <cell r="J464">
            <v>44804</v>
          </cell>
          <cell r="K464">
            <v>14800186</v>
          </cell>
          <cell r="L464">
            <v>1408536</v>
          </cell>
          <cell r="M464" t="str">
            <v>Factura auditada</v>
          </cell>
          <cell r="N464">
            <v>-7664097</v>
          </cell>
          <cell r="O464">
            <v>0</v>
          </cell>
          <cell r="P464">
            <v>0</v>
          </cell>
          <cell r="S464">
            <v>0</v>
          </cell>
          <cell r="T464">
            <v>1408529</v>
          </cell>
        </row>
        <row r="465">
          <cell r="F465">
            <v>2230049</v>
          </cell>
          <cell r="G465" t="str">
            <v>X</v>
          </cell>
          <cell r="H465">
            <v>44796</v>
          </cell>
          <cell r="I465">
            <v>44798</v>
          </cell>
          <cell r="J465">
            <v>44975</v>
          </cell>
          <cell r="K465">
            <v>4022316</v>
          </cell>
          <cell r="L465">
            <v>272924</v>
          </cell>
          <cell r="M465" t="str">
            <v>Factura auditada</v>
          </cell>
          <cell r="N465">
            <v>-4022316</v>
          </cell>
          <cell r="O465">
            <v>0</v>
          </cell>
          <cell r="P465">
            <v>0</v>
          </cell>
          <cell r="S465">
            <v>0</v>
          </cell>
          <cell r="T465">
            <v>272924</v>
          </cell>
        </row>
        <row r="466">
          <cell r="F466">
            <v>2230075</v>
          </cell>
          <cell r="G466" t="str">
            <v>X</v>
          </cell>
          <cell r="H466">
            <v>44789</v>
          </cell>
          <cell r="I466">
            <v>44798</v>
          </cell>
          <cell r="J466">
            <v>44804</v>
          </cell>
          <cell r="K466">
            <v>1900357</v>
          </cell>
          <cell r="L466">
            <v>150000</v>
          </cell>
          <cell r="M466" t="str">
            <v>Factura auditada</v>
          </cell>
          <cell r="N466">
            <v>-1900357</v>
          </cell>
          <cell r="O466">
            <v>0</v>
          </cell>
          <cell r="P466">
            <v>0</v>
          </cell>
          <cell r="S466">
            <v>0</v>
          </cell>
          <cell r="T466">
            <v>150000</v>
          </cell>
        </row>
        <row r="467">
          <cell r="F467">
            <v>2230504</v>
          </cell>
          <cell r="G467" t="str">
            <v>X</v>
          </cell>
          <cell r="H467">
            <v>44764</v>
          </cell>
          <cell r="I467">
            <v>44798</v>
          </cell>
          <cell r="J467">
            <v>44804</v>
          </cell>
          <cell r="K467">
            <v>49573649</v>
          </cell>
          <cell r="L467">
            <v>713877</v>
          </cell>
          <cell r="M467" t="str">
            <v>Factura auditada</v>
          </cell>
          <cell r="N467">
            <v>-49573649</v>
          </cell>
          <cell r="O467">
            <v>0</v>
          </cell>
          <cell r="P467">
            <v>0</v>
          </cell>
          <cell r="S467">
            <v>0</v>
          </cell>
          <cell r="T467">
            <v>713877</v>
          </cell>
        </row>
        <row r="468">
          <cell r="F468">
            <v>2230502</v>
          </cell>
          <cell r="G468" t="str">
            <v>X</v>
          </cell>
          <cell r="H468">
            <v>44789</v>
          </cell>
          <cell r="I468">
            <v>44798</v>
          </cell>
          <cell r="J468">
            <v>44805</v>
          </cell>
          <cell r="K468">
            <v>10186682</v>
          </cell>
          <cell r="L468">
            <v>294785</v>
          </cell>
          <cell r="M468" t="str">
            <v>Factura auditada</v>
          </cell>
          <cell r="N468">
            <v>-10186682</v>
          </cell>
          <cell r="O468">
            <v>0</v>
          </cell>
          <cell r="P468">
            <v>0</v>
          </cell>
          <cell r="S468">
            <v>0</v>
          </cell>
          <cell r="T468">
            <v>294785</v>
          </cell>
        </row>
        <row r="469">
          <cell r="F469">
            <v>2230192</v>
          </cell>
          <cell r="G469" t="str">
            <v>X</v>
          </cell>
          <cell r="H469">
            <v>44798</v>
          </cell>
          <cell r="I469">
            <v>44798</v>
          </cell>
          <cell r="J469">
            <v>44804</v>
          </cell>
          <cell r="K469">
            <v>80832</v>
          </cell>
          <cell r="L469">
            <v>80832</v>
          </cell>
          <cell r="M469" t="str">
            <v>Factura auditada</v>
          </cell>
          <cell r="N469" t="e">
            <v>#N/A</v>
          </cell>
          <cell r="O469">
            <v>0</v>
          </cell>
          <cell r="P469">
            <v>0</v>
          </cell>
          <cell r="S469">
            <v>0</v>
          </cell>
          <cell r="T469">
            <v>0</v>
          </cell>
          <cell r="U469">
            <v>80832</v>
          </cell>
        </row>
        <row r="470">
          <cell r="F470">
            <v>2230687</v>
          </cell>
          <cell r="G470" t="str">
            <v>X</v>
          </cell>
          <cell r="H470">
            <v>44799</v>
          </cell>
          <cell r="I470">
            <v>44799</v>
          </cell>
          <cell r="J470">
            <v>44804</v>
          </cell>
          <cell r="K470">
            <v>80832</v>
          </cell>
          <cell r="L470">
            <v>80832</v>
          </cell>
          <cell r="M470" t="str">
            <v>Factura auditada</v>
          </cell>
          <cell r="N470" t="e">
            <v>#N/A</v>
          </cell>
          <cell r="O470">
            <v>0</v>
          </cell>
          <cell r="P470">
            <v>0</v>
          </cell>
          <cell r="S470">
            <v>0</v>
          </cell>
          <cell r="T470">
            <v>0</v>
          </cell>
          <cell r="U470">
            <v>80832</v>
          </cell>
        </row>
        <row r="471">
          <cell r="F471">
            <v>2231490</v>
          </cell>
          <cell r="G471" t="str">
            <v>X</v>
          </cell>
          <cell r="H471">
            <v>44802</v>
          </cell>
          <cell r="I471">
            <v>44802</v>
          </cell>
          <cell r="J471">
            <v>44980</v>
          </cell>
          <cell r="K471">
            <v>80832</v>
          </cell>
          <cell r="L471">
            <v>80832</v>
          </cell>
          <cell r="M471" t="str">
            <v>Factura auditada</v>
          </cell>
          <cell r="N471" t="e">
            <v>#N/A</v>
          </cell>
          <cell r="O471">
            <v>0</v>
          </cell>
          <cell r="P471">
            <v>0</v>
          </cell>
          <cell r="S471">
            <v>0</v>
          </cell>
          <cell r="T471">
            <v>0</v>
          </cell>
          <cell r="U471">
            <v>80832</v>
          </cell>
        </row>
        <row r="472">
          <cell r="F472">
            <v>2231277</v>
          </cell>
          <cell r="G472" t="str">
            <v>X</v>
          </cell>
          <cell r="H472">
            <v>44790</v>
          </cell>
          <cell r="I472">
            <v>44802</v>
          </cell>
          <cell r="J472">
            <v>44805</v>
          </cell>
          <cell r="K472">
            <v>7515945</v>
          </cell>
          <cell r="L472">
            <v>1948231</v>
          </cell>
          <cell r="M472" t="str">
            <v>Factura auditada</v>
          </cell>
          <cell r="N472">
            <v>-7515945</v>
          </cell>
          <cell r="O472">
            <v>0</v>
          </cell>
          <cell r="P472">
            <v>0</v>
          </cell>
          <cell r="S472">
            <v>0</v>
          </cell>
          <cell r="T472">
            <v>1948231</v>
          </cell>
        </row>
        <row r="473">
          <cell r="F473">
            <v>2231585</v>
          </cell>
          <cell r="G473" t="str">
            <v>X</v>
          </cell>
          <cell r="H473">
            <v>44797</v>
          </cell>
          <cell r="I473">
            <v>44802</v>
          </cell>
          <cell r="J473">
            <v>44805</v>
          </cell>
          <cell r="K473">
            <v>7871190</v>
          </cell>
          <cell r="L473">
            <v>5008186</v>
          </cell>
          <cell r="M473" t="str">
            <v>Factura auditada</v>
          </cell>
          <cell r="N473">
            <v>-7871190</v>
          </cell>
          <cell r="O473">
            <v>0</v>
          </cell>
          <cell r="P473">
            <v>0</v>
          </cell>
          <cell r="S473">
            <v>0</v>
          </cell>
          <cell r="T473">
            <v>5008186</v>
          </cell>
        </row>
        <row r="474">
          <cell r="F474">
            <v>2231586</v>
          </cell>
          <cell r="G474" t="str">
            <v>X</v>
          </cell>
          <cell r="H474">
            <v>44802</v>
          </cell>
          <cell r="I474">
            <v>44802</v>
          </cell>
          <cell r="J474">
            <v>44804</v>
          </cell>
          <cell r="K474">
            <v>80832</v>
          </cell>
          <cell r="L474">
            <v>80832</v>
          </cell>
          <cell r="M474" t="str">
            <v>Factura auditada</v>
          </cell>
          <cell r="N474" t="e">
            <v>#N/A</v>
          </cell>
          <cell r="O474">
            <v>0</v>
          </cell>
          <cell r="P474">
            <v>0</v>
          </cell>
          <cell r="S474">
            <v>0</v>
          </cell>
          <cell r="T474">
            <v>0</v>
          </cell>
          <cell r="U474">
            <v>80832</v>
          </cell>
        </row>
        <row r="475">
          <cell r="F475">
            <v>2232118</v>
          </cell>
          <cell r="G475" t="str">
            <v>X</v>
          </cell>
          <cell r="H475">
            <v>44753</v>
          </cell>
          <cell r="I475">
            <v>44803</v>
          </cell>
          <cell r="J475">
            <v>44812</v>
          </cell>
          <cell r="K475">
            <v>4969404</v>
          </cell>
          <cell r="L475">
            <v>2110989</v>
          </cell>
          <cell r="M475" t="str">
            <v>Factura auditada</v>
          </cell>
          <cell r="N475">
            <v>-4969404</v>
          </cell>
          <cell r="O475">
            <v>0</v>
          </cell>
          <cell r="P475">
            <v>0</v>
          </cell>
          <cell r="S475">
            <v>0</v>
          </cell>
          <cell r="T475">
            <v>2110989</v>
          </cell>
        </row>
        <row r="476">
          <cell r="F476">
            <v>2231904</v>
          </cell>
          <cell r="G476" t="str">
            <v>X</v>
          </cell>
          <cell r="H476">
            <v>44792</v>
          </cell>
          <cell r="I476">
            <v>44803</v>
          </cell>
          <cell r="J476">
            <v>44811</v>
          </cell>
          <cell r="K476">
            <v>5189681</v>
          </cell>
          <cell r="L476">
            <v>90740</v>
          </cell>
          <cell r="M476" t="str">
            <v>Factura auditada</v>
          </cell>
          <cell r="N476">
            <v>-5189681</v>
          </cell>
          <cell r="O476">
            <v>0</v>
          </cell>
          <cell r="P476">
            <v>0</v>
          </cell>
          <cell r="S476">
            <v>0</v>
          </cell>
          <cell r="T476">
            <v>90740</v>
          </cell>
        </row>
        <row r="477">
          <cell r="F477">
            <v>2231957</v>
          </cell>
          <cell r="G477" t="str">
            <v>X</v>
          </cell>
          <cell r="H477">
            <v>44764</v>
          </cell>
          <cell r="I477">
            <v>44803</v>
          </cell>
          <cell r="J477">
            <v>44812</v>
          </cell>
          <cell r="K477">
            <v>24516434</v>
          </cell>
          <cell r="L477">
            <v>23766399</v>
          </cell>
          <cell r="M477" t="str">
            <v>Factura auditada</v>
          </cell>
          <cell r="N477">
            <v>-24516434</v>
          </cell>
          <cell r="O477">
            <v>0</v>
          </cell>
          <cell r="P477">
            <v>0</v>
          </cell>
          <cell r="S477">
            <v>0</v>
          </cell>
          <cell r="T477">
            <v>23766399</v>
          </cell>
        </row>
        <row r="478">
          <cell r="F478">
            <v>2231896</v>
          </cell>
          <cell r="G478" t="str">
            <v>X</v>
          </cell>
          <cell r="H478">
            <v>44795</v>
          </cell>
          <cell r="I478">
            <v>44803</v>
          </cell>
          <cell r="J478">
            <v>44804</v>
          </cell>
          <cell r="K478">
            <v>7368690</v>
          </cell>
          <cell r="L478">
            <v>607643</v>
          </cell>
          <cell r="M478" t="str">
            <v>Factura auditada</v>
          </cell>
          <cell r="N478">
            <v>-7368690</v>
          </cell>
          <cell r="O478">
            <v>0</v>
          </cell>
          <cell r="P478">
            <v>0</v>
          </cell>
          <cell r="S478">
            <v>0</v>
          </cell>
          <cell r="T478">
            <v>607643</v>
          </cell>
        </row>
        <row r="479">
          <cell r="F479">
            <v>2232573</v>
          </cell>
          <cell r="G479" t="str">
            <v>X</v>
          </cell>
          <cell r="H479">
            <v>44793</v>
          </cell>
          <cell r="I479">
            <v>44804</v>
          </cell>
          <cell r="J479">
            <v>44811</v>
          </cell>
          <cell r="K479">
            <v>4058912</v>
          </cell>
          <cell r="L479">
            <v>124376</v>
          </cell>
          <cell r="M479" t="str">
            <v>Factura auditada</v>
          </cell>
          <cell r="N479">
            <v>-4058912</v>
          </cell>
          <cell r="O479">
            <v>0</v>
          </cell>
          <cell r="P479">
            <v>0</v>
          </cell>
          <cell r="S479">
            <v>0</v>
          </cell>
          <cell r="T479">
            <v>124376</v>
          </cell>
        </row>
        <row r="480">
          <cell r="F480">
            <v>2232790</v>
          </cell>
          <cell r="G480" t="str">
            <v>X</v>
          </cell>
          <cell r="H480">
            <v>44795</v>
          </cell>
          <cell r="I480">
            <v>44804</v>
          </cell>
          <cell r="J480">
            <v>44816</v>
          </cell>
          <cell r="K480">
            <v>4877936</v>
          </cell>
          <cell r="L480">
            <v>4877936</v>
          </cell>
          <cell r="M480" t="str">
            <v>Factura auditada</v>
          </cell>
          <cell r="N480">
            <v>-4877936</v>
          </cell>
          <cell r="O480">
            <v>0</v>
          </cell>
          <cell r="P480">
            <v>4877936</v>
          </cell>
          <cell r="S480">
            <v>0</v>
          </cell>
          <cell r="T480">
            <v>0</v>
          </cell>
        </row>
        <row r="481">
          <cell r="F481">
            <v>2232636</v>
          </cell>
          <cell r="G481" t="str">
            <v>X</v>
          </cell>
          <cell r="H481">
            <v>44801</v>
          </cell>
          <cell r="I481">
            <v>44804</v>
          </cell>
          <cell r="J481">
            <v>44811</v>
          </cell>
          <cell r="K481">
            <v>4117350</v>
          </cell>
          <cell r="L481">
            <v>894518</v>
          </cell>
          <cell r="M481" t="str">
            <v>Factura auditada</v>
          </cell>
          <cell r="N481">
            <v>-4117350</v>
          </cell>
          <cell r="O481">
            <v>0</v>
          </cell>
          <cell r="P481">
            <v>0</v>
          </cell>
          <cell r="S481">
            <v>0</v>
          </cell>
          <cell r="T481">
            <v>894518</v>
          </cell>
        </row>
        <row r="482">
          <cell r="F482">
            <v>2232316</v>
          </cell>
          <cell r="G482" t="str">
            <v>X</v>
          </cell>
          <cell r="H482">
            <v>44775</v>
          </cell>
          <cell r="I482">
            <v>44804</v>
          </cell>
          <cell r="J482">
            <v>44811</v>
          </cell>
          <cell r="K482">
            <v>21123693</v>
          </cell>
          <cell r="L482">
            <v>5560885</v>
          </cell>
          <cell r="M482" t="str">
            <v>Factura auditada</v>
          </cell>
          <cell r="N482">
            <v>-21123693</v>
          </cell>
          <cell r="O482">
            <v>0</v>
          </cell>
          <cell r="P482">
            <v>0</v>
          </cell>
          <cell r="S482">
            <v>0</v>
          </cell>
          <cell r="T482">
            <v>5560885</v>
          </cell>
        </row>
        <row r="483">
          <cell r="F483">
            <v>2232670</v>
          </cell>
          <cell r="G483" t="str">
            <v>X</v>
          </cell>
          <cell r="H483">
            <v>44776</v>
          </cell>
          <cell r="I483">
            <v>44804</v>
          </cell>
          <cell r="J483">
            <v>44811</v>
          </cell>
          <cell r="K483">
            <v>15639391</v>
          </cell>
          <cell r="L483">
            <v>3075188</v>
          </cell>
          <cell r="M483" t="str">
            <v>Factura auditada</v>
          </cell>
          <cell r="N483">
            <v>-15639391</v>
          </cell>
          <cell r="O483">
            <v>0</v>
          </cell>
          <cell r="P483">
            <v>0</v>
          </cell>
          <cell r="S483">
            <v>0</v>
          </cell>
          <cell r="T483">
            <v>3075188</v>
          </cell>
        </row>
        <row r="484">
          <cell r="F484">
            <v>2233176</v>
          </cell>
          <cell r="G484" t="str">
            <v>X</v>
          </cell>
          <cell r="H484">
            <v>44805</v>
          </cell>
          <cell r="I484">
            <v>44805</v>
          </cell>
          <cell r="J484">
            <v>44812</v>
          </cell>
          <cell r="K484">
            <v>9362720</v>
          </cell>
          <cell r="L484">
            <v>853666</v>
          </cell>
          <cell r="M484" t="str">
            <v>Factura auditada</v>
          </cell>
          <cell r="N484">
            <v>-9362720</v>
          </cell>
          <cell r="O484">
            <v>0</v>
          </cell>
          <cell r="P484">
            <v>0</v>
          </cell>
          <cell r="S484">
            <v>0</v>
          </cell>
          <cell r="T484">
            <v>853666</v>
          </cell>
        </row>
        <row r="485">
          <cell r="F485">
            <v>2233205</v>
          </cell>
          <cell r="G485" t="str">
            <v>X</v>
          </cell>
          <cell r="H485">
            <v>44804</v>
          </cell>
          <cell r="I485">
            <v>44805</v>
          </cell>
          <cell r="J485">
            <v>44812</v>
          </cell>
          <cell r="K485">
            <v>6263919</v>
          </cell>
          <cell r="L485">
            <v>1961880</v>
          </cell>
          <cell r="M485" t="str">
            <v>Factura auditada</v>
          </cell>
          <cell r="N485">
            <v>-6263919</v>
          </cell>
          <cell r="O485">
            <v>0</v>
          </cell>
          <cell r="P485">
            <v>0</v>
          </cell>
          <cell r="S485">
            <v>0</v>
          </cell>
          <cell r="T485">
            <v>1961880</v>
          </cell>
        </row>
        <row r="486">
          <cell r="F486">
            <v>2233401</v>
          </cell>
          <cell r="G486" t="str">
            <v>X</v>
          </cell>
          <cell r="H486">
            <v>44804</v>
          </cell>
          <cell r="I486">
            <v>44806</v>
          </cell>
          <cell r="J486">
            <v>44812</v>
          </cell>
          <cell r="K486">
            <v>8078329</v>
          </cell>
          <cell r="L486">
            <v>235291</v>
          </cell>
          <cell r="M486" t="str">
            <v>Factura auditada</v>
          </cell>
          <cell r="N486">
            <v>-8078329</v>
          </cell>
          <cell r="O486">
            <v>0</v>
          </cell>
          <cell r="P486">
            <v>0</v>
          </cell>
          <cell r="S486">
            <v>0</v>
          </cell>
          <cell r="T486">
            <v>235291</v>
          </cell>
        </row>
        <row r="487">
          <cell r="F487">
            <v>2233944</v>
          </cell>
          <cell r="G487" t="str">
            <v>X</v>
          </cell>
          <cell r="H487">
            <v>44803</v>
          </cell>
          <cell r="I487">
            <v>44809</v>
          </cell>
          <cell r="J487">
            <v>44812</v>
          </cell>
          <cell r="K487">
            <v>9817776</v>
          </cell>
          <cell r="L487">
            <v>285711</v>
          </cell>
          <cell r="M487" t="str">
            <v>Factura auditada</v>
          </cell>
          <cell r="N487">
            <v>-9817776</v>
          </cell>
          <cell r="O487">
            <v>0</v>
          </cell>
          <cell r="P487">
            <v>0</v>
          </cell>
          <cell r="S487">
            <v>0</v>
          </cell>
          <cell r="T487">
            <v>285711</v>
          </cell>
        </row>
        <row r="488">
          <cell r="F488">
            <v>2234177</v>
          </cell>
          <cell r="G488" t="str">
            <v>X</v>
          </cell>
          <cell r="H488">
            <v>44803</v>
          </cell>
          <cell r="I488">
            <v>44809</v>
          </cell>
          <cell r="J488">
            <v>44827</v>
          </cell>
          <cell r="K488">
            <v>10587704</v>
          </cell>
          <cell r="L488">
            <v>7010395</v>
          </cell>
          <cell r="M488" t="str">
            <v>Factura auditada</v>
          </cell>
          <cell r="N488">
            <v>-10587704</v>
          </cell>
          <cell r="O488">
            <v>0</v>
          </cell>
          <cell r="P488">
            <v>0</v>
          </cell>
          <cell r="S488">
            <v>0</v>
          </cell>
          <cell r="T488">
            <v>7010395</v>
          </cell>
        </row>
        <row r="489">
          <cell r="F489">
            <v>2234608</v>
          </cell>
          <cell r="G489" t="str">
            <v>X</v>
          </cell>
          <cell r="H489">
            <v>44810</v>
          </cell>
          <cell r="I489">
            <v>44810</v>
          </cell>
          <cell r="J489">
            <v>44818</v>
          </cell>
          <cell r="K489">
            <v>80832</v>
          </cell>
          <cell r="L489">
            <v>80832</v>
          </cell>
          <cell r="M489" t="str">
            <v>Factura auditada</v>
          </cell>
          <cell r="N489" t="e">
            <v>#N/A</v>
          </cell>
          <cell r="O489">
            <v>0</v>
          </cell>
          <cell r="P489">
            <v>0</v>
          </cell>
          <cell r="S489">
            <v>0</v>
          </cell>
          <cell r="T489">
            <v>0</v>
          </cell>
          <cell r="U489">
            <v>80832</v>
          </cell>
        </row>
        <row r="490">
          <cell r="F490">
            <v>2236064</v>
          </cell>
          <cell r="G490" t="str">
            <v>X</v>
          </cell>
          <cell r="H490">
            <v>44812</v>
          </cell>
          <cell r="I490">
            <v>44813</v>
          </cell>
          <cell r="J490">
            <v>44827</v>
          </cell>
          <cell r="K490">
            <v>25161471</v>
          </cell>
          <cell r="L490">
            <v>24960690</v>
          </cell>
          <cell r="M490" t="str">
            <v>Factura auditada</v>
          </cell>
          <cell r="N490">
            <v>-25161471</v>
          </cell>
          <cell r="O490">
            <v>0</v>
          </cell>
          <cell r="P490">
            <v>0</v>
          </cell>
          <cell r="S490">
            <v>0</v>
          </cell>
          <cell r="T490">
            <v>24960690</v>
          </cell>
        </row>
        <row r="491">
          <cell r="F491">
            <v>2236261</v>
          </cell>
          <cell r="G491" t="str">
            <v>X</v>
          </cell>
          <cell r="H491">
            <v>44816</v>
          </cell>
          <cell r="I491">
            <v>44816</v>
          </cell>
          <cell r="J491">
            <v>44827</v>
          </cell>
          <cell r="K491">
            <v>80832</v>
          </cell>
          <cell r="L491">
            <v>80832</v>
          </cell>
          <cell r="M491" t="str">
            <v>Factura auditada</v>
          </cell>
          <cell r="N491" t="e">
            <v>#N/A</v>
          </cell>
          <cell r="O491">
            <v>0</v>
          </cell>
          <cell r="P491">
            <v>0</v>
          </cell>
          <cell r="S491">
            <v>0</v>
          </cell>
          <cell r="T491">
            <v>0</v>
          </cell>
          <cell r="U491">
            <v>80832</v>
          </cell>
        </row>
        <row r="492">
          <cell r="F492">
            <v>2236372</v>
          </cell>
          <cell r="G492" t="str">
            <v>X</v>
          </cell>
          <cell r="H492">
            <v>44804</v>
          </cell>
          <cell r="I492">
            <v>44816</v>
          </cell>
          <cell r="J492">
            <v>44827</v>
          </cell>
          <cell r="K492">
            <v>65957949</v>
          </cell>
          <cell r="L492">
            <v>1784475</v>
          </cell>
          <cell r="M492" t="str">
            <v>Factura auditada</v>
          </cell>
          <cell r="N492">
            <v>-65957949</v>
          </cell>
          <cell r="O492">
            <v>0</v>
          </cell>
          <cell r="P492">
            <v>0</v>
          </cell>
          <cell r="S492">
            <v>0</v>
          </cell>
          <cell r="T492">
            <v>1784475</v>
          </cell>
        </row>
        <row r="493">
          <cell r="F493">
            <v>2236580</v>
          </cell>
          <cell r="G493" t="str">
            <v>X</v>
          </cell>
          <cell r="H493">
            <v>44697.708252314813</v>
          </cell>
          <cell r="I493">
            <v>44816</v>
          </cell>
          <cell r="J493">
            <v>44827</v>
          </cell>
          <cell r="K493">
            <v>155186</v>
          </cell>
          <cell r="L493">
            <v>85248</v>
          </cell>
          <cell r="M493" t="str">
            <v>Factura auditada</v>
          </cell>
          <cell r="N493">
            <v>-155186</v>
          </cell>
          <cell r="O493">
            <v>0</v>
          </cell>
          <cell r="P493">
            <v>0</v>
          </cell>
          <cell r="S493">
            <v>0</v>
          </cell>
          <cell r="T493">
            <v>85248</v>
          </cell>
        </row>
        <row r="494">
          <cell r="F494">
            <v>2236254</v>
          </cell>
          <cell r="G494" t="str">
            <v>X</v>
          </cell>
          <cell r="H494">
            <v>44788</v>
          </cell>
          <cell r="I494">
            <v>44816</v>
          </cell>
          <cell r="J494">
            <v>44827</v>
          </cell>
          <cell r="K494">
            <v>25220693</v>
          </cell>
          <cell r="L494">
            <v>118204</v>
          </cell>
          <cell r="M494" t="str">
            <v>Factura auditada</v>
          </cell>
          <cell r="N494">
            <v>-25220693</v>
          </cell>
          <cell r="O494">
            <v>0</v>
          </cell>
          <cell r="P494">
            <v>0</v>
          </cell>
          <cell r="S494">
            <v>0</v>
          </cell>
          <cell r="T494">
            <v>118204</v>
          </cell>
        </row>
        <row r="495">
          <cell r="F495">
            <v>2236887</v>
          </cell>
          <cell r="G495" t="str">
            <v>X</v>
          </cell>
          <cell r="H495">
            <v>44811</v>
          </cell>
          <cell r="I495">
            <v>44817</v>
          </cell>
          <cell r="J495">
            <v>44827</v>
          </cell>
          <cell r="K495">
            <v>8841275</v>
          </cell>
          <cell r="L495">
            <v>3835742</v>
          </cell>
          <cell r="M495" t="str">
            <v>Factura auditada</v>
          </cell>
          <cell r="N495">
            <v>-8841275</v>
          </cell>
          <cell r="O495">
            <v>0</v>
          </cell>
          <cell r="P495">
            <v>0</v>
          </cell>
          <cell r="S495">
            <v>0</v>
          </cell>
          <cell r="T495">
            <v>4039627</v>
          </cell>
        </row>
        <row r="496">
          <cell r="F496">
            <v>2237145</v>
          </cell>
          <cell r="G496" t="str">
            <v>X</v>
          </cell>
          <cell r="H496">
            <v>44814</v>
          </cell>
          <cell r="I496">
            <v>44817</v>
          </cell>
          <cell r="J496">
            <v>44827</v>
          </cell>
          <cell r="K496">
            <v>87702</v>
          </cell>
          <cell r="L496">
            <v>87702</v>
          </cell>
          <cell r="M496" t="str">
            <v>Factura auditada</v>
          </cell>
          <cell r="N496" t="e">
            <v>#N/A</v>
          </cell>
          <cell r="O496">
            <v>0</v>
          </cell>
          <cell r="P496">
            <v>0</v>
          </cell>
          <cell r="S496">
            <v>0</v>
          </cell>
          <cell r="T496">
            <v>0</v>
          </cell>
          <cell r="U496">
            <v>87702</v>
          </cell>
        </row>
        <row r="497">
          <cell r="F497">
            <v>2237490</v>
          </cell>
          <cell r="G497" t="str">
            <v>X</v>
          </cell>
          <cell r="H497">
            <v>44743</v>
          </cell>
          <cell r="I497">
            <v>44818</v>
          </cell>
          <cell r="J497">
            <v>44896</v>
          </cell>
          <cell r="K497">
            <v>164561622</v>
          </cell>
          <cell r="L497">
            <v>14125285</v>
          </cell>
          <cell r="M497" t="str">
            <v>Factura auditada</v>
          </cell>
          <cell r="N497">
            <v>-164399958</v>
          </cell>
          <cell r="O497">
            <v>0</v>
          </cell>
          <cell r="P497">
            <v>0</v>
          </cell>
          <cell r="S497">
            <v>0</v>
          </cell>
          <cell r="T497">
            <v>14125285</v>
          </cell>
        </row>
        <row r="498">
          <cell r="F498">
            <v>2237455</v>
          </cell>
          <cell r="G498" t="str">
            <v>X</v>
          </cell>
          <cell r="H498">
            <v>44790</v>
          </cell>
          <cell r="I498">
            <v>44818</v>
          </cell>
          <cell r="J498">
            <v>44827</v>
          </cell>
          <cell r="K498">
            <v>14249722</v>
          </cell>
          <cell r="L498">
            <v>13713387</v>
          </cell>
          <cell r="M498" t="str">
            <v>Factura auditada</v>
          </cell>
          <cell r="N498">
            <v>-14249722</v>
          </cell>
          <cell r="O498">
            <v>0</v>
          </cell>
          <cell r="P498">
            <v>0</v>
          </cell>
          <cell r="S498">
            <v>0</v>
          </cell>
          <cell r="T498">
            <v>13713387</v>
          </cell>
        </row>
        <row r="499">
          <cell r="F499">
            <v>2238094</v>
          </cell>
          <cell r="G499" t="str">
            <v>X</v>
          </cell>
          <cell r="H499">
            <v>44743</v>
          </cell>
          <cell r="I499">
            <v>44819</v>
          </cell>
          <cell r="J499">
            <v>44838</v>
          </cell>
          <cell r="K499">
            <v>3486406</v>
          </cell>
          <cell r="L499">
            <v>3486406</v>
          </cell>
          <cell r="M499" t="str">
            <v>Factura auditada</v>
          </cell>
          <cell r="N499">
            <v>-3486406</v>
          </cell>
          <cell r="O499">
            <v>0</v>
          </cell>
          <cell r="P499">
            <v>3486406</v>
          </cell>
          <cell r="S499">
            <v>0</v>
          </cell>
          <cell r="T499">
            <v>0</v>
          </cell>
        </row>
        <row r="500">
          <cell r="F500">
            <v>2238113</v>
          </cell>
          <cell r="G500" t="str">
            <v>X</v>
          </cell>
          <cell r="H500">
            <v>44813</v>
          </cell>
          <cell r="I500">
            <v>44819</v>
          </cell>
          <cell r="J500">
            <v>44827</v>
          </cell>
          <cell r="K500">
            <v>8078329</v>
          </cell>
          <cell r="L500">
            <v>235291</v>
          </cell>
          <cell r="M500" t="str">
            <v>Factura auditada</v>
          </cell>
          <cell r="N500">
            <v>-8078329</v>
          </cell>
          <cell r="O500">
            <v>0</v>
          </cell>
          <cell r="P500">
            <v>0</v>
          </cell>
          <cell r="S500">
            <v>0</v>
          </cell>
          <cell r="T500">
            <v>235291</v>
          </cell>
        </row>
        <row r="501">
          <cell r="F501">
            <v>2238519</v>
          </cell>
          <cell r="G501" t="str">
            <v>X</v>
          </cell>
          <cell r="H501">
            <v>44811.429143518515</v>
          </cell>
          <cell r="I501">
            <v>44820</v>
          </cell>
          <cell r="J501">
            <v>44838</v>
          </cell>
          <cell r="K501">
            <v>50000</v>
          </cell>
          <cell r="L501">
            <v>50000</v>
          </cell>
          <cell r="M501" t="str">
            <v>Factura devuelta</v>
          </cell>
          <cell r="N501" t="e">
            <v>#N/A</v>
          </cell>
          <cell r="O501">
            <v>0</v>
          </cell>
          <cell r="P501">
            <v>0</v>
          </cell>
          <cell r="S501">
            <v>0</v>
          </cell>
          <cell r="T501">
            <v>0</v>
          </cell>
          <cell r="W501">
            <v>50000</v>
          </cell>
        </row>
        <row r="502">
          <cell r="F502">
            <v>2238271</v>
          </cell>
          <cell r="G502" t="str">
            <v>X</v>
          </cell>
          <cell r="H502">
            <v>44816</v>
          </cell>
          <cell r="I502">
            <v>44820</v>
          </cell>
          <cell r="J502">
            <v>44827</v>
          </cell>
          <cell r="K502">
            <v>2679917</v>
          </cell>
          <cell r="L502">
            <v>49278</v>
          </cell>
          <cell r="M502" t="str">
            <v>Factura auditada</v>
          </cell>
          <cell r="N502">
            <v>-2679917</v>
          </cell>
          <cell r="O502">
            <v>0</v>
          </cell>
          <cell r="P502">
            <v>0</v>
          </cell>
          <cell r="S502">
            <v>0</v>
          </cell>
          <cell r="T502">
            <v>49278</v>
          </cell>
        </row>
        <row r="503">
          <cell r="F503">
            <v>2238412</v>
          </cell>
          <cell r="G503" t="str">
            <v>X</v>
          </cell>
          <cell r="H503">
            <v>44819</v>
          </cell>
          <cell r="I503">
            <v>44820</v>
          </cell>
          <cell r="J503">
            <v>44827</v>
          </cell>
          <cell r="K503">
            <v>2405228</v>
          </cell>
          <cell r="L503">
            <v>49278</v>
          </cell>
          <cell r="M503" t="str">
            <v>Factura auditada</v>
          </cell>
          <cell r="N503">
            <v>-2405228</v>
          </cell>
          <cell r="O503">
            <v>0</v>
          </cell>
          <cell r="P503">
            <v>0</v>
          </cell>
          <cell r="S503">
            <v>0</v>
          </cell>
          <cell r="T503">
            <v>49278</v>
          </cell>
        </row>
        <row r="504">
          <cell r="F504">
            <v>2238421</v>
          </cell>
          <cell r="G504" t="str">
            <v>X</v>
          </cell>
          <cell r="H504">
            <v>44819</v>
          </cell>
          <cell r="I504">
            <v>44820</v>
          </cell>
          <cell r="J504">
            <v>44827</v>
          </cell>
          <cell r="K504">
            <v>6281577</v>
          </cell>
          <cell r="L504">
            <v>4968071</v>
          </cell>
          <cell r="M504" t="str">
            <v>Factura auditada</v>
          </cell>
          <cell r="N504">
            <v>-6158282</v>
          </cell>
          <cell r="O504">
            <v>0</v>
          </cell>
          <cell r="P504">
            <v>0</v>
          </cell>
          <cell r="S504">
            <v>0</v>
          </cell>
          <cell r="T504">
            <v>4968071</v>
          </cell>
        </row>
        <row r="505">
          <cell r="F505">
            <v>2239702</v>
          </cell>
          <cell r="G505" t="str">
            <v>X</v>
          </cell>
          <cell r="H505">
            <v>44781</v>
          </cell>
          <cell r="I505">
            <v>44824</v>
          </cell>
          <cell r="J505">
            <v>44827</v>
          </cell>
          <cell r="K505">
            <v>18579346</v>
          </cell>
          <cell r="L505">
            <v>2126165</v>
          </cell>
          <cell r="M505" t="str">
            <v>Factura auditada</v>
          </cell>
          <cell r="N505">
            <v>-18392317</v>
          </cell>
          <cell r="O505">
            <v>0</v>
          </cell>
          <cell r="P505">
            <v>0</v>
          </cell>
          <cell r="S505">
            <v>0</v>
          </cell>
          <cell r="T505">
            <v>2126165</v>
          </cell>
        </row>
        <row r="506">
          <cell r="F506">
            <v>2239390</v>
          </cell>
          <cell r="G506" t="str">
            <v>X</v>
          </cell>
          <cell r="H506">
            <v>43957</v>
          </cell>
          <cell r="I506">
            <v>44824</v>
          </cell>
          <cell r="J506" t="str">
            <v/>
          </cell>
          <cell r="K506">
            <v>7678624</v>
          </cell>
          <cell r="L506">
            <v>7678624</v>
          </cell>
          <cell r="M506" t="str">
            <v>Factura devuelta</v>
          </cell>
          <cell r="N506" t="e">
            <v>#N/A</v>
          </cell>
          <cell r="O506">
            <v>0</v>
          </cell>
          <cell r="P506">
            <v>0</v>
          </cell>
          <cell r="S506">
            <v>0</v>
          </cell>
          <cell r="T506">
            <v>0</v>
          </cell>
          <cell r="W506">
            <v>7678624</v>
          </cell>
        </row>
        <row r="507">
          <cell r="F507">
            <v>2239729</v>
          </cell>
          <cell r="G507" t="str">
            <v>X</v>
          </cell>
          <cell r="H507">
            <v>44817</v>
          </cell>
          <cell r="I507">
            <v>44824</v>
          </cell>
          <cell r="J507">
            <v>44838</v>
          </cell>
          <cell r="K507">
            <v>11040346</v>
          </cell>
          <cell r="L507">
            <v>4622447</v>
          </cell>
          <cell r="M507" t="str">
            <v>Factura auditada</v>
          </cell>
          <cell r="N507">
            <v>-11040346</v>
          </cell>
          <cell r="O507">
            <v>0</v>
          </cell>
          <cell r="P507">
            <v>0</v>
          </cell>
          <cell r="S507">
            <v>0</v>
          </cell>
          <cell r="T507">
            <v>4622447</v>
          </cell>
        </row>
        <row r="508">
          <cell r="F508">
            <v>2239885</v>
          </cell>
          <cell r="G508" t="str">
            <v>X</v>
          </cell>
          <cell r="H508">
            <v>44820</v>
          </cell>
          <cell r="I508">
            <v>44825</v>
          </cell>
          <cell r="J508">
            <v>44827</v>
          </cell>
          <cell r="K508">
            <v>2337828</v>
          </cell>
          <cell r="L508">
            <v>49278</v>
          </cell>
          <cell r="M508" t="str">
            <v>Factura auditada</v>
          </cell>
          <cell r="N508">
            <v>-2337828</v>
          </cell>
          <cell r="O508">
            <v>0</v>
          </cell>
          <cell r="P508">
            <v>0</v>
          </cell>
          <cell r="S508">
            <v>0</v>
          </cell>
          <cell r="T508">
            <v>49278</v>
          </cell>
        </row>
        <row r="509">
          <cell r="F509">
            <v>2240078</v>
          </cell>
          <cell r="G509" t="str">
            <v>X</v>
          </cell>
          <cell r="H509">
            <v>44816</v>
          </cell>
          <cell r="I509">
            <v>44825</v>
          </cell>
          <cell r="J509">
            <v>44827</v>
          </cell>
          <cell r="K509">
            <v>3183172</v>
          </cell>
          <cell r="L509">
            <v>3183172</v>
          </cell>
          <cell r="M509" t="str">
            <v>Factura devuelta</v>
          </cell>
          <cell r="N509" t="e">
            <v>#N/A</v>
          </cell>
          <cell r="O509">
            <v>0</v>
          </cell>
          <cell r="P509">
            <v>0</v>
          </cell>
          <cell r="S509">
            <v>0</v>
          </cell>
          <cell r="T509">
            <v>0</v>
          </cell>
          <cell r="W509">
            <v>3183172</v>
          </cell>
        </row>
        <row r="510">
          <cell r="F510">
            <v>2240381</v>
          </cell>
          <cell r="G510" t="str">
            <v>X</v>
          </cell>
          <cell r="H510">
            <v>44823</v>
          </cell>
          <cell r="I510">
            <v>44825</v>
          </cell>
          <cell r="J510">
            <v>44827</v>
          </cell>
          <cell r="K510">
            <v>1270398</v>
          </cell>
          <cell r="L510">
            <v>49278</v>
          </cell>
          <cell r="M510" t="str">
            <v>Factura auditada</v>
          </cell>
          <cell r="N510">
            <v>-1270398</v>
          </cell>
          <cell r="O510">
            <v>0</v>
          </cell>
          <cell r="P510">
            <v>0</v>
          </cell>
          <cell r="S510">
            <v>0</v>
          </cell>
          <cell r="T510">
            <v>49278</v>
          </cell>
        </row>
        <row r="511">
          <cell r="F511">
            <v>2240594</v>
          </cell>
          <cell r="G511" t="str">
            <v>X</v>
          </cell>
          <cell r="H511">
            <v>44817</v>
          </cell>
          <cell r="I511">
            <v>44826</v>
          </cell>
          <cell r="J511">
            <v>44827</v>
          </cell>
          <cell r="K511">
            <v>87702</v>
          </cell>
          <cell r="L511">
            <v>87702</v>
          </cell>
          <cell r="M511" t="str">
            <v>Factura auditada</v>
          </cell>
          <cell r="N511" t="e">
            <v>#N/A</v>
          </cell>
          <cell r="O511">
            <v>0</v>
          </cell>
          <cell r="P511">
            <v>0</v>
          </cell>
          <cell r="S511">
            <v>0</v>
          </cell>
          <cell r="T511">
            <v>0</v>
          </cell>
          <cell r="U511">
            <v>87702</v>
          </cell>
        </row>
        <row r="512">
          <cell r="F512">
            <v>2241349</v>
          </cell>
          <cell r="G512" t="str">
            <v>X</v>
          </cell>
          <cell r="H512">
            <v>44823</v>
          </cell>
          <cell r="I512">
            <v>44827</v>
          </cell>
          <cell r="J512">
            <v>44832</v>
          </cell>
          <cell r="K512">
            <v>8034244</v>
          </cell>
          <cell r="L512">
            <v>49278</v>
          </cell>
          <cell r="M512" t="str">
            <v>Factura auditada</v>
          </cell>
          <cell r="N512">
            <v>-7514250</v>
          </cell>
          <cell r="O512">
            <v>0</v>
          </cell>
          <cell r="P512">
            <v>0</v>
          </cell>
          <cell r="S512">
            <v>0</v>
          </cell>
          <cell r="T512">
            <v>49278</v>
          </cell>
        </row>
        <row r="513">
          <cell r="F513">
            <v>2241156</v>
          </cell>
          <cell r="G513" t="str">
            <v>X</v>
          </cell>
          <cell r="H513">
            <v>44817</v>
          </cell>
          <cell r="I513">
            <v>44827</v>
          </cell>
          <cell r="J513">
            <v>44832</v>
          </cell>
          <cell r="K513">
            <v>13113077</v>
          </cell>
          <cell r="L513">
            <v>493684</v>
          </cell>
          <cell r="M513" t="str">
            <v>Factura auditada</v>
          </cell>
          <cell r="N513">
            <v>-13113077</v>
          </cell>
          <cell r="O513">
            <v>0</v>
          </cell>
          <cell r="P513">
            <v>0</v>
          </cell>
          <cell r="S513">
            <v>0</v>
          </cell>
          <cell r="T513">
            <v>493684</v>
          </cell>
        </row>
        <row r="514">
          <cell r="F514">
            <v>2241583</v>
          </cell>
          <cell r="G514" t="str">
            <v>X</v>
          </cell>
          <cell r="H514">
            <v>44830</v>
          </cell>
          <cell r="I514">
            <v>44830</v>
          </cell>
          <cell r="J514">
            <v>44923</v>
          </cell>
          <cell r="K514">
            <v>3374280</v>
          </cell>
          <cell r="L514">
            <v>3374280</v>
          </cell>
          <cell r="M514" t="str">
            <v>Factura devuelta</v>
          </cell>
          <cell r="N514" t="e">
            <v>#N/A</v>
          </cell>
          <cell r="O514">
            <v>0</v>
          </cell>
          <cell r="P514">
            <v>0</v>
          </cell>
          <cell r="S514">
            <v>0</v>
          </cell>
          <cell r="T514">
            <v>0</v>
          </cell>
          <cell r="W514">
            <v>3374280</v>
          </cell>
        </row>
        <row r="515">
          <cell r="F515">
            <v>2241803</v>
          </cell>
          <cell r="G515" t="str">
            <v>X</v>
          </cell>
          <cell r="H515">
            <v>44811</v>
          </cell>
          <cell r="I515">
            <v>44830</v>
          </cell>
          <cell r="J515">
            <v>44832</v>
          </cell>
          <cell r="K515">
            <v>22138498</v>
          </cell>
          <cell r="L515">
            <v>650892</v>
          </cell>
          <cell r="M515" t="str">
            <v>Factura auditada</v>
          </cell>
          <cell r="N515">
            <v>-22138498</v>
          </cell>
          <cell r="O515">
            <v>281066</v>
          </cell>
          <cell r="P515">
            <v>0</v>
          </cell>
          <cell r="S515">
            <v>0</v>
          </cell>
          <cell r="T515">
            <v>369826</v>
          </cell>
        </row>
        <row r="516">
          <cell r="F516">
            <v>2241829</v>
          </cell>
          <cell r="G516" t="str">
            <v>X</v>
          </cell>
          <cell r="H516">
            <v>44807</v>
          </cell>
          <cell r="I516">
            <v>44830</v>
          </cell>
          <cell r="J516">
            <v>45182</v>
          </cell>
          <cell r="K516">
            <v>16959101</v>
          </cell>
          <cell r="L516">
            <v>16959101</v>
          </cell>
          <cell r="M516" t="str">
            <v>Factura devuelta</v>
          </cell>
          <cell r="N516" t="e">
            <v>#N/A</v>
          </cell>
          <cell r="O516">
            <v>0</v>
          </cell>
          <cell r="P516">
            <v>0</v>
          </cell>
          <cell r="S516">
            <v>0</v>
          </cell>
          <cell r="T516">
            <v>0</v>
          </cell>
          <cell r="W516">
            <v>16959101</v>
          </cell>
        </row>
        <row r="517">
          <cell r="F517">
            <v>2242559</v>
          </cell>
          <cell r="G517" t="str">
            <v>X</v>
          </cell>
          <cell r="H517">
            <v>44812.575208333328</v>
          </cell>
          <cell r="I517">
            <v>44831</v>
          </cell>
          <cell r="J517">
            <v>44841</v>
          </cell>
          <cell r="K517">
            <v>85186</v>
          </cell>
          <cell r="L517">
            <v>85186</v>
          </cell>
          <cell r="M517" t="str">
            <v>Factura devuelta</v>
          </cell>
          <cell r="N517" t="e">
            <v>#N/A</v>
          </cell>
          <cell r="O517">
            <v>0</v>
          </cell>
          <cell r="P517">
            <v>0</v>
          </cell>
          <cell r="S517">
            <v>0</v>
          </cell>
          <cell r="T517">
            <v>0</v>
          </cell>
          <cell r="W517">
            <v>85186</v>
          </cell>
        </row>
        <row r="518">
          <cell r="F518">
            <v>2242239</v>
          </cell>
          <cell r="G518" t="str">
            <v>X</v>
          </cell>
          <cell r="H518">
            <v>44826</v>
          </cell>
          <cell r="I518">
            <v>44831</v>
          </cell>
          <cell r="J518">
            <v>44838</v>
          </cell>
          <cell r="K518">
            <v>4419006</v>
          </cell>
          <cell r="L518">
            <v>3161235</v>
          </cell>
          <cell r="M518" t="str">
            <v>Factura auditada</v>
          </cell>
          <cell r="N518">
            <v>-4419006</v>
          </cell>
          <cell r="O518">
            <v>0</v>
          </cell>
          <cell r="P518">
            <v>0</v>
          </cell>
          <cell r="S518">
            <v>0</v>
          </cell>
          <cell r="T518">
            <v>3213447</v>
          </cell>
        </row>
        <row r="519">
          <cell r="F519">
            <v>2242364</v>
          </cell>
          <cell r="G519" t="str">
            <v>X</v>
          </cell>
          <cell r="H519">
            <v>44831</v>
          </cell>
          <cell r="I519">
            <v>44831</v>
          </cell>
          <cell r="J519">
            <v>44841</v>
          </cell>
          <cell r="K519">
            <v>30000</v>
          </cell>
          <cell r="L519">
            <v>30000</v>
          </cell>
          <cell r="M519" t="str">
            <v>Factura devuelta</v>
          </cell>
          <cell r="N519" t="e">
            <v>#N/A</v>
          </cell>
          <cell r="O519">
            <v>0</v>
          </cell>
          <cell r="P519">
            <v>0</v>
          </cell>
          <cell r="S519">
            <v>0</v>
          </cell>
          <cell r="T519">
            <v>0</v>
          </cell>
          <cell r="W519">
            <v>30000</v>
          </cell>
        </row>
        <row r="520">
          <cell r="F520">
            <v>2241988</v>
          </cell>
          <cell r="G520" t="str">
            <v>X</v>
          </cell>
          <cell r="H520">
            <v>44828</v>
          </cell>
          <cell r="I520">
            <v>44831</v>
          </cell>
          <cell r="J520">
            <v>44838</v>
          </cell>
          <cell r="K520">
            <v>5700000</v>
          </cell>
          <cell r="L520">
            <v>4933026</v>
          </cell>
          <cell r="M520" t="str">
            <v>Factura auditada</v>
          </cell>
          <cell r="N520">
            <v>-5700000</v>
          </cell>
          <cell r="O520">
            <v>0</v>
          </cell>
          <cell r="P520">
            <v>0</v>
          </cell>
          <cell r="S520">
            <v>0</v>
          </cell>
          <cell r="T520">
            <v>4933026</v>
          </cell>
        </row>
        <row r="521">
          <cell r="F521">
            <v>2242166</v>
          </cell>
          <cell r="G521" t="str">
            <v>X</v>
          </cell>
          <cell r="H521">
            <v>44821</v>
          </cell>
          <cell r="I521">
            <v>44831</v>
          </cell>
          <cell r="J521">
            <v>44832</v>
          </cell>
          <cell r="K521">
            <v>650186</v>
          </cell>
          <cell r="L521">
            <v>650186</v>
          </cell>
          <cell r="M521" t="str">
            <v>Factura devuelta</v>
          </cell>
          <cell r="N521" t="e">
            <v>#N/A</v>
          </cell>
          <cell r="O521">
            <v>0</v>
          </cell>
          <cell r="P521">
            <v>0</v>
          </cell>
          <cell r="S521">
            <v>0</v>
          </cell>
          <cell r="T521">
            <v>0</v>
          </cell>
          <cell r="W521">
            <v>650186</v>
          </cell>
        </row>
        <row r="522">
          <cell r="F522">
            <v>2242453</v>
          </cell>
          <cell r="G522" t="str">
            <v>X</v>
          </cell>
          <cell r="H522">
            <v>44831</v>
          </cell>
          <cell r="I522">
            <v>44831</v>
          </cell>
          <cell r="J522">
            <v>45086</v>
          </cell>
          <cell r="K522">
            <v>2858184</v>
          </cell>
          <cell r="L522">
            <v>2858184</v>
          </cell>
          <cell r="M522" t="str">
            <v>Factura devuelta</v>
          </cell>
          <cell r="N522" t="e">
            <v>#N/A</v>
          </cell>
          <cell r="O522">
            <v>0</v>
          </cell>
          <cell r="P522">
            <v>0</v>
          </cell>
          <cell r="S522">
            <v>0</v>
          </cell>
          <cell r="T522">
            <v>0</v>
          </cell>
          <cell r="W522">
            <v>2858184</v>
          </cell>
        </row>
        <row r="523">
          <cell r="F523">
            <v>2242921</v>
          </cell>
          <cell r="G523" t="str">
            <v>X</v>
          </cell>
          <cell r="H523">
            <v>44816</v>
          </cell>
          <cell r="I523">
            <v>44832</v>
          </cell>
          <cell r="J523">
            <v>44845</v>
          </cell>
          <cell r="K523">
            <v>6233152</v>
          </cell>
          <cell r="L523">
            <v>827871</v>
          </cell>
          <cell r="M523" t="str">
            <v>Factura auditada</v>
          </cell>
          <cell r="N523">
            <v>-6233152</v>
          </cell>
          <cell r="O523">
            <v>0</v>
          </cell>
          <cell r="P523">
            <v>0</v>
          </cell>
          <cell r="S523">
            <v>0</v>
          </cell>
          <cell r="T523">
            <v>827871</v>
          </cell>
        </row>
        <row r="524">
          <cell r="F524">
            <v>2243085</v>
          </cell>
          <cell r="G524" t="str">
            <v>X</v>
          </cell>
          <cell r="H524">
            <v>44811</v>
          </cell>
          <cell r="I524">
            <v>44832</v>
          </cell>
          <cell r="J524">
            <v>44840</v>
          </cell>
          <cell r="K524">
            <v>1094518</v>
          </cell>
          <cell r="L524">
            <v>1094518</v>
          </cell>
          <cell r="M524" t="str">
            <v>Factura auditada</v>
          </cell>
          <cell r="N524">
            <v>-1094518</v>
          </cell>
          <cell r="O524">
            <v>0</v>
          </cell>
          <cell r="P524">
            <v>1094518</v>
          </cell>
          <cell r="S524">
            <v>0</v>
          </cell>
          <cell r="T524">
            <v>0</v>
          </cell>
        </row>
        <row r="525">
          <cell r="F525">
            <v>2243053</v>
          </cell>
          <cell r="G525" t="str">
            <v>X</v>
          </cell>
          <cell r="H525">
            <v>44832</v>
          </cell>
          <cell r="I525">
            <v>44832</v>
          </cell>
          <cell r="J525">
            <v>44841</v>
          </cell>
          <cell r="K525">
            <v>55143</v>
          </cell>
          <cell r="L525">
            <v>55143</v>
          </cell>
          <cell r="M525" t="str">
            <v>Factura devuelta</v>
          </cell>
          <cell r="N525" t="e">
            <v>#N/A</v>
          </cell>
          <cell r="O525">
            <v>0</v>
          </cell>
          <cell r="P525">
            <v>0</v>
          </cell>
          <cell r="S525">
            <v>0</v>
          </cell>
          <cell r="T525">
            <v>0</v>
          </cell>
          <cell r="W525">
            <v>55143</v>
          </cell>
        </row>
        <row r="526">
          <cell r="F526">
            <v>2243215</v>
          </cell>
          <cell r="G526" t="str">
            <v>X</v>
          </cell>
          <cell r="H526">
            <v>44802</v>
          </cell>
          <cell r="I526">
            <v>44832</v>
          </cell>
          <cell r="J526">
            <v>44845</v>
          </cell>
          <cell r="K526">
            <v>52926204</v>
          </cell>
          <cell r="L526">
            <v>508538</v>
          </cell>
          <cell r="M526" t="str">
            <v>Factura auditada</v>
          </cell>
          <cell r="N526">
            <v>-52926204</v>
          </cell>
          <cell r="O526">
            <v>508538</v>
          </cell>
          <cell r="P526">
            <v>0</v>
          </cell>
          <cell r="S526">
            <v>0</v>
          </cell>
          <cell r="T526">
            <v>0</v>
          </cell>
        </row>
        <row r="527">
          <cell r="F527">
            <v>2243057</v>
          </cell>
          <cell r="G527" t="str">
            <v>X</v>
          </cell>
          <cell r="H527">
            <v>44830</v>
          </cell>
          <cell r="I527">
            <v>44832</v>
          </cell>
          <cell r="J527">
            <v>45182</v>
          </cell>
          <cell r="K527">
            <v>8692125</v>
          </cell>
          <cell r="L527">
            <v>8692125</v>
          </cell>
          <cell r="M527" t="str">
            <v>Factura devuelta</v>
          </cell>
          <cell r="N527" t="e">
            <v>#N/A</v>
          </cell>
          <cell r="O527">
            <v>0</v>
          </cell>
          <cell r="P527">
            <v>0</v>
          </cell>
          <cell r="S527">
            <v>0</v>
          </cell>
          <cell r="T527">
            <v>0</v>
          </cell>
          <cell r="W527">
            <v>8692125</v>
          </cell>
        </row>
        <row r="528">
          <cell r="F528">
            <v>2243028</v>
          </cell>
          <cell r="G528" t="str">
            <v>X</v>
          </cell>
          <cell r="H528">
            <v>44827</v>
          </cell>
          <cell r="I528">
            <v>44832</v>
          </cell>
          <cell r="J528">
            <v>44845</v>
          </cell>
          <cell r="K528">
            <v>4013064</v>
          </cell>
          <cell r="L528">
            <v>846203</v>
          </cell>
          <cell r="M528" t="str">
            <v>Factura auditada</v>
          </cell>
          <cell r="N528">
            <v>-4013064</v>
          </cell>
          <cell r="O528">
            <v>0</v>
          </cell>
          <cell r="P528">
            <v>0</v>
          </cell>
          <cell r="S528">
            <v>0</v>
          </cell>
          <cell r="T528">
            <v>846203</v>
          </cell>
        </row>
        <row r="529">
          <cell r="F529">
            <v>2243821</v>
          </cell>
          <cell r="G529" t="str">
            <v>X</v>
          </cell>
          <cell r="H529">
            <v>44833</v>
          </cell>
          <cell r="I529">
            <v>44833</v>
          </cell>
          <cell r="J529">
            <v>44845</v>
          </cell>
          <cell r="K529">
            <v>4105371</v>
          </cell>
          <cell r="L529">
            <v>3015376</v>
          </cell>
          <cell r="M529" t="str">
            <v>Factura auditada</v>
          </cell>
          <cell r="N529">
            <v>-3967659</v>
          </cell>
          <cell r="O529">
            <v>0</v>
          </cell>
          <cell r="P529">
            <v>0</v>
          </cell>
          <cell r="S529">
            <v>0</v>
          </cell>
          <cell r="T529">
            <v>3015376</v>
          </cell>
        </row>
        <row r="530">
          <cell r="F530">
            <v>2243711</v>
          </cell>
          <cell r="G530" t="str">
            <v>X</v>
          </cell>
          <cell r="H530">
            <v>44823</v>
          </cell>
          <cell r="I530">
            <v>44833</v>
          </cell>
          <cell r="J530">
            <v>44852</v>
          </cell>
          <cell r="K530">
            <v>9755872</v>
          </cell>
          <cell r="L530">
            <v>9755872</v>
          </cell>
          <cell r="M530" t="str">
            <v>Factura auditada</v>
          </cell>
          <cell r="N530">
            <v>-9755872</v>
          </cell>
          <cell r="O530">
            <v>0</v>
          </cell>
          <cell r="P530">
            <v>9755872</v>
          </cell>
          <cell r="S530">
            <v>0</v>
          </cell>
          <cell r="T530">
            <v>0</v>
          </cell>
        </row>
        <row r="531">
          <cell r="F531">
            <v>2243748</v>
          </cell>
          <cell r="G531" t="str">
            <v>X</v>
          </cell>
          <cell r="H531">
            <v>44831</v>
          </cell>
          <cell r="I531">
            <v>44833</v>
          </cell>
          <cell r="J531">
            <v>44845</v>
          </cell>
          <cell r="K531">
            <v>5852110</v>
          </cell>
          <cell r="L531">
            <v>5852110</v>
          </cell>
          <cell r="M531" t="str">
            <v>Factura devuelta</v>
          </cell>
          <cell r="N531" t="e">
            <v>#N/A</v>
          </cell>
          <cell r="O531">
            <v>0</v>
          </cell>
          <cell r="P531">
            <v>0</v>
          </cell>
          <cell r="S531">
            <v>0</v>
          </cell>
          <cell r="T531">
            <v>0</v>
          </cell>
          <cell r="W531">
            <v>5852110</v>
          </cell>
        </row>
        <row r="532">
          <cell r="F532">
            <v>2243452</v>
          </cell>
          <cell r="G532" t="str">
            <v>X</v>
          </cell>
          <cell r="H532">
            <v>44823</v>
          </cell>
          <cell r="I532">
            <v>44833</v>
          </cell>
          <cell r="J532">
            <v>44845</v>
          </cell>
          <cell r="K532">
            <v>5170171</v>
          </cell>
          <cell r="L532">
            <v>474207</v>
          </cell>
          <cell r="M532" t="str">
            <v>Factura auditada</v>
          </cell>
          <cell r="N532">
            <v>-5149906</v>
          </cell>
          <cell r="O532">
            <v>0</v>
          </cell>
          <cell r="P532">
            <v>0</v>
          </cell>
          <cell r="S532">
            <v>0</v>
          </cell>
          <cell r="T532">
            <v>474207</v>
          </cell>
        </row>
        <row r="533">
          <cell r="F533">
            <v>2244276</v>
          </cell>
          <cell r="G533" t="str">
            <v>X</v>
          </cell>
          <cell r="H533">
            <v>44833</v>
          </cell>
          <cell r="I533">
            <v>44834</v>
          </cell>
          <cell r="J533">
            <v>44845</v>
          </cell>
          <cell r="K533">
            <v>4022316</v>
          </cell>
          <cell r="L533">
            <v>98556</v>
          </cell>
          <cell r="M533" t="str">
            <v>Factura auditada</v>
          </cell>
          <cell r="N533">
            <v>-4022316</v>
          </cell>
          <cell r="O533">
            <v>0</v>
          </cell>
          <cell r="P533">
            <v>0</v>
          </cell>
          <cell r="S533">
            <v>0</v>
          </cell>
          <cell r="T533">
            <v>98556</v>
          </cell>
        </row>
        <row r="534">
          <cell r="F534">
            <v>2244268</v>
          </cell>
          <cell r="G534" t="str">
            <v>X</v>
          </cell>
          <cell r="H534">
            <v>44831</v>
          </cell>
          <cell r="I534">
            <v>44834</v>
          </cell>
          <cell r="J534">
            <v>44845</v>
          </cell>
          <cell r="K534">
            <v>13082199</v>
          </cell>
          <cell r="L534">
            <v>6207359</v>
          </cell>
          <cell r="M534" t="str">
            <v>Factura auditada</v>
          </cell>
          <cell r="N534">
            <v>-12641411</v>
          </cell>
          <cell r="O534">
            <v>0</v>
          </cell>
          <cell r="P534">
            <v>0</v>
          </cell>
          <cell r="S534">
            <v>0</v>
          </cell>
          <cell r="T534">
            <v>6207359</v>
          </cell>
        </row>
        <row r="535">
          <cell r="F535">
            <v>2244337</v>
          </cell>
          <cell r="G535" t="str">
            <v>X</v>
          </cell>
          <cell r="H535">
            <v>44833</v>
          </cell>
          <cell r="I535">
            <v>44834</v>
          </cell>
          <cell r="J535">
            <v>44845</v>
          </cell>
          <cell r="K535">
            <v>26566529</v>
          </cell>
          <cell r="L535">
            <v>891518</v>
          </cell>
          <cell r="M535" t="str">
            <v>Factura auditada</v>
          </cell>
          <cell r="N535">
            <v>-26566529</v>
          </cell>
          <cell r="O535">
            <v>0</v>
          </cell>
          <cell r="P535">
            <v>0</v>
          </cell>
          <cell r="S535">
            <v>0</v>
          </cell>
          <cell r="T535">
            <v>891518</v>
          </cell>
        </row>
        <row r="536">
          <cell r="F536">
            <v>2243924</v>
          </cell>
          <cell r="G536" t="str">
            <v>X</v>
          </cell>
          <cell r="H536">
            <v>44809</v>
          </cell>
          <cell r="I536">
            <v>44834</v>
          </cell>
          <cell r="J536">
            <v>44840</v>
          </cell>
          <cell r="K536">
            <v>2024154</v>
          </cell>
          <cell r="L536">
            <v>2024154</v>
          </cell>
          <cell r="M536" t="str">
            <v>Factura auditada</v>
          </cell>
          <cell r="N536">
            <v>-2024154</v>
          </cell>
          <cell r="O536">
            <v>0</v>
          </cell>
          <cell r="P536">
            <v>2024154</v>
          </cell>
          <cell r="S536">
            <v>0</v>
          </cell>
          <cell r="T536">
            <v>0</v>
          </cell>
        </row>
        <row r="537">
          <cell r="F537">
            <v>2244266</v>
          </cell>
          <cell r="G537" t="str">
            <v>X</v>
          </cell>
          <cell r="H537">
            <v>44812</v>
          </cell>
          <cell r="I537">
            <v>44834</v>
          </cell>
          <cell r="J537">
            <v>44845</v>
          </cell>
          <cell r="K537">
            <v>10357293</v>
          </cell>
          <cell r="L537">
            <v>423000</v>
          </cell>
          <cell r="M537" t="str">
            <v>Factura auditada</v>
          </cell>
          <cell r="N537">
            <v>-10308010</v>
          </cell>
          <cell r="O537">
            <v>0</v>
          </cell>
          <cell r="P537">
            <v>0</v>
          </cell>
          <cell r="S537">
            <v>0</v>
          </cell>
          <cell r="T537">
            <v>423000</v>
          </cell>
        </row>
        <row r="538">
          <cell r="F538">
            <v>2244408</v>
          </cell>
          <cell r="G538" t="str">
            <v>X</v>
          </cell>
          <cell r="H538">
            <v>44580.591064814813</v>
          </cell>
          <cell r="I538">
            <v>44834</v>
          </cell>
          <cell r="J538">
            <v>44845</v>
          </cell>
          <cell r="K538">
            <v>100300</v>
          </cell>
          <cell r="L538">
            <v>52000</v>
          </cell>
          <cell r="M538" t="str">
            <v>Factura auditada</v>
          </cell>
          <cell r="N538">
            <v>-100300</v>
          </cell>
          <cell r="O538">
            <v>52000</v>
          </cell>
          <cell r="P538">
            <v>0</v>
          </cell>
          <cell r="S538">
            <v>0</v>
          </cell>
          <cell r="T538">
            <v>0</v>
          </cell>
        </row>
        <row r="539">
          <cell r="F539">
            <v>2244581</v>
          </cell>
          <cell r="G539" t="str">
            <v>X</v>
          </cell>
          <cell r="H539">
            <v>44837</v>
          </cell>
          <cell r="I539">
            <v>44837</v>
          </cell>
          <cell r="J539">
            <v>45086</v>
          </cell>
          <cell r="K539">
            <v>2198178</v>
          </cell>
          <cell r="L539">
            <v>2198178</v>
          </cell>
          <cell r="M539" t="str">
            <v>Factura devuelta</v>
          </cell>
          <cell r="N539" t="e">
            <v>#N/A</v>
          </cell>
          <cell r="O539">
            <v>0</v>
          </cell>
          <cell r="P539">
            <v>0</v>
          </cell>
          <cell r="S539">
            <v>0</v>
          </cell>
          <cell r="T539">
            <v>0</v>
          </cell>
          <cell r="W539">
            <v>2198178</v>
          </cell>
        </row>
        <row r="540">
          <cell r="F540">
            <v>2244852</v>
          </cell>
          <cell r="G540" t="str">
            <v>X</v>
          </cell>
          <cell r="H540">
            <v>44834</v>
          </cell>
          <cell r="I540">
            <v>44837</v>
          </cell>
          <cell r="J540">
            <v>44845</v>
          </cell>
          <cell r="K540">
            <v>6209516</v>
          </cell>
          <cell r="L540">
            <v>6209516</v>
          </cell>
          <cell r="M540" t="str">
            <v>Factura devuelta</v>
          </cell>
          <cell r="N540" t="e">
            <v>#N/A</v>
          </cell>
          <cell r="O540">
            <v>0</v>
          </cell>
          <cell r="P540">
            <v>0</v>
          </cell>
          <cell r="S540">
            <v>0</v>
          </cell>
          <cell r="T540">
            <v>0</v>
          </cell>
          <cell r="W540">
            <v>6209516</v>
          </cell>
        </row>
        <row r="541">
          <cell r="F541">
            <v>2244886</v>
          </cell>
          <cell r="G541" t="str">
            <v>X</v>
          </cell>
          <cell r="H541">
            <v>44837</v>
          </cell>
          <cell r="I541">
            <v>44837</v>
          </cell>
          <cell r="J541">
            <v>44845</v>
          </cell>
          <cell r="K541">
            <v>155186</v>
          </cell>
          <cell r="L541">
            <v>80000</v>
          </cell>
          <cell r="M541" t="str">
            <v>Factura auditada</v>
          </cell>
          <cell r="N541">
            <v>-155186</v>
          </cell>
          <cell r="O541">
            <v>0</v>
          </cell>
          <cell r="P541">
            <v>0</v>
          </cell>
          <cell r="S541">
            <v>0</v>
          </cell>
          <cell r="T541">
            <v>80000</v>
          </cell>
        </row>
        <row r="542">
          <cell r="F542">
            <v>2244855</v>
          </cell>
          <cell r="G542" t="str">
            <v>X</v>
          </cell>
          <cell r="H542">
            <v>44827</v>
          </cell>
          <cell r="I542">
            <v>44837</v>
          </cell>
          <cell r="J542">
            <v>44852</v>
          </cell>
          <cell r="K542">
            <v>4162749</v>
          </cell>
          <cell r="L542">
            <v>4085913</v>
          </cell>
          <cell r="M542" t="str">
            <v>Factura auditada</v>
          </cell>
          <cell r="N542">
            <v>-4162749</v>
          </cell>
          <cell r="O542">
            <v>0</v>
          </cell>
          <cell r="P542">
            <v>0</v>
          </cell>
          <cell r="S542">
            <v>0</v>
          </cell>
          <cell r="T542">
            <v>4085913</v>
          </cell>
        </row>
        <row r="543">
          <cell r="F543">
            <v>2245088</v>
          </cell>
          <cell r="G543" t="str">
            <v>X</v>
          </cell>
          <cell r="H543">
            <v>44831</v>
          </cell>
          <cell r="I543">
            <v>44838</v>
          </cell>
          <cell r="J543">
            <v>44895</v>
          </cell>
          <cell r="K543">
            <v>87702</v>
          </cell>
          <cell r="L543">
            <v>87702</v>
          </cell>
          <cell r="M543" t="str">
            <v>Factura auditada</v>
          </cell>
          <cell r="N543" t="e">
            <v>#N/A</v>
          </cell>
          <cell r="O543">
            <v>0</v>
          </cell>
          <cell r="P543">
            <v>0</v>
          </cell>
          <cell r="S543">
            <v>0</v>
          </cell>
          <cell r="T543">
            <v>0</v>
          </cell>
          <cell r="U543">
            <v>87702</v>
          </cell>
        </row>
        <row r="544">
          <cell r="F544">
            <v>2245311</v>
          </cell>
          <cell r="G544" t="str">
            <v>X</v>
          </cell>
          <cell r="H544">
            <v>44831</v>
          </cell>
          <cell r="I544">
            <v>44838</v>
          </cell>
          <cell r="J544">
            <v>44845</v>
          </cell>
          <cell r="K544">
            <v>4143261</v>
          </cell>
          <cell r="L544">
            <v>89200</v>
          </cell>
          <cell r="M544" t="str">
            <v>Factura auditada</v>
          </cell>
          <cell r="N544">
            <v>-4076052</v>
          </cell>
          <cell r="O544">
            <v>0</v>
          </cell>
          <cell r="P544">
            <v>0</v>
          </cell>
          <cell r="S544">
            <v>0</v>
          </cell>
          <cell r="T544">
            <v>89200</v>
          </cell>
        </row>
        <row r="545">
          <cell r="F545">
            <v>2245324</v>
          </cell>
          <cell r="G545" t="str">
            <v>X</v>
          </cell>
          <cell r="H545">
            <v>44831</v>
          </cell>
          <cell r="I545">
            <v>44838</v>
          </cell>
          <cell r="J545">
            <v>44845</v>
          </cell>
          <cell r="K545">
            <v>87702</v>
          </cell>
          <cell r="L545">
            <v>87702</v>
          </cell>
          <cell r="M545" t="str">
            <v>Factura auditada</v>
          </cell>
          <cell r="N545" t="e">
            <v>#N/A</v>
          </cell>
          <cell r="O545">
            <v>0</v>
          </cell>
          <cell r="P545">
            <v>0</v>
          </cell>
          <cell r="S545">
            <v>0</v>
          </cell>
          <cell r="T545">
            <v>0</v>
          </cell>
          <cell r="U545">
            <v>87702</v>
          </cell>
        </row>
        <row r="546">
          <cell r="F546">
            <v>2245338</v>
          </cell>
          <cell r="G546" t="str">
            <v>X</v>
          </cell>
          <cell r="H546">
            <v>44834</v>
          </cell>
          <cell r="I546">
            <v>44838</v>
          </cell>
          <cell r="J546">
            <v>44845</v>
          </cell>
          <cell r="K546">
            <v>8078329</v>
          </cell>
          <cell r="L546">
            <v>8078329</v>
          </cell>
          <cell r="M546" t="str">
            <v>Factura devuelta</v>
          </cell>
          <cell r="N546" t="e">
            <v>#N/A</v>
          </cell>
          <cell r="O546">
            <v>0</v>
          </cell>
          <cell r="P546">
            <v>0</v>
          </cell>
          <cell r="S546">
            <v>0</v>
          </cell>
          <cell r="T546">
            <v>0</v>
          </cell>
          <cell r="W546">
            <v>8078329</v>
          </cell>
        </row>
        <row r="547">
          <cell r="F547">
            <v>2245508</v>
          </cell>
          <cell r="G547" t="str">
            <v>X</v>
          </cell>
          <cell r="H547">
            <v>44834</v>
          </cell>
          <cell r="I547">
            <v>44839</v>
          </cell>
          <cell r="J547">
            <v>44845</v>
          </cell>
          <cell r="K547">
            <v>6572747</v>
          </cell>
          <cell r="L547">
            <v>6572747</v>
          </cell>
          <cell r="M547" t="str">
            <v>Factura devuelta</v>
          </cell>
          <cell r="N547" t="e">
            <v>#N/A</v>
          </cell>
          <cell r="O547">
            <v>0</v>
          </cell>
          <cell r="P547">
            <v>0</v>
          </cell>
          <cell r="S547">
            <v>0</v>
          </cell>
          <cell r="T547">
            <v>0</v>
          </cell>
          <cell r="W547">
            <v>6572747</v>
          </cell>
        </row>
        <row r="548">
          <cell r="F548">
            <v>2245957</v>
          </cell>
          <cell r="G548" t="str">
            <v>X</v>
          </cell>
          <cell r="H548">
            <v>44809</v>
          </cell>
          <cell r="I548">
            <v>44839</v>
          </cell>
          <cell r="J548">
            <v>44845</v>
          </cell>
          <cell r="K548">
            <v>49049846</v>
          </cell>
          <cell r="L548">
            <v>4160587</v>
          </cell>
          <cell r="M548" t="str">
            <v>Factura auditada</v>
          </cell>
          <cell r="N548">
            <v>-48962240</v>
          </cell>
          <cell r="O548">
            <v>0</v>
          </cell>
          <cell r="P548">
            <v>0</v>
          </cell>
          <cell r="S548">
            <v>0</v>
          </cell>
          <cell r="T548">
            <v>4160587</v>
          </cell>
        </row>
        <row r="549">
          <cell r="F549">
            <v>2246257</v>
          </cell>
          <cell r="G549" t="str">
            <v>X</v>
          </cell>
          <cell r="H549">
            <v>44837</v>
          </cell>
          <cell r="I549">
            <v>44840</v>
          </cell>
          <cell r="J549">
            <v>44852</v>
          </cell>
          <cell r="K549">
            <v>5352328</v>
          </cell>
          <cell r="L549">
            <v>357755</v>
          </cell>
          <cell r="M549" t="str">
            <v>Factura auditada</v>
          </cell>
          <cell r="N549">
            <v>-5334260</v>
          </cell>
          <cell r="O549">
            <v>0</v>
          </cell>
          <cell r="P549">
            <v>0</v>
          </cell>
          <cell r="S549">
            <v>0</v>
          </cell>
          <cell r="T549">
            <v>357755</v>
          </cell>
        </row>
        <row r="550">
          <cell r="F550">
            <v>2247424</v>
          </cell>
          <cell r="G550" t="str">
            <v>X</v>
          </cell>
          <cell r="H550">
            <v>44824</v>
          </cell>
          <cell r="I550">
            <v>44844</v>
          </cell>
          <cell r="J550">
            <v>44967</v>
          </cell>
          <cell r="K550">
            <v>23564122</v>
          </cell>
          <cell r="L550">
            <v>23564122</v>
          </cell>
          <cell r="M550" t="str">
            <v>Factura devuelta</v>
          </cell>
          <cell r="N550" t="e">
            <v>#N/A</v>
          </cell>
          <cell r="O550">
            <v>0</v>
          </cell>
          <cell r="P550">
            <v>0</v>
          </cell>
          <cell r="S550">
            <v>0</v>
          </cell>
          <cell r="T550">
            <v>0</v>
          </cell>
          <cell r="W550">
            <v>23564122</v>
          </cell>
        </row>
        <row r="551">
          <cell r="F551">
            <v>2247212</v>
          </cell>
          <cell r="G551" t="str">
            <v>X</v>
          </cell>
          <cell r="H551">
            <v>44823</v>
          </cell>
          <cell r="I551">
            <v>44844</v>
          </cell>
          <cell r="J551">
            <v>44853</v>
          </cell>
          <cell r="K551">
            <v>10123041</v>
          </cell>
          <cell r="L551">
            <v>1119483</v>
          </cell>
          <cell r="M551" t="str">
            <v>Factura auditada</v>
          </cell>
          <cell r="N551">
            <v>-10123041</v>
          </cell>
          <cell r="O551">
            <v>0</v>
          </cell>
          <cell r="P551">
            <v>0</v>
          </cell>
          <cell r="S551">
            <v>0</v>
          </cell>
          <cell r="T551">
            <v>1119483</v>
          </cell>
        </row>
        <row r="552">
          <cell r="F552">
            <v>2248052</v>
          </cell>
          <cell r="G552" t="str">
            <v>X</v>
          </cell>
          <cell r="H552">
            <v>44841</v>
          </cell>
          <cell r="I552">
            <v>44845</v>
          </cell>
          <cell r="J552">
            <v>44853</v>
          </cell>
          <cell r="K552">
            <v>4336825</v>
          </cell>
          <cell r="L552">
            <v>1614992</v>
          </cell>
          <cell r="M552" t="str">
            <v>Factura auditada</v>
          </cell>
          <cell r="N552">
            <v>-4336825</v>
          </cell>
          <cell r="O552">
            <v>0</v>
          </cell>
          <cell r="P552">
            <v>0</v>
          </cell>
          <cell r="S552">
            <v>0</v>
          </cell>
          <cell r="T552">
            <v>1614992</v>
          </cell>
        </row>
        <row r="553">
          <cell r="F553">
            <v>2247743</v>
          </cell>
          <cell r="G553" t="str">
            <v>X</v>
          </cell>
          <cell r="H553">
            <v>44832</v>
          </cell>
          <cell r="I553">
            <v>44845</v>
          </cell>
          <cell r="J553">
            <v>44980</v>
          </cell>
          <cell r="K553">
            <v>87702</v>
          </cell>
          <cell r="L553">
            <v>87702</v>
          </cell>
          <cell r="M553" t="str">
            <v>Factura auditada</v>
          </cell>
          <cell r="N553" t="e">
            <v>#N/A</v>
          </cell>
          <cell r="O553">
            <v>0</v>
          </cell>
          <cell r="P553">
            <v>0</v>
          </cell>
          <cell r="S553">
            <v>0</v>
          </cell>
          <cell r="T553">
            <v>0</v>
          </cell>
          <cell r="U553">
            <v>87702</v>
          </cell>
        </row>
        <row r="554">
          <cell r="F554">
            <v>2247756</v>
          </cell>
          <cell r="G554" t="str">
            <v>X</v>
          </cell>
          <cell r="H554">
            <v>44832</v>
          </cell>
          <cell r="I554">
            <v>44845</v>
          </cell>
          <cell r="J554">
            <v>44853</v>
          </cell>
          <cell r="K554">
            <v>4155443</v>
          </cell>
          <cell r="L554">
            <v>4135178</v>
          </cell>
          <cell r="M554" t="str">
            <v>Factura auditada</v>
          </cell>
          <cell r="N554">
            <v>-4155443</v>
          </cell>
          <cell r="O554">
            <v>0</v>
          </cell>
          <cell r="P554">
            <v>0</v>
          </cell>
          <cell r="S554">
            <v>0</v>
          </cell>
          <cell r="T554">
            <v>4135178</v>
          </cell>
        </row>
        <row r="555">
          <cell r="F555">
            <v>2247800</v>
          </cell>
          <cell r="G555" t="str">
            <v>X</v>
          </cell>
          <cell r="H555">
            <v>44839</v>
          </cell>
          <cell r="I555">
            <v>44845</v>
          </cell>
          <cell r="J555">
            <v>44853</v>
          </cell>
          <cell r="K555">
            <v>10891112</v>
          </cell>
          <cell r="L555">
            <v>9191505</v>
          </cell>
          <cell r="M555" t="str">
            <v>Factura auditada</v>
          </cell>
          <cell r="N555">
            <v>-10891112</v>
          </cell>
          <cell r="O555">
            <v>0</v>
          </cell>
          <cell r="P555">
            <v>0</v>
          </cell>
          <cell r="S555">
            <v>0</v>
          </cell>
          <cell r="T555">
            <v>9191505</v>
          </cell>
        </row>
        <row r="556">
          <cell r="F556">
            <v>2248431</v>
          </cell>
          <cell r="G556" t="str">
            <v>X</v>
          </cell>
          <cell r="H556">
            <v>44841</v>
          </cell>
          <cell r="I556">
            <v>44846</v>
          </cell>
          <cell r="J556">
            <v>44853</v>
          </cell>
          <cell r="K556">
            <v>26559711</v>
          </cell>
          <cell r="L556">
            <v>26363482</v>
          </cell>
          <cell r="M556" t="str">
            <v>Factura auditada</v>
          </cell>
          <cell r="N556">
            <v>-26559711</v>
          </cell>
          <cell r="O556">
            <v>25471800</v>
          </cell>
          <cell r="P556">
            <v>0</v>
          </cell>
          <cell r="S556">
            <v>0</v>
          </cell>
          <cell r="T556">
            <v>891682</v>
          </cell>
        </row>
        <row r="557">
          <cell r="F557">
            <v>2248225</v>
          </cell>
          <cell r="G557" t="str">
            <v>X</v>
          </cell>
          <cell r="H557">
            <v>44826</v>
          </cell>
          <cell r="I557">
            <v>44846</v>
          </cell>
          <cell r="J557">
            <v>44860</v>
          </cell>
          <cell r="K557">
            <v>6547064</v>
          </cell>
          <cell r="L557">
            <v>1439830</v>
          </cell>
          <cell r="M557" t="str">
            <v>Factura auditada</v>
          </cell>
          <cell r="N557">
            <v>-6547064</v>
          </cell>
          <cell r="O557">
            <v>0</v>
          </cell>
          <cell r="P557">
            <v>0</v>
          </cell>
          <cell r="S557">
            <v>0</v>
          </cell>
          <cell r="T557">
            <v>1439830</v>
          </cell>
        </row>
        <row r="558">
          <cell r="F558">
            <v>2248256</v>
          </cell>
          <cell r="G558" t="str">
            <v>X</v>
          </cell>
          <cell r="H558">
            <v>44840</v>
          </cell>
          <cell r="I558">
            <v>44846</v>
          </cell>
          <cell r="J558">
            <v>44860</v>
          </cell>
          <cell r="K558">
            <v>14851133</v>
          </cell>
          <cell r="L558">
            <v>477227</v>
          </cell>
          <cell r="M558" t="str">
            <v>Factura auditada</v>
          </cell>
          <cell r="N558">
            <v>-14851133</v>
          </cell>
          <cell r="O558">
            <v>0</v>
          </cell>
          <cell r="P558">
            <v>0</v>
          </cell>
          <cell r="S558">
            <v>0</v>
          </cell>
          <cell r="T558">
            <v>477227</v>
          </cell>
        </row>
        <row r="559">
          <cell r="F559">
            <v>2248348</v>
          </cell>
          <cell r="G559" t="str">
            <v>X</v>
          </cell>
          <cell r="H559">
            <v>44830</v>
          </cell>
          <cell r="I559">
            <v>44846</v>
          </cell>
          <cell r="J559">
            <v>44853</v>
          </cell>
          <cell r="K559">
            <v>6938786</v>
          </cell>
          <cell r="L559">
            <v>500815</v>
          </cell>
          <cell r="M559" t="str">
            <v>Factura auditada</v>
          </cell>
          <cell r="N559">
            <v>-6938786</v>
          </cell>
          <cell r="O559">
            <v>0</v>
          </cell>
          <cell r="P559">
            <v>0</v>
          </cell>
          <cell r="S559">
            <v>0</v>
          </cell>
          <cell r="T559">
            <v>500815</v>
          </cell>
        </row>
        <row r="560">
          <cell r="F560">
            <v>2248992</v>
          </cell>
          <cell r="G560" t="str">
            <v>X</v>
          </cell>
          <cell r="H560">
            <v>44756.51898148148</v>
          </cell>
          <cell r="I560">
            <v>44847</v>
          </cell>
          <cell r="J560">
            <v>44860</v>
          </cell>
          <cell r="K560">
            <v>462000</v>
          </cell>
          <cell r="L560">
            <v>258000</v>
          </cell>
          <cell r="M560" t="str">
            <v>Factura auditada</v>
          </cell>
          <cell r="N560">
            <v>-462000</v>
          </cell>
          <cell r="O560">
            <v>0</v>
          </cell>
          <cell r="P560">
            <v>0</v>
          </cell>
          <cell r="S560">
            <v>0</v>
          </cell>
          <cell r="T560">
            <v>258000</v>
          </cell>
        </row>
        <row r="561">
          <cell r="F561">
            <v>2249416</v>
          </cell>
          <cell r="G561" t="str">
            <v>X</v>
          </cell>
          <cell r="H561">
            <v>44839</v>
          </cell>
          <cell r="I561">
            <v>44848</v>
          </cell>
          <cell r="J561">
            <v>44893</v>
          </cell>
          <cell r="K561">
            <v>4239639</v>
          </cell>
          <cell r="L561">
            <v>349025</v>
          </cell>
          <cell r="M561" t="str">
            <v>Factura auditada</v>
          </cell>
          <cell r="N561">
            <v>-4239639</v>
          </cell>
          <cell r="O561">
            <v>0</v>
          </cell>
          <cell r="P561">
            <v>0</v>
          </cell>
          <cell r="S561">
            <v>0</v>
          </cell>
          <cell r="T561">
            <v>349025</v>
          </cell>
        </row>
        <row r="562">
          <cell r="F562">
            <v>2249419</v>
          </cell>
          <cell r="G562" t="str">
            <v>X</v>
          </cell>
          <cell r="H562">
            <v>44837</v>
          </cell>
          <cell r="I562">
            <v>44848</v>
          </cell>
          <cell r="J562">
            <v>44853</v>
          </cell>
          <cell r="K562">
            <v>4968735</v>
          </cell>
          <cell r="L562">
            <v>635528</v>
          </cell>
          <cell r="M562" t="str">
            <v>Factura auditada</v>
          </cell>
          <cell r="N562">
            <v>-4968735</v>
          </cell>
          <cell r="O562">
            <v>0</v>
          </cell>
          <cell r="P562">
            <v>0</v>
          </cell>
          <cell r="S562">
            <v>0</v>
          </cell>
          <cell r="T562">
            <v>635528</v>
          </cell>
        </row>
        <row r="563">
          <cell r="F563">
            <v>2249842</v>
          </cell>
          <cell r="G563" t="str">
            <v>X</v>
          </cell>
          <cell r="H563">
            <v>44847</v>
          </cell>
          <cell r="I563">
            <v>44852</v>
          </cell>
          <cell r="J563">
            <v>44860</v>
          </cell>
          <cell r="K563">
            <v>12177344</v>
          </cell>
          <cell r="L563">
            <v>380770</v>
          </cell>
          <cell r="M563" t="str">
            <v>Factura auditada</v>
          </cell>
          <cell r="N563">
            <v>-12177344</v>
          </cell>
          <cell r="O563">
            <v>0</v>
          </cell>
          <cell r="P563">
            <v>0</v>
          </cell>
          <cell r="S563">
            <v>0</v>
          </cell>
          <cell r="T563">
            <v>380770</v>
          </cell>
        </row>
        <row r="564">
          <cell r="F564">
            <v>2249933</v>
          </cell>
          <cell r="G564" t="str">
            <v>X</v>
          </cell>
          <cell r="H564">
            <v>44843</v>
          </cell>
          <cell r="I564">
            <v>44852</v>
          </cell>
          <cell r="J564">
            <v>44855</v>
          </cell>
          <cell r="K564">
            <v>3502707</v>
          </cell>
          <cell r="L564">
            <v>205443</v>
          </cell>
          <cell r="M564" t="str">
            <v>Factura auditada</v>
          </cell>
          <cell r="N564">
            <v>-3502707</v>
          </cell>
          <cell r="O564">
            <v>0</v>
          </cell>
          <cell r="P564">
            <v>0</v>
          </cell>
          <cell r="S564">
            <v>0</v>
          </cell>
          <cell r="T564">
            <v>205443</v>
          </cell>
        </row>
        <row r="565">
          <cell r="F565">
            <v>2250091</v>
          </cell>
          <cell r="G565" t="str">
            <v>X</v>
          </cell>
          <cell r="H565">
            <v>44832</v>
          </cell>
          <cell r="I565">
            <v>44852</v>
          </cell>
          <cell r="J565">
            <v>44855</v>
          </cell>
          <cell r="K565">
            <v>38557295</v>
          </cell>
          <cell r="L565">
            <v>457714</v>
          </cell>
          <cell r="M565" t="str">
            <v>Factura auditada</v>
          </cell>
          <cell r="N565">
            <v>-38557295</v>
          </cell>
          <cell r="O565">
            <v>0</v>
          </cell>
          <cell r="P565">
            <v>0</v>
          </cell>
          <cell r="S565">
            <v>0</v>
          </cell>
          <cell r="T565">
            <v>457714</v>
          </cell>
        </row>
        <row r="566">
          <cell r="F566">
            <v>2250525</v>
          </cell>
          <cell r="G566" t="str">
            <v>X</v>
          </cell>
          <cell r="H566">
            <v>44825</v>
          </cell>
          <cell r="I566">
            <v>44853</v>
          </cell>
          <cell r="J566">
            <v>45043</v>
          </cell>
          <cell r="K566">
            <v>372000</v>
          </cell>
          <cell r="L566">
            <v>372000</v>
          </cell>
          <cell r="M566" t="str">
            <v>Factura auditada</v>
          </cell>
          <cell r="N566">
            <v>-372000</v>
          </cell>
          <cell r="O566">
            <v>0</v>
          </cell>
          <cell r="P566">
            <v>372000</v>
          </cell>
          <cell r="S566">
            <v>0</v>
          </cell>
          <cell r="T566">
            <v>0</v>
          </cell>
        </row>
        <row r="567">
          <cell r="F567">
            <v>2250309</v>
          </cell>
          <cell r="G567" t="str">
            <v>X</v>
          </cell>
          <cell r="H567">
            <v>44829</v>
          </cell>
          <cell r="I567">
            <v>44853</v>
          </cell>
          <cell r="J567">
            <v>44855</v>
          </cell>
          <cell r="K567">
            <v>12058867</v>
          </cell>
          <cell r="L567">
            <v>1203225</v>
          </cell>
          <cell r="M567" t="str">
            <v>Factura auditada</v>
          </cell>
          <cell r="N567">
            <v>-12058867</v>
          </cell>
          <cell r="O567">
            <v>0</v>
          </cell>
          <cell r="P567">
            <v>0</v>
          </cell>
          <cell r="S567">
            <v>0</v>
          </cell>
          <cell r="T567">
            <v>1214644</v>
          </cell>
        </row>
        <row r="568">
          <cell r="F568">
            <v>2250373</v>
          </cell>
          <cell r="G568" t="str">
            <v>X</v>
          </cell>
          <cell r="H568">
            <v>44850</v>
          </cell>
          <cell r="I568">
            <v>44853</v>
          </cell>
          <cell r="J568">
            <v>44980</v>
          </cell>
          <cell r="K568">
            <v>87702</v>
          </cell>
          <cell r="L568">
            <v>87702</v>
          </cell>
          <cell r="M568" t="str">
            <v>Factura auditada</v>
          </cell>
          <cell r="N568" t="e">
            <v>#N/A</v>
          </cell>
          <cell r="O568">
            <v>0</v>
          </cell>
          <cell r="P568">
            <v>0</v>
          </cell>
          <cell r="S568">
            <v>0</v>
          </cell>
          <cell r="T568">
            <v>0</v>
          </cell>
          <cell r="U568">
            <v>87702</v>
          </cell>
        </row>
        <row r="569">
          <cell r="F569">
            <v>2251116</v>
          </cell>
          <cell r="G569" t="str">
            <v>X</v>
          </cell>
          <cell r="H569">
            <v>44837</v>
          </cell>
          <cell r="I569">
            <v>44854</v>
          </cell>
          <cell r="J569">
            <v>44860</v>
          </cell>
          <cell r="K569">
            <v>27925610</v>
          </cell>
          <cell r="L569">
            <v>735236</v>
          </cell>
          <cell r="M569" t="str">
            <v>Factura auditada</v>
          </cell>
          <cell r="N569">
            <v>-27925610</v>
          </cell>
          <cell r="O569">
            <v>0</v>
          </cell>
          <cell r="P569">
            <v>0</v>
          </cell>
          <cell r="S569">
            <v>0</v>
          </cell>
          <cell r="T569">
            <v>735236</v>
          </cell>
        </row>
        <row r="570">
          <cell r="F570">
            <v>2251149</v>
          </cell>
          <cell r="G570" t="str">
            <v>X</v>
          </cell>
          <cell r="H570">
            <v>44852</v>
          </cell>
          <cell r="I570">
            <v>44854</v>
          </cell>
          <cell r="J570">
            <v>45013</v>
          </cell>
          <cell r="K570">
            <v>10304152</v>
          </cell>
          <cell r="L570">
            <v>10304152</v>
          </cell>
          <cell r="M570" t="str">
            <v>Factura auditada</v>
          </cell>
          <cell r="N570">
            <v>-10304152</v>
          </cell>
          <cell r="O570">
            <v>0</v>
          </cell>
          <cell r="P570">
            <v>10304152</v>
          </cell>
          <cell r="S570">
            <v>0</v>
          </cell>
          <cell r="T570">
            <v>0</v>
          </cell>
        </row>
        <row r="571">
          <cell r="F571">
            <v>2251418</v>
          </cell>
          <cell r="G571" t="str">
            <v>X</v>
          </cell>
          <cell r="H571">
            <v>44852</v>
          </cell>
          <cell r="I571">
            <v>44855</v>
          </cell>
          <cell r="J571">
            <v>45034</v>
          </cell>
          <cell r="K571">
            <v>9817776</v>
          </cell>
          <cell r="L571">
            <v>9817776</v>
          </cell>
          <cell r="M571" t="str">
            <v>Factura auditada</v>
          </cell>
          <cell r="N571">
            <v>-9817776</v>
          </cell>
          <cell r="O571">
            <v>9817776</v>
          </cell>
          <cell r="P571">
            <v>0</v>
          </cell>
          <cell r="S571">
            <v>0</v>
          </cell>
          <cell r="T571">
            <v>0</v>
          </cell>
        </row>
        <row r="572">
          <cell r="F572">
            <v>2251788</v>
          </cell>
          <cell r="G572" t="str">
            <v>X</v>
          </cell>
          <cell r="H572">
            <v>44844</v>
          </cell>
          <cell r="I572">
            <v>44858</v>
          </cell>
          <cell r="J572">
            <v>44893</v>
          </cell>
          <cell r="K572">
            <v>87702</v>
          </cell>
          <cell r="L572">
            <v>87702</v>
          </cell>
          <cell r="M572" t="str">
            <v>Factura auditada</v>
          </cell>
          <cell r="N572" t="e">
            <v>#N/A</v>
          </cell>
          <cell r="O572">
            <v>0</v>
          </cell>
          <cell r="P572">
            <v>0</v>
          </cell>
          <cell r="S572">
            <v>0</v>
          </cell>
          <cell r="T572">
            <v>0</v>
          </cell>
          <cell r="U572">
            <v>87702</v>
          </cell>
        </row>
        <row r="573">
          <cell r="F573">
            <v>2252121</v>
          </cell>
          <cell r="G573" t="str">
            <v>X</v>
          </cell>
          <cell r="H573">
            <v>44809</v>
          </cell>
          <cell r="I573">
            <v>44858</v>
          </cell>
          <cell r="J573">
            <v>44862</v>
          </cell>
          <cell r="K573">
            <v>41075549</v>
          </cell>
          <cell r="L573">
            <v>11029044</v>
          </cell>
          <cell r="M573" t="str">
            <v>Factura auditada</v>
          </cell>
          <cell r="N573">
            <v>-41055177</v>
          </cell>
          <cell r="O573">
            <v>0</v>
          </cell>
          <cell r="P573">
            <v>0</v>
          </cell>
          <cell r="S573">
            <v>0</v>
          </cell>
          <cell r="T573">
            <v>11029044</v>
          </cell>
        </row>
        <row r="574">
          <cell r="F574">
            <v>2252147</v>
          </cell>
          <cell r="G574" t="str">
            <v>X</v>
          </cell>
          <cell r="H574">
            <v>44852</v>
          </cell>
          <cell r="I574">
            <v>44858</v>
          </cell>
          <cell r="J574">
            <v>44862</v>
          </cell>
          <cell r="K574">
            <v>5794025</v>
          </cell>
          <cell r="L574">
            <v>1439830</v>
          </cell>
          <cell r="M574" t="str">
            <v>Factura auditada</v>
          </cell>
          <cell r="N574">
            <v>-5794025</v>
          </cell>
          <cell r="O574">
            <v>0</v>
          </cell>
          <cell r="P574">
            <v>0</v>
          </cell>
          <cell r="S574">
            <v>0</v>
          </cell>
          <cell r="T574">
            <v>1439830</v>
          </cell>
        </row>
        <row r="575">
          <cell r="F575">
            <v>2252202</v>
          </cell>
          <cell r="G575" t="str">
            <v>X</v>
          </cell>
          <cell r="H575">
            <v>44845</v>
          </cell>
          <cell r="I575">
            <v>44858</v>
          </cell>
          <cell r="J575">
            <v>44862</v>
          </cell>
          <cell r="K575">
            <v>8519322</v>
          </cell>
          <cell r="L575">
            <v>2809576</v>
          </cell>
          <cell r="M575" t="str">
            <v>Factura auditada</v>
          </cell>
          <cell r="N575">
            <v>-8519322</v>
          </cell>
          <cell r="O575">
            <v>0</v>
          </cell>
          <cell r="P575">
            <v>0</v>
          </cell>
          <cell r="S575">
            <v>0</v>
          </cell>
          <cell r="T575">
            <v>2809576</v>
          </cell>
        </row>
        <row r="576">
          <cell r="F576">
            <v>2252254</v>
          </cell>
          <cell r="G576" t="str">
            <v>X</v>
          </cell>
          <cell r="H576">
            <v>44843</v>
          </cell>
          <cell r="I576">
            <v>44858</v>
          </cell>
          <cell r="J576">
            <v>44862</v>
          </cell>
          <cell r="K576">
            <v>15747557</v>
          </cell>
          <cell r="L576">
            <v>256306</v>
          </cell>
          <cell r="M576" t="str">
            <v>Factura auditada</v>
          </cell>
          <cell r="N576">
            <v>-15747557</v>
          </cell>
          <cell r="O576">
            <v>0</v>
          </cell>
          <cell r="P576">
            <v>0</v>
          </cell>
          <cell r="S576">
            <v>0</v>
          </cell>
          <cell r="T576">
            <v>316369</v>
          </cell>
        </row>
        <row r="577">
          <cell r="F577">
            <v>2251869</v>
          </cell>
          <cell r="G577" t="str">
            <v>X</v>
          </cell>
          <cell r="H577">
            <v>44852</v>
          </cell>
          <cell r="I577">
            <v>44858</v>
          </cell>
          <cell r="J577">
            <v>45034</v>
          </cell>
          <cell r="K577">
            <v>5774423</v>
          </cell>
          <cell r="L577">
            <v>5774423</v>
          </cell>
          <cell r="M577" t="str">
            <v>Factura auditada</v>
          </cell>
          <cell r="N577">
            <v>-5774423</v>
          </cell>
          <cell r="O577">
            <v>5774423</v>
          </cell>
          <cell r="P577">
            <v>0</v>
          </cell>
          <cell r="S577">
            <v>0</v>
          </cell>
          <cell r="T577">
            <v>0</v>
          </cell>
        </row>
        <row r="578">
          <cell r="F578">
            <v>2252228</v>
          </cell>
          <cell r="G578" t="str">
            <v>X</v>
          </cell>
          <cell r="H578">
            <v>44839</v>
          </cell>
          <cell r="I578">
            <v>44858</v>
          </cell>
          <cell r="J578">
            <v>45034</v>
          </cell>
          <cell r="K578">
            <v>43440659</v>
          </cell>
          <cell r="L578">
            <v>35844</v>
          </cell>
          <cell r="M578" t="str">
            <v>Factura auditada</v>
          </cell>
          <cell r="N578">
            <v>-43306810</v>
          </cell>
          <cell r="O578">
            <v>0</v>
          </cell>
          <cell r="P578">
            <v>0</v>
          </cell>
          <cell r="S578">
            <v>0</v>
          </cell>
          <cell r="T578">
            <v>35844</v>
          </cell>
        </row>
        <row r="579">
          <cell r="F579">
            <v>2251743</v>
          </cell>
          <cell r="G579" t="str">
            <v>X</v>
          </cell>
          <cell r="H579">
            <v>44844</v>
          </cell>
          <cell r="I579">
            <v>44858</v>
          </cell>
          <cell r="J579">
            <v>44862</v>
          </cell>
          <cell r="K579">
            <v>5112240</v>
          </cell>
          <cell r="L579">
            <v>170130</v>
          </cell>
          <cell r="M579" t="str">
            <v>Factura auditada</v>
          </cell>
          <cell r="N579">
            <v>-5112240</v>
          </cell>
          <cell r="O579">
            <v>0</v>
          </cell>
          <cell r="P579">
            <v>0</v>
          </cell>
          <cell r="S579">
            <v>0</v>
          </cell>
          <cell r="T579">
            <v>170130</v>
          </cell>
        </row>
        <row r="580">
          <cell r="F580">
            <v>2252635</v>
          </cell>
          <cell r="G580" t="str">
            <v>X</v>
          </cell>
          <cell r="H580">
            <v>44859</v>
          </cell>
          <cell r="I580">
            <v>44859</v>
          </cell>
          <cell r="J580">
            <v>44887</v>
          </cell>
          <cell r="K580">
            <v>654150</v>
          </cell>
          <cell r="L580">
            <v>654150</v>
          </cell>
          <cell r="M580" t="str">
            <v>Factura devuelta</v>
          </cell>
          <cell r="N580" t="e">
            <v>#N/A</v>
          </cell>
          <cell r="O580">
            <v>0</v>
          </cell>
          <cell r="P580">
            <v>0</v>
          </cell>
          <cell r="S580">
            <v>0</v>
          </cell>
          <cell r="T580">
            <v>0</v>
          </cell>
          <cell r="W580">
            <v>654150</v>
          </cell>
        </row>
        <row r="581">
          <cell r="F581">
            <v>2252387</v>
          </cell>
          <cell r="G581" t="str">
            <v>X</v>
          </cell>
          <cell r="H581">
            <v>44840</v>
          </cell>
          <cell r="I581">
            <v>44859</v>
          </cell>
          <cell r="J581">
            <v>44893</v>
          </cell>
          <cell r="K581">
            <v>87702</v>
          </cell>
          <cell r="L581">
            <v>87702</v>
          </cell>
          <cell r="M581" t="str">
            <v>Factura auditada</v>
          </cell>
          <cell r="N581" t="e">
            <v>#N/A</v>
          </cell>
          <cell r="O581">
            <v>0</v>
          </cell>
          <cell r="P581">
            <v>0</v>
          </cell>
          <cell r="S581">
            <v>0</v>
          </cell>
          <cell r="T581">
            <v>0</v>
          </cell>
          <cell r="U581">
            <v>87702</v>
          </cell>
        </row>
        <row r="582">
          <cell r="F582">
            <v>2253964</v>
          </cell>
          <cell r="G582" t="str">
            <v>X</v>
          </cell>
          <cell r="H582">
            <v>44832</v>
          </cell>
          <cell r="I582">
            <v>44861</v>
          </cell>
          <cell r="J582">
            <v>44994</v>
          </cell>
          <cell r="K582">
            <v>25106747</v>
          </cell>
          <cell r="L582">
            <v>25106747</v>
          </cell>
          <cell r="M582" t="str">
            <v>Factura devuelta</v>
          </cell>
          <cell r="N582" t="e">
            <v>#N/A</v>
          </cell>
          <cell r="O582">
            <v>0</v>
          </cell>
          <cell r="P582">
            <v>0</v>
          </cell>
          <cell r="S582">
            <v>0</v>
          </cell>
          <cell r="T582">
            <v>0</v>
          </cell>
          <cell r="W582">
            <v>25106747</v>
          </cell>
        </row>
        <row r="583">
          <cell r="F583">
            <v>2253986</v>
          </cell>
          <cell r="G583" t="str">
            <v>X</v>
          </cell>
          <cell r="H583">
            <v>44795</v>
          </cell>
          <cell r="I583">
            <v>44861</v>
          </cell>
          <cell r="J583">
            <v>44893</v>
          </cell>
          <cell r="K583">
            <v>72620197</v>
          </cell>
          <cell r="L583">
            <v>1167826</v>
          </cell>
          <cell r="M583" t="str">
            <v>Factura auditada</v>
          </cell>
          <cell r="N583">
            <v>-72349314</v>
          </cell>
          <cell r="O583">
            <v>0</v>
          </cell>
          <cell r="P583">
            <v>0</v>
          </cell>
          <cell r="S583">
            <v>0</v>
          </cell>
          <cell r="T583">
            <v>1167826</v>
          </cell>
        </row>
        <row r="584">
          <cell r="F584">
            <v>2253671</v>
          </cell>
          <cell r="G584" t="str">
            <v>X</v>
          </cell>
          <cell r="H584">
            <v>44859</v>
          </cell>
          <cell r="I584">
            <v>44861</v>
          </cell>
          <cell r="J584">
            <v>44874</v>
          </cell>
          <cell r="K584">
            <v>1673529</v>
          </cell>
          <cell r="L584">
            <v>1673529</v>
          </cell>
          <cell r="M584" t="str">
            <v>Factura devuelta</v>
          </cell>
          <cell r="N584" t="e">
            <v>#N/A</v>
          </cell>
          <cell r="O584">
            <v>0</v>
          </cell>
          <cell r="P584">
            <v>0</v>
          </cell>
          <cell r="S584">
            <v>0</v>
          </cell>
          <cell r="T584">
            <v>0</v>
          </cell>
          <cell r="W584">
            <v>1673529</v>
          </cell>
        </row>
        <row r="585">
          <cell r="F585">
            <v>2253705</v>
          </cell>
          <cell r="G585" t="str">
            <v>X</v>
          </cell>
          <cell r="H585">
            <v>44825</v>
          </cell>
          <cell r="I585">
            <v>44861</v>
          </cell>
          <cell r="J585">
            <v>45043</v>
          </cell>
          <cell r="K585">
            <v>372000</v>
          </cell>
          <cell r="L585">
            <v>372000</v>
          </cell>
          <cell r="M585" t="str">
            <v>Factura auditada</v>
          </cell>
          <cell r="N585">
            <v>-372000</v>
          </cell>
          <cell r="O585">
            <v>0</v>
          </cell>
          <cell r="P585">
            <v>372000</v>
          </cell>
          <cell r="S585">
            <v>0</v>
          </cell>
          <cell r="T585">
            <v>0</v>
          </cell>
        </row>
        <row r="586">
          <cell r="F586">
            <v>2254548</v>
          </cell>
          <cell r="G586" t="str">
            <v>X</v>
          </cell>
          <cell r="H586">
            <v>44843</v>
          </cell>
          <cell r="I586">
            <v>44862</v>
          </cell>
          <cell r="J586">
            <v>44865</v>
          </cell>
          <cell r="K586">
            <v>5421</v>
          </cell>
          <cell r="L586">
            <v>5421</v>
          </cell>
          <cell r="M586" t="str">
            <v>Factura auditada</v>
          </cell>
          <cell r="N586">
            <v>-5421</v>
          </cell>
          <cell r="O586">
            <v>0</v>
          </cell>
          <cell r="P586">
            <v>5421</v>
          </cell>
          <cell r="S586">
            <v>0</v>
          </cell>
          <cell r="T586">
            <v>0</v>
          </cell>
        </row>
        <row r="587">
          <cell r="F587">
            <v>2254810</v>
          </cell>
          <cell r="G587" t="str">
            <v>X</v>
          </cell>
          <cell r="H587">
            <v>44852</v>
          </cell>
          <cell r="I587">
            <v>44864</v>
          </cell>
          <cell r="J587">
            <v>44967</v>
          </cell>
          <cell r="K587">
            <v>30293243</v>
          </cell>
          <cell r="L587">
            <v>8510097</v>
          </cell>
          <cell r="M587" t="str">
            <v>Factura auditada</v>
          </cell>
          <cell r="N587">
            <v>-30293243</v>
          </cell>
          <cell r="O587">
            <v>0</v>
          </cell>
          <cell r="P587">
            <v>0</v>
          </cell>
          <cell r="S587">
            <v>0</v>
          </cell>
          <cell r="T587">
            <v>8510097</v>
          </cell>
        </row>
        <row r="588">
          <cell r="F588">
            <v>2254922</v>
          </cell>
          <cell r="G588" t="str">
            <v>X</v>
          </cell>
          <cell r="H588">
            <v>44816</v>
          </cell>
          <cell r="I588">
            <v>44864</v>
          </cell>
          <cell r="J588">
            <v>44936</v>
          </cell>
          <cell r="K588">
            <v>29048537</v>
          </cell>
          <cell r="L588">
            <v>533774</v>
          </cell>
          <cell r="M588" t="str">
            <v>Factura auditada</v>
          </cell>
          <cell r="N588">
            <v>-27022053</v>
          </cell>
          <cell r="O588">
            <v>0</v>
          </cell>
          <cell r="P588">
            <v>0</v>
          </cell>
          <cell r="S588">
            <v>0</v>
          </cell>
          <cell r="T588">
            <v>533774</v>
          </cell>
        </row>
        <row r="589">
          <cell r="F589">
            <v>2254876</v>
          </cell>
          <cell r="G589" t="str">
            <v>X</v>
          </cell>
          <cell r="H589">
            <v>44863</v>
          </cell>
          <cell r="I589">
            <v>44864</v>
          </cell>
          <cell r="J589">
            <v>44873</v>
          </cell>
          <cell r="K589">
            <v>9420699</v>
          </cell>
          <cell r="L589">
            <v>1342370</v>
          </cell>
          <cell r="M589" t="str">
            <v>Factura auditada</v>
          </cell>
          <cell r="N589">
            <v>-9420699</v>
          </cell>
          <cell r="O589">
            <v>0</v>
          </cell>
          <cell r="P589">
            <v>0</v>
          </cell>
          <cell r="S589">
            <v>0</v>
          </cell>
          <cell r="T589">
            <v>1342370</v>
          </cell>
        </row>
        <row r="590">
          <cell r="F590">
            <v>2254880</v>
          </cell>
          <cell r="G590" t="str">
            <v>X</v>
          </cell>
          <cell r="H590">
            <v>44853</v>
          </cell>
          <cell r="I590">
            <v>44864</v>
          </cell>
          <cell r="J590">
            <v>44873</v>
          </cell>
          <cell r="K590">
            <v>4656103</v>
          </cell>
          <cell r="L590">
            <v>41760</v>
          </cell>
          <cell r="M590" t="str">
            <v>Factura auditada</v>
          </cell>
          <cell r="N590">
            <v>-4656103</v>
          </cell>
          <cell r="O590">
            <v>0</v>
          </cell>
          <cell r="P590">
            <v>0</v>
          </cell>
          <cell r="S590">
            <v>0</v>
          </cell>
          <cell r="T590">
            <v>41760</v>
          </cell>
        </row>
        <row r="591">
          <cell r="F591">
            <v>2255617</v>
          </cell>
          <cell r="G591" t="str">
            <v>X</v>
          </cell>
          <cell r="H591">
            <v>44854</v>
          </cell>
          <cell r="I591">
            <v>44866</v>
          </cell>
          <cell r="J591">
            <v>44874</v>
          </cell>
          <cell r="K591">
            <v>6907869</v>
          </cell>
          <cell r="L591">
            <v>168246</v>
          </cell>
          <cell r="M591" t="str">
            <v>Factura auditada</v>
          </cell>
          <cell r="N591">
            <v>-6907869</v>
          </cell>
          <cell r="O591">
            <v>0</v>
          </cell>
          <cell r="P591">
            <v>0</v>
          </cell>
          <cell r="S591">
            <v>0</v>
          </cell>
          <cell r="T591">
            <v>168246</v>
          </cell>
        </row>
        <row r="592">
          <cell r="F592">
            <v>2256187</v>
          </cell>
          <cell r="G592" t="str">
            <v>X</v>
          </cell>
          <cell r="H592">
            <v>44847</v>
          </cell>
          <cell r="I592">
            <v>44867</v>
          </cell>
          <cell r="J592">
            <v>44936</v>
          </cell>
          <cell r="K592">
            <v>18334848</v>
          </cell>
          <cell r="L592">
            <v>1420542</v>
          </cell>
          <cell r="M592" t="str">
            <v>Factura auditada</v>
          </cell>
          <cell r="N592">
            <v>-18262043</v>
          </cell>
          <cell r="O592">
            <v>0</v>
          </cell>
          <cell r="P592">
            <v>0</v>
          </cell>
          <cell r="S592">
            <v>0</v>
          </cell>
          <cell r="T592">
            <v>1420542</v>
          </cell>
        </row>
        <row r="593">
          <cell r="F593">
            <v>2256302</v>
          </cell>
          <cell r="G593" t="str">
            <v>X</v>
          </cell>
          <cell r="H593">
            <v>44866</v>
          </cell>
          <cell r="I593">
            <v>44868</v>
          </cell>
          <cell r="J593">
            <v>44874</v>
          </cell>
          <cell r="K593">
            <v>3923760</v>
          </cell>
          <cell r="L593">
            <v>114285</v>
          </cell>
          <cell r="M593" t="str">
            <v>Factura auditada</v>
          </cell>
          <cell r="N593">
            <v>-3923760</v>
          </cell>
          <cell r="O593">
            <v>0</v>
          </cell>
          <cell r="P593">
            <v>0</v>
          </cell>
          <cell r="S593">
            <v>0</v>
          </cell>
          <cell r="T593">
            <v>114285</v>
          </cell>
        </row>
        <row r="594">
          <cell r="F594">
            <v>2256911</v>
          </cell>
          <cell r="G594" t="str">
            <v>X</v>
          </cell>
          <cell r="H594">
            <v>44851</v>
          </cell>
          <cell r="I594">
            <v>44869</v>
          </cell>
          <cell r="J594">
            <v>44893</v>
          </cell>
          <cell r="K594">
            <v>87702</v>
          </cell>
          <cell r="L594">
            <v>87702</v>
          </cell>
          <cell r="M594" t="str">
            <v>Factura auditada</v>
          </cell>
          <cell r="N594" t="e">
            <v>#N/A</v>
          </cell>
          <cell r="O594">
            <v>0</v>
          </cell>
          <cell r="P594">
            <v>0</v>
          </cell>
          <cell r="S594">
            <v>0</v>
          </cell>
          <cell r="T594">
            <v>0</v>
          </cell>
          <cell r="U594">
            <v>87702</v>
          </cell>
        </row>
        <row r="595">
          <cell r="F595">
            <v>2256777</v>
          </cell>
          <cell r="G595" t="str">
            <v>X</v>
          </cell>
          <cell r="H595">
            <v>44867</v>
          </cell>
          <cell r="I595">
            <v>44869</v>
          </cell>
          <cell r="J595">
            <v>44888</v>
          </cell>
          <cell r="K595">
            <v>4004515</v>
          </cell>
          <cell r="L595">
            <v>85176</v>
          </cell>
          <cell r="M595" t="str">
            <v>Factura auditada</v>
          </cell>
          <cell r="N595">
            <v>-4004515</v>
          </cell>
          <cell r="O595">
            <v>0</v>
          </cell>
          <cell r="P595">
            <v>0</v>
          </cell>
          <cell r="S595">
            <v>0</v>
          </cell>
          <cell r="T595">
            <v>85176</v>
          </cell>
        </row>
        <row r="596">
          <cell r="F596">
            <v>2256912</v>
          </cell>
          <cell r="G596" t="str">
            <v>X</v>
          </cell>
          <cell r="H596">
            <v>44851</v>
          </cell>
          <cell r="I596">
            <v>44869</v>
          </cell>
          <cell r="J596">
            <v>44994</v>
          </cell>
          <cell r="K596">
            <v>11700840</v>
          </cell>
          <cell r="L596">
            <v>2087570</v>
          </cell>
          <cell r="M596" t="str">
            <v>Factura auditada</v>
          </cell>
          <cell r="N596">
            <v>-11138786</v>
          </cell>
          <cell r="O596">
            <v>0</v>
          </cell>
          <cell r="P596">
            <v>0</v>
          </cell>
          <cell r="S596">
            <v>0</v>
          </cell>
          <cell r="T596">
            <v>0</v>
          </cell>
        </row>
        <row r="597">
          <cell r="F597">
            <v>2257375</v>
          </cell>
          <cell r="G597" t="str">
            <v>X</v>
          </cell>
          <cell r="H597">
            <v>44869</v>
          </cell>
          <cell r="I597">
            <v>44873</v>
          </cell>
          <cell r="J597">
            <v>44888</v>
          </cell>
          <cell r="K597">
            <v>799802</v>
          </cell>
          <cell r="L597">
            <v>1676</v>
          </cell>
          <cell r="M597" t="str">
            <v>Factura auditada</v>
          </cell>
          <cell r="N597">
            <v>-799802</v>
          </cell>
          <cell r="O597">
            <v>0</v>
          </cell>
          <cell r="P597">
            <v>0</v>
          </cell>
          <cell r="S597">
            <v>0</v>
          </cell>
          <cell r="T597">
            <v>1676</v>
          </cell>
        </row>
        <row r="598">
          <cell r="F598">
            <v>2257307</v>
          </cell>
          <cell r="G598" t="str">
            <v>X</v>
          </cell>
          <cell r="H598">
            <v>44838.336423611108</v>
          </cell>
          <cell r="I598">
            <v>44873</v>
          </cell>
          <cell r="J598">
            <v>44888</v>
          </cell>
          <cell r="K598">
            <v>512753</v>
          </cell>
          <cell r="L598">
            <v>77536</v>
          </cell>
          <cell r="M598" t="str">
            <v>Factura auditada</v>
          </cell>
          <cell r="N598">
            <v>-512753</v>
          </cell>
          <cell r="O598">
            <v>0</v>
          </cell>
          <cell r="P598">
            <v>0</v>
          </cell>
          <cell r="S598">
            <v>0</v>
          </cell>
          <cell r="T598">
            <v>77536</v>
          </cell>
        </row>
        <row r="599">
          <cell r="F599">
            <v>2257438</v>
          </cell>
          <cell r="G599" t="str">
            <v>X</v>
          </cell>
          <cell r="H599">
            <v>44865</v>
          </cell>
          <cell r="I599">
            <v>44873</v>
          </cell>
          <cell r="J599">
            <v>44888</v>
          </cell>
          <cell r="K599">
            <v>7723546</v>
          </cell>
          <cell r="L599">
            <v>746653</v>
          </cell>
          <cell r="M599" t="str">
            <v>Factura auditada</v>
          </cell>
          <cell r="N599">
            <v>-7651858</v>
          </cell>
          <cell r="O599">
            <v>0</v>
          </cell>
          <cell r="P599">
            <v>0</v>
          </cell>
          <cell r="S599">
            <v>0</v>
          </cell>
          <cell r="T599">
            <v>746653</v>
          </cell>
        </row>
        <row r="600">
          <cell r="F600">
            <v>2257219</v>
          </cell>
          <cell r="G600" t="str">
            <v>X</v>
          </cell>
          <cell r="H600">
            <v>44867</v>
          </cell>
          <cell r="I600">
            <v>44873</v>
          </cell>
          <cell r="J600">
            <v>44888</v>
          </cell>
          <cell r="K600">
            <v>1072004</v>
          </cell>
          <cell r="L600">
            <v>72234</v>
          </cell>
          <cell r="M600" t="str">
            <v>Factura auditada</v>
          </cell>
          <cell r="N600">
            <v>-1072004</v>
          </cell>
          <cell r="O600">
            <v>0</v>
          </cell>
          <cell r="P600">
            <v>0</v>
          </cell>
          <cell r="S600">
            <v>0</v>
          </cell>
          <cell r="T600">
            <v>72234</v>
          </cell>
        </row>
        <row r="601">
          <cell r="F601">
            <v>2257270</v>
          </cell>
          <cell r="G601" t="str">
            <v>X</v>
          </cell>
          <cell r="H601">
            <v>44860</v>
          </cell>
          <cell r="I601">
            <v>44873</v>
          </cell>
          <cell r="J601">
            <v>44994</v>
          </cell>
          <cell r="K601">
            <v>13045057</v>
          </cell>
          <cell r="L601">
            <v>1840847</v>
          </cell>
          <cell r="M601" t="str">
            <v>Factura auditada</v>
          </cell>
          <cell r="N601">
            <v>-11743422</v>
          </cell>
          <cell r="O601">
            <v>0</v>
          </cell>
          <cell r="P601">
            <v>0</v>
          </cell>
          <cell r="S601">
            <v>0</v>
          </cell>
          <cell r="T601">
            <v>1840847</v>
          </cell>
        </row>
        <row r="602">
          <cell r="F602">
            <v>2257215</v>
          </cell>
          <cell r="G602" t="str">
            <v>X</v>
          </cell>
          <cell r="H602">
            <v>44866</v>
          </cell>
          <cell r="I602">
            <v>44873</v>
          </cell>
          <cell r="J602">
            <v>44888</v>
          </cell>
          <cell r="K602">
            <v>3116739</v>
          </cell>
          <cell r="L602">
            <v>145189</v>
          </cell>
          <cell r="M602" t="str">
            <v>Factura auditada</v>
          </cell>
          <cell r="N602">
            <v>-3116739</v>
          </cell>
          <cell r="O602">
            <v>0</v>
          </cell>
          <cell r="P602">
            <v>0</v>
          </cell>
          <cell r="S602">
            <v>0</v>
          </cell>
          <cell r="T602">
            <v>145189</v>
          </cell>
        </row>
        <row r="603">
          <cell r="F603">
            <v>2257983</v>
          </cell>
          <cell r="G603" t="str">
            <v>X</v>
          </cell>
          <cell r="H603">
            <v>44872</v>
          </cell>
          <cell r="I603">
            <v>44874</v>
          </cell>
          <cell r="J603">
            <v>44888</v>
          </cell>
          <cell r="K603">
            <v>770236</v>
          </cell>
          <cell r="L603">
            <v>159265</v>
          </cell>
          <cell r="M603" t="str">
            <v>Factura auditada</v>
          </cell>
          <cell r="N603">
            <v>-770236</v>
          </cell>
          <cell r="O603">
            <v>0</v>
          </cell>
          <cell r="P603">
            <v>0</v>
          </cell>
          <cell r="S603">
            <v>0</v>
          </cell>
          <cell r="T603">
            <v>159265</v>
          </cell>
        </row>
        <row r="604">
          <cell r="F604">
            <v>2258193</v>
          </cell>
          <cell r="G604" t="str">
            <v>X</v>
          </cell>
          <cell r="H604">
            <v>44869</v>
          </cell>
          <cell r="I604">
            <v>44874</v>
          </cell>
          <cell r="J604">
            <v>44888</v>
          </cell>
          <cell r="K604">
            <v>5813235</v>
          </cell>
          <cell r="L604">
            <v>357755</v>
          </cell>
          <cell r="M604" t="str">
            <v>Factura auditada</v>
          </cell>
          <cell r="N604">
            <v>-5813235</v>
          </cell>
          <cell r="O604">
            <v>0</v>
          </cell>
          <cell r="P604">
            <v>0</v>
          </cell>
          <cell r="S604">
            <v>0</v>
          </cell>
          <cell r="T604">
            <v>369872</v>
          </cell>
        </row>
        <row r="605">
          <cell r="F605">
            <v>2258053</v>
          </cell>
          <cell r="G605" t="str">
            <v>X</v>
          </cell>
          <cell r="H605">
            <v>44837</v>
          </cell>
          <cell r="I605">
            <v>44874</v>
          </cell>
          <cell r="J605">
            <v>44936</v>
          </cell>
          <cell r="K605">
            <v>28665376</v>
          </cell>
          <cell r="L605">
            <v>924394</v>
          </cell>
          <cell r="M605" t="str">
            <v>Factura auditada</v>
          </cell>
          <cell r="N605">
            <v>-28150876</v>
          </cell>
          <cell r="O605">
            <v>0</v>
          </cell>
          <cell r="P605">
            <v>0</v>
          </cell>
          <cell r="S605">
            <v>0</v>
          </cell>
          <cell r="T605">
            <v>924394</v>
          </cell>
        </row>
        <row r="606">
          <cell r="F606">
            <v>2258568</v>
          </cell>
          <cell r="G606" t="str">
            <v>X</v>
          </cell>
          <cell r="H606">
            <v>44874</v>
          </cell>
          <cell r="I606">
            <v>44875</v>
          </cell>
          <cell r="J606">
            <v>44888</v>
          </cell>
          <cell r="K606">
            <v>1268075</v>
          </cell>
          <cell r="L606">
            <v>74113</v>
          </cell>
          <cell r="M606" t="str">
            <v>Factura auditada</v>
          </cell>
          <cell r="N606">
            <v>-1268075</v>
          </cell>
          <cell r="O606">
            <v>0</v>
          </cell>
          <cell r="P606">
            <v>0</v>
          </cell>
          <cell r="S606">
            <v>0</v>
          </cell>
          <cell r="T606">
            <v>74113</v>
          </cell>
        </row>
        <row r="607">
          <cell r="F607">
            <v>2258442</v>
          </cell>
          <cell r="G607" t="str">
            <v>X</v>
          </cell>
          <cell r="H607">
            <v>44874</v>
          </cell>
          <cell r="I607">
            <v>44875</v>
          </cell>
          <cell r="J607">
            <v>44975</v>
          </cell>
          <cell r="K607">
            <v>3632052</v>
          </cell>
          <cell r="L607">
            <v>3280405</v>
          </cell>
          <cell r="M607" t="str">
            <v>Factura auditada</v>
          </cell>
          <cell r="N607">
            <v>-3632052</v>
          </cell>
          <cell r="O607">
            <v>0</v>
          </cell>
          <cell r="P607">
            <v>0</v>
          </cell>
          <cell r="S607">
            <v>0</v>
          </cell>
          <cell r="T607">
            <v>3280405</v>
          </cell>
        </row>
        <row r="608">
          <cell r="F608">
            <v>2258760</v>
          </cell>
          <cell r="G608" t="str">
            <v>X</v>
          </cell>
          <cell r="H608">
            <v>44858</v>
          </cell>
          <cell r="I608">
            <v>44875</v>
          </cell>
          <cell r="J608">
            <v>44888</v>
          </cell>
          <cell r="K608">
            <v>103866527</v>
          </cell>
          <cell r="L608">
            <v>5434076</v>
          </cell>
          <cell r="M608" t="str">
            <v>Factura auditada</v>
          </cell>
          <cell r="N608">
            <v>-103866527</v>
          </cell>
          <cell r="O608">
            <v>0</v>
          </cell>
          <cell r="P608">
            <v>0</v>
          </cell>
          <cell r="S608">
            <v>0</v>
          </cell>
          <cell r="T608">
            <v>5467776</v>
          </cell>
        </row>
        <row r="609">
          <cell r="F609">
            <v>2258873</v>
          </cell>
          <cell r="G609" t="str">
            <v>X</v>
          </cell>
          <cell r="H609">
            <v>44849</v>
          </cell>
          <cell r="I609">
            <v>44875</v>
          </cell>
          <cell r="J609">
            <v>44888</v>
          </cell>
          <cell r="K609">
            <v>17445086</v>
          </cell>
          <cell r="L609">
            <v>2689975</v>
          </cell>
          <cell r="M609" t="str">
            <v>Factura auditada</v>
          </cell>
          <cell r="N609">
            <v>-17205368</v>
          </cell>
          <cell r="O609">
            <v>0</v>
          </cell>
          <cell r="P609">
            <v>0</v>
          </cell>
          <cell r="S609">
            <v>0</v>
          </cell>
          <cell r="T609">
            <v>2689975</v>
          </cell>
        </row>
        <row r="610">
          <cell r="F610">
            <v>2259211</v>
          </cell>
          <cell r="G610" t="str">
            <v>X</v>
          </cell>
          <cell r="H610">
            <v>44853</v>
          </cell>
          <cell r="I610">
            <v>44876</v>
          </cell>
          <cell r="J610">
            <v>44889</v>
          </cell>
          <cell r="K610">
            <v>7691610</v>
          </cell>
          <cell r="L610">
            <v>165230</v>
          </cell>
          <cell r="M610" t="str">
            <v>Factura auditada</v>
          </cell>
          <cell r="N610">
            <v>-7691610</v>
          </cell>
          <cell r="O610">
            <v>0</v>
          </cell>
          <cell r="P610">
            <v>0</v>
          </cell>
          <cell r="S610">
            <v>0</v>
          </cell>
          <cell r="T610">
            <v>165230</v>
          </cell>
        </row>
        <row r="611">
          <cell r="F611">
            <v>2259048</v>
          </cell>
          <cell r="G611" t="str">
            <v>X</v>
          </cell>
          <cell r="H611">
            <v>44876</v>
          </cell>
          <cell r="I611">
            <v>44876</v>
          </cell>
          <cell r="J611">
            <v>44922</v>
          </cell>
          <cell r="K611">
            <v>80832</v>
          </cell>
          <cell r="L611">
            <v>80832</v>
          </cell>
          <cell r="M611" t="str">
            <v>Factura auditada</v>
          </cell>
          <cell r="N611" t="e">
            <v>#N/A</v>
          </cell>
          <cell r="O611">
            <v>0</v>
          </cell>
          <cell r="P611">
            <v>0</v>
          </cell>
          <cell r="S611">
            <v>0</v>
          </cell>
          <cell r="T611">
            <v>0</v>
          </cell>
          <cell r="U611">
            <v>80832</v>
          </cell>
        </row>
        <row r="612">
          <cell r="F612">
            <v>2259227</v>
          </cell>
          <cell r="G612" t="str">
            <v>X</v>
          </cell>
          <cell r="H612">
            <v>44852</v>
          </cell>
          <cell r="I612">
            <v>44876</v>
          </cell>
          <cell r="J612">
            <v>44893</v>
          </cell>
          <cell r="K612">
            <v>372000</v>
          </cell>
          <cell r="L612">
            <v>372000</v>
          </cell>
          <cell r="M612" t="str">
            <v>Factura auditada</v>
          </cell>
          <cell r="N612">
            <v>-372000</v>
          </cell>
          <cell r="O612">
            <v>0</v>
          </cell>
          <cell r="P612">
            <v>372000</v>
          </cell>
          <cell r="S612">
            <v>0</v>
          </cell>
          <cell r="T612">
            <v>0</v>
          </cell>
        </row>
        <row r="613">
          <cell r="F613">
            <v>2259037</v>
          </cell>
          <cell r="G613" t="str">
            <v>X</v>
          </cell>
          <cell r="H613">
            <v>44876</v>
          </cell>
          <cell r="I613">
            <v>44876</v>
          </cell>
          <cell r="J613">
            <v>44922</v>
          </cell>
          <cell r="K613">
            <v>80832</v>
          </cell>
          <cell r="L613">
            <v>80832</v>
          </cell>
          <cell r="M613" t="str">
            <v>Factura auditada</v>
          </cell>
          <cell r="N613" t="e">
            <v>#N/A</v>
          </cell>
          <cell r="O613">
            <v>0</v>
          </cell>
          <cell r="P613">
            <v>0</v>
          </cell>
          <cell r="S613">
            <v>0</v>
          </cell>
          <cell r="T613">
            <v>0</v>
          </cell>
          <cell r="U613">
            <v>80832</v>
          </cell>
        </row>
        <row r="614">
          <cell r="F614">
            <v>2259090</v>
          </cell>
          <cell r="G614" t="str">
            <v>X</v>
          </cell>
          <cell r="H614">
            <v>44872</v>
          </cell>
          <cell r="I614">
            <v>44876</v>
          </cell>
          <cell r="J614">
            <v>44888</v>
          </cell>
          <cell r="K614">
            <v>3953586</v>
          </cell>
          <cell r="L614">
            <v>744621</v>
          </cell>
          <cell r="M614" t="str">
            <v>Factura auditada</v>
          </cell>
          <cell r="N614">
            <v>-3953586</v>
          </cell>
          <cell r="O614">
            <v>0</v>
          </cell>
          <cell r="P614">
            <v>0</v>
          </cell>
          <cell r="S614">
            <v>0</v>
          </cell>
          <cell r="T614">
            <v>744621</v>
          </cell>
        </row>
        <row r="615">
          <cell r="F615">
            <v>2260113</v>
          </cell>
          <cell r="G615" t="str">
            <v>X</v>
          </cell>
          <cell r="H615">
            <v>44866</v>
          </cell>
          <cell r="I615">
            <v>44881</v>
          </cell>
          <cell r="J615">
            <v>44889</v>
          </cell>
          <cell r="K615">
            <v>9524001</v>
          </cell>
          <cell r="L615">
            <v>79572</v>
          </cell>
          <cell r="M615" t="str">
            <v>Factura auditada</v>
          </cell>
          <cell r="N615">
            <v>-9249521</v>
          </cell>
          <cell r="O615">
            <v>0</v>
          </cell>
          <cell r="P615">
            <v>0</v>
          </cell>
          <cell r="S615">
            <v>0</v>
          </cell>
          <cell r="T615">
            <v>79572</v>
          </cell>
        </row>
        <row r="616">
          <cell r="F616">
            <v>2260165</v>
          </cell>
          <cell r="G616" t="str">
            <v>X</v>
          </cell>
          <cell r="H616">
            <v>44874</v>
          </cell>
          <cell r="I616">
            <v>44881</v>
          </cell>
          <cell r="J616">
            <v>44889</v>
          </cell>
          <cell r="K616">
            <v>11560397</v>
          </cell>
          <cell r="L616">
            <v>55851</v>
          </cell>
          <cell r="M616" t="str">
            <v>Factura auditada</v>
          </cell>
          <cell r="N616">
            <v>-11560397</v>
          </cell>
          <cell r="O616">
            <v>0</v>
          </cell>
          <cell r="P616">
            <v>0</v>
          </cell>
          <cell r="S616">
            <v>0</v>
          </cell>
          <cell r="T616">
            <v>55851</v>
          </cell>
        </row>
        <row r="617">
          <cell r="F617">
            <v>2260004</v>
          </cell>
          <cell r="G617" t="str">
            <v>X</v>
          </cell>
          <cell r="H617">
            <v>44873</v>
          </cell>
          <cell r="I617">
            <v>44881</v>
          </cell>
          <cell r="J617">
            <v>44889</v>
          </cell>
          <cell r="K617">
            <v>8882770</v>
          </cell>
          <cell r="L617">
            <v>3315179</v>
          </cell>
          <cell r="M617" t="str">
            <v>Factura auditada</v>
          </cell>
          <cell r="N617">
            <v>-8882770</v>
          </cell>
          <cell r="O617">
            <v>0</v>
          </cell>
          <cell r="P617">
            <v>0</v>
          </cell>
          <cell r="S617">
            <v>0</v>
          </cell>
          <cell r="T617">
            <v>3315179</v>
          </cell>
        </row>
        <row r="618">
          <cell r="F618">
            <v>2260429</v>
          </cell>
          <cell r="G618" t="str">
            <v>X</v>
          </cell>
          <cell r="H618">
            <v>44876</v>
          </cell>
          <cell r="I618">
            <v>44881</v>
          </cell>
          <cell r="J618">
            <v>44889</v>
          </cell>
          <cell r="K618">
            <v>11153434</v>
          </cell>
          <cell r="L618">
            <v>3433290</v>
          </cell>
          <cell r="M618" t="str">
            <v>Factura auditada</v>
          </cell>
          <cell r="N618">
            <v>-11149395</v>
          </cell>
          <cell r="O618">
            <v>0</v>
          </cell>
          <cell r="P618">
            <v>0</v>
          </cell>
          <cell r="S618">
            <v>0</v>
          </cell>
          <cell r="T618">
            <v>3433290</v>
          </cell>
        </row>
        <row r="619">
          <cell r="F619">
            <v>2261069</v>
          </cell>
          <cell r="G619" t="str">
            <v>X</v>
          </cell>
          <cell r="H619">
            <v>44883</v>
          </cell>
          <cell r="I619">
            <v>44883</v>
          </cell>
          <cell r="J619">
            <v>44922</v>
          </cell>
          <cell r="K619">
            <v>161664</v>
          </cell>
          <cell r="L619">
            <v>161664</v>
          </cell>
          <cell r="M619" t="str">
            <v>Factura auditada</v>
          </cell>
          <cell r="N619" t="e">
            <v>#N/A</v>
          </cell>
          <cell r="O619">
            <v>0</v>
          </cell>
          <cell r="P619">
            <v>0</v>
          </cell>
          <cell r="S619">
            <v>0</v>
          </cell>
          <cell r="T619">
            <v>0</v>
          </cell>
          <cell r="U619">
            <v>161664</v>
          </cell>
        </row>
        <row r="620">
          <cell r="F620">
            <v>2260991</v>
          </cell>
          <cell r="G620" t="str">
            <v>X</v>
          </cell>
          <cell r="H620">
            <v>44841.64461805555</v>
          </cell>
          <cell r="I620">
            <v>44883</v>
          </cell>
          <cell r="J620">
            <v>44893</v>
          </cell>
          <cell r="K620">
            <v>360000</v>
          </cell>
          <cell r="L620">
            <v>269619</v>
          </cell>
          <cell r="M620" t="str">
            <v>Factura auditada</v>
          </cell>
          <cell r="N620">
            <v>-360000</v>
          </cell>
          <cell r="O620">
            <v>0</v>
          </cell>
          <cell r="P620">
            <v>0</v>
          </cell>
          <cell r="S620">
            <v>0</v>
          </cell>
          <cell r="T620">
            <v>269619</v>
          </cell>
        </row>
        <row r="621">
          <cell r="F621">
            <v>2261690</v>
          </cell>
          <cell r="G621" t="str">
            <v>X</v>
          </cell>
          <cell r="H621">
            <v>44875</v>
          </cell>
          <cell r="I621">
            <v>44886</v>
          </cell>
          <cell r="J621">
            <v>44980</v>
          </cell>
          <cell r="K621">
            <v>5201120</v>
          </cell>
          <cell r="L621">
            <v>189282</v>
          </cell>
          <cell r="M621" t="str">
            <v>Factura auditada</v>
          </cell>
          <cell r="N621">
            <v>-5174371</v>
          </cell>
          <cell r="O621">
            <v>0</v>
          </cell>
          <cell r="P621">
            <v>0</v>
          </cell>
          <cell r="S621">
            <v>0</v>
          </cell>
          <cell r="T621">
            <v>189282</v>
          </cell>
        </row>
        <row r="622">
          <cell r="F622">
            <v>2262340</v>
          </cell>
          <cell r="G622" t="str">
            <v>X</v>
          </cell>
          <cell r="H622">
            <v>44882</v>
          </cell>
          <cell r="I622">
            <v>44887</v>
          </cell>
          <cell r="J622">
            <v>44893</v>
          </cell>
          <cell r="K622">
            <v>15224369</v>
          </cell>
          <cell r="L622">
            <v>595736</v>
          </cell>
          <cell r="M622" t="str">
            <v>Factura auditada</v>
          </cell>
          <cell r="N622">
            <v>-15040874</v>
          </cell>
          <cell r="O622">
            <v>416771</v>
          </cell>
          <cell r="P622">
            <v>0</v>
          </cell>
          <cell r="S622">
            <v>0</v>
          </cell>
          <cell r="T622">
            <v>178965</v>
          </cell>
        </row>
        <row r="623">
          <cell r="F623">
            <v>2262141</v>
          </cell>
          <cell r="G623" t="str">
            <v>X</v>
          </cell>
          <cell r="H623">
            <v>44853</v>
          </cell>
          <cell r="I623">
            <v>44887</v>
          </cell>
          <cell r="J623">
            <v>44967</v>
          </cell>
          <cell r="K623">
            <v>91873325</v>
          </cell>
          <cell r="L623">
            <v>9418197</v>
          </cell>
          <cell r="M623" t="str">
            <v>Factura auditada</v>
          </cell>
          <cell r="N623">
            <v>-91785719</v>
          </cell>
          <cell r="O623">
            <v>0</v>
          </cell>
          <cell r="P623">
            <v>0</v>
          </cell>
          <cell r="S623">
            <v>0</v>
          </cell>
          <cell r="T623">
            <v>9418197</v>
          </cell>
        </row>
        <row r="624">
          <cell r="F624">
            <v>2262212</v>
          </cell>
          <cell r="G624" t="str">
            <v>X</v>
          </cell>
          <cell r="H624">
            <v>44861</v>
          </cell>
          <cell r="I624">
            <v>44887</v>
          </cell>
          <cell r="J624">
            <v>44893</v>
          </cell>
          <cell r="K624">
            <v>12887131</v>
          </cell>
          <cell r="L624">
            <v>109264</v>
          </cell>
          <cell r="M624" t="str">
            <v>Factura auditada</v>
          </cell>
          <cell r="N624">
            <v>-12887131</v>
          </cell>
          <cell r="O624">
            <v>0</v>
          </cell>
          <cell r="P624">
            <v>0</v>
          </cell>
          <cell r="S624">
            <v>0</v>
          </cell>
          <cell r="T624">
            <v>109264</v>
          </cell>
        </row>
        <row r="625">
          <cell r="F625">
            <v>2262145</v>
          </cell>
          <cell r="G625" t="str">
            <v>X</v>
          </cell>
          <cell r="H625">
            <v>44853</v>
          </cell>
          <cell r="I625">
            <v>44887</v>
          </cell>
          <cell r="J625">
            <v>44980</v>
          </cell>
          <cell r="K625">
            <v>1547280</v>
          </cell>
          <cell r="L625">
            <v>1547280</v>
          </cell>
          <cell r="M625" t="str">
            <v>Factura auditada</v>
          </cell>
          <cell r="N625">
            <v>-1547280</v>
          </cell>
          <cell r="O625">
            <v>0</v>
          </cell>
          <cell r="P625">
            <v>1547280</v>
          </cell>
          <cell r="S625">
            <v>0</v>
          </cell>
          <cell r="T625">
            <v>0</v>
          </cell>
        </row>
        <row r="626">
          <cell r="F626">
            <v>2262924</v>
          </cell>
          <cell r="G626" t="str">
            <v>X</v>
          </cell>
          <cell r="H626">
            <v>44881</v>
          </cell>
          <cell r="I626">
            <v>44888</v>
          </cell>
          <cell r="J626">
            <v>45182</v>
          </cell>
          <cell r="K626">
            <v>6813607</v>
          </cell>
          <cell r="L626">
            <v>6813607</v>
          </cell>
          <cell r="M626" t="str">
            <v>Factura devuelta</v>
          </cell>
          <cell r="N626" t="e">
            <v>#N/A</v>
          </cell>
          <cell r="O626">
            <v>0</v>
          </cell>
          <cell r="P626">
            <v>0</v>
          </cell>
          <cell r="S626">
            <v>0</v>
          </cell>
          <cell r="T626">
            <v>0</v>
          </cell>
          <cell r="W626">
            <v>6813607</v>
          </cell>
        </row>
        <row r="627">
          <cell r="F627">
            <v>2262779</v>
          </cell>
          <cell r="G627" t="str">
            <v>X</v>
          </cell>
          <cell r="H627">
            <v>44883</v>
          </cell>
          <cell r="I627">
            <v>44888</v>
          </cell>
          <cell r="J627">
            <v>44922</v>
          </cell>
          <cell r="K627">
            <v>3178311</v>
          </cell>
          <cell r="L627">
            <v>101710</v>
          </cell>
          <cell r="M627" t="str">
            <v>Factura auditada</v>
          </cell>
          <cell r="N627">
            <v>-3178311</v>
          </cell>
          <cell r="O627">
            <v>0</v>
          </cell>
          <cell r="P627">
            <v>0</v>
          </cell>
          <cell r="S627">
            <v>0</v>
          </cell>
          <cell r="T627">
            <v>101710</v>
          </cell>
        </row>
        <row r="628">
          <cell r="F628">
            <v>2263511</v>
          </cell>
          <cell r="G628" t="str">
            <v>X</v>
          </cell>
          <cell r="H628">
            <v>44886</v>
          </cell>
          <cell r="I628">
            <v>44889</v>
          </cell>
          <cell r="J628">
            <v>44893</v>
          </cell>
          <cell r="K628">
            <v>452880</v>
          </cell>
          <cell r="L628">
            <v>230141</v>
          </cell>
          <cell r="M628" t="str">
            <v>Factura auditada</v>
          </cell>
          <cell r="N628">
            <v>-452880</v>
          </cell>
          <cell r="O628">
            <v>0</v>
          </cell>
          <cell r="P628">
            <v>0</v>
          </cell>
          <cell r="S628">
            <v>0</v>
          </cell>
          <cell r="T628">
            <v>230141</v>
          </cell>
        </row>
        <row r="629">
          <cell r="F629">
            <v>2263527</v>
          </cell>
          <cell r="G629" t="str">
            <v>X</v>
          </cell>
          <cell r="H629">
            <v>44853</v>
          </cell>
          <cell r="I629">
            <v>44889</v>
          </cell>
          <cell r="J629">
            <v>44922</v>
          </cell>
          <cell r="K629">
            <v>87702</v>
          </cell>
          <cell r="L629">
            <v>87702</v>
          </cell>
          <cell r="M629" t="str">
            <v>Factura auditada</v>
          </cell>
          <cell r="N629" t="e">
            <v>#N/A</v>
          </cell>
          <cell r="O629">
            <v>0</v>
          </cell>
          <cell r="P629">
            <v>0</v>
          </cell>
          <cell r="S629">
            <v>0</v>
          </cell>
          <cell r="T629">
            <v>0</v>
          </cell>
          <cell r="U629">
            <v>87702</v>
          </cell>
        </row>
        <row r="630">
          <cell r="F630">
            <v>2264419</v>
          </cell>
          <cell r="G630" t="str">
            <v>X</v>
          </cell>
          <cell r="H630">
            <v>44882</v>
          </cell>
          <cell r="I630">
            <v>44893</v>
          </cell>
          <cell r="J630">
            <v>44900</v>
          </cell>
          <cell r="K630">
            <v>26917028</v>
          </cell>
          <cell r="L630">
            <v>5948741</v>
          </cell>
          <cell r="M630" t="str">
            <v>Factura auditada</v>
          </cell>
          <cell r="N630">
            <v>-26917028</v>
          </cell>
          <cell r="O630">
            <v>0</v>
          </cell>
          <cell r="P630">
            <v>0</v>
          </cell>
          <cell r="S630">
            <v>0</v>
          </cell>
          <cell r="T630">
            <v>5948741</v>
          </cell>
        </row>
        <row r="631">
          <cell r="F631">
            <v>2264533</v>
          </cell>
          <cell r="G631" t="str">
            <v>X</v>
          </cell>
          <cell r="H631">
            <v>44888</v>
          </cell>
          <cell r="I631">
            <v>44893</v>
          </cell>
          <cell r="J631">
            <v>44900</v>
          </cell>
          <cell r="K631">
            <v>408480</v>
          </cell>
          <cell r="L631">
            <v>50319</v>
          </cell>
          <cell r="M631" t="str">
            <v>Factura auditada</v>
          </cell>
          <cell r="N631">
            <v>-408480</v>
          </cell>
          <cell r="O631">
            <v>0</v>
          </cell>
          <cell r="P631">
            <v>0</v>
          </cell>
          <cell r="S631">
            <v>0</v>
          </cell>
          <cell r="T631">
            <v>50319</v>
          </cell>
        </row>
        <row r="632">
          <cell r="F632">
            <v>2264368</v>
          </cell>
          <cell r="G632" t="str">
            <v>X</v>
          </cell>
          <cell r="H632">
            <v>44875</v>
          </cell>
          <cell r="I632">
            <v>44893</v>
          </cell>
          <cell r="J632">
            <v>44900</v>
          </cell>
          <cell r="K632">
            <v>14301165</v>
          </cell>
          <cell r="L632">
            <v>2964635</v>
          </cell>
          <cell r="M632" t="str">
            <v>Factura auditada</v>
          </cell>
          <cell r="N632">
            <v>-14301165</v>
          </cell>
          <cell r="O632">
            <v>0</v>
          </cell>
          <cell r="P632">
            <v>0</v>
          </cell>
          <cell r="S632">
            <v>0</v>
          </cell>
          <cell r="T632">
            <v>2964635</v>
          </cell>
        </row>
        <row r="633">
          <cell r="F633">
            <v>2264388</v>
          </cell>
          <cell r="G633" t="str">
            <v>X</v>
          </cell>
          <cell r="H633">
            <v>44886</v>
          </cell>
          <cell r="I633">
            <v>44893</v>
          </cell>
          <cell r="J633">
            <v>44900</v>
          </cell>
          <cell r="K633">
            <v>5817604</v>
          </cell>
          <cell r="L633">
            <v>135100</v>
          </cell>
          <cell r="M633" t="str">
            <v>Factura auditada</v>
          </cell>
          <cell r="N633">
            <v>-5817604</v>
          </cell>
          <cell r="O633">
            <v>0</v>
          </cell>
          <cell r="P633">
            <v>0</v>
          </cell>
          <cell r="S633">
            <v>0</v>
          </cell>
          <cell r="T633">
            <v>135100</v>
          </cell>
        </row>
        <row r="634">
          <cell r="F634">
            <v>2264559</v>
          </cell>
          <cell r="G634" t="str">
            <v>X</v>
          </cell>
          <cell r="H634">
            <v>44884</v>
          </cell>
          <cell r="I634">
            <v>44893</v>
          </cell>
          <cell r="J634">
            <v>44900</v>
          </cell>
          <cell r="K634">
            <v>4348484</v>
          </cell>
          <cell r="L634">
            <v>1288706</v>
          </cell>
          <cell r="M634" t="str">
            <v>Factura auditada</v>
          </cell>
          <cell r="N634">
            <v>-4348484</v>
          </cell>
          <cell r="O634">
            <v>0</v>
          </cell>
          <cell r="P634">
            <v>0</v>
          </cell>
          <cell r="S634">
            <v>0</v>
          </cell>
          <cell r="T634">
            <v>1288706</v>
          </cell>
        </row>
        <row r="635">
          <cell r="F635">
            <v>2264406</v>
          </cell>
          <cell r="G635" t="str">
            <v>X</v>
          </cell>
          <cell r="H635">
            <v>44880</v>
          </cell>
          <cell r="I635">
            <v>44893</v>
          </cell>
          <cell r="J635">
            <v>44980</v>
          </cell>
          <cell r="K635">
            <v>10304152</v>
          </cell>
          <cell r="L635">
            <v>10304152</v>
          </cell>
          <cell r="M635" t="str">
            <v>Factura auditada</v>
          </cell>
          <cell r="N635">
            <v>-10304152</v>
          </cell>
          <cell r="O635">
            <v>0</v>
          </cell>
          <cell r="P635">
            <v>10304152</v>
          </cell>
          <cell r="S635">
            <v>0</v>
          </cell>
          <cell r="T635">
            <v>0</v>
          </cell>
        </row>
        <row r="636">
          <cell r="F636">
            <v>2265273</v>
          </cell>
          <cell r="G636" t="str">
            <v>X</v>
          </cell>
          <cell r="H636">
            <v>44891</v>
          </cell>
          <cell r="I636">
            <v>44894</v>
          </cell>
          <cell r="J636">
            <v>44900</v>
          </cell>
          <cell r="K636">
            <v>8078329</v>
          </cell>
          <cell r="L636">
            <v>4269974</v>
          </cell>
          <cell r="M636" t="str">
            <v>Factura auditada</v>
          </cell>
          <cell r="N636">
            <v>-8078329</v>
          </cell>
          <cell r="O636">
            <v>0</v>
          </cell>
          <cell r="P636">
            <v>0</v>
          </cell>
          <cell r="S636">
            <v>0</v>
          </cell>
          <cell r="T636">
            <v>4269974</v>
          </cell>
        </row>
        <row r="637">
          <cell r="F637">
            <v>2265864</v>
          </cell>
          <cell r="G637" t="str">
            <v>X</v>
          </cell>
          <cell r="H637">
            <v>44874</v>
          </cell>
          <cell r="I637">
            <v>44895</v>
          </cell>
          <cell r="J637">
            <v>45043</v>
          </cell>
          <cell r="K637">
            <v>104577</v>
          </cell>
          <cell r="L637">
            <v>104577</v>
          </cell>
          <cell r="M637" t="str">
            <v>Factura auditada</v>
          </cell>
          <cell r="N637">
            <v>-104577</v>
          </cell>
          <cell r="O637">
            <v>104577</v>
          </cell>
          <cell r="P637">
            <v>0</v>
          </cell>
          <cell r="S637">
            <v>0</v>
          </cell>
          <cell r="T637">
            <v>0</v>
          </cell>
        </row>
        <row r="638">
          <cell r="F638">
            <v>2266258</v>
          </cell>
          <cell r="G638" t="str">
            <v>X</v>
          </cell>
          <cell r="H638">
            <v>44866.527488425927</v>
          </cell>
          <cell r="I638">
            <v>44896</v>
          </cell>
          <cell r="J638">
            <v>44922</v>
          </cell>
          <cell r="K638">
            <v>196300</v>
          </cell>
          <cell r="L638">
            <v>100000</v>
          </cell>
          <cell r="M638" t="str">
            <v>Factura auditada</v>
          </cell>
          <cell r="N638">
            <v>-96300</v>
          </cell>
          <cell r="O638">
            <v>0</v>
          </cell>
          <cell r="P638">
            <v>0</v>
          </cell>
          <cell r="S638">
            <v>0</v>
          </cell>
          <cell r="T638">
            <v>0</v>
          </cell>
        </row>
        <row r="639">
          <cell r="F639">
            <v>2266442</v>
          </cell>
          <cell r="G639" t="str">
            <v>X</v>
          </cell>
          <cell r="H639">
            <v>44895</v>
          </cell>
          <cell r="I639">
            <v>44897</v>
          </cell>
          <cell r="J639">
            <v>44922</v>
          </cell>
          <cell r="K639">
            <v>8078329</v>
          </cell>
          <cell r="L639">
            <v>235291</v>
          </cell>
          <cell r="M639" t="str">
            <v>Factura auditada</v>
          </cell>
          <cell r="N639">
            <v>-8078329</v>
          </cell>
          <cell r="O639">
            <v>0</v>
          </cell>
          <cell r="P639">
            <v>0</v>
          </cell>
          <cell r="S639">
            <v>0</v>
          </cell>
          <cell r="T639">
            <v>235291</v>
          </cell>
        </row>
        <row r="640">
          <cell r="F640">
            <v>2266664</v>
          </cell>
          <cell r="G640" t="str">
            <v>X</v>
          </cell>
          <cell r="H640">
            <v>44865</v>
          </cell>
          <cell r="I640">
            <v>44897</v>
          </cell>
          <cell r="J640">
            <v>44922</v>
          </cell>
          <cell r="K640">
            <v>18854224</v>
          </cell>
          <cell r="L640">
            <v>2113851</v>
          </cell>
          <cell r="M640" t="str">
            <v>Factura auditada</v>
          </cell>
          <cell r="N640">
            <v>-18854224</v>
          </cell>
          <cell r="O640">
            <v>0</v>
          </cell>
          <cell r="P640">
            <v>0</v>
          </cell>
          <cell r="S640">
            <v>0</v>
          </cell>
          <cell r="T640">
            <v>2113851</v>
          </cell>
        </row>
        <row r="641">
          <cell r="F641">
            <v>2267231</v>
          </cell>
          <cell r="G641" t="str">
            <v>X</v>
          </cell>
          <cell r="H641">
            <v>44881</v>
          </cell>
          <cell r="I641">
            <v>44900</v>
          </cell>
          <cell r="J641">
            <v>44922</v>
          </cell>
          <cell r="K641">
            <v>6248597</v>
          </cell>
          <cell r="L641">
            <v>1893088</v>
          </cell>
          <cell r="M641" t="str">
            <v>Factura auditada</v>
          </cell>
          <cell r="N641">
            <v>-6194483</v>
          </cell>
          <cell r="O641">
            <v>0</v>
          </cell>
          <cell r="P641">
            <v>0</v>
          </cell>
          <cell r="S641">
            <v>0</v>
          </cell>
          <cell r="T641">
            <v>1893088</v>
          </cell>
        </row>
        <row r="642">
          <cell r="F642">
            <v>2267726</v>
          </cell>
          <cell r="G642" t="str">
            <v>X</v>
          </cell>
          <cell r="H642">
            <v>44892</v>
          </cell>
          <cell r="I642">
            <v>44901</v>
          </cell>
          <cell r="J642">
            <v>44931</v>
          </cell>
          <cell r="K642">
            <v>5694781</v>
          </cell>
          <cell r="L642">
            <v>23020</v>
          </cell>
          <cell r="M642" t="str">
            <v>Factura auditada</v>
          </cell>
          <cell r="N642">
            <v>-5694781</v>
          </cell>
          <cell r="O642">
            <v>0</v>
          </cell>
          <cell r="P642">
            <v>0</v>
          </cell>
          <cell r="S642">
            <v>0</v>
          </cell>
          <cell r="T642">
            <v>23020</v>
          </cell>
        </row>
        <row r="643">
          <cell r="F643">
            <v>2267318</v>
          </cell>
          <cell r="G643" t="str">
            <v>X</v>
          </cell>
          <cell r="H643">
            <v>44897</v>
          </cell>
          <cell r="I643">
            <v>44901</v>
          </cell>
          <cell r="J643">
            <v>44922</v>
          </cell>
          <cell r="K643">
            <v>15268905</v>
          </cell>
          <cell r="L643">
            <v>5716998</v>
          </cell>
          <cell r="M643" t="str">
            <v>Factura auditada</v>
          </cell>
          <cell r="N643">
            <v>-15268905</v>
          </cell>
          <cell r="O643">
            <v>0</v>
          </cell>
          <cell r="P643">
            <v>0</v>
          </cell>
          <cell r="S643">
            <v>0</v>
          </cell>
          <cell r="T643">
            <v>5716998</v>
          </cell>
        </row>
        <row r="644">
          <cell r="F644">
            <v>2268259</v>
          </cell>
          <cell r="G644" t="str">
            <v>X</v>
          </cell>
          <cell r="H644">
            <v>44733.508240740739</v>
          </cell>
          <cell r="I644">
            <v>44902</v>
          </cell>
          <cell r="J644">
            <v>44936</v>
          </cell>
          <cell r="K644">
            <v>679081</v>
          </cell>
          <cell r="L644">
            <v>137948</v>
          </cell>
          <cell r="M644" t="str">
            <v>Factura auditada</v>
          </cell>
          <cell r="N644">
            <v>-679081</v>
          </cell>
          <cell r="O644">
            <v>70040</v>
          </cell>
          <cell r="P644">
            <v>0</v>
          </cell>
          <cell r="S644">
            <v>0</v>
          </cell>
          <cell r="T644">
            <v>67908</v>
          </cell>
        </row>
        <row r="645">
          <cell r="F645">
            <v>2267953</v>
          </cell>
          <cell r="G645" t="str">
            <v>X</v>
          </cell>
          <cell r="H645">
            <v>44812.326354166667</v>
          </cell>
          <cell r="I645">
            <v>44902</v>
          </cell>
          <cell r="J645">
            <v>44922</v>
          </cell>
          <cell r="K645">
            <v>250300</v>
          </cell>
          <cell r="L645">
            <v>52000</v>
          </cell>
          <cell r="M645" t="str">
            <v>Factura auditada</v>
          </cell>
          <cell r="N645">
            <v>-250300</v>
          </cell>
          <cell r="O645">
            <v>0</v>
          </cell>
          <cell r="P645">
            <v>0</v>
          </cell>
          <cell r="S645">
            <v>0</v>
          </cell>
          <cell r="T645">
            <v>52000</v>
          </cell>
        </row>
        <row r="646">
          <cell r="F646">
            <v>2268863</v>
          </cell>
          <cell r="G646" t="str">
            <v>X</v>
          </cell>
          <cell r="H646">
            <v>44901</v>
          </cell>
          <cell r="I646">
            <v>44907</v>
          </cell>
          <cell r="J646">
            <v>44931</v>
          </cell>
          <cell r="K646">
            <v>11762403</v>
          </cell>
          <cell r="L646">
            <v>539679</v>
          </cell>
          <cell r="M646" t="str">
            <v>Factura auditada</v>
          </cell>
          <cell r="N646">
            <v>-11762403</v>
          </cell>
          <cell r="O646">
            <v>0</v>
          </cell>
          <cell r="P646">
            <v>0</v>
          </cell>
          <cell r="S646">
            <v>0</v>
          </cell>
          <cell r="T646">
            <v>539679</v>
          </cell>
        </row>
        <row r="647">
          <cell r="F647">
            <v>2268935</v>
          </cell>
          <cell r="G647" t="str">
            <v>X</v>
          </cell>
          <cell r="H647">
            <v>44893</v>
          </cell>
          <cell r="I647">
            <v>44907</v>
          </cell>
          <cell r="J647">
            <v>44931</v>
          </cell>
          <cell r="K647">
            <v>8933186</v>
          </cell>
          <cell r="L647">
            <v>737852</v>
          </cell>
          <cell r="M647" t="str">
            <v>Factura auditada</v>
          </cell>
          <cell r="N647">
            <v>-8933186</v>
          </cell>
          <cell r="O647">
            <v>0</v>
          </cell>
          <cell r="P647">
            <v>0</v>
          </cell>
          <cell r="S647">
            <v>0</v>
          </cell>
          <cell r="T647">
            <v>737852</v>
          </cell>
        </row>
        <row r="648">
          <cell r="F648">
            <v>2269070</v>
          </cell>
          <cell r="G648" t="str">
            <v>X</v>
          </cell>
          <cell r="H648">
            <v>44888</v>
          </cell>
          <cell r="I648">
            <v>44907</v>
          </cell>
          <cell r="J648">
            <v>44931</v>
          </cell>
          <cell r="K648">
            <v>15584124</v>
          </cell>
          <cell r="L648">
            <v>466116</v>
          </cell>
          <cell r="M648" t="str">
            <v>Factura auditada</v>
          </cell>
          <cell r="N648">
            <v>-15584124</v>
          </cell>
          <cell r="O648">
            <v>0</v>
          </cell>
          <cell r="P648">
            <v>0</v>
          </cell>
          <cell r="S648">
            <v>0</v>
          </cell>
          <cell r="T648">
            <v>466116</v>
          </cell>
        </row>
        <row r="649">
          <cell r="F649">
            <v>2269087</v>
          </cell>
          <cell r="G649" t="str">
            <v>X</v>
          </cell>
          <cell r="H649">
            <v>44901</v>
          </cell>
          <cell r="I649">
            <v>44907</v>
          </cell>
          <cell r="J649">
            <v>44931</v>
          </cell>
          <cell r="K649">
            <v>9809400</v>
          </cell>
          <cell r="L649">
            <v>285711</v>
          </cell>
          <cell r="M649" t="str">
            <v>Factura auditada</v>
          </cell>
          <cell r="N649">
            <v>-9809400</v>
          </cell>
          <cell r="O649">
            <v>0</v>
          </cell>
          <cell r="P649">
            <v>0</v>
          </cell>
          <cell r="S649">
            <v>0</v>
          </cell>
          <cell r="T649">
            <v>285711</v>
          </cell>
        </row>
        <row r="650">
          <cell r="F650">
            <v>2269392</v>
          </cell>
          <cell r="G650" t="str">
            <v>X</v>
          </cell>
          <cell r="H650">
            <v>44904</v>
          </cell>
          <cell r="I650">
            <v>44908</v>
          </cell>
          <cell r="J650">
            <v>45034</v>
          </cell>
          <cell r="K650">
            <v>6658881</v>
          </cell>
          <cell r="L650">
            <v>6658881</v>
          </cell>
          <cell r="M650" t="str">
            <v>Factura auditada</v>
          </cell>
          <cell r="N650">
            <v>-6658881</v>
          </cell>
          <cell r="O650">
            <v>6556501</v>
          </cell>
          <cell r="P650">
            <v>0</v>
          </cell>
          <cell r="S650">
            <v>0</v>
          </cell>
          <cell r="T650">
            <v>102380</v>
          </cell>
        </row>
        <row r="651">
          <cell r="F651">
            <v>2269397</v>
          </cell>
          <cell r="G651" t="str">
            <v>X</v>
          </cell>
          <cell r="H651">
            <v>44878</v>
          </cell>
          <cell r="I651">
            <v>44908</v>
          </cell>
          <cell r="J651">
            <v>44930</v>
          </cell>
          <cell r="K651">
            <v>87702</v>
          </cell>
          <cell r="L651">
            <v>87702</v>
          </cell>
          <cell r="M651" t="str">
            <v>Factura auditada</v>
          </cell>
          <cell r="N651" t="e">
            <v>#N/A</v>
          </cell>
          <cell r="O651">
            <v>0</v>
          </cell>
          <cell r="P651">
            <v>0</v>
          </cell>
          <cell r="S651">
            <v>0</v>
          </cell>
          <cell r="T651">
            <v>0</v>
          </cell>
          <cell r="U651">
            <v>87702</v>
          </cell>
        </row>
        <row r="652">
          <cell r="F652">
            <v>2269207</v>
          </cell>
          <cell r="G652" t="str">
            <v>X</v>
          </cell>
          <cell r="H652">
            <v>44902</v>
          </cell>
          <cell r="I652">
            <v>44908</v>
          </cell>
          <cell r="J652">
            <v>44980</v>
          </cell>
          <cell r="K652">
            <v>87702</v>
          </cell>
          <cell r="L652">
            <v>87702</v>
          </cell>
          <cell r="M652" t="str">
            <v>Factura auditada</v>
          </cell>
          <cell r="N652" t="e">
            <v>#N/A</v>
          </cell>
          <cell r="O652">
            <v>0</v>
          </cell>
          <cell r="P652">
            <v>0</v>
          </cell>
          <cell r="S652">
            <v>0</v>
          </cell>
          <cell r="T652">
            <v>0</v>
          </cell>
          <cell r="U652">
            <v>87702</v>
          </cell>
        </row>
        <row r="653">
          <cell r="F653">
            <v>2269240</v>
          </cell>
          <cell r="G653" t="str">
            <v>X</v>
          </cell>
          <cell r="H653">
            <v>44887</v>
          </cell>
          <cell r="I653">
            <v>44908</v>
          </cell>
          <cell r="J653">
            <v>44931</v>
          </cell>
          <cell r="K653">
            <v>87702</v>
          </cell>
          <cell r="L653">
            <v>87702</v>
          </cell>
          <cell r="M653" t="str">
            <v>Factura auditada</v>
          </cell>
          <cell r="N653" t="e">
            <v>#N/A</v>
          </cell>
          <cell r="O653">
            <v>0</v>
          </cell>
          <cell r="P653">
            <v>0</v>
          </cell>
          <cell r="S653">
            <v>0</v>
          </cell>
          <cell r="T653">
            <v>0</v>
          </cell>
          <cell r="U653">
            <v>87702</v>
          </cell>
        </row>
        <row r="654">
          <cell r="F654">
            <v>2269220</v>
          </cell>
          <cell r="G654" t="str">
            <v>X</v>
          </cell>
          <cell r="H654">
            <v>44887</v>
          </cell>
          <cell r="I654">
            <v>44908</v>
          </cell>
          <cell r="J654">
            <v>44931</v>
          </cell>
          <cell r="K654">
            <v>25598305</v>
          </cell>
          <cell r="L654">
            <v>1180971</v>
          </cell>
          <cell r="M654" t="str">
            <v>Factura auditada</v>
          </cell>
          <cell r="N654">
            <v>-25598305</v>
          </cell>
          <cell r="O654">
            <v>0</v>
          </cell>
          <cell r="P654">
            <v>0</v>
          </cell>
          <cell r="S654">
            <v>0</v>
          </cell>
          <cell r="T654">
            <v>1180971</v>
          </cell>
        </row>
        <row r="655">
          <cell r="F655">
            <v>2270124</v>
          </cell>
          <cell r="G655" t="str">
            <v>X</v>
          </cell>
          <cell r="H655">
            <v>44852.479351851849</v>
          </cell>
          <cell r="I655">
            <v>44909</v>
          </cell>
          <cell r="J655">
            <v>44930</v>
          </cell>
          <cell r="K655">
            <v>727459</v>
          </cell>
          <cell r="L655">
            <v>727459</v>
          </cell>
          <cell r="M655" t="str">
            <v>Factura devuelta</v>
          </cell>
          <cell r="N655" t="e">
            <v>#N/A</v>
          </cell>
          <cell r="O655">
            <v>0</v>
          </cell>
          <cell r="P655">
            <v>0</v>
          </cell>
          <cell r="S655">
            <v>0</v>
          </cell>
          <cell r="T655">
            <v>0</v>
          </cell>
          <cell r="W655">
            <v>727459</v>
          </cell>
        </row>
        <row r="656">
          <cell r="F656">
            <v>2269907</v>
          </cell>
          <cell r="G656" t="str">
            <v>X</v>
          </cell>
          <cell r="H656">
            <v>44905</v>
          </cell>
          <cell r="I656">
            <v>44909</v>
          </cell>
          <cell r="J656">
            <v>44980</v>
          </cell>
          <cell r="K656">
            <v>87702</v>
          </cell>
          <cell r="L656">
            <v>87702</v>
          </cell>
          <cell r="M656" t="str">
            <v>Factura auditada</v>
          </cell>
          <cell r="N656" t="e">
            <v>#N/A</v>
          </cell>
          <cell r="O656">
            <v>0</v>
          </cell>
          <cell r="P656">
            <v>0</v>
          </cell>
          <cell r="S656">
            <v>0</v>
          </cell>
          <cell r="T656">
            <v>0</v>
          </cell>
          <cell r="U656">
            <v>87702</v>
          </cell>
        </row>
        <row r="657">
          <cell r="F657">
            <v>2270237</v>
          </cell>
          <cell r="G657" t="str">
            <v>X</v>
          </cell>
          <cell r="H657">
            <v>44898</v>
          </cell>
          <cell r="I657">
            <v>44909</v>
          </cell>
          <cell r="J657">
            <v>44931</v>
          </cell>
          <cell r="K657">
            <v>5613542</v>
          </cell>
          <cell r="L657">
            <v>23020</v>
          </cell>
          <cell r="M657" t="str">
            <v>Factura auditada</v>
          </cell>
          <cell r="N657">
            <v>-5613542</v>
          </cell>
          <cell r="O657">
            <v>0</v>
          </cell>
          <cell r="P657">
            <v>0</v>
          </cell>
          <cell r="S657">
            <v>0</v>
          </cell>
          <cell r="T657">
            <v>23020</v>
          </cell>
        </row>
        <row r="658">
          <cell r="F658">
            <v>2270531</v>
          </cell>
          <cell r="G658" t="str">
            <v>X</v>
          </cell>
          <cell r="H658">
            <v>44901</v>
          </cell>
          <cell r="I658">
            <v>44910</v>
          </cell>
          <cell r="J658">
            <v>44980</v>
          </cell>
          <cell r="K658">
            <v>3201532</v>
          </cell>
          <cell r="L658">
            <v>959891</v>
          </cell>
          <cell r="M658" t="str">
            <v>Factura auditada</v>
          </cell>
          <cell r="N658">
            <v>-3193454</v>
          </cell>
          <cell r="O658">
            <v>932436</v>
          </cell>
          <cell r="P658">
            <v>0</v>
          </cell>
          <cell r="S658">
            <v>0</v>
          </cell>
          <cell r="T658">
            <v>27455</v>
          </cell>
        </row>
        <row r="659">
          <cell r="F659">
            <v>2271317</v>
          </cell>
          <cell r="G659" t="str">
            <v>X</v>
          </cell>
          <cell r="H659">
            <v>44898</v>
          </cell>
          <cell r="I659">
            <v>44914</v>
          </cell>
          <cell r="J659">
            <v>44980</v>
          </cell>
          <cell r="K659">
            <v>87702</v>
          </cell>
          <cell r="L659">
            <v>87702</v>
          </cell>
          <cell r="M659" t="str">
            <v>Factura auditada</v>
          </cell>
          <cell r="N659" t="e">
            <v>#N/A</v>
          </cell>
          <cell r="O659">
            <v>0</v>
          </cell>
          <cell r="P659">
            <v>0</v>
          </cell>
          <cell r="S659">
            <v>0</v>
          </cell>
          <cell r="T659">
            <v>0</v>
          </cell>
          <cell r="U659">
            <v>87702</v>
          </cell>
        </row>
        <row r="660">
          <cell r="F660">
            <v>2271609</v>
          </cell>
          <cell r="G660" t="str">
            <v>X</v>
          </cell>
          <cell r="H660">
            <v>44910</v>
          </cell>
          <cell r="I660">
            <v>44914</v>
          </cell>
          <cell r="J660">
            <v>44980</v>
          </cell>
          <cell r="K660">
            <v>87702</v>
          </cell>
          <cell r="L660">
            <v>87702</v>
          </cell>
          <cell r="M660" t="str">
            <v>Factura auditada</v>
          </cell>
          <cell r="N660" t="e">
            <v>#N/A</v>
          </cell>
          <cell r="O660">
            <v>0</v>
          </cell>
          <cell r="P660">
            <v>0</v>
          </cell>
          <cell r="S660">
            <v>0</v>
          </cell>
          <cell r="T660">
            <v>0</v>
          </cell>
          <cell r="U660">
            <v>87702</v>
          </cell>
        </row>
        <row r="661">
          <cell r="F661">
            <v>2271390</v>
          </cell>
          <cell r="G661" t="str">
            <v>X</v>
          </cell>
          <cell r="H661">
            <v>44909</v>
          </cell>
          <cell r="I661">
            <v>44914</v>
          </cell>
          <cell r="J661">
            <v>44980</v>
          </cell>
          <cell r="K661">
            <v>87702</v>
          </cell>
          <cell r="L661">
            <v>87702</v>
          </cell>
          <cell r="M661" t="str">
            <v>Factura auditada</v>
          </cell>
          <cell r="N661" t="e">
            <v>#N/A</v>
          </cell>
          <cell r="O661">
            <v>0</v>
          </cell>
          <cell r="P661">
            <v>0</v>
          </cell>
          <cell r="S661">
            <v>0</v>
          </cell>
          <cell r="T661">
            <v>0</v>
          </cell>
          <cell r="U661">
            <v>87702</v>
          </cell>
        </row>
        <row r="662">
          <cell r="F662">
            <v>2271813</v>
          </cell>
          <cell r="G662" t="str">
            <v>X</v>
          </cell>
          <cell r="H662">
            <v>44908</v>
          </cell>
          <cell r="I662">
            <v>44915</v>
          </cell>
          <cell r="J662">
            <v>44931</v>
          </cell>
          <cell r="K662">
            <v>5242591</v>
          </cell>
          <cell r="L662">
            <v>143577</v>
          </cell>
          <cell r="M662" t="str">
            <v>Factura auditada</v>
          </cell>
          <cell r="N662">
            <v>-5242591</v>
          </cell>
          <cell r="O662">
            <v>0</v>
          </cell>
          <cell r="P662">
            <v>0</v>
          </cell>
          <cell r="S662">
            <v>0</v>
          </cell>
          <cell r="T662">
            <v>143577</v>
          </cell>
        </row>
        <row r="663">
          <cell r="F663">
            <v>2272103</v>
          </cell>
          <cell r="G663" t="str">
            <v>X</v>
          </cell>
          <cell r="H663">
            <v>44907</v>
          </cell>
          <cell r="I663">
            <v>44915</v>
          </cell>
          <cell r="J663">
            <v>44980</v>
          </cell>
          <cell r="K663">
            <v>8241378</v>
          </cell>
          <cell r="L663">
            <v>8241378</v>
          </cell>
          <cell r="M663" t="str">
            <v>Factura auditada</v>
          </cell>
          <cell r="N663">
            <v>-8241378</v>
          </cell>
          <cell r="O663">
            <v>0</v>
          </cell>
          <cell r="P663">
            <v>8241378</v>
          </cell>
          <cell r="S663">
            <v>0</v>
          </cell>
          <cell r="T663">
            <v>0</v>
          </cell>
        </row>
        <row r="664">
          <cell r="F664">
            <v>2272391</v>
          </cell>
          <cell r="G664" t="str">
            <v>X</v>
          </cell>
          <cell r="H664">
            <v>44912</v>
          </cell>
          <cell r="I664">
            <v>44916</v>
          </cell>
          <cell r="J664">
            <v>45182</v>
          </cell>
          <cell r="K664">
            <v>9809400</v>
          </cell>
          <cell r="L664">
            <v>9809400</v>
          </cell>
          <cell r="M664" t="str">
            <v>Factura devuelta</v>
          </cell>
          <cell r="N664" t="e">
            <v>#N/A</v>
          </cell>
          <cell r="O664">
            <v>0</v>
          </cell>
          <cell r="P664">
            <v>0</v>
          </cell>
          <cell r="S664">
            <v>0</v>
          </cell>
          <cell r="T664">
            <v>0</v>
          </cell>
          <cell r="W664">
            <v>9809400</v>
          </cell>
        </row>
        <row r="665">
          <cell r="F665">
            <v>2272456</v>
          </cell>
          <cell r="G665" t="str">
            <v>X</v>
          </cell>
          <cell r="H665">
            <v>44902</v>
          </cell>
          <cell r="I665">
            <v>44916</v>
          </cell>
          <cell r="J665">
            <v>44930</v>
          </cell>
          <cell r="K665">
            <v>1780085</v>
          </cell>
          <cell r="L665">
            <v>1780085</v>
          </cell>
          <cell r="M665" t="str">
            <v>Factura devuelta</v>
          </cell>
          <cell r="N665" t="e">
            <v>#N/A</v>
          </cell>
          <cell r="O665">
            <v>0</v>
          </cell>
          <cell r="P665">
            <v>0</v>
          </cell>
          <cell r="S665">
            <v>0</v>
          </cell>
          <cell r="T665">
            <v>0</v>
          </cell>
          <cell r="W665">
            <v>1780085</v>
          </cell>
        </row>
        <row r="666">
          <cell r="F666">
            <v>2272998</v>
          </cell>
          <cell r="G666" t="str">
            <v>X</v>
          </cell>
          <cell r="H666">
            <v>44915</v>
          </cell>
          <cell r="I666">
            <v>44917</v>
          </cell>
          <cell r="J666">
            <v>44980</v>
          </cell>
          <cell r="K666">
            <v>10304152</v>
          </cell>
          <cell r="L666">
            <v>10304152</v>
          </cell>
          <cell r="M666" t="str">
            <v>Factura auditada</v>
          </cell>
          <cell r="N666">
            <v>-10304152</v>
          </cell>
          <cell r="O666">
            <v>0</v>
          </cell>
          <cell r="P666">
            <v>10304152</v>
          </cell>
          <cell r="S666">
            <v>0</v>
          </cell>
          <cell r="T666">
            <v>0</v>
          </cell>
        </row>
        <row r="667">
          <cell r="F667">
            <v>2273015</v>
          </cell>
          <cell r="G667" t="str">
            <v>X</v>
          </cell>
          <cell r="H667">
            <v>44909</v>
          </cell>
          <cell r="I667">
            <v>44917</v>
          </cell>
          <cell r="J667">
            <v>44980</v>
          </cell>
          <cell r="K667">
            <v>104577</v>
          </cell>
          <cell r="L667">
            <v>104577</v>
          </cell>
          <cell r="M667" t="str">
            <v>Factura auditada</v>
          </cell>
          <cell r="N667">
            <v>-104577</v>
          </cell>
          <cell r="O667">
            <v>0</v>
          </cell>
          <cell r="P667">
            <v>104577</v>
          </cell>
          <cell r="S667">
            <v>0</v>
          </cell>
          <cell r="T667">
            <v>0</v>
          </cell>
        </row>
        <row r="668">
          <cell r="F668">
            <v>2273408</v>
          </cell>
          <cell r="G668" t="str">
            <v>X</v>
          </cell>
          <cell r="H668">
            <v>44886</v>
          </cell>
          <cell r="I668">
            <v>44919</v>
          </cell>
          <cell r="J668">
            <v>44936</v>
          </cell>
          <cell r="K668">
            <v>103851295</v>
          </cell>
          <cell r="L668">
            <v>103161278</v>
          </cell>
          <cell r="M668" t="str">
            <v>Factura auditada</v>
          </cell>
          <cell r="N668">
            <v>-103851295</v>
          </cell>
          <cell r="O668">
            <v>0</v>
          </cell>
          <cell r="P668">
            <v>0</v>
          </cell>
          <cell r="S668">
            <v>0</v>
          </cell>
          <cell r="T668">
            <v>103167732</v>
          </cell>
        </row>
        <row r="669">
          <cell r="F669">
            <v>2273726</v>
          </cell>
          <cell r="G669" t="str">
            <v>X</v>
          </cell>
          <cell r="H669">
            <v>44894</v>
          </cell>
          <cell r="I669">
            <v>44921</v>
          </cell>
          <cell r="J669">
            <v>44980</v>
          </cell>
          <cell r="K669">
            <v>87702</v>
          </cell>
          <cell r="L669">
            <v>87702</v>
          </cell>
          <cell r="M669" t="str">
            <v>Factura auditada</v>
          </cell>
          <cell r="N669" t="e">
            <v>#N/A</v>
          </cell>
          <cell r="O669">
            <v>0</v>
          </cell>
          <cell r="P669">
            <v>0</v>
          </cell>
          <cell r="S669">
            <v>0</v>
          </cell>
          <cell r="T669">
            <v>0</v>
          </cell>
          <cell r="U669">
            <v>87702</v>
          </cell>
        </row>
        <row r="670">
          <cell r="F670">
            <v>2274228</v>
          </cell>
          <cell r="G670" t="str">
            <v>X</v>
          </cell>
          <cell r="H670">
            <v>44810.509756944441</v>
          </cell>
          <cell r="I670">
            <v>44922</v>
          </cell>
          <cell r="J670">
            <v>45092</v>
          </cell>
          <cell r="K670">
            <v>10000</v>
          </cell>
          <cell r="L670">
            <v>10000</v>
          </cell>
          <cell r="M670" t="str">
            <v>Factura auditada</v>
          </cell>
          <cell r="N670">
            <v>-10000</v>
          </cell>
          <cell r="O670">
            <v>10000</v>
          </cell>
          <cell r="P670">
            <v>0</v>
          </cell>
          <cell r="S670">
            <v>0</v>
          </cell>
          <cell r="T670">
            <v>0</v>
          </cell>
        </row>
        <row r="671">
          <cell r="F671">
            <v>2274606</v>
          </cell>
          <cell r="G671" t="str">
            <v>X</v>
          </cell>
          <cell r="H671">
            <v>44876.626597222217</v>
          </cell>
          <cell r="I671">
            <v>44922</v>
          </cell>
          <cell r="J671">
            <v>44936</v>
          </cell>
          <cell r="K671">
            <v>356000</v>
          </cell>
          <cell r="L671">
            <v>152000</v>
          </cell>
          <cell r="M671" t="str">
            <v>Factura auditada</v>
          </cell>
          <cell r="N671">
            <v>-356000</v>
          </cell>
          <cell r="O671">
            <v>0</v>
          </cell>
          <cell r="P671">
            <v>0</v>
          </cell>
          <cell r="S671">
            <v>0</v>
          </cell>
          <cell r="T671">
            <v>152000</v>
          </cell>
        </row>
        <row r="672">
          <cell r="F672">
            <v>2275177</v>
          </cell>
          <cell r="G672" t="str">
            <v>X</v>
          </cell>
          <cell r="H672">
            <v>44923</v>
          </cell>
          <cell r="I672">
            <v>44923</v>
          </cell>
          <cell r="J672">
            <v>44936</v>
          </cell>
          <cell r="K672">
            <v>102000</v>
          </cell>
          <cell r="L672">
            <v>102000</v>
          </cell>
          <cell r="M672" t="str">
            <v>Factura devuelta</v>
          </cell>
          <cell r="N672" t="e">
            <v>#N/A</v>
          </cell>
          <cell r="O672">
            <v>0</v>
          </cell>
          <cell r="P672">
            <v>0</v>
          </cell>
          <cell r="S672">
            <v>0</v>
          </cell>
          <cell r="T672">
            <v>0</v>
          </cell>
          <cell r="W672">
            <v>102000</v>
          </cell>
        </row>
        <row r="673">
          <cell r="F673">
            <v>2275517</v>
          </cell>
          <cell r="G673" t="str">
            <v>X</v>
          </cell>
          <cell r="H673">
            <v>44898</v>
          </cell>
          <cell r="I673">
            <v>44924</v>
          </cell>
          <cell r="J673">
            <v>44936</v>
          </cell>
          <cell r="K673">
            <v>13197197</v>
          </cell>
          <cell r="L673">
            <v>649073</v>
          </cell>
          <cell r="M673" t="str">
            <v>Factura auditada</v>
          </cell>
          <cell r="N673">
            <v>-13197197</v>
          </cell>
          <cell r="O673">
            <v>0</v>
          </cell>
          <cell r="P673">
            <v>0</v>
          </cell>
          <cell r="S673">
            <v>0</v>
          </cell>
          <cell r="T673">
            <v>649073</v>
          </cell>
        </row>
        <row r="674">
          <cell r="F674">
            <v>2276344</v>
          </cell>
          <cell r="G674" t="str">
            <v>X</v>
          </cell>
          <cell r="H674">
            <v>44898</v>
          </cell>
          <cell r="I674">
            <v>44925</v>
          </cell>
          <cell r="J674">
            <v>44936</v>
          </cell>
          <cell r="K674">
            <v>87702</v>
          </cell>
          <cell r="L674">
            <v>87702</v>
          </cell>
          <cell r="M674" t="str">
            <v>Factura auditada</v>
          </cell>
          <cell r="N674" t="e">
            <v>#N/A</v>
          </cell>
          <cell r="O674">
            <v>0</v>
          </cell>
          <cell r="P674">
            <v>0</v>
          </cell>
          <cell r="S674">
            <v>0</v>
          </cell>
          <cell r="T674">
            <v>0</v>
          </cell>
          <cell r="U674">
            <v>87702</v>
          </cell>
        </row>
        <row r="675">
          <cell r="F675">
            <v>2276341</v>
          </cell>
          <cell r="G675" t="str">
            <v>X</v>
          </cell>
          <cell r="H675">
            <v>44898</v>
          </cell>
          <cell r="I675">
            <v>44925</v>
          </cell>
          <cell r="J675">
            <v>44936</v>
          </cell>
          <cell r="K675">
            <v>62315622</v>
          </cell>
          <cell r="L675">
            <v>1381811</v>
          </cell>
          <cell r="M675" t="str">
            <v>Factura auditada</v>
          </cell>
          <cell r="N675">
            <v>-62315622</v>
          </cell>
          <cell r="O675">
            <v>0</v>
          </cell>
          <cell r="P675">
            <v>0</v>
          </cell>
          <cell r="S675">
            <v>0</v>
          </cell>
          <cell r="T675">
            <v>1381811</v>
          </cell>
        </row>
        <row r="676">
          <cell r="F676">
            <v>2277877</v>
          </cell>
          <cell r="G676" t="str">
            <v>X</v>
          </cell>
          <cell r="H676">
            <v>44894</v>
          </cell>
          <cell r="I676">
            <v>44931</v>
          </cell>
          <cell r="J676">
            <v>45043</v>
          </cell>
          <cell r="K676">
            <v>87702</v>
          </cell>
          <cell r="L676">
            <v>87702</v>
          </cell>
          <cell r="M676" t="str">
            <v>Factura auditada</v>
          </cell>
          <cell r="N676" t="e">
            <v>#N/A</v>
          </cell>
          <cell r="O676">
            <v>0</v>
          </cell>
          <cell r="P676">
            <v>0</v>
          </cell>
          <cell r="S676">
            <v>0</v>
          </cell>
          <cell r="T676">
            <v>0</v>
          </cell>
          <cell r="U676">
            <v>87702</v>
          </cell>
        </row>
        <row r="677">
          <cell r="F677">
            <v>2277884</v>
          </cell>
          <cell r="G677" t="str">
            <v>X</v>
          </cell>
          <cell r="H677">
            <v>44837</v>
          </cell>
          <cell r="I677">
            <v>44931</v>
          </cell>
          <cell r="J677">
            <v>45191</v>
          </cell>
          <cell r="K677">
            <v>210532</v>
          </cell>
          <cell r="L677">
            <v>210532</v>
          </cell>
          <cell r="M677" t="str">
            <v>Factura devuelta</v>
          </cell>
          <cell r="N677" t="e">
            <v>#N/A</v>
          </cell>
          <cell r="O677">
            <v>0</v>
          </cell>
          <cell r="P677">
            <v>0</v>
          </cell>
          <cell r="S677">
            <v>0</v>
          </cell>
          <cell r="T677">
            <v>0</v>
          </cell>
          <cell r="W677">
            <v>210532</v>
          </cell>
        </row>
        <row r="678">
          <cell r="F678">
            <v>2278556</v>
          </cell>
          <cell r="G678" t="str">
            <v>X</v>
          </cell>
          <cell r="H678">
            <v>44890</v>
          </cell>
          <cell r="I678">
            <v>44936</v>
          </cell>
          <cell r="J678">
            <v>45086</v>
          </cell>
          <cell r="K678">
            <v>559026</v>
          </cell>
          <cell r="L678">
            <v>559026</v>
          </cell>
          <cell r="M678" t="str">
            <v>Factura auditada</v>
          </cell>
          <cell r="N678">
            <v>-559026</v>
          </cell>
          <cell r="O678">
            <v>0</v>
          </cell>
          <cell r="P678">
            <v>299520</v>
          </cell>
          <cell r="S678">
            <v>0</v>
          </cell>
          <cell r="T678">
            <v>259506</v>
          </cell>
        </row>
        <row r="679">
          <cell r="F679">
            <v>2278932</v>
          </cell>
          <cell r="G679" t="str">
            <v>X</v>
          </cell>
          <cell r="H679">
            <v>44921</v>
          </cell>
          <cell r="I679">
            <v>44937</v>
          </cell>
          <cell r="J679">
            <v>44939</v>
          </cell>
          <cell r="K679">
            <v>5982792</v>
          </cell>
          <cell r="L679">
            <v>1233463</v>
          </cell>
          <cell r="M679" t="str">
            <v>Factura auditada</v>
          </cell>
          <cell r="N679">
            <v>-5906755</v>
          </cell>
          <cell r="O679">
            <v>0</v>
          </cell>
          <cell r="P679">
            <v>0</v>
          </cell>
          <cell r="S679">
            <v>0</v>
          </cell>
          <cell r="T679">
            <v>1437297</v>
          </cell>
        </row>
        <row r="680">
          <cell r="F680">
            <v>2278949</v>
          </cell>
          <cell r="G680" t="str">
            <v>X</v>
          </cell>
          <cell r="H680">
            <v>44937</v>
          </cell>
          <cell r="I680">
            <v>44937</v>
          </cell>
          <cell r="J680">
            <v>45034</v>
          </cell>
          <cell r="K680">
            <v>30000</v>
          </cell>
          <cell r="L680">
            <v>30000</v>
          </cell>
          <cell r="M680" t="str">
            <v>Factura auditada</v>
          </cell>
          <cell r="N680">
            <v>-30000</v>
          </cell>
          <cell r="O680">
            <v>30000</v>
          </cell>
          <cell r="P680">
            <v>0</v>
          </cell>
          <cell r="S680">
            <v>0</v>
          </cell>
          <cell r="T680">
            <v>0</v>
          </cell>
        </row>
        <row r="681">
          <cell r="F681">
            <v>2279284</v>
          </cell>
          <cell r="G681" t="str">
            <v>X</v>
          </cell>
          <cell r="H681">
            <v>44805.658402777779</v>
          </cell>
          <cell r="I681">
            <v>44937</v>
          </cell>
          <cell r="J681">
            <v>44944</v>
          </cell>
          <cell r="K681">
            <v>1022701</v>
          </cell>
          <cell r="L681">
            <v>108493</v>
          </cell>
          <cell r="M681" t="str">
            <v>Factura auditada</v>
          </cell>
          <cell r="N681">
            <v>-1022701</v>
          </cell>
          <cell r="O681">
            <v>77613</v>
          </cell>
          <cell r="P681">
            <v>0</v>
          </cell>
          <cell r="S681">
            <v>0</v>
          </cell>
          <cell r="T681">
            <v>30880</v>
          </cell>
        </row>
        <row r="682">
          <cell r="F682">
            <v>2279351</v>
          </cell>
          <cell r="G682" t="str">
            <v>X</v>
          </cell>
          <cell r="H682">
            <v>44928</v>
          </cell>
          <cell r="I682">
            <v>44937</v>
          </cell>
          <cell r="J682">
            <v>44939</v>
          </cell>
          <cell r="K682">
            <v>10765154</v>
          </cell>
          <cell r="L682">
            <v>4567971</v>
          </cell>
          <cell r="M682" t="str">
            <v>Factura auditada</v>
          </cell>
          <cell r="N682">
            <v>-10765154</v>
          </cell>
          <cell r="O682">
            <v>0</v>
          </cell>
          <cell r="P682">
            <v>0</v>
          </cell>
          <cell r="S682">
            <v>0</v>
          </cell>
          <cell r="T682">
            <v>4791121</v>
          </cell>
        </row>
        <row r="683">
          <cell r="F683">
            <v>2279670</v>
          </cell>
          <cell r="G683" t="str">
            <v>X</v>
          </cell>
          <cell r="H683">
            <v>44922</v>
          </cell>
          <cell r="I683">
            <v>44938</v>
          </cell>
          <cell r="J683">
            <v>45034</v>
          </cell>
          <cell r="K683">
            <v>4615310</v>
          </cell>
          <cell r="L683">
            <v>3893520</v>
          </cell>
          <cell r="M683" t="str">
            <v>Factura auditada</v>
          </cell>
          <cell r="N683">
            <v>-4615310</v>
          </cell>
          <cell r="O683">
            <v>3893520</v>
          </cell>
          <cell r="P683">
            <v>0</v>
          </cell>
          <cell r="S683">
            <v>0</v>
          </cell>
          <cell r="T683">
            <v>0</v>
          </cell>
        </row>
        <row r="684">
          <cell r="F684">
            <v>2280344</v>
          </cell>
          <cell r="G684" t="str">
            <v>X</v>
          </cell>
          <cell r="H684">
            <v>44929</v>
          </cell>
          <cell r="I684">
            <v>44939</v>
          </cell>
          <cell r="J684">
            <v>44950</v>
          </cell>
          <cell r="K684">
            <v>87702</v>
          </cell>
          <cell r="L684">
            <v>87702</v>
          </cell>
          <cell r="M684" t="str">
            <v>Factura auditada</v>
          </cell>
          <cell r="N684" t="e">
            <v>#N/A</v>
          </cell>
          <cell r="O684">
            <v>0</v>
          </cell>
          <cell r="P684">
            <v>0</v>
          </cell>
          <cell r="S684">
            <v>0</v>
          </cell>
          <cell r="T684">
            <v>0</v>
          </cell>
          <cell r="U684">
            <v>87702</v>
          </cell>
        </row>
        <row r="685">
          <cell r="F685">
            <v>2280166</v>
          </cell>
          <cell r="G685" t="str">
            <v>X</v>
          </cell>
          <cell r="H685">
            <v>44936</v>
          </cell>
          <cell r="I685">
            <v>44939</v>
          </cell>
          <cell r="J685">
            <v>45182</v>
          </cell>
          <cell r="K685">
            <v>8680353</v>
          </cell>
          <cell r="L685">
            <v>8680353</v>
          </cell>
          <cell r="M685" t="str">
            <v>Factura devuelta</v>
          </cell>
          <cell r="N685" t="e">
            <v>#N/A</v>
          </cell>
          <cell r="O685">
            <v>0</v>
          </cell>
          <cell r="P685">
            <v>0</v>
          </cell>
          <cell r="S685">
            <v>0</v>
          </cell>
          <cell r="T685">
            <v>0</v>
          </cell>
          <cell r="W685">
            <v>8680353</v>
          </cell>
        </row>
        <row r="686">
          <cell r="F686">
            <v>2281274</v>
          </cell>
          <cell r="G686" t="str">
            <v>X</v>
          </cell>
          <cell r="H686">
            <v>44929</v>
          </cell>
          <cell r="I686">
            <v>44943</v>
          </cell>
          <cell r="J686">
            <v>44950</v>
          </cell>
          <cell r="K686">
            <v>8241378</v>
          </cell>
          <cell r="L686">
            <v>8241378</v>
          </cell>
          <cell r="M686" t="str">
            <v>Factura auditada</v>
          </cell>
          <cell r="N686">
            <v>-8241378</v>
          </cell>
          <cell r="O686">
            <v>0</v>
          </cell>
          <cell r="P686">
            <v>7802860</v>
          </cell>
          <cell r="S686">
            <v>0</v>
          </cell>
          <cell r="T686">
            <v>438518</v>
          </cell>
        </row>
        <row r="687">
          <cell r="F687">
            <v>2281346</v>
          </cell>
          <cell r="G687" t="str">
            <v>X</v>
          </cell>
          <cell r="H687">
            <v>44930</v>
          </cell>
          <cell r="I687">
            <v>44943</v>
          </cell>
          <cell r="J687">
            <v>44950</v>
          </cell>
          <cell r="K687">
            <v>95070</v>
          </cell>
          <cell r="L687">
            <v>95070</v>
          </cell>
          <cell r="M687" t="str">
            <v>Factura auditada</v>
          </cell>
          <cell r="N687">
            <v>-95070</v>
          </cell>
          <cell r="O687">
            <v>0</v>
          </cell>
          <cell r="P687">
            <v>95070</v>
          </cell>
          <cell r="S687">
            <v>0</v>
          </cell>
          <cell r="T687">
            <v>0</v>
          </cell>
        </row>
        <row r="688">
          <cell r="F688">
            <v>2281273</v>
          </cell>
          <cell r="G688" t="str">
            <v>X</v>
          </cell>
          <cell r="H688">
            <v>44929</v>
          </cell>
          <cell r="I688">
            <v>44943</v>
          </cell>
          <cell r="J688">
            <v>44980</v>
          </cell>
          <cell r="K688">
            <v>30207580</v>
          </cell>
          <cell r="L688">
            <v>29792816</v>
          </cell>
          <cell r="M688" t="str">
            <v>Factura auditada</v>
          </cell>
          <cell r="N688">
            <v>-30207580</v>
          </cell>
          <cell r="O688">
            <v>0</v>
          </cell>
          <cell r="P688">
            <v>0</v>
          </cell>
          <cell r="S688">
            <v>0</v>
          </cell>
          <cell r="T688">
            <v>29792816</v>
          </cell>
        </row>
        <row r="689">
          <cell r="F689">
            <v>2281343</v>
          </cell>
          <cell r="G689" t="str">
            <v>X</v>
          </cell>
          <cell r="H689">
            <v>44930</v>
          </cell>
          <cell r="I689">
            <v>44943</v>
          </cell>
          <cell r="J689">
            <v>44980</v>
          </cell>
          <cell r="K689">
            <v>5301094</v>
          </cell>
          <cell r="L689">
            <v>4499660</v>
          </cell>
          <cell r="M689" t="str">
            <v>Factura auditada</v>
          </cell>
          <cell r="N689">
            <v>-5301094</v>
          </cell>
          <cell r="O689">
            <v>0</v>
          </cell>
          <cell r="P689">
            <v>0</v>
          </cell>
          <cell r="S689">
            <v>0</v>
          </cell>
          <cell r="T689">
            <v>4499660</v>
          </cell>
        </row>
        <row r="690">
          <cell r="F690">
            <v>2281833</v>
          </cell>
          <cell r="G690" t="str">
            <v>X</v>
          </cell>
          <cell r="H690">
            <v>44936</v>
          </cell>
          <cell r="I690">
            <v>44944</v>
          </cell>
          <cell r="J690">
            <v>44945</v>
          </cell>
          <cell r="K690">
            <v>5267035</v>
          </cell>
          <cell r="L690">
            <v>3549903</v>
          </cell>
          <cell r="M690" t="str">
            <v>Factura auditada</v>
          </cell>
          <cell r="N690">
            <v>-5267035</v>
          </cell>
          <cell r="O690">
            <v>0</v>
          </cell>
          <cell r="P690">
            <v>0</v>
          </cell>
          <cell r="S690">
            <v>0</v>
          </cell>
          <cell r="T690">
            <v>3549903</v>
          </cell>
        </row>
        <row r="691">
          <cell r="F691">
            <v>2281766</v>
          </cell>
          <cell r="G691" t="str">
            <v>X</v>
          </cell>
          <cell r="H691">
            <v>44925</v>
          </cell>
          <cell r="I691">
            <v>44944</v>
          </cell>
          <cell r="J691">
            <v>44950</v>
          </cell>
          <cell r="K691">
            <v>11710860</v>
          </cell>
          <cell r="L691">
            <v>49278</v>
          </cell>
          <cell r="M691" t="str">
            <v>Factura auditada</v>
          </cell>
          <cell r="N691">
            <v>-11659515</v>
          </cell>
          <cell r="O691">
            <v>0</v>
          </cell>
          <cell r="P691">
            <v>0</v>
          </cell>
          <cell r="S691">
            <v>0</v>
          </cell>
          <cell r="T691">
            <v>49278</v>
          </cell>
        </row>
        <row r="692">
          <cell r="F692">
            <v>2281761</v>
          </cell>
          <cell r="G692" t="str">
            <v>X</v>
          </cell>
          <cell r="H692">
            <v>44942</v>
          </cell>
          <cell r="I692">
            <v>44944</v>
          </cell>
          <cell r="J692">
            <v>44950</v>
          </cell>
          <cell r="K692">
            <v>929099</v>
          </cell>
          <cell r="L692">
            <v>770090</v>
          </cell>
          <cell r="M692" t="str">
            <v>Factura auditada</v>
          </cell>
          <cell r="N692">
            <v>-929099</v>
          </cell>
          <cell r="O692">
            <v>0</v>
          </cell>
          <cell r="P692">
            <v>0</v>
          </cell>
          <cell r="S692">
            <v>0</v>
          </cell>
          <cell r="T692">
            <v>770090</v>
          </cell>
        </row>
        <row r="693">
          <cell r="F693">
            <v>2281765</v>
          </cell>
          <cell r="G693" t="str">
            <v>X</v>
          </cell>
          <cell r="H693">
            <v>44937</v>
          </cell>
          <cell r="I693">
            <v>44944</v>
          </cell>
          <cell r="J693">
            <v>44945</v>
          </cell>
          <cell r="K693">
            <v>18288800</v>
          </cell>
          <cell r="L693">
            <v>108648</v>
          </cell>
          <cell r="M693" t="str">
            <v>Factura auditada</v>
          </cell>
          <cell r="N693">
            <v>-17562735</v>
          </cell>
          <cell r="O693">
            <v>0</v>
          </cell>
          <cell r="P693">
            <v>0</v>
          </cell>
          <cell r="S693">
            <v>0</v>
          </cell>
          <cell r="T693">
            <v>108648</v>
          </cell>
        </row>
        <row r="694">
          <cell r="F694">
            <v>2281767</v>
          </cell>
          <cell r="G694" t="str">
            <v>X</v>
          </cell>
          <cell r="H694">
            <v>44937</v>
          </cell>
          <cell r="I694">
            <v>44944</v>
          </cell>
          <cell r="J694">
            <v>44945</v>
          </cell>
          <cell r="K694">
            <v>87702</v>
          </cell>
          <cell r="L694">
            <v>87702</v>
          </cell>
          <cell r="M694" t="str">
            <v>Factura auditada</v>
          </cell>
          <cell r="N694" t="e">
            <v>#N/A</v>
          </cell>
          <cell r="O694">
            <v>0</v>
          </cell>
          <cell r="P694">
            <v>0</v>
          </cell>
          <cell r="S694">
            <v>0</v>
          </cell>
          <cell r="T694">
            <v>0</v>
          </cell>
          <cell r="U694">
            <v>87702</v>
          </cell>
        </row>
        <row r="695">
          <cell r="F695">
            <v>2281760</v>
          </cell>
          <cell r="G695" t="str">
            <v>X</v>
          </cell>
          <cell r="H695">
            <v>44942</v>
          </cell>
          <cell r="I695">
            <v>44944</v>
          </cell>
          <cell r="J695">
            <v>44980</v>
          </cell>
          <cell r="K695">
            <v>26738190</v>
          </cell>
          <cell r="L695">
            <v>26363482</v>
          </cell>
          <cell r="M695" t="str">
            <v>Factura auditada</v>
          </cell>
          <cell r="N695">
            <v>-26738190</v>
          </cell>
          <cell r="O695">
            <v>0</v>
          </cell>
          <cell r="P695">
            <v>0</v>
          </cell>
          <cell r="S695">
            <v>0</v>
          </cell>
          <cell r="T695">
            <v>26363482</v>
          </cell>
        </row>
        <row r="696">
          <cell r="F696">
            <v>2282799</v>
          </cell>
          <cell r="G696" t="str">
            <v>X</v>
          </cell>
          <cell r="H696">
            <v>44938</v>
          </cell>
          <cell r="I696">
            <v>44946</v>
          </cell>
          <cell r="J696">
            <v>44950</v>
          </cell>
          <cell r="K696">
            <v>1873923</v>
          </cell>
          <cell r="L696">
            <v>35025</v>
          </cell>
          <cell r="M696" t="str">
            <v>Factura auditada</v>
          </cell>
          <cell r="N696">
            <v>-1873923</v>
          </cell>
          <cell r="O696">
            <v>0</v>
          </cell>
          <cell r="P696">
            <v>0</v>
          </cell>
          <cell r="S696">
            <v>0</v>
          </cell>
          <cell r="T696">
            <v>35025</v>
          </cell>
        </row>
        <row r="697">
          <cell r="F697">
            <v>2282537</v>
          </cell>
          <cell r="G697" t="str">
            <v>X</v>
          </cell>
          <cell r="H697">
            <v>44942</v>
          </cell>
          <cell r="I697">
            <v>44946</v>
          </cell>
          <cell r="J697">
            <v>44950</v>
          </cell>
          <cell r="K697">
            <v>931643</v>
          </cell>
          <cell r="L697">
            <v>824004</v>
          </cell>
          <cell r="M697" t="str">
            <v>Factura auditada</v>
          </cell>
          <cell r="N697">
            <v>-929684</v>
          </cell>
          <cell r="O697">
            <v>0</v>
          </cell>
          <cell r="P697">
            <v>0</v>
          </cell>
          <cell r="S697">
            <v>0</v>
          </cell>
          <cell r="T697">
            <v>824004</v>
          </cell>
        </row>
        <row r="698">
          <cell r="F698">
            <v>2282741</v>
          </cell>
          <cell r="G698" t="str">
            <v>X</v>
          </cell>
          <cell r="H698">
            <v>44943</v>
          </cell>
          <cell r="I698">
            <v>44946</v>
          </cell>
          <cell r="J698">
            <v>45034</v>
          </cell>
          <cell r="K698">
            <v>9809400</v>
          </cell>
          <cell r="L698">
            <v>9809400</v>
          </cell>
          <cell r="M698" t="str">
            <v>Factura auditada</v>
          </cell>
          <cell r="N698">
            <v>-9809400</v>
          </cell>
          <cell r="O698">
            <v>9809400</v>
          </cell>
          <cell r="P698">
            <v>0</v>
          </cell>
          <cell r="S698">
            <v>0</v>
          </cell>
          <cell r="T698">
            <v>0</v>
          </cell>
        </row>
        <row r="699">
          <cell r="F699">
            <v>2282915</v>
          </cell>
          <cell r="G699" t="str">
            <v>X</v>
          </cell>
          <cell r="H699">
            <v>44945</v>
          </cell>
          <cell r="I699">
            <v>44947</v>
          </cell>
          <cell r="J699">
            <v>44950</v>
          </cell>
          <cell r="K699">
            <v>21584316</v>
          </cell>
          <cell r="L699">
            <v>556035</v>
          </cell>
          <cell r="M699" t="str">
            <v>Factura auditada</v>
          </cell>
          <cell r="N699">
            <v>-21584316</v>
          </cell>
          <cell r="O699">
            <v>0</v>
          </cell>
          <cell r="P699">
            <v>0</v>
          </cell>
          <cell r="S699">
            <v>0</v>
          </cell>
          <cell r="T699">
            <v>556035</v>
          </cell>
        </row>
        <row r="700">
          <cell r="F700">
            <v>2282920</v>
          </cell>
          <cell r="G700" t="str">
            <v>X</v>
          </cell>
          <cell r="H700">
            <v>44931</v>
          </cell>
          <cell r="I700">
            <v>44947</v>
          </cell>
          <cell r="J700">
            <v>45191</v>
          </cell>
          <cell r="K700">
            <v>372000</v>
          </cell>
          <cell r="L700">
            <v>372000</v>
          </cell>
          <cell r="M700" t="str">
            <v>Factura devuelta</v>
          </cell>
          <cell r="N700" t="e">
            <v>#N/A</v>
          </cell>
          <cell r="O700">
            <v>0</v>
          </cell>
          <cell r="P700">
            <v>0</v>
          </cell>
          <cell r="S700">
            <v>0</v>
          </cell>
          <cell r="T700">
            <v>0</v>
          </cell>
          <cell r="W700">
            <v>372000</v>
          </cell>
        </row>
        <row r="701">
          <cell r="F701">
            <v>2282918</v>
          </cell>
          <cell r="G701" t="str">
            <v>X</v>
          </cell>
          <cell r="H701">
            <v>44945</v>
          </cell>
          <cell r="I701">
            <v>44947</v>
          </cell>
          <cell r="J701">
            <v>44956</v>
          </cell>
          <cell r="K701">
            <v>10304152</v>
          </cell>
          <cell r="L701">
            <v>10304152</v>
          </cell>
          <cell r="M701" t="str">
            <v>Factura auditada</v>
          </cell>
          <cell r="N701">
            <v>-10304152</v>
          </cell>
          <cell r="O701">
            <v>0</v>
          </cell>
          <cell r="P701">
            <v>10304152</v>
          </cell>
          <cell r="S701">
            <v>0</v>
          </cell>
          <cell r="T701">
            <v>0</v>
          </cell>
        </row>
        <row r="702">
          <cell r="F702">
            <v>2283418</v>
          </cell>
          <cell r="G702" t="str">
            <v>X</v>
          </cell>
          <cell r="H702">
            <v>44941</v>
          </cell>
          <cell r="I702">
            <v>44949</v>
          </cell>
          <cell r="J702">
            <v>44956</v>
          </cell>
          <cell r="K702">
            <v>87702</v>
          </cell>
          <cell r="L702">
            <v>87702</v>
          </cell>
          <cell r="M702" t="str">
            <v>Factura auditada</v>
          </cell>
          <cell r="N702" t="e">
            <v>#N/A</v>
          </cell>
          <cell r="O702">
            <v>0</v>
          </cell>
          <cell r="P702">
            <v>0</v>
          </cell>
          <cell r="S702">
            <v>0</v>
          </cell>
          <cell r="T702">
            <v>0</v>
          </cell>
          <cell r="U702">
            <v>87702</v>
          </cell>
        </row>
        <row r="703">
          <cell r="F703">
            <v>2283559</v>
          </cell>
          <cell r="G703" t="str">
            <v>X</v>
          </cell>
          <cell r="H703">
            <v>44946</v>
          </cell>
          <cell r="I703">
            <v>44949</v>
          </cell>
          <cell r="J703">
            <v>45043</v>
          </cell>
          <cell r="K703">
            <v>87702</v>
          </cell>
          <cell r="L703">
            <v>87702</v>
          </cell>
          <cell r="M703" t="str">
            <v>Factura auditada</v>
          </cell>
          <cell r="N703" t="e">
            <v>#N/A</v>
          </cell>
          <cell r="O703">
            <v>0</v>
          </cell>
          <cell r="P703">
            <v>0</v>
          </cell>
          <cell r="S703">
            <v>0</v>
          </cell>
          <cell r="T703">
            <v>0</v>
          </cell>
          <cell r="U703">
            <v>87702</v>
          </cell>
        </row>
        <row r="704">
          <cell r="F704">
            <v>2283693</v>
          </cell>
          <cell r="G704" t="str">
            <v>X</v>
          </cell>
          <cell r="H704">
            <v>44939</v>
          </cell>
          <cell r="I704">
            <v>44950</v>
          </cell>
          <cell r="J704">
            <v>44956</v>
          </cell>
          <cell r="K704">
            <v>4209463</v>
          </cell>
          <cell r="L704">
            <v>308079</v>
          </cell>
          <cell r="M704" t="str">
            <v>Factura auditada</v>
          </cell>
          <cell r="N704">
            <v>-4209463</v>
          </cell>
          <cell r="O704">
            <v>0</v>
          </cell>
          <cell r="P704">
            <v>0</v>
          </cell>
          <cell r="S704">
            <v>0</v>
          </cell>
          <cell r="T704">
            <v>308079</v>
          </cell>
        </row>
        <row r="705">
          <cell r="F705">
            <v>2284137</v>
          </cell>
          <cell r="G705" t="str">
            <v>X</v>
          </cell>
          <cell r="H705">
            <v>44918</v>
          </cell>
          <cell r="I705">
            <v>44950</v>
          </cell>
          <cell r="J705">
            <v>45182</v>
          </cell>
          <cell r="K705">
            <v>11267724</v>
          </cell>
          <cell r="L705">
            <v>11267724</v>
          </cell>
          <cell r="M705" t="str">
            <v>Factura devuelta</v>
          </cell>
          <cell r="N705" t="e">
            <v>#N/A</v>
          </cell>
          <cell r="O705">
            <v>0</v>
          </cell>
          <cell r="P705">
            <v>0</v>
          </cell>
          <cell r="S705">
            <v>0</v>
          </cell>
          <cell r="T705">
            <v>0</v>
          </cell>
          <cell r="W705">
            <v>11267724</v>
          </cell>
        </row>
        <row r="706">
          <cell r="F706">
            <v>2284188</v>
          </cell>
          <cell r="G706" t="str">
            <v>X</v>
          </cell>
          <cell r="H706">
            <v>44893</v>
          </cell>
          <cell r="I706">
            <v>44950</v>
          </cell>
          <cell r="J706">
            <v>44957</v>
          </cell>
          <cell r="K706">
            <v>65081130</v>
          </cell>
          <cell r="L706">
            <v>5704614</v>
          </cell>
          <cell r="M706" t="str">
            <v>Factura auditada</v>
          </cell>
          <cell r="N706">
            <v>-65081130</v>
          </cell>
          <cell r="O706">
            <v>0</v>
          </cell>
          <cell r="P706">
            <v>0</v>
          </cell>
          <cell r="S706">
            <v>0</v>
          </cell>
          <cell r="T706">
            <v>5704614</v>
          </cell>
        </row>
        <row r="707">
          <cell r="F707">
            <v>2283779</v>
          </cell>
          <cell r="G707" t="str">
            <v>X</v>
          </cell>
          <cell r="H707">
            <v>44945</v>
          </cell>
          <cell r="I707">
            <v>44950</v>
          </cell>
          <cell r="J707">
            <v>45043</v>
          </cell>
          <cell r="K707">
            <v>87702</v>
          </cell>
          <cell r="L707">
            <v>87702</v>
          </cell>
          <cell r="M707" t="str">
            <v>Factura auditada</v>
          </cell>
          <cell r="N707" t="e">
            <v>#N/A</v>
          </cell>
          <cell r="O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87702</v>
          </cell>
        </row>
        <row r="708">
          <cell r="F708">
            <v>2284399</v>
          </cell>
          <cell r="G708" t="str">
            <v>X</v>
          </cell>
          <cell r="H708">
            <v>44934</v>
          </cell>
          <cell r="I708">
            <v>44951</v>
          </cell>
          <cell r="J708">
            <v>44956</v>
          </cell>
          <cell r="K708">
            <v>10895872</v>
          </cell>
          <cell r="L708">
            <v>347748</v>
          </cell>
          <cell r="M708" t="str">
            <v>Factura auditada</v>
          </cell>
          <cell r="N708">
            <v>-10895872</v>
          </cell>
          <cell r="O708">
            <v>0</v>
          </cell>
          <cell r="P708">
            <v>0</v>
          </cell>
          <cell r="S708">
            <v>0</v>
          </cell>
          <cell r="T708">
            <v>347748</v>
          </cell>
        </row>
        <row r="709">
          <cell r="F709">
            <v>2285104</v>
          </cell>
          <cell r="G709" t="str">
            <v>X</v>
          </cell>
          <cell r="H709">
            <v>44952</v>
          </cell>
          <cell r="I709">
            <v>44952</v>
          </cell>
          <cell r="J709">
            <v>44965</v>
          </cell>
          <cell r="K709">
            <v>80000</v>
          </cell>
          <cell r="L709">
            <v>50000</v>
          </cell>
          <cell r="M709" t="str">
            <v>Factura auditada</v>
          </cell>
          <cell r="N709">
            <v>-80000</v>
          </cell>
          <cell r="O709">
            <v>50000</v>
          </cell>
          <cell r="P709">
            <v>0</v>
          </cell>
          <cell r="S709">
            <v>0</v>
          </cell>
          <cell r="T709">
            <v>0</v>
          </cell>
        </row>
        <row r="710">
          <cell r="F710">
            <v>2285196</v>
          </cell>
          <cell r="G710" t="str">
            <v>X</v>
          </cell>
          <cell r="H710">
            <v>44892</v>
          </cell>
          <cell r="I710">
            <v>44952</v>
          </cell>
          <cell r="J710">
            <v>44980</v>
          </cell>
          <cell r="K710">
            <v>114332032</v>
          </cell>
          <cell r="L710">
            <v>47073205</v>
          </cell>
          <cell r="M710" t="str">
            <v>Factura auditada</v>
          </cell>
          <cell r="N710">
            <v>-114332032</v>
          </cell>
          <cell r="O710">
            <v>0</v>
          </cell>
          <cell r="P710">
            <v>0</v>
          </cell>
          <cell r="S710">
            <v>0</v>
          </cell>
          <cell r="T710">
            <v>48658785</v>
          </cell>
        </row>
        <row r="711">
          <cell r="F711">
            <v>2285217</v>
          </cell>
          <cell r="G711" t="str">
            <v>X</v>
          </cell>
          <cell r="H711">
            <v>44892</v>
          </cell>
          <cell r="I711">
            <v>44952</v>
          </cell>
          <cell r="J711">
            <v>45043</v>
          </cell>
          <cell r="K711">
            <v>87702</v>
          </cell>
          <cell r="L711">
            <v>87702</v>
          </cell>
          <cell r="M711" t="str">
            <v>Factura auditada</v>
          </cell>
          <cell r="N711" t="e">
            <v>#N/A</v>
          </cell>
          <cell r="O711">
            <v>0</v>
          </cell>
          <cell r="P711">
            <v>0</v>
          </cell>
          <cell r="S711">
            <v>0</v>
          </cell>
          <cell r="T711">
            <v>0</v>
          </cell>
          <cell r="U711">
            <v>87702</v>
          </cell>
        </row>
        <row r="712">
          <cell r="F712">
            <v>2285256</v>
          </cell>
          <cell r="G712" t="str">
            <v>X</v>
          </cell>
          <cell r="H712">
            <v>44946</v>
          </cell>
          <cell r="I712">
            <v>44952</v>
          </cell>
          <cell r="J712">
            <v>45043</v>
          </cell>
          <cell r="K712">
            <v>87702</v>
          </cell>
          <cell r="L712">
            <v>87702</v>
          </cell>
          <cell r="M712" t="str">
            <v>Factura auditada</v>
          </cell>
          <cell r="N712" t="e">
            <v>#N/A</v>
          </cell>
          <cell r="O712">
            <v>0</v>
          </cell>
          <cell r="P712">
            <v>0</v>
          </cell>
          <cell r="S712">
            <v>0</v>
          </cell>
          <cell r="T712">
            <v>0</v>
          </cell>
          <cell r="U712">
            <v>87702</v>
          </cell>
        </row>
        <row r="713">
          <cell r="F713">
            <v>2285231</v>
          </cell>
          <cell r="G713" t="str">
            <v>X</v>
          </cell>
          <cell r="H713">
            <v>44918</v>
          </cell>
          <cell r="I713">
            <v>44952</v>
          </cell>
          <cell r="J713">
            <v>44965</v>
          </cell>
          <cell r="K713">
            <v>221040</v>
          </cell>
          <cell r="L713">
            <v>221040</v>
          </cell>
          <cell r="M713" t="str">
            <v>Factura auditada</v>
          </cell>
          <cell r="N713">
            <v>-221040</v>
          </cell>
          <cell r="O713">
            <v>0</v>
          </cell>
          <cell r="P713">
            <v>149760</v>
          </cell>
          <cell r="S713">
            <v>0</v>
          </cell>
          <cell r="T713">
            <v>71280</v>
          </cell>
        </row>
        <row r="714">
          <cell r="F714">
            <v>2284847</v>
          </cell>
          <cell r="G714" t="str">
            <v>X</v>
          </cell>
          <cell r="H714">
            <v>44946</v>
          </cell>
          <cell r="I714">
            <v>44952</v>
          </cell>
          <cell r="J714">
            <v>44967</v>
          </cell>
          <cell r="K714">
            <v>2285170</v>
          </cell>
          <cell r="L714">
            <v>1574307</v>
          </cell>
          <cell r="M714" t="str">
            <v>Factura auditada</v>
          </cell>
          <cell r="N714">
            <v>-2285170</v>
          </cell>
          <cell r="O714">
            <v>0</v>
          </cell>
          <cell r="P714">
            <v>0</v>
          </cell>
          <cell r="S714">
            <v>0</v>
          </cell>
          <cell r="T714">
            <v>1574307</v>
          </cell>
        </row>
        <row r="715">
          <cell r="F715">
            <v>2285639</v>
          </cell>
          <cell r="G715" t="str">
            <v>X</v>
          </cell>
          <cell r="H715">
            <v>44941</v>
          </cell>
          <cell r="I715">
            <v>44953</v>
          </cell>
          <cell r="J715">
            <v>44957</v>
          </cell>
          <cell r="K715">
            <v>87702</v>
          </cell>
          <cell r="L715">
            <v>87702</v>
          </cell>
          <cell r="M715" t="str">
            <v>Factura auditada</v>
          </cell>
          <cell r="N715" t="e">
            <v>#N/A</v>
          </cell>
          <cell r="O715">
            <v>0</v>
          </cell>
          <cell r="P715">
            <v>0</v>
          </cell>
          <cell r="S715">
            <v>0</v>
          </cell>
          <cell r="T715">
            <v>0</v>
          </cell>
          <cell r="U715">
            <v>87702</v>
          </cell>
        </row>
        <row r="716">
          <cell r="F716">
            <v>2285714</v>
          </cell>
          <cell r="G716" t="str">
            <v>X</v>
          </cell>
          <cell r="H716">
            <v>44938</v>
          </cell>
          <cell r="I716">
            <v>44953</v>
          </cell>
          <cell r="J716">
            <v>44957</v>
          </cell>
          <cell r="K716">
            <v>17034412</v>
          </cell>
          <cell r="L716">
            <v>930372</v>
          </cell>
          <cell r="M716" t="str">
            <v>Factura auditada</v>
          </cell>
          <cell r="N716">
            <v>-17034412</v>
          </cell>
          <cell r="O716">
            <v>0</v>
          </cell>
          <cell r="P716">
            <v>0</v>
          </cell>
          <cell r="S716">
            <v>0</v>
          </cell>
          <cell r="T716">
            <v>930372</v>
          </cell>
        </row>
        <row r="717">
          <cell r="F717">
            <v>2285430</v>
          </cell>
          <cell r="G717" t="str">
            <v>X</v>
          </cell>
          <cell r="H717">
            <v>44915</v>
          </cell>
          <cell r="I717">
            <v>44953</v>
          </cell>
          <cell r="J717">
            <v>44980</v>
          </cell>
          <cell r="K717">
            <v>44637065</v>
          </cell>
          <cell r="L717">
            <v>4212879</v>
          </cell>
          <cell r="M717" t="str">
            <v>Factura auditada</v>
          </cell>
          <cell r="N717">
            <v>-44016503</v>
          </cell>
          <cell r="O717">
            <v>117350</v>
          </cell>
          <cell r="P717">
            <v>0</v>
          </cell>
          <cell r="S717">
            <v>0</v>
          </cell>
          <cell r="T717">
            <v>4095529</v>
          </cell>
        </row>
        <row r="718">
          <cell r="F718">
            <v>2285551</v>
          </cell>
          <cell r="G718" t="str">
            <v>X</v>
          </cell>
          <cell r="H718">
            <v>44949</v>
          </cell>
          <cell r="I718">
            <v>44953</v>
          </cell>
          <cell r="J718">
            <v>44965</v>
          </cell>
          <cell r="K718">
            <v>1374829</v>
          </cell>
          <cell r="L718">
            <v>961560</v>
          </cell>
          <cell r="M718" t="str">
            <v>Factura auditada</v>
          </cell>
          <cell r="N718">
            <v>-1374829</v>
          </cell>
          <cell r="O718">
            <v>0</v>
          </cell>
          <cell r="P718">
            <v>0</v>
          </cell>
          <cell r="S718">
            <v>0</v>
          </cell>
          <cell r="T718">
            <v>961560</v>
          </cell>
        </row>
        <row r="719">
          <cell r="F719">
            <v>2285379</v>
          </cell>
          <cell r="G719" t="str">
            <v>X</v>
          </cell>
          <cell r="H719">
            <v>44932</v>
          </cell>
          <cell r="I719">
            <v>44953</v>
          </cell>
          <cell r="J719">
            <v>44965</v>
          </cell>
          <cell r="K719">
            <v>25794836</v>
          </cell>
          <cell r="L719">
            <v>441539</v>
          </cell>
          <cell r="M719" t="str">
            <v>Factura auditada</v>
          </cell>
          <cell r="N719">
            <v>-19063484</v>
          </cell>
          <cell r="O719">
            <v>0</v>
          </cell>
          <cell r="P719">
            <v>0</v>
          </cell>
          <cell r="S719">
            <v>0</v>
          </cell>
          <cell r="T719">
            <v>441539</v>
          </cell>
        </row>
        <row r="720">
          <cell r="F720">
            <v>2285449</v>
          </cell>
          <cell r="G720" t="str">
            <v>X</v>
          </cell>
          <cell r="H720">
            <v>44915</v>
          </cell>
          <cell r="I720">
            <v>44953</v>
          </cell>
          <cell r="J720">
            <v>44965</v>
          </cell>
          <cell r="K720">
            <v>87702</v>
          </cell>
          <cell r="L720">
            <v>87702</v>
          </cell>
          <cell r="M720" t="str">
            <v>Factura auditada</v>
          </cell>
          <cell r="N720" t="e">
            <v>#N/A</v>
          </cell>
          <cell r="O720">
            <v>0</v>
          </cell>
          <cell r="P720">
            <v>0</v>
          </cell>
          <cell r="S720">
            <v>0</v>
          </cell>
          <cell r="T720">
            <v>0</v>
          </cell>
          <cell r="U720">
            <v>87702</v>
          </cell>
        </row>
        <row r="721">
          <cell r="F721">
            <v>2285467</v>
          </cell>
          <cell r="G721" t="str">
            <v>X</v>
          </cell>
          <cell r="H721">
            <v>44915</v>
          </cell>
          <cell r="I721">
            <v>44953</v>
          </cell>
          <cell r="J721">
            <v>44965</v>
          </cell>
          <cell r="K721">
            <v>860282</v>
          </cell>
          <cell r="L721">
            <v>860282</v>
          </cell>
          <cell r="M721" t="str">
            <v>Factura auditada</v>
          </cell>
          <cell r="N721">
            <v>-860282</v>
          </cell>
          <cell r="O721">
            <v>0</v>
          </cell>
          <cell r="P721">
            <v>860282</v>
          </cell>
          <cell r="S721">
            <v>0</v>
          </cell>
          <cell r="T721">
            <v>0</v>
          </cell>
        </row>
        <row r="722">
          <cell r="F722">
            <v>2285801</v>
          </cell>
          <cell r="G722" t="str">
            <v>X</v>
          </cell>
          <cell r="H722">
            <v>44950</v>
          </cell>
          <cell r="I722">
            <v>44954</v>
          </cell>
          <cell r="J722">
            <v>44957</v>
          </cell>
          <cell r="K722">
            <v>12032507</v>
          </cell>
          <cell r="L722">
            <v>1052104</v>
          </cell>
          <cell r="M722" t="str">
            <v>Factura auditada</v>
          </cell>
          <cell r="N722">
            <v>-12032507</v>
          </cell>
          <cell r="O722">
            <v>0</v>
          </cell>
          <cell r="P722">
            <v>0</v>
          </cell>
          <cell r="S722">
            <v>0</v>
          </cell>
          <cell r="T722">
            <v>1052104</v>
          </cell>
        </row>
        <row r="723">
          <cell r="F723">
            <v>2286149</v>
          </cell>
          <cell r="G723" t="str">
            <v>X</v>
          </cell>
          <cell r="H723">
            <v>44936</v>
          </cell>
          <cell r="I723">
            <v>44956</v>
          </cell>
          <cell r="J723">
            <v>45034</v>
          </cell>
          <cell r="K723">
            <v>175404</v>
          </cell>
          <cell r="L723">
            <v>175404</v>
          </cell>
          <cell r="M723" t="str">
            <v>Factura devuelta</v>
          </cell>
          <cell r="N723" t="e">
            <v>#N/A</v>
          </cell>
          <cell r="O723">
            <v>0</v>
          </cell>
          <cell r="P723">
            <v>0</v>
          </cell>
          <cell r="S723">
            <v>0</v>
          </cell>
          <cell r="T723">
            <v>0</v>
          </cell>
          <cell r="W723">
            <v>175404</v>
          </cell>
        </row>
        <row r="724">
          <cell r="F724">
            <v>2286505</v>
          </cell>
          <cell r="G724" t="str">
            <v>X</v>
          </cell>
          <cell r="H724">
            <v>44936</v>
          </cell>
          <cell r="I724">
            <v>44956</v>
          </cell>
          <cell r="J724">
            <v>44965</v>
          </cell>
          <cell r="K724">
            <v>162975</v>
          </cell>
          <cell r="L724">
            <v>162975</v>
          </cell>
          <cell r="M724" t="str">
            <v>Factura auditada</v>
          </cell>
          <cell r="N724">
            <v>-162975</v>
          </cell>
          <cell r="O724">
            <v>0</v>
          </cell>
          <cell r="P724">
            <v>162975</v>
          </cell>
          <cell r="S724">
            <v>0</v>
          </cell>
          <cell r="T724">
            <v>0</v>
          </cell>
        </row>
        <row r="725">
          <cell r="F725">
            <v>2286146</v>
          </cell>
          <cell r="G725" t="str">
            <v>X</v>
          </cell>
          <cell r="H725">
            <v>44936</v>
          </cell>
          <cell r="I725">
            <v>44956</v>
          </cell>
          <cell r="J725">
            <v>44980</v>
          </cell>
          <cell r="K725">
            <v>28542128</v>
          </cell>
          <cell r="L725">
            <v>6035874</v>
          </cell>
          <cell r="M725" t="str">
            <v>Factura auditada</v>
          </cell>
          <cell r="N725">
            <v>-28047450</v>
          </cell>
          <cell r="O725">
            <v>0</v>
          </cell>
          <cell r="P725">
            <v>0</v>
          </cell>
          <cell r="S725">
            <v>0</v>
          </cell>
          <cell r="T725">
            <v>6035874</v>
          </cell>
        </row>
        <row r="726">
          <cell r="F726">
            <v>2286475</v>
          </cell>
          <cell r="G726" t="str">
            <v>X</v>
          </cell>
          <cell r="H726">
            <v>44892</v>
          </cell>
          <cell r="I726">
            <v>44956</v>
          </cell>
          <cell r="J726">
            <v>44965</v>
          </cell>
          <cell r="K726">
            <v>2761958</v>
          </cell>
          <cell r="L726">
            <v>2761958</v>
          </cell>
          <cell r="M726" t="str">
            <v>Factura auditada</v>
          </cell>
          <cell r="N726">
            <v>-2761958</v>
          </cell>
          <cell r="O726">
            <v>0</v>
          </cell>
          <cell r="P726">
            <v>1218048</v>
          </cell>
          <cell r="S726">
            <v>0</v>
          </cell>
          <cell r="T726">
            <v>1543910</v>
          </cell>
        </row>
        <row r="727">
          <cell r="F727">
            <v>2286210</v>
          </cell>
          <cell r="G727" t="str">
            <v>X</v>
          </cell>
          <cell r="H727">
            <v>44951</v>
          </cell>
          <cell r="I727">
            <v>44956</v>
          </cell>
          <cell r="J727">
            <v>44965</v>
          </cell>
          <cell r="K727">
            <v>1305342</v>
          </cell>
          <cell r="L727">
            <v>49278</v>
          </cell>
          <cell r="M727" t="str">
            <v>Factura auditada</v>
          </cell>
          <cell r="N727">
            <v>-1305342</v>
          </cell>
          <cell r="O727">
            <v>49278</v>
          </cell>
          <cell r="P727">
            <v>0</v>
          </cell>
          <cell r="S727">
            <v>0</v>
          </cell>
          <cell r="T727">
            <v>0</v>
          </cell>
        </row>
        <row r="728">
          <cell r="F728">
            <v>2286928</v>
          </cell>
          <cell r="G728" t="str">
            <v>X</v>
          </cell>
          <cell r="H728">
            <v>44954</v>
          </cell>
          <cell r="I728">
            <v>44957</v>
          </cell>
          <cell r="J728">
            <v>44965</v>
          </cell>
          <cell r="K728">
            <v>819653</v>
          </cell>
          <cell r="L728">
            <v>49278</v>
          </cell>
          <cell r="M728" t="str">
            <v>Factura auditada</v>
          </cell>
          <cell r="N728">
            <v>-819653</v>
          </cell>
          <cell r="O728">
            <v>49278</v>
          </cell>
          <cell r="P728">
            <v>0</v>
          </cell>
          <cell r="S728">
            <v>0</v>
          </cell>
          <cell r="T728">
            <v>0</v>
          </cell>
        </row>
        <row r="729">
          <cell r="F729">
            <v>2287122</v>
          </cell>
          <cell r="G729" t="str">
            <v>X</v>
          </cell>
          <cell r="H729">
            <v>44930</v>
          </cell>
          <cell r="I729">
            <v>44957</v>
          </cell>
          <cell r="J729">
            <v>44965</v>
          </cell>
          <cell r="K729">
            <v>6055905</v>
          </cell>
          <cell r="L729">
            <v>6055905</v>
          </cell>
          <cell r="M729" t="str">
            <v>Factura auditada</v>
          </cell>
          <cell r="N729">
            <v>-6055905</v>
          </cell>
          <cell r="O729">
            <v>0</v>
          </cell>
          <cell r="P729">
            <v>6055905</v>
          </cell>
          <cell r="S729">
            <v>0</v>
          </cell>
          <cell r="T729">
            <v>0</v>
          </cell>
        </row>
        <row r="730">
          <cell r="F730">
            <v>2286943</v>
          </cell>
          <cell r="G730" t="str">
            <v>X</v>
          </cell>
          <cell r="H730">
            <v>44955</v>
          </cell>
          <cell r="I730">
            <v>44957</v>
          </cell>
          <cell r="J730">
            <v>44965</v>
          </cell>
          <cell r="K730">
            <v>5819495</v>
          </cell>
          <cell r="L730">
            <v>5770235</v>
          </cell>
          <cell r="M730" t="str">
            <v>Factura auditada</v>
          </cell>
          <cell r="N730">
            <v>-5819495</v>
          </cell>
          <cell r="O730">
            <v>0</v>
          </cell>
          <cell r="P730">
            <v>0</v>
          </cell>
          <cell r="S730">
            <v>0</v>
          </cell>
          <cell r="T730">
            <v>5770235</v>
          </cell>
        </row>
        <row r="731">
          <cell r="F731">
            <v>2287617</v>
          </cell>
          <cell r="G731" t="str">
            <v>X</v>
          </cell>
          <cell r="H731">
            <v>44949</v>
          </cell>
          <cell r="I731">
            <v>44958</v>
          </cell>
          <cell r="J731">
            <v>44965</v>
          </cell>
          <cell r="K731">
            <v>18500</v>
          </cell>
          <cell r="L731">
            <v>18500</v>
          </cell>
          <cell r="M731" t="str">
            <v>Factura auditada</v>
          </cell>
          <cell r="N731">
            <v>-18500</v>
          </cell>
          <cell r="O731">
            <v>0</v>
          </cell>
          <cell r="P731">
            <v>18500</v>
          </cell>
          <cell r="S731">
            <v>0</v>
          </cell>
          <cell r="T731">
            <v>0</v>
          </cell>
        </row>
        <row r="732">
          <cell r="F732">
            <v>2288295</v>
          </cell>
          <cell r="G732" t="str">
            <v>X</v>
          </cell>
          <cell r="H732">
            <v>44955</v>
          </cell>
          <cell r="I732">
            <v>44960</v>
          </cell>
          <cell r="J732">
            <v>44965</v>
          </cell>
          <cell r="K732">
            <v>1657807</v>
          </cell>
          <cell r="L732">
            <v>41697</v>
          </cell>
          <cell r="M732" t="str">
            <v>Factura auditada</v>
          </cell>
          <cell r="N732">
            <v>-1616110</v>
          </cell>
          <cell r="O732">
            <v>0</v>
          </cell>
          <cell r="P732">
            <v>0</v>
          </cell>
          <cell r="S732">
            <v>0</v>
          </cell>
          <cell r="T732">
            <v>0</v>
          </cell>
        </row>
        <row r="733">
          <cell r="F733">
            <v>2288394</v>
          </cell>
          <cell r="G733" t="str">
            <v>X</v>
          </cell>
          <cell r="H733">
            <v>44955</v>
          </cell>
          <cell r="I733">
            <v>44960</v>
          </cell>
          <cell r="J733">
            <v>44965</v>
          </cell>
          <cell r="K733">
            <v>8521925</v>
          </cell>
          <cell r="L733">
            <v>302491</v>
          </cell>
          <cell r="M733" t="str">
            <v>Factura auditada</v>
          </cell>
          <cell r="N733">
            <v>-8521925</v>
          </cell>
          <cell r="O733">
            <v>0</v>
          </cell>
          <cell r="P733">
            <v>0</v>
          </cell>
          <cell r="S733">
            <v>0</v>
          </cell>
          <cell r="T733">
            <v>302491</v>
          </cell>
        </row>
        <row r="734">
          <cell r="F734">
            <v>2289193</v>
          </cell>
          <cell r="G734" t="str">
            <v>X</v>
          </cell>
          <cell r="H734">
            <v>44953</v>
          </cell>
          <cell r="I734">
            <v>44964</v>
          </cell>
          <cell r="J734">
            <v>44967</v>
          </cell>
          <cell r="K734">
            <v>2213821</v>
          </cell>
          <cell r="L734">
            <v>27624</v>
          </cell>
          <cell r="M734" t="str">
            <v>Factura auditada</v>
          </cell>
          <cell r="N734">
            <v>-2213821</v>
          </cell>
          <cell r="O734">
            <v>0</v>
          </cell>
          <cell r="P734">
            <v>0</v>
          </cell>
          <cell r="S734">
            <v>0</v>
          </cell>
          <cell r="T734">
            <v>27624</v>
          </cell>
        </row>
        <row r="735">
          <cell r="F735">
            <v>2289211</v>
          </cell>
          <cell r="G735" t="str">
            <v>X</v>
          </cell>
          <cell r="H735">
            <v>44954</v>
          </cell>
          <cell r="I735">
            <v>44964</v>
          </cell>
          <cell r="J735">
            <v>44967</v>
          </cell>
          <cell r="K735">
            <v>3155004</v>
          </cell>
          <cell r="L735">
            <v>68997</v>
          </cell>
          <cell r="M735" t="str">
            <v>Factura auditada</v>
          </cell>
          <cell r="N735">
            <v>-3155004</v>
          </cell>
          <cell r="O735">
            <v>0</v>
          </cell>
          <cell r="P735">
            <v>0</v>
          </cell>
          <cell r="S735">
            <v>0</v>
          </cell>
          <cell r="T735">
            <v>68997</v>
          </cell>
        </row>
        <row r="736">
          <cell r="F736">
            <v>2289610</v>
          </cell>
          <cell r="G736" t="str">
            <v>X</v>
          </cell>
          <cell r="H736">
            <v>44949</v>
          </cell>
          <cell r="I736">
            <v>44964</v>
          </cell>
          <cell r="J736">
            <v>44967</v>
          </cell>
          <cell r="K736">
            <v>8979772</v>
          </cell>
          <cell r="L736">
            <v>833333</v>
          </cell>
          <cell r="M736" t="str">
            <v>Factura auditada</v>
          </cell>
          <cell r="N736">
            <v>-8979772</v>
          </cell>
          <cell r="O736">
            <v>0</v>
          </cell>
          <cell r="P736">
            <v>0</v>
          </cell>
          <cell r="S736">
            <v>0</v>
          </cell>
          <cell r="T736">
            <v>833333</v>
          </cell>
        </row>
        <row r="737">
          <cell r="F737">
            <v>2290011</v>
          </cell>
          <cell r="G737" t="str">
            <v>X</v>
          </cell>
          <cell r="H737">
            <v>44954</v>
          </cell>
          <cell r="I737">
            <v>44965</v>
          </cell>
          <cell r="J737">
            <v>44967</v>
          </cell>
          <cell r="K737">
            <v>4934321</v>
          </cell>
          <cell r="L737">
            <v>1083356</v>
          </cell>
          <cell r="M737" t="str">
            <v>Factura auditada</v>
          </cell>
          <cell r="N737">
            <v>-4934321</v>
          </cell>
          <cell r="O737">
            <v>0</v>
          </cell>
          <cell r="P737">
            <v>0</v>
          </cell>
          <cell r="S737">
            <v>0</v>
          </cell>
          <cell r="T737">
            <v>1083356</v>
          </cell>
        </row>
        <row r="738">
          <cell r="F738">
            <v>2289821</v>
          </cell>
          <cell r="G738" t="str">
            <v>X</v>
          </cell>
          <cell r="H738">
            <v>44953</v>
          </cell>
          <cell r="I738">
            <v>44965</v>
          </cell>
          <cell r="J738">
            <v>44967</v>
          </cell>
          <cell r="K738">
            <v>31648944</v>
          </cell>
          <cell r="L738">
            <v>126973</v>
          </cell>
          <cell r="M738" t="str">
            <v>Factura auditada</v>
          </cell>
          <cell r="N738">
            <v>-31648944</v>
          </cell>
          <cell r="O738">
            <v>0</v>
          </cell>
          <cell r="P738">
            <v>0</v>
          </cell>
          <cell r="S738">
            <v>0</v>
          </cell>
          <cell r="T738">
            <v>126973</v>
          </cell>
        </row>
        <row r="739">
          <cell r="F739">
            <v>2291331</v>
          </cell>
          <cell r="G739" t="str">
            <v>X</v>
          </cell>
          <cell r="H739">
            <v>44959</v>
          </cell>
          <cell r="I739">
            <v>44970</v>
          </cell>
          <cell r="J739">
            <v>45034</v>
          </cell>
          <cell r="K739">
            <v>372000</v>
          </cell>
          <cell r="L739">
            <v>372000</v>
          </cell>
          <cell r="M739" t="str">
            <v>Factura auditada</v>
          </cell>
          <cell r="N739">
            <v>-372000</v>
          </cell>
          <cell r="O739">
            <v>0</v>
          </cell>
          <cell r="P739">
            <v>372000</v>
          </cell>
          <cell r="S739">
            <v>0</v>
          </cell>
          <cell r="T739">
            <v>0</v>
          </cell>
        </row>
        <row r="740">
          <cell r="F740">
            <v>2291453</v>
          </cell>
          <cell r="G740" t="str">
            <v>X</v>
          </cell>
          <cell r="H740">
            <v>44965</v>
          </cell>
          <cell r="I740">
            <v>44970</v>
          </cell>
          <cell r="J740">
            <v>44973</v>
          </cell>
          <cell r="K740">
            <v>3082961</v>
          </cell>
          <cell r="L740">
            <v>2799457</v>
          </cell>
          <cell r="M740" t="str">
            <v>Factura auditada</v>
          </cell>
          <cell r="N740">
            <v>-3082961</v>
          </cell>
          <cell r="O740">
            <v>0</v>
          </cell>
          <cell r="P740">
            <v>0</v>
          </cell>
          <cell r="S740">
            <v>0</v>
          </cell>
          <cell r="T740">
            <v>2799457</v>
          </cell>
        </row>
        <row r="741">
          <cell r="F741">
            <v>2291460</v>
          </cell>
          <cell r="G741" t="str">
            <v>X</v>
          </cell>
          <cell r="H741">
            <v>44953</v>
          </cell>
          <cell r="I741">
            <v>44970</v>
          </cell>
          <cell r="J741">
            <v>44973</v>
          </cell>
          <cell r="K741">
            <v>27751954</v>
          </cell>
          <cell r="L741">
            <v>27462512</v>
          </cell>
          <cell r="M741" t="str">
            <v>Factura auditada</v>
          </cell>
          <cell r="N741">
            <v>-27751954</v>
          </cell>
          <cell r="O741">
            <v>0</v>
          </cell>
          <cell r="P741">
            <v>0</v>
          </cell>
          <cell r="S741">
            <v>0</v>
          </cell>
          <cell r="T741">
            <v>27462512</v>
          </cell>
        </row>
        <row r="742">
          <cell r="F742">
            <v>2291535</v>
          </cell>
          <cell r="G742" t="str">
            <v>X</v>
          </cell>
          <cell r="H742">
            <v>44964</v>
          </cell>
          <cell r="I742">
            <v>44970</v>
          </cell>
          <cell r="J742">
            <v>44973</v>
          </cell>
          <cell r="K742">
            <v>2384466</v>
          </cell>
          <cell r="L742">
            <v>67254</v>
          </cell>
          <cell r="M742" t="str">
            <v>Factura auditada</v>
          </cell>
          <cell r="N742">
            <v>-2375578</v>
          </cell>
          <cell r="O742">
            <v>0</v>
          </cell>
          <cell r="P742">
            <v>0</v>
          </cell>
          <cell r="S742">
            <v>0</v>
          </cell>
          <cell r="T742">
            <v>67254</v>
          </cell>
        </row>
        <row r="743">
          <cell r="F743">
            <v>2291923</v>
          </cell>
          <cell r="G743" t="str">
            <v>X</v>
          </cell>
          <cell r="H743">
            <v>44871</v>
          </cell>
          <cell r="I743">
            <v>44971</v>
          </cell>
          <cell r="J743">
            <v>44973</v>
          </cell>
          <cell r="K743">
            <v>131121424</v>
          </cell>
          <cell r="L743">
            <v>44433972</v>
          </cell>
          <cell r="M743" t="str">
            <v>Factura auditada</v>
          </cell>
          <cell r="N743">
            <v>-131065800</v>
          </cell>
          <cell r="O743">
            <v>0</v>
          </cell>
          <cell r="P743">
            <v>0</v>
          </cell>
          <cell r="S743">
            <v>0</v>
          </cell>
          <cell r="T743">
            <v>44433972</v>
          </cell>
        </row>
        <row r="744">
          <cell r="F744">
            <v>2292232</v>
          </cell>
          <cell r="G744" t="str">
            <v>X</v>
          </cell>
          <cell r="H744">
            <v>44970</v>
          </cell>
          <cell r="I744">
            <v>44971</v>
          </cell>
          <cell r="J744">
            <v>44973</v>
          </cell>
          <cell r="K744">
            <v>36925649</v>
          </cell>
          <cell r="L744">
            <v>1574307</v>
          </cell>
          <cell r="M744" t="str">
            <v>Factura auditada</v>
          </cell>
          <cell r="N744">
            <v>-36925649</v>
          </cell>
          <cell r="O744">
            <v>0</v>
          </cell>
          <cell r="P744">
            <v>0</v>
          </cell>
          <cell r="S744">
            <v>0</v>
          </cell>
          <cell r="T744">
            <v>1574307</v>
          </cell>
        </row>
        <row r="745">
          <cell r="F745">
            <v>2291993</v>
          </cell>
          <cell r="G745" t="str">
            <v>X</v>
          </cell>
          <cell r="H745">
            <v>44962</v>
          </cell>
          <cell r="I745">
            <v>44971</v>
          </cell>
          <cell r="J745">
            <v>44973</v>
          </cell>
          <cell r="K745">
            <v>4853975</v>
          </cell>
          <cell r="L745">
            <v>268497</v>
          </cell>
          <cell r="M745" t="str">
            <v>Factura auditada</v>
          </cell>
          <cell r="N745">
            <v>-4778198</v>
          </cell>
          <cell r="O745">
            <v>0</v>
          </cell>
          <cell r="P745">
            <v>0</v>
          </cell>
          <cell r="S745">
            <v>0</v>
          </cell>
          <cell r="T745">
            <v>268497</v>
          </cell>
        </row>
        <row r="746">
          <cell r="F746">
            <v>2292160</v>
          </cell>
          <cell r="G746" t="str">
            <v>X</v>
          </cell>
          <cell r="H746">
            <v>44969</v>
          </cell>
          <cell r="I746">
            <v>44971</v>
          </cell>
          <cell r="J746">
            <v>44973</v>
          </cell>
          <cell r="K746">
            <v>6066089</v>
          </cell>
          <cell r="L746">
            <v>3051662</v>
          </cell>
          <cell r="M746" t="str">
            <v>Factura auditada</v>
          </cell>
          <cell r="N746">
            <v>-5868893</v>
          </cell>
          <cell r="O746">
            <v>73855</v>
          </cell>
          <cell r="P746">
            <v>0</v>
          </cell>
          <cell r="S746">
            <v>0</v>
          </cell>
          <cell r="T746">
            <v>2977807</v>
          </cell>
        </row>
        <row r="747">
          <cell r="F747">
            <v>2291838</v>
          </cell>
          <cell r="G747" t="str">
            <v>X</v>
          </cell>
          <cell r="H747">
            <v>44965</v>
          </cell>
          <cell r="I747">
            <v>44971</v>
          </cell>
          <cell r="J747">
            <v>44973</v>
          </cell>
          <cell r="K747">
            <v>4187811</v>
          </cell>
          <cell r="L747">
            <v>361923</v>
          </cell>
          <cell r="M747" t="str">
            <v>Factura auditada</v>
          </cell>
          <cell r="N747">
            <v>-4097799</v>
          </cell>
          <cell r="O747">
            <v>0</v>
          </cell>
          <cell r="P747">
            <v>0</v>
          </cell>
          <cell r="S747">
            <v>0</v>
          </cell>
          <cell r="T747">
            <v>361923</v>
          </cell>
        </row>
        <row r="748">
          <cell r="F748">
            <v>2292630</v>
          </cell>
          <cell r="G748" t="str">
            <v>X</v>
          </cell>
          <cell r="H748">
            <v>44963</v>
          </cell>
          <cell r="I748">
            <v>44972</v>
          </cell>
          <cell r="J748">
            <v>45034</v>
          </cell>
          <cell r="K748">
            <v>3397039</v>
          </cell>
          <cell r="L748">
            <v>2050119</v>
          </cell>
          <cell r="M748" t="str">
            <v>Factura auditada</v>
          </cell>
          <cell r="N748">
            <v>-3397039</v>
          </cell>
          <cell r="O748">
            <v>0</v>
          </cell>
          <cell r="P748">
            <v>0</v>
          </cell>
          <cell r="S748">
            <v>0</v>
          </cell>
          <cell r="T748">
            <v>2050119</v>
          </cell>
        </row>
        <row r="749">
          <cell r="F749">
            <v>2292613</v>
          </cell>
          <cell r="G749" t="str">
            <v>X</v>
          </cell>
          <cell r="H749">
            <v>44922.633726851847</v>
          </cell>
          <cell r="I749">
            <v>44972</v>
          </cell>
          <cell r="J749">
            <v>45034</v>
          </cell>
          <cell r="K749">
            <v>279670</v>
          </cell>
          <cell r="L749">
            <v>279670</v>
          </cell>
          <cell r="M749" t="str">
            <v>Factura auditada</v>
          </cell>
          <cell r="N749">
            <v>-279670</v>
          </cell>
          <cell r="O749">
            <v>279670</v>
          </cell>
          <cell r="P749">
            <v>0</v>
          </cell>
          <cell r="S749">
            <v>0</v>
          </cell>
          <cell r="T749">
            <v>0</v>
          </cell>
        </row>
        <row r="750">
          <cell r="F750">
            <v>2292285</v>
          </cell>
          <cell r="G750" t="str">
            <v>X</v>
          </cell>
          <cell r="H750">
            <v>44871</v>
          </cell>
          <cell r="I750">
            <v>44972</v>
          </cell>
          <cell r="J750">
            <v>45086</v>
          </cell>
          <cell r="K750">
            <v>1462126</v>
          </cell>
          <cell r="L750">
            <v>1456705</v>
          </cell>
          <cell r="M750" t="str">
            <v>Factura auditada</v>
          </cell>
          <cell r="N750">
            <v>-1456705</v>
          </cell>
          <cell r="O750">
            <v>0</v>
          </cell>
          <cell r="P750">
            <v>1456705</v>
          </cell>
          <cell r="S750">
            <v>0</v>
          </cell>
          <cell r="T750">
            <v>0</v>
          </cell>
        </row>
        <row r="751">
          <cell r="F751">
            <v>2293050</v>
          </cell>
          <cell r="G751" t="str">
            <v>X</v>
          </cell>
          <cell r="H751">
            <v>44838</v>
          </cell>
          <cell r="I751">
            <v>44973</v>
          </cell>
          <cell r="J751">
            <v>44986</v>
          </cell>
          <cell r="K751">
            <v>80000</v>
          </cell>
          <cell r="L751">
            <v>50000</v>
          </cell>
          <cell r="M751" t="str">
            <v>Factura auditada</v>
          </cell>
          <cell r="N751">
            <v>-80000</v>
          </cell>
          <cell r="O751">
            <v>0</v>
          </cell>
          <cell r="P751">
            <v>0</v>
          </cell>
          <cell r="S751">
            <v>0</v>
          </cell>
          <cell r="T751">
            <v>50000</v>
          </cell>
        </row>
        <row r="752">
          <cell r="F752">
            <v>2293299</v>
          </cell>
          <cell r="G752" t="str">
            <v>X</v>
          </cell>
          <cell r="H752">
            <v>44965</v>
          </cell>
          <cell r="I752">
            <v>44974</v>
          </cell>
          <cell r="J752">
            <v>44981</v>
          </cell>
          <cell r="K752">
            <v>87702</v>
          </cell>
          <cell r="L752">
            <v>87702</v>
          </cell>
          <cell r="M752" t="str">
            <v>Factura auditada</v>
          </cell>
          <cell r="N752" t="e">
            <v>#N/A</v>
          </cell>
          <cell r="O752">
            <v>0</v>
          </cell>
          <cell r="P752">
            <v>0</v>
          </cell>
          <cell r="S752">
            <v>0</v>
          </cell>
          <cell r="T752">
            <v>0</v>
          </cell>
          <cell r="U752">
            <v>87702</v>
          </cell>
        </row>
        <row r="753">
          <cell r="F753">
            <v>2293331</v>
          </cell>
          <cell r="G753" t="str">
            <v>X</v>
          </cell>
          <cell r="H753">
            <v>44951</v>
          </cell>
          <cell r="I753">
            <v>44974</v>
          </cell>
          <cell r="J753">
            <v>44981</v>
          </cell>
          <cell r="K753">
            <v>12223663</v>
          </cell>
          <cell r="L753">
            <v>4294678</v>
          </cell>
          <cell r="M753" t="str">
            <v>Factura auditada</v>
          </cell>
          <cell r="N753">
            <v>-12207749</v>
          </cell>
          <cell r="O753">
            <v>0</v>
          </cell>
          <cell r="P753">
            <v>0</v>
          </cell>
          <cell r="S753">
            <v>0</v>
          </cell>
          <cell r="T753">
            <v>4294678</v>
          </cell>
        </row>
        <row r="754">
          <cell r="F754">
            <v>2293294</v>
          </cell>
          <cell r="G754" t="str">
            <v>X</v>
          </cell>
          <cell r="H754">
            <v>44965</v>
          </cell>
          <cell r="I754">
            <v>44974</v>
          </cell>
          <cell r="J754">
            <v>44981</v>
          </cell>
          <cell r="K754">
            <v>5570567</v>
          </cell>
          <cell r="L754">
            <v>881597</v>
          </cell>
          <cell r="M754" t="str">
            <v>Factura auditada</v>
          </cell>
          <cell r="N754">
            <v>-5534767</v>
          </cell>
          <cell r="O754">
            <v>0</v>
          </cell>
          <cell r="P754">
            <v>0</v>
          </cell>
          <cell r="S754">
            <v>0</v>
          </cell>
          <cell r="T754">
            <v>881597</v>
          </cell>
        </row>
        <row r="755">
          <cell r="F755">
            <v>2293436</v>
          </cell>
          <cell r="G755" t="str">
            <v>X</v>
          </cell>
          <cell r="H755">
            <v>44958</v>
          </cell>
          <cell r="I755">
            <v>44974</v>
          </cell>
          <cell r="J755">
            <v>44981</v>
          </cell>
          <cell r="K755">
            <v>21468782</v>
          </cell>
          <cell r="L755">
            <v>6084720</v>
          </cell>
          <cell r="M755" t="str">
            <v>Factura auditada</v>
          </cell>
          <cell r="N755">
            <v>-21468782</v>
          </cell>
          <cell r="O755">
            <v>0</v>
          </cell>
          <cell r="P755">
            <v>0</v>
          </cell>
          <cell r="S755">
            <v>0</v>
          </cell>
          <cell r="T755">
            <v>6084720</v>
          </cell>
        </row>
        <row r="756">
          <cell r="F756">
            <v>2293437</v>
          </cell>
          <cell r="G756" t="str">
            <v>X</v>
          </cell>
          <cell r="H756">
            <v>44958</v>
          </cell>
          <cell r="I756">
            <v>44974</v>
          </cell>
          <cell r="J756">
            <v>44981</v>
          </cell>
          <cell r="K756">
            <v>87702</v>
          </cell>
          <cell r="L756">
            <v>87702</v>
          </cell>
          <cell r="M756" t="str">
            <v>Factura auditada</v>
          </cell>
          <cell r="N756" t="e">
            <v>#N/A</v>
          </cell>
          <cell r="O756">
            <v>0</v>
          </cell>
          <cell r="P756">
            <v>0</v>
          </cell>
          <cell r="S756">
            <v>0</v>
          </cell>
          <cell r="T756">
            <v>0</v>
          </cell>
          <cell r="U756">
            <v>87702</v>
          </cell>
        </row>
        <row r="757">
          <cell r="F757">
            <v>2294459</v>
          </cell>
          <cell r="G757" t="str">
            <v>X</v>
          </cell>
          <cell r="H757">
            <v>44978</v>
          </cell>
          <cell r="I757">
            <v>44978</v>
          </cell>
          <cell r="J757">
            <v>44986</v>
          </cell>
          <cell r="K757">
            <v>241186</v>
          </cell>
          <cell r="L757">
            <v>52000</v>
          </cell>
          <cell r="M757" t="str">
            <v>Factura auditada</v>
          </cell>
          <cell r="N757">
            <v>-241186</v>
          </cell>
          <cell r="O757">
            <v>0</v>
          </cell>
          <cell r="P757">
            <v>0</v>
          </cell>
          <cell r="S757">
            <v>0</v>
          </cell>
          <cell r="T757">
            <v>52000</v>
          </cell>
        </row>
        <row r="758">
          <cell r="F758">
            <v>2294713</v>
          </cell>
          <cell r="G758" t="str">
            <v>X</v>
          </cell>
          <cell r="H758">
            <v>44972</v>
          </cell>
          <cell r="I758">
            <v>44978</v>
          </cell>
          <cell r="J758">
            <v>45043</v>
          </cell>
          <cell r="K758">
            <v>3904693</v>
          </cell>
          <cell r="L758">
            <v>3901144</v>
          </cell>
          <cell r="M758" t="str">
            <v>Factura auditada</v>
          </cell>
          <cell r="N758">
            <v>-3901144</v>
          </cell>
          <cell r="O758">
            <v>3901144</v>
          </cell>
          <cell r="P758">
            <v>0</v>
          </cell>
          <cell r="S758">
            <v>0</v>
          </cell>
          <cell r="T758">
            <v>0</v>
          </cell>
        </row>
        <row r="759">
          <cell r="F759">
            <v>2294526</v>
          </cell>
          <cell r="G759" t="str">
            <v>X</v>
          </cell>
          <cell r="H759">
            <v>44579</v>
          </cell>
          <cell r="I759">
            <v>44978</v>
          </cell>
          <cell r="J759">
            <v>44994</v>
          </cell>
          <cell r="K759">
            <v>80000</v>
          </cell>
          <cell r="L759">
            <v>50000</v>
          </cell>
          <cell r="M759" t="str">
            <v>Factura auditada</v>
          </cell>
          <cell r="N759">
            <v>-80000</v>
          </cell>
          <cell r="O759">
            <v>0</v>
          </cell>
          <cell r="P759">
            <v>0</v>
          </cell>
          <cell r="S759">
            <v>0</v>
          </cell>
          <cell r="T759">
            <v>50000</v>
          </cell>
        </row>
        <row r="760">
          <cell r="F760">
            <v>2295292</v>
          </cell>
          <cell r="G760" t="str">
            <v>X</v>
          </cell>
          <cell r="H760">
            <v>44979</v>
          </cell>
          <cell r="I760">
            <v>44979</v>
          </cell>
          <cell r="J760">
            <v>44994</v>
          </cell>
          <cell r="K760">
            <v>30000</v>
          </cell>
          <cell r="L760">
            <v>30000</v>
          </cell>
          <cell r="M760" t="str">
            <v>Factura devuelta</v>
          </cell>
          <cell r="N760" t="e">
            <v>#N/A</v>
          </cell>
          <cell r="O760">
            <v>0</v>
          </cell>
          <cell r="P760">
            <v>0</v>
          </cell>
          <cell r="S760">
            <v>0</v>
          </cell>
          <cell r="T760">
            <v>0</v>
          </cell>
          <cell r="W760">
            <v>30000</v>
          </cell>
        </row>
        <row r="761">
          <cell r="F761">
            <v>2295714</v>
          </cell>
          <cell r="G761" t="str">
            <v>X</v>
          </cell>
          <cell r="H761">
            <v>44979</v>
          </cell>
          <cell r="I761">
            <v>44980</v>
          </cell>
          <cell r="J761">
            <v>44994</v>
          </cell>
          <cell r="K761">
            <v>4022316</v>
          </cell>
          <cell r="L761">
            <v>114285</v>
          </cell>
          <cell r="M761" t="str">
            <v>Factura auditada</v>
          </cell>
          <cell r="N761">
            <v>-4022316</v>
          </cell>
          <cell r="O761">
            <v>0</v>
          </cell>
          <cell r="P761">
            <v>0</v>
          </cell>
          <cell r="S761">
            <v>0</v>
          </cell>
          <cell r="T761">
            <v>114285</v>
          </cell>
        </row>
        <row r="762">
          <cell r="F762">
            <v>2295741</v>
          </cell>
          <cell r="G762" t="str">
            <v>X</v>
          </cell>
          <cell r="H762">
            <v>44767.504652777774</v>
          </cell>
          <cell r="I762">
            <v>44980</v>
          </cell>
          <cell r="J762">
            <v>44994</v>
          </cell>
          <cell r="K762">
            <v>75900</v>
          </cell>
          <cell r="L762">
            <v>50000</v>
          </cell>
          <cell r="M762" t="str">
            <v>Factura auditada</v>
          </cell>
          <cell r="N762">
            <v>-75900</v>
          </cell>
          <cell r="O762">
            <v>0</v>
          </cell>
          <cell r="P762">
            <v>0</v>
          </cell>
          <cell r="S762">
            <v>0</v>
          </cell>
          <cell r="T762">
            <v>50000</v>
          </cell>
        </row>
        <row r="763">
          <cell r="F763">
            <v>2295833</v>
          </cell>
          <cell r="G763" t="str">
            <v>X</v>
          </cell>
          <cell r="H763">
            <v>44973</v>
          </cell>
          <cell r="I763">
            <v>44980</v>
          </cell>
          <cell r="J763">
            <v>45043</v>
          </cell>
          <cell r="K763">
            <v>10304152</v>
          </cell>
          <cell r="L763">
            <v>10304152</v>
          </cell>
          <cell r="M763" t="str">
            <v>Factura auditada</v>
          </cell>
          <cell r="N763">
            <v>-10304152</v>
          </cell>
          <cell r="O763">
            <v>0</v>
          </cell>
          <cell r="P763">
            <v>10304152</v>
          </cell>
          <cell r="S763">
            <v>0</v>
          </cell>
          <cell r="T763">
            <v>0</v>
          </cell>
        </row>
        <row r="764">
          <cell r="F764">
            <v>2295637</v>
          </cell>
          <cell r="G764" t="str">
            <v>X</v>
          </cell>
          <cell r="H764">
            <v>44973</v>
          </cell>
          <cell r="I764">
            <v>44980</v>
          </cell>
          <cell r="J764">
            <v>44994</v>
          </cell>
          <cell r="K764">
            <v>5161446</v>
          </cell>
          <cell r="L764">
            <v>1554120</v>
          </cell>
          <cell r="M764" t="str">
            <v>Factura auditada</v>
          </cell>
          <cell r="N764">
            <v>-5161446</v>
          </cell>
          <cell r="O764">
            <v>0</v>
          </cell>
          <cell r="P764">
            <v>0</v>
          </cell>
          <cell r="S764">
            <v>0</v>
          </cell>
          <cell r="T764">
            <v>1554120</v>
          </cell>
        </row>
        <row r="765">
          <cell r="F765">
            <v>2295718</v>
          </cell>
          <cell r="G765" t="str">
            <v>X</v>
          </cell>
          <cell r="H765">
            <v>44967</v>
          </cell>
          <cell r="I765">
            <v>44980</v>
          </cell>
          <cell r="J765">
            <v>44994</v>
          </cell>
          <cell r="K765">
            <v>70691541</v>
          </cell>
          <cell r="L765">
            <v>3900615</v>
          </cell>
          <cell r="M765" t="str">
            <v>Factura auditada</v>
          </cell>
          <cell r="N765">
            <v>-70691541</v>
          </cell>
          <cell r="O765">
            <v>0</v>
          </cell>
          <cell r="P765">
            <v>0</v>
          </cell>
          <cell r="S765">
            <v>0</v>
          </cell>
          <cell r="T765">
            <v>3900615</v>
          </cell>
        </row>
        <row r="766">
          <cell r="F766">
            <v>2296451</v>
          </cell>
          <cell r="G766" t="str">
            <v>X</v>
          </cell>
          <cell r="H766">
            <v>44978</v>
          </cell>
          <cell r="I766">
            <v>44981</v>
          </cell>
          <cell r="J766">
            <v>44994</v>
          </cell>
          <cell r="K766">
            <v>11011153</v>
          </cell>
          <cell r="L766">
            <v>285711</v>
          </cell>
          <cell r="M766" t="str">
            <v>Factura auditada</v>
          </cell>
          <cell r="N766">
            <v>-11011153</v>
          </cell>
          <cell r="O766">
            <v>0</v>
          </cell>
          <cell r="P766">
            <v>0</v>
          </cell>
          <cell r="S766">
            <v>0</v>
          </cell>
          <cell r="T766">
            <v>285711</v>
          </cell>
        </row>
        <row r="767">
          <cell r="F767">
            <v>2296126</v>
          </cell>
          <cell r="G767" t="str">
            <v>X</v>
          </cell>
          <cell r="H767">
            <v>44925</v>
          </cell>
          <cell r="I767">
            <v>44981</v>
          </cell>
          <cell r="J767">
            <v>44994</v>
          </cell>
          <cell r="K767">
            <v>29717878</v>
          </cell>
          <cell r="L767">
            <v>6623342</v>
          </cell>
          <cell r="M767" t="str">
            <v>Factura auditada</v>
          </cell>
          <cell r="N767">
            <v>-29717878</v>
          </cell>
          <cell r="O767">
            <v>0</v>
          </cell>
          <cell r="P767">
            <v>0</v>
          </cell>
          <cell r="S767">
            <v>0</v>
          </cell>
          <cell r="T767">
            <v>6752072</v>
          </cell>
        </row>
        <row r="768">
          <cell r="F768">
            <v>2296523</v>
          </cell>
          <cell r="G768" t="str">
            <v>X</v>
          </cell>
          <cell r="H768">
            <v>44965</v>
          </cell>
          <cell r="I768">
            <v>44983</v>
          </cell>
          <cell r="J768">
            <v>44994</v>
          </cell>
          <cell r="K768">
            <v>108650</v>
          </cell>
          <cell r="L768">
            <v>108650</v>
          </cell>
          <cell r="M768" t="str">
            <v>Factura auditada</v>
          </cell>
          <cell r="N768">
            <v>-108650</v>
          </cell>
          <cell r="O768">
            <v>0</v>
          </cell>
          <cell r="P768">
            <v>108650</v>
          </cell>
          <cell r="S768">
            <v>0</v>
          </cell>
          <cell r="T768">
            <v>0</v>
          </cell>
        </row>
        <row r="769">
          <cell r="F769">
            <v>2296934</v>
          </cell>
          <cell r="G769" t="str">
            <v>X</v>
          </cell>
          <cell r="H769">
            <v>44980</v>
          </cell>
          <cell r="I769">
            <v>44984</v>
          </cell>
          <cell r="J769">
            <v>44994</v>
          </cell>
          <cell r="K769">
            <v>2897146</v>
          </cell>
          <cell r="L769">
            <v>357755</v>
          </cell>
          <cell r="M769" t="str">
            <v>Factura auditada</v>
          </cell>
          <cell r="N769">
            <v>-2897146</v>
          </cell>
          <cell r="O769">
            <v>0</v>
          </cell>
          <cell r="P769">
            <v>0</v>
          </cell>
          <cell r="S769">
            <v>0</v>
          </cell>
          <cell r="T769">
            <v>357755</v>
          </cell>
        </row>
        <row r="770">
          <cell r="F770">
            <v>2296851</v>
          </cell>
          <cell r="G770" t="str">
            <v>X</v>
          </cell>
          <cell r="H770">
            <v>44977</v>
          </cell>
          <cell r="I770">
            <v>44984</v>
          </cell>
          <cell r="J770">
            <v>44994</v>
          </cell>
          <cell r="K770">
            <v>4217042</v>
          </cell>
          <cell r="L770">
            <v>5549</v>
          </cell>
          <cell r="M770" t="str">
            <v>Factura auditada</v>
          </cell>
          <cell r="N770">
            <v>-4217042</v>
          </cell>
          <cell r="O770">
            <v>0</v>
          </cell>
          <cell r="P770">
            <v>0</v>
          </cell>
          <cell r="S770">
            <v>0</v>
          </cell>
          <cell r="T770">
            <v>5549</v>
          </cell>
        </row>
        <row r="771">
          <cell r="F771">
            <v>2297161</v>
          </cell>
          <cell r="G771" t="str">
            <v>X</v>
          </cell>
          <cell r="H771">
            <v>44901</v>
          </cell>
          <cell r="I771">
            <v>44984</v>
          </cell>
          <cell r="J771">
            <v>44994</v>
          </cell>
          <cell r="K771">
            <v>32066770</v>
          </cell>
          <cell r="L771">
            <v>489816</v>
          </cell>
          <cell r="M771" t="str">
            <v>Factura auditada</v>
          </cell>
          <cell r="N771">
            <v>-32066770</v>
          </cell>
          <cell r="O771">
            <v>0</v>
          </cell>
          <cell r="P771">
            <v>0</v>
          </cell>
          <cell r="S771">
            <v>0</v>
          </cell>
          <cell r="T771">
            <v>620999</v>
          </cell>
        </row>
        <row r="772">
          <cell r="F772">
            <v>2296828</v>
          </cell>
          <cell r="G772" t="str">
            <v>X</v>
          </cell>
          <cell r="H772">
            <v>44963</v>
          </cell>
          <cell r="I772">
            <v>44984</v>
          </cell>
          <cell r="J772">
            <v>44994</v>
          </cell>
          <cell r="K772">
            <v>9667652</v>
          </cell>
          <cell r="L772">
            <v>575981</v>
          </cell>
          <cell r="M772" t="str">
            <v>Factura auditada</v>
          </cell>
          <cell r="N772">
            <v>-9667652</v>
          </cell>
          <cell r="O772">
            <v>0</v>
          </cell>
          <cell r="P772">
            <v>0</v>
          </cell>
          <cell r="S772">
            <v>0</v>
          </cell>
          <cell r="T772">
            <v>575981</v>
          </cell>
        </row>
        <row r="773">
          <cell r="F773">
            <v>2296926</v>
          </cell>
          <cell r="G773" t="str">
            <v>X</v>
          </cell>
          <cell r="H773">
            <v>44974</v>
          </cell>
          <cell r="I773">
            <v>44984</v>
          </cell>
          <cell r="J773">
            <v>44994</v>
          </cell>
          <cell r="K773">
            <v>6225842</v>
          </cell>
          <cell r="L773">
            <v>24402</v>
          </cell>
          <cell r="M773" t="str">
            <v>Factura auditada</v>
          </cell>
          <cell r="N773">
            <v>-6225842</v>
          </cell>
          <cell r="O773">
            <v>0</v>
          </cell>
          <cell r="P773">
            <v>0</v>
          </cell>
          <cell r="S773">
            <v>0</v>
          </cell>
          <cell r="T773">
            <v>24402</v>
          </cell>
        </row>
        <row r="774">
          <cell r="F774">
            <v>2297219</v>
          </cell>
          <cell r="G774" t="str">
            <v>X</v>
          </cell>
          <cell r="H774">
            <v>44901</v>
          </cell>
          <cell r="I774">
            <v>44984</v>
          </cell>
          <cell r="J774">
            <v>44994</v>
          </cell>
          <cell r="K774">
            <v>434600</v>
          </cell>
          <cell r="L774">
            <v>434600</v>
          </cell>
          <cell r="M774" t="str">
            <v>Factura devuelta</v>
          </cell>
          <cell r="N774" t="e">
            <v>#N/A</v>
          </cell>
          <cell r="O774">
            <v>0</v>
          </cell>
          <cell r="P774">
            <v>0</v>
          </cell>
          <cell r="S774">
            <v>0</v>
          </cell>
          <cell r="T774">
            <v>0</v>
          </cell>
          <cell r="W774">
            <v>434600</v>
          </cell>
        </row>
        <row r="775">
          <cell r="F775">
            <v>2296810</v>
          </cell>
          <cell r="G775" t="str">
            <v>X</v>
          </cell>
          <cell r="H775">
            <v>44978</v>
          </cell>
          <cell r="I775">
            <v>44984</v>
          </cell>
          <cell r="J775">
            <v>44994</v>
          </cell>
          <cell r="K775">
            <v>10247770</v>
          </cell>
          <cell r="L775">
            <v>285711</v>
          </cell>
          <cell r="M775" t="str">
            <v>Factura auditada</v>
          </cell>
          <cell r="N775">
            <v>-10247770</v>
          </cell>
          <cell r="O775">
            <v>0</v>
          </cell>
          <cell r="P775">
            <v>0</v>
          </cell>
          <cell r="S775">
            <v>0</v>
          </cell>
          <cell r="T775">
            <v>285711</v>
          </cell>
        </row>
        <row r="776">
          <cell r="F776">
            <v>2297039</v>
          </cell>
          <cell r="G776" t="str">
            <v>X</v>
          </cell>
          <cell r="H776">
            <v>44978</v>
          </cell>
          <cell r="I776">
            <v>44984</v>
          </cell>
          <cell r="J776">
            <v>44994</v>
          </cell>
          <cell r="K776">
            <v>4822886</v>
          </cell>
          <cell r="L776">
            <v>223150</v>
          </cell>
          <cell r="M776" t="str">
            <v>Factura auditada</v>
          </cell>
          <cell r="N776">
            <v>-4822886</v>
          </cell>
          <cell r="O776">
            <v>0</v>
          </cell>
          <cell r="P776">
            <v>0</v>
          </cell>
          <cell r="S776">
            <v>0</v>
          </cell>
          <cell r="T776">
            <v>223150</v>
          </cell>
        </row>
        <row r="777">
          <cell r="F777">
            <v>2297673</v>
          </cell>
          <cell r="G777" t="str">
            <v>X</v>
          </cell>
          <cell r="H777">
            <v>44951</v>
          </cell>
          <cell r="I777">
            <v>44985</v>
          </cell>
          <cell r="J777">
            <v>44994</v>
          </cell>
          <cell r="K777">
            <v>7968932</v>
          </cell>
          <cell r="L777">
            <v>1051580</v>
          </cell>
          <cell r="M777" t="str">
            <v>Factura auditada</v>
          </cell>
          <cell r="N777">
            <v>-7968932</v>
          </cell>
          <cell r="O777">
            <v>0</v>
          </cell>
          <cell r="P777">
            <v>0</v>
          </cell>
          <cell r="S777">
            <v>0</v>
          </cell>
          <cell r="T777">
            <v>1051580</v>
          </cell>
        </row>
        <row r="778">
          <cell r="F778">
            <v>2297770</v>
          </cell>
          <cell r="G778" t="str">
            <v>X</v>
          </cell>
          <cell r="H778">
            <v>44896.514456018514</v>
          </cell>
          <cell r="I778">
            <v>44985</v>
          </cell>
          <cell r="J778">
            <v>45043</v>
          </cell>
          <cell r="K778">
            <v>48802</v>
          </cell>
          <cell r="L778">
            <v>48802</v>
          </cell>
          <cell r="M778" t="str">
            <v>Factura auditada</v>
          </cell>
          <cell r="N778">
            <v>-48802</v>
          </cell>
          <cell r="O778">
            <v>48802</v>
          </cell>
          <cell r="P778">
            <v>0</v>
          </cell>
          <cell r="S778">
            <v>0</v>
          </cell>
          <cell r="T778">
            <v>0</v>
          </cell>
        </row>
        <row r="779">
          <cell r="F779">
            <v>2297777</v>
          </cell>
          <cell r="G779" t="str">
            <v>X</v>
          </cell>
          <cell r="H779">
            <v>44984</v>
          </cell>
          <cell r="I779">
            <v>44985</v>
          </cell>
          <cell r="J779">
            <v>44994</v>
          </cell>
          <cell r="K779">
            <v>5905776</v>
          </cell>
          <cell r="L779">
            <v>3415624</v>
          </cell>
          <cell r="M779" t="str">
            <v>Factura auditada</v>
          </cell>
          <cell r="N779">
            <v>-5905776</v>
          </cell>
          <cell r="O779">
            <v>3415624</v>
          </cell>
          <cell r="P779">
            <v>0</v>
          </cell>
          <cell r="S779">
            <v>0</v>
          </cell>
          <cell r="T779">
            <v>0</v>
          </cell>
        </row>
        <row r="780">
          <cell r="F780">
            <v>2297611</v>
          </cell>
          <cell r="G780" t="str">
            <v>X</v>
          </cell>
          <cell r="H780">
            <v>44972</v>
          </cell>
          <cell r="I780">
            <v>44985</v>
          </cell>
          <cell r="J780">
            <v>44994</v>
          </cell>
          <cell r="K780">
            <v>19215380</v>
          </cell>
          <cell r="L780">
            <v>13848564</v>
          </cell>
          <cell r="M780" t="str">
            <v>Factura auditada</v>
          </cell>
          <cell r="N780">
            <v>-19215380</v>
          </cell>
          <cell r="O780">
            <v>0</v>
          </cell>
          <cell r="P780">
            <v>0</v>
          </cell>
          <cell r="S780">
            <v>0</v>
          </cell>
          <cell r="T780">
            <v>13848564</v>
          </cell>
        </row>
        <row r="781">
          <cell r="F781">
            <v>2297806</v>
          </cell>
          <cell r="G781" t="str">
            <v>X</v>
          </cell>
          <cell r="H781">
            <v>44965</v>
          </cell>
          <cell r="I781">
            <v>44985</v>
          </cell>
          <cell r="J781">
            <v>45043</v>
          </cell>
          <cell r="K781">
            <v>3522829</v>
          </cell>
          <cell r="L781">
            <v>3522829</v>
          </cell>
          <cell r="M781" t="str">
            <v>Factura auditada</v>
          </cell>
          <cell r="N781">
            <v>-3522829</v>
          </cell>
          <cell r="O781">
            <v>3522829</v>
          </cell>
          <cell r="P781">
            <v>0</v>
          </cell>
          <cell r="S781">
            <v>0</v>
          </cell>
          <cell r="T781">
            <v>0</v>
          </cell>
        </row>
        <row r="782">
          <cell r="F782">
            <v>2297807</v>
          </cell>
          <cell r="G782" t="str">
            <v>X</v>
          </cell>
          <cell r="H782">
            <v>44965</v>
          </cell>
          <cell r="I782">
            <v>44985</v>
          </cell>
          <cell r="J782">
            <v>44994</v>
          </cell>
          <cell r="K782">
            <v>363372</v>
          </cell>
          <cell r="L782">
            <v>363372</v>
          </cell>
          <cell r="M782" t="str">
            <v>Factura devuelta</v>
          </cell>
          <cell r="N782" t="e">
            <v>#N/A</v>
          </cell>
          <cell r="O782">
            <v>0</v>
          </cell>
          <cell r="P782">
            <v>0</v>
          </cell>
          <cell r="S782">
            <v>0</v>
          </cell>
          <cell r="T782">
            <v>0</v>
          </cell>
          <cell r="W782">
            <v>363372</v>
          </cell>
        </row>
        <row r="783">
          <cell r="F783">
            <v>2297604</v>
          </cell>
          <cell r="G783" t="str">
            <v>X</v>
          </cell>
          <cell r="H783">
            <v>44978</v>
          </cell>
          <cell r="I783">
            <v>44985</v>
          </cell>
          <cell r="J783">
            <v>44994</v>
          </cell>
          <cell r="K783">
            <v>33783746</v>
          </cell>
          <cell r="L783">
            <v>165506</v>
          </cell>
          <cell r="M783" t="str">
            <v>Factura auditada</v>
          </cell>
          <cell r="N783">
            <v>-33783746</v>
          </cell>
          <cell r="O783">
            <v>0</v>
          </cell>
          <cell r="P783">
            <v>0</v>
          </cell>
          <cell r="S783">
            <v>0</v>
          </cell>
          <cell r="T783">
            <v>165506</v>
          </cell>
        </row>
        <row r="784">
          <cell r="F784">
            <v>2297794</v>
          </cell>
          <cell r="G784" t="str">
            <v>X</v>
          </cell>
          <cell r="H784">
            <v>44980</v>
          </cell>
          <cell r="I784">
            <v>44985</v>
          </cell>
          <cell r="J784">
            <v>45043</v>
          </cell>
          <cell r="K784">
            <v>8241378</v>
          </cell>
          <cell r="L784">
            <v>8241378</v>
          </cell>
          <cell r="M784" t="str">
            <v>Factura auditada</v>
          </cell>
          <cell r="N784">
            <v>-8241378</v>
          </cell>
          <cell r="O784">
            <v>0</v>
          </cell>
          <cell r="P784">
            <v>8241378</v>
          </cell>
          <cell r="S784">
            <v>0</v>
          </cell>
          <cell r="T784">
            <v>0</v>
          </cell>
        </row>
        <row r="785">
          <cell r="F785">
            <v>2298060</v>
          </cell>
          <cell r="G785" t="str">
            <v>X</v>
          </cell>
          <cell r="H785">
            <v>44985</v>
          </cell>
          <cell r="I785">
            <v>44985</v>
          </cell>
          <cell r="J785">
            <v>44994</v>
          </cell>
          <cell r="K785">
            <v>305700</v>
          </cell>
          <cell r="L785">
            <v>96069</v>
          </cell>
          <cell r="M785" t="str">
            <v>Factura auditada</v>
          </cell>
          <cell r="N785">
            <v>-305700</v>
          </cell>
          <cell r="O785">
            <v>0</v>
          </cell>
          <cell r="P785">
            <v>0</v>
          </cell>
          <cell r="S785">
            <v>0</v>
          </cell>
          <cell r="T785">
            <v>96069</v>
          </cell>
        </row>
        <row r="786">
          <cell r="F786">
            <v>2298151</v>
          </cell>
          <cell r="G786" t="str">
            <v>X</v>
          </cell>
          <cell r="H786">
            <v>44986</v>
          </cell>
          <cell r="I786">
            <v>44986</v>
          </cell>
          <cell r="J786">
            <v>45006</v>
          </cell>
          <cell r="K786">
            <v>30000</v>
          </cell>
          <cell r="L786">
            <v>30000</v>
          </cell>
          <cell r="M786" t="str">
            <v>Factura devuelta</v>
          </cell>
          <cell r="N786" t="e">
            <v>#N/A</v>
          </cell>
          <cell r="O786">
            <v>0</v>
          </cell>
          <cell r="P786">
            <v>0</v>
          </cell>
          <cell r="S786">
            <v>0</v>
          </cell>
          <cell r="T786">
            <v>0</v>
          </cell>
          <cell r="W786">
            <v>30000</v>
          </cell>
        </row>
        <row r="787">
          <cell r="F787">
            <v>2298324</v>
          </cell>
          <cell r="G787" t="str">
            <v>X</v>
          </cell>
          <cell r="H787">
            <v>44986</v>
          </cell>
          <cell r="I787">
            <v>44986</v>
          </cell>
          <cell r="J787">
            <v>44994</v>
          </cell>
          <cell r="K787">
            <v>155186</v>
          </cell>
          <cell r="L787">
            <v>60000</v>
          </cell>
          <cell r="M787" t="str">
            <v>Factura auditada</v>
          </cell>
          <cell r="N787">
            <v>-155186</v>
          </cell>
          <cell r="O787">
            <v>0</v>
          </cell>
          <cell r="P787">
            <v>0</v>
          </cell>
          <cell r="S787">
            <v>0</v>
          </cell>
          <cell r="T787">
            <v>60000</v>
          </cell>
        </row>
        <row r="788">
          <cell r="F788">
            <v>2298343</v>
          </cell>
          <cell r="G788" t="str">
            <v>X</v>
          </cell>
          <cell r="H788">
            <v>44901.633935185186</v>
          </cell>
          <cell r="I788">
            <v>44986</v>
          </cell>
          <cell r="J788">
            <v>44994</v>
          </cell>
          <cell r="K788">
            <v>300000</v>
          </cell>
          <cell r="L788">
            <v>200000</v>
          </cell>
          <cell r="M788" t="str">
            <v>Factura auditada</v>
          </cell>
          <cell r="N788">
            <v>-300000</v>
          </cell>
          <cell r="O788">
            <v>0</v>
          </cell>
          <cell r="P788">
            <v>0</v>
          </cell>
          <cell r="S788">
            <v>0</v>
          </cell>
          <cell r="T788">
            <v>200000</v>
          </cell>
        </row>
        <row r="789">
          <cell r="F789">
            <v>2299706</v>
          </cell>
          <cell r="G789" t="str">
            <v>X</v>
          </cell>
          <cell r="H789">
            <v>44970</v>
          </cell>
          <cell r="I789">
            <v>44991</v>
          </cell>
          <cell r="J789">
            <v>44994</v>
          </cell>
          <cell r="K789">
            <v>11121700</v>
          </cell>
          <cell r="L789">
            <v>948414</v>
          </cell>
          <cell r="M789" t="str">
            <v>Factura auditada</v>
          </cell>
          <cell r="N789">
            <v>-11121700</v>
          </cell>
          <cell r="O789">
            <v>0</v>
          </cell>
          <cell r="P789">
            <v>0</v>
          </cell>
          <cell r="S789">
            <v>0</v>
          </cell>
          <cell r="T789">
            <v>948414</v>
          </cell>
        </row>
        <row r="790">
          <cell r="F790">
            <v>2300401</v>
          </cell>
          <cell r="G790" t="str">
            <v>X</v>
          </cell>
          <cell r="H790">
            <v>44992</v>
          </cell>
          <cell r="I790">
            <v>44992</v>
          </cell>
          <cell r="J790">
            <v>45111</v>
          </cell>
          <cell r="K790">
            <v>75900</v>
          </cell>
          <cell r="L790">
            <v>75900</v>
          </cell>
          <cell r="M790" t="str">
            <v>Factura auditada</v>
          </cell>
          <cell r="N790">
            <v>-75900</v>
          </cell>
          <cell r="O790">
            <v>75900</v>
          </cell>
          <cell r="P790">
            <v>0</v>
          </cell>
          <cell r="S790">
            <v>0</v>
          </cell>
          <cell r="T790">
            <v>0</v>
          </cell>
        </row>
        <row r="791">
          <cell r="F791">
            <v>2300696</v>
          </cell>
          <cell r="G791" t="str">
            <v>X</v>
          </cell>
          <cell r="H791">
            <v>44987</v>
          </cell>
          <cell r="I791">
            <v>44993</v>
          </cell>
          <cell r="J791">
            <v>45064</v>
          </cell>
          <cell r="K791">
            <v>2794799</v>
          </cell>
          <cell r="L791">
            <v>1062929</v>
          </cell>
          <cell r="M791" t="str">
            <v>Factura auditada</v>
          </cell>
          <cell r="N791">
            <v>-2794799</v>
          </cell>
          <cell r="O791">
            <v>0</v>
          </cell>
          <cell r="P791">
            <v>0</v>
          </cell>
          <cell r="S791">
            <v>0</v>
          </cell>
          <cell r="T791">
            <v>1062929</v>
          </cell>
        </row>
        <row r="792">
          <cell r="F792">
            <v>2300838</v>
          </cell>
          <cell r="G792" t="str">
            <v>X</v>
          </cell>
          <cell r="H792">
            <v>44923.468101851853</v>
          </cell>
          <cell r="I792">
            <v>44993</v>
          </cell>
          <cell r="J792">
            <v>45014</v>
          </cell>
          <cell r="K792">
            <v>279670</v>
          </cell>
          <cell r="L792">
            <v>279670</v>
          </cell>
          <cell r="M792" t="str">
            <v>Factura devuelta</v>
          </cell>
          <cell r="N792" t="e">
            <v>#N/A</v>
          </cell>
          <cell r="O792">
            <v>0</v>
          </cell>
          <cell r="P792">
            <v>0</v>
          </cell>
          <cell r="S792">
            <v>0</v>
          </cell>
          <cell r="T792">
            <v>0</v>
          </cell>
          <cell r="W792">
            <v>279670</v>
          </cell>
        </row>
        <row r="793">
          <cell r="F793">
            <v>2300897</v>
          </cell>
          <cell r="G793" t="str">
            <v>X</v>
          </cell>
          <cell r="H793">
            <v>44923.48538194444</v>
          </cell>
          <cell r="I793">
            <v>44993</v>
          </cell>
          <cell r="J793">
            <v>45014</v>
          </cell>
          <cell r="K793">
            <v>279670</v>
          </cell>
          <cell r="L793">
            <v>279670</v>
          </cell>
          <cell r="M793" t="str">
            <v>Factura devuelta</v>
          </cell>
          <cell r="N793" t="e">
            <v>#N/A</v>
          </cell>
          <cell r="O793">
            <v>0</v>
          </cell>
          <cell r="P793">
            <v>0</v>
          </cell>
          <cell r="S793">
            <v>0</v>
          </cell>
          <cell r="T793">
            <v>0</v>
          </cell>
          <cell r="W793">
            <v>279670</v>
          </cell>
        </row>
        <row r="794">
          <cell r="F794">
            <v>2301387</v>
          </cell>
          <cell r="G794" t="str">
            <v>X</v>
          </cell>
          <cell r="H794">
            <v>44629.352280092593</v>
          </cell>
          <cell r="I794">
            <v>44994</v>
          </cell>
          <cell r="J794">
            <v>45006</v>
          </cell>
          <cell r="K794">
            <v>115186</v>
          </cell>
          <cell r="L794">
            <v>115186</v>
          </cell>
          <cell r="M794" t="str">
            <v>Factura auditada</v>
          </cell>
          <cell r="N794">
            <v>-115186</v>
          </cell>
          <cell r="O794">
            <v>115186</v>
          </cell>
          <cell r="P794">
            <v>0</v>
          </cell>
          <cell r="S794">
            <v>0</v>
          </cell>
          <cell r="T794">
            <v>0</v>
          </cell>
        </row>
        <row r="795">
          <cell r="F795">
            <v>2301028</v>
          </cell>
          <cell r="G795" t="str">
            <v>X</v>
          </cell>
          <cell r="H795">
            <v>44980.599062499998</v>
          </cell>
          <cell r="I795">
            <v>44994</v>
          </cell>
          <cell r="J795">
            <v>45006</v>
          </cell>
          <cell r="K795">
            <v>75186</v>
          </cell>
          <cell r="L795">
            <v>75186</v>
          </cell>
          <cell r="M795" t="str">
            <v>Factura auditada</v>
          </cell>
          <cell r="N795">
            <v>-75186</v>
          </cell>
          <cell r="O795">
            <v>75186</v>
          </cell>
          <cell r="P795">
            <v>0</v>
          </cell>
          <cell r="S795">
            <v>0</v>
          </cell>
          <cell r="T795">
            <v>0</v>
          </cell>
        </row>
        <row r="796">
          <cell r="F796">
            <v>2301373</v>
          </cell>
          <cell r="G796" t="str">
            <v>X</v>
          </cell>
          <cell r="H796">
            <v>44614</v>
          </cell>
          <cell r="I796">
            <v>44994</v>
          </cell>
          <cell r="J796">
            <v>45040</v>
          </cell>
          <cell r="K796">
            <v>75900</v>
          </cell>
          <cell r="L796">
            <v>75900</v>
          </cell>
          <cell r="M796" t="str">
            <v>Factura auditada</v>
          </cell>
          <cell r="N796">
            <v>-75900</v>
          </cell>
          <cell r="O796">
            <v>75900</v>
          </cell>
          <cell r="P796">
            <v>0</v>
          </cell>
          <cell r="S796">
            <v>0</v>
          </cell>
          <cell r="T796">
            <v>0</v>
          </cell>
        </row>
        <row r="797">
          <cell r="F797">
            <v>2301601</v>
          </cell>
          <cell r="G797" t="str">
            <v>X</v>
          </cell>
          <cell r="H797">
            <v>44995.328796296293</v>
          </cell>
          <cell r="I797">
            <v>44995</v>
          </cell>
          <cell r="J797">
            <v>45006</v>
          </cell>
          <cell r="K797">
            <v>11267</v>
          </cell>
          <cell r="L797">
            <v>11267</v>
          </cell>
          <cell r="M797" t="str">
            <v>Factura auditada</v>
          </cell>
          <cell r="N797">
            <v>-11267</v>
          </cell>
          <cell r="O797">
            <v>11267</v>
          </cell>
          <cell r="P797">
            <v>0</v>
          </cell>
          <cell r="S797">
            <v>0</v>
          </cell>
          <cell r="T797">
            <v>0</v>
          </cell>
        </row>
        <row r="798">
          <cell r="F798">
            <v>2301543</v>
          </cell>
          <cell r="G798" t="str">
            <v>X</v>
          </cell>
          <cell r="H798">
            <v>44750.695694444439</v>
          </cell>
          <cell r="I798">
            <v>44995</v>
          </cell>
          <cell r="J798">
            <v>45006</v>
          </cell>
          <cell r="K798">
            <v>75900</v>
          </cell>
          <cell r="L798">
            <v>75900</v>
          </cell>
          <cell r="M798" t="str">
            <v>Factura auditada</v>
          </cell>
          <cell r="N798">
            <v>-75900</v>
          </cell>
          <cell r="O798">
            <v>75900</v>
          </cell>
          <cell r="P798">
            <v>0</v>
          </cell>
          <cell r="S798">
            <v>0</v>
          </cell>
          <cell r="T798">
            <v>0</v>
          </cell>
        </row>
        <row r="799">
          <cell r="F799">
            <v>2301764</v>
          </cell>
          <cell r="G799" t="str">
            <v>X</v>
          </cell>
          <cell r="H799">
            <v>44992</v>
          </cell>
          <cell r="I799">
            <v>44995</v>
          </cell>
          <cell r="J799">
            <v>45006</v>
          </cell>
          <cell r="K799">
            <v>1426573</v>
          </cell>
          <cell r="L799">
            <v>1161333</v>
          </cell>
          <cell r="M799" t="str">
            <v>Factura auditada</v>
          </cell>
          <cell r="N799">
            <v>-1426573</v>
          </cell>
          <cell r="O799">
            <v>0</v>
          </cell>
          <cell r="P799">
            <v>0</v>
          </cell>
          <cell r="S799">
            <v>0</v>
          </cell>
          <cell r="T799">
            <v>1161333</v>
          </cell>
        </row>
        <row r="800">
          <cell r="F800">
            <v>2302470</v>
          </cell>
          <cell r="G800" t="str">
            <v>X</v>
          </cell>
          <cell r="H800">
            <v>44969</v>
          </cell>
          <cell r="I800">
            <v>44998</v>
          </cell>
          <cell r="J800">
            <v>45086</v>
          </cell>
          <cell r="K800">
            <v>1215720</v>
          </cell>
          <cell r="L800">
            <v>1215720</v>
          </cell>
          <cell r="M800" t="str">
            <v>Factura auditada</v>
          </cell>
          <cell r="N800">
            <v>-1215720</v>
          </cell>
          <cell r="O800">
            <v>0</v>
          </cell>
          <cell r="P800">
            <v>1215720</v>
          </cell>
          <cell r="S800">
            <v>0</v>
          </cell>
          <cell r="T800">
            <v>0</v>
          </cell>
        </row>
        <row r="801">
          <cell r="F801">
            <v>2302206</v>
          </cell>
          <cell r="G801" t="str">
            <v>X</v>
          </cell>
          <cell r="H801">
            <v>44917.558055555557</v>
          </cell>
          <cell r="I801">
            <v>44998</v>
          </cell>
          <cell r="J801">
            <v>45006</v>
          </cell>
          <cell r="K801">
            <v>25900</v>
          </cell>
          <cell r="L801">
            <v>25900</v>
          </cell>
          <cell r="M801" t="str">
            <v>Factura auditada</v>
          </cell>
          <cell r="N801">
            <v>-25900</v>
          </cell>
          <cell r="O801">
            <v>25900</v>
          </cell>
          <cell r="P801">
            <v>0</v>
          </cell>
          <cell r="S801">
            <v>0</v>
          </cell>
          <cell r="T801">
            <v>0</v>
          </cell>
        </row>
        <row r="802">
          <cell r="F802">
            <v>2302388</v>
          </cell>
          <cell r="G802" t="str">
            <v>X</v>
          </cell>
          <cell r="H802">
            <v>44969</v>
          </cell>
          <cell r="I802">
            <v>44998</v>
          </cell>
          <cell r="J802">
            <v>45182</v>
          </cell>
          <cell r="K802">
            <v>62571028</v>
          </cell>
          <cell r="L802">
            <v>50230644</v>
          </cell>
          <cell r="M802" t="str">
            <v>Factura devuelta</v>
          </cell>
          <cell r="N802" t="e">
            <v>#N/A</v>
          </cell>
          <cell r="O802">
            <v>0</v>
          </cell>
          <cell r="P802">
            <v>0</v>
          </cell>
          <cell r="S802">
            <v>0</v>
          </cell>
          <cell r="T802">
            <v>0</v>
          </cell>
          <cell r="W802">
            <v>50230644</v>
          </cell>
        </row>
        <row r="803">
          <cell r="F803">
            <v>2302148</v>
          </cell>
          <cell r="G803" t="str">
            <v>X</v>
          </cell>
          <cell r="H803">
            <v>44955</v>
          </cell>
          <cell r="I803">
            <v>44998</v>
          </cell>
          <cell r="J803">
            <v>45006</v>
          </cell>
          <cell r="K803">
            <v>66343271</v>
          </cell>
          <cell r="L803">
            <v>47180375</v>
          </cell>
          <cell r="M803" t="str">
            <v>Factura auditada</v>
          </cell>
          <cell r="N803">
            <v>-66343271</v>
          </cell>
          <cell r="O803">
            <v>30938637</v>
          </cell>
          <cell r="P803">
            <v>0</v>
          </cell>
          <cell r="S803">
            <v>0</v>
          </cell>
          <cell r="T803">
            <v>16310389</v>
          </cell>
        </row>
        <row r="804">
          <cell r="F804">
            <v>2302871</v>
          </cell>
          <cell r="G804" t="str">
            <v>X</v>
          </cell>
          <cell r="H804">
            <v>44983</v>
          </cell>
          <cell r="I804">
            <v>44999</v>
          </cell>
          <cell r="J804">
            <v>45064</v>
          </cell>
          <cell r="K804">
            <v>13872097</v>
          </cell>
          <cell r="L804">
            <v>49278</v>
          </cell>
          <cell r="M804" t="str">
            <v>Factura auditada</v>
          </cell>
          <cell r="N804">
            <v>-13843874</v>
          </cell>
          <cell r="O804">
            <v>49278</v>
          </cell>
          <cell r="P804">
            <v>0</v>
          </cell>
          <cell r="S804">
            <v>0</v>
          </cell>
          <cell r="T804">
            <v>0</v>
          </cell>
        </row>
        <row r="805">
          <cell r="F805">
            <v>2302623</v>
          </cell>
          <cell r="G805" t="str">
            <v>X</v>
          </cell>
          <cell r="H805">
            <v>44987</v>
          </cell>
          <cell r="I805">
            <v>44999</v>
          </cell>
          <cell r="J805">
            <v>45008</v>
          </cell>
          <cell r="K805">
            <v>5083396</v>
          </cell>
          <cell r="L805">
            <v>5083396</v>
          </cell>
          <cell r="M805" t="str">
            <v>Factura devuelta</v>
          </cell>
          <cell r="N805" t="e">
            <v>#N/A</v>
          </cell>
          <cell r="O805">
            <v>0</v>
          </cell>
          <cell r="P805">
            <v>0</v>
          </cell>
          <cell r="S805">
            <v>0</v>
          </cell>
          <cell r="T805">
            <v>0</v>
          </cell>
          <cell r="W805">
            <v>5083396</v>
          </cell>
        </row>
        <row r="806">
          <cell r="F806">
            <v>2302650</v>
          </cell>
          <cell r="G806" t="str">
            <v>X</v>
          </cell>
          <cell r="H806">
            <v>44977</v>
          </cell>
          <cell r="I806">
            <v>44999</v>
          </cell>
          <cell r="J806">
            <v>45008</v>
          </cell>
          <cell r="K806">
            <v>8161247</v>
          </cell>
          <cell r="L806">
            <v>1437629</v>
          </cell>
          <cell r="M806" t="str">
            <v>Factura auditada</v>
          </cell>
          <cell r="N806">
            <v>-7961792</v>
          </cell>
          <cell r="O806">
            <v>604296</v>
          </cell>
          <cell r="P806">
            <v>0</v>
          </cell>
          <cell r="S806">
            <v>0</v>
          </cell>
          <cell r="T806">
            <v>833333</v>
          </cell>
        </row>
        <row r="807">
          <cell r="F807">
            <v>2302814</v>
          </cell>
          <cell r="G807" t="str">
            <v>X</v>
          </cell>
          <cell r="H807">
            <v>44763</v>
          </cell>
          <cell r="I807">
            <v>44999</v>
          </cell>
          <cell r="J807">
            <v>45008</v>
          </cell>
          <cell r="K807">
            <v>25900</v>
          </cell>
          <cell r="L807">
            <v>25900</v>
          </cell>
          <cell r="M807" t="str">
            <v>Factura auditada</v>
          </cell>
          <cell r="N807">
            <v>-25900</v>
          </cell>
          <cell r="O807">
            <v>25900</v>
          </cell>
          <cell r="P807">
            <v>0</v>
          </cell>
          <cell r="S807">
            <v>0</v>
          </cell>
          <cell r="T807">
            <v>0</v>
          </cell>
        </row>
        <row r="808">
          <cell r="F808">
            <v>2303411</v>
          </cell>
          <cell r="G808" t="str">
            <v>X</v>
          </cell>
          <cell r="H808">
            <v>44944</v>
          </cell>
          <cell r="I808">
            <v>45000</v>
          </cell>
          <cell r="J808">
            <v>45008</v>
          </cell>
          <cell r="K808">
            <v>5421</v>
          </cell>
          <cell r="L808">
            <v>5421</v>
          </cell>
          <cell r="M808" t="str">
            <v>Factura auditada</v>
          </cell>
          <cell r="N808">
            <v>-5421</v>
          </cell>
          <cell r="O808">
            <v>0</v>
          </cell>
          <cell r="P808">
            <v>5421</v>
          </cell>
          <cell r="S808">
            <v>0</v>
          </cell>
          <cell r="T808">
            <v>0</v>
          </cell>
        </row>
        <row r="809">
          <cell r="F809">
            <v>2303104</v>
          </cell>
          <cell r="G809" t="str">
            <v>X</v>
          </cell>
          <cell r="H809">
            <v>45000</v>
          </cell>
          <cell r="I809">
            <v>45000</v>
          </cell>
          <cell r="J809">
            <v>45008</v>
          </cell>
          <cell r="K809">
            <v>80000</v>
          </cell>
          <cell r="L809">
            <v>80000</v>
          </cell>
          <cell r="M809" t="str">
            <v>Factura devuelta</v>
          </cell>
          <cell r="N809" t="e">
            <v>#N/A</v>
          </cell>
          <cell r="O809">
            <v>0</v>
          </cell>
          <cell r="P809">
            <v>0</v>
          </cell>
          <cell r="S809">
            <v>0</v>
          </cell>
          <cell r="T809">
            <v>0</v>
          </cell>
          <cell r="W809">
            <v>80000</v>
          </cell>
        </row>
        <row r="810">
          <cell r="F810">
            <v>2303608</v>
          </cell>
          <cell r="G810" t="str">
            <v>X</v>
          </cell>
          <cell r="H810">
            <v>44992.706284722219</v>
          </cell>
          <cell r="I810">
            <v>45000</v>
          </cell>
          <cell r="J810">
            <v>45014</v>
          </cell>
          <cell r="K810">
            <v>279670</v>
          </cell>
          <cell r="L810">
            <v>279670</v>
          </cell>
          <cell r="M810" t="str">
            <v>Factura devuelta</v>
          </cell>
          <cell r="N810" t="e">
            <v>#N/A</v>
          </cell>
          <cell r="O810">
            <v>0</v>
          </cell>
          <cell r="P810">
            <v>0</v>
          </cell>
          <cell r="S810">
            <v>0</v>
          </cell>
          <cell r="T810">
            <v>0</v>
          </cell>
          <cell r="W810">
            <v>279670</v>
          </cell>
        </row>
        <row r="811">
          <cell r="F811">
            <v>2303525</v>
          </cell>
          <cell r="G811" t="str">
            <v>X</v>
          </cell>
          <cell r="H811">
            <v>44760</v>
          </cell>
          <cell r="I811">
            <v>45000</v>
          </cell>
          <cell r="J811">
            <v>45014</v>
          </cell>
          <cell r="K811">
            <v>115186</v>
          </cell>
          <cell r="L811">
            <v>115186</v>
          </cell>
          <cell r="M811" t="str">
            <v>Factura auditada</v>
          </cell>
          <cell r="N811">
            <v>-115186</v>
          </cell>
          <cell r="O811">
            <v>115186</v>
          </cell>
          <cell r="P811">
            <v>0</v>
          </cell>
          <cell r="S811">
            <v>0</v>
          </cell>
          <cell r="T811">
            <v>0</v>
          </cell>
        </row>
        <row r="812">
          <cell r="F812">
            <v>2303801</v>
          </cell>
          <cell r="G812" t="str">
            <v>X</v>
          </cell>
          <cell r="H812">
            <v>44991</v>
          </cell>
          <cell r="I812">
            <v>45001</v>
          </cell>
          <cell r="J812">
            <v>45008</v>
          </cell>
          <cell r="K812">
            <v>87702</v>
          </cell>
          <cell r="L812">
            <v>87702</v>
          </cell>
          <cell r="M812" t="str">
            <v>Factura auditada</v>
          </cell>
          <cell r="N812" t="e">
            <v>#N/A</v>
          </cell>
          <cell r="O812">
            <v>0</v>
          </cell>
          <cell r="P812">
            <v>0</v>
          </cell>
          <cell r="S812">
            <v>0</v>
          </cell>
          <cell r="T812">
            <v>0</v>
          </cell>
          <cell r="U812">
            <v>87702</v>
          </cell>
        </row>
        <row r="813">
          <cell r="F813">
            <v>2303797</v>
          </cell>
          <cell r="G813" t="str">
            <v>X</v>
          </cell>
          <cell r="H813">
            <v>44991</v>
          </cell>
          <cell r="I813">
            <v>45001</v>
          </cell>
          <cell r="J813">
            <v>45008</v>
          </cell>
          <cell r="K813">
            <v>3274540</v>
          </cell>
          <cell r="L813">
            <v>3194936</v>
          </cell>
          <cell r="M813" t="str">
            <v>Factura auditada</v>
          </cell>
          <cell r="N813">
            <v>-3274540</v>
          </cell>
          <cell r="O813">
            <v>3194936</v>
          </cell>
          <cell r="P813">
            <v>0</v>
          </cell>
          <cell r="S813">
            <v>0</v>
          </cell>
          <cell r="T813">
            <v>79604</v>
          </cell>
        </row>
        <row r="814">
          <cell r="F814">
            <v>2304056</v>
          </cell>
          <cell r="G814" t="str">
            <v>X</v>
          </cell>
          <cell r="H814">
            <v>45001</v>
          </cell>
          <cell r="I814">
            <v>45001</v>
          </cell>
          <cell r="J814">
            <v>45030</v>
          </cell>
          <cell r="K814">
            <v>80000</v>
          </cell>
          <cell r="L814">
            <v>80000</v>
          </cell>
          <cell r="M814" t="str">
            <v>Factura auditada</v>
          </cell>
          <cell r="N814">
            <v>-80000</v>
          </cell>
          <cell r="O814">
            <v>80000</v>
          </cell>
          <cell r="P814">
            <v>0</v>
          </cell>
          <cell r="S814">
            <v>0</v>
          </cell>
          <cell r="T814">
            <v>0</v>
          </cell>
        </row>
        <row r="815">
          <cell r="F815">
            <v>2303858</v>
          </cell>
          <cell r="G815" t="str">
            <v>X</v>
          </cell>
          <cell r="H815">
            <v>44924.361898148149</v>
          </cell>
          <cell r="I815">
            <v>45001</v>
          </cell>
          <cell r="J815">
            <v>45014</v>
          </cell>
          <cell r="K815">
            <v>279670</v>
          </cell>
          <cell r="L815">
            <v>279670</v>
          </cell>
          <cell r="M815" t="str">
            <v>Factura devuelta</v>
          </cell>
          <cell r="N815" t="e">
            <v>#N/A</v>
          </cell>
          <cell r="O815">
            <v>0</v>
          </cell>
          <cell r="P815">
            <v>0</v>
          </cell>
          <cell r="S815">
            <v>0</v>
          </cell>
          <cell r="T815">
            <v>0</v>
          </cell>
          <cell r="W815">
            <v>279670</v>
          </cell>
        </row>
        <row r="816">
          <cell r="F816">
            <v>2303924</v>
          </cell>
          <cell r="G816" t="str">
            <v>X</v>
          </cell>
          <cell r="H816">
            <v>44998</v>
          </cell>
          <cell r="I816">
            <v>45001</v>
          </cell>
          <cell r="J816">
            <v>45008</v>
          </cell>
          <cell r="K816">
            <v>4022316</v>
          </cell>
          <cell r="L816">
            <v>4022316</v>
          </cell>
          <cell r="M816" t="str">
            <v>Factura auditada</v>
          </cell>
          <cell r="N816">
            <v>-4022316</v>
          </cell>
          <cell r="O816">
            <v>4022316</v>
          </cell>
          <cell r="P816">
            <v>0</v>
          </cell>
          <cell r="S816">
            <v>0</v>
          </cell>
          <cell r="T816">
            <v>0</v>
          </cell>
        </row>
        <row r="817">
          <cell r="F817">
            <v>2303938</v>
          </cell>
          <cell r="G817" t="str">
            <v>X</v>
          </cell>
          <cell r="H817">
            <v>45001</v>
          </cell>
          <cell r="I817">
            <v>45001</v>
          </cell>
          <cell r="J817">
            <v>45008</v>
          </cell>
          <cell r="K817">
            <v>30000</v>
          </cell>
          <cell r="L817">
            <v>30000</v>
          </cell>
          <cell r="M817" t="str">
            <v>Factura auditada</v>
          </cell>
          <cell r="N817">
            <v>-30000</v>
          </cell>
          <cell r="O817">
            <v>30000</v>
          </cell>
          <cell r="P817">
            <v>0</v>
          </cell>
          <cell r="S817">
            <v>0</v>
          </cell>
          <cell r="T817">
            <v>0</v>
          </cell>
        </row>
        <row r="818">
          <cell r="F818">
            <v>2304024</v>
          </cell>
          <cell r="G818" t="str">
            <v>X</v>
          </cell>
          <cell r="H818">
            <v>45000</v>
          </cell>
          <cell r="I818">
            <v>45001</v>
          </cell>
          <cell r="J818">
            <v>45008</v>
          </cell>
          <cell r="K818">
            <v>87702</v>
          </cell>
          <cell r="L818">
            <v>87702</v>
          </cell>
          <cell r="M818" t="str">
            <v>Factura auditada</v>
          </cell>
          <cell r="N818" t="e">
            <v>#N/A</v>
          </cell>
          <cell r="O818">
            <v>0</v>
          </cell>
          <cell r="P818">
            <v>0</v>
          </cell>
          <cell r="S818">
            <v>0</v>
          </cell>
          <cell r="T818">
            <v>0</v>
          </cell>
          <cell r="U818">
            <v>87702</v>
          </cell>
        </row>
        <row r="819">
          <cell r="F819">
            <v>2304099</v>
          </cell>
          <cell r="G819" t="str">
            <v>X</v>
          </cell>
          <cell r="H819">
            <v>44988</v>
          </cell>
          <cell r="I819">
            <v>45001</v>
          </cell>
          <cell r="J819">
            <v>45008</v>
          </cell>
          <cell r="K819">
            <v>4802783</v>
          </cell>
          <cell r="L819">
            <v>4802783</v>
          </cell>
          <cell r="M819" t="str">
            <v>Factura auditada</v>
          </cell>
          <cell r="N819">
            <v>-4802783</v>
          </cell>
          <cell r="O819">
            <v>0</v>
          </cell>
          <cell r="P819">
            <v>0</v>
          </cell>
          <cell r="S819">
            <v>0</v>
          </cell>
          <cell r="T819">
            <v>4802783</v>
          </cell>
        </row>
        <row r="820">
          <cell r="F820">
            <v>2303647</v>
          </cell>
          <cell r="G820" t="str">
            <v>X</v>
          </cell>
          <cell r="H820">
            <v>45001</v>
          </cell>
          <cell r="I820">
            <v>45001</v>
          </cell>
          <cell r="J820">
            <v>45008</v>
          </cell>
          <cell r="K820">
            <v>30000</v>
          </cell>
          <cell r="L820">
            <v>30000</v>
          </cell>
          <cell r="M820" t="str">
            <v>Factura auditada</v>
          </cell>
          <cell r="N820">
            <v>-30000</v>
          </cell>
          <cell r="O820">
            <v>30000</v>
          </cell>
          <cell r="P820">
            <v>0</v>
          </cell>
          <cell r="S820">
            <v>0</v>
          </cell>
          <cell r="T820">
            <v>0</v>
          </cell>
        </row>
        <row r="821">
          <cell r="F821">
            <v>2304104</v>
          </cell>
          <cell r="G821" t="str">
            <v>X</v>
          </cell>
          <cell r="H821">
            <v>45001</v>
          </cell>
          <cell r="I821">
            <v>45001</v>
          </cell>
          <cell r="J821">
            <v>45008</v>
          </cell>
          <cell r="K821">
            <v>80000</v>
          </cell>
          <cell r="L821">
            <v>80000</v>
          </cell>
          <cell r="M821" t="str">
            <v>Factura auditada</v>
          </cell>
          <cell r="N821">
            <v>-80000</v>
          </cell>
          <cell r="O821">
            <v>80000</v>
          </cell>
          <cell r="P821">
            <v>0</v>
          </cell>
          <cell r="S821">
            <v>0</v>
          </cell>
          <cell r="T821">
            <v>0</v>
          </cell>
        </row>
        <row r="822">
          <cell r="F822">
            <v>2303869</v>
          </cell>
          <cell r="G822" t="str">
            <v>X</v>
          </cell>
          <cell r="H822">
            <v>44998</v>
          </cell>
          <cell r="I822">
            <v>45001</v>
          </cell>
          <cell r="J822">
            <v>45182</v>
          </cell>
          <cell r="K822">
            <v>8845397</v>
          </cell>
          <cell r="L822">
            <v>8845397</v>
          </cell>
          <cell r="M822" t="str">
            <v>Factura devuelta</v>
          </cell>
          <cell r="N822" t="e">
            <v>#N/A</v>
          </cell>
          <cell r="O822">
            <v>0</v>
          </cell>
          <cell r="P822">
            <v>0</v>
          </cell>
          <cell r="S822">
            <v>0</v>
          </cell>
          <cell r="T822">
            <v>0</v>
          </cell>
          <cell r="W822">
            <v>8845397</v>
          </cell>
        </row>
        <row r="823">
          <cell r="F823">
            <v>2304130</v>
          </cell>
          <cell r="G823" t="str">
            <v>X</v>
          </cell>
          <cell r="H823">
            <v>44760</v>
          </cell>
          <cell r="I823">
            <v>45001</v>
          </cell>
          <cell r="J823">
            <v>45014</v>
          </cell>
          <cell r="K823">
            <v>191900</v>
          </cell>
          <cell r="L823">
            <v>191900</v>
          </cell>
          <cell r="M823" t="str">
            <v>Factura auditada</v>
          </cell>
          <cell r="N823">
            <v>-191900</v>
          </cell>
          <cell r="O823">
            <v>191900</v>
          </cell>
          <cell r="P823">
            <v>0</v>
          </cell>
          <cell r="S823">
            <v>0</v>
          </cell>
          <cell r="T823">
            <v>0</v>
          </cell>
        </row>
        <row r="824">
          <cell r="F824">
            <v>2304540</v>
          </cell>
          <cell r="G824" t="str">
            <v>X</v>
          </cell>
          <cell r="H824">
            <v>45001</v>
          </cell>
          <cell r="I824">
            <v>45002</v>
          </cell>
          <cell r="J824">
            <v>45008</v>
          </cell>
          <cell r="K824">
            <v>1197010</v>
          </cell>
          <cell r="L824">
            <v>1197010</v>
          </cell>
          <cell r="M824" t="str">
            <v>Factura auditada</v>
          </cell>
          <cell r="N824">
            <v>-1197010</v>
          </cell>
          <cell r="O824">
            <v>1197010</v>
          </cell>
          <cell r="P824">
            <v>0</v>
          </cell>
          <cell r="S824">
            <v>0</v>
          </cell>
          <cell r="T824">
            <v>0</v>
          </cell>
        </row>
        <row r="825">
          <cell r="F825">
            <v>2304468</v>
          </cell>
          <cell r="G825" t="str">
            <v>X</v>
          </cell>
          <cell r="H825">
            <v>44997</v>
          </cell>
          <cell r="I825">
            <v>45002</v>
          </cell>
          <cell r="J825">
            <v>45008</v>
          </cell>
          <cell r="K825">
            <v>2997495</v>
          </cell>
          <cell r="L825">
            <v>2997495</v>
          </cell>
          <cell r="M825" t="str">
            <v>Factura auditada</v>
          </cell>
          <cell r="N825">
            <v>-2997495</v>
          </cell>
          <cell r="O825">
            <v>2997495</v>
          </cell>
          <cell r="P825">
            <v>0</v>
          </cell>
          <cell r="S825">
            <v>0</v>
          </cell>
          <cell r="T825">
            <v>0</v>
          </cell>
        </row>
        <row r="826">
          <cell r="F826">
            <v>2304439</v>
          </cell>
          <cell r="G826" t="str">
            <v>X</v>
          </cell>
          <cell r="H826">
            <v>45002</v>
          </cell>
          <cell r="I826">
            <v>45002</v>
          </cell>
          <cell r="J826">
            <v>45030</v>
          </cell>
          <cell r="K826">
            <v>30000</v>
          </cell>
          <cell r="L826">
            <v>30000</v>
          </cell>
          <cell r="M826" t="str">
            <v>Factura auditada</v>
          </cell>
          <cell r="N826">
            <v>-30000</v>
          </cell>
          <cell r="O826">
            <v>30000</v>
          </cell>
          <cell r="P826">
            <v>0</v>
          </cell>
          <cell r="S826">
            <v>0</v>
          </cell>
          <cell r="T826">
            <v>0</v>
          </cell>
        </row>
        <row r="827">
          <cell r="F827">
            <v>2304608</v>
          </cell>
          <cell r="G827" t="str">
            <v>X</v>
          </cell>
          <cell r="H827">
            <v>45003</v>
          </cell>
          <cell r="I827">
            <v>45003</v>
          </cell>
          <cell r="J827">
            <v>45014</v>
          </cell>
          <cell r="K827">
            <v>80000</v>
          </cell>
          <cell r="L827">
            <v>80000</v>
          </cell>
          <cell r="M827" t="str">
            <v>Factura devuelta</v>
          </cell>
          <cell r="N827" t="e">
            <v>#N/A</v>
          </cell>
          <cell r="O827">
            <v>0</v>
          </cell>
          <cell r="P827">
            <v>0</v>
          </cell>
          <cell r="S827">
            <v>0</v>
          </cell>
          <cell r="T827">
            <v>0</v>
          </cell>
          <cell r="W827">
            <v>80000</v>
          </cell>
        </row>
        <row r="828">
          <cell r="F828">
            <v>2304911</v>
          </cell>
          <cell r="G828" t="str">
            <v>X</v>
          </cell>
          <cell r="H828">
            <v>45006</v>
          </cell>
          <cell r="I828">
            <v>45006</v>
          </cell>
          <cell r="J828">
            <v>45126</v>
          </cell>
          <cell r="K828">
            <v>25900</v>
          </cell>
          <cell r="L828">
            <v>25900</v>
          </cell>
          <cell r="M828" t="str">
            <v>Factura auditada</v>
          </cell>
          <cell r="N828">
            <v>-25900</v>
          </cell>
          <cell r="O828">
            <v>25900</v>
          </cell>
          <cell r="P828">
            <v>0</v>
          </cell>
          <cell r="S828">
            <v>0</v>
          </cell>
          <cell r="T828">
            <v>0</v>
          </cell>
        </row>
        <row r="829">
          <cell r="F829">
            <v>2305762</v>
          </cell>
          <cell r="G829" t="str">
            <v>X</v>
          </cell>
          <cell r="H829">
            <v>45007</v>
          </cell>
          <cell r="I829">
            <v>45007</v>
          </cell>
          <cell r="J829">
            <v>45030</v>
          </cell>
          <cell r="K829">
            <v>25900</v>
          </cell>
          <cell r="L829">
            <v>25900</v>
          </cell>
          <cell r="M829" t="str">
            <v>Factura auditada</v>
          </cell>
          <cell r="N829">
            <v>-25900</v>
          </cell>
          <cell r="O829">
            <v>25900</v>
          </cell>
          <cell r="P829">
            <v>0</v>
          </cell>
          <cell r="S829">
            <v>0</v>
          </cell>
          <cell r="T829">
            <v>0</v>
          </cell>
        </row>
        <row r="830">
          <cell r="F830">
            <v>2305516</v>
          </cell>
          <cell r="G830" t="str">
            <v>X</v>
          </cell>
          <cell r="H830">
            <v>45007</v>
          </cell>
          <cell r="I830">
            <v>45007</v>
          </cell>
          <cell r="J830">
            <v>45030</v>
          </cell>
          <cell r="K830">
            <v>25900</v>
          </cell>
          <cell r="L830">
            <v>25900</v>
          </cell>
          <cell r="M830" t="str">
            <v>Factura auditada</v>
          </cell>
          <cell r="N830">
            <v>-25900</v>
          </cell>
          <cell r="O830">
            <v>25900</v>
          </cell>
          <cell r="P830">
            <v>0</v>
          </cell>
          <cell r="S830">
            <v>0</v>
          </cell>
          <cell r="T830">
            <v>0</v>
          </cell>
        </row>
        <row r="831">
          <cell r="F831">
            <v>2305575</v>
          </cell>
          <cell r="G831" t="str">
            <v>X</v>
          </cell>
          <cell r="H831">
            <v>45007</v>
          </cell>
          <cell r="I831">
            <v>45007</v>
          </cell>
          <cell r="J831">
            <v>45030</v>
          </cell>
          <cell r="K831">
            <v>25900</v>
          </cell>
          <cell r="L831">
            <v>25900</v>
          </cell>
          <cell r="M831" t="str">
            <v>Factura auditada</v>
          </cell>
          <cell r="N831">
            <v>-25900</v>
          </cell>
          <cell r="O831">
            <v>25900</v>
          </cell>
          <cell r="P831">
            <v>0</v>
          </cell>
          <cell r="S831">
            <v>0</v>
          </cell>
          <cell r="T831">
            <v>0</v>
          </cell>
        </row>
        <row r="832">
          <cell r="F832">
            <v>2305296</v>
          </cell>
          <cell r="G832" t="str">
            <v>X</v>
          </cell>
          <cell r="H832">
            <v>44797</v>
          </cell>
          <cell r="I832">
            <v>45007</v>
          </cell>
          <cell r="J832">
            <v>45030</v>
          </cell>
          <cell r="K832">
            <v>25900</v>
          </cell>
          <cell r="L832">
            <v>25900</v>
          </cell>
          <cell r="M832" t="str">
            <v>Factura auditada</v>
          </cell>
          <cell r="N832">
            <v>-25900</v>
          </cell>
          <cell r="O832">
            <v>25900</v>
          </cell>
          <cell r="P832">
            <v>0</v>
          </cell>
          <cell r="S832">
            <v>0</v>
          </cell>
          <cell r="T832">
            <v>0</v>
          </cell>
        </row>
        <row r="833">
          <cell r="F833">
            <v>2305536</v>
          </cell>
          <cell r="G833" t="str">
            <v>X</v>
          </cell>
          <cell r="H833">
            <v>44962</v>
          </cell>
          <cell r="I833">
            <v>45007</v>
          </cell>
          <cell r="J833">
            <v>45014</v>
          </cell>
          <cell r="K833">
            <v>181807462</v>
          </cell>
          <cell r="L833">
            <v>117466182</v>
          </cell>
          <cell r="M833" t="str">
            <v>Factura auditada</v>
          </cell>
          <cell r="N833">
            <v>-181649393</v>
          </cell>
          <cell r="O833">
            <v>0</v>
          </cell>
          <cell r="P833">
            <v>0</v>
          </cell>
          <cell r="S833">
            <v>0</v>
          </cell>
          <cell r="T833">
            <v>117466182</v>
          </cell>
        </row>
        <row r="834">
          <cell r="F834">
            <v>2305597</v>
          </cell>
          <cell r="G834" t="str">
            <v>X</v>
          </cell>
          <cell r="H834">
            <v>44964</v>
          </cell>
          <cell r="I834">
            <v>45007</v>
          </cell>
          <cell r="J834">
            <v>45043</v>
          </cell>
          <cell r="K834">
            <v>36472465</v>
          </cell>
          <cell r="L834">
            <v>16345807</v>
          </cell>
          <cell r="M834" t="str">
            <v>Factura auditada</v>
          </cell>
          <cell r="N834">
            <v>-35387323</v>
          </cell>
          <cell r="O834">
            <v>0</v>
          </cell>
          <cell r="P834">
            <v>0</v>
          </cell>
          <cell r="S834">
            <v>0</v>
          </cell>
          <cell r="T834">
            <v>16345807</v>
          </cell>
        </row>
        <row r="835">
          <cell r="F835">
            <v>2305890</v>
          </cell>
          <cell r="G835" t="str">
            <v>X</v>
          </cell>
          <cell r="H835">
            <v>44952</v>
          </cell>
          <cell r="I835">
            <v>45008</v>
          </cell>
          <cell r="J835">
            <v>45030</v>
          </cell>
          <cell r="K835">
            <v>25900</v>
          </cell>
          <cell r="L835">
            <v>25900</v>
          </cell>
          <cell r="M835" t="str">
            <v>Factura auditada</v>
          </cell>
          <cell r="N835">
            <v>-25900</v>
          </cell>
          <cell r="O835">
            <v>25900</v>
          </cell>
          <cell r="P835">
            <v>0</v>
          </cell>
          <cell r="S835">
            <v>0</v>
          </cell>
          <cell r="T835">
            <v>0</v>
          </cell>
        </row>
        <row r="836">
          <cell r="F836">
            <v>2305902</v>
          </cell>
          <cell r="G836" t="str">
            <v>X</v>
          </cell>
          <cell r="H836">
            <v>44995</v>
          </cell>
          <cell r="I836">
            <v>45008</v>
          </cell>
          <cell r="J836">
            <v>45026</v>
          </cell>
          <cell r="K836">
            <v>6968640</v>
          </cell>
          <cell r="L836">
            <v>108501</v>
          </cell>
          <cell r="M836" t="str">
            <v>Factura auditada</v>
          </cell>
          <cell r="N836">
            <v>-6968640</v>
          </cell>
          <cell r="O836">
            <v>0</v>
          </cell>
          <cell r="P836">
            <v>0</v>
          </cell>
          <cell r="S836">
            <v>0</v>
          </cell>
          <cell r="T836">
            <v>108501</v>
          </cell>
        </row>
        <row r="837">
          <cell r="F837">
            <v>2306065</v>
          </cell>
          <cell r="G837" t="str">
            <v>X</v>
          </cell>
          <cell r="H837">
            <v>44629.352280092593</v>
          </cell>
          <cell r="I837">
            <v>45008</v>
          </cell>
          <cell r="J837">
            <v>45030</v>
          </cell>
          <cell r="K837">
            <v>95900</v>
          </cell>
          <cell r="L837">
            <v>95900</v>
          </cell>
          <cell r="M837" t="str">
            <v>Factura auditada</v>
          </cell>
          <cell r="N837">
            <v>-95900</v>
          </cell>
          <cell r="O837">
            <v>95900</v>
          </cell>
          <cell r="P837">
            <v>0</v>
          </cell>
          <cell r="S837">
            <v>0</v>
          </cell>
          <cell r="T837">
            <v>0</v>
          </cell>
        </row>
        <row r="838">
          <cell r="F838">
            <v>2306107</v>
          </cell>
          <cell r="G838" t="str">
            <v>X</v>
          </cell>
          <cell r="H838">
            <v>45007</v>
          </cell>
          <cell r="I838">
            <v>45008</v>
          </cell>
          <cell r="J838">
            <v>45030</v>
          </cell>
          <cell r="K838">
            <v>665603</v>
          </cell>
          <cell r="L838">
            <v>665603</v>
          </cell>
          <cell r="M838" t="str">
            <v>Factura auditada</v>
          </cell>
          <cell r="N838">
            <v>-665603</v>
          </cell>
          <cell r="O838">
            <v>665603</v>
          </cell>
          <cell r="P838">
            <v>0</v>
          </cell>
          <cell r="S838">
            <v>0</v>
          </cell>
          <cell r="T838">
            <v>0</v>
          </cell>
        </row>
        <row r="839">
          <cell r="F839">
            <v>2306160</v>
          </cell>
          <cell r="G839" t="str">
            <v>X</v>
          </cell>
          <cell r="H839">
            <v>45008</v>
          </cell>
          <cell r="I839">
            <v>45008</v>
          </cell>
          <cell r="J839">
            <v>45030</v>
          </cell>
          <cell r="K839">
            <v>75900</v>
          </cell>
          <cell r="L839">
            <v>75900</v>
          </cell>
          <cell r="M839" t="str">
            <v>Factura auditada</v>
          </cell>
          <cell r="N839">
            <v>-75900</v>
          </cell>
          <cell r="O839">
            <v>75900</v>
          </cell>
          <cell r="P839">
            <v>0</v>
          </cell>
          <cell r="S839">
            <v>0</v>
          </cell>
          <cell r="T839">
            <v>0</v>
          </cell>
        </row>
        <row r="840">
          <cell r="F840">
            <v>2306343</v>
          </cell>
          <cell r="G840" t="str">
            <v>X</v>
          </cell>
          <cell r="H840">
            <v>44992</v>
          </cell>
          <cell r="I840">
            <v>45008</v>
          </cell>
          <cell r="J840">
            <v>45105</v>
          </cell>
          <cell r="K840">
            <v>37405807</v>
          </cell>
          <cell r="L840">
            <v>1176772</v>
          </cell>
          <cell r="M840" t="str">
            <v>Factura auditada</v>
          </cell>
          <cell r="N840">
            <v>-37405807</v>
          </cell>
          <cell r="O840">
            <v>0</v>
          </cell>
          <cell r="P840">
            <v>0</v>
          </cell>
          <cell r="S840">
            <v>0</v>
          </cell>
          <cell r="T840">
            <v>1724700</v>
          </cell>
        </row>
        <row r="841">
          <cell r="F841">
            <v>2306865</v>
          </cell>
          <cell r="G841" t="str">
            <v>X</v>
          </cell>
          <cell r="H841">
            <v>44991</v>
          </cell>
          <cell r="I841">
            <v>45009</v>
          </cell>
          <cell r="J841">
            <v>45105</v>
          </cell>
          <cell r="K841">
            <v>31705968</v>
          </cell>
          <cell r="L841">
            <v>31705968</v>
          </cell>
          <cell r="M841" t="str">
            <v>Factura auditada</v>
          </cell>
          <cell r="N841">
            <v>-31705968</v>
          </cell>
          <cell r="O841">
            <v>6044288</v>
          </cell>
          <cell r="P841">
            <v>0</v>
          </cell>
          <cell r="S841">
            <v>0</v>
          </cell>
          <cell r="T841">
            <v>25661680</v>
          </cell>
        </row>
        <row r="842">
          <cell r="F842">
            <v>2306873</v>
          </cell>
          <cell r="G842" t="str">
            <v>X</v>
          </cell>
          <cell r="H842">
            <v>44691.43414351852</v>
          </cell>
          <cell r="I842">
            <v>45009</v>
          </cell>
          <cell r="J842">
            <v>45030</v>
          </cell>
          <cell r="K842">
            <v>76300</v>
          </cell>
          <cell r="L842">
            <v>76300</v>
          </cell>
          <cell r="M842" t="str">
            <v>Factura auditada</v>
          </cell>
          <cell r="N842">
            <v>-76300</v>
          </cell>
          <cell r="O842">
            <v>76300</v>
          </cell>
          <cell r="P842">
            <v>0</v>
          </cell>
          <cell r="S842">
            <v>0</v>
          </cell>
          <cell r="T842">
            <v>0</v>
          </cell>
        </row>
        <row r="843">
          <cell r="F843">
            <v>2306863</v>
          </cell>
          <cell r="G843" t="str">
            <v>X</v>
          </cell>
          <cell r="H843">
            <v>45007</v>
          </cell>
          <cell r="I843">
            <v>45009</v>
          </cell>
          <cell r="J843">
            <v>45030</v>
          </cell>
          <cell r="K843">
            <v>493397</v>
          </cell>
          <cell r="L843">
            <v>493397</v>
          </cell>
          <cell r="M843" t="str">
            <v>Factura auditada</v>
          </cell>
          <cell r="N843">
            <v>-493397</v>
          </cell>
          <cell r="O843">
            <v>493397</v>
          </cell>
          <cell r="P843">
            <v>0</v>
          </cell>
          <cell r="S843">
            <v>0</v>
          </cell>
          <cell r="T843">
            <v>0</v>
          </cell>
        </row>
        <row r="844">
          <cell r="F844">
            <v>2306911</v>
          </cell>
          <cell r="G844" t="str">
            <v>X</v>
          </cell>
          <cell r="H844">
            <v>45007</v>
          </cell>
          <cell r="I844">
            <v>45009</v>
          </cell>
          <cell r="J844">
            <v>45030</v>
          </cell>
          <cell r="K844">
            <v>34997724</v>
          </cell>
          <cell r="L844">
            <v>14047527</v>
          </cell>
          <cell r="M844" t="str">
            <v>Factura auditada</v>
          </cell>
          <cell r="N844">
            <v>-34997724</v>
          </cell>
          <cell r="O844">
            <v>0</v>
          </cell>
          <cell r="P844">
            <v>0</v>
          </cell>
          <cell r="S844">
            <v>0</v>
          </cell>
          <cell r="T844">
            <v>14047527</v>
          </cell>
        </row>
        <row r="845">
          <cell r="F845">
            <v>2306951</v>
          </cell>
          <cell r="G845" t="str">
            <v>X</v>
          </cell>
          <cell r="H845">
            <v>45006.443171296298</v>
          </cell>
          <cell r="I845">
            <v>45010</v>
          </cell>
          <cell r="J845">
            <v>45030</v>
          </cell>
          <cell r="K845">
            <v>25900</v>
          </cell>
          <cell r="L845">
            <v>25900</v>
          </cell>
          <cell r="M845" t="str">
            <v>Factura auditada</v>
          </cell>
          <cell r="N845">
            <v>-25900</v>
          </cell>
          <cell r="O845">
            <v>25900</v>
          </cell>
          <cell r="P845">
            <v>0</v>
          </cell>
          <cell r="S845">
            <v>0</v>
          </cell>
          <cell r="T845">
            <v>0</v>
          </cell>
        </row>
        <row r="846">
          <cell r="F846">
            <v>2307268</v>
          </cell>
          <cell r="G846" t="str">
            <v>X</v>
          </cell>
          <cell r="H846">
            <v>45012</v>
          </cell>
          <cell r="I846">
            <v>45012</v>
          </cell>
          <cell r="J846">
            <v>45030</v>
          </cell>
          <cell r="K846">
            <v>30000</v>
          </cell>
          <cell r="L846">
            <v>30000</v>
          </cell>
          <cell r="M846" t="str">
            <v>Factura auditada</v>
          </cell>
          <cell r="N846">
            <v>-30000</v>
          </cell>
          <cell r="O846">
            <v>30000</v>
          </cell>
          <cell r="P846">
            <v>0</v>
          </cell>
          <cell r="S846">
            <v>0</v>
          </cell>
          <cell r="T846">
            <v>0</v>
          </cell>
        </row>
        <row r="847">
          <cell r="F847">
            <v>2307251</v>
          </cell>
          <cell r="G847" t="str">
            <v>X</v>
          </cell>
          <cell r="H847">
            <v>45009</v>
          </cell>
          <cell r="I847">
            <v>45012</v>
          </cell>
          <cell r="J847">
            <v>45030</v>
          </cell>
          <cell r="K847">
            <v>122803</v>
          </cell>
          <cell r="L847">
            <v>122803</v>
          </cell>
          <cell r="M847" t="str">
            <v>Factura auditada</v>
          </cell>
          <cell r="N847">
            <v>-122803</v>
          </cell>
          <cell r="O847">
            <v>122803</v>
          </cell>
          <cell r="P847">
            <v>0</v>
          </cell>
          <cell r="S847">
            <v>0</v>
          </cell>
          <cell r="T847">
            <v>0</v>
          </cell>
        </row>
        <row r="848">
          <cell r="F848">
            <v>2307259</v>
          </cell>
          <cell r="G848" t="str">
            <v>X</v>
          </cell>
          <cell r="H848">
            <v>44972</v>
          </cell>
          <cell r="I848">
            <v>45012</v>
          </cell>
          <cell r="J848">
            <v>45030</v>
          </cell>
          <cell r="K848">
            <v>116048672</v>
          </cell>
          <cell r="L848">
            <v>116048672</v>
          </cell>
          <cell r="M848" t="str">
            <v>Factura auditada</v>
          </cell>
          <cell r="N848">
            <v>-116048672</v>
          </cell>
          <cell r="O848">
            <v>0</v>
          </cell>
          <cell r="P848">
            <v>0</v>
          </cell>
          <cell r="S848">
            <v>0</v>
          </cell>
          <cell r="T848">
            <v>116048672</v>
          </cell>
        </row>
        <row r="849">
          <cell r="F849">
            <v>2307136</v>
          </cell>
          <cell r="G849" t="str">
            <v>X</v>
          </cell>
          <cell r="H849">
            <v>45012</v>
          </cell>
          <cell r="I849">
            <v>45012</v>
          </cell>
          <cell r="J849">
            <v>45030</v>
          </cell>
          <cell r="K849">
            <v>80832</v>
          </cell>
          <cell r="L849">
            <v>80832</v>
          </cell>
          <cell r="M849" t="str">
            <v>Factura auditada</v>
          </cell>
          <cell r="N849" t="e">
            <v>#N/A</v>
          </cell>
          <cell r="O849">
            <v>0</v>
          </cell>
          <cell r="P849">
            <v>0</v>
          </cell>
          <cell r="S849">
            <v>0</v>
          </cell>
          <cell r="T849">
            <v>0</v>
          </cell>
          <cell r="U849">
            <v>80832</v>
          </cell>
        </row>
        <row r="850">
          <cell r="F850">
            <v>2307279</v>
          </cell>
          <cell r="G850" t="str">
            <v>X</v>
          </cell>
          <cell r="H850">
            <v>45012</v>
          </cell>
          <cell r="I850">
            <v>45012</v>
          </cell>
          <cell r="J850">
            <v>45030</v>
          </cell>
          <cell r="K850">
            <v>30000</v>
          </cell>
          <cell r="L850">
            <v>30000</v>
          </cell>
          <cell r="M850" t="str">
            <v>Factura auditada</v>
          </cell>
          <cell r="N850">
            <v>-30000</v>
          </cell>
          <cell r="O850">
            <v>30000</v>
          </cell>
          <cell r="P850">
            <v>0</v>
          </cell>
          <cell r="S850">
            <v>0</v>
          </cell>
          <cell r="T850">
            <v>0</v>
          </cell>
        </row>
        <row r="851">
          <cell r="F851">
            <v>2307313</v>
          </cell>
          <cell r="G851" t="str">
            <v>X</v>
          </cell>
          <cell r="H851">
            <v>45012</v>
          </cell>
          <cell r="I851">
            <v>45012</v>
          </cell>
          <cell r="J851">
            <v>45030</v>
          </cell>
          <cell r="K851">
            <v>25900</v>
          </cell>
          <cell r="L851">
            <v>25900</v>
          </cell>
          <cell r="M851" t="str">
            <v>Factura auditada</v>
          </cell>
          <cell r="N851">
            <v>-25900</v>
          </cell>
          <cell r="O851">
            <v>25900</v>
          </cell>
          <cell r="P851">
            <v>0</v>
          </cell>
          <cell r="S851">
            <v>0</v>
          </cell>
          <cell r="T851">
            <v>0</v>
          </cell>
        </row>
        <row r="852">
          <cell r="F852">
            <v>2307549</v>
          </cell>
          <cell r="G852" t="str">
            <v>X</v>
          </cell>
          <cell r="H852">
            <v>44992</v>
          </cell>
          <cell r="I852">
            <v>45012</v>
          </cell>
          <cell r="J852">
            <v>45030</v>
          </cell>
          <cell r="K852">
            <v>15810559</v>
          </cell>
          <cell r="L852">
            <v>10166799</v>
          </cell>
          <cell r="M852" t="str">
            <v>Factura auditada</v>
          </cell>
          <cell r="N852">
            <v>-15810559</v>
          </cell>
          <cell r="O852">
            <v>0</v>
          </cell>
          <cell r="P852">
            <v>0</v>
          </cell>
          <cell r="S852">
            <v>0</v>
          </cell>
          <cell r="T852">
            <v>10166799</v>
          </cell>
        </row>
        <row r="853">
          <cell r="F853">
            <v>2307736</v>
          </cell>
          <cell r="G853" t="str">
            <v>X</v>
          </cell>
          <cell r="H853">
            <v>45001</v>
          </cell>
          <cell r="I853">
            <v>45013</v>
          </cell>
          <cell r="J853">
            <v>45182</v>
          </cell>
          <cell r="K853">
            <v>2915659</v>
          </cell>
          <cell r="L853">
            <v>2915659</v>
          </cell>
          <cell r="M853" t="str">
            <v>Factura devuelta</v>
          </cell>
          <cell r="N853" t="e">
            <v>#N/A</v>
          </cell>
          <cell r="O853">
            <v>0</v>
          </cell>
          <cell r="P853">
            <v>0</v>
          </cell>
          <cell r="S853">
            <v>0</v>
          </cell>
          <cell r="T853">
            <v>0</v>
          </cell>
          <cell r="W853">
            <v>2915659</v>
          </cell>
        </row>
        <row r="854">
          <cell r="F854">
            <v>2308257</v>
          </cell>
          <cell r="G854" t="str">
            <v>X</v>
          </cell>
          <cell r="H854">
            <v>45003</v>
          </cell>
          <cell r="I854">
            <v>45013</v>
          </cell>
          <cell r="J854">
            <v>45030</v>
          </cell>
          <cell r="K854">
            <v>11050526</v>
          </cell>
          <cell r="L854">
            <v>11050526</v>
          </cell>
          <cell r="M854" t="str">
            <v>Factura auditada</v>
          </cell>
          <cell r="N854">
            <v>-11050526</v>
          </cell>
          <cell r="O854">
            <v>11050526</v>
          </cell>
          <cell r="P854">
            <v>0</v>
          </cell>
          <cell r="S854">
            <v>0</v>
          </cell>
          <cell r="T854">
            <v>0</v>
          </cell>
        </row>
        <row r="855">
          <cell r="F855">
            <v>2307898</v>
          </cell>
          <cell r="G855" t="str">
            <v>X</v>
          </cell>
          <cell r="H855">
            <v>44979.506296296291</v>
          </cell>
          <cell r="I855">
            <v>45013</v>
          </cell>
          <cell r="J855">
            <v>45030</v>
          </cell>
          <cell r="K855">
            <v>25900</v>
          </cell>
          <cell r="L855">
            <v>25900</v>
          </cell>
          <cell r="M855" t="str">
            <v>Factura auditada</v>
          </cell>
          <cell r="N855">
            <v>-25900</v>
          </cell>
          <cell r="O855">
            <v>25900</v>
          </cell>
          <cell r="P855">
            <v>0</v>
          </cell>
          <cell r="S855">
            <v>0</v>
          </cell>
          <cell r="T855">
            <v>0</v>
          </cell>
        </row>
        <row r="856">
          <cell r="F856">
            <v>2308150</v>
          </cell>
          <cell r="G856" t="str">
            <v>X</v>
          </cell>
          <cell r="H856">
            <v>44803.558657407404</v>
          </cell>
          <cell r="I856">
            <v>45013</v>
          </cell>
          <cell r="J856">
            <v>45030</v>
          </cell>
          <cell r="K856">
            <v>279078</v>
          </cell>
          <cell r="L856">
            <v>279078</v>
          </cell>
          <cell r="M856" t="str">
            <v>Factura auditada</v>
          </cell>
          <cell r="N856">
            <v>-279078</v>
          </cell>
          <cell r="O856">
            <v>279078</v>
          </cell>
          <cell r="P856">
            <v>0</v>
          </cell>
          <cell r="S856">
            <v>0</v>
          </cell>
          <cell r="T856">
            <v>0</v>
          </cell>
        </row>
        <row r="857">
          <cell r="F857">
            <v>2308183</v>
          </cell>
          <cell r="G857" t="str">
            <v>X</v>
          </cell>
          <cell r="H857">
            <v>44980.328333333331</v>
          </cell>
          <cell r="I857">
            <v>45013</v>
          </cell>
          <cell r="J857">
            <v>45030</v>
          </cell>
          <cell r="K857">
            <v>25900</v>
          </cell>
          <cell r="L857">
            <v>25900</v>
          </cell>
          <cell r="M857" t="str">
            <v>Factura auditada</v>
          </cell>
          <cell r="N857">
            <v>-25900</v>
          </cell>
          <cell r="O857">
            <v>25900</v>
          </cell>
          <cell r="P857">
            <v>0</v>
          </cell>
          <cell r="S857">
            <v>0</v>
          </cell>
          <cell r="T857">
            <v>0</v>
          </cell>
        </row>
        <row r="858">
          <cell r="F858">
            <v>2307999</v>
          </cell>
          <cell r="G858" t="str">
            <v>X</v>
          </cell>
          <cell r="H858">
            <v>44991</v>
          </cell>
          <cell r="I858">
            <v>45013</v>
          </cell>
          <cell r="J858">
            <v>45030</v>
          </cell>
          <cell r="K858">
            <v>32033885</v>
          </cell>
          <cell r="L858">
            <v>7163211</v>
          </cell>
          <cell r="M858" t="str">
            <v>Factura auditada</v>
          </cell>
          <cell r="N858">
            <v>-32033885</v>
          </cell>
          <cell r="O858">
            <v>0</v>
          </cell>
          <cell r="P858">
            <v>0</v>
          </cell>
          <cell r="S858">
            <v>0</v>
          </cell>
          <cell r="T858">
            <v>7163211</v>
          </cell>
        </row>
        <row r="859">
          <cell r="F859">
            <v>2308909</v>
          </cell>
          <cell r="G859" t="str">
            <v>X</v>
          </cell>
          <cell r="H859">
            <v>45000.640625</v>
          </cell>
          <cell r="I859">
            <v>45014</v>
          </cell>
          <cell r="J859">
            <v>45030</v>
          </cell>
          <cell r="K859">
            <v>221193</v>
          </cell>
          <cell r="L859">
            <v>221193</v>
          </cell>
          <cell r="M859" t="str">
            <v>Factura auditada</v>
          </cell>
          <cell r="N859">
            <v>-221193</v>
          </cell>
          <cell r="O859">
            <v>221193</v>
          </cell>
          <cell r="P859">
            <v>0</v>
          </cell>
          <cell r="S859">
            <v>0</v>
          </cell>
          <cell r="T859">
            <v>0</v>
          </cell>
        </row>
        <row r="860">
          <cell r="F860">
            <v>2308613</v>
          </cell>
          <cell r="G860" t="str">
            <v>X</v>
          </cell>
          <cell r="H860">
            <v>44991</v>
          </cell>
          <cell r="I860">
            <v>45014</v>
          </cell>
          <cell r="J860">
            <v>45030</v>
          </cell>
          <cell r="K860">
            <v>294720</v>
          </cell>
          <cell r="L860">
            <v>294720</v>
          </cell>
          <cell r="M860" t="str">
            <v>Factura auditada</v>
          </cell>
          <cell r="N860">
            <v>-294720</v>
          </cell>
          <cell r="O860">
            <v>0</v>
          </cell>
          <cell r="P860">
            <v>294720</v>
          </cell>
          <cell r="S860">
            <v>0</v>
          </cell>
          <cell r="T860">
            <v>0</v>
          </cell>
        </row>
        <row r="861">
          <cell r="F861">
            <v>2308899</v>
          </cell>
          <cell r="G861" t="str">
            <v>X</v>
          </cell>
          <cell r="H861">
            <v>44964</v>
          </cell>
          <cell r="I861">
            <v>45014</v>
          </cell>
          <cell r="J861">
            <v>45105</v>
          </cell>
          <cell r="K861">
            <v>53913274</v>
          </cell>
          <cell r="L861">
            <v>53913228</v>
          </cell>
          <cell r="M861" t="str">
            <v>Factura auditada</v>
          </cell>
          <cell r="N861">
            <v>-53913228</v>
          </cell>
          <cell r="O861">
            <v>0</v>
          </cell>
          <cell r="P861">
            <v>53913228</v>
          </cell>
          <cell r="S861">
            <v>0</v>
          </cell>
          <cell r="T861">
            <v>0</v>
          </cell>
        </row>
        <row r="862">
          <cell r="F862">
            <v>2308657</v>
          </cell>
          <cell r="G862" t="str">
            <v>X</v>
          </cell>
          <cell r="H862">
            <v>44831.450370370367</v>
          </cell>
          <cell r="I862">
            <v>45014</v>
          </cell>
          <cell r="J862">
            <v>45042</v>
          </cell>
          <cell r="K862">
            <v>25900</v>
          </cell>
          <cell r="L862">
            <v>25900</v>
          </cell>
          <cell r="M862" t="str">
            <v>Factura auditada</v>
          </cell>
          <cell r="N862">
            <v>-25900</v>
          </cell>
          <cell r="O862">
            <v>25900</v>
          </cell>
          <cell r="P862">
            <v>0</v>
          </cell>
          <cell r="S862">
            <v>0</v>
          </cell>
          <cell r="T862">
            <v>0</v>
          </cell>
        </row>
        <row r="863">
          <cell r="F863">
            <v>2308731</v>
          </cell>
          <cell r="G863" t="str">
            <v>X</v>
          </cell>
          <cell r="H863">
            <v>44964</v>
          </cell>
          <cell r="I863">
            <v>45014</v>
          </cell>
          <cell r="J863">
            <v>45182</v>
          </cell>
          <cell r="K863">
            <v>45647461</v>
          </cell>
          <cell r="L863">
            <v>45647461</v>
          </cell>
          <cell r="M863" t="str">
            <v>Factura devuelta</v>
          </cell>
          <cell r="N863" t="e">
            <v>#N/A</v>
          </cell>
          <cell r="O863">
            <v>0</v>
          </cell>
          <cell r="P863">
            <v>0</v>
          </cell>
          <cell r="S863">
            <v>0</v>
          </cell>
          <cell r="T863">
            <v>0</v>
          </cell>
          <cell r="W863">
            <v>45647461</v>
          </cell>
        </row>
        <row r="864">
          <cell r="F864">
            <v>2308689</v>
          </cell>
          <cell r="G864" t="str">
            <v>X</v>
          </cell>
          <cell r="H864">
            <v>44955</v>
          </cell>
          <cell r="I864">
            <v>45014</v>
          </cell>
          <cell r="J864">
            <v>45042</v>
          </cell>
          <cell r="K864">
            <v>75900</v>
          </cell>
          <cell r="L864">
            <v>75900</v>
          </cell>
          <cell r="M864" t="str">
            <v>Factura auditada</v>
          </cell>
          <cell r="N864">
            <v>-75900</v>
          </cell>
          <cell r="O864">
            <v>75900</v>
          </cell>
          <cell r="P864">
            <v>0</v>
          </cell>
          <cell r="S864">
            <v>0</v>
          </cell>
          <cell r="T864">
            <v>0</v>
          </cell>
        </row>
        <row r="865">
          <cell r="F865">
            <v>2309075</v>
          </cell>
          <cell r="G865" t="str">
            <v>X</v>
          </cell>
          <cell r="H865">
            <v>44907.546319444446</v>
          </cell>
          <cell r="I865">
            <v>45015</v>
          </cell>
          <cell r="J865">
            <v>45042</v>
          </cell>
          <cell r="K865">
            <v>279670</v>
          </cell>
          <cell r="L865">
            <v>279670</v>
          </cell>
          <cell r="M865" t="str">
            <v>Factura auditada</v>
          </cell>
          <cell r="N865">
            <v>-279670</v>
          </cell>
          <cell r="O865">
            <v>279670</v>
          </cell>
          <cell r="P865">
            <v>0</v>
          </cell>
          <cell r="S865">
            <v>0</v>
          </cell>
          <cell r="T865">
            <v>0</v>
          </cell>
        </row>
        <row r="866">
          <cell r="F866">
            <v>2309487</v>
          </cell>
          <cell r="G866" t="str">
            <v>X</v>
          </cell>
          <cell r="H866">
            <v>45001</v>
          </cell>
          <cell r="I866">
            <v>45015</v>
          </cell>
          <cell r="J866">
            <v>45030</v>
          </cell>
          <cell r="K866">
            <v>283504</v>
          </cell>
          <cell r="L866">
            <v>283504</v>
          </cell>
          <cell r="M866" t="str">
            <v>Factura auditada</v>
          </cell>
          <cell r="N866">
            <v>-283504</v>
          </cell>
          <cell r="O866">
            <v>283504</v>
          </cell>
          <cell r="P866">
            <v>0</v>
          </cell>
          <cell r="S866">
            <v>0</v>
          </cell>
          <cell r="T866">
            <v>0</v>
          </cell>
        </row>
        <row r="867">
          <cell r="F867">
            <v>2309517</v>
          </cell>
          <cell r="G867" t="str">
            <v>X</v>
          </cell>
          <cell r="H867">
            <v>45001</v>
          </cell>
          <cell r="I867">
            <v>45015</v>
          </cell>
          <cell r="J867">
            <v>45030</v>
          </cell>
          <cell r="K867">
            <v>26758004</v>
          </cell>
          <cell r="L867">
            <v>26758004</v>
          </cell>
          <cell r="M867" t="str">
            <v>Factura auditada</v>
          </cell>
          <cell r="N867">
            <v>-26758004</v>
          </cell>
          <cell r="O867">
            <v>26758004</v>
          </cell>
          <cell r="P867">
            <v>0</v>
          </cell>
          <cell r="S867">
            <v>0</v>
          </cell>
          <cell r="T867">
            <v>0</v>
          </cell>
        </row>
        <row r="868">
          <cell r="F868">
            <v>2309002</v>
          </cell>
          <cell r="G868" t="str">
            <v>X</v>
          </cell>
          <cell r="H868">
            <v>44942.459965277776</v>
          </cell>
          <cell r="I868">
            <v>45015</v>
          </cell>
          <cell r="J868">
            <v>45030</v>
          </cell>
          <cell r="K868">
            <v>25900</v>
          </cell>
          <cell r="L868">
            <v>25900</v>
          </cell>
          <cell r="M868" t="str">
            <v>Factura auditada</v>
          </cell>
          <cell r="N868">
            <v>-25900</v>
          </cell>
          <cell r="O868">
            <v>25900</v>
          </cell>
          <cell r="P868">
            <v>0</v>
          </cell>
          <cell r="S868">
            <v>0</v>
          </cell>
          <cell r="T868">
            <v>0</v>
          </cell>
        </row>
        <row r="869">
          <cell r="F869">
            <v>2309182</v>
          </cell>
          <cell r="G869" t="str">
            <v>X</v>
          </cell>
          <cell r="H869">
            <v>45013</v>
          </cell>
          <cell r="I869">
            <v>45015</v>
          </cell>
          <cell r="J869">
            <v>45030</v>
          </cell>
          <cell r="K869">
            <v>820305</v>
          </cell>
          <cell r="L869">
            <v>820305</v>
          </cell>
          <cell r="M869" t="str">
            <v>Factura auditada</v>
          </cell>
          <cell r="N869">
            <v>-820305</v>
          </cell>
          <cell r="O869">
            <v>820305</v>
          </cell>
          <cell r="P869">
            <v>0</v>
          </cell>
          <cell r="S869">
            <v>0</v>
          </cell>
          <cell r="T869">
            <v>0</v>
          </cell>
        </row>
        <row r="870">
          <cell r="F870">
            <v>2309489</v>
          </cell>
          <cell r="G870" t="str">
            <v>X</v>
          </cell>
          <cell r="H870">
            <v>45001</v>
          </cell>
          <cell r="I870">
            <v>45015</v>
          </cell>
          <cell r="J870">
            <v>45182</v>
          </cell>
          <cell r="K870">
            <v>10304152</v>
          </cell>
          <cell r="L870">
            <v>10304152</v>
          </cell>
          <cell r="M870" t="str">
            <v>Factura devuelta</v>
          </cell>
          <cell r="N870" t="e">
            <v>#N/A</v>
          </cell>
          <cell r="O870">
            <v>0</v>
          </cell>
          <cell r="P870">
            <v>0</v>
          </cell>
          <cell r="S870">
            <v>0</v>
          </cell>
          <cell r="T870">
            <v>0</v>
          </cell>
          <cell r="W870">
            <v>10304152</v>
          </cell>
        </row>
        <row r="871">
          <cell r="F871">
            <v>2309520</v>
          </cell>
          <cell r="G871" t="str">
            <v>X</v>
          </cell>
          <cell r="H871">
            <v>45001</v>
          </cell>
          <cell r="I871">
            <v>45015</v>
          </cell>
          <cell r="J871">
            <v>45030</v>
          </cell>
          <cell r="K871">
            <v>8241378</v>
          </cell>
          <cell r="L871">
            <v>8241378</v>
          </cell>
          <cell r="M871" t="str">
            <v>Factura auditada</v>
          </cell>
          <cell r="N871">
            <v>-8241378</v>
          </cell>
          <cell r="O871">
            <v>8241378</v>
          </cell>
          <cell r="P871">
            <v>0</v>
          </cell>
          <cell r="S871">
            <v>0</v>
          </cell>
          <cell r="T871">
            <v>0</v>
          </cell>
        </row>
        <row r="872">
          <cell r="F872">
            <v>2309514</v>
          </cell>
          <cell r="G872" t="str">
            <v>X</v>
          </cell>
          <cell r="H872">
            <v>45015</v>
          </cell>
          <cell r="I872">
            <v>45015</v>
          </cell>
          <cell r="J872">
            <v>45030</v>
          </cell>
          <cell r="K872">
            <v>80000</v>
          </cell>
          <cell r="L872">
            <v>80000</v>
          </cell>
          <cell r="M872" t="str">
            <v>Factura auditada</v>
          </cell>
          <cell r="N872">
            <v>-80000</v>
          </cell>
          <cell r="O872">
            <v>80000</v>
          </cell>
          <cell r="P872">
            <v>0</v>
          </cell>
          <cell r="S872">
            <v>0</v>
          </cell>
          <cell r="T872">
            <v>0</v>
          </cell>
        </row>
        <row r="873">
          <cell r="F873">
            <v>2309141</v>
          </cell>
          <cell r="G873" t="str">
            <v>X</v>
          </cell>
          <cell r="H873">
            <v>44980.599062499998</v>
          </cell>
          <cell r="I873">
            <v>45015</v>
          </cell>
          <cell r="J873">
            <v>45030</v>
          </cell>
          <cell r="K873">
            <v>47900</v>
          </cell>
          <cell r="L873">
            <v>47900</v>
          </cell>
          <cell r="M873" t="str">
            <v>Factura auditada</v>
          </cell>
          <cell r="N873">
            <v>-47900</v>
          </cell>
          <cell r="O873">
            <v>47900</v>
          </cell>
          <cell r="P873">
            <v>0</v>
          </cell>
          <cell r="S873">
            <v>0</v>
          </cell>
          <cell r="T873">
            <v>0</v>
          </cell>
        </row>
        <row r="874">
          <cell r="F874">
            <v>2309734</v>
          </cell>
          <cell r="G874" t="str">
            <v>X</v>
          </cell>
          <cell r="H874">
            <v>44968</v>
          </cell>
          <cell r="I874">
            <v>45016</v>
          </cell>
          <cell r="J874">
            <v>45030</v>
          </cell>
          <cell r="K874">
            <v>589440</v>
          </cell>
          <cell r="L874">
            <v>589440</v>
          </cell>
          <cell r="M874" t="str">
            <v>Factura auditada</v>
          </cell>
          <cell r="N874">
            <v>-589440</v>
          </cell>
          <cell r="O874">
            <v>0</v>
          </cell>
          <cell r="P874">
            <v>589440</v>
          </cell>
          <cell r="S874">
            <v>0</v>
          </cell>
          <cell r="T874">
            <v>0</v>
          </cell>
        </row>
        <row r="875">
          <cell r="F875">
            <v>2309773</v>
          </cell>
          <cell r="G875" t="str">
            <v>X</v>
          </cell>
          <cell r="H875">
            <v>44623.466956018514</v>
          </cell>
          <cell r="I875">
            <v>45016</v>
          </cell>
          <cell r="J875">
            <v>45030</v>
          </cell>
          <cell r="K875">
            <v>75900</v>
          </cell>
          <cell r="L875">
            <v>75900</v>
          </cell>
          <cell r="M875" t="str">
            <v>Factura auditada</v>
          </cell>
          <cell r="N875">
            <v>-75900</v>
          </cell>
          <cell r="O875">
            <v>75900</v>
          </cell>
          <cell r="P875">
            <v>0</v>
          </cell>
          <cell r="S875">
            <v>0</v>
          </cell>
          <cell r="T875">
            <v>0</v>
          </cell>
        </row>
        <row r="876">
          <cell r="F876">
            <v>2309648</v>
          </cell>
          <cell r="G876" t="str">
            <v>X</v>
          </cell>
          <cell r="H876">
            <v>44998</v>
          </cell>
          <cell r="I876">
            <v>45016</v>
          </cell>
          <cell r="J876">
            <v>45030</v>
          </cell>
          <cell r="K876">
            <v>81403874</v>
          </cell>
          <cell r="L876">
            <v>81403874</v>
          </cell>
          <cell r="M876" t="str">
            <v>Factura auditada</v>
          </cell>
          <cell r="N876">
            <v>-81403874</v>
          </cell>
          <cell r="O876">
            <v>23703074</v>
          </cell>
          <cell r="P876">
            <v>0</v>
          </cell>
          <cell r="S876">
            <v>0</v>
          </cell>
          <cell r="T876">
            <v>57700800</v>
          </cell>
        </row>
        <row r="877">
          <cell r="F877">
            <v>2309713</v>
          </cell>
          <cell r="G877" t="str">
            <v>X</v>
          </cell>
          <cell r="H877">
            <v>44929.339849537035</v>
          </cell>
          <cell r="I877">
            <v>45016</v>
          </cell>
          <cell r="J877">
            <v>45042</v>
          </cell>
          <cell r="K877">
            <v>523353</v>
          </cell>
          <cell r="L877">
            <v>523353</v>
          </cell>
          <cell r="M877" t="str">
            <v>Factura auditada</v>
          </cell>
          <cell r="N877">
            <v>-523353</v>
          </cell>
          <cell r="O877">
            <v>523353</v>
          </cell>
          <cell r="P877">
            <v>0</v>
          </cell>
          <cell r="S877">
            <v>0</v>
          </cell>
          <cell r="T877">
            <v>0</v>
          </cell>
        </row>
        <row r="878">
          <cell r="F878">
            <v>2309633</v>
          </cell>
          <cell r="G878" t="str">
            <v>X</v>
          </cell>
          <cell r="H878">
            <v>44963</v>
          </cell>
          <cell r="I878">
            <v>45016</v>
          </cell>
          <cell r="J878">
            <v>45030</v>
          </cell>
          <cell r="K878">
            <v>1304394</v>
          </cell>
          <cell r="L878">
            <v>1304394</v>
          </cell>
          <cell r="M878" t="str">
            <v>Factura auditada</v>
          </cell>
          <cell r="N878">
            <v>-1304394</v>
          </cell>
          <cell r="O878">
            <v>0</v>
          </cell>
          <cell r="P878">
            <v>1304394</v>
          </cell>
          <cell r="S878">
            <v>0</v>
          </cell>
          <cell r="T878">
            <v>0</v>
          </cell>
        </row>
        <row r="879">
          <cell r="F879">
            <v>2309725</v>
          </cell>
          <cell r="G879" t="str">
            <v>X</v>
          </cell>
          <cell r="H879">
            <v>44968</v>
          </cell>
          <cell r="I879">
            <v>45016</v>
          </cell>
          <cell r="J879">
            <v>45030</v>
          </cell>
          <cell r="K879">
            <v>176866284</v>
          </cell>
          <cell r="L879">
            <v>7417582</v>
          </cell>
          <cell r="M879" t="str">
            <v>Factura auditada</v>
          </cell>
          <cell r="N879">
            <v>-176866284</v>
          </cell>
          <cell r="O879">
            <v>0</v>
          </cell>
          <cell r="P879">
            <v>0</v>
          </cell>
          <cell r="S879">
            <v>0</v>
          </cell>
          <cell r="T879">
            <v>7606314</v>
          </cell>
        </row>
        <row r="880">
          <cell r="F880">
            <v>2309614</v>
          </cell>
          <cell r="G880" t="str">
            <v>X</v>
          </cell>
          <cell r="H880">
            <v>44963</v>
          </cell>
          <cell r="I880">
            <v>45016</v>
          </cell>
          <cell r="J880">
            <v>45182</v>
          </cell>
          <cell r="K880">
            <v>129727037</v>
          </cell>
          <cell r="L880">
            <v>129727037</v>
          </cell>
          <cell r="M880" t="str">
            <v>Factura devuelta</v>
          </cell>
          <cell r="N880" t="e">
            <v>#N/A</v>
          </cell>
          <cell r="O880">
            <v>0</v>
          </cell>
          <cell r="P880">
            <v>0</v>
          </cell>
          <cell r="S880">
            <v>0</v>
          </cell>
          <cell r="T880">
            <v>0</v>
          </cell>
          <cell r="W880">
            <v>129727037</v>
          </cell>
        </row>
        <row r="881">
          <cell r="F881">
            <v>2309892</v>
          </cell>
          <cell r="G881" t="str">
            <v>X</v>
          </cell>
          <cell r="H881">
            <v>44978.641608796293</v>
          </cell>
          <cell r="I881">
            <v>45016</v>
          </cell>
          <cell r="J881">
            <v>45030</v>
          </cell>
          <cell r="K881">
            <v>63600</v>
          </cell>
          <cell r="L881">
            <v>63600</v>
          </cell>
          <cell r="M881" t="str">
            <v>Factura auditada</v>
          </cell>
          <cell r="N881">
            <v>-63600</v>
          </cell>
          <cell r="O881">
            <v>63600</v>
          </cell>
          <cell r="P881">
            <v>0</v>
          </cell>
          <cell r="S881">
            <v>0</v>
          </cell>
          <cell r="T881">
            <v>0</v>
          </cell>
        </row>
        <row r="882">
          <cell r="F882">
            <v>2310380</v>
          </cell>
          <cell r="G882" t="str">
            <v>X</v>
          </cell>
          <cell r="H882">
            <v>44672</v>
          </cell>
          <cell r="I882">
            <v>45019</v>
          </cell>
          <cell r="J882">
            <v>45034</v>
          </cell>
          <cell r="K882">
            <v>25900</v>
          </cell>
          <cell r="L882">
            <v>25900</v>
          </cell>
          <cell r="M882" t="str">
            <v>Factura auditada</v>
          </cell>
          <cell r="N882">
            <v>-25900</v>
          </cell>
          <cell r="O882">
            <v>25900</v>
          </cell>
          <cell r="P882">
            <v>0</v>
          </cell>
          <cell r="S882">
            <v>0</v>
          </cell>
          <cell r="T882">
            <v>0</v>
          </cell>
        </row>
        <row r="883">
          <cell r="F883">
            <v>2310171</v>
          </cell>
          <cell r="G883" t="str">
            <v>X</v>
          </cell>
          <cell r="H883">
            <v>44781.333368055552</v>
          </cell>
          <cell r="I883">
            <v>45019</v>
          </cell>
          <cell r="J883">
            <v>45034</v>
          </cell>
          <cell r="K883">
            <v>95900</v>
          </cell>
          <cell r="L883">
            <v>95900</v>
          </cell>
          <cell r="M883" t="str">
            <v>Factura auditada</v>
          </cell>
          <cell r="N883">
            <v>-95900</v>
          </cell>
          <cell r="O883">
            <v>95900</v>
          </cell>
          <cell r="P883">
            <v>0</v>
          </cell>
          <cell r="S883">
            <v>0</v>
          </cell>
          <cell r="T883">
            <v>0</v>
          </cell>
        </row>
        <row r="884">
          <cell r="F884">
            <v>2310854</v>
          </cell>
          <cell r="G884" t="str">
            <v>X</v>
          </cell>
          <cell r="H884">
            <v>44588.439606481479</v>
          </cell>
          <cell r="I884">
            <v>45020</v>
          </cell>
          <cell r="J884">
            <v>45034</v>
          </cell>
          <cell r="K884">
            <v>25900</v>
          </cell>
          <cell r="L884">
            <v>25900</v>
          </cell>
          <cell r="M884" t="str">
            <v>Factura auditada</v>
          </cell>
          <cell r="N884">
            <v>-25900</v>
          </cell>
          <cell r="O884">
            <v>25900</v>
          </cell>
          <cell r="P884">
            <v>0</v>
          </cell>
          <cell r="S884">
            <v>0</v>
          </cell>
          <cell r="T884">
            <v>0</v>
          </cell>
        </row>
        <row r="885">
          <cell r="F885">
            <v>2311042</v>
          </cell>
          <cell r="G885" t="str">
            <v>X</v>
          </cell>
          <cell r="H885">
            <v>44777.400717592587</v>
          </cell>
          <cell r="I885">
            <v>45020</v>
          </cell>
          <cell r="J885">
            <v>45034</v>
          </cell>
          <cell r="K885">
            <v>61267</v>
          </cell>
          <cell r="L885">
            <v>61267</v>
          </cell>
          <cell r="M885" t="str">
            <v>Factura auditada</v>
          </cell>
          <cell r="N885">
            <v>-61267</v>
          </cell>
          <cell r="O885">
            <v>61267</v>
          </cell>
          <cell r="P885">
            <v>0</v>
          </cell>
          <cell r="S885">
            <v>0</v>
          </cell>
          <cell r="T885">
            <v>0</v>
          </cell>
        </row>
        <row r="886">
          <cell r="F886">
            <v>2310700</v>
          </cell>
          <cell r="G886" t="str">
            <v>X</v>
          </cell>
          <cell r="H886">
            <v>44943</v>
          </cell>
          <cell r="I886">
            <v>45020</v>
          </cell>
          <cell r="J886">
            <v>45029</v>
          </cell>
          <cell r="K886">
            <v>75900</v>
          </cell>
          <cell r="L886">
            <v>75900</v>
          </cell>
          <cell r="M886" t="str">
            <v>Factura auditada</v>
          </cell>
          <cell r="N886">
            <v>-75900</v>
          </cell>
          <cell r="O886">
            <v>75900</v>
          </cell>
          <cell r="P886">
            <v>0</v>
          </cell>
          <cell r="S886">
            <v>0</v>
          </cell>
          <cell r="T886">
            <v>0</v>
          </cell>
        </row>
        <row r="887">
          <cell r="F887">
            <v>2310914</v>
          </cell>
          <cell r="G887" t="str">
            <v>X</v>
          </cell>
          <cell r="H887">
            <v>45012.317418981482</v>
          </cell>
          <cell r="I887">
            <v>45020</v>
          </cell>
          <cell r="J887">
            <v>45029</v>
          </cell>
          <cell r="K887">
            <v>25900</v>
          </cell>
          <cell r="L887">
            <v>25900</v>
          </cell>
          <cell r="M887" t="str">
            <v>Factura auditada</v>
          </cell>
          <cell r="N887">
            <v>-25900</v>
          </cell>
          <cell r="O887">
            <v>25900</v>
          </cell>
          <cell r="P887">
            <v>0</v>
          </cell>
          <cell r="S887">
            <v>0</v>
          </cell>
          <cell r="T887">
            <v>0</v>
          </cell>
        </row>
        <row r="888">
          <cell r="F888">
            <v>2311368</v>
          </cell>
          <cell r="G888" t="str">
            <v>X</v>
          </cell>
          <cell r="H888">
            <v>45016</v>
          </cell>
          <cell r="I888">
            <v>45021</v>
          </cell>
          <cell r="J888">
            <v>45029</v>
          </cell>
          <cell r="K888">
            <v>418517</v>
          </cell>
          <cell r="L888">
            <v>418517</v>
          </cell>
          <cell r="M888" t="str">
            <v>Factura auditada</v>
          </cell>
          <cell r="N888">
            <v>-418517</v>
          </cell>
          <cell r="O888">
            <v>418517</v>
          </cell>
          <cell r="P888">
            <v>0</v>
          </cell>
          <cell r="S888">
            <v>0</v>
          </cell>
          <cell r="T888">
            <v>0</v>
          </cell>
        </row>
        <row r="889">
          <cell r="F889">
            <v>2311595</v>
          </cell>
          <cell r="G889" t="str">
            <v>X</v>
          </cell>
          <cell r="H889">
            <v>44974.436469907407</v>
          </cell>
          <cell r="I889">
            <v>45021</v>
          </cell>
          <cell r="J889">
            <v>45034</v>
          </cell>
          <cell r="K889">
            <v>5900</v>
          </cell>
          <cell r="L889">
            <v>5900</v>
          </cell>
          <cell r="M889" t="str">
            <v>Factura auditada</v>
          </cell>
          <cell r="N889">
            <v>-5900</v>
          </cell>
          <cell r="O889">
            <v>5900</v>
          </cell>
          <cell r="P889">
            <v>0</v>
          </cell>
          <cell r="S889">
            <v>0</v>
          </cell>
          <cell r="T889">
            <v>0</v>
          </cell>
        </row>
        <row r="890">
          <cell r="F890">
            <v>2311400</v>
          </cell>
          <cell r="G890" t="str">
            <v>X</v>
          </cell>
          <cell r="H890">
            <v>45016</v>
          </cell>
          <cell r="I890">
            <v>45021</v>
          </cell>
          <cell r="J890">
            <v>45033</v>
          </cell>
          <cell r="K890">
            <v>2529604</v>
          </cell>
          <cell r="L890">
            <v>630836</v>
          </cell>
          <cell r="M890" t="str">
            <v>Factura auditada</v>
          </cell>
          <cell r="N890">
            <v>-2529604</v>
          </cell>
          <cell r="O890">
            <v>630836</v>
          </cell>
          <cell r="P890">
            <v>0</v>
          </cell>
          <cell r="S890">
            <v>0</v>
          </cell>
          <cell r="T890">
            <v>0</v>
          </cell>
        </row>
        <row r="891">
          <cell r="F891">
            <v>2312027</v>
          </cell>
          <cell r="G891" t="str">
            <v>X</v>
          </cell>
          <cell r="H891">
            <v>45023</v>
          </cell>
          <cell r="I891">
            <v>45026</v>
          </cell>
          <cell r="J891">
            <v>45034</v>
          </cell>
          <cell r="K891">
            <v>81427</v>
          </cell>
          <cell r="L891">
            <v>81427</v>
          </cell>
          <cell r="M891" t="str">
            <v>Factura auditada</v>
          </cell>
          <cell r="N891">
            <v>-81427</v>
          </cell>
          <cell r="O891">
            <v>81427</v>
          </cell>
          <cell r="P891">
            <v>0</v>
          </cell>
          <cell r="S891">
            <v>0</v>
          </cell>
          <cell r="T891">
            <v>0</v>
          </cell>
        </row>
        <row r="892">
          <cell r="F892">
            <v>2311882</v>
          </cell>
          <cell r="G892" t="str">
            <v>X</v>
          </cell>
          <cell r="H892">
            <v>45010.00571759259</v>
          </cell>
          <cell r="I892">
            <v>45026</v>
          </cell>
          <cell r="J892">
            <v>45034</v>
          </cell>
          <cell r="K892">
            <v>197900</v>
          </cell>
          <cell r="L892">
            <v>197900</v>
          </cell>
          <cell r="M892" t="str">
            <v>Factura auditada</v>
          </cell>
          <cell r="N892">
            <v>-197900</v>
          </cell>
          <cell r="O892">
            <v>197900</v>
          </cell>
          <cell r="P892">
            <v>0</v>
          </cell>
          <cell r="S892">
            <v>0</v>
          </cell>
          <cell r="T892">
            <v>0</v>
          </cell>
        </row>
        <row r="893">
          <cell r="F893">
            <v>2311971</v>
          </cell>
          <cell r="G893" t="str">
            <v>X</v>
          </cell>
          <cell r="H893">
            <v>45025</v>
          </cell>
          <cell r="I893">
            <v>45026</v>
          </cell>
          <cell r="J893">
            <v>45034</v>
          </cell>
          <cell r="K893">
            <v>94091</v>
          </cell>
          <cell r="L893">
            <v>94091</v>
          </cell>
          <cell r="M893" t="str">
            <v>Factura auditada</v>
          </cell>
          <cell r="N893">
            <v>-94091</v>
          </cell>
          <cell r="O893">
            <v>94091</v>
          </cell>
          <cell r="P893">
            <v>0</v>
          </cell>
          <cell r="S893">
            <v>0</v>
          </cell>
          <cell r="T893">
            <v>0</v>
          </cell>
        </row>
        <row r="894">
          <cell r="F894">
            <v>2311680</v>
          </cell>
          <cell r="G894" t="str">
            <v>X</v>
          </cell>
          <cell r="H894">
            <v>45020</v>
          </cell>
          <cell r="I894">
            <v>45026</v>
          </cell>
          <cell r="J894">
            <v>45034</v>
          </cell>
          <cell r="K894">
            <v>142085</v>
          </cell>
          <cell r="L894">
            <v>142085</v>
          </cell>
          <cell r="M894" t="str">
            <v>Factura auditada</v>
          </cell>
          <cell r="N894">
            <v>-142085</v>
          </cell>
          <cell r="O894">
            <v>142085</v>
          </cell>
          <cell r="P894">
            <v>0</v>
          </cell>
          <cell r="S894">
            <v>0</v>
          </cell>
          <cell r="T894">
            <v>0</v>
          </cell>
        </row>
        <row r="895">
          <cell r="F895">
            <v>2312463</v>
          </cell>
          <cell r="G895" t="str">
            <v>X</v>
          </cell>
          <cell r="H895">
            <v>44974.658726851849</v>
          </cell>
          <cell r="I895">
            <v>45027</v>
          </cell>
          <cell r="J895">
            <v>45034</v>
          </cell>
          <cell r="K895">
            <v>25900</v>
          </cell>
          <cell r="L895">
            <v>25900</v>
          </cell>
          <cell r="M895" t="str">
            <v>Factura auditada</v>
          </cell>
          <cell r="N895">
            <v>-25900</v>
          </cell>
          <cell r="O895">
            <v>25900</v>
          </cell>
          <cell r="P895">
            <v>0</v>
          </cell>
          <cell r="S895">
            <v>0</v>
          </cell>
          <cell r="T895">
            <v>0</v>
          </cell>
        </row>
        <row r="896">
          <cell r="F896">
            <v>2312268</v>
          </cell>
          <cell r="G896" t="str">
            <v>X</v>
          </cell>
          <cell r="H896">
            <v>44959.384293981479</v>
          </cell>
          <cell r="I896">
            <v>45027</v>
          </cell>
          <cell r="J896">
            <v>45034</v>
          </cell>
          <cell r="K896">
            <v>105900</v>
          </cell>
          <cell r="L896">
            <v>105900</v>
          </cell>
          <cell r="M896" t="str">
            <v>Factura auditada</v>
          </cell>
          <cell r="N896">
            <v>-105900</v>
          </cell>
          <cell r="O896">
            <v>105900</v>
          </cell>
          <cell r="P896">
            <v>0</v>
          </cell>
          <cell r="S896">
            <v>0</v>
          </cell>
          <cell r="T896">
            <v>0</v>
          </cell>
        </row>
        <row r="897">
          <cell r="F897">
            <v>2312410</v>
          </cell>
          <cell r="G897" t="str">
            <v>X</v>
          </cell>
          <cell r="H897">
            <v>45003</v>
          </cell>
          <cell r="I897">
            <v>45027</v>
          </cell>
          <cell r="J897">
            <v>45092</v>
          </cell>
          <cell r="K897">
            <v>322040</v>
          </cell>
          <cell r="L897">
            <v>322040</v>
          </cell>
          <cell r="M897" t="str">
            <v>Factura auditada</v>
          </cell>
          <cell r="N897">
            <v>-322040</v>
          </cell>
          <cell r="O897">
            <v>322040</v>
          </cell>
          <cell r="P897">
            <v>0</v>
          </cell>
          <cell r="S897">
            <v>0</v>
          </cell>
          <cell r="T897">
            <v>0</v>
          </cell>
        </row>
        <row r="898">
          <cell r="F898">
            <v>2312145</v>
          </cell>
          <cell r="G898" t="str">
            <v>X</v>
          </cell>
          <cell r="H898">
            <v>45027</v>
          </cell>
          <cell r="I898">
            <v>45027</v>
          </cell>
          <cell r="J898">
            <v>45092</v>
          </cell>
          <cell r="K898">
            <v>80000</v>
          </cell>
          <cell r="L898">
            <v>80000</v>
          </cell>
          <cell r="M898" t="str">
            <v>Factura auditada</v>
          </cell>
          <cell r="N898">
            <v>-80000</v>
          </cell>
          <cell r="O898">
            <v>80000</v>
          </cell>
          <cell r="P898">
            <v>0</v>
          </cell>
          <cell r="S898">
            <v>0</v>
          </cell>
          <cell r="T898">
            <v>0</v>
          </cell>
        </row>
        <row r="899">
          <cell r="F899">
            <v>2312576</v>
          </cell>
          <cell r="G899" t="str">
            <v>X</v>
          </cell>
          <cell r="H899">
            <v>44943.482199074075</v>
          </cell>
          <cell r="I899">
            <v>45027</v>
          </cell>
          <cell r="J899">
            <v>45041</v>
          </cell>
          <cell r="K899">
            <v>732984</v>
          </cell>
          <cell r="L899">
            <v>732984</v>
          </cell>
          <cell r="M899" t="str">
            <v>Factura sin evidencia de radicacion</v>
          </cell>
          <cell r="N899" t="e">
            <v>#N/A</v>
          </cell>
          <cell r="O899">
            <v>0</v>
          </cell>
          <cell r="P899">
            <v>0</v>
          </cell>
          <cell r="S899">
            <v>0</v>
          </cell>
          <cell r="T899">
            <v>0</v>
          </cell>
          <cell r="Z899">
            <v>732984</v>
          </cell>
        </row>
        <row r="900">
          <cell r="F900">
            <v>2312264</v>
          </cell>
          <cell r="G900" t="str">
            <v>X</v>
          </cell>
          <cell r="H900">
            <v>44827.461736111109</v>
          </cell>
          <cell r="I900">
            <v>45027</v>
          </cell>
          <cell r="J900">
            <v>45034</v>
          </cell>
          <cell r="K900">
            <v>13600</v>
          </cell>
          <cell r="L900">
            <v>13600</v>
          </cell>
          <cell r="M900" t="str">
            <v>Factura auditada</v>
          </cell>
          <cell r="N900">
            <v>-13600</v>
          </cell>
          <cell r="O900">
            <v>13600</v>
          </cell>
          <cell r="P900">
            <v>0</v>
          </cell>
          <cell r="S900">
            <v>0</v>
          </cell>
          <cell r="T900">
            <v>0</v>
          </cell>
        </row>
        <row r="901">
          <cell r="F901">
            <v>2312467</v>
          </cell>
          <cell r="G901" t="str">
            <v>X</v>
          </cell>
          <cell r="H901">
            <v>45026.522719907407</v>
          </cell>
          <cell r="I901">
            <v>45027</v>
          </cell>
          <cell r="J901">
            <v>45034</v>
          </cell>
          <cell r="K901">
            <v>25900</v>
          </cell>
          <cell r="L901">
            <v>25900</v>
          </cell>
          <cell r="M901" t="str">
            <v>Factura auditada</v>
          </cell>
          <cell r="N901">
            <v>-25900</v>
          </cell>
          <cell r="O901">
            <v>25900</v>
          </cell>
          <cell r="P901">
            <v>0</v>
          </cell>
          <cell r="S901">
            <v>0</v>
          </cell>
          <cell r="T901">
            <v>0</v>
          </cell>
        </row>
        <row r="902">
          <cell r="F902">
            <v>2312574</v>
          </cell>
          <cell r="G902" t="str">
            <v>X</v>
          </cell>
          <cell r="H902">
            <v>45020</v>
          </cell>
          <cell r="I902">
            <v>45027</v>
          </cell>
          <cell r="J902">
            <v>45034</v>
          </cell>
          <cell r="K902">
            <v>10462109</v>
          </cell>
          <cell r="L902">
            <v>10462109</v>
          </cell>
          <cell r="M902" t="str">
            <v>Factura auditada</v>
          </cell>
          <cell r="N902">
            <v>-10462109</v>
          </cell>
          <cell r="O902">
            <v>10462109</v>
          </cell>
          <cell r="P902">
            <v>0</v>
          </cell>
          <cell r="S902">
            <v>0</v>
          </cell>
          <cell r="T902">
            <v>0</v>
          </cell>
        </row>
        <row r="903">
          <cell r="F903">
            <v>2312927</v>
          </cell>
          <cell r="G903" t="str">
            <v>X</v>
          </cell>
          <cell r="H903">
            <v>45024</v>
          </cell>
          <cell r="I903">
            <v>45028</v>
          </cell>
          <cell r="J903">
            <v>45182</v>
          </cell>
          <cell r="K903">
            <v>1492542</v>
          </cell>
          <cell r="L903">
            <v>1492542</v>
          </cell>
          <cell r="M903" t="str">
            <v>Factura devuelta</v>
          </cell>
          <cell r="N903" t="e">
            <v>#N/A</v>
          </cell>
          <cell r="O903">
            <v>0</v>
          </cell>
          <cell r="P903">
            <v>0</v>
          </cell>
          <cell r="S903">
            <v>0</v>
          </cell>
          <cell r="T903">
            <v>0</v>
          </cell>
          <cell r="W903">
            <v>1492542</v>
          </cell>
        </row>
        <row r="904">
          <cell r="F904">
            <v>2313063</v>
          </cell>
          <cell r="G904" t="str">
            <v>X</v>
          </cell>
          <cell r="H904">
            <v>45028</v>
          </cell>
          <cell r="I904">
            <v>45028</v>
          </cell>
          <cell r="J904">
            <v>45092</v>
          </cell>
          <cell r="K904">
            <v>80000</v>
          </cell>
          <cell r="L904">
            <v>80000</v>
          </cell>
          <cell r="M904" t="str">
            <v>Factura auditada</v>
          </cell>
          <cell r="N904">
            <v>-80000</v>
          </cell>
          <cell r="O904">
            <v>80000</v>
          </cell>
          <cell r="P904">
            <v>0</v>
          </cell>
          <cell r="S904">
            <v>0</v>
          </cell>
          <cell r="T904">
            <v>0</v>
          </cell>
        </row>
        <row r="905">
          <cell r="F905">
            <v>2313094</v>
          </cell>
          <cell r="G905" t="str">
            <v>X</v>
          </cell>
          <cell r="H905">
            <v>45028</v>
          </cell>
          <cell r="I905">
            <v>45028</v>
          </cell>
          <cell r="J905">
            <v>45092</v>
          </cell>
          <cell r="K905">
            <v>30000</v>
          </cell>
          <cell r="L905">
            <v>30000</v>
          </cell>
          <cell r="M905" t="str">
            <v>Factura auditada</v>
          </cell>
          <cell r="N905">
            <v>-30000</v>
          </cell>
          <cell r="O905">
            <v>30000</v>
          </cell>
          <cell r="P905">
            <v>0</v>
          </cell>
          <cell r="S905">
            <v>0</v>
          </cell>
          <cell r="T905">
            <v>0</v>
          </cell>
        </row>
        <row r="906">
          <cell r="F906">
            <v>2312956</v>
          </cell>
          <cell r="G906" t="str">
            <v>X</v>
          </cell>
          <cell r="H906">
            <v>45011</v>
          </cell>
          <cell r="I906">
            <v>45028</v>
          </cell>
          <cell r="J906">
            <v>45040</v>
          </cell>
          <cell r="K906">
            <v>87702</v>
          </cell>
          <cell r="L906">
            <v>87702</v>
          </cell>
          <cell r="M906" t="str">
            <v>Factura auditada</v>
          </cell>
          <cell r="N906" t="e">
            <v>#N/A</v>
          </cell>
          <cell r="O906">
            <v>0</v>
          </cell>
          <cell r="P906">
            <v>0</v>
          </cell>
          <cell r="S906">
            <v>0</v>
          </cell>
          <cell r="T906">
            <v>0</v>
          </cell>
          <cell r="U906">
            <v>87702</v>
          </cell>
        </row>
        <row r="907">
          <cell r="F907">
            <v>2313275</v>
          </cell>
          <cell r="G907" t="str">
            <v>X</v>
          </cell>
          <cell r="H907">
            <v>44629.368888888886</v>
          </cell>
          <cell r="I907">
            <v>45029</v>
          </cell>
          <cell r="J907">
            <v>45040</v>
          </cell>
          <cell r="K907">
            <v>25900</v>
          </cell>
          <cell r="L907">
            <v>25900</v>
          </cell>
          <cell r="M907" t="str">
            <v>Factura auditada</v>
          </cell>
          <cell r="N907">
            <v>-25900</v>
          </cell>
          <cell r="O907">
            <v>25900</v>
          </cell>
          <cell r="P907">
            <v>0</v>
          </cell>
          <cell r="S907">
            <v>0</v>
          </cell>
          <cell r="T907">
            <v>0</v>
          </cell>
        </row>
        <row r="908">
          <cell r="F908">
            <v>2313657</v>
          </cell>
          <cell r="G908" t="str">
            <v>X</v>
          </cell>
          <cell r="H908">
            <v>45029</v>
          </cell>
          <cell r="I908">
            <v>45029</v>
          </cell>
          <cell r="J908">
            <v>45034</v>
          </cell>
          <cell r="K908">
            <v>80000</v>
          </cell>
          <cell r="L908">
            <v>80000</v>
          </cell>
          <cell r="M908" t="str">
            <v>Factura devuelta</v>
          </cell>
          <cell r="N908" t="e">
            <v>#N/A</v>
          </cell>
          <cell r="O908">
            <v>0</v>
          </cell>
          <cell r="P908">
            <v>0</v>
          </cell>
          <cell r="S908">
            <v>0</v>
          </cell>
          <cell r="T908">
            <v>0</v>
          </cell>
          <cell r="W908">
            <v>80000</v>
          </cell>
        </row>
        <row r="909">
          <cell r="F909">
            <v>2313546</v>
          </cell>
          <cell r="G909" t="str">
            <v>X</v>
          </cell>
          <cell r="H909">
            <v>45029</v>
          </cell>
          <cell r="I909">
            <v>45029</v>
          </cell>
          <cell r="J909">
            <v>45040</v>
          </cell>
          <cell r="K909">
            <v>80000</v>
          </cell>
          <cell r="L909">
            <v>80000</v>
          </cell>
          <cell r="M909" t="str">
            <v>Factura devuelta</v>
          </cell>
          <cell r="N909" t="e">
            <v>#N/A</v>
          </cell>
          <cell r="O909">
            <v>0</v>
          </cell>
          <cell r="P909">
            <v>0</v>
          </cell>
          <cell r="S909">
            <v>0</v>
          </cell>
          <cell r="T909">
            <v>0</v>
          </cell>
          <cell r="W909">
            <v>80000</v>
          </cell>
        </row>
        <row r="910">
          <cell r="F910">
            <v>2313625</v>
          </cell>
          <cell r="G910" t="str">
            <v>X</v>
          </cell>
          <cell r="H910">
            <v>45007.365578703699</v>
          </cell>
          <cell r="I910">
            <v>45029</v>
          </cell>
          <cell r="J910">
            <v>45092</v>
          </cell>
          <cell r="K910">
            <v>25900</v>
          </cell>
          <cell r="L910">
            <v>25900</v>
          </cell>
          <cell r="M910" t="str">
            <v>Factura auditada</v>
          </cell>
          <cell r="N910">
            <v>-25900</v>
          </cell>
          <cell r="O910">
            <v>25900</v>
          </cell>
          <cell r="P910">
            <v>0</v>
          </cell>
          <cell r="S910">
            <v>0</v>
          </cell>
          <cell r="T910">
            <v>0</v>
          </cell>
        </row>
        <row r="911">
          <cell r="F911">
            <v>2313593</v>
          </cell>
          <cell r="G911" t="str">
            <v>X</v>
          </cell>
          <cell r="H911">
            <v>45015</v>
          </cell>
          <cell r="I911">
            <v>45029</v>
          </cell>
          <cell r="J911">
            <v>45034</v>
          </cell>
          <cell r="K911">
            <v>4884315</v>
          </cell>
          <cell r="L911">
            <v>809588</v>
          </cell>
          <cell r="M911" t="str">
            <v>Factura auditada</v>
          </cell>
          <cell r="N911">
            <v>-4884315</v>
          </cell>
          <cell r="O911">
            <v>809588</v>
          </cell>
          <cell r="P911">
            <v>0</v>
          </cell>
          <cell r="S911">
            <v>0</v>
          </cell>
          <cell r="T911">
            <v>38568</v>
          </cell>
        </row>
        <row r="912">
          <cell r="F912">
            <v>2313418</v>
          </cell>
          <cell r="G912" t="str">
            <v>X</v>
          </cell>
          <cell r="H912">
            <v>45020</v>
          </cell>
          <cell r="I912">
            <v>45029</v>
          </cell>
          <cell r="J912">
            <v>45092</v>
          </cell>
          <cell r="K912">
            <v>4856596</v>
          </cell>
          <cell r="L912">
            <v>4856596</v>
          </cell>
          <cell r="M912" t="str">
            <v>Factura auditada</v>
          </cell>
          <cell r="N912">
            <v>-4856596</v>
          </cell>
          <cell r="O912">
            <v>4856596</v>
          </cell>
          <cell r="P912">
            <v>0</v>
          </cell>
          <cell r="S912">
            <v>0</v>
          </cell>
          <cell r="T912">
            <v>0</v>
          </cell>
        </row>
        <row r="913">
          <cell r="F913">
            <v>2313658</v>
          </cell>
          <cell r="G913" t="str">
            <v>X</v>
          </cell>
          <cell r="H913">
            <v>44728</v>
          </cell>
          <cell r="I913">
            <v>45029</v>
          </cell>
          <cell r="J913">
            <v>45055</v>
          </cell>
          <cell r="K913">
            <v>80000</v>
          </cell>
          <cell r="L913">
            <v>50000</v>
          </cell>
          <cell r="M913" t="str">
            <v>Factura auditada</v>
          </cell>
          <cell r="N913">
            <v>-80000</v>
          </cell>
          <cell r="O913">
            <v>0</v>
          </cell>
          <cell r="P913">
            <v>0</v>
          </cell>
          <cell r="S913">
            <v>0</v>
          </cell>
          <cell r="T913">
            <v>50000</v>
          </cell>
        </row>
        <row r="914">
          <cell r="F914">
            <v>2313659</v>
          </cell>
          <cell r="G914" t="str">
            <v>X</v>
          </cell>
          <cell r="H914">
            <v>45029</v>
          </cell>
          <cell r="I914">
            <v>45029</v>
          </cell>
          <cell r="J914">
            <v>45092</v>
          </cell>
          <cell r="K914">
            <v>30000</v>
          </cell>
          <cell r="L914">
            <v>30000</v>
          </cell>
          <cell r="M914" t="str">
            <v>Factura auditada</v>
          </cell>
          <cell r="N914">
            <v>-30000</v>
          </cell>
          <cell r="O914">
            <v>30000</v>
          </cell>
          <cell r="P914">
            <v>0</v>
          </cell>
          <cell r="S914">
            <v>0</v>
          </cell>
          <cell r="T914">
            <v>0</v>
          </cell>
        </row>
        <row r="915">
          <cell r="F915">
            <v>2314042</v>
          </cell>
          <cell r="G915" t="str">
            <v>X</v>
          </cell>
          <cell r="H915">
            <v>44788.353368055556</v>
          </cell>
          <cell r="I915">
            <v>45030</v>
          </cell>
          <cell r="J915">
            <v>45092</v>
          </cell>
          <cell r="K915">
            <v>235900</v>
          </cell>
          <cell r="L915">
            <v>235900</v>
          </cell>
          <cell r="M915" t="str">
            <v>Factura auditada</v>
          </cell>
          <cell r="N915">
            <v>-235900</v>
          </cell>
          <cell r="O915">
            <v>235900</v>
          </cell>
          <cell r="P915">
            <v>0</v>
          </cell>
          <cell r="S915">
            <v>0</v>
          </cell>
          <cell r="T915">
            <v>0</v>
          </cell>
        </row>
        <row r="916">
          <cell r="F916">
            <v>2313794</v>
          </cell>
          <cell r="G916" t="str">
            <v>X</v>
          </cell>
          <cell r="H916">
            <v>45019</v>
          </cell>
          <cell r="I916">
            <v>45030</v>
          </cell>
          <cell r="J916">
            <v>45040</v>
          </cell>
          <cell r="K916">
            <v>87702</v>
          </cell>
          <cell r="L916">
            <v>87702</v>
          </cell>
          <cell r="M916" t="str">
            <v>Factura auditada</v>
          </cell>
          <cell r="N916" t="e">
            <v>#N/A</v>
          </cell>
          <cell r="O916">
            <v>0</v>
          </cell>
          <cell r="P916">
            <v>0</v>
          </cell>
          <cell r="S916">
            <v>0</v>
          </cell>
          <cell r="T916">
            <v>0</v>
          </cell>
          <cell r="U916">
            <v>87702</v>
          </cell>
        </row>
        <row r="917">
          <cell r="F917">
            <v>2313909</v>
          </cell>
          <cell r="G917" t="str">
            <v>X</v>
          </cell>
          <cell r="H917">
            <v>45001</v>
          </cell>
          <cell r="I917">
            <v>45030</v>
          </cell>
          <cell r="J917">
            <v>45092</v>
          </cell>
          <cell r="K917">
            <v>75900</v>
          </cell>
          <cell r="L917">
            <v>75900</v>
          </cell>
          <cell r="M917" t="str">
            <v>Factura auditada</v>
          </cell>
          <cell r="N917">
            <v>-75900</v>
          </cell>
          <cell r="O917">
            <v>75900</v>
          </cell>
          <cell r="P917">
            <v>0</v>
          </cell>
          <cell r="S917">
            <v>0</v>
          </cell>
          <cell r="T917">
            <v>0</v>
          </cell>
        </row>
        <row r="918">
          <cell r="F918">
            <v>2314676</v>
          </cell>
          <cell r="G918" t="str">
            <v>X</v>
          </cell>
          <cell r="H918">
            <v>45028</v>
          </cell>
          <cell r="I918">
            <v>45033</v>
          </cell>
          <cell r="J918">
            <v>45040</v>
          </cell>
          <cell r="K918">
            <v>5003822</v>
          </cell>
          <cell r="L918">
            <v>5003822</v>
          </cell>
          <cell r="M918" t="str">
            <v>Factura auditada</v>
          </cell>
          <cell r="N918">
            <v>-5003822</v>
          </cell>
          <cell r="O918">
            <v>5003822</v>
          </cell>
          <cell r="P918">
            <v>0</v>
          </cell>
          <cell r="S918">
            <v>0</v>
          </cell>
          <cell r="T918">
            <v>0</v>
          </cell>
        </row>
        <row r="919">
          <cell r="F919">
            <v>2314520</v>
          </cell>
          <cell r="G919" t="str">
            <v>X</v>
          </cell>
          <cell r="H919">
            <v>45028</v>
          </cell>
          <cell r="I919">
            <v>45033</v>
          </cell>
          <cell r="J919">
            <v>45092</v>
          </cell>
          <cell r="K919">
            <v>14443656</v>
          </cell>
          <cell r="L919">
            <v>14443656</v>
          </cell>
          <cell r="M919" t="str">
            <v>Factura auditada</v>
          </cell>
          <cell r="N919">
            <v>-14443656</v>
          </cell>
          <cell r="O919">
            <v>14443656</v>
          </cell>
          <cell r="P919">
            <v>0</v>
          </cell>
          <cell r="S919">
            <v>0</v>
          </cell>
          <cell r="T919">
            <v>0</v>
          </cell>
        </row>
        <row r="920">
          <cell r="F920">
            <v>2314762</v>
          </cell>
          <cell r="G920" t="str">
            <v>X</v>
          </cell>
          <cell r="H920">
            <v>45033</v>
          </cell>
          <cell r="I920">
            <v>45033</v>
          </cell>
          <cell r="J920">
            <v>45040</v>
          </cell>
          <cell r="K920">
            <v>75900</v>
          </cell>
          <cell r="L920">
            <v>75900</v>
          </cell>
          <cell r="M920" t="str">
            <v>Factura auditada</v>
          </cell>
          <cell r="N920">
            <v>-75900</v>
          </cell>
          <cell r="O920">
            <v>75900</v>
          </cell>
          <cell r="P920">
            <v>0</v>
          </cell>
          <cell r="S920">
            <v>0</v>
          </cell>
          <cell r="T920">
            <v>0</v>
          </cell>
        </row>
        <row r="921">
          <cell r="F921">
            <v>2315049</v>
          </cell>
          <cell r="G921" t="str">
            <v>X</v>
          </cell>
          <cell r="H921">
            <v>44970.570439814815</v>
          </cell>
          <cell r="I921">
            <v>45034</v>
          </cell>
          <cell r="J921">
            <v>45041</v>
          </cell>
          <cell r="K921">
            <v>209631</v>
          </cell>
          <cell r="L921">
            <v>209631</v>
          </cell>
          <cell r="M921" t="str">
            <v>Factura sin evidencia de radicacion</v>
          </cell>
          <cell r="N921" t="e">
            <v>#N/A</v>
          </cell>
          <cell r="O921">
            <v>0</v>
          </cell>
          <cell r="P921">
            <v>0</v>
          </cell>
          <cell r="S921">
            <v>0</v>
          </cell>
          <cell r="T921">
            <v>0</v>
          </cell>
          <cell r="Z921">
            <v>209631</v>
          </cell>
        </row>
        <row r="922">
          <cell r="F922">
            <v>2315090</v>
          </cell>
          <cell r="G922" t="str">
            <v>X</v>
          </cell>
          <cell r="H922">
            <v>44923.620787037034</v>
          </cell>
          <cell r="I922">
            <v>45034</v>
          </cell>
          <cell r="J922">
            <v>45041</v>
          </cell>
          <cell r="K922">
            <v>523353</v>
          </cell>
          <cell r="L922">
            <v>523353</v>
          </cell>
          <cell r="M922" t="str">
            <v>Factura sin evidencia de radicacion</v>
          </cell>
          <cell r="N922" t="e">
            <v>#N/A</v>
          </cell>
          <cell r="O922">
            <v>0</v>
          </cell>
          <cell r="P922">
            <v>0</v>
          </cell>
          <cell r="S922">
            <v>0</v>
          </cell>
          <cell r="T922">
            <v>0</v>
          </cell>
          <cell r="Z922">
            <v>523353</v>
          </cell>
        </row>
        <row r="923">
          <cell r="F923">
            <v>2315155</v>
          </cell>
          <cell r="G923" t="str">
            <v>X</v>
          </cell>
          <cell r="H923">
            <v>44949.623564814814</v>
          </cell>
          <cell r="I923">
            <v>45034</v>
          </cell>
          <cell r="J923">
            <v>45041</v>
          </cell>
          <cell r="K923">
            <v>698932</v>
          </cell>
          <cell r="L923">
            <v>698932</v>
          </cell>
          <cell r="M923" t="str">
            <v>Factura sin evidencia de radicacion</v>
          </cell>
          <cell r="N923" t="e">
            <v>#N/A</v>
          </cell>
          <cell r="O923">
            <v>0</v>
          </cell>
          <cell r="P923">
            <v>0</v>
          </cell>
          <cell r="S923">
            <v>0</v>
          </cell>
          <cell r="T923">
            <v>0</v>
          </cell>
          <cell r="Z923">
            <v>698932</v>
          </cell>
        </row>
        <row r="924">
          <cell r="F924">
            <v>2315249</v>
          </cell>
          <cell r="G924" t="str">
            <v>X</v>
          </cell>
          <cell r="H924">
            <v>45021.350057870368</v>
          </cell>
          <cell r="I924">
            <v>45034</v>
          </cell>
          <cell r="J924">
            <v>45041</v>
          </cell>
          <cell r="K924">
            <v>245186</v>
          </cell>
          <cell r="L924">
            <v>245186</v>
          </cell>
          <cell r="M924" t="str">
            <v>Factura sin evidencia de radicacion</v>
          </cell>
          <cell r="N924" t="e">
            <v>#N/A</v>
          </cell>
          <cell r="O924">
            <v>0</v>
          </cell>
          <cell r="P924">
            <v>0</v>
          </cell>
          <cell r="S924">
            <v>0</v>
          </cell>
          <cell r="T924">
            <v>0</v>
          </cell>
          <cell r="Z924">
            <v>245186</v>
          </cell>
        </row>
        <row r="925">
          <cell r="F925">
            <v>2315279</v>
          </cell>
          <cell r="G925" t="str">
            <v>X</v>
          </cell>
          <cell r="H925">
            <v>44953.504143518519</v>
          </cell>
          <cell r="I925">
            <v>45034</v>
          </cell>
          <cell r="J925">
            <v>45041</v>
          </cell>
          <cell r="K925">
            <v>279670</v>
          </cell>
          <cell r="L925">
            <v>279670</v>
          </cell>
          <cell r="M925" t="str">
            <v>Factura sin evidencia de radicacion</v>
          </cell>
          <cell r="N925" t="e">
            <v>#N/A</v>
          </cell>
          <cell r="O925">
            <v>0</v>
          </cell>
          <cell r="P925">
            <v>0</v>
          </cell>
          <cell r="S925">
            <v>0</v>
          </cell>
          <cell r="T925">
            <v>0</v>
          </cell>
          <cell r="Z925">
            <v>279670</v>
          </cell>
        </row>
        <row r="926">
          <cell r="F926">
            <v>2315007</v>
          </cell>
          <cell r="G926" t="str">
            <v>X</v>
          </cell>
          <cell r="H926">
            <v>44949.471192129626</v>
          </cell>
          <cell r="I926">
            <v>45034</v>
          </cell>
          <cell r="J926">
            <v>45041</v>
          </cell>
          <cell r="K926">
            <v>75900</v>
          </cell>
          <cell r="L926">
            <v>75900</v>
          </cell>
          <cell r="M926" t="str">
            <v>Factura sin evidencia de radicacion</v>
          </cell>
          <cell r="N926" t="e">
            <v>#N/A</v>
          </cell>
          <cell r="O926">
            <v>0</v>
          </cell>
          <cell r="P926">
            <v>0</v>
          </cell>
          <cell r="S926">
            <v>0</v>
          </cell>
          <cell r="T926">
            <v>0</v>
          </cell>
          <cell r="Z926">
            <v>75900</v>
          </cell>
        </row>
        <row r="927">
          <cell r="F927">
            <v>2315027</v>
          </cell>
          <cell r="G927" t="str">
            <v>X</v>
          </cell>
          <cell r="H927">
            <v>44930.455335648148</v>
          </cell>
          <cell r="I927">
            <v>45034</v>
          </cell>
          <cell r="J927">
            <v>45041</v>
          </cell>
          <cell r="K927">
            <v>279670</v>
          </cell>
          <cell r="L927">
            <v>279670</v>
          </cell>
          <cell r="M927" t="str">
            <v>Factura sin evidencia de radicacion</v>
          </cell>
          <cell r="N927" t="e">
            <v>#N/A</v>
          </cell>
          <cell r="O927">
            <v>0</v>
          </cell>
          <cell r="P927">
            <v>0</v>
          </cell>
          <cell r="S927">
            <v>0</v>
          </cell>
          <cell r="T927">
            <v>0</v>
          </cell>
          <cell r="Z927">
            <v>279670</v>
          </cell>
        </row>
        <row r="928">
          <cell r="F928">
            <v>2315095</v>
          </cell>
          <cell r="G928" t="str">
            <v>X</v>
          </cell>
          <cell r="H928">
            <v>44943.399513888886</v>
          </cell>
          <cell r="I928">
            <v>45034</v>
          </cell>
          <cell r="J928">
            <v>45041</v>
          </cell>
          <cell r="K928">
            <v>489301</v>
          </cell>
          <cell r="L928">
            <v>489301</v>
          </cell>
          <cell r="M928" t="str">
            <v>Factura sin evidencia de radicacion</v>
          </cell>
          <cell r="N928" t="e">
            <v>#N/A</v>
          </cell>
          <cell r="O928">
            <v>0</v>
          </cell>
          <cell r="P928">
            <v>0</v>
          </cell>
          <cell r="S928">
            <v>0</v>
          </cell>
          <cell r="T928">
            <v>0</v>
          </cell>
          <cell r="Z928">
            <v>489301</v>
          </cell>
        </row>
        <row r="929">
          <cell r="F929">
            <v>2315198</v>
          </cell>
          <cell r="G929" t="str">
            <v>X</v>
          </cell>
          <cell r="H929">
            <v>44949.676932870367</v>
          </cell>
          <cell r="I929">
            <v>45034</v>
          </cell>
          <cell r="J929">
            <v>45041</v>
          </cell>
          <cell r="K929">
            <v>489301</v>
          </cell>
          <cell r="L929">
            <v>489301</v>
          </cell>
          <cell r="M929" t="str">
            <v>Factura sin evidencia de radicacion</v>
          </cell>
          <cell r="N929" t="e">
            <v>#N/A</v>
          </cell>
          <cell r="O929">
            <v>0</v>
          </cell>
          <cell r="P929">
            <v>0</v>
          </cell>
          <cell r="S929">
            <v>0</v>
          </cell>
          <cell r="T929">
            <v>0</v>
          </cell>
          <cell r="Z929">
            <v>489301</v>
          </cell>
        </row>
        <row r="930">
          <cell r="F930">
            <v>2315022</v>
          </cell>
          <cell r="G930" t="str">
            <v>X</v>
          </cell>
          <cell r="H930">
            <v>44775.617939814816</v>
          </cell>
          <cell r="I930">
            <v>45034</v>
          </cell>
          <cell r="J930">
            <v>45041</v>
          </cell>
          <cell r="K930">
            <v>279670</v>
          </cell>
          <cell r="L930">
            <v>279670</v>
          </cell>
          <cell r="M930" t="str">
            <v>Factura sin evidencia de radicacion</v>
          </cell>
          <cell r="N930" t="e">
            <v>#N/A</v>
          </cell>
          <cell r="O930">
            <v>0</v>
          </cell>
          <cell r="P930">
            <v>0</v>
          </cell>
          <cell r="S930">
            <v>0</v>
          </cell>
          <cell r="T930">
            <v>0</v>
          </cell>
          <cell r="Z930">
            <v>279670</v>
          </cell>
        </row>
        <row r="931">
          <cell r="F931">
            <v>2315619</v>
          </cell>
          <cell r="G931" t="str">
            <v>X</v>
          </cell>
          <cell r="H931">
            <v>45006</v>
          </cell>
          <cell r="I931">
            <v>45035</v>
          </cell>
          <cell r="J931">
            <v>45040</v>
          </cell>
          <cell r="K931">
            <v>11269331</v>
          </cell>
          <cell r="L931">
            <v>1254383</v>
          </cell>
          <cell r="M931" t="str">
            <v>Factura auditada</v>
          </cell>
          <cell r="N931">
            <v>-11269101</v>
          </cell>
          <cell r="O931">
            <v>116187</v>
          </cell>
          <cell r="P931">
            <v>0</v>
          </cell>
          <cell r="S931">
            <v>0</v>
          </cell>
          <cell r="T931">
            <v>1138196</v>
          </cell>
        </row>
        <row r="932">
          <cell r="F932">
            <v>2315691</v>
          </cell>
          <cell r="G932" t="str">
            <v>X</v>
          </cell>
          <cell r="H932">
            <v>45030</v>
          </cell>
          <cell r="I932">
            <v>45035</v>
          </cell>
          <cell r="J932">
            <v>45041</v>
          </cell>
          <cell r="K932">
            <v>2009531</v>
          </cell>
          <cell r="L932">
            <v>2009531</v>
          </cell>
          <cell r="M932" t="str">
            <v>Factura sin evidencia de radicacion</v>
          </cell>
          <cell r="N932" t="e">
            <v>#N/A</v>
          </cell>
          <cell r="O932">
            <v>0</v>
          </cell>
          <cell r="P932">
            <v>0</v>
          </cell>
          <cell r="S932">
            <v>0</v>
          </cell>
          <cell r="T932">
            <v>0</v>
          </cell>
          <cell r="Z932">
            <v>2009531</v>
          </cell>
        </row>
        <row r="933">
          <cell r="F933">
            <v>2315730</v>
          </cell>
          <cell r="G933" t="str">
            <v>X</v>
          </cell>
          <cell r="H933">
            <v>45033</v>
          </cell>
          <cell r="I933">
            <v>45035</v>
          </cell>
          <cell r="J933">
            <v>45041</v>
          </cell>
          <cell r="K933">
            <v>352875</v>
          </cell>
          <cell r="L933">
            <v>352875</v>
          </cell>
          <cell r="M933" t="str">
            <v>Factura sin evidencia de radicacion</v>
          </cell>
          <cell r="N933" t="e">
            <v>#N/A</v>
          </cell>
          <cell r="O933">
            <v>0</v>
          </cell>
          <cell r="P933">
            <v>0</v>
          </cell>
          <cell r="S933">
            <v>0</v>
          </cell>
          <cell r="T933">
            <v>0</v>
          </cell>
          <cell r="Z933">
            <v>352875</v>
          </cell>
        </row>
        <row r="934">
          <cell r="F934">
            <v>2315334</v>
          </cell>
          <cell r="G934" t="str">
            <v>X</v>
          </cell>
          <cell r="H934">
            <v>45035</v>
          </cell>
          <cell r="I934">
            <v>45035</v>
          </cell>
          <cell r="J934">
            <v>45105</v>
          </cell>
          <cell r="K934">
            <v>87702</v>
          </cell>
          <cell r="L934">
            <v>87702</v>
          </cell>
          <cell r="M934" t="str">
            <v>Factura auditada</v>
          </cell>
          <cell r="N934" t="e">
            <v>#N/A</v>
          </cell>
          <cell r="O934">
            <v>0</v>
          </cell>
          <cell r="P934">
            <v>0</v>
          </cell>
          <cell r="S934">
            <v>0</v>
          </cell>
          <cell r="T934">
            <v>0</v>
          </cell>
          <cell r="U934">
            <v>87702</v>
          </cell>
        </row>
        <row r="935">
          <cell r="F935">
            <v>2315631</v>
          </cell>
          <cell r="G935" t="str">
            <v>X</v>
          </cell>
          <cell r="H935">
            <v>45033</v>
          </cell>
          <cell r="I935">
            <v>45035</v>
          </cell>
          <cell r="J935">
            <v>45041</v>
          </cell>
          <cell r="K935">
            <v>1772109</v>
          </cell>
          <cell r="L935">
            <v>1772109</v>
          </cell>
          <cell r="M935" t="str">
            <v>Factura sin evidencia de radicacion</v>
          </cell>
          <cell r="N935" t="e">
            <v>#N/A</v>
          </cell>
          <cell r="O935">
            <v>0</v>
          </cell>
          <cell r="P935">
            <v>0</v>
          </cell>
          <cell r="S935">
            <v>0</v>
          </cell>
          <cell r="T935">
            <v>0</v>
          </cell>
          <cell r="Z935">
            <v>1772109</v>
          </cell>
        </row>
        <row r="936">
          <cell r="F936">
            <v>2315750</v>
          </cell>
          <cell r="G936" t="str">
            <v>X</v>
          </cell>
          <cell r="H936">
            <v>44977.49318287037</v>
          </cell>
          <cell r="I936">
            <v>45035</v>
          </cell>
          <cell r="J936">
            <v>45041</v>
          </cell>
          <cell r="K936">
            <v>556944</v>
          </cell>
          <cell r="L936">
            <v>556944</v>
          </cell>
          <cell r="M936" t="str">
            <v>Factura sin evidencia de radicacion</v>
          </cell>
          <cell r="N936" t="e">
            <v>#N/A</v>
          </cell>
          <cell r="O936">
            <v>0</v>
          </cell>
          <cell r="P936">
            <v>0</v>
          </cell>
          <cell r="S936">
            <v>0</v>
          </cell>
          <cell r="T936">
            <v>0</v>
          </cell>
          <cell r="Z936">
            <v>556944</v>
          </cell>
        </row>
        <row r="937">
          <cell r="F937">
            <v>2315767</v>
          </cell>
          <cell r="G937" t="str">
            <v>X</v>
          </cell>
          <cell r="H937">
            <v>44853.562372685185</v>
          </cell>
          <cell r="I937">
            <v>45035</v>
          </cell>
          <cell r="J937">
            <v>45041</v>
          </cell>
          <cell r="K937">
            <v>279670</v>
          </cell>
          <cell r="L937">
            <v>279670</v>
          </cell>
          <cell r="M937" t="str">
            <v>Factura sin evidencia de radicacion</v>
          </cell>
          <cell r="N937" t="e">
            <v>#N/A</v>
          </cell>
          <cell r="O937">
            <v>0</v>
          </cell>
          <cell r="P937">
            <v>0</v>
          </cell>
          <cell r="S937">
            <v>0</v>
          </cell>
          <cell r="T937">
            <v>0</v>
          </cell>
          <cell r="Z937">
            <v>279670</v>
          </cell>
        </row>
        <row r="938">
          <cell r="F938">
            <v>2315330</v>
          </cell>
          <cell r="G938" t="str">
            <v>X</v>
          </cell>
          <cell r="H938">
            <v>45035</v>
          </cell>
          <cell r="I938">
            <v>45035</v>
          </cell>
          <cell r="J938">
            <v>45040</v>
          </cell>
          <cell r="K938">
            <v>87702</v>
          </cell>
          <cell r="L938">
            <v>87702</v>
          </cell>
          <cell r="M938" t="str">
            <v>Factura auditada</v>
          </cell>
          <cell r="N938" t="e">
            <v>#N/A</v>
          </cell>
          <cell r="O938">
            <v>0</v>
          </cell>
          <cell r="P938">
            <v>0</v>
          </cell>
          <cell r="S938">
            <v>0</v>
          </cell>
          <cell r="T938">
            <v>0</v>
          </cell>
          <cell r="U938">
            <v>87702</v>
          </cell>
        </row>
        <row r="939">
          <cell r="F939">
            <v>2315485</v>
          </cell>
          <cell r="G939" t="str">
            <v>X</v>
          </cell>
          <cell r="H939">
            <v>45019</v>
          </cell>
          <cell r="I939">
            <v>45035</v>
          </cell>
          <cell r="J939">
            <v>45040</v>
          </cell>
          <cell r="K939">
            <v>4207696</v>
          </cell>
          <cell r="L939">
            <v>347748</v>
          </cell>
          <cell r="M939" t="str">
            <v>Factura auditada</v>
          </cell>
          <cell r="N939">
            <v>-4207696</v>
          </cell>
          <cell r="O939">
            <v>0</v>
          </cell>
          <cell r="P939">
            <v>0</v>
          </cell>
          <cell r="S939">
            <v>0</v>
          </cell>
          <cell r="T939">
            <v>347748</v>
          </cell>
        </row>
        <row r="940">
          <cell r="F940">
            <v>2316189</v>
          </cell>
          <cell r="G940" t="str">
            <v>X</v>
          </cell>
          <cell r="H940">
            <v>45036</v>
          </cell>
          <cell r="I940">
            <v>45036</v>
          </cell>
          <cell r="J940">
            <v>45043</v>
          </cell>
          <cell r="K940">
            <v>30000</v>
          </cell>
          <cell r="L940">
            <v>30000</v>
          </cell>
          <cell r="M940" t="str">
            <v>Factura auditada</v>
          </cell>
          <cell r="N940">
            <v>-30000</v>
          </cell>
          <cell r="O940">
            <v>22294</v>
          </cell>
          <cell r="P940">
            <v>0</v>
          </cell>
          <cell r="S940">
            <v>0</v>
          </cell>
          <cell r="T940">
            <v>7706</v>
          </cell>
        </row>
        <row r="941">
          <cell r="F941">
            <v>2316031</v>
          </cell>
          <cell r="G941" t="str">
            <v>X</v>
          </cell>
          <cell r="H941">
            <v>44999.428078703699</v>
          </cell>
          <cell r="I941">
            <v>45036</v>
          </cell>
          <cell r="J941">
            <v>45043</v>
          </cell>
          <cell r="K941">
            <v>25900</v>
          </cell>
          <cell r="L941">
            <v>25900</v>
          </cell>
          <cell r="M941" t="str">
            <v>Factura auditada</v>
          </cell>
          <cell r="N941">
            <v>-25900</v>
          </cell>
          <cell r="O941">
            <v>25900</v>
          </cell>
          <cell r="P941">
            <v>0</v>
          </cell>
          <cell r="S941">
            <v>0</v>
          </cell>
          <cell r="T941">
            <v>0</v>
          </cell>
        </row>
        <row r="942">
          <cell r="F942">
            <v>2316231</v>
          </cell>
          <cell r="G942" t="str">
            <v>X</v>
          </cell>
          <cell r="H942">
            <v>45036</v>
          </cell>
          <cell r="I942">
            <v>45036</v>
          </cell>
          <cell r="J942">
            <v>45041</v>
          </cell>
          <cell r="K942">
            <v>30000</v>
          </cell>
          <cell r="L942">
            <v>30000</v>
          </cell>
          <cell r="M942" t="str">
            <v>Factura sin evidencia de radicacion</v>
          </cell>
          <cell r="N942" t="e">
            <v>#N/A</v>
          </cell>
          <cell r="O942">
            <v>0</v>
          </cell>
          <cell r="P942">
            <v>0</v>
          </cell>
          <cell r="S942">
            <v>0</v>
          </cell>
          <cell r="T942">
            <v>0</v>
          </cell>
          <cell r="Z942">
            <v>30000</v>
          </cell>
        </row>
        <row r="943">
          <cell r="F943">
            <v>2316023</v>
          </cell>
          <cell r="G943" t="str">
            <v>X</v>
          </cell>
          <cell r="H943">
            <v>45036</v>
          </cell>
          <cell r="I943">
            <v>45036</v>
          </cell>
          <cell r="J943">
            <v>45041</v>
          </cell>
          <cell r="K943">
            <v>50000</v>
          </cell>
          <cell r="L943">
            <v>50000</v>
          </cell>
          <cell r="M943" t="str">
            <v>Factura sin evidencia de radicacion</v>
          </cell>
          <cell r="N943" t="e">
            <v>#N/A</v>
          </cell>
          <cell r="O943">
            <v>0</v>
          </cell>
          <cell r="P943">
            <v>0</v>
          </cell>
          <cell r="S943">
            <v>0</v>
          </cell>
          <cell r="T943">
            <v>0</v>
          </cell>
          <cell r="Z943">
            <v>50000</v>
          </cell>
        </row>
        <row r="944">
          <cell r="F944">
            <v>2316016</v>
          </cell>
          <cell r="G944" t="str">
            <v>X</v>
          </cell>
          <cell r="H944">
            <v>45028</v>
          </cell>
          <cell r="I944">
            <v>45036</v>
          </cell>
          <cell r="J944">
            <v>45041</v>
          </cell>
          <cell r="K944">
            <v>6462598</v>
          </cell>
          <cell r="L944">
            <v>6462598</v>
          </cell>
          <cell r="M944" t="str">
            <v>Factura sin evidencia de radicacion</v>
          </cell>
          <cell r="N944" t="e">
            <v>#N/A</v>
          </cell>
          <cell r="O944">
            <v>0</v>
          </cell>
          <cell r="P944">
            <v>0</v>
          </cell>
          <cell r="S944">
            <v>0</v>
          </cell>
          <cell r="T944">
            <v>0</v>
          </cell>
          <cell r="Z944">
            <v>6462598</v>
          </cell>
        </row>
        <row r="945">
          <cell r="F945">
            <v>2316104</v>
          </cell>
          <cell r="G945" t="str">
            <v>X</v>
          </cell>
          <cell r="H945">
            <v>45034</v>
          </cell>
          <cell r="I945">
            <v>45036</v>
          </cell>
          <cell r="J945">
            <v>45041</v>
          </cell>
          <cell r="K945">
            <v>1612739</v>
          </cell>
          <cell r="L945">
            <v>1612739</v>
          </cell>
          <cell r="M945" t="str">
            <v>Factura sin evidencia de radicacion</v>
          </cell>
          <cell r="N945" t="e">
            <v>#N/A</v>
          </cell>
          <cell r="O945">
            <v>0</v>
          </cell>
          <cell r="P945">
            <v>0</v>
          </cell>
          <cell r="S945">
            <v>0</v>
          </cell>
          <cell r="T945">
            <v>0</v>
          </cell>
          <cell r="Z945">
            <v>1612739</v>
          </cell>
        </row>
        <row r="946">
          <cell r="F946">
            <v>2316096</v>
          </cell>
          <cell r="G946" t="str">
            <v>X</v>
          </cell>
          <cell r="H946">
            <v>44889.575567129628</v>
          </cell>
          <cell r="I946">
            <v>45036</v>
          </cell>
          <cell r="J946">
            <v>45041</v>
          </cell>
          <cell r="K946">
            <v>13965</v>
          </cell>
          <cell r="L946">
            <v>13965</v>
          </cell>
          <cell r="M946" t="str">
            <v>Factura sin evidencia de radicacion</v>
          </cell>
          <cell r="N946" t="e">
            <v>#N/A</v>
          </cell>
          <cell r="O946">
            <v>0</v>
          </cell>
          <cell r="P946">
            <v>0</v>
          </cell>
          <cell r="S946">
            <v>0</v>
          </cell>
          <cell r="T946">
            <v>0</v>
          </cell>
          <cell r="Z946">
            <v>13965</v>
          </cell>
        </row>
        <row r="947">
          <cell r="F947">
            <v>2316633</v>
          </cell>
          <cell r="G947" t="str">
            <v>X</v>
          </cell>
          <cell r="H947">
            <v>45027.711898148147</v>
          </cell>
          <cell r="I947">
            <v>45037</v>
          </cell>
          <cell r="J947">
            <v>45041</v>
          </cell>
          <cell r="K947">
            <v>115186</v>
          </cell>
          <cell r="L947">
            <v>115186</v>
          </cell>
          <cell r="M947" t="str">
            <v>Factura sin evidencia de radicacion</v>
          </cell>
          <cell r="N947" t="e">
            <v>#N/A</v>
          </cell>
          <cell r="O947">
            <v>0</v>
          </cell>
          <cell r="P947">
            <v>0</v>
          </cell>
          <cell r="S947">
            <v>0</v>
          </cell>
          <cell r="T947">
            <v>0</v>
          </cell>
          <cell r="Z947">
            <v>115186</v>
          </cell>
        </row>
        <row r="948">
          <cell r="F948">
            <v>2316498</v>
          </cell>
          <cell r="G948" t="str">
            <v>X</v>
          </cell>
          <cell r="H948">
            <v>45033</v>
          </cell>
          <cell r="I948">
            <v>45037</v>
          </cell>
          <cell r="J948">
            <v>45041</v>
          </cell>
          <cell r="K948">
            <v>3237756</v>
          </cell>
          <cell r="L948">
            <v>3237756</v>
          </cell>
          <cell r="M948" t="str">
            <v>Factura sin evidencia de radicacion</v>
          </cell>
          <cell r="N948" t="e">
            <v>#N/A</v>
          </cell>
          <cell r="O948">
            <v>0</v>
          </cell>
          <cell r="P948">
            <v>0</v>
          </cell>
          <cell r="S948">
            <v>0</v>
          </cell>
          <cell r="T948">
            <v>0</v>
          </cell>
          <cell r="Z948">
            <v>3237756</v>
          </cell>
        </row>
        <row r="949">
          <cell r="F949">
            <v>2316370</v>
          </cell>
          <cell r="G949" t="str">
            <v>X</v>
          </cell>
          <cell r="H949">
            <v>45036</v>
          </cell>
          <cell r="I949">
            <v>45037</v>
          </cell>
          <cell r="J949">
            <v>45041</v>
          </cell>
          <cell r="K949">
            <v>82259</v>
          </cell>
          <cell r="L949">
            <v>82259</v>
          </cell>
          <cell r="M949" t="str">
            <v>Factura sin evidencia de radicacion</v>
          </cell>
          <cell r="N949" t="e">
            <v>#N/A</v>
          </cell>
          <cell r="O949">
            <v>0</v>
          </cell>
          <cell r="P949">
            <v>0</v>
          </cell>
          <cell r="S949">
            <v>0</v>
          </cell>
          <cell r="T949">
            <v>0</v>
          </cell>
          <cell r="Z949">
            <v>82259</v>
          </cell>
        </row>
        <row r="950">
          <cell r="F950">
            <v>2316391</v>
          </cell>
          <cell r="G950" t="str">
            <v>X</v>
          </cell>
          <cell r="H950">
            <v>44959.384293981479</v>
          </cell>
          <cell r="I950">
            <v>45037</v>
          </cell>
          <cell r="J950">
            <v>45041</v>
          </cell>
          <cell r="K950">
            <v>97900</v>
          </cell>
          <cell r="L950">
            <v>97900</v>
          </cell>
          <cell r="M950" t="str">
            <v>Factura sin evidencia de radicacion</v>
          </cell>
          <cell r="N950" t="e">
            <v>#N/A</v>
          </cell>
          <cell r="O950">
            <v>0</v>
          </cell>
          <cell r="P950">
            <v>0</v>
          </cell>
          <cell r="S950">
            <v>0</v>
          </cell>
          <cell r="T950">
            <v>0</v>
          </cell>
          <cell r="Z950">
            <v>97900</v>
          </cell>
        </row>
        <row r="951">
          <cell r="F951">
            <v>2316486</v>
          </cell>
          <cell r="G951" t="str">
            <v>X</v>
          </cell>
          <cell r="H951">
            <v>45026.40247685185</v>
          </cell>
          <cell r="I951">
            <v>45037</v>
          </cell>
          <cell r="J951">
            <v>45041</v>
          </cell>
          <cell r="K951">
            <v>171086</v>
          </cell>
          <cell r="L951">
            <v>171086</v>
          </cell>
          <cell r="M951" t="str">
            <v>Factura sin evidencia de radicacion</v>
          </cell>
          <cell r="N951" t="e">
            <v>#N/A</v>
          </cell>
          <cell r="O951">
            <v>0</v>
          </cell>
          <cell r="P951">
            <v>0</v>
          </cell>
          <cell r="S951">
            <v>0</v>
          </cell>
          <cell r="T951">
            <v>0</v>
          </cell>
          <cell r="Z951">
            <v>171086</v>
          </cell>
        </row>
        <row r="952">
          <cell r="F952">
            <v>2316459</v>
          </cell>
          <cell r="G952" t="str">
            <v>X</v>
          </cell>
          <cell r="H952">
            <v>45037</v>
          </cell>
          <cell r="I952">
            <v>45037</v>
          </cell>
          <cell r="J952">
            <v>45041</v>
          </cell>
          <cell r="K952">
            <v>279670</v>
          </cell>
          <cell r="L952">
            <v>279670</v>
          </cell>
          <cell r="M952" t="str">
            <v>Factura sin evidencia de radicacion</v>
          </cell>
          <cell r="N952" t="e">
            <v>#N/A</v>
          </cell>
          <cell r="O952">
            <v>0</v>
          </cell>
          <cell r="P952">
            <v>0</v>
          </cell>
          <cell r="S952">
            <v>0</v>
          </cell>
          <cell r="T952">
            <v>0</v>
          </cell>
          <cell r="Z952">
            <v>279670</v>
          </cell>
        </row>
        <row r="953">
          <cell r="F953">
            <v>2316605</v>
          </cell>
          <cell r="G953" t="str">
            <v>X</v>
          </cell>
          <cell r="H953">
            <v>44907.384976851848</v>
          </cell>
          <cell r="I953">
            <v>45037</v>
          </cell>
          <cell r="J953">
            <v>45049</v>
          </cell>
          <cell r="K953">
            <v>221193</v>
          </cell>
          <cell r="L953">
            <v>221193</v>
          </cell>
          <cell r="M953" t="str">
            <v>Factura auditada</v>
          </cell>
          <cell r="N953">
            <v>-221193</v>
          </cell>
          <cell r="O953">
            <v>221193</v>
          </cell>
          <cell r="P953">
            <v>0</v>
          </cell>
          <cell r="S953">
            <v>0</v>
          </cell>
          <cell r="T953">
            <v>0</v>
          </cell>
        </row>
        <row r="954">
          <cell r="F954">
            <v>2316566</v>
          </cell>
          <cell r="G954" t="str">
            <v>X</v>
          </cell>
          <cell r="H954">
            <v>45037</v>
          </cell>
          <cell r="I954">
            <v>45037</v>
          </cell>
          <cell r="J954">
            <v>45041</v>
          </cell>
          <cell r="K954">
            <v>279670</v>
          </cell>
          <cell r="L954">
            <v>279670</v>
          </cell>
          <cell r="M954" t="str">
            <v>Factura sin evidencia de radicacion</v>
          </cell>
          <cell r="N954" t="e">
            <v>#N/A</v>
          </cell>
          <cell r="O954">
            <v>0</v>
          </cell>
          <cell r="P954">
            <v>0</v>
          </cell>
          <cell r="S954">
            <v>0</v>
          </cell>
          <cell r="T954">
            <v>0</v>
          </cell>
          <cell r="Z954">
            <v>279670</v>
          </cell>
        </row>
        <row r="955">
          <cell r="F955">
            <v>2316365</v>
          </cell>
          <cell r="G955" t="str">
            <v>X</v>
          </cell>
          <cell r="H955">
            <v>45035</v>
          </cell>
          <cell r="I955">
            <v>45037</v>
          </cell>
          <cell r="J955">
            <v>45041</v>
          </cell>
          <cell r="K955">
            <v>216094</v>
          </cell>
          <cell r="L955">
            <v>216094</v>
          </cell>
          <cell r="M955" t="str">
            <v>Factura sin evidencia de radicacion</v>
          </cell>
          <cell r="N955" t="e">
            <v>#N/A</v>
          </cell>
          <cell r="O955">
            <v>0</v>
          </cell>
          <cell r="P955">
            <v>0</v>
          </cell>
          <cell r="S955">
            <v>0</v>
          </cell>
          <cell r="T955">
            <v>0</v>
          </cell>
          <cell r="Z955">
            <v>216094</v>
          </cell>
        </row>
        <row r="956">
          <cell r="F956">
            <v>2316857</v>
          </cell>
          <cell r="G956" t="str">
            <v>X</v>
          </cell>
          <cell r="H956">
            <v>45009.688796296294</v>
          </cell>
          <cell r="I956">
            <v>45038</v>
          </cell>
          <cell r="J956">
            <v>45056</v>
          </cell>
          <cell r="K956">
            <v>13600</v>
          </cell>
          <cell r="L956">
            <v>13600</v>
          </cell>
          <cell r="M956" t="str">
            <v>Factura auditada</v>
          </cell>
          <cell r="N956" t="e">
            <v>#N/A</v>
          </cell>
          <cell r="O956">
            <v>0</v>
          </cell>
          <cell r="P956">
            <v>0</v>
          </cell>
          <cell r="S956">
            <v>0</v>
          </cell>
          <cell r="T956">
            <v>0</v>
          </cell>
          <cell r="Y956">
            <v>13600</v>
          </cell>
        </row>
        <row r="957">
          <cell r="F957">
            <v>2317086</v>
          </cell>
          <cell r="G957" t="str">
            <v>X</v>
          </cell>
          <cell r="H957">
            <v>44974</v>
          </cell>
          <cell r="I957">
            <v>45040</v>
          </cell>
          <cell r="J957">
            <v>45041</v>
          </cell>
          <cell r="K957">
            <v>129616592</v>
          </cell>
          <cell r="L957">
            <v>129616592</v>
          </cell>
          <cell r="M957" t="str">
            <v>Factura sin evidencia de radicacion</v>
          </cell>
          <cell r="N957" t="e">
            <v>#N/A</v>
          </cell>
          <cell r="O957">
            <v>0</v>
          </cell>
          <cell r="P957">
            <v>0</v>
          </cell>
          <cell r="S957">
            <v>0</v>
          </cell>
          <cell r="T957">
            <v>0</v>
          </cell>
          <cell r="Z957">
            <v>129616592</v>
          </cell>
        </row>
        <row r="958">
          <cell r="F958">
            <v>2317426</v>
          </cell>
          <cell r="G958" t="str">
            <v>X</v>
          </cell>
          <cell r="H958">
            <v>45033.619675925926</v>
          </cell>
          <cell r="I958">
            <v>45040</v>
          </cell>
          <cell r="J958">
            <v>45043</v>
          </cell>
          <cell r="K958">
            <v>281086</v>
          </cell>
          <cell r="L958">
            <v>281086</v>
          </cell>
          <cell r="M958" t="str">
            <v>Factura auditada</v>
          </cell>
          <cell r="N958">
            <v>-281086</v>
          </cell>
          <cell r="O958">
            <v>281086</v>
          </cell>
          <cell r="P958">
            <v>0</v>
          </cell>
          <cell r="S958">
            <v>0</v>
          </cell>
          <cell r="T958">
            <v>0</v>
          </cell>
        </row>
        <row r="959">
          <cell r="F959">
            <v>2317206</v>
          </cell>
          <cell r="G959" t="str">
            <v>X</v>
          </cell>
          <cell r="H959">
            <v>45040</v>
          </cell>
          <cell r="I959">
            <v>45040</v>
          </cell>
          <cell r="J959">
            <v>45049</v>
          </cell>
          <cell r="K959">
            <v>30000</v>
          </cell>
          <cell r="L959">
            <v>30000</v>
          </cell>
          <cell r="M959" t="str">
            <v>Factura auditada</v>
          </cell>
          <cell r="N959">
            <v>-30000</v>
          </cell>
          <cell r="O959">
            <v>30000</v>
          </cell>
          <cell r="P959">
            <v>0</v>
          </cell>
          <cell r="S959">
            <v>0</v>
          </cell>
          <cell r="T959">
            <v>0</v>
          </cell>
        </row>
        <row r="960">
          <cell r="F960">
            <v>2317340</v>
          </cell>
          <cell r="G960" t="str">
            <v>X</v>
          </cell>
          <cell r="H960">
            <v>45036</v>
          </cell>
          <cell r="I960">
            <v>45040</v>
          </cell>
          <cell r="J960">
            <v>45043</v>
          </cell>
          <cell r="K960">
            <v>274595</v>
          </cell>
          <cell r="L960">
            <v>274595</v>
          </cell>
          <cell r="M960" t="str">
            <v>Factura auditada</v>
          </cell>
          <cell r="N960">
            <v>-274595</v>
          </cell>
          <cell r="O960">
            <v>274595</v>
          </cell>
          <cell r="P960">
            <v>0</v>
          </cell>
          <cell r="S960">
            <v>0</v>
          </cell>
          <cell r="T960">
            <v>0</v>
          </cell>
        </row>
        <row r="961">
          <cell r="F961">
            <v>2317180</v>
          </cell>
          <cell r="G961" t="str">
            <v>X</v>
          </cell>
          <cell r="H961">
            <v>45040</v>
          </cell>
          <cell r="I961">
            <v>45040</v>
          </cell>
          <cell r="J961">
            <v>45043</v>
          </cell>
          <cell r="K961">
            <v>4144796</v>
          </cell>
          <cell r="L961">
            <v>49278</v>
          </cell>
          <cell r="M961" t="str">
            <v>Factura auditada</v>
          </cell>
          <cell r="N961">
            <v>-4144796</v>
          </cell>
          <cell r="O961">
            <v>49278</v>
          </cell>
          <cell r="P961">
            <v>0</v>
          </cell>
          <cell r="S961">
            <v>0</v>
          </cell>
          <cell r="T961">
            <v>48</v>
          </cell>
        </row>
        <row r="962">
          <cell r="F962">
            <v>2317510</v>
          </cell>
          <cell r="G962" t="str">
            <v>X</v>
          </cell>
          <cell r="H962">
            <v>45035</v>
          </cell>
          <cell r="I962">
            <v>45041</v>
          </cell>
          <cell r="J962">
            <v>45043</v>
          </cell>
          <cell r="K962">
            <v>2815247</v>
          </cell>
          <cell r="L962">
            <v>2815247</v>
          </cell>
          <cell r="M962" t="str">
            <v>Factura auditada</v>
          </cell>
          <cell r="N962">
            <v>-2815247</v>
          </cell>
          <cell r="O962">
            <v>2815247</v>
          </cell>
          <cell r="P962">
            <v>0</v>
          </cell>
          <cell r="S962">
            <v>0</v>
          </cell>
          <cell r="T962">
            <v>0</v>
          </cell>
        </row>
        <row r="963">
          <cell r="F963">
            <v>2317662</v>
          </cell>
          <cell r="G963" t="str">
            <v>X</v>
          </cell>
          <cell r="H963">
            <v>45035</v>
          </cell>
          <cell r="I963">
            <v>45041</v>
          </cell>
          <cell r="J963">
            <v>45043</v>
          </cell>
          <cell r="K963">
            <v>4865687</v>
          </cell>
          <cell r="L963">
            <v>4865687</v>
          </cell>
          <cell r="M963" t="str">
            <v>Factura auditada</v>
          </cell>
          <cell r="N963">
            <v>-4865687</v>
          </cell>
          <cell r="O963">
            <v>4865687</v>
          </cell>
          <cell r="P963">
            <v>0</v>
          </cell>
          <cell r="S963">
            <v>0</v>
          </cell>
          <cell r="T963">
            <v>0</v>
          </cell>
        </row>
        <row r="964">
          <cell r="F964">
            <v>2317487</v>
          </cell>
          <cell r="G964" t="str">
            <v>X</v>
          </cell>
          <cell r="H964">
            <v>45041</v>
          </cell>
          <cell r="I964">
            <v>45041</v>
          </cell>
          <cell r="J964">
            <v>45049</v>
          </cell>
          <cell r="K964">
            <v>827564</v>
          </cell>
          <cell r="L964">
            <v>827564</v>
          </cell>
          <cell r="M964" t="str">
            <v>Factura auditada</v>
          </cell>
          <cell r="N964">
            <v>-827564</v>
          </cell>
          <cell r="O964">
            <v>0</v>
          </cell>
          <cell r="P964">
            <v>827564</v>
          </cell>
          <cell r="S964">
            <v>0</v>
          </cell>
          <cell r="T964">
            <v>0</v>
          </cell>
        </row>
        <row r="965">
          <cell r="F965">
            <v>2317580</v>
          </cell>
          <cell r="G965" t="str">
            <v>X</v>
          </cell>
          <cell r="H965">
            <v>45039</v>
          </cell>
          <cell r="I965">
            <v>45041</v>
          </cell>
          <cell r="J965">
            <v>45043</v>
          </cell>
          <cell r="K965">
            <v>86530</v>
          </cell>
          <cell r="L965">
            <v>86530</v>
          </cell>
          <cell r="M965" t="str">
            <v>Factura auditada</v>
          </cell>
          <cell r="N965">
            <v>-86530</v>
          </cell>
          <cell r="O965">
            <v>86530</v>
          </cell>
          <cell r="P965">
            <v>0</v>
          </cell>
          <cell r="S965">
            <v>0</v>
          </cell>
          <cell r="T965">
            <v>0</v>
          </cell>
        </row>
        <row r="966">
          <cell r="F966">
            <v>2317861</v>
          </cell>
          <cell r="G966" t="str">
            <v>X</v>
          </cell>
          <cell r="H966">
            <v>44921.482488425921</v>
          </cell>
          <cell r="I966">
            <v>45041</v>
          </cell>
          <cell r="J966">
            <v>45043</v>
          </cell>
          <cell r="K966">
            <v>25900</v>
          </cell>
          <cell r="L966">
            <v>25900</v>
          </cell>
          <cell r="M966" t="str">
            <v>Factura auditada</v>
          </cell>
          <cell r="N966">
            <v>-25900</v>
          </cell>
          <cell r="O966">
            <v>25900</v>
          </cell>
          <cell r="P966">
            <v>0</v>
          </cell>
          <cell r="S966">
            <v>0</v>
          </cell>
          <cell r="T966">
            <v>0</v>
          </cell>
        </row>
        <row r="967">
          <cell r="F967">
            <v>2317464</v>
          </cell>
          <cell r="G967" t="str">
            <v>X</v>
          </cell>
          <cell r="H967">
            <v>45006.604999999996</v>
          </cell>
          <cell r="I967">
            <v>45041</v>
          </cell>
          <cell r="J967">
            <v>45043</v>
          </cell>
          <cell r="K967">
            <v>75900</v>
          </cell>
          <cell r="L967">
            <v>75900</v>
          </cell>
          <cell r="M967" t="str">
            <v>Factura auditada</v>
          </cell>
          <cell r="N967">
            <v>-75900</v>
          </cell>
          <cell r="O967">
            <v>25900</v>
          </cell>
          <cell r="P967">
            <v>0</v>
          </cell>
          <cell r="S967">
            <v>0</v>
          </cell>
          <cell r="T967">
            <v>50000</v>
          </cell>
        </row>
        <row r="968">
          <cell r="F968">
            <v>2317545</v>
          </cell>
          <cell r="G968" t="str">
            <v>X</v>
          </cell>
          <cell r="H968">
            <v>44986.338946759257</v>
          </cell>
          <cell r="I968">
            <v>45041</v>
          </cell>
          <cell r="J968">
            <v>45055</v>
          </cell>
          <cell r="K968">
            <v>221193</v>
          </cell>
          <cell r="L968">
            <v>221193</v>
          </cell>
          <cell r="M968" t="str">
            <v>Factura auditada</v>
          </cell>
          <cell r="N968">
            <v>-221193</v>
          </cell>
          <cell r="O968">
            <v>221193</v>
          </cell>
          <cell r="P968">
            <v>0</v>
          </cell>
          <cell r="S968">
            <v>0</v>
          </cell>
          <cell r="T968">
            <v>0</v>
          </cell>
        </row>
        <row r="969">
          <cell r="F969">
            <v>2317604</v>
          </cell>
          <cell r="G969" t="str">
            <v>X</v>
          </cell>
          <cell r="H969">
            <v>45041</v>
          </cell>
          <cell r="I969">
            <v>45041</v>
          </cell>
          <cell r="J969">
            <v>45055</v>
          </cell>
          <cell r="K969">
            <v>279078</v>
          </cell>
          <cell r="L969">
            <v>279078</v>
          </cell>
          <cell r="M969" t="str">
            <v>Factura auditada</v>
          </cell>
          <cell r="N969">
            <v>-279078</v>
          </cell>
          <cell r="O969">
            <v>279078</v>
          </cell>
          <cell r="P969">
            <v>0</v>
          </cell>
          <cell r="S969">
            <v>0</v>
          </cell>
          <cell r="T969">
            <v>0</v>
          </cell>
        </row>
        <row r="970">
          <cell r="F970">
            <v>2317609</v>
          </cell>
          <cell r="G970" t="str">
            <v>X</v>
          </cell>
          <cell r="H970">
            <v>45021</v>
          </cell>
          <cell r="I970">
            <v>45041</v>
          </cell>
          <cell r="J970">
            <v>45043</v>
          </cell>
          <cell r="K970">
            <v>3554115</v>
          </cell>
          <cell r="L970">
            <v>19014</v>
          </cell>
          <cell r="M970" t="str">
            <v>Factura auditada</v>
          </cell>
          <cell r="N970">
            <v>-3554115</v>
          </cell>
          <cell r="O970">
            <v>19014</v>
          </cell>
          <cell r="P970">
            <v>0</v>
          </cell>
          <cell r="S970">
            <v>0</v>
          </cell>
          <cell r="T970">
            <v>0</v>
          </cell>
        </row>
        <row r="971">
          <cell r="F971">
            <v>2317642</v>
          </cell>
          <cell r="G971" t="str">
            <v>X</v>
          </cell>
          <cell r="H971">
            <v>44806.4768287037</v>
          </cell>
          <cell r="I971">
            <v>45041</v>
          </cell>
          <cell r="J971">
            <v>45055</v>
          </cell>
          <cell r="K971">
            <v>279078</v>
          </cell>
          <cell r="L971">
            <v>279078</v>
          </cell>
          <cell r="M971" t="str">
            <v>Factura auditada</v>
          </cell>
          <cell r="N971">
            <v>-279078</v>
          </cell>
          <cell r="O971">
            <v>279078</v>
          </cell>
          <cell r="P971">
            <v>0</v>
          </cell>
          <cell r="S971">
            <v>0</v>
          </cell>
          <cell r="T971">
            <v>0</v>
          </cell>
        </row>
        <row r="972">
          <cell r="F972">
            <v>2317626</v>
          </cell>
          <cell r="G972" t="str">
            <v>X</v>
          </cell>
          <cell r="H972">
            <v>44974</v>
          </cell>
          <cell r="I972">
            <v>45041</v>
          </cell>
          <cell r="J972">
            <v>45043</v>
          </cell>
          <cell r="K972">
            <v>830683</v>
          </cell>
          <cell r="L972">
            <v>830683</v>
          </cell>
          <cell r="M972" t="str">
            <v>Factura auditada</v>
          </cell>
          <cell r="N972">
            <v>-830683</v>
          </cell>
          <cell r="O972">
            <v>0</v>
          </cell>
          <cell r="P972">
            <v>297290</v>
          </cell>
          <cell r="S972">
            <v>0</v>
          </cell>
          <cell r="T972">
            <v>533393</v>
          </cell>
        </row>
        <row r="973">
          <cell r="F973">
            <v>2317517</v>
          </cell>
          <cell r="G973" t="str">
            <v>X</v>
          </cell>
          <cell r="H973">
            <v>45035</v>
          </cell>
          <cell r="I973">
            <v>45041</v>
          </cell>
          <cell r="J973">
            <v>45043</v>
          </cell>
          <cell r="K973">
            <v>3521277</v>
          </cell>
          <cell r="L973">
            <v>3521277</v>
          </cell>
          <cell r="M973" t="str">
            <v>Factura auditada</v>
          </cell>
          <cell r="N973">
            <v>-3521277</v>
          </cell>
          <cell r="O973">
            <v>3521277</v>
          </cell>
          <cell r="P973">
            <v>0</v>
          </cell>
          <cell r="S973">
            <v>0</v>
          </cell>
          <cell r="T973">
            <v>0</v>
          </cell>
        </row>
        <row r="974">
          <cell r="F974">
            <v>2317532</v>
          </cell>
          <cell r="G974" t="str">
            <v>X</v>
          </cell>
          <cell r="H974">
            <v>44629.352280092593</v>
          </cell>
          <cell r="I974">
            <v>45041</v>
          </cell>
          <cell r="J974">
            <v>45043</v>
          </cell>
          <cell r="K974">
            <v>25900</v>
          </cell>
          <cell r="L974">
            <v>25900</v>
          </cell>
          <cell r="M974" t="str">
            <v>Factura auditada</v>
          </cell>
          <cell r="N974">
            <v>-25900</v>
          </cell>
          <cell r="O974">
            <v>25900</v>
          </cell>
          <cell r="P974">
            <v>0</v>
          </cell>
          <cell r="S974">
            <v>0</v>
          </cell>
          <cell r="T974">
            <v>0</v>
          </cell>
        </row>
        <row r="975">
          <cell r="F975">
            <v>2318033</v>
          </cell>
          <cell r="G975" t="str">
            <v>X</v>
          </cell>
          <cell r="H975">
            <v>45007.365578703699</v>
          </cell>
          <cell r="I975">
            <v>45042</v>
          </cell>
          <cell r="J975">
            <v>45055</v>
          </cell>
          <cell r="K975">
            <v>140000</v>
          </cell>
          <cell r="L975">
            <v>140000</v>
          </cell>
          <cell r="M975" t="str">
            <v>Factura auditada</v>
          </cell>
          <cell r="N975">
            <v>-140000</v>
          </cell>
          <cell r="O975">
            <v>140000</v>
          </cell>
          <cell r="P975">
            <v>0</v>
          </cell>
          <cell r="S975">
            <v>0</v>
          </cell>
          <cell r="T975">
            <v>0</v>
          </cell>
        </row>
        <row r="976">
          <cell r="F976">
            <v>2318549</v>
          </cell>
          <cell r="G976" t="str">
            <v>X</v>
          </cell>
          <cell r="H976">
            <v>44924.571192129624</v>
          </cell>
          <cell r="I976">
            <v>45042</v>
          </cell>
          <cell r="J976">
            <v>45055</v>
          </cell>
          <cell r="K976">
            <v>25900</v>
          </cell>
          <cell r="L976">
            <v>25900</v>
          </cell>
          <cell r="M976" t="str">
            <v>Factura auditada</v>
          </cell>
          <cell r="N976">
            <v>-25900</v>
          </cell>
          <cell r="O976">
            <v>25900</v>
          </cell>
          <cell r="P976">
            <v>0</v>
          </cell>
          <cell r="S976">
            <v>0</v>
          </cell>
          <cell r="T976">
            <v>0</v>
          </cell>
        </row>
        <row r="977">
          <cell r="F977">
            <v>2318617</v>
          </cell>
          <cell r="G977" t="str">
            <v>X</v>
          </cell>
          <cell r="H977">
            <v>45020.677905092591</v>
          </cell>
          <cell r="I977">
            <v>45042</v>
          </cell>
          <cell r="J977">
            <v>45055</v>
          </cell>
          <cell r="K977">
            <v>140000</v>
          </cell>
          <cell r="L977">
            <v>140000</v>
          </cell>
          <cell r="M977" t="str">
            <v>Factura auditada</v>
          </cell>
          <cell r="N977">
            <v>-140000</v>
          </cell>
          <cell r="O977">
            <v>140000</v>
          </cell>
          <cell r="P977">
            <v>0</v>
          </cell>
          <cell r="S977">
            <v>0</v>
          </cell>
          <cell r="T977">
            <v>0</v>
          </cell>
        </row>
        <row r="978">
          <cell r="F978">
            <v>2318132</v>
          </cell>
          <cell r="G978" t="str">
            <v>X</v>
          </cell>
          <cell r="H978">
            <v>45042</v>
          </cell>
          <cell r="I978">
            <v>45042</v>
          </cell>
          <cell r="J978">
            <v>45055</v>
          </cell>
          <cell r="K978">
            <v>80000</v>
          </cell>
          <cell r="L978">
            <v>80000</v>
          </cell>
          <cell r="M978" t="str">
            <v>Factura auditada</v>
          </cell>
          <cell r="N978">
            <v>-80000</v>
          </cell>
          <cell r="O978">
            <v>80000</v>
          </cell>
          <cell r="P978">
            <v>0</v>
          </cell>
          <cell r="S978">
            <v>0</v>
          </cell>
          <cell r="T978">
            <v>0</v>
          </cell>
        </row>
        <row r="979">
          <cell r="F979">
            <v>2318134</v>
          </cell>
          <cell r="G979" t="str">
            <v>X</v>
          </cell>
          <cell r="H979">
            <v>45042</v>
          </cell>
          <cell r="I979">
            <v>45042</v>
          </cell>
          <cell r="J979">
            <v>45055</v>
          </cell>
          <cell r="K979">
            <v>80000</v>
          </cell>
          <cell r="L979">
            <v>80000</v>
          </cell>
          <cell r="M979" t="str">
            <v>Factura auditada</v>
          </cell>
          <cell r="N979">
            <v>-80000</v>
          </cell>
          <cell r="O979">
            <v>80000</v>
          </cell>
          <cell r="P979">
            <v>0</v>
          </cell>
          <cell r="S979">
            <v>0</v>
          </cell>
          <cell r="T979">
            <v>0</v>
          </cell>
        </row>
        <row r="980">
          <cell r="F980">
            <v>2318138</v>
          </cell>
          <cell r="G980" t="str">
            <v>X</v>
          </cell>
          <cell r="H980">
            <v>44775</v>
          </cell>
          <cell r="I980">
            <v>45042</v>
          </cell>
          <cell r="J980">
            <v>45055</v>
          </cell>
          <cell r="K980">
            <v>80000</v>
          </cell>
          <cell r="L980">
            <v>50000</v>
          </cell>
          <cell r="M980" t="str">
            <v>Factura auditada</v>
          </cell>
          <cell r="N980">
            <v>-80000</v>
          </cell>
          <cell r="O980">
            <v>0</v>
          </cell>
          <cell r="P980">
            <v>0</v>
          </cell>
          <cell r="S980">
            <v>0</v>
          </cell>
          <cell r="T980">
            <v>50000</v>
          </cell>
        </row>
        <row r="981">
          <cell r="F981">
            <v>2318643</v>
          </cell>
          <cell r="G981" t="str">
            <v>X</v>
          </cell>
          <cell r="H981">
            <v>45007.365578703699</v>
          </cell>
          <cell r="I981">
            <v>45042</v>
          </cell>
          <cell r="J981">
            <v>45055</v>
          </cell>
          <cell r="K981">
            <v>279078</v>
          </cell>
          <cell r="L981">
            <v>279078</v>
          </cell>
          <cell r="M981" t="str">
            <v>Factura auditada</v>
          </cell>
          <cell r="N981">
            <v>-279078</v>
          </cell>
          <cell r="O981">
            <v>279078</v>
          </cell>
          <cell r="P981">
            <v>0</v>
          </cell>
          <cell r="S981">
            <v>0</v>
          </cell>
          <cell r="T981">
            <v>0</v>
          </cell>
        </row>
        <row r="982">
          <cell r="F982">
            <v>2319059</v>
          </cell>
          <cell r="G982" t="str">
            <v>X</v>
          </cell>
          <cell r="H982">
            <v>45006.621354166666</v>
          </cell>
          <cell r="I982">
            <v>45043</v>
          </cell>
          <cell r="J982">
            <v>45055</v>
          </cell>
          <cell r="K982">
            <v>80000</v>
          </cell>
          <cell r="L982">
            <v>50000</v>
          </cell>
          <cell r="M982" t="str">
            <v>Factura auditada</v>
          </cell>
          <cell r="N982">
            <v>-80000</v>
          </cell>
          <cell r="O982">
            <v>0</v>
          </cell>
          <cell r="P982">
            <v>0</v>
          </cell>
          <cell r="S982">
            <v>0</v>
          </cell>
          <cell r="T982">
            <v>50000</v>
          </cell>
        </row>
        <row r="983">
          <cell r="F983">
            <v>2318688</v>
          </cell>
          <cell r="G983" t="str">
            <v>X</v>
          </cell>
          <cell r="H983">
            <v>44987.602164351847</v>
          </cell>
          <cell r="I983">
            <v>45043</v>
          </cell>
          <cell r="J983">
            <v>45055</v>
          </cell>
          <cell r="K983">
            <v>25900</v>
          </cell>
          <cell r="L983">
            <v>25900</v>
          </cell>
          <cell r="M983" t="str">
            <v>Factura auditada</v>
          </cell>
          <cell r="N983">
            <v>-25900</v>
          </cell>
          <cell r="O983">
            <v>25900</v>
          </cell>
          <cell r="P983">
            <v>0</v>
          </cell>
          <cell r="S983">
            <v>0</v>
          </cell>
          <cell r="T983">
            <v>0</v>
          </cell>
        </row>
        <row r="984">
          <cell r="F984">
            <v>2319047</v>
          </cell>
          <cell r="G984" t="str">
            <v>X</v>
          </cell>
          <cell r="H984">
            <v>45043</v>
          </cell>
          <cell r="I984">
            <v>45043</v>
          </cell>
          <cell r="J984">
            <v>45055</v>
          </cell>
          <cell r="K984">
            <v>30000</v>
          </cell>
          <cell r="L984">
            <v>30000</v>
          </cell>
          <cell r="M984" t="str">
            <v>Factura auditada</v>
          </cell>
          <cell r="N984">
            <v>-30000</v>
          </cell>
          <cell r="O984">
            <v>30000</v>
          </cell>
          <cell r="P984">
            <v>0</v>
          </cell>
          <cell r="S984">
            <v>0</v>
          </cell>
          <cell r="T984">
            <v>0</v>
          </cell>
        </row>
        <row r="985">
          <cell r="F985">
            <v>2319142</v>
          </cell>
          <cell r="G985" t="str">
            <v>X</v>
          </cell>
          <cell r="H985">
            <v>44788.353368055556</v>
          </cell>
          <cell r="I985">
            <v>45043</v>
          </cell>
          <cell r="J985">
            <v>45049</v>
          </cell>
          <cell r="K985">
            <v>107900</v>
          </cell>
          <cell r="L985">
            <v>107900</v>
          </cell>
          <cell r="M985" t="str">
            <v>Factura auditada</v>
          </cell>
          <cell r="N985">
            <v>-107900</v>
          </cell>
          <cell r="O985">
            <v>107900</v>
          </cell>
          <cell r="P985">
            <v>0</v>
          </cell>
          <cell r="S985">
            <v>0</v>
          </cell>
          <cell r="T985">
            <v>0</v>
          </cell>
        </row>
        <row r="986">
          <cell r="F986">
            <v>2318825</v>
          </cell>
          <cell r="G986" t="str">
            <v>X</v>
          </cell>
          <cell r="H986">
            <v>45043</v>
          </cell>
          <cell r="I986">
            <v>45043</v>
          </cell>
          <cell r="J986">
            <v>45055</v>
          </cell>
          <cell r="K986">
            <v>30000</v>
          </cell>
          <cell r="L986">
            <v>30000</v>
          </cell>
          <cell r="M986" t="str">
            <v>Factura auditada</v>
          </cell>
          <cell r="N986">
            <v>-30000</v>
          </cell>
          <cell r="O986">
            <v>30000</v>
          </cell>
          <cell r="P986">
            <v>0</v>
          </cell>
          <cell r="S986">
            <v>0</v>
          </cell>
          <cell r="T986">
            <v>0</v>
          </cell>
        </row>
        <row r="987">
          <cell r="F987">
            <v>2319060</v>
          </cell>
          <cell r="G987" t="str">
            <v>X</v>
          </cell>
          <cell r="H987">
            <v>45034</v>
          </cell>
          <cell r="I987">
            <v>45043</v>
          </cell>
          <cell r="J987">
            <v>45049</v>
          </cell>
          <cell r="K987">
            <v>8535346</v>
          </cell>
          <cell r="L987">
            <v>950913</v>
          </cell>
          <cell r="M987" t="str">
            <v>Factura auditada</v>
          </cell>
          <cell r="N987">
            <v>-8535346</v>
          </cell>
          <cell r="O987">
            <v>0</v>
          </cell>
          <cell r="P987">
            <v>0</v>
          </cell>
          <cell r="S987">
            <v>0</v>
          </cell>
          <cell r="T987">
            <v>950913</v>
          </cell>
        </row>
        <row r="988">
          <cell r="F988">
            <v>2319398</v>
          </cell>
          <cell r="G988" t="str">
            <v>X</v>
          </cell>
          <cell r="H988">
            <v>44722.972962962958</v>
          </cell>
          <cell r="I988">
            <v>45043</v>
          </cell>
          <cell r="J988">
            <v>45055</v>
          </cell>
          <cell r="K988">
            <v>25900</v>
          </cell>
          <cell r="L988">
            <v>25900</v>
          </cell>
          <cell r="M988" t="str">
            <v>Factura auditada</v>
          </cell>
          <cell r="N988">
            <v>-25900</v>
          </cell>
          <cell r="O988">
            <v>25900</v>
          </cell>
          <cell r="P988">
            <v>0</v>
          </cell>
          <cell r="S988">
            <v>0</v>
          </cell>
          <cell r="T988">
            <v>0</v>
          </cell>
        </row>
        <row r="989">
          <cell r="F989">
            <v>2318794</v>
          </cell>
          <cell r="G989" t="str">
            <v>X</v>
          </cell>
          <cell r="H989">
            <v>45043</v>
          </cell>
          <cell r="I989">
            <v>45043</v>
          </cell>
          <cell r="J989">
            <v>45055</v>
          </cell>
          <cell r="K989">
            <v>80000</v>
          </cell>
          <cell r="L989">
            <v>80000</v>
          </cell>
          <cell r="M989" t="str">
            <v>Factura auditada</v>
          </cell>
          <cell r="N989">
            <v>-80000</v>
          </cell>
          <cell r="O989">
            <v>80000</v>
          </cell>
          <cell r="P989">
            <v>0</v>
          </cell>
          <cell r="S989">
            <v>0</v>
          </cell>
          <cell r="T989">
            <v>0</v>
          </cell>
        </row>
        <row r="990">
          <cell r="F990">
            <v>2319039</v>
          </cell>
          <cell r="G990" t="str">
            <v>X</v>
          </cell>
          <cell r="H990">
            <v>45041</v>
          </cell>
          <cell r="I990">
            <v>45043</v>
          </cell>
          <cell r="J990">
            <v>45049</v>
          </cell>
          <cell r="K990">
            <v>412441</v>
          </cell>
          <cell r="L990">
            <v>412441</v>
          </cell>
          <cell r="M990" t="str">
            <v>Factura auditada</v>
          </cell>
          <cell r="N990">
            <v>-412441</v>
          </cell>
          <cell r="O990">
            <v>412441</v>
          </cell>
          <cell r="P990">
            <v>0</v>
          </cell>
          <cell r="S990">
            <v>0</v>
          </cell>
          <cell r="T990">
            <v>0</v>
          </cell>
        </row>
        <row r="991">
          <cell r="F991">
            <v>2319403</v>
          </cell>
          <cell r="G991" t="str">
            <v>X</v>
          </cell>
          <cell r="H991">
            <v>45027</v>
          </cell>
          <cell r="I991">
            <v>45043</v>
          </cell>
          <cell r="J991">
            <v>45049</v>
          </cell>
          <cell r="K991">
            <v>81402492</v>
          </cell>
          <cell r="L991">
            <v>81402492</v>
          </cell>
          <cell r="M991" t="str">
            <v>Factura auditada</v>
          </cell>
          <cell r="N991">
            <v>-81402492</v>
          </cell>
          <cell r="O991">
            <v>81402492</v>
          </cell>
          <cell r="P991">
            <v>0</v>
          </cell>
          <cell r="S991">
            <v>0</v>
          </cell>
          <cell r="T991">
            <v>0</v>
          </cell>
        </row>
        <row r="992">
          <cell r="F992">
            <v>2318790</v>
          </cell>
          <cell r="G992" t="str">
            <v>X</v>
          </cell>
          <cell r="H992">
            <v>44894.58388888889</v>
          </cell>
          <cell r="I992">
            <v>45043</v>
          </cell>
          <cell r="J992">
            <v>45049</v>
          </cell>
          <cell r="K992">
            <v>123900</v>
          </cell>
          <cell r="L992">
            <v>123900</v>
          </cell>
          <cell r="M992" t="str">
            <v>Factura auditada</v>
          </cell>
          <cell r="N992">
            <v>-123900</v>
          </cell>
          <cell r="O992">
            <v>123900</v>
          </cell>
          <cell r="P992">
            <v>0</v>
          </cell>
          <cell r="S992">
            <v>0</v>
          </cell>
          <cell r="T992">
            <v>0</v>
          </cell>
        </row>
        <row r="993">
          <cell r="F993">
            <v>2318982</v>
          </cell>
          <cell r="G993" t="str">
            <v>X</v>
          </cell>
          <cell r="H993">
            <v>45043</v>
          </cell>
          <cell r="I993">
            <v>45043</v>
          </cell>
          <cell r="J993">
            <v>45049</v>
          </cell>
          <cell r="K993">
            <v>30000</v>
          </cell>
          <cell r="L993">
            <v>30000</v>
          </cell>
          <cell r="M993" t="str">
            <v>Factura auditada</v>
          </cell>
          <cell r="N993">
            <v>-30000</v>
          </cell>
          <cell r="O993">
            <v>30000</v>
          </cell>
          <cell r="P993">
            <v>0</v>
          </cell>
          <cell r="S993">
            <v>0</v>
          </cell>
          <cell r="T993">
            <v>0</v>
          </cell>
        </row>
        <row r="994">
          <cell r="F994">
            <v>2319042</v>
          </cell>
          <cell r="G994" t="str">
            <v>X</v>
          </cell>
          <cell r="H994">
            <v>44614</v>
          </cell>
          <cell r="I994">
            <v>45043</v>
          </cell>
          <cell r="J994">
            <v>45055</v>
          </cell>
          <cell r="K994">
            <v>75900</v>
          </cell>
          <cell r="L994">
            <v>75900</v>
          </cell>
          <cell r="M994" t="str">
            <v>Factura auditada</v>
          </cell>
          <cell r="N994">
            <v>-75900</v>
          </cell>
          <cell r="O994">
            <v>25900</v>
          </cell>
          <cell r="P994">
            <v>0</v>
          </cell>
          <cell r="S994">
            <v>0</v>
          </cell>
          <cell r="T994">
            <v>50000</v>
          </cell>
        </row>
        <row r="995">
          <cell r="F995">
            <v>2319506</v>
          </cell>
          <cell r="G995" t="str">
            <v>X</v>
          </cell>
          <cell r="H995">
            <v>45041.399317129624</v>
          </cell>
          <cell r="I995">
            <v>45044</v>
          </cell>
          <cell r="J995">
            <v>45049</v>
          </cell>
          <cell r="K995">
            <v>25900</v>
          </cell>
          <cell r="L995">
            <v>25900</v>
          </cell>
          <cell r="M995" t="str">
            <v>Factura auditada</v>
          </cell>
          <cell r="N995">
            <v>-25900</v>
          </cell>
          <cell r="O995">
            <v>25900</v>
          </cell>
          <cell r="P995">
            <v>0</v>
          </cell>
          <cell r="S995">
            <v>0</v>
          </cell>
          <cell r="T995">
            <v>0</v>
          </cell>
        </row>
        <row r="996">
          <cell r="F996">
            <v>2319719</v>
          </cell>
          <cell r="G996" t="str">
            <v>X</v>
          </cell>
          <cell r="H996">
            <v>45033</v>
          </cell>
          <cell r="I996">
            <v>45044</v>
          </cell>
          <cell r="J996">
            <v>45105</v>
          </cell>
          <cell r="K996">
            <v>8241378</v>
          </cell>
          <cell r="L996">
            <v>8241378</v>
          </cell>
          <cell r="M996" t="str">
            <v>Factura auditada</v>
          </cell>
          <cell r="N996">
            <v>-8241378</v>
          </cell>
          <cell r="O996">
            <v>0</v>
          </cell>
          <cell r="P996">
            <v>8241378</v>
          </cell>
          <cell r="S996">
            <v>0</v>
          </cell>
          <cell r="T996">
            <v>0</v>
          </cell>
        </row>
        <row r="997">
          <cell r="F997">
            <v>2319955</v>
          </cell>
          <cell r="G997" t="str">
            <v>X</v>
          </cell>
          <cell r="H997">
            <v>45014.602060185185</v>
          </cell>
          <cell r="I997">
            <v>45044</v>
          </cell>
          <cell r="J997">
            <v>45055</v>
          </cell>
          <cell r="K997">
            <v>25900</v>
          </cell>
          <cell r="L997">
            <v>25900</v>
          </cell>
          <cell r="M997" t="str">
            <v>Factura auditada</v>
          </cell>
          <cell r="N997">
            <v>-25900</v>
          </cell>
          <cell r="O997">
            <v>25900</v>
          </cell>
          <cell r="P997">
            <v>0</v>
          </cell>
          <cell r="S997">
            <v>0</v>
          </cell>
          <cell r="T997">
            <v>0</v>
          </cell>
        </row>
        <row r="998">
          <cell r="F998">
            <v>2320124</v>
          </cell>
          <cell r="G998" t="str">
            <v>X</v>
          </cell>
          <cell r="H998">
            <v>44993</v>
          </cell>
          <cell r="I998">
            <v>45044</v>
          </cell>
          <cell r="J998">
            <v>45091</v>
          </cell>
          <cell r="K998">
            <v>11062091</v>
          </cell>
          <cell r="L998">
            <v>10078550</v>
          </cell>
          <cell r="M998" t="str">
            <v>Factura auditada</v>
          </cell>
          <cell r="N998">
            <v>-11062091</v>
          </cell>
          <cell r="O998">
            <v>0</v>
          </cell>
          <cell r="P998">
            <v>0</v>
          </cell>
          <cell r="S998">
            <v>0</v>
          </cell>
          <cell r="T998">
            <v>10078550</v>
          </cell>
        </row>
        <row r="999">
          <cell r="F999">
            <v>2319717</v>
          </cell>
          <cell r="G999" t="str">
            <v>X</v>
          </cell>
          <cell r="H999">
            <v>45033</v>
          </cell>
          <cell r="I999">
            <v>45044</v>
          </cell>
          <cell r="J999">
            <v>45049</v>
          </cell>
          <cell r="K999">
            <v>26755674</v>
          </cell>
          <cell r="L999">
            <v>26755674</v>
          </cell>
          <cell r="M999" t="str">
            <v>Factura auditada</v>
          </cell>
          <cell r="N999">
            <v>-26755674</v>
          </cell>
          <cell r="O999">
            <v>26755674</v>
          </cell>
          <cell r="P999">
            <v>0</v>
          </cell>
          <cell r="S999">
            <v>0</v>
          </cell>
          <cell r="T999">
            <v>0</v>
          </cell>
        </row>
        <row r="1000">
          <cell r="F1000">
            <v>2319815</v>
          </cell>
          <cell r="G1000" t="str">
            <v>X</v>
          </cell>
          <cell r="H1000">
            <v>44575.447106481479</v>
          </cell>
          <cell r="I1000">
            <v>45044</v>
          </cell>
          <cell r="J1000">
            <v>45055</v>
          </cell>
          <cell r="K1000">
            <v>357060</v>
          </cell>
          <cell r="L1000">
            <v>357060</v>
          </cell>
          <cell r="M1000" t="str">
            <v>Factura auditada</v>
          </cell>
          <cell r="N1000">
            <v>-357060</v>
          </cell>
          <cell r="O1000">
            <v>357060</v>
          </cell>
          <cell r="P1000">
            <v>0</v>
          </cell>
          <cell r="S1000">
            <v>0</v>
          </cell>
          <cell r="T1000">
            <v>0</v>
          </cell>
        </row>
        <row r="1001">
          <cell r="F1001">
            <v>2319812</v>
          </cell>
          <cell r="G1001" t="str">
            <v>X</v>
          </cell>
          <cell r="H1001">
            <v>44575.447106481479</v>
          </cell>
          <cell r="I1001">
            <v>45044</v>
          </cell>
          <cell r="J1001">
            <v>45055</v>
          </cell>
          <cell r="K1001">
            <v>221193</v>
          </cell>
          <cell r="L1001">
            <v>221193</v>
          </cell>
          <cell r="M1001" t="str">
            <v>Factura auditada</v>
          </cell>
          <cell r="N1001">
            <v>-221193</v>
          </cell>
          <cell r="O1001">
            <v>221193</v>
          </cell>
          <cell r="P1001">
            <v>0</v>
          </cell>
          <cell r="S1001">
            <v>0</v>
          </cell>
          <cell r="T1001">
            <v>0</v>
          </cell>
        </row>
        <row r="1002">
          <cell r="F1002">
            <v>2319645</v>
          </cell>
          <cell r="G1002" t="str">
            <v>X</v>
          </cell>
          <cell r="H1002">
            <v>45044</v>
          </cell>
          <cell r="I1002">
            <v>45044</v>
          </cell>
          <cell r="J1002">
            <v>45049</v>
          </cell>
          <cell r="K1002">
            <v>80000</v>
          </cell>
          <cell r="L1002">
            <v>80000</v>
          </cell>
          <cell r="M1002" t="str">
            <v>Factura auditada</v>
          </cell>
          <cell r="N1002">
            <v>-80000</v>
          </cell>
          <cell r="O1002">
            <v>80000</v>
          </cell>
          <cell r="P1002">
            <v>0</v>
          </cell>
          <cell r="S1002">
            <v>0</v>
          </cell>
          <cell r="T1002">
            <v>0</v>
          </cell>
        </row>
        <row r="1003">
          <cell r="F1003">
            <v>2320205</v>
          </cell>
          <cell r="G1003" t="str">
            <v>X</v>
          </cell>
          <cell r="H1003">
            <v>45029</v>
          </cell>
          <cell r="I1003">
            <v>45046</v>
          </cell>
          <cell r="J1003">
            <v>45049</v>
          </cell>
          <cell r="K1003">
            <v>87702</v>
          </cell>
          <cell r="L1003">
            <v>87702</v>
          </cell>
          <cell r="M1003" t="str">
            <v>Factura auditada</v>
          </cell>
          <cell r="N1003" t="e">
            <v>#N/A</v>
          </cell>
          <cell r="O1003">
            <v>0</v>
          </cell>
          <cell r="P1003">
            <v>0</v>
          </cell>
          <cell r="S1003">
            <v>0</v>
          </cell>
          <cell r="T1003">
            <v>0</v>
          </cell>
          <cell r="U1003">
            <v>87702</v>
          </cell>
        </row>
        <row r="1004">
          <cell r="F1004">
            <v>2320204</v>
          </cell>
          <cell r="G1004" t="str">
            <v>X</v>
          </cell>
          <cell r="H1004">
            <v>45029</v>
          </cell>
          <cell r="I1004">
            <v>45046</v>
          </cell>
          <cell r="J1004">
            <v>45049</v>
          </cell>
          <cell r="K1004">
            <v>33501836</v>
          </cell>
          <cell r="L1004">
            <v>33501836</v>
          </cell>
          <cell r="M1004" t="str">
            <v>Factura auditada</v>
          </cell>
          <cell r="N1004">
            <v>-33501836</v>
          </cell>
          <cell r="O1004">
            <v>33501836</v>
          </cell>
          <cell r="P1004">
            <v>0</v>
          </cell>
          <cell r="S1004">
            <v>0</v>
          </cell>
          <cell r="T1004">
            <v>0</v>
          </cell>
        </row>
        <row r="1005">
          <cell r="F1005">
            <v>2320692</v>
          </cell>
          <cell r="G1005" t="str">
            <v>X</v>
          </cell>
          <cell r="H1005">
            <v>45028.502083333333</v>
          </cell>
          <cell r="I1005">
            <v>45048</v>
          </cell>
          <cell r="J1005">
            <v>45055</v>
          </cell>
          <cell r="K1005">
            <v>25900</v>
          </cell>
          <cell r="L1005">
            <v>25900</v>
          </cell>
          <cell r="M1005" t="str">
            <v>Factura auditada</v>
          </cell>
          <cell r="N1005">
            <v>-25900</v>
          </cell>
          <cell r="O1005">
            <v>25900</v>
          </cell>
          <cell r="P1005">
            <v>0</v>
          </cell>
          <cell r="S1005">
            <v>0</v>
          </cell>
          <cell r="T1005">
            <v>0</v>
          </cell>
        </row>
        <row r="1006">
          <cell r="F1006">
            <v>2321154</v>
          </cell>
          <cell r="G1006" t="str">
            <v>X</v>
          </cell>
          <cell r="H1006">
            <v>45031</v>
          </cell>
          <cell r="I1006">
            <v>45049</v>
          </cell>
          <cell r="J1006">
            <v>45126</v>
          </cell>
          <cell r="K1006">
            <v>87702</v>
          </cell>
          <cell r="L1006">
            <v>87702</v>
          </cell>
          <cell r="M1006" t="str">
            <v>Factura auditada</v>
          </cell>
          <cell r="N1006" t="e">
            <v>#N/A</v>
          </cell>
          <cell r="O1006">
            <v>0</v>
          </cell>
          <cell r="P1006">
            <v>0</v>
          </cell>
          <cell r="S1006">
            <v>0</v>
          </cell>
          <cell r="T1006">
            <v>0</v>
          </cell>
          <cell r="U1006">
            <v>87702</v>
          </cell>
        </row>
        <row r="1007">
          <cell r="F1007">
            <v>2321288</v>
          </cell>
          <cell r="G1007" t="str">
            <v>X</v>
          </cell>
          <cell r="H1007">
            <v>44980.328333333331</v>
          </cell>
          <cell r="I1007">
            <v>45049</v>
          </cell>
          <cell r="J1007">
            <v>45055</v>
          </cell>
          <cell r="K1007">
            <v>279078</v>
          </cell>
          <cell r="L1007">
            <v>279078</v>
          </cell>
          <cell r="M1007" t="str">
            <v>Factura auditada</v>
          </cell>
          <cell r="N1007">
            <v>-279078</v>
          </cell>
          <cell r="O1007">
            <v>279078</v>
          </cell>
          <cell r="P1007">
            <v>0</v>
          </cell>
          <cell r="S1007">
            <v>0</v>
          </cell>
          <cell r="T1007">
            <v>0</v>
          </cell>
        </row>
        <row r="1008">
          <cell r="F1008">
            <v>2321177</v>
          </cell>
          <cell r="G1008" t="str">
            <v>X</v>
          </cell>
          <cell r="H1008">
            <v>45049</v>
          </cell>
          <cell r="I1008">
            <v>45049</v>
          </cell>
          <cell r="J1008">
            <v>45055</v>
          </cell>
          <cell r="K1008">
            <v>25900</v>
          </cell>
          <cell r="L1008">
            <v>25900</v>
          </cell>
          <cell r="M1008" t="str">
            <v>Factura auditada</v>
          </cell>
          <cell r="N1008">
            <v>-25900</v>
          </cell>
          <cell r="O1008">
            <v>25900</v>
          </cell>
          <cell r="P1008">
            <v>0</v>
          </cell>
          <cell r="S1008">
            <v>0</v>
          </cell>
          <cell r="T1008">
            <v>0</v>
          </cell>
        </row>
        <row r="1009">
          <cell r="F1009">
            <v>2321227</v>
          </cell>
          <cell r="G1009" t="str">
            <v>X</v>
          </cell>
          <cell r="H1009">
            <v>45015.696562500001</v>
          </cell>
          <cell r="I1009">
            <v>45049</v>
          </cell>
          <cell r="J1009">
            <v>45055</v>
          </cell>
          <cell r="K1009">
            <v>25900</v>
          </cell>
          <cell r="L1009">
            <v>25900</v>
          </cell>
          <cell r="M1009" t="str">
            <v>Factura auditada</v>
          </cell>
          <cell r="N1009" t="e">
            <v>#N/A</v>
          </cell>
          <cell r="O1009">
            <v>0</v>
          </cell>
          <cell r="P1009">
            <v>0</v>
          </cell>
          <cell r="S1009">
            <v>0</v>
          </cell>
          <cell r="T1009">
            <v>0</v>
          </cell>
          <cell r="Y1009">
            <v>25900</v>
          </cell>
        </row>
        <row r="1010">
          <cell r="F1010">
            <v>2321230</v>
          </cell>
          <cell r="G1010" t="str">
            <v>X</v>
          </cell>
          <cell r="H1010">
            <v>45049</v>
          </cell>
          <cell r="I1010">
            <v>45049</v>
          </cell>
          <cell r="J1010">
            <v>45055</v>
          </cell>
          <cell r="K1010">
            <v>30000</v>
          </cell>
          <cell r="L1010">
            <v>30000</v>
          </cell>
          <cell r="M1010" t="str">
            <v>Factura auditada</v>
          </cell>
          <cell r="N1010">
            <v>-30000</v>
          </cell>
          <cell r="O1010">
            <v>30000</v>
          </cell>
          <cell r="P1010">
            <v>0</v>
          </cell>
          <cell r="S1010">
            <v>0</v>
          </cell>
          <cell r="T1010">
            <v>0</v>
          </cell>
        </row>
        <row r="1011">
          <cell r="F1011">
            <v>2321577</v>
          </cell>
          <cell r="G1011" t="str">
            <v>X</v>
          </cell>
          <cell r="H1011">
            <v>44650.38040509259</v>
          </cell>
          <cell r="I1011">
            <v>45050</v>
          </cell>
          <cell r="J1011">
            <v>45056</v>
          </cell>
          <cell r="K1011">
            <v>30000</v>
          </cell>
          <cell r="L1011">
            <v>25900</v>
          </cell>
          <cell r="M1011" t="str">
            <v>Factura auditada</v>
          </cell>
          <cell r="N1011">
            <v>-30000</v>
          </cell>
          <cell r="O1011">
            <v>13600</v>
          </cell>
          <cell r="P1011">
            <v>0</v>
          </cell>
          <cell r="S1011">
            <v>0</v>
          </cell>
          <cell r="T1011">
            <v>16400</v>
          </cell>
        </row>
        <row r="1012">
          <cell r="F1012">
            <v>2321565</v>
          </cell>
          <cell r="G1012" t="str">
            <v>X</v>
          </cell>
          <cell r="H1012">
            <v>45050.443368055552</v>
          </cell>
          <cell r="I1012">
            <v>45050</v>
          </cell>
          <cell r="J1012">
            <v>45055</v>
          </cell>
          <cell r="K1012">
            <v>121086</v>
          </cell>
          <cell r="L1012">
            <v>121086</v>
          </cell>
          <cell r="M1012" t="str">
            <v>Factura auditada</v>
          </cell>
          <cell r="N1012">
            <v>-121086</v>
          </cell>
          <cell r="O1012">
            <v>101086</v>
          </cell>
          <cell r="P1012">
            <v>0</v>
          </cell>
          <cell r="S1012">
            <v>0</v>
          </cell>
          <cell r="T1012">
            <v>20000</v>
          </cell>
        </row>
        <row r="1013">
          <cell r="F1013">
            <v>2321543</v>
          </cell>
          <cell r="G1013" t="str">
            <v>X</v>
          </cell>
          <cell r="H1013">
            <v>45050</v>
          </cell>
          <cell r="I1013">
            <v>45050</v>
          </cell>
          <cell r="J1013">
            <v>45055</v>
          </cell>
          <cell r="K1013">
            <v>279670</v>
          </cell>
          <cell r="L1013">
            <v>279670</v>
          </cell>
          <cell r="M1013" t="str">
            <v>Factura auditada</v>
          </cell>
          <cell r="N1013">
            <v>-279670</v>
          </cell>
          <cell r="O1013">
            <v>279670</v>
          </cell>
          <cell r="P1013">
            <v>0</v>
          </cell>
          <cell r="S1013">
            <v>0</v>
          </cell>
          <cell r="T1013">
            <v>0</v>
          </cell>
        </row>
        <row r="1014">
          <cell r="F1014">
            <v>2321341</v>
          </cell>
          <cell r="G1014" t="str">
            <v>X</v>
          </cell>
          <cell r="H1014">
            <v>45043</v>
          </cell>
          <cell r="I1014">
            <v>45050</v>
          </cell>
          <cell r="J1014">
            <v>45055</v>
          </cell>
          <cell r="K1014">
            <v>8720151</v>
          </cell>
          <cell r="L1014">
            <v>8691928</v>
          </cell>
          <cell r="M1014" t="str">
            <v>Factura auditada</v>
          </cell>
          <cell r="N1014">
            <v>-8720151</v>
          </cell>
          <cell r="O1014">
            <v>8691928</v>
          </cell>
          <cell r="P1014">
            <v>0</v>
          </cell>
          <cell r="S1014">
            <v>0</v>
          </cell>
          <cell r="T1014">
            <v>28223</v>
          </cell>
        </row>
        <row r="1015">
          <cell r="F1015">
            <v>2321930</v>
          </cell>
          <cell r="G1015" t="str">
            <v>X</v>
          </cell>
          <cell r="H1015">
            <v>45035.432905092588</v>
          </cell>
          <cell r="I1015">
            <v>45051</v>
          </cell>
          <cell r="J1015">
            <v>45056</v>
          </cell>
          <cell r="K1015">
            <v>123900</v>
          </cell>
          <cell r="L1015">
            <v>123900</v>
          </cell>
          <cell r="M1015" t="str">
            <v>Factura auditada</v>
          </cell>
          <cell r="N1015">
            <v>-123900</v>
          </cell>
          <cell r="O1015">
            <v>123900</v>
          </cell>
          <cell r="P1015">
            <v>0</v>
          </cell>
          <cell r="S1015">
            <v>0</v>
          </cell>
          <cell r="T1015">
            <v>0</v>
          </cell>
        </row>
        <row r="1016">
          <cell r="F1016">
            <v>2321820</v>
          </cell>
          <cell r="G1016" t="str">
            <v>X</v>
          </cell>
          <cell r="H1016">
            <v>45051</v>
          </cell>
          <cell r="I1016">
            <v>45051</v>
          </cell>
          <cell r="J1016">
            <v>45056</v>
          </cell>
          <cell r="K1016">
            <v>182927</v>
          </cell>
          <cell r="L1016">
            <v>182927</v>
          </cell>
          <cell r="M1016" t="str">
            <v>Factura auditada</v>
          </cell>
          <cell r="N1016">
            <v>-182927</v>
          </cell>
          <cell r="O1016">
            <v>147907</v>
          </cell>
          <cell r="P1016">
            <v>0</v>
          </cell>
          <cell r="S1016">
            <v>0</v>
          </cell>
          <cell r="T1016">
            <v>35020</v>
          </cell>
        </row>
        <row r="1017">
          <cell r="F1017">
            <v>2322186</v>
          </cell>
          <cell r="G1017" t="str">
            <v>X</v>
          </cell>
          <cell r="H1017">
            <v>45048.65457175926</v>
          </cell>
          <cell r="I1017">
            <v>45051</v>
          </cell>
          <cell r="J1017">
            <v>45056</v>
          </cell>
          <cell r="K1017">
            <v>25900</v>
          </cell>
          <cell r="L1017">
            <v>25900</v>
          </cell>
          <cell r="M1017" t="str">
            <v>Factura auditada</v>
          </cell>
          <cell r="N1017">
            <v>-25900</v>
          </cell>
          <cell r="O1017">
            <v>25900</v>
          </cell>
          <cell r="P1017">
            <v>0</v>
          </cell>
          <cell r="S1017">
            <v>0</v>
          </cell>
          <cell r="T1017">
            <v>0</v>
          </cell>
        </row>
        <row r="1018">
          <cell r="F1018">
            <v>2322202</v>
          </cell>
          <cell r="G1018" t="str">
            <v>X</v>
          </cell>
          <cell r="H1018">
            <v>44959.613611111112</v>
          </cell>
          <cell r="I1018">
            <v>45051</v>
          </cell>
          <cell r="J1018">
            <v>45056</v>
          </cell>
          <cell r="K1018">
            <v>75900</v>
          </cell>
          <cell r="L1018">
            <v>55491</v>
          </cell>
          <cell r="M1018" t="str">
            <v>Factura auditada</v>
          </cell>
          <cell r="N1018">
            <v>-75900</v>
          </cell>
          <cell r="O1018">
            <v>55491</v>
          </cell>
          <cell r="P1018">
            <v>0</v>
          </cell>
          <cell r="S1018">
            <v>0</v>
          </cell>
          <cell r="T1018">
            <v>20409</v>
          </cell>
        </row>
        <row r="1019">
          <cell r="F1019">
            <v>2322220</v>
          </cell>
          <cell r="G1019" t="str">
            <v>X</v>
          </cell>
          <cell r="H1019">
            <v>44694</v>
          </cell>
          <cell r="I1019">
            <v>45051</v>
          </cell>
          <cell r="J1019">
            <v>45056</v>
          </cell>
          <cell r="K1019">
            <v>25900</v>
          </cell>
          <cell r="L1019">
            <v>25900</v>
          </cell>
          <cell r="M1019" t="str">
            <v>Factura auditada</v>
          </cell>
          <cell r="N1019">
            <v>-25900</v>
          </cell>
          <cell r="O1019">
            <v>25900</v>
          </cell>
          <cell r="P1019">
            <v>0</v>
          </cell>
          <cell r="S1019">
            <v>0</v>
          </cell>
          <cell r="T1019">
            <v>0</v>
          </cell>
        </row>
        <row r="1020">
          <cell r="F1020">
            <v>2322224</v>
          </cell>
          <cell r="G1020" t="str">
            <v>X</v>
          </cell>
          <cell r="H1020">
            <v>45051</v>
          </cell>
          <cell r="I1020">
            <v>45051</v>
          </cell>
          <cell r="J1020">
            <v>45056</v>
          </cell>
          <cell r="K1020">
            <v>80000</v>
          </cell>
          <cell r="L1020">
            <v>50000</v>
          </cell>
          <cell r="M1020" t="str">
            <v>Factura auditada</v>
          </cell>
          <cell r="N1020">
            <v>-80000</v>
          </cell>
          <cell r="O1020">
            <v>0</v>
          </cell>
          <cell r="P1020">
            <v>0</v>
          </cell>
          <cell r="S1020">
            <v>0</v>
          </cell>
          <cell r="T1020">
            <v>50000</v>
          </cell>
        </row>
        <row r="1021">
          <cell r="F1021">
            <v>2322225</v>
          </cell>
          <cell r="G1021" t="str">
            <v>X</v>
          </cell>
          <cell r="H1021">
            <v>44852</v>
          </cell>
          <cell r="I1021">
            <v>45051</v>
          </cell>
          <cell r="J1021">
            <v>45056</v>
          </cell>
          <cell r="K1021">
            <v>80000</v>
          </cell>
          <cell r="L1021">
            <v>50000</v>
          </cell>
          <cell r="M1021" t="str">
            <v>Factura auditada</v>
          </cell>
          <cell r="N1021">
            <v>-80000</v>
          </cell>
          <cell r="O1021">
            <v>0</v>
          </cell>
          <cell r="P1021">
            <v>0</v>
          </cell>
          <cell r="S1021">
            <v>0</v>
          </cell>
          <cell r="T1021">
            <v>50000</v>
          </cell>
        </row>
        <row r="1022">
          <cell r="F1022">
            <v>2321966</v>
          </cell>
          <cell r="G1022" t="str">
            <v>X</v>
          </cell>
          <cell r="H1022">
            <v>45050</v>
          </cell>
          <cell r="I1022">
            <v>45051</v>
          </cell>
          <cell r="J1022">
            <v>45055</v>
          </cell>
          <cell r="K1022">
            <v>120350</v>
          </cell>
          <cell r="L1022">
            <v>120350</v>
          </cell>
          <cell r="M1022" t="str">
            <v>Factura auditada</v>
          </cell>
          <cell r="N1022">
            <v>-120350</v>
          </cell>
          <cell r="O1022">
            <v>120350</v>
          </cell>
          <cell r="P1022">
            <v>0</v>
          </cell>
          <cell r="S1022">
            <v>0</v>
          </cell>
          <cell r="T1022">
            <v>0</v>
          </cell>
        </row>
        <row r="1023">
          <cell r="F1023">
            <v>2322010</v>
          </cell>
          <cell r="G1023" t="str">
            <v>X</v>
          </cell>
          <cell r="H1023">
            <v>44854.700706018513</v>
          </cell>
          <cell r="I1023">
            <v>45051</v>
          </cell>
          <cell r="J1023">
            <v>45055</v>
          </cell>
          <cell r="K1023">
            <v>300000</v>
          </cell>
          <cell r="L1023">
            <v>200000</v>
          </cell>
          <cell r="M1023" t="str">
            <v>Factura auditada</v>
          </cell>
          <cell r="N1023">
            <v>-300000</v>
          </cell>
          <cell r="O1023">
            <v>0</v>
          </cell>
          <cell r="P1023">
            <v>0</v>
          </cell>
          <cell r="S1023">
            <v>0</v>
          </cell>
          <cell r="T1023">
            <v>200000</v>
          </cell>
        </row>
        <row r="1024">
          <cell r="F1024">
            <v>2322227</v>
          </cell>
          <cell r="G1024" t="str">
            <v>X</v>
          </cell>
          <cell r="H1024">
            <v>44649.50068287037</v>
          </cell>
          <cell r="I1024">
            <v>45051</v>
          </cell>
          <cell r="J1024">
            <v>45057</v>
          </cell>
          <cell r="K1024">
            <v>140000</v>
          </cell>
          <cell r="L1024">
            <v>140000</v>
          </cell>
          <cell r="M1024" t="str">
            <v>Factura auditada</v>
          </cell>
          <cell r="N1024">
            <v>-140000</v>
          </cell>
          <cell r="O1024">
            <v>140000</v>
          </cell>
          <cell r="P1024">
            <v>0</v>
          </cell>
          <cell r="S1024">
            <v>0</v>
          </cell>
          <cell r="T1024">
            <v>0</v>
          </cell>
        </row>
        <row r="1025">
          <cell r="F1025">
            <v>2322295</v>
          </cell>
          <cell r="G1025" t="str">
            <v>X</v>
          </cell>
          <cell r="H1025">
            <v>45054</v>
          </cell>
          <cell r="I1025">
            <v>45054</v>
          </cell>
          <cell r="J1025">
            <v>45056</v>
          </cell>
          <cell r="K1025">
            <v>80000</v>
          </cell>
          <cell r="L1025">
            <v>80000</v>
          </cell>
          <cell r="M1025" t="str">
            <v>Factura auditada</v>
          </cell>
          <cell r="N1025">
            <v>-80000</v>
          </cell>
          <cell r="O1025">
            <v>80000</v>
          </cell>
          <cell r="P1025">
            <v>0</v>
          </cell>
          <cell r="S1025">
            <v>0</v>
          </cell>
          <cell r="T1025">
            <v>0</v>
          </cell>
        </row>
        <row r="1026">
          <cell r="F1026">
            <v>2322630</v>
          </cell>
          <cell r="G1026" t="str">
            <v>X</v>
          </cell>
          <cell r="H1026">
            <v>44959.384293981479</v>
          </cell>
          <cell r="I1026">
            <v>45054</v>
          </cell>
          <cell r="J1026">
            <v>45056</v>
          </cell>
          <cell r="K1026">
            <v>50900</v>
          </cell>
          <cell r="L1026">
            <v>50900</v>
          </cell>
          <cell r="M1026" t="str">
            <v>Factura auditada</v>
          </cell>
          <cell r="N1026">
            <v>-50900</v>
          </cell>
          <cell r="O1026">
            <v>50900</v>
          </cell>
          <cell r="P1026">
            <v>0</v>
          </cell>
          <cell r="S1026">
            <v>0</v>
          </cell>
          <cell r="T1026">
            <v>0</v>
          </cell>
        </row>
        <row r="1027">
          <cell r="F1027">
            <v>2322533</v>
          </cell>
          <cell r="G1027" t="str">
            <v>X</v>
          </cell>
          <cell r="H1027">
            <v>45054</v>
          </cell>
          <cell r="I1027">
            <v>45054</v>
          </cell>
          <cell r="J1027">
            <v>45057</v>
          </cell>
          <cell r="K1027">
            <v>30000</v>
          </cell>
          <cell r="L1027">
            <v>30000</v>
          </cell>
          <cell r="M1027" t="str">
            <v>Factura auditada</v>
          </cell>
          <cell r="N1027">
            <v>-30000</v>
          </cell>
          <cell r="O1027">
            <v>30000</v>
          </cell>
          <cell r="P1027">
            <v>0</v>
          </cell>
          <cell r="S1027">
            <v>0</v>
          </cell>
          <cell r="T1027">
            <v>0</v>
          </cell>
        </row>
        <row r="1028">
          <cell r="F1028">
            <v>2322537</v>
          </cell>
          <cell r="G1028" t="str">
            <v>X</v>
          </cell>
          <cell r="H1028">
            <v>44621</v>
          </cell>
          <cell r="I1028">
            <v>45054</v>
          </cell>
          <cell r="J1028">
            <v>45057</v>
          </cell>
          <cell r="K1028">
            <v>279078</v>
          </cell>
          <cell r="L1028">
            <v>279078</v>
          </cell>
          <cell r="M1028" t="str">
            <v>Factura auditada</v>
          </cell>
          <cell r="N1028">
            <v>-279078</v>
          </cell>
          <cell r="O1028">
            <v>279078</v>
          </cell>
          <cell r="P1028">
            <v>0</v>
          </cell>
          <cell r="S1028">
            <v>0</v>
          </cell>
          <cell r="T1028">
            <v>0</v>
          </cell>
        </row>
        <row r="1029">
          <cell r="F1029">
            <v>2322593</v>
          </cell>
          <cell r="G1029" t="str">
            <v>X</v>
          </cell>
          <cell r="H1029">
            <v>45048</v>
          </cell>
          <cell r="I1029">
            <v>45054</v>
          </cell>
          <cell r="J1029">
            <v>45056</v>
          </cell>
          <cell r="K1029">
            <v>6356174</v>
          </cell>
          <cell r="L1029">
            <v>6356174</v>
          </cell>
          <cell r="M1029" t="str">
            <v>Factura auditada</v>
          </cell>
          <cell r="N1029">
            <v>-6356174</v>
          </cell>
          <cell r="O1029">
            <v>6356174</v>
          </cell>
          <cell r="P1029">
            <v>0</v>
          </cell>
          <cell r="S1029">
            <v>0</v>
          </cell>
          <cell r="T1029">
            <v>0</v>
          </cell>
        </row>
        <row r="1030">
          <cell r="F1030">
            <v>2322457</v>
          </cell>
          <cell r="G1030" t="str">
            <v>X</v>
          </cell>
          <cell r="H1030">
            <v>45054</v>
          </cell>
          <cell r="I1030">
            <v>45054</v>
          </cell>
          <cell r="J1030">
            <v>45056</v>
          </cell>
          <cell r="K1030">
            <v>154000</v>
          </cell>
          <cell r="L1030">
            <v>52000</v>
          </cell>
          <cell r="M1030" t="str">
            <v>Factura auditada</v>
          </cell>
          <cell r="N1030">
            <v>-154000</v>
          </cell>
          <cell r="O1030">
            <v>0</v>
          </cell>
          <cell r="P1030">
            <v>0</v>
          </cell>
          <cell r="S1030">
            <v>0</v>
          </cell>
          <cell r="T1030">
            <v>52000</v>
          </cell>
        </row>
        <row r="1031">
          <cell r="F1031">
            <v>2322984</v>
          </cell>
          <cell r="G1031" t="str">
            <v>X</v>
          </cell>
          <cell r="H1031">
            <v>45055</v>
          </cell>
          <cell r="I1031">
            <v>45055</v>
          </cell>
          <cell r="J1031">
            <v>45056</v>
          </cell>
          <cell r="K1031">
            <v>155186</v>
          </cell>
          <cell r="L1031">
            <v>145000</v>
          </cell>
          <cell r="M1031" t="str">
            <v>Factura auditada</v>
          </cell>
          <cell r="N1031">
            <v>-155186</v>
          </cell>
          <cell r="O1031">
            <v>85000</v>
          </cell>
          <cell r="P1031">
            <v>0</v>
          </cell>
          <cell r="S1031">
            <v>0</v>
          </cell>
          <cell r="T1031">
            <v>70186</v>
          </cell>
        </row>
        <row r="1032">
          <cell r="F1032">
            <v>2322877</v>
          </cell>
          <cell r="G1032" t="str">
            <v>X</v>
          </cell>
          <cell r="H1032">
            <v>45055</v>
          </cell>
          <cell r="I1032">
            <v>45055</v>
          </cell>
          <cell r="J1032">
            <v>45056</v>
          </cell>
          <cell r="K1032">
            <v>9925990</v>
          </cell>
          <cell r="L1032">
            <v>490400</v>
          </cell>
          <cell r="M1032" t="str">
            <v>Factura auditada</v>
          </cell>
          <cell r="N1032">
            <v>-9925990</v>
          </cell>
          <cell r="O1032">
            <v>0</v>
          </cell>
          <cell r="P1032">
            <v>0</v>
          </cell>
          <cell r="S1032">
            <v>0</v>
          </cell>
          <cell r="T1032">
            <v>490400</v>
          </cell>
        </row>
        <row r="1033">
          <cell r="F1033">
            <v>2322987</v>
          </cell>
          <cell r="G1033" t="str">
            <v>X</v>
          </cell>
          <cell r="H1033">
            <v>44991.448680555557</v>
          </cell>
          <cell r="I1033">
            <v>45055</v>
          </cell>
          <cell r="J1033">
            <v>45056</v>
          </cell>
          <cell r="K1033">
            <v>400000</v>
          </cell>
          <cell r="L1033">
            <v>293481</v>
          </cell>
          <cell r="M1033" t="str">
            <v>Factura auditada</v>
          </cell>
          <cell r="N1033">
            <v>-400000</v>
          </cell>
          <cell r="O1033">
            <v>0</v>
          </cell>
          <cell r="P1033">
            <v>0</v>
          </cell>
          <cell r="S1033">
            <v>0</v>
          </cell>
          <cell r="T1033">
            <v>293481</v>
          </cell>
        </row>
        <row r="1034">
          <cell r="F1034">
            <v>2323337</v>
          </cell>
          <cell r="G1034" t="str">
            <v>X</v>
          </cell>
          <cell r="H1034">
            <v>45034.589861111112</v>
          </cell>
          <cell r="I1034">
            <v>45056</v>
          </cell>
          <cell r="J1034">
            <v>45071</v>
          </cell>
          <cell r="K1034">
            <v>25900</v>
          </cell>
          <cell r="L1034">
            <v>25900</v>
          </cell>
          <cell r="M1034" t="str">
            <v>Factura auditada</v>
          </cell>
          <cell r="N1034">
            <v>-25900</v>
          </cell>
          <cell r="O1034">
            <v>25900</v>
          </cell>
          <cell r="P1034">
            <v>0</v>
          </cell>
          <cell r="S1034">
            <v>0</v>
          </cell>
          <cell r="T1034">
            <v>0</v>
          </cell>
        </row>
        <row r="1035">
          <cell r="F1035">
            <v>2323330</v>
          </cell>
          <cell r="G1035" t="str">
            <v>X</v>
          </cell>
          <cell r="H1035">
            <v>44774.469467592593</v>
          </cell>
          <cell r="I1035">
            <v>45056</v>
          </cell>
          <cell r="J1035">
            <v>45071</v>
          </cell>
          <cell r="K1035">
            <v>25900</v>
          </cell>
          <cell r="L1035">
            <v>25900</v>
          </cell>
          <cell r="M1035" t="str">
            <v>Factura auditada</v>
          </cell>
          <cell r="N1035">
            <v>-25900</v>
          </cell>
          <cell r="O1035">
            <v>25900</v>
          </cell>
          <cell r="P1035">
            <v>0</v>
          </cell>
          <cell r="S1035">
            <v>0</v>
          </cell>
          <cell r="T1035">
            <v>0</v>
          </cell>
        </row>
        <row r="1036">
          <cell r="F1036">
            <v>2323680</v>
          </cell>
          <cell r="G1036" t="str">
            <v>X</v>
          </cell>
          <cell r="H1036">
            <v>45036.538414351853</v>
          </cell>
          <cell r="I1036">
            <v>45056</v>
          </cell>
          <cell r="J1036">
            <v>45071</v>
          </cell>
          <cell r="K1036">
            <v>25900</v>
          </cell>
          <cell r="L1036">
            <v>25900</v>
          </cell>
          <cell r="M1036" t="str">
            <v>Factura auditada</v>
          </cell>
          <cell r="N1036">
            <v>-25900</v>
          </cell>
          <cell r="O1036">
            <v>25900</v>
          </cell>
          <cell r="P1036">
            <v>0</v>
          </cell>
          <cell r="S1036">
            <v>0</v>
          </cell>
          <cell r="T1036">
            <v>0</v>
          </cell>
        </row>
        <row r="1037">
          <cell r="F1037">
            <v>2323671</v>
          </cell>
          <cell r="G1037" t="str">
            <v>X</v>
          </cell>
          <cell r="H1037">
            <v>44897.569467592592</v>
          </cell>
          <cell r="I1037">
            <v>45056</v>
          </cell>
          <cell r="J1037">
            <v>45071</v>
          </cell>
          <cell r="K1037">
            <v>75900</v>
          </cell>
          <cell r="L1037">
            <v>75900</v>
          </cell>
          <cell r="M1037" t="str">
            <v>Factura auditada</v>
          </cell>
          <cell r="N1037">
            <v>-75900</v>
          </cell>
          <cell r="O1037">
            <v>75900</v>
          </cell>
          <cell r="P1037">
            <v>0</v>
          </cell>
          <cell r="S1037">
            <v>0</v>
          </cell>
          <cell r="T1037">
            <v>0</v>
          </cell>
        </row>
        <row r="1038">
          <cell r="F1038">
            <v>2323311</v>
          </cell>
          <cell r="G1038" t="str">
            <v>X</v>
          </cell>
          <cell r="H1038">
            <v>45015.581747685181</v>
          </cell>
          <cell r="I1038">
            <v>45056</v>
          </cell>
          <cell r="J1038">
            <v>45071</v>
          </cell>
          <cell r="K1038">
            <v>25900</v>
          </cell>
          <cell r="L1038">
            <v>25900</v>
          </cell>
          <cell r="M1038" t="str">
            <v>Factura auditada</v>
          </cell>
          <cell r="N1038">
            <v>-25900</v>
          </cell>
          <cell r="O1038">
            <v>25900</v>
          </cell>
          <cell r="P1038">
            <v>0</v>
          </cell>
          <cell r="S1038">
            <v>0</v>
          </cell>
          <cell r="T1038">
            <v>0</v>
          </cell>
        </row>
        <row r="1039">
          <cell r="F1039">
            <v>2323607</v>
          </cell>
          <cell r="G1039" t="str">
            <v>X</v>
          </cell>
          <cell r="H1039">
            <v>44783.487465277773</v>
          </cell>
          <cell r="I1039">
            <v>45056</v>
          </cell>
          <cell r="J1039">
            <v>45071</v>
          </cell>
          <cell r="K1039">
            <v>23042</v>
          </cell>
          <cell r="L1039">
            <v>23042</v>
          </cell>
          <cell r="M1039" t="str">
            <v>Factura auditada</v>
          </cell>
          <cell r="N1039">
            <v>-23042</v>
          </cell>
          <cell r="O1039">
            <v>23042</v>
          </cell>
          <cell r="P1039">
            <v>0</v>
          </cell>
          <cell r="S1039">
            <v>0</v>
          </cell>
          <cell r="T1039">
            <v>0</v>
          </cell>
        </row>
        <row r="1040">
          <cell r="F1040">
            <v>2323331</v>
          </cell>
          <cell r="G1040" t="str">
            <v>X</v>
          </cell>
          <cell r="H1040">
            <v>44988.339560185181</v>
          </cell>
          <cell r="I1040">
            <v>45056</v>
          </cell>
          <cell r="J1040">
            <v>45071</v>
          </cell>
          <cell r="K1040">
            <v>25900</v>
          </cell>
          <cell r="L1040">
            <v>25900</v>
          </cell>
          <cell r="M1040" t="str">
            <v>Factura auditada</v>
          </cell>
          <cell r="N1040">
            <v>-25900</v>
          </cell>
          <cell r="O1040">
            <v>25900</v>
          </cell>
          <cell r="P1040">
            <v>0</v>
          </cell>
          <cell r="S1040">
            <v>0</v>
          </cell>
          <cell r="T1040">
            <v>0</v>
          </cell>
        </row>
        <row r="1041">
          <cell r="F1041">
            <v>2324086</v>
          </cell>
          <cell r="G1041" t="str">
            <v>X</v>
          </cell>
          <cell r="H1041">
            <v>45057</v>
          </cell>
          <cell r="I1041">
            <v>45057</v>
          </cell>
          <cell r="J1041">
            <v>45071</v>
          </cell>
          <cell r="K1041">
            <v>80000</v>
          </cell>
          <cell r="L1041">
            <v>80000</v>
          </cell>
          <cell r="M1041" t="str">
            <v>Factura devuelta</v>
          </cell>
          <cell r="N1041" t="e">
            <v>#N/A</v>
          </cell>
          <cell r="O1041">
            <v>0</v>
          </cell>
          <cell r="P1041">
            <v>0</v>
          </cell>
          <cell r="S1041">
            <v>0</v>
          </cell>
          <cell r="T1041">
            <v>0</v>
          </cell>
          <cell r="W1041">
            <v>80000</v>
          </cell>
        </row>
        <row r="1042">
          <cell r="F1042">
            <v>2323979</v>
          </cell>
          <cell r="G1042" t="str">
            <v>X</v>
          </cell>
          <cell r="H1042">
            <v>45040</v>
          </cell>
          <cell r="I1042">
            <v>45057</v>
          </cell>
          <cell r="J1042">
            <v>45071</v>
          </cell>
          <cell r="K1042">
            <v>9914332</v>
          </cell>
          <cell r="L1042">
            <v>9914332</v>
          </cell>
          <cell r="M1042" t="str">
            <v>Factura auditada</v>
          </cell>
          <cell r="N1042">
            <v>-9914332</v>
          </cell>
          <cell r="O1042">
            <v>9914332</v>
          </cell>
          <cell r="P1042">
            <v>0</v>
          </cell>
          <cell r="S1042">
            <v>0</v>
          </cell>
          <cell r="T1042">
            <v>0</v>
          </cell>
        </row>
        <row r="1043">
          <cell r="F1043">
            <v>2324093</v>
          </cell>
          <cell r="G1043" t="str">
            <v>X</v>
          </cell>
          <cell r="H1043">
            <v>45057</v>
          </cell>
          <cell r="I1043">
            <v>45057</v>
          </cell>
          <cell r="J1043">
            <v>45071</v>
          </cell>
          <cell r="K1043">
            <v>80000</v>
          </cell>
          <cell r="L1043">
            <v>80000</v>
          </cell>
          <cell r="M1043" t="str">
            <v>Factura devuelta</v>
          </cell>
          <cell r="N1043" t="e">
            <v>#N/A</v>
          </cell>
          <cell r="O1043">
            <v>0</v>
          </cell>
          <cell r="P1043">
            <v>0</v>
          </cell>
          <cell r="S1043">
            <v>0</v>
          </cell>
          <cell r="T1043">
            <v>0</v>
          </cell>
          <cell r="W1043">
            <v>80000</v>
          </cell>
        </row>
        <row r="1044">
          <cell r="F1044">
            <v>2323855</v>
          </cell>
          <cell r="G1044" t="str">
            <v>X</v>
          </cell>
          <cell r="H1044">
            <v>44783.487465277773</v>
          </cell>
          <cell r="I1044">
            <v>45057</v>
          </cell>
          <cell r="J1044">
            <v>45071</v>
          </cell>
          <cell r="K1044">
            <v>29143</v>
          </cell>
          <cell r="L1044">
            <v>29143</v>
          </cell>
          <cell r="M1044" t="str">
            <v>Factura auditada</v>
          </cell>
          <cell r="N1044">
            <v>-29143</v>
          </cell>
          <cell r="O1044">
            <v>29143</v>
          </cell>
          <cell r="P1044">
            <v>0</v>
          </cell>
          <cell r="S1044">
            <v>0</v>
          </cell>
          <cell r="T1044">
            <v>0</v>
          </cell>
        </row>
        <row r="1045">
          <cell r="F1045">
            <v>2323873</v>
          </cell>
          <cell r="G1045" t="str">
            <v>X</v>
          </cell>
          <cell r="H1045">
            <v>45057</v>
          </cell>
          <cell r="I1045">
            <v>45057</v>
          </cell>
          <cell r="J1045">
            <v>45071</v>
          </cell>
          <cell r="K1045">
            <v>23972</v>
          </cell>
          <cell r="L1045">
            <v>23972</v>
          </cell>
          <cell r="M1045" t="str">
            <v>Factura auditada</v>
          </cell>
          <cell r="N1045">
            <v>-23972</v>
          </cell>
          <cell r="O1045">
            <v>23972</v>
          </cell>
          <cell r="P1045">
            <v>0</v>
          </cell>
          <cell r="S1045">
            <v>0</v>
          </cell>
          <cell r="T1045">
            <v>0</v>
          </cell>
        </row>
        <row r="1046">
          <cell r="F1046">
            <v>2324054</v>
          </cell>
          <cell r="G1046" t="str">
            <v>X</v>
          </cell>
          <cell r="H1046">
            <v>45055</v>
          </cell>
          <cell r="I1046">
            <v>45057</v>
          </cell>
          <cell r="J1046">
            <v>45071</v>
          </cell>
          <cell r="K1046">
            <v>9821964</v>
          </cell>
          <cell r="L1046">
            <v>9821964</v>
          </cell>
          <cell r="M1046" t="str">
            <v>Factura auditada</v>
          </cell>
          <cell r="N1046">
            <v>-9821964</v>
          </cell>
          <cell r="O1046">
            <v>9821964</v>
          </cell>
          <cell r="P1046">
            <v>0</v>
          </cell>
          <cell r="S1046">
            <v>0</v>
          </cell>
          <cell r="T1046">
            <v>0</v>
          </cell>
        </row>
        <row r="1047">
          <cell r="F1047">
            <v>2324194</v>
          </cell>
          <cell r="G1047" t="str">
            <v>X</v>
          </cell>
          <cell r="H1047">
            <v>44763.451469907406</v>
          </cell>
          <cell r="I1047">
            <v>45057</v>
          </cell>
          <cell r="J1047">
            <v>45071</v>
          </cell>
          <cell r="K1047">
            <v>123900</v>
          </cell>
          <cell r="L1047">
            <v>123900</v>
          </cell>
          <cell r="M1047" t="str">
            <v>Factura auditada</v>
          </cell>
          <cell r="N1047">
            <v>-123900</v>
          </cell>
          <cell r="O1047">
            <v>123900</v>
          </cell>
          <cell r="P1047">
            <v>0</v>
          </cell>
          <cell r="S1047">
            <v>0</v>
          </cell>
          <cell r="T1047">
            <v>0</v>
          </cell>
        </row>
        <row r="1048">
          <cell r="F1048">
            <v>2324103</v>
          </cell>
          <cell r="G1048" t="str">
            <v>X</v>
          </cell>
          <cell r="H1048">
            <v>45057</v>
          </cell>
          <cell r="I1048">
            <v>45057</v>
          </cell>
          <cell r="J1048">
            <v>45071</v>
          </cell>
          <cell r="K1048">
            <v>30000</v>
          </cell>
          <cell r="L1048">
            <v>30000</v>
          </cell>
          <cell r="M1048" t="str">
            <v>Factura devuelta</v>
          </cell>
          <cell r="N1048" t="e">
            <v>#N/A</v>
          </cell>
          <cell r="O1048">
            <v>0</v>
          </cell>
          <cell r="P1048">
            <v>0</v>
          </cell>
          <cell r="S1048">
            <v>0</v>
          </cell>
          <cell r="T1048">
            <v>0</v>
          </cell>
          <cell r="W1048">
            <v>30000</v>
          </cell>
        </row>
        <row r="1049">
          <cell r="F1049">
            <v>2324144</v>
          </cell>
          <cell r="G1049" t="str">
            <v>X</v>
          </cell>
          <cell r="H1049">
            <v>45019.458784722221</v>
          </cell>
          <cell r="I1049">
            <v>45057</v>
          </cell>
          <cell r="J1049">
            <v>45071</v>
          </cell>
          <cell r="K1049">
            <v>25900</v>
          </cell>
          <cell r="L1049">
            <v>25900</v>
          </cell>
          <cell r="M1049" t="str">
            <v>Factura auditada</v>
          </cell>
          <cell r="N1049">
            <v>-25900</v>
          </cell>
          <cell r="O1049">
            <v>25900</v>
          </cell>
          <cell r="P1049">
            <v>0</v>
          </cell>
          <cell r="S1049">
            <v>0</v>
          </cell>
          <cell r="T1049">
            <v>0</v>
          </cell>
        </row>
        <row r="1050">
          <cell r="F1050">
            <v>2324148</v>
          </cell>
          <cell r="G1050" t="str">
            <v>X</v>
          </cell>
          <cell r="H1050">
            <v>45001.388518518514</v>
          </cell>
          <cell r="I1050">
            <v>45057</v>
          </cell>
          <cell r="J1050">
            <v>45071</v>
          </cell>
          <cell r="K1050">
            <v>25900</v>
          </cell>
          <cell r="L1050">
            <v>25900</v>
          </cell>
          <cell r="M1050" t="str">
            <v>Factura auditada</v>
          </cell>
          <cell r="N1050">
            <v>-25900</v>
          </cell>
          <cell r="O1050">
            <v>25900</v>
          </cell>
          <cell r="P1050">
            <v>0</v>
          </cell>
          <cell r="S1050">
            <v>0</v>
          </cell>
          <cell r="T1050">
            <v>0</v>
          </cell>
        </row>
        <row r="1051">
          <cell r="F1051">
            <v>2324143</v>
          </cell>
          <cell r="G1051" t="str">
            <v>X</v>
          </cell>
          <cell r="H1051">
            <v>45016.642754629625</v>
          </cell>
          <cell r="I1051">
            <v>45057</v>
          </cell>
          <cell r="J1051">
            <v>45071</v>
          </cell>
          <cell r="K1051">
            <v>25900</v>
          </cell>
          <cell r="L1051">
            <v>25900</v>
          </cell>
          <cell r="M1051" t="str">
            <v>Factura auditada</v>
          </cell>
          <cell r="N1051">
            <v>-25900</v>
          </cell>
          <cell r="O1051">
            <v>25900</v>
          </cell>
          <cell r="P1051">
            <v>0</v>
          </cell>
          <cell r="S1051">
            <v>0</v>
          </cell>
          <cell r="T1051">
            <v>0</v>
          </cell>
        </row>
        <row r="1052">
          <cell r="F1052">
            <v>2324145</v>
          </cell>
          <cell r="G1052" t="str">
            <v>X</v>
          </cell>
          <cell r="H1052">
            <v>45057</v>
          </cell>
          <cell r="I1052">
            <v>45057</v>
          </cell>
          <cell r="J1052">
            <v>45071</v>
          </cell>
          <cell r="K1052">
            <v>80000</v>
          </cell>
          <cell r="L1052">
            <v>80000</v>
          </cell>
          <cell r="M1052" t="str">
            <v>Factura auditada</v>
          </cell>
          <cell r="N1052">
            <v>-80000</v>
          </cell>
          <cell r="O1052">
            <v>80000</v>
          </cell>
          <cell r="P1052">
            <v>0</v>
          </cell>
          <cell r="S1052">
            <v>0</v>
          </cell>
          <cell r="T1052">
            <v>0</v>
          </cell>
        </row>
        <row r="1053">
          <cell r="F1053">
            <v>2324157</v>
          </cell>
          <cell r="G1053" t="str">
            <v>X</v>
          </cell>
          <cell r="H1053">
            <v>44936.55023148148</v>
          </cell>
          <cell r="I1053">
            <v>45057</v>
          </cell>
          <cell r="J1053">
            <v>45071</v>
          </cell>
          <cell r="K1053">
            <v>25900</v>
          </cell>
          <cell r="L1053">
            <v>25900</v>
          </cell>
          <cell r="M1053" t="str">
            <v>Factura auditada</v>
          </cell>
          <cell r="N1053">
            <v>-25900</v>
          </cell>
          <cell r="O1053">
            <v>25900</v>
          </cell>
          <cell r="P1053">
            <v>0</v>
          </cell>
          <cell r="S1053">
            <v>0</v>
          </cell>
          <cell r="T1053">
            <v>0</v>
          </cell>
        </row>
        <row r="1054">
          <cell r="F1054">
            <v>2325161</v>
          </cell>
          <cell r="G1054" t="str">
            <v>X</v>
          </cell>
          <cell r="H1054">
            <v>45058</v>
          </cell>
          <cell r="I1054">
            <v>45061</v>
          </cell>
          <cell r="J1054">
            <v>45071</v>
          </cell>
          <cell r="K1054">
            <v>8078329</v>
          </cell>
          <cell r="L1054">
            <v>235291</v>
          </cell>
          <cell r="M1054" t="str">
            <v>Factura auditada</v>
          </cell>
          <cell r="N1054">
            <v>-8078329</v>
          </cell>
          <cell r="O1054">
            <v>0</v>
          </cell>
          <cell r="P1054">
            <v>0</v>
          </cell>
          <cell r="S1054">
            <v>0</v>
          </cell>
          <cell r="T1054">
            <v>235291</v>
          </cell>
        </row>
        <row r="1055">
          <cell r="F1055">
            <v>2325062</v>
          </cell>
          <cell r="G1055" t="str">
            <v>X</v>
          </cell>
          <cell r="H1055">
            <v>44734.705092592594</v>
          </cell>
          <cell r="I1055">
            <v>45061</v>
          </cell>
          <cell r="J1055">
            <v>45071</v>
          </cell>
          <cell r="K1055">
            <v>75900</v>
          </cell>
          <cell r="L1055">
            <v>75900</v>
          </cell>
          <cell r="M1055" t="str">
            <v>Factura auditada</v>
          </cell>
          <cell r="N1055">
            <v>-75900</v>
          </cell>
          <cell r="O1055">
            <v>75900</v>
          </cell>
          <cell r="P1055">
            <v>0</v>
          </cell>
          <cell r="S1055">
            <v>0</v>
          </cell>
          <cell r="T1055">
            <v>0</v>
          </cell>
        </row>
        <row r="1056">
          <cell r="F1056">
            <v>2325063</v>
          </cell>
          <cell r="G1056" t="str">
            <v>X</v>
          </cell>
          <cell r="H1056">
            <v>44663.442939814813</v>
          </cell>
          <cell r="I1056">
            <v>45061</v>
          </cell>
          <cell r="J1056">
            <v>45071</v>
          </cell>
          <cell r="K1056">
            <v>75900</v>
          </cell>
          <cell r="L1056">
            <v>75900</v>
          </cell>
          <cell r="M1056" t="str">
            <v>Factura auditada</v>
          </cell>
          <cell r="N1056">
            <v>-75900</v>
          </cell>
          <cell r="O1056">
            <v>75900</v>
          </cell>
          <cell r="P1056">
            <v>0</v>
          </cell>
          <cell r="S1056">
            <v>0</v>
          </cell>
          <cell r="T1056">
            <v>0</v>
          </cell>
        </row>
        <row r="1057">
          <cell r="F1057">
            <v>2325019</v>
          </cell>
          <cell r="G1057" t="str">
            <v>X</v>
          </cell>
          <cell r="H1057">
            <v>45061</v>
          </cell>
          <cell r="I1057">
            <v>45061</v>
          </cell>
          <cell r="J1057">
            <v>45086</v>
          </cell>
          <cell r="K1057">
            <v>80000</v>
          </cell>
          <cell r="L1057">
            <v>80000</v>
          </cell>
          <cell r="M1057" t="str">
            <v>Factura sin evidencia de radicacion</v>
          </cell>
          <cell r="N1057" t="e">
            <v>#N/A</v>
          </cell>
          <cell r="O1057">
            <v>0</v>
          </cell>
          <cell r="P1057">
            <v>0</v>
          </cell>
          <cell r="S1057">
            <v>0</v>
          </cell>
          <cell r="T1057">
            <v>0</v>
          </cell>
          <cell r="Z1057">
            <v>80000</v>
          </cell>
        </row>
        <row r="1058">
          <cell r="F1058">
            <v>2325183</v>
          </cell>
          <cell r="G1058" t="str">
            <v>X</v>
          </cell>
          <cell r="H1058">
            <v>45050.654328703698</v>
          </cell>
          <cell r="I1058">
            <v>45061</v>
          </cell>
          <cell r="J1058">
            <v>45071</v>
          </cell>
          <cell r="K1058">
            <v>115186</v>
          </cell>
          <cell r="L1058">
            <v>115186</v>
          </cell>
          <cell r="M1058" t="str">
            <v>Factura auditada</v>
          </cell>
          <cell r="N1058">
            <v>-115186</v>
          </cell>
          <cell r="O1058">
            <v>115186</v>
          </cell>
          <cell r="P1058">
            <v>0</v>
          </cell>
          <cell r="S1058">
            <v>0</v>
          </cell>
          <cell r="T1058">
            <v>0</v>
          </cell>
        </row>
        <row r="1059">
          <cell r="F1059">
            <v>2325040</v>
          </cell>
          <cell r="G1059" t="str">
            <v>X</v>
          </cell>
          <cell r="H1059">
            <v>45061</v>
          </cell>
          <cell r="I1059">
            <v>45061</v>
          </cell>
          <cell r="J1059">
            <v>45071</v>
          </cell>
          <cell r="K1059">
            <v>80000</v>
          </cell>
          <cell r="L1059">
            <v>80000</v>
          </cell>
          <cell r="M1059" t="str">
            <v>Factura auditada</v>
          </cell>
          <cell r="N1059">
            <v>-80000</v>
          </cell>
          <cell r="O1059">
            <v>80000</v>
          </cell>
          <cell r="P1059">
            <v>0</v>
          </cell>
          <cell r="S1059">
            <v>0</v>
          </cell>
          <cell r="T1059">
            <v>0</v>
          </cell>
        </row>
        <row r="1060">
          <cell r="F1060">
            <v>2325660</v>
          </cell>
          <cell r="G1060" t="str">
            <v>X</v>
          </cell>
          <cell r="H1060">
            <v>45062</v>
          </cell>
          <cell r="I1060">
            <v>45062</v>
          </cell>
          <cell r="J1060">
            <v>45071</v>
          </cell>
          <cell r="K1060">
            <v>80000</v>
          </cell>
          <cell r="L1060">
            <v>80000</v>
          </cell>
          <cell r="M1060" t="str">
            <v>Factura auditada</v>
          </cell>
          <cell r="N1060">
            <v>-80000</v>
          </cell>
          <cell r="O1060">
            <v>80000</v>
          </cell>
          <cell r="P1060">
            <v>0</v>
          </cell>
          <cell r="S1060">
            <v>0</v>
          </cell>
          <cell r="T1060">
            <v>0</v>
          </cell>
        </row>
        <row r="1061">
          <cell r="F1061">
            <v>2325516</v>
          </cell>
          <cell r="G1061" t="str">
            <v>X</v>
          </cell>
          <cell r="H1061">
            <v>45060</v>
          </cell>
          <cell r="I1061">
            <v>45062</v>
          </cell>
          <cell r="J1061">
            <v>45071</v>
          </cell>
          <cell r="K1061">
            <v>123053</v>
          </cell>
          <cell r="L1061">
            <v>123053</v>
          </cell>
          <cell r="M1061" t="str">
            <v>Factura auditada</v>
          </cell>
          <cell r="N1061">
            <v>-123053</v>
          </cell>
          <cell r="O1061">
            <v>123053</v>
          </cell>
          <cell r="P1061">
            <v>0</v>
          </cell>
          <cell r="S1061">
            <v>0</v>
          </cell>
          <cell r="T1061">
            <v>0</v>
          </cell>
        </row>
        <row r="1062">
          <cell r="F1062">
            <v>2325751</v>
          </cell>
          <cell r="G1062" t="str">
            <v>X</v>
          </cell>
          <cell r="H1062">
            <v>45058</v>
          </cell>
          <cell r="I1062">
            <v>45062</v>
          </cell>
          <cell r="J1062">
            <v>45071</v>
          </cell>
          <cell r="K1062">
            <v>1516150</v>
          </cell>
          <cell r="L1062">
            <v>1516150</v>
          </cell>
          <cell r="M1062" t="str">
            <v>Factura auditada</v>
          </cell>
          <cell r="N1062">
            <v>-1516150</v>
          </cell>
          <cell r="O1062">
            <v>1516150</v>
          </cell>
          <cell r="P1062">
            <v>0</v>
          </cell>
          <cell r="S1062">
            <v>0</v>
          </cell>
          <cell r="T1062">
            <v>0</v>
          </cell>
        </row>
        <row r="1063">
          <cell r="F1063">
            <v>2325496</v>
          </cell>
          <cell r="G1063" t="str">
            <v>X</v>
          </cell>
          <cell r="H1063">
            <v>45006.443171296298</v>
          </cell>
          <cell r="I1063">
            <v>45062</v>
          </cell>
          <cell r="J1063">
            <v>45071</v>
          </cell>
          <cell r="K1063">
            <v>25900</v>
          </cell>
          <cell r="L1063">
            <v>25900</v>
          </cell>
          <cell r="M1063" t="str">
            <v>Factura auditada</v>
          </cell>
          <cell r="N1063">
            <v>-25900</v>
          </cell>
          <cell r="O1063">
            <v>25900</v>
          </cell>
          <cell r="P1063">
            <v>0</v>
          </cell>
          <cell r="S1063">
            <v>0</v>
          </cell>
          <cell r="T1063">
            <v>0</v>
          </cell>
        </row>
        <row r="1064">
          <cell r="F1064">
            <v>2325625</v>
          </cell>
          <cell r="G1064" t="str">
            <v>X</v>
          </cell>
          <cell r="H1064">
            <v>45062</v>
          </cell>
          <cell r="I1064">
            <v>45062</v>
          </cell>
          <cell r="J1064">
            <v>45076</v>
          </cell>
          <cell r="K1064">
            <v>30000</v>
          </cell>
          <cell r="L1064">
            <v>30000</v>
          </cell>
          <cell r="M1064" t="str">
            <v>Factura auditada</v>
          </cell>
          <cell r="N1064">
            <v>-30000</v>
          </cell>
          <cell r="O1064">
            <v>30000</v>
          </cell>
          <cell r="P1064">
            <v>0</v>
          </cell>
          <cell r="S1064">
            <v>0</v>
          </cell>
          <cell r="T1064">
            <v>0</v>
          </cell>
        </row>
        <row r="1065">
          <cell r="F1065">
            <v>2325639</v>
          </cell>
          <cell r="G1065" t="str">
            <v>X</v>
          </cell>
          <cell r="H1065">
            <v>44955</v>
          </cell>
          <cell r="I1065">
            <v>45062</v>
          </cell>
          <cell r="J1065">
            <v>45076</v>
          </cell>
          <cell r="K1065">
            <v>279078</v>
          </cell>
          <cell r="L1065">
            <v>279078</v>
          </cell>
          <cell r="M1065" t="str">
            <v>Factura auditada</v>
          </cell>
          <cell r="N1065">
            <v>-279078</v>
          </cell>
          <cell r="O1065">
            <v>279078</v>
          </cell>
          <cell r="P1065">
            <v>0</v>
          </cell>
          <cell r="S1065">
            <v>0</v>
          </cell>
          <cell r="T1065">
            <v>0</v>
          </cell>
        </row>
        <row r="1066">
          <cell r="F1066">
            <v>2325491</v>
          </cell>
          <cell r="G1066" t="str">
            <v>X</v>
          </cell>
          <cell r="H1066">
            <v>45057</v>
          </cell>
          <cell r="I1066">
            <v>45062</v>
          </cell>
          <cell r="J1066">
            <v>45071</v>
          </cell>
          <cell r="K1066">
            <v>4128520</v>
          </cell>
          <cell r="L1066">
            <v>204760</v>
          </cell>
          <cell r="M1066" t="str">
            <v>Factura auditada</v>
          </cell>
          <cell r="N1066">
            <v>-4128520</v>
          </cell>
          <cell r="O1066">
            <v>0</v>
          </cell>
          <cell r="P1066">
            <v>0</v>
          </cell>
          <cell r="S1066">
            <v>0</v>
          </cell>
          <cell r="T1066">
            <v>204760</v>
          </cell>
        </row>
        <row r="1067">
          <cell r="F1067">
            <v>2325478</v>
          </cell>
          <cell r="G1067" t="str">
            <v>X</v>
          </cell>
          <cell r="H1067">
            <v>45062</v>
          </cell>
          <cell r="I1067">
            <v>45062</v>
          </cell>
          <cell r="J1067">
            <v>45071</v>
          </cell>
          <cell r="K1067">
            <v>80000</v>
          </cell>
          <cell r="L1067">
            <v>80000</v>
          </cell>
          <cell r="M1067" t="str">
            <v>Factura auditada</v>
          </cell>
          <cell r="N1067">
            <v>-80000</v>
          </cell>
          <cell r="O1067">
            <v>80000</v>
          </cell>
          <cell r="P1067">
            <v>0</v>
          </cell>
          <cell r="S1067">
            <v>0</v>
          </cell>
          <cell r="T1067">
            <v>0</v>
          </cell>
        </row>
        <row r="1068">
          <cell r="F1068">
            <v>2325780</v>
          </cell>
          <cell r="G1068" t="str">
            <v>X</v>
          </cell>
          <cell r="H1068">
            <v>44924.660474537035</v>
          </cell>
          <cell r="I1068">
            <v>45062</v>
          </cell>
          <cell r="J1068">
            <v>45076</v>
          </cell>
          <cell r="K1068">
            <v>279078</v>
          </cell>
          <cell r="L1068">
            <v>279078</v>
          </cell>
          <cell r="M1068" t="str">
            <v>Factura auditada</v>
          </cell>
          <cell r="N1068">
            <v>-279078</v>
          </cell>
          <cell r="O1068">
            <v>279078</v>
          </cell>
          <cell r="P1068">
            <v>0</v>
          </cell>
          <cell r="S1068">
            <v>0</v>
          </cell>
          <cell r="T1068">
            <v>0</v>
          </cell>
        </row>
        <row r="1069">
          <cell r="F1069">
            <v>2325650</v>
          </cell>
          <cell r="G1069" t="str">
            <v>X</v>
          </cell>
          <cell r="H1069">
            <v>45062</v>
          </cell>
          <cell r="I1069">
            <v>45062</v>
          </cell>
          <cell r="J1069">
            <v>45071</v>
          </cell>
          <cell r="K1069">
            <v>80000</v>
          </cell>
          <cell r="L1069">
            <v>80000</v>
          </cell>
          <cell r="M1069" t="str">
            <v>Factura auditada</v>
          </cell>
          <cell r="N1069">
            <v>-80000</v>
          </cell>
          <cell r="O1069">
            <v>80000</v>
          </cell>
          <cell r="P1069">
            <v>0</v>
          </cell>
          <cell r="S1069">
            <v>0</v>
          </cell>
          <cell r="T1069">
            <v>0</v>
          </cell>
        </row>
        <row r="1070">
          <cell r="F1070">
            <v>2325655</v>
          </cell>
          <cell r="G1070" t="str">
            <v>X</v>
          </cell>
          <cell r="H1070">
            <v>45062</v>
          </cell>
          <cell r="I1070">
            <v>45062</v>
          </cell>
          <cell r="J1070">
            <v>45071</v>
          </cell>
          <cell r="K1070">
            <v>80000</v>
          </cell>
          <cell r="L1070">
            <v>80000</v>
          </cell>
          <cell r="M1070" t="str">
            <v>Factura auditada</v>
          </cell>
          <cell r="N1070">
            <v>-80000</v>
          </cell>
          <cell r="O1070">
            <v>80000</v>
          </cell>
          <cell r="P1070">
            <v>0</v>
          </cell>
          <cell r="S1070">
            <v>0</v>
          </cell>
          <cell r="T1070">
            <v>0</v>
          </cell>
        </row>
        <row r="1071">
          <cell r="F1071">
            <v>2326010</v>
          </cell>
          <cell r="G1071" t="str">
            <v>X</v>
          </cell>
          <cell r="H1071">
            <v>44788.353368055556</v>
          </cell>
          <cell r="I1071">
            <v>45063</v>
          </cell>
          <cell r="J1071">
            <v>45071</v>
          </cell>
          <cell r="K1071">
            <v>430900</v>
          </cell>
          <cell r="L1071">
            <v>430900</v>
          </cell>
          <cell r="M1071" t="str">
            <v>Factura auditada</v>
          </cell>
          <cell r="N1071">
            <v>-430900</v>
          </cell>
          <cell r="O1071">
            <v>430900</v>
          </cell>
          <cell r="P1071">
            <v>0</v>
          </cell>
          <cell r="S1071">
            <v>0</v>
          </cell>
          <cell r="T1071">
            <v>0</v>
          </cell>
        </row>
        <row r="1072">
          <cell r="F1072">
            <v>2326025</v>
          </cell>
          <cell r="G1072" t="str">
            <v>X</v>
          </cell>
          <cell r="H1072">
            <v>44974.436469907407</v>
          </cell>
          <cell r="I1072">
            <v>45063</v>
          </cell>
          <cell r="J1072">
            <v>45076</v>
          </cell>
          <cell r="K1072">
            <v>173267</v>
          </cell>
          <cell r="L1072">
            <v>173267</v>
          </cell>
          <cell r="M1072" t="str">
            <v>Factura auditada</v>
          </cell>
          <cell r="N1072">
            <v>-173267</v>
          </cell>
          <cell r="O1072">
            <v>173267</v>
          </cell>
          <cell r="P1072">
            <v>0</v>
          </cell>
          <cell r="S1072">
            <v>0</v>
          </cell>
          <cell r="T1072">
            <v>0</v>
          </cell>
        </row>
        <row r="1073">
          <cell r="F1073">
            <v>2326036</v>
          </cell>
          <cell r="G1073" t="str">
            <v>X</v>
          </cell>
          <cell r="H1073">
            <v>45056.357499999998</v>
          </cell>
          <cell r="I1073">
            <v>45063</v>
          </cell>
          <cell r="J1073">
            <v>45076</v>
          </cell>
          <cell r="K1073">
            <v>410346</v>
          </cell>
          <cell r="L1073">
            <v>410346</v>
          </cell>
          <cell r="M1073" t="str">
            <v>Factura auditada</v>
          </cell>
          <cell r="N1073">
            <v>-410346</v>
          </cell>
          <cell r="O1073">
            <v>410346</v>
          </cell>
          <cell r="P1073">
            <v>0</v>
          </cell>
          <cell r="S1073">
            <v>0</v>
          </cell>
          <cell r="T1073">
            <v>0</v>
          </cell>
        </row>
        <row r="1074">
          <cell r="F1074">
            <v>2326108</v>
          </cell>
          <cell r="G1074" t="str">
            <v>X</v>
          </cell>
          <cell r="H1074">
            <v>45042</v>
          </cell>
          <cell r="I1074">
            <v>45063</v>
          </cell>
          <cell r="J1074">
            <v>45071</v>
          </cell>
          <cell r="K1074">
            <v>14429113</v>
          </cell>
          <cell r="L1074">
            <v>14429113</v>
          </cell>
          <cell r="M1074" t="str">
            <v>Factura auditada</v>
          </cell>
          <cell r="N1074">
            <v>-14429113</v>
          </cell>
          <cell r="O1074">
            <v>11252977</v>
          </cell>
          <cell r="P1074">
            <v>0</v>
          </cell>
          <cell r="S1074">
            <v>0</v>
          </cell>
          <cell r="T1074">
            <v>3176136</v>
          </cell>
        </row>
        <row r="1075">
          <cell r="F1075">
            <v>2325959</v>
          </cell>
          <cell r="G1075" t="str">
            <v>X</v>
          </cell>
          <cell r="H1075">
            <v>45050</v>
          </cell>
          <cell r="I1075">
            <v>45063</v>
          </cell>
          <cell r="J1075">
            <v>45071</v>
          </cell>
          <cell r="K1075">
            <v>4179893</v>
          </cell>
          <cell r="L1075">
            <v>22133</v>
          </cell>
          <cell r="M1075" t="str">
            <v>Factura auditada</v>
          </cell>
          <cell r="N1075">
            <v>-4179893</v>
          </cell>
          <cell r="O1075">
            <v>0</v>
          </cell>
          <cell r="P1075">
            <v>0</v>
          </cell>
          <cell r="S1075">
            <v>0</v>
          </cell>
          <cell r="T1075">
            <v>22133</v>
          </cell>
        </row>
        <row r="1076">
          <cell r="F1076">
            <v>2326230</v>
          </cell>
          <cell r="G1076" t="str">
            <v>X</v>
          </cell>
          <cell r="H1076">
            <v>45036.694849537038</v>
          </cell>
          <cell r="I1076">
            <v>45063</v>
          </cell>
          <cell r="J1076">
            <v>45076</v>
          </cell>
          <cell r="K1076">
            <v>123900</v>
          </cell>
          <cell r="L1076">
            <v>123900</v>
          </cell>
          <cell r="M1076" t="str">
            <v>Factura auditada</v>
          </cell>
          <cell r="N1076">
            <v>-123900</v>
          </cell>
          <cell r="O1076">
            <v>123900</v>
          </cell>
          <cell r="P1076">
            <v>0</v>
          </cell>
          <cell r="S1076">
            <v>0</v>
          </cell>
          <cell r="T1076">
            <v>0</v>
          </cell>
        </row>
        <row r="1077">
          <cell r="F1077">
            <v>2326124</v>
          </cell>
          <cell r="G1077" t="str">
            <v>X</v>
          </cell>
          <cell r="H1077">
            <v>45057</v>
          </cell>
          <cell r="I1077">
            <v>45063</v>
          </cell>
          <cell r="J1077">
            <v>45071</v>
          </cell>
          <cell r="K1077">
            <v>646927</v>
          </cell>
          <cell r="L1077">
            <v>646927</v>
          </cell>
          <cell r="M1077" t="str">
            <v>Factura auditada</v>
          </cell>
          <cell r="N1077">
            <v>-646927</v>
          </cell>
          <cell r="O1077">
            <v>646927</v>
          </cell>
          <cell r="P1077">
            <v>0</v>
          </cell>
          <cell r="S1077">
            <v>0</v>
          </cell>
          <cell r="T1077">
            <v>0</v>
          </cell>
        </row>
        <row r="1078">
          <cell r="F1078">
            <v>2326556</v>
          </cell>
          <cell r="G1078" t="str">
            <v>X</v>
          </cell>
          <cell r="H1078">
            <v>45064</v>
          </cell>
          <cell r="I1078">
            <v>45064</v>
          </cell>
          <cell r="J1078">
            <v>45076</v>
          </cell>
          <cell r="K1078">
            <v>30000</v>
          </cell>
          <cell r="L1078">
            <v>30000</v>
          </cell>
          <cell r="M1078" t="str">
            <v>Factura auditada</v>
          </cell>
          <cell r="N1078">
            <v>-30000</v>
          </cell>
          <cell r="O1078">
            <v>30000</v>
          </cell>
          <cell r="P1078">
            <v>0</v>
          </cell>
          <cell r="S1078">
            <v>0</v>
          </cell>
          <cell r="T1078">
            <v>0</v>
          </cell>
        </row>
        <row r="1079">
          <cell r="F1079">
            <v>2326695</v>
          </cell>
          <cell r="G1079" t="str">
            <v>X</v>
          </cell>
          <cell r="H1079">
            <v>45056</v>
          </cell>
          <cell r="I1079">
            <v>45064</v>
          </cell>
          <cell r="J1079">
            <v>45071</v>
          </cell>
          <cell r="K1079">
            <v>7280591</v>
          </cell>
          <cell r="L1079">
            <v>7280591</v>
          </cell>
          <cell r="M1079" t="str">
            <v>Factura auditada</v>
          </cell>
          <cell r="N1079">
            <v>-7280591</v>
          </cell>
          <cell r="O1079">
            <v>7067319</v>
          </cell>
          <cell r="P1079">
            <v>0</v>
          </cell>
          <cell r="S1079">
            <v>0</v>
          </cell>
          <cell r="T1079">
            <v>213272</v>
          </cell>
        </row>
        <row r="1080">
          <cell r="F1080">
            <v>2326673</v>
          </cell>
          <cell r="G1080" t="str">
            <v>X</v>
          </cell>
          <cell r="H1080">
            <v>45034</v>
          </cell>
          <cell r="I1080">
            <v>45064</v>
          </cell>
          <cell r="J1080">
            <v>45078</v>
          </cell>
          <cell r="K1080">
            <v>321360</v>
          </cell>
          <cell r="L1080">
            <v>49419</v>
          </cell>
          <cell r="M1080" t="str">
            <v>Factura auditada</v>
          </cell>
          <cell r="N1080">
            <v>-321360</v>
          </cell>
          <cell r="O1080">
            <v>0</v>
          </cell>
          <cell r="P1080">
            <v>0</v>
          </cell>
          <cell r="S1080">
            <v>0</v>
          </cell>
          <cell r="T1080">
            <v>49419</v>
          </cell>
        </row>
        <row r="1081">
          <cell r="F1081">
            <v>2326548</v>
          </cell>
          <cell r="G1081" t="str">
            <v>X</v>
          </cell>
          <cell r="H1081">
            <v>45056</v>
          </cell>
          <cell r="I1081">
            <v>45064</v>
          </cell>
          <cell r="J1081">
            <v>45105</v>
          </cell>
          <cell r="K1081">
            <v>5681645</v>
          </cell>
          <cell r="L1081">
            <v>91091</v>
          </cell>
          <cell r="M1081" t="str">
            <v>Factura auditada</v>
          </cell>
          <cell r="N1081">
            <v>-5681645</v>
          </cell>
          <cell r="O1081">
            <v>0</v>
          </cell>
          <cell r="P1081">
            <v>0</v>
          </cell>
          <cell r="S1081">
            <v>0</v>
          </cell>
          <cell r="T1081">
            <v>91091</v>
          </cell>
        </row>
        <row r="1082">
          <cell r="F1082">
            <v>2326376</v>
          </cell>
          <cell r="G1082" t="str">
            <v>X</v>
          </cell>
          <cell r="H1082">
            <v>44916.71125</v>
          </cell>
          <cell r="I1082">
            <v>45064</v>
          </cell>
          <cell r="J1082">
            <v>45076</v>
          </cell>
          <cell r="K1082">
            <v>80000</v>
          </cell>
          <cell r="L1082">
            <v>50000</v>
          </cell>
          <cell r="M1082" t="str">
            <v>Factura auditada</v>
          </cell>
          <cell r="N1082">
            <v>-80000</v>
          </cell>
          <cell r="O1082">
            <v>0</v>
          </cell>
          <cell r="P1082">
            <v>0</v>
          </cell>
          <cell r="S1082">
            <v>0</v>
          </cell>
          <cell r="T1082">
            <v>50000</v>
          </cell>
        </row>
        <row r="1083">
          <cell r="F1083">
            <v>2326390</v>
          </cell>
          <cell r="G1083" t="str">
            <v>X</v>
          </cell>
          <cell r="H1083">
            <v>45043.512696759259</v>
          </cell>
          <cell r="I1083">
            <v>45064</v>
          </cell>
          <cell r="J1083">
            <v>45076</v>
          </cell>
          <cell r="K1083">
            <v>80000</v>
          </cell>
          <cell r="L1083">
            <v>50000</v>
          </cell>
          <cell r="M1083" t="str">
            <v>Factura auditada</v>
          </cell>
          <cell r="N1083">
            <v>-80000</v>
          </cell>
          <cell r="O1083">
            <v>0</v>
          </cell>
          <cell r="P1083">
            <v>0</v>
          </cell>
          <cell r="S1083">
            <v>0</v>
          </cell>
          <cell r="T1083">
            <v>50000</v>
          </cell>
        </row>
        <row r="1084">
          <cell r="F1084">
            <v>2326397</v>
          </cell>
          <cell r="G1084" t="str">
            <v>X</v>
          </cell>
          <cell r="H1084">
            <v>45035.752453703702</v>
          </cell>
          <cell r="I1084">
            <v>45064</v>
          </cell>
          <cell r="J1084">
            <v>45076</v>
          </cell>
          <cell r="K1084">
            <v>75900</v>
          </cell>
          <cell r="L1084">
            <v>75900</v>
          </cell>
          <cell r="M1084" t="str">
            <v>Factura auditada</v>
          </cell>
          <cell r="N1084">
            <v>-75900</v>
          </cell>
          <cell r="O1084">
            <v>75900</v>
          </cell>
          <cell r="P1084">
            <v>0</v>
          </cell>
          <cell r="S1084">
            <v>0</v>
          </cell>
          <cell r="T1084">
            <v>0</v>
          </cell>
        </row>
        <row r="1085">
          <cell r="F1085">
            <v>2326398</v>
          </cell>
          <cell r="G1085" t="str">
            <v>X</v>
          </cell>
          <cell r="H1085">
            <v>45000.640625</v>
          </cell>
          <cell r="I1085">
            <v>45064</v>
          </cell>
          <cell r="J1085">
            <v>45076</v>
          </cell>
          <cell r="K1085">
            <v>75900</v>
          </cell>
          <cell r="L1085">
            <v>75900</v>
          </cell>
          <cell r="M1085" t="str">
            <v>Factura auditada</v>
          </cell>
          <cell r="N1085">
            <v>-75900</v>
          </cell>
          <cell r="O1085">
            <v>75900</v>
          </cell>
          <cell r="P1085">
            <v>0</v>
          </cell>
          <cell r="S1085">
            <v>0</v>
          </cell>
          <cell r="T1085">
            <v>0</v>
          </cell>
        </row>
        <row r="1086">
          <cell r="F1086">
            <v>2326399</v>
          </cell>
          <cell r="G1086" t="str">
            <v>X</v>
          </cell>
          <cell r="H1086">
            <v>45020</v>
          </cell>
          <cell r="I1086">
            <v>45064</v>
          </cell>
          <cell r="J1086">
            <v>45076</v>
          </cell>
          <cell r="K1086">
            <v>25900</v>
          </cell>
          <cell r="L1086">
            <v>25900</v>
          </cell>
          <cell r="M1086" t="str">
            <v>Factura auditada</v>
          </cell>
          <cell r="N1086">
            <v>-25900</v>
          </cell>
          <cell r="O1086">
            <v>25900</v>
          </cell>
          <cell r="P1086">
            <v>0</v>
          </cell>
          <cell r="S1086">
            <v>0</v>
          </cell>
          <cell r="T1086">
            <v>0</v>
          </cell>
        </row>
        <row r="1087">
          <cell r="F1087">
            <v>2326402</v>
          </cell>
          <cell r="G1087" t="str">
            <v>X</v>
          </cell>
          <cell r="H1087">
            <v>44858.587673611109</v>
          </cell>
          <cell r="I1087">
            <v>45064</v>
          </cell>
          <cell r="J1087">
            <v>45076</v>
          </cell>
          <cell r="K1087">
            <v>75900</v>
          </cell>
          <cell r="L1087">
            <v>75900</v>
          </cell>
          <cell r="M1087" t="str">
            <v>Factura auditada</v>
          </cell>
          <cell r="N1087">
            <v>-75900</v>
          </cell>
          <cell r="O1087">
            <v>75900</v>
          </cell>
          <cell r="P1087">
            <v>0</v>
          </cell>
          <cell r="S1087">
            <v>0</v>
          </cell>
          <cell r="T1087">
            <v>0</v>
          </cell>
        </row>
        <row r="1088">
          <cell r="F1088">
            <v>2326537</v>
          </cell>
          <cell r="G1088" t="str">
            <v>X</v>
          </cell>
          <cell r="H1088">
            <v>44974.34134259259</v>
          </cell>
          <cell r="I1088">
            <v>45064</v>
          </cell>
          <cell r="J1088">
            <v>45076</v>
          </cell>
          <cell r="K1088">
            <v>104000</v>
          </cell>
          <cell r="L1088">
            <v>52000</v>
          </cell>
          <cell r="M1088" t="str">
            <v>Factura auditada</v>
          </cell>
          <cell r="N1088">
            <v>-104000</v>
          </cell>
          <cell r="O1088">
            <v>0</v>
          </cell>
          <cell r="P1088">
            <v>0</v>
          </cell>
          <cell r="S1088">
            <v>0</v>
          </cell>
          <cell r="T1088">
            <v>52000</v>
          </cell>
        </row>
        <row r="1089">
          <cell r="F1089">
            <v>2326560</v>
          </cell>
          <cell r="G1089" t="str">
            <v>X</v>
          </cell>
          <cell r="H1089">
            <v>45064</v>
          </cell>
          <cell r="I1089">
            <v>45064</v>
          </cell>
          <cell r="J1089">
            <v>45076</v>
          </cell>
          <cell r="K1089">
            <v>30000</v>
          </cell>
          <cell r="L1089">
            <v>30000</v>
          </cell>
          <cell r="M1089" t="str">
            <v>Factura auditada</v>
          </cell>
          <cell r="N1089">
            <v>-30000</v>
          </cell>
          <cell r="O1089">
            <v>30000</v>
          </cell>
          <cell r="P1089">
            <v>0</v>
          </cell>
          <cell r="S1089">
            <v>0</v>
          </cell>
          <cell r="T1089">
            <v>0</v>
          </cell>
        </row>
        <row r="1090">
          <cell r="F1090">
            <v>2327214</v>
          </cell>
          <cell r="G1090" t="str">
            <v>X</v>
          </cell>
          <cell r="H1090">
            <v>44959.384293981479</v>
          </cell>
          <cell r="I1090">
            <v>45065</v>
          </cell>
          <cell r="J1090">
            <v>45076</v>
          </cell>
          <cell r="K1090">
            <v>47900</v>
          </cell>
          <cell r="L1090">
            <v>47900</v>
          </cell>
          <cell r="M1090" t="str">
            <v>Factura auditada</v>
          </cell>
          <cell r="N1090">
            <v>-47900</v>
          </cell>
          <cell r="O1090">
            <v>47900</v>
          </cell>
          <cell r="P1090">
            <v>0</v>
          </cell>
          <cell r="S1090">
            <v>0</v>
          </cell>
          <cell r="T1090">
            <v>0</v>
          </cell>
        </row>
        <row r="1091">
          <cell r="F1091">
            <v>2327040</v>
          </cell>
          <cell r="G1091" t="str">
            <v>X</v>
          </cell>
          <cell r="H1091">
            <v>45057</v>
          </cell>
          <cell r="I1091">
            <v>45065</v>
          </cell>
          <cell r="J1091">
            <v>45076</v>
          </cell>
          <cell r="K1091">
            <v>8241378</v>
          </cell>
          <cell r="L1091">
            <v>8241378</v>
          </cell>
          <cell r="M1091" t="str">
            <v>Factura auditada</v>
          </cell>
          <cell r="N1091">
            <v>-8241378</v>
          </cell>
          <cell r="O1091">
            <v>0</v>
          </cell>
          <cell r="P1091">
            <v>8241378</v>
          </cell>
          <cell r="S1091">
            <v>0</v>
          </cell>
          <cell r="T1091">
            <v>0</v>
          </cell>
        </row>
        <row r="1092">
          <cell r="F1092">
            <v>2327215</v>
          </cell>
          <cell r="G1092" t="str">
            <v>X</v>
          </cell>
          <cell r="H1092">
            <v>45006.604999999996</v>
          </cell>
          <cell r="I1092">
            <v>45065</v>
          </cell>
          <cell r="J1092">
            <v>45076</v>
          </cell>
          <cell r="K1092">
            <v>75900</v>
          </cell>
          <cell r="L1092">
            <v>75900</v>
          </cell>
          <cell r="M1092" t="str">
            <v>Factura auditada</v>
          </cell>
          <cell r="N1092">
            <v>-75900</v>
          </cell>
          <cell r="O1092">
            <v>75900</v>
          </cell>
          <cell r="P1092">
            <v>0</v>
          </cell>
          <cell r="S1092">
            <v>0</v>
          </cell>
          <cell r="T1092">
            <v>0</v>
          </cell>
        </row>
        <row r="1093">
          <cell r="F1093">
            <v>2327036</v>
          </cell>
          <cell r="G1093" t="str">
            <v>X</v>
          </cell>
          <cell r="H1093">
            <v>45057</v>
          </cell>
          <cell r="I1093">
            <v>45065</v>
          </cell>
          <cell r="J1093">
            <v>45076</v>
          </cell>
          <cell r="K1093">
            <v>26718127</v>
          </cell>
          <cell r="L1093">
            <v>26718127</v>
          </cell>
          <cell r="M1093" t="str">
            <v>Factura auditada</v>
          </cell>
          <cell r="N1093">
            <v>-26718127</v>
          </cell>
          <cell r="O1093">
            <v>26718127</v>
          </cell>
          <cell r="P1093">
            <v>0</v>
          </cell>
          <cell r="S1093">
            <v>0</v>
          </cell>
          <cell r="T1093">
            <v>0</v>
          </cell>
        </row>
        <row r="1094">
          <cell r="F1094">
            <v>2326974</v>
          </cell>
          <cell r="G1094" t="str">
            <v>X</v>
          </cell>
          <cell r="H1094">
            <v>44804.533368055556</v>
          </cell>
          <cell r="I1094">
            <v>45065</v>
          </cell>
          <cell r="J1094">
            <v>45076</v>
          </cell>
          <cell r="K1094">
            <v>221193</v>
          </cell>
          <cell r="L1094">
            <v>221193</v>
          </cell>
          <cell r="M1094" t="str">
            <v>Factura auditada</v>
          </cell>
          <cell r="N1094">
            <v>-221193</v>
          </cell>
          <cell r="O1094">
            <v>221193</v>
          </cell>
          <cell r="P1094">
            <v>0</v>
          </cell>
          <cell r="S1094">
            <v>0</v>
          </cell>
          <cell r="T1094">
            <v>0</v>
          </cell>
        </row>
        <row r="1095">
          <cell r="F1095">
            <v>2327323</v>
          </cell>
          <cell r="G1095" t="str">
            <v>X</v>
          </cell>
          <cell r="H1095">
            <v>45050</v>
          </cell>
          <cell r="I1095">
            <v>45068</v>
          </cell>
          <cell r="J1095">
            <v>45076</v>
          </cell>
          <cell r="K1095">
            <v>14446222</v>
          </cell>
          <cell r="L1095">
            <v>14446222</v>
          </cell>
          <cell r="M1095" t="str">
            <v>Factura auditada</v>
          </cell>
          <cell r="N1095">
            <v>-14446222</v>
          </cell>
          <cell r="O1095">
            <v>14446222</v>
          </cell>
          <cell r="P1095">
            <v>0</v>
          </cell>
          <cell r="S1095">
            <v>0</v>
          </cell>
          <cell r="T1095">
            <v>0</v>
          </cell>
        </row>
        <row r="1096">
          <cell r="F1096">
            <v>2327645</v>
          </cell>
          <cell r="G1096" t="str">
            <v>X</v>
          </cell>
          <cell r="H1096">
            <v>45062</v>
          </cell>
          <cell r="I1096">
            <v>45069</v>
          </cell>
          <cell r="J1096">
            <v>45076</v>
          </cell>
          <cell r="K1096">
            <v>4040283</v>
          </cell>
          <cell r="L1096">
            <v>98556</v>
          </cell>
          <cell r="M1096" t="str">
            <v>Factura auditada</v>
          </cell>
          <cell r="N1096">
            <v>-4040283</v>
          </cell>
          <cell r="O1096">
            <v>98556</v>
          </cell>
          <cell r="P1096">
            <v>0</v>
          </cell>
          <cell r="S1096">
            <v>0</v>
          </cell>
          <cell r="T1096">
            <v>0</v>
          </cell>
        </row>
        <row r="1097">
          <cell r="F1097">
            <v>2327584</v>
          </cell>
          <cell r="G1097" t="str">
            <v>X</v>
          </cell>
          <cell r="H1097">
            <v>45064</v>
          </cell>
          <cell r="I1097">
            <v>45069</v>
          </cell>
          <cell r="J1097">
            <v>45075</v>
          </cell>
          <cell r="K1097">
            <v>254913</v>
          </cell>
          <cell r="L1097">
            <v>254913</v>
          </cell>
          <cell r="M1097" t="str">
            <v>Factura auditada</v>
          </cell>
          <cell r="N1097">
            <v>-254913</v>
          </cell>
          <cell r="O1097">
            <v>254913</v>
          </cell>
          <cell r="P1097">
            <v>0</v>
          </cell>
          <cell r="S1097">
            <v>0</v>
          </cell>
          <cell r="T1097">
            <v>0</v>
          </cell>
        </row>
        <row r="1098">
          <cell r="F1098">
            <v>2328069</v>
          </cell>
          <cell r="G1098" t="str">
            <v>X</v>
          </cell>
          <cell r="H1098">
            <v>44896</v>
          </cell>
          <cell r="I1098">
            <v>45070</v>
          </cell>
          <cell r="J1098">
            <v>45075</v>
          </cell>
          <cell r="K1098">
            <v>50063</v>
          </cell>
          <cell r="L1098">
            <v>50063</v>
          </cell>
          <cell r="M1098" t="str">
            <v>Factura auditada</v>
          </cell>
          <cell r="N1098">
            <v>-50063</v>
          </cell>
          <cell r="O1098">
            <v>50063</v>
          </cell>
          <cell r="P1098">
            <v>0</v>
          </cell>
          <cell r="S1098">
            <v>0</v>
          </cell>
          <cell r="T1098">
            <v>0</v>
          </cell>
        </row>
        <row r="1099">
          <cell r="F1099">
            <v>2328191</v>
          </cell>
          <cell r="G1099" t="str">
            <v>X</v>
          </cell>
          <cell r="H1099">
            <v>45044.303831018515</v>
          </cell>
          <cell r="I1099">
            <v>45070</v>
          </cell>
          <cell r="J1099">
            <v>45078</v>
          </cell>
          <cell r="K1099">
            <v>25900</v>
          </cell>
          <cell r="L1099">
            <v>25900</v>
          </cell>
          <cell r="M1099" t="str">
            <v>Factura auditada</v>
          </cell>
          <cell r="N1099">
            <v>-25900</v>
          </cell>
          <cell r="O1099">
            <v>25900</v>
          </cell>
          <cell r="P1099">
            <v>0</v>
          </cell>
          <cell r="S1099">
            <v>0</v>
          </cell>
          <cell r="T1099">
            <v>0</v>
          </cell>
        </row>
        <row r="1100">
          <cell r="F1100">
            <v>2328433</v>
          </cell>
          <cell r="G1100" t="str">
            <v>X</v>
          </cell>
          <cell r="H1100">
            <v>44946.701273148145</v>
          </cell>
          <cell r="I1100">
            <v>45070</v>
          </cell>
          <cell r="J1100">
            <v>45078</v>
          </cell>
          <cell r="K1100">
            <v>25900</v>
          </cell>
          <cell r="L1100">
            <v>25900</v>
          </cell>
          <cell r="M1100" t="str">
            <v>Factura auditada</v>
          </cell>
          <cell r="N1100">
            <v>-25900</v>
          </cell>
          <cell r="O1100">
            <v>25900</v>
          </cell>
          <cell r="P1100">
            <v>0</v>
          </cell>
          <cell r="S1100">
            <v>0</v>
          </cell>
          <cell r="T1100">
            <v>0</v>
          </cell>
        </row>
        <row r="1101">
          <cell r="F1101">
            <v>2328131</v>
          </cell>
          <cell r="G1101" t="str">
            <v>X</v>
          </cell>
          <cell r="H1101">
            <v>45040</v>
          </cell>
          <cell r="I1101">
            <v>45070</v>
          </cell>
          <cell r="J1101">
            <v>45076</v>
          </cell>
          <cell r="K1101">
            <v>74444371</v>
          </cell>
          <cell r="L1101">
            <v>20217113</v>
          </cell>
          <cell r="M1101" t="str">
            <v>Factura auditada</v>
          </cell>
          <cell r="N1101">
            <v>-74444371</v>
          </cell>
          <cell r="O1101">
            <v>0</v>
          </cell>
          <cell r="P1101">
            <v>0</v>
          </cell>
          <cell r="S1101">
            <v>0</v>
          </cell>
          <cell r="T1101">
            <v>20217113</v>
          </cell>
        </row>
        <row r="1102">
          <cell r="F1102">
            <v>2328432</v>
          </cell>
          <cell r="G1102" t="str">
            <v>X</v>
          </cell>
          <cell r="H1102">
            <v>44579.402870370366</v>
          </cell>
          <cell r="I1102">
            <v>45070</v>
          </cell>
          <cell r="J1102">
            <v>45078</v>
          </cell>
          <cell r="K1102">
            <v>25900</v>
          </cell>
          <cell r="L1102">
            <v>25900</v>
          </cell>
          <cell r="M1102" t="str">
            <v>Factura auditada</v>
          </cell>
          <cell r="N1102">
            <v>-25900</v>
          </cell>
          <cell r="O1102">
            <v>25900</v>
          </cell>
          <cell r="P1102">
            <v>0</v>
          </cell>
          <cell r="S1102">
            <v>0</v>
          </cell>
          <cell r="T1102">
            <v>0</v>
          </cell>
        </row>
        <row r="1103">
          <cell r="F1103">
            <v>2328181</v>
          </cell>
          <cell r="G1103" t="str">
            <v>X</v>
          </cell>
          <cell r="H1103">
            <v>45040</v>
          </cell>
          <cell r="I1103">
            <v>45070</v>
          </cell>
          <cell r="J1103">
            <v>45126</v>
          </cell>
          <cell r="K1103">
            <v>598575</v>
          </cell>
          <cell r="L1103">
            <v>598575</v>
          </cell>
          <cell r="M1103" t="str">
            <v>Factura auditada</v>
          </cell>
          <cell r="N1103">
            <v>-598575</v>
          </cell>
          <cell r="O1103">
            <v>0</v>
          </cell>
          <cell r="P1103">
            <v>552600</v>
          </cell>
          <cell r="S1103">
            <v>0</v>
          </cell>
          <cell r="T1103">
            <v>45975</v>
          </cell>
        </row>
        <row r="1104">
          <cell r="F1104">
            <v>2328247</v>
          </cell>
          <cell r="G1104" t="str">
            <v>X</v>
          </cell>
          <cell r="H1104">
            <v>44999.468472222223</v>
          </cell>
          <cell r="I1104">
            <v>45070</v>
          </cell>
          <cell r="J1104">
            <v>45086</v>
          </cell>
          <cell r="K1104">
            <v>140000</v>
          </cell>
          <cell r="L1104">
            <v>140000</v>
          </cell>
          <cell r="M1104" t="str">
            <v>Factura auditada</v>
          </cell>
          <cell r="N1104">
            <v>-140000</v>
          </cell>
          <cell r="O1104">
            <v>140000</v>
          </cell>
          <cell r="P1104">
            <v>0</v>
          </cell>
          <cell r="S1104">
            <v>0</v>
          </cell>
          <cell r="T1104">
            <v>0</v>
          </cell>
        </row>
        <row r="1105">
          <cell r="F1105">
            <v>2328435</v>
          </cell>
          <cell r="G1105" t="str">
            <v>X</v>
          </cell>
          <cell r="H1105">
            <v>45070</v>
          </cell>
          <cell r="I1105">
            <v>45070</v>
          </cell>
          <cell r="J1105">
            <v>45078</v>
          </cell>
          <cell r="K1105">
            <v>25900</v>
          </cell>
          <cell r="L1105">
            <v>25900</v>
          </cell>
          <cell r="M1105" t="str">
            <v>Factura auditada</v>
          </cell>
          <cell r="N1105">
            <v>-25900</v>
          </cell>
          <cell r="O1105">
            <v>25900</v>
          </cell>
          <cell r="P1105">
            <v>0</v>
          </cell>
          <cell r="S1105">
            <v>0</v>
          </cell>
          <cell r="T1105">
            <v>0</v>
          </cell>
        </row>
        <row r="1106">
          <cell r="F1106">
            <v>2328225</v>
          </cell>
          <cell r="G1106" t="str">
            <v>X</v>
          </cell>
          <cell r="H1106">
            <v>45062</v>
          </cell>
          <cell r="I1106">
            <v>45070</v>
          </cell>
          <cell r="J1106">
            <v>45076</v>
          </cell>
          <cell r="K1106">
            <v>11317038</v>
          </cell>
          <cell r="L1106">
            <v>11317038</v>
          </cell>
          <cell r="M1106" t="str">
            <v>Factura auditada</v>
          </cell>
          <cell r="N1106">
            <v>-11317038</v>
          </cell>
          <cell r="O1106">
            <v>11317038</v>
          </cell>
          <cell r="P1106">
            <v>0</v>
          </cell>
          <cell r="S1106">
            <v>0</v>
          </cell>
          <cell r="T1106">
            <v>0</v>
          </cell>
        </row>
        <row r="1107">
          <cell r="F1107">
            <v>2327812</v>
          </cell>
          <cell r="G1107" t="str">
            <v>X</v>
          </cell>
          <cell r="H1107">
            <v>45070</v>
          </cell>
          <cell r="I1107">
            <v>45070</v>
          </cell>
          <cell r="J1107">
            <v>45078</v>
          </cell>
          <cell r="K1107">
            <v>75900</v>
          </cell>
          <cell r="L1107">
            <v>75900</v>
          </cell>
          <cell r="M1107" t="str">
            <v>Factura auditada</v>
          </cell>
          <cell r="N1107">
            <v>-75900</v>
          </cell>
          <cell r="O1107">
            <v>75900</v>
          </cell>
          <cell r="P1107">
            <v>0</v>
          </cell>
          <cell r="S1107">
            <v>0</v>
          </cell>
          <cell r="T1107">
            <v>0</v>
          </cell>
        </row>
        <row r="1108">
          <cell r="F1108">
            <v>2328476</v>
          </cell>
          <cell r="G1108" t="str">
            <v>X</v>
          </cell>
          <cell r="H1108">
            <v>45065</v>
          </cell>
          <cell r="I1108">
            <v>45070</v>
          </cell>
          <cell r="J1108">
            <v>45078</v>
          </cell>
          <cell r="K1108">
            <v>8937389</v>
          </cell>
          <cell r="L1108">
            <v>859060</v>
          </cell>
          <cell r="M1108" t="str">
            <v>Factura auditada</v>
          </cell>
          <cell r="N1108">
            <v>-8937389</v>
          </cell>
          <cell r="O1108">
            <v>0</v>
          </cell>
          <cell r="P1108">
            <v>0</v>
          </cell>
          <cell r="S1108">
            <v>0</v>
          </cell>
          <cell r="T1108">
            <v>859060</v>
          </cell>
        </row>
        <row r="1109">
          <cell r="F1109">
            <v>2328502</v>
          </cell>
          <cell r="G1109" t="str">
            <v>X</v>
          </cell>
          <cell r="H1109">
            <v>44862</v>
          </cell>
          <cell r="I1109">
            <v>45070</v>
          </cell>
          <cell r="J1109">
            <v>45078</v>
          </cell>
          <cell r="K1109">
            <v>37564</v>
          </cell>
          <cell r="L1109">
            <v>37564</v>
          </cell>
          <cell r="M1109" t="str">
            <v>Factura auditada</v>
          </cell>
          <cell r="N1109">
            <v>-37564</v>
          </cell>
          <cell r="O1109">
            <v>37564</v>
          </cell>
          <cell r="P1109">
            <v>0</v>
          </cell>
          <cell r="S1109">
            <v>0</v>
          </cell>
          <cell r="T1109">
            <v>0</v>
          </cell>
        </row>
        <row r="1110">
          <cell r="F1110">
            <v>2328934</v>
          </cell>
          <cell r="G1110" t="str">
            <v>X</v>
          </cell>
          <cell r="H1110">
            <v>45071</v>
          </cell>
          <cell r="I1110">
            <v>45071</v>
          </cell>
          <cell r="J1110">
            <v>45078</v>
          </cell>
          <cell r="K1110">
            <v>80000</v>
          </cell>
          <cell r="L1110">
            <v>80000</v>
          </cell>
          <cell r="M1110" t="str">
            <v>Factura auditada</v>
          </cell>
          <cell r="N1110">
            <v>-80000</v>
          </cell>
          <cell r="O1110">
            <v>80000</v>
          </cell>
          <cell r="P1110">
            <v>0</v>
          </cell>
          <cell r="S1110">
            <v>0</v>
          </cell>
          <cell r="T1110">
            <v>0</v>
          </cell>
        </row>
        <row r="1111">
          <cell r="F1111">
            <v>2328917</v>
          </cell>
          <cell r="G1111" t="str">
            <v>X</v>
          </cell>
          <cell r="H1111">
            <v>44953.620081018518</v>
          </cell>
          <cell r="I1111">
            <v>45071</v>
          </cell>
          <cell r="J1111">
            <v>45078</v>
          </cell>
          <cell r="K1111">
            <v>25900</v>
          </cell>
          <cell r="L1111">
            <v>25900</v>
          </cell>
          <cell r="M1111" t="str">
            <v>Factura auditada</v>
          </cell>
          <cell r="N1111">
            <v>-25900</v>
          </cell>
          <cell r="O1111">
            <v>25900</v>
          </cell>
          <cell r="P1111">
            <v>0</v>
          </cell>
          <cell r="S1111">
            <v>0</v>
          </cell>
          <cell r="T1111">
            <v>0</v>
          </cell>
        </row>
        <row r="1112">
          <cell r="F1112">
            <v>2328920</v>
          </cell>
          <cell r="G1112" t="str">
            <v>X</v>
          </cell>
          <cell r="H1112">
            <v>45034.454837962963</v>
          </cell>
          <cell r="I1112">
            <v>45071</v>
          </cell>
          <cell r="J1112">
            <v>45078</v>
          </cell>
          <cell r="K1112">
            <v>25900</v>
          </cell>
          <cell r="L1112">
            <v>25900</v>
          </cell>
          <cell r="M1112" t="str">
            <v>Factura auditada</v>
          </cell>
          <cell r="N1112">
            <v>-25900</v>
          </cell>
          <cell r="O1112">
            <v>25900</v>
          </cell>
          <cell r="P1112">
            <v>0</v>
          </cell>
          <cell r="S1112">
            <v>0</v>
          </cell>
          <cell r="T1112">
            <v>0</v>
          </cell>
        </row>
        <row r="1113">
          <cell r="F1113">
            <v>2328959</v>
          </cell>
          <cell r="G1113" t="str">
            <v>X</v>
          </cell>
          <cell r="H1113">
            <v>45071</v>
          </cell>
          <cell r="I1113">
            <v>45071</v>
          </cell>
          <cell r="J1113">
            <v>45078</v>
          </cell>
          <cell r="K1113">
            <v>75900</v>
          </cell>
          <cell r="L1113">
            <v>75900</v>
          </cell>
          <cell r="M1113" t="str">
            <v>Factura auditada</v>
          </cell>
          <cell r="N1113">
            <v>-75900</v>
          </cell>
          <cell r="O1113">
            <v>75900</v>
          </cell>
          <cell r="P1113">
            <v>0</v>
          </cell>
          <cell r="S1113">
            <v>0</v>
          </cell>
          <cell r="T1113">
            <v>0</v>
          </cell>
        </row>
        <row r="1114">
          <cell r="F1114">
            <v>2328906</v>
          </cell>
          <cell r="G1114" t="str">
            <v>X</v>
          </cell>
          <cell r="H1114">
            <v>45069</v>
          </cell>
          <cell r="I1114">
            <v>45071</v>
          </cell>
          <cell r="J1114">
            <v>45078</v>
          </cell>
          <cell r="K1114">
            <v>69507</v>
          </cell>
          <cell r="L1114">
            <v>69507</v>
          </cell>
          <cell r="M1114" t="str">
            <v>Factura auditada</v>
          </cell>
          <cell r="N1114">
            <v>-69507</v>
          </cell>
          <cell r="O1114">
            <v>69507</v>
          </cell>
          <cell r="P1114">
            <v>0</v>
          </cell>
          <cell r="S1114">
            <v>0</v>
          </cell>
          <cell r="T1114">
            <v>0</v>
          </cell>
        </row>
        <row r="1115">
          <cell r="F1115">
            <v>2328967</v>
          </cell>
          <cell r="G1115" t="str">
            <v>X</v>
          </cell>
          <cell r="H1115">
            <v>45071</v>
          </cell>
          <cell r="I1115">
            <v>45071</v>
          </cell>
          <cell r="J1115">
            <v>45078</v>
          </cell>
          <cell r="K1115">
            <v>135186</v>
          </cell>
          <cell r="L1115">
            <v>40000</v>
          </cell>
          <cell r="M1115" t="str">
            <v>Factura auditada</v>
          </cell>
          <cell r="N1115">
            <v>-135186</v>
          </cell>
          <cell r="O1115">
            <v>0</v>
          </cell>
          <cell r="P1115">
            <v>0</v>
          </cell>
          <cell r="S1115">
            <v>0</v>
          </cell>
          <cell r="T1115">
            <v>40000</v>
          </cell>
        </row>
        <row r="1116">
          <cell r="F1116">
            <v>2328798</v>
          </cell>
          <cell r="G1116" t="str">
            <v>X</v>
          </cell>
          <cell r="H1116">
            <v>45016.642754629625</v>
          </cell>
          <cell r="I1116">
            <v>45071</v>
          </cell>
          <cell r="J1116">
            <v>45078</v>
          </cell>
          <cell r="K1116">
            <v>30670</v>
          </cell>
          <cell r="L1116">
            <v>30670</v>
          </cell>
          <cell r="M1116" t="str">
            <v>Factura auditada</v>
          </cell>
          <cell r="N1116">
            <v>-30670</v>
          </cell>
          <cell r="O1116">
            <v>30670</v>
          </cell>
          <cell r="P1116">
            <v>0</v>
          </cell>
          <cell r="S1116">
            <v>0</v>
          </cell>
          <cell r="T1116">
            <v>0</v>
          </cell>
        </row>
        <row r="1117">
          <cell r="F1117">
            <v>2329068</v>
          </cell>
          <cell r="G1117" t="str">
            <v>X</v>
          </cell>
          <cell r="H1117">
            <v>45068</v>
          </cell>
          <cell r="I1117">
            <v>45071</v>
          </cell>
          <cell r="J1117">
            <v>45078</v>
          </cell>
          <cell r="K1117">
            <v>1728570</v>
          </cell>
          <cell r="L1117">
            <v>1728570</v>
          </cell>
          <cell r="M1117" t="str">
            <v>Factura auditada</v>
          </cell>
          <cell r="N1117">
            <v>-1728570</v>
          </cell>
          <cell r="O1117">
            <v>1728570</v>
          </cell>
          <cell r="P1117">
            <v>0</v>
          </cell>
          <cell r="S1117">
            <v>0</v>
          </cell>
          <cell r="T1117">
            <v>0</v>
          </cell>
        </row>
        <row r="1118">
          <cell r="F1118">
            <v>2329101</v>
          </cell>
          <cell r="G1118" t="str">
            <v>X</v>
          </cell>
          <cell r="H1118">
            <v>45070</v>
          </cell>
          <cell r="I1118">
            <v>45071</v>
          </cell>
          <cell r="J1118">
            <v>45078</v>
          </cell>
          <cell r="K1118">
            <v>72870</v>
          </cell>
          <cell r="L1118">
            <v>72870</v>
          </cell>
          <cell r="M1118" t="str">
            <v>Factura auditada</v>
          </cell>
          <cell r="N1118">
            <v>-72870</v>
          </cell>
          <cell r="O1118">
            <v>72870</v>
          </cell>
          <cell r="P1118">
            <v>0</v>
          </cell>
          <cell r="S1118">
            <v>0</v>
          </cell>
          <cell r="T1118">
            <v>0</v>
          </cell>
        </row>
        <row r="1119">
          <cell r="F1119">
            <v>2328933</v>
          </cell>
          <cell r="G1119" t="str">
            <v>X</v>
          </cell>
          <cell r="H1119">
            <v>45071</v>
          </cell>
          <cell r="I1119">
            <v>45071</v>
          </cell>
          <cell r="J1119">
            <v>45078</v>
          </cell>
          <cell r="K1119">
            <v>25900</v>
          </cell>
          <cell r="L1119">
            <v>25900</v>
          </cell>
          <cell r="M1119" t="str">
            <v>Factura auditada</v>
          </cell>
          <cell r="N1119">
            <v>-25900</v>
          </cell>
          <cell r="O1119">
            <v>25900</v>
          </cell>
          <cell r="P1119">
            <v>0</v>
          </cell>
          <cell r="S1119">
            <v>0</v>
          </cell>
          <cell r="T1119">
            <v>0</v>
          </cell>
        </row>
        <row r="1120">
          <cell r="F1120">
            <v>2328682</v>
          </cell>
          <cell r="G1120" t="str">
            <v>X</v>
          </cell>
          <cell r="H1120">
            <v>45036.528333333328</v>
          </cell>
          <cell r="I1120">
            <v>45071</v>
          </cell>
          <cell r="J1120">
            <v>45078</v>
          </cell>
          <cell r="K1120">
            <v>140000</v>
          </cell>
          <cell r="L1120">
            <v>140000</v>
          </cell>
          <cell r="M1120" t="str">
            <v>Factura auditada</v>
          </cell>
          <cell r="N1120">
            <v>-140000</v>
          </cell>
          <cell r="O1120">
            <v>140000</v>
          </cell>
          <cell r="P1120">
            <v>0</v>
          </cell>
          <cell r="S1120">
            <v>0</v>
          </cell>
          <cell r="T1120">
            <v>0</v>
          </cell>
        </row>
        <row r="1121">
          <cell r="F1121">
            <v>2329438</v>
          </cell>
          <cell r="G1121" t="str">
            <v>X</v>
          </cell>
          <cell r="H1121">
            <v>45064.600324074076</v>
          </cell>
          <cell r="I1121">
            <v>45072</v>
          </cell>
          <cell r="J1121">
            <v>45078</v>
          </cell>
          <cell r="K1121">
            <v>85186</v>
          </cell>
          <cell r="L1121">
            <v>85186</v>
          </cell>
          <cell r="M1121" t="str">
            <v>Factura auditada</v>
          </cell>
          <cell r="N1121">
            <v>-85186</v>
          </cell>
          <cell r="O1121">
            <v>85186</v>
          </cell>
          <cell r="P1121">
            <v>0</v>
          </cell>
          <cell r="S1121">
            <v>0</v>
          </cell>
          <cell r="T1121">
            <v>0</v>
          </cell>
        </row>
        <row r="1122">
          <cell r="F1122">
            <v>2329448</v>
          </cell>
          <cell r="G1122" t="str">
            <v>X</v>
          </cell>
          <cell r="H1122">
            <v>45071</v>
          </cell>
          <cell r="I1122">
            <v>45072</v>
          </cell>
          <cell r="J1122">
            <v>45078</v>
          </cell>
          <cell r="K1122">
            <v>2300632</v>
          </cell>
          <cell r="L1122">
            <v>2300632</v>
          </cell>
          <cell r="M1122" t="str">
            <v>Factura auditada</v>
          </cell>
          <cell r="N1122">
            <v>-2300632</v>
          </cell>
          <cell r="O1122">
            <v>1942877</v>
          </cell>
          <cell r="P1122">
            <v>0</v>
          </cell>
          <cell r="S1122">
            <v>0</v>
          </cell>
          <cell r="T1122">
            <v>357755</v>
          </cell>
        </row>
        <row r="1123">
          <cell r="F1123">
            <v>2329544</v>
          </cell>
          <cell r="G1123" t="str">
            <v>X</v>
          </cell>
          <cell r="H1123">
            <v>44718.49318287037</v>
          </cell>
          <cell r="I1123">
            <v>45072</v>
          </cell>
          <cell r="J1123">
            <v>45078</v>
          </cell>
          <cell r="K1123">
            <v>25900</v>
          </cell>
          <cell r="L1123">
            <v>25900</v>
          </cell>
          <cell r="M1123" t="str">
            <v>Factura auditada</v>
          </cell>
          <cell r="N1123">
            <v>-25900</v>
          </cell>
          <cell r="O1123">
            <v>25900</v>
          </cell>
          <cell r="P1123">
            <v>0</v>
          </cell>
          <cell r="S1123">
            <v>0</v>
          </cell>
          <cell r="T1123">
            <v>0</v>
          </cell>
        </row>
        <row r="1124">
          <cell r="F1124">
            <v>2329543</v>
          </cell>
          <cell r="G1124" t="str">
            <v>X</v>
          </cell>
          <cell r="H1124">
            <v>44767.504652777774</v>
          </cell>
          <cell r="I1124">
            <v>45072</v>
          </cell>
          <cell r="J1124">
            <v>45078</v>
          </cell>
          <cell r="K1124">
            <v>75900</v>
          </cell>
          <cell r="L1124">
            <v>75900</v>
          </cell>
          <cell r="M1124" t="str">
            <v>Factura auditada</v>
          </cell>
          <cell r="N1124">
            <v>-75900</v>
          </cell>
          <cell r="O1124">
            <v>75900</v>
          </cell>
          <cell r="P1124">
            <v>0</v>
          </cell>
          <cell r="S1124">
            <v>0</v>
          </cell>
          <cell r="T1124">
            <v>0</v>
          </cell>
        </row>
        <row r="1125">
          <cell r="F1125">
            <v>2329545</v>
          </cell>
          <cell r="G1125" t="str">
            <v>X</v>
          </cell>
          <cell r="H1125">
            <v>45020.461840277778</v>
          </cell>
          <cell r="I1125">
            <v>45072</v>
          </cell>
          <cell r="J1125">
            <v>45078</v>
          </cell>
          <cell r="K1125">
            <v>75900</v>
          </cell>
          <cell r="L1125">
            <v>75900</v>
          </cell>
          <cell r="M1125" t="str">
            <v>Factura auditada</v>
          </cell>
          <cell r="N1125">
            <v>-75900</v>
          </cell>
          <cell r="O1125">
            <v>75900</v>
          </cell>
          <cell r="P1125">
            <v>0</v>
          </cell>
          <cell r="S1125">
            <v>0</v>
          </cell>
          <cell r="T1125">
            <v>0</v>
          </cell>
        </row>
        <row r="1126">
          <cell r="F1126">
            <v>2329618</v>
          </cell>
          <cell r="G1126" t="str">
            <v>X</v>
          </cell>
          <cell r="H1126">
            <v>44965.654861111107</v>
          </cell>
          <cell r="I1126">
            <v>45072</v>
          </cell>
          <cell r="J1126">
            <v>45078</v>
          </cell>
          <cell r="K1126">
            <v>279670</v>
          </cell>
          <cell r="L1126">
            <v>279670</v>
          </cell>
          <cell r="M1126" t="str">
            <v>Factura auditada</v>
          </cell>
          <cell r="N1126">
            <v>-279670</v>
          </cell>
          <cell r="O1126">
            <v>279670</v>
          </cell>
          <cell r="P1126">
            <v>0</v>
          </cell>
          <cell r="S1126">
            <v>0</v>
          </cell>
          <cell r="T1126">
            <v>0</v>
          </cell>
        </row>
        <row r="1127">
          <cell r="F1127">
            <v>2329614</v>
          </cell>
          <cell r="G1127" t="str">
            <v>X</v>
          </cell>
          <cell r="H1127">
            <v>45072</v>
          </cell>
          <cell r="I1127">
            <v>45072</v>
          </cell>
          <cell r="J1127">
            <v>45078</v>
          </cell>
          <cell r="K1127">
            <v>594677</v>
          </cell>
          <cell r="L1127">
            <v>594677</v>
          </cell>
          <cell r="M1127" t="str">
            <v>Factura devuelta</v>
          </cell>
          <cell r="N1127" t="e">
            <v>#N/A</v>
          </cell>
          <cell r="O1127">
            <v>0</v>
          </cell>
          <cell r="P1127">
            <v>0</v>
          </cell>
          <cell r="S1127">
            <v>0</v>
          </cell>
          <cell r="T1127">
            <v>0</v>
          </cell>
          <cell r="W1127">
            <v>594677</v>
          </cell>
        </row>
        <row r="1128">
          <cell r="F1128">
            <v>2329749</v>
          </cell>
          <cell r="G1128" t="str">
            <v>X</v>
          </cell>
          <cell r="H1128">
            <v>45051</v>
          </cell>
          <cell r="I1128">
            <v>45075</v>
          </cell>
          <cell r="J1128">
            <v>45078</v>
          </cell>
          <cell r="K1128">
            <v>7477416</v>
          </cell>
          <cell r="L1128">
            <v>873778</v>
          </cell>
          <cell r="M1128" t="str">
            <v>Factura auditada</v>
          </cell>
          <cell r="N1128">
            <v>-7477416</v>
          </cell>
          <cell r="O1128">
            <v>0</v>
          </cell>
          <cell r="P1128">
            <v>0</v>
          </cell>
          <cell r="S1128">
            <v>0</v>
          </cell>
          <cell r="T1128">
            <v>873778</v>
          </cell>
        </row>
        <row r="1129">
          <cell r="F1129">
            <v>2330087</v>
          </cell>
          <cell r="G1129" t="str">
            <v>X</v>
          </cell>
          <cell r="H1129">
            <v>44974.658726851849</v>
          </cell>
          <cell r="I1129">
            <v>45075</v>
          </cell>
          <cell r="J1129">
            <v>45078</v>
          </cell>
          <cell r="K1129">
            <v>75900</v>
          </cell>
          <cell r="L1129">
            <v>75900</v>
          </cell>
          <cell r="M1129" t="str">
            <v>Factura auditada</v>
          </cell>
          <cell r="N1129">
            <v>-75900</v>
          </cell>
          <cell r="O1129">
            <v>75900</v>
          </cell>
          <cell r="P1129">
            <v>0</v>
          </cell>
          <cell r="S1129">
            <v>0</v>
          </cell>
          <cell r="T1129">
            <v>0</v>
          </cell>
        </row>
        <row r="1130">
          <cell r="F1130">
            <v>2330172</v>
          </cell>
          <cell r="G1130" t="str">
            <v>X</v>
          </cell>
          <cell r="H1130">
            <v>45040.521134259259</v>
          </cell>
          <cell r="I1130">
            <v>45075</v>
          </cell>
          <cell r="J1130">
            <v>45078</v>
          </cell>
          <cell r="K1130">
            <v>556944</v>
          </cell>
          <cell r="L1130">
            <v>556944</v>
          </cell>
          <cell r="M1130" t="str">
            <v>Factura auditada</v>
          </cell>
          <cell r="N1130">
            <v>-556944</v>
          </cell>
          <cell r="O1130">
            <v>556944</v>
          </cell>
          <cell r="P1130">
            <v>0</v>
          </cell>
          <cell r="S1130">
            <v>0</v>
          </cell>
          <cell r="T1130">
            <v>0</v>
          </cell>
        </row>
        <row r="1131">
          <cell r="F1131">
            <v>2330374</v>
          </cell>
          <cell r="G1131" t="str">
            <v>X</v>
          </cell>
          <cell r="H1131">
            <v>45061</v>
          </cell>
          <cell r="I1131">
            <v>45075</v>
          </cell>
          <cell r="J1131">
            <v>45078</v>
          </cell>
          <cell r="K1131">
            <v>15546823</v>
          </cell>
          <cell r="L1131">
            <v>15482773</v>
          </cell>
          <cell r="M1131" t="str">
            <v>Factura auditada</v>
          </cell>
          <cell r="N1131">
            <v>-15546823</v>
          </cell>
          <cell r="O1131">
            <v>15482773</v>
          </cell>
          <cell r="P1131">
            <v>0</v>
          </cell>
          <cell r="S1131">
            <v>0</v>
          </cell>
          <cell r="T1131">
            <v>64050</v>
          </cell>
        </row>
        <row r="1132">
          <cell r="F1132">
            <v>2330394</v>
          </cell>
          <cell r="G1132" t="str">
            <v>X</v>
          </cell>
          <cell r="H1132">
            <v>45072</v>
          </cell>
          <cell r="I1132">
            <v>45075</v>
          </cell>
          <cell r="J1132">
            <v>45078</v>
          </cell>
          <cell r="K1132">
            <v>290055</v>
          </cell>
          <cell r="L1132">
            <v>290055</v>
          </cell>
          <cell r="M1132" t="str">
            <v>Factura auditada</v>
          </cell>
          <cell r="N1132">
            <v>-290055</v>
          </cell>
          <cell r="O1132">
            <v>290055</v>
          </cell>
          <cell r="P1132">
            <v>0</v>
          </cell>
          <cell r="S1132">
            <v>0</v>
          </cell>
          <cell r="T1132">
            <v>0</v>
          </cell>
        </row>
        <row r="1133">
          <cell r="F1133">
            <v>2330085</v>
          </cell>
          <cell r="G1133" t="str">
            <v>X</v>
          </cell>
          <cell r="H1133">
            <v>44714.538611111107</v>
          </cell>
          <cell r="I1133">
            <v>45075</v>
          </cell>
          <cell r="J1133">
            <v>45078</v>
          </cell>
          <cell r="K1133">
            <v>25900</v>
          </cell>
          <cell r="L1133">
            <v>25900</v>
          </cell>
          <cell r="M1133" t="str">
            <v>Factura auditada</v>
          </cell>
          <cell r="N1133">
            <v>-25900</v>
          </cell>
          <cell r="O1133">
            <v>25900</v>
          </cell>
          <cell r="P1133">
            <v>0</v>
          </cell>
          <cell r="S1133">
            <v>0</v>
          </cell>
          <cell r="T1133">
            <v>0</v>
          </cell>
        </row>
        <row r="1134">
          <cell r="F1134">
            <v>2330261</v>
          </cell>
          <cell r="G1134" t="str">
            <v>X</v>
          </cell>
          <cell r="H1134">
            <v>45069</v>
          </cell>
          <cell r="I1134">
            <v>45075</v>
          </cell>
          <cell r="J1134">
            <v>45078</v>
          </cell>
          <cell r="K1134">
            <v>7281422</v>
          </cell>
          <cell r="L1134">
            <v>221193</v>
          </cell>
          <cell r="M1134" t="str">
            <v>Factura auditada</v>
          </cell>
          <cell r="N1134">
            <v>-7281422</v>
          </cell>
          <cell r="O1134">
            <v>0</v>
          </cell>
          <cell r="P1134">
            <v>0</v>
          </cell>
          <cell r="S1134">
            <v>0</v>
          </cell>
          <cell r="T1134">
            <v>221193</v>
          </cell>
        </row>
        <row r="1135">
          <cell r="F1135">
            <v>2330388</v>
          </cell>
          <cell r="G1135" t="str">
            <v>X</v>
          </cell>
          <cell r="H1135">
            <v>45071</v>
          </cell>
          <cell r="I1135">
            <v>45075</v>
          </cell>
          <cell r="J1135">
            <v>45111</v>
          </cell>
          <cell r="K1135">
            <v>14446183</v>
          </cell>
          <cell r="L1135">
            <v>14446183</v>
          </cell>
          <cell r="M1135" t="str">
            <v>Factura auditada</v>
          </cell>
          <cell r="N1135">
            <v>-14446183</v>
          </cell>
          <cell r="O1135">
            <v>14446183</v>
          </cell>
          <cell r="P1135">
            <v>0</v>
          </cell>
          <cell r="S1135">
            <v>0</v>
          </cell>
          <cell r="T1135">
            <v>0</v>
          </cell>
        </row>
        <row r="1136">
          <cell r="F1136">
            <v>2330506</v>
          </cell>
          <cell r="G1136" t="str">
            <v>X</v>
          </cell>
          <cell r="H1136">
            <v>45072</v>
          </cell>
          <cell r="I1136">
            <v>45076</v>
          </cell>
          <cell r="J1136">
            <v>45078</v>
          </cell>
          <cell r="K1136">
            <v>1238822</v>
          </cell>
          <cell r="L1136">
            <v>1238822</v>
          </cell>
          <cell r="M1136" t="str">
            <v>Factura auditada</v>
          </cell>
          <cell r="N1136">
            <v>-1238822</v>
          </cell>
          <cell r="O1136">
            <v>1238822</v>
          </cell>
          <cell r="P1136">
            <v>0</v>
          </cell>
          <cell r="S1136">
            <v>0</v>
          </cell>
          <cell r="T1136">
            <v>0</v>
          </cell>
        </row>
        <row r="1137">
          <cell r="F1137">
            <v>2330772</v>
          </cell>
          <cell r="G1137" t="str">
            <v>X</v>
          </cell>
          <cell r="H1137">
            <v>45063</v>
          </cell>
          <cell r="I1137">
            <v>45076</v>
          </cell>
          <cell r="J1137">
            <v>45078</v>
          </cell>
          <cell r="K1137">
            <v>14904705</v>
          </cell>
          <cell r="L1137">
            <v>3995649</v>
          </cell>
          <cell r="M1137" t="str">
            <v>Factura auditada</v>
          </cell>
          <cell r="N1137">
            <v>-14904705</v>
          </cell>
          <cell r="O1137">
            <v>0</v>
          </cell>
          <cell r="P1137">
            <v>0</v>
          </cell>
          <cell r="S1137">
            <v>0</v>
          </cell>
          <cell r="T1137">
            <v>4235082</v>
          </cell>
        </row>
        <row r="1138">
          <cell r="F1138">
            <v>2330666</v>
          </cell>
          <cell r="G1138" t="str">
            <v>X</v>
          </cell>
          <cell r="H1138">
            <v>45075</v>
          </cell>
          <cell r="I1138">
            <v>45076</v>
          </cell>
          <cell r="J1138">
            <v>45078</v>
          </cell>
          <cell r="K1138">
            <v>4022316</v>
          </cell>
          <cell r="L1138">
            <v>4022316</v>
          </cell>
          <cell r="M1138" t="str">
            <v>Factura auditada</v>
          </cell>
          <cell r="N1138">
            <v>-4022316</v>
          </cell>
          <cell r="O1138">
            <v>3923760</v>
          </cell>
          <cell r="P1138">
            <v>0</v>
          </cell>
          <cell r="S1138">
            <v>0</v>
          </cell>
          <cell r="T1138">
            <v>98556</v>
          </cell>
        </row>
        <row r="1139">
          <cell r="F1139">
            <v>2330764</v>
          </cell>
          <cell r="G1139" t="str">
            <v>X</v>
          </cell>
          <cell r="H1139">
            <v>44769.381620370368</v>
          </cell>
          <cell r="I1139">
            <v>45076</v>
          </cell>
          <cell r="J1139">
            <v>45078</v>
          </cell>
          <cell r="K1139">
            <v>25900</v>
          </cell>
          <cell r="L1139">
            <v>25900</v>
          </cell>
          <cell r="M1139" t="str">
            <v>Factura auditada</v>
          </cell>
          <cell r="N1139">
            <v>-25900</v>
          </cell>
          <cell r="O1139">
            <v>25900</v>
          </cell>
          <cell r="P1139">
            <v>0</v>
          </cell>
          <cell r="S1139">
            <v>0</v>
          </cell>
          <cell r="T1139">
            <v>0</v>
          </cell>
        </row>
        <row r="1140">
          <cell r="F1140">
            <v>2331124</v>
          </cell>
          <cell r="G1140" t="str">
            <v>X</v>
          </cell>
          <cell r="H1140">
            <v>45076</v>
          </cell>
          <cell r="I1140">
            <v>45076</v>
          </cell>
          <cell r="J1140">
            <v>45078</v>
          </cell>
          <cell r="K1140">
            <v>30000</v>
          </cell>
          <cell r="L1140">
            <v>30000</v>
          </cell>
          <cell r="M1140" t="str">
            <v>Factura auditada</v>
          </cell>
          <cell r="N1140">
            <v>-30000</v>
          </cell>
          <cell r="O1140">
            <v>30000</v>
          </cell>
          <cell r="P1140">
            <v>0</v>
          </cell>
          <cell r="S1140">
            <v>0</v>
          </cell>
          <cell r="T1140">
            <v>0</v>
          </cell>
        </row>
        <row r="1141">
          <cell r="F1141">
            <v>2330744</v>
          </cell>
          <cell r="G1141" t="str">
            <v>X</v>
          </cell>
          <cell r="H1141">
            <v>45072</v>
          </cell>
          <cell r="I1141">
            <v>45076</v>
          </cell>
          <cell r="J1141">
            <v>45086</v>
          </cell>
          <cell r="K1141">
            <v>8092948</v>
          </cell>
          <cell r="L1141">
            <v>8092948</v>
          </cell>
          <cell r="M1141" t="str">
            <v>Factura auditada</v>
          </cell>
          <cell r="N1141">
            <v>-8092948</v>
          </cell>
          <cell r="O1141">
            <v>7616280</v>
          </cell>
          <cell r="P1141">
            <v>0</v>
          </cell>
          <cell r="S1141">
            <v>0</v>
          </cell>
          <cell r="T1141">
            <v>476668</v>
          </cell>
        </row>
        <row r="1142">
          <cell r="F1142">
            <v>2330586</v>
          </cell>
          <cell r="G1142" t="str">
            <v>X</v>
          </cell>
          <cell r="H1142">
            <v>45050.654328703698</v>
          </cell>
          <cell r="I1142">
            <v>45076</v>
          </cell>
          <cell r="J1142">
            <v>45078</v>
          </cell>
          <cell r="K1142">
            <v>152900</v>
          </cell>
          <cell r="L1142">
            <v>152900</v>
          </cell>
          <cell r="M1142" t="str">
            <v>Factura auditada</v>
          </cell>
          <cell r="N1142">
            <v>-152900</v>
          </cell>
          <cell r="O1142">
            <v>152900</v>
          </cell>
          <cell r="P1142">
            <v>0</v>
          </cell>
          <cell r="S1142">
            <v>0</v>
          </cell>
          <cell r="T1142">
            <v>0</v>
          </cell>
        </row>
        <row r="1143">
          <cell r="F1143">
            <v>2330948</v>
          </cell>
          <cell r="G1143" t="str">
            <v>X</v>
          </cell>
          <cell r="H1143">
            <v>45070</v>
          </cell>
          <cell r="I1143">
            <v>45076</v>
          </cell>
          <cell r="J1143">
            <v>45078</v>
          </cell>
          <cell r="K1143">
            <v>6236313</v>
          </cell>
          <cell r="L1143">
            <v>1448129</v>
          </cell>
          <cell r="M1143" t="str">
            <v>Factura auditada</v>
          </cell>
          <cell r="N1143">
            <v>-6236313</v>
          </cell>
          <cell r="O1143">
            <v>0</v>
          </cell>
          <cell r="P1143">
            <v>0</v>
          </cell>
          <cell r="S1143">
            <v>0</v>
          </cell>
          <cell r="T1143">
            <v>1448129</v>
          </cell>
        </row>
        <row r="1144">
          <cell r="F1144">
            <v>2331364</v>
          </cell>
          <cell r="G1144" t="str">
            <v>X</v>
          </cell>
          <cell r="H1144">
            <v>45041.453796296293</v>
          </cell>
          <cell r="I1144">
            <v>45077</v>
          </cell>
          <cell r="J1144">
            <v>45086</v>
          </cell>
          <cell r="K1144">
            <v>115780</v>
          </cell>
          <cell r="L1144">
            <v>115780</v>
          </cell>
          <cell r="M1144" t="str">
            <v>Factura auditada</v>
          </cell>
          <cell r="N1144">
            <v>-115780</v>
          </cell>
          <cell r="O1144">
            <v>115780</v>
          </cell>
          <cell r="P1144">
            <v>0</v>
          </cell>
          <cell r="S1144">
            <v>0</v>
          </cell>
          <cell r="T1144">
            <v>0</v>
          </cell>
        </row>
        <row r="1145">
          <cell r="F1145">
            <v>2331416</v>
          </cell>
          <cell r="G1145" t="str">
            <v>X</v>
          </cell>
          <cell r="H1145">
            <v>44894.58388888889</v>
          </cell>
          <cell r="I1145">
            <v>45077</v>
          </cell>
          <cell r="J1145">
            <v>45078</v>
          </cell>
          <cell r="K1145">
            <v>25900</v>
          </cell>
          <cell r="L1145">
            <v>25900</v>
          </cell>
          <cell r="M1145" t="str">
            <v>Factura auditada</v>
          </cell>
          <cell r="N1145" t="e">
            <v>#N/A</v>
          </cell>
          <cell r="O1145">
            <v>0</v>
          </cell>
          <cell r="P1145">
            <v>0</v>
          </cell>
          <cell r="S1145">
            <v>0</v>
          </cell>
          <cell r="T1145">
            <v>0</v>
          </cell>
          <cell r="X1145">
            <v>25900</v>
          </cell>
        </row>
        <row r="1146">
          <cell r="F1146">
            <v>2332179</v>
          </cell>
          <cell r="G1146" t="str">
            <v>X</v>
          </cell>
          <cell r="H1146">
            <v>45054.493125000001</v>
          </cell>
          <cell r="I1146">
            <v>45078</v>
          </cell>
          <cell r="J1146">
            <v>45086</v>
          </cell>
          <cell r="K1146">
            <v>123900</v>
          </cell>
          <cell r="L1146">
            <v>123900</v>
          </cell>
          <cell r="M1146" t="str">
            <v>Factura auditada</v>
          </cell>
          <cell r="N1146">
            <v>-123900</v>
          </cell>
          <cell r="O1146">
            <v>123900</v>
          </cell>
          <cell r="P1146">
            <v>0</v>
          </cell>
          <cell r="S1146">
            <v>0</v>
          </cell>
          <cell r="T1146">
            <v>0</v>
          </cell>
        </row>
        <row r="1147">
          <cell r="F1147">
            <v>2332250</v>
          </cell>
          <cell r="G1147" t="str">
            <v>X</v>
          </cell>
          <cell r="H1147">
            <v>45037.456979166665</v>
          </cell>
          <cell r="I1147">
            <v>45078</v>
          </cell>
          <cell r="J1147">
            <v>45126</v>
          </cell>
          <cell r="K1147">
            <v>25900</v>
          </cell>
          <cell r="L1147">
            <v>25900</v>
          </cell>
          <cell r="M1147" t="str">
            <v>Factura auditada</v>
          </cell>
          <cell r="N1147">
            <v>-25900</v>
          </cell>
          <cell r="O1147">
            <v>25900</v>
          </cell>
          <cell r="P1147">
            <v>0</v>
          </cell>
          <cell r="S1147">
            <v>0</v>
          </cell>
          <cell r="T1147">
            <v>0</v>
          </cell>
        </row>
        <row r="1148">
          <cell r="F1148">
            <v>2332351</v>
          </cell>
          <cell r="G1148" t="str">
            <v>X</v>
          </cell>
          <cell r="H1148">
            <v>44868.617523148147</v>
          </cell>
          <cell r="I1148">
            <v>45079</v>
          </cell>
          <cell r="J1148">
            <v>45086</v>
          </cell>
          <cell r="K1148">
            <v>226748</v>
          </cell>
          <cell r="L1148">
            <v>226748</v>
          </cell>
          <cell r="M1148" t="str">
            <v>Factura auditada</v>
          </cell>
          <cell r="N1148">
            <v>-226748</v>
          </cell>
          <cell r="O1148">
            <v>226748</v>
          </cell>
          <cell r="P1148">
            <v>0</v>
          </cell>
          <cell r="S1148">
            <v>0</v>
          </cell>
          <cell r="T1148">
            <v>0</v>
          </cell>
        </row>
        <row r="1149">
          <cell r="F1149">
            <v>2332450</v>
          </cell>
          <cell r="G1149" t="str">
            <v>X</v>
          </cell>
          <cell r="H1149">
            <v>45079</v>
          </cell>
          <cell r="I1149">
            <v>45079</v>
          </cell>
          <cell r="J1149">
            <v>45086</v>
          </cell>
          <cell r="K1149">
            <v>186173</v>
          </cell>
          <cell r="L1149">
            <v>186173</v>
          </cell>
          <cell r="M1149" t="str">
            <v>Factura auditada</v>
          </cell>
          <cell r="N1149">
            <v>-186173</v>
          </cell>
          <cell r="O1149">
            <v>186173</v>
          </cell>
          <cell r="P1149">
            <v>0</v>
          </cell>
          <cell r="S1149">
            <v>0</v>
          </cell>
          <cell r="T1149">
            <v>0</v>
          </cell>
        </row>
        <row r="1150">
          <cell r="F1150">
            <v>2332436</v>
          </cell>
          <cell r="G1150" t="str">
            <v>X</v>
          </cell>
          <cell r="H1150">
            <v>44974.436469907407</v>
          </cell>
          <cell r="I1150">
            <v>45079</v>
          </cell>
          <cell r="J1150">
            <v>45086</v>
          </cell>
          <cell r="K1150">
            <v>97900</v>
          </cell>
          <cell r="L1150">
            <v>97900</v>
          </cell>
          <cell r="M1150" t="str">
            <v>Factura auditada</v>
          </cell>
          <cell r="N1150">
            <v>-97900</v>
          </cell>
          <cell r="O1150">
            <v>97900</v>
          </cell>
          <cell r="P1150">
            <v>0</v>
          </cell>
          <cell r="S1150">
            <v>0</v>
          </cell>
          <cell r="T1150">
            <v>0</v>
          </cell>
        </row>
        <row r="1151">
          <cell r="F1151">
            <v>2332531</v>
          </cell>
          <cell r="G1151" t="str">
            <v>X</v>
          </cell>
          <cell r="H1151">
            <v>44964.451342592591</v>
          </cell>
          <cell r="I1151">
            <v>45079</v>
          </cell>
          <cell r="J1151">
            <v>45126</v>
          </cell>
          <cell r="K1151">
            <v>75900</v>
          </cell>
          <cell r="L1151">
            <v>75900</v>
          </cell>
          <cell r="M1151" t="str">
            <v>Factura auditada</v>
          </cell>
          <cell r="N1151">
            <v>-75900</v>
          </cell>
          <cell r="O1151">
            <v>75900</v>
          </cell>
          <cell r="P1151">
            <v>0</v>
          </cell>
          <cell r="S1151">
            <v>0</v>
          </cell>
          <cell r="T1151">
            <v>0</v>
          </cell>
        </row>
        <row r="1152">
          <cell r="F1152">
            <v>2332562</v>
          </cell>
          <cell r="G1152" t="str">
            <v>X</v>
          </cell>
          <cell r="H1152">
            <v>45074</v>
          </cell>
          <cell r="I1152">
            <v>45079</v>
          </cell>
          <cell r="J1152">
            <v>45086</v>
          </cell>
          <cell r="K1152">
            <v>1373057</v>
          </cell>
          <cell r="L1152">
            <v>1373057</v>
          </cell>
          <cell r="M1152" t="str">
            <v>Factura auditada</v>
          </cell>
          <cell r="N1152">
            <v>-1373057</v>
          </cell>
          <cell r="O1152">
            <v>1373057</v>
          </cell>
          <cell r="P1152">
            <v>0</v>
          </cell>
          <cell r="S1152">
            <v>0</v>
          </cell>
          <cell r="T1152">
            <v>0</v>
          </cell>
        </row>
        <row r="1153">
          <cell r="F1153">
            <v>2332559</v>
          </cell>
          <cell r="G1153" t="str">
            <v>X</v>
          </cell>
          <cell r="H1153">
            <v>45079</v>
          </cell>
          <cell r="I1153">
            <v>45079</v>
          </cell>
          <cell r="J1153">
            <v>45086</v>
          </cell>
          <cell r="K1153">
            <v>80000</v>
          </cell>
          <cell r="L1153">
            <v>80000</v>
          </cell>
          <cell r="M1153" t="str">
            <v>Factura auditada</v>
          </cell>
          <cell r="N1153">
            <v>-80000</v>
          </cell>
          <cell r="O1153">
            <v>80000</v>
          </cell>
          <cell r="P1153">
            <v>0</v>
          </cell>
          <cell r="S1153">
            <v>0</v>
          </cell>
          <cell r="T1153">
            <v>0</v>
          </cell>
        </row>
        <row r="1154">
          <cell r="F1154">
            <v>2332561</v>
          </cell>
          <cell r="G1154" t="str">
            <v>X</v>
          </cell>
          <cell r="H1154">
            <v>45079</v>
          </cell>
          <cell r="I1154">
            <v>45079</v>
          </cell>
          <cell r="J1154">
            <v>45086</v>
          </cell>
          <cell r="K1154">
            <v>80000</v>
          </cell>
          <cell r="L1154">
            <v>80000</v>
          </cell>
          <cell r="M1154" t="str">
            <v>Factura auditada</v>
          </cell>
          <cell r="N1154">
            <v>-80000</v>
          </cell>
          <cell r="O1154">
            <v>80000</v>
          </cell>
          <cell r="P1154">
            <v>0</v>
          </cell>
          <cell r="S1154">
            <v>0</v>
          </cell>
          <cell r="T1154">
            <v>0</v>
          </cell>
        </row>
        <row r="1155">
          <cell r="F1155">
            <v>2332480</v>
          </cell>
          <cell r="G1155" t="str">
            <v>X</v>
          </cell>
          <cell r="H1155">
            <v>45079</v>
          </cell>
          <cell r="I1155">
            <v>45079</v>
          </cell>
          <cell r="J1155">
            <v>45086</v>
          </cell>
          <cell r="K1155">
            <v>2140095</v>
          </cell>
          <cell r="L1155">
            <v>2140095</v>
          </cell>
          <cell r="M1155" t="str">
            <v>Factura auditada</v>
          </cell>
          <cell r="N1155">
            <v>-2140095</v>
          </cell>
          <cell r="O1155">
            <v>2140095</v>
          </cell>
          <cell r="P1155">
            <v>0</v>
          </cell>
          <cell r="S1155">
            <v>0</v>
          </cell>
          <cell r="T1155">
            <v>0</v>
          </cell>
        </row>
        <row r="1156">
          <cell r="F1156">
            <v>2332606</v>
          </cell>
          <cell r="G1156" t="str">
            <v>X</v>
          </cell>
          <cell r="H1156">
            <v>45077</v>
          </cell>
          <cell r="I1156">
            <v>45079</v>
          </cell>
          <cell r="J1156">
            <v>45086</v>
          </cell>
          <cell r="K1156">
            <v>20265</v>
          </cell>
          <cell r="L1156">
            <v>20265</v>
          </cell>
          <cell r="M1156" t="str">
            <v>Factura auditada</v>
          </cell>
          <cell r="N1156">
            <v>-20265</v>
          </cell>
          <cell r="O1156">
            <v>20265</v>
          </cell>
          <cell r="P1156">
            <v>0</v>
          </cell>
          <cell r="S1156">
            <v>0</v>
          </cell>
          <cell r="T1156">
            <v>0</v>
          </cell>
        </row>
        <row r="1157">
          <cell r="F1157">
            <v>2332928</v>
          </cell>
          <cell r="G1157" t="str">
            <v>X</v>
          </cell>
          <cell r="H1157">
            <v>45027.711898148147</v>
          </cell>
          <cell r="I1157">
            <v>45082</v>
          </cell>
          <cell r="J1157">
            <v>45086</v>
          </cell>
          <cell r="K1157">
            <v>400000</v>
          </cell>
          <cell r="L1157">
            <v>400000</v>
          </cell>
          <cell r="M1157" t="str">
            <v>Factura auditada</v>
          </cell>
          <cell r="N1157">
            <v>-400000</v>
          </cell>
          <cell r="O1157">
            <v>400000</v>
          </cell>
          <cell r="P1157">
            <v>0</v>
          </cell>
          <cell r="S1157">
            <v>0</v>
          </cell>
          <cell r="T1157">
            <v>0</v>
          </cell>
        </row>
        <row r="1158">
          <cell r="F1158">
            <v>2333531</v>
          </cell>
          <cell r="G1158" t="str">
            <v>X</v>
          </cell>
          <cell r="H1158">
            <v>45083</v>
          </cell>
          <cell r="I1158">
            <v>45083</v>
          </cell>
          <cell r="J1158">
            <v>45086</v>
          </cell>
          <cell r="K1158">
            <v>80000</v>
          </cell>
          <cell r="L1158">
            <v>80000</v>
          </cell>
          <cell r="M1158" t="str">
            <v>Factura auditada</v>
          </cell>
          <cell r="N1158">
            <v>-80000</v>
          </cell>
          <cell r="O1158">
            <v>80000</v>
          </cell>
          <cell r="P1158">
            <v>0</v>
          </cell>
          <cell r="S1158">
            <v>0</v>
          </cell>
          <cell r="T1158">
            <v>0</v>
          </cell>
        </row>
        <row r="1159">
          <cell r="F1159">
            <v>2333587</v>
          </cell>
          <cell r="G1159" t="str">
            <v>X</v>
          </cell>
          <cell r="H1159">
            <v>45064</v>
          </cell>
          <cell r="I1159">
            <v>45083</v>
          </cell>
          <cell r="J1159">
            <v>45086</v>
          </cell>
          <cell r="K1159">
            <v>81391463</v>
          </cell>
          <cell r="L1159">
            <v>81391463</v>
          </cell>
          <cell r="M1159" t="str">
            <v>Factura auditada</v>
          </cell>
          <cell r="N1159">
            <v>-81391463</v>
          </cell>
          <cell r="O1159">
            <v>81391463</v>
          </cell>
          <cell r="P1159">
            <v>0</v>
          </cell>
          <cell r="S1159">
            <v>0</v>
          </cell>
          <cell r="T1159">
            <v>0</v>
          </cell>
        </row>
        <row r="1160">
          <cell r="F1160">
            <v>2333347</v>
          </cell>
          <cell r="G1160" t="str">
            <v>X</v>
          </cell>
          <cell r="H1160">
            <v>45042</v>
          </cell>
          <cell r="I1160">
            <v>45083</v>
          </cell>
          <cell r="J1160">
            <v>45086</v>
          </cell>
          <cell r="K1160">
            <v>83963985</v>
          </cell>
          <cell r="L1160">
            <v>42544877</v>
          </cell>
          <cell r="M1160" t="str">
            <v>Factura auditada</v>
          </cell>
          <cell r="N1160">
            <v>-83963985</v>
          </cell>
          <cell r="O1160">
            <v>0</v>
          </cell>
          <cell r="P1160">
            <v>0</v>
          </cell>
          <cell r="S1160">
            <v>0</v>
          </cell>
          <cell r="T1160">
            <v>44503786</v>
          </cell>
        </row>
        <row r="1161">
          <cell r="F1161">
            <v>2333530</v>
          </cell>
          <cell r="G1161" t="str">
            <v>X</v>
          </cell>
          <cell r="H1161">
            <v>45083</v>
          </cell>
          <cell r="I1161">
            <v>45083</v>
          </cell>
          <cell r="J1161">
            <v>45086</v>
          </cell>
          <cell r="K1161">
            <v>80000</v>
          </cell>
          <cell r="L1161">
            <v>80000</v>
          </cell>
          <cell r="M1161" t="str">
            <v>Factura auditada</v>
          </cell>
          <cell r="N1161">
            <v>-80000</v>
          </cell>
          <cell r="O1161">
            <v>80000</v>
          </cell>
          <cell r="P1161">
            <v>0</v>
          </cell>
          <cell r="S1161">
            <v>0</v>
          </cell>
          <cell r="T1161">
            <v>0</v>
          </cell>
        </row>
        <row r="1162">
          <cell r="F1162">
            <v>2333532</v>
          </cell>
          <cell r="G1162" t="str">
            <v>X</v>
          </cell>
          <cell r="H1162">
            <v>45081</v>
          </cell>
          <cell r="I1162">
            <v>45083</v>
          </cell>
          <cell r="J1162">
            <v>45086</v>
          </cell>
          <cell r="K1162">
            <v>86395</v>
          </cell>
          <cell r="L1162">
            <v>86395</v>
          </cell>
          <cell r="M1162" t="str">
            <v>Factura auditada</v>
          </cell>
          <cell r="N1162">
            <v>-86395</v>
          </cell>
          <cell r="O1162">
            <v>86395</v>
          </cell>
          <cell r="P1162">
            <v>0</v>
          </cell>
          <cell r="S1162">
            <v>0</v>
          </cell>
          <cell r="T1162">
            <v>0</v>
          </cell>
        </row>
        <row r="1163">
          <cell r="F1163">
            <v>2333534</v>
          </cell>
          <cell r="G1163" t="str">
            <v>X</v>
          </cell>
          <cell r="H1163">
            <v>44992.386215277773</v>
          </cell>
          <cell r="I1163">
            <v>45083</v>
          </cell>
          <cell r="J1163">
            <v>45126</v>
          </cell>
          <cell r="K1163">
            <v>13600</v>
          </cell>
          <cell r="L1163">
            <v>13600</v>
          </cell>
          <cell r="M1163" t="str">
            <v>Factura auditada</v>
          </cell>
          <cell r="N1163">
            <v>-13600</v>
          </cell>
          <cell r="O1163">
            <v>13600</v>
          </cell>
          <cell r="P1163">
            <v>0</v>
          </cell>
          <cell r="S1163">
            <v>0</v>
          </cell>
          <cell r="T1163">
            <v>0</v>
          </cell>
        </row>
        <row r="1164">
          <cell r="F1164">
            <v>2333450</v>
          </cell>
          <cell r="G1164" t="str">
            <v>X</v>
          </cell>
          <cell r="H1164">
            <v>45080</v>
          </cell>
          <cell r="I1164">
            <v>45083</v>
          </cell>
          <cell r="J1164">
            <v>45086</v>
          </cell>
          <cell r="K1164">
            <v>4022316</v>
          </cell>
          <cell r="L1164">
            <v>98556</v>
          </cell>
          <cell r="M1164" t="str">
            <v>Factura auditada</v>
          </cell>
          <cell r="N1164">
            <v>-4022316</v>
          </cell>
          <cell r="O1164">
            <v>0</v>
          </cell>
          <cell r="P1164">
            <v>0</v>
          </cell>
          <cell r="S1164">
            <v>0</v>
          </cell>
          <cell r="T1164">
            <v>98556</v>
          </cell>
        </row>
        <row r="1165">
          <cell r="F1165">
            <v>2333764</v>
          </cell>
          <cell r="G1165" t="str">
            <v>X</v>
          </cell>
          <cell r="H1165">
            <v>44715.494479166664</v>
          </cell>
          <cell r="I1165">
            <v>45083</v>
          </cell>
          <cell r="J1165">
            <v>45086</v>
          </cell>
          <cell r="K1165">
            <v>840000</v>
          </cell>
          <cell r="L1165">
            <v>840000</v>
          </cell>
          <cell r="M1165" t="str">
            <v>Factura auditada</v>
          </cell>
          <cell r="N1165">
            <v>-840000</v>
          </cell>
          <cell r="O1165">
            <v>840000</v>
          </cell>
          <cell r="P1165">
            <v>0</v>
          </cell>
          <cell r="S1165">
            <v>0</v>
          </cell>
          <cell r="T1165">
            <v>0</v>
          </cell>
        </row>
        <row r="1166">
          <cell r="F1166">
            <v>2333957</v>
          </cell>
          <cell r="G1166" t="str">
            <v>X</v>
          </cell>
          <cell r="H1166">
            <v>45063.517592592594</v>
          </cell>
          <cell r="I1166">
            <v>45084</v>
          </cell>
          <cell r="J1166">
            <v>45086</v>
          </cell>
          <cell r="K1166">
            <v>500000</v>
          </cell>
          <cell r="L1166">
            <v>500000</v>
          </cell>
          <cell r="M1166" t="str">
            <v>Factura auditada</v>
          </cell>
          <cell r="N1166">
            <v>-500000</v>
          </cell>
          <cell r="O1166">
            <v>500000</v>
          </cell>
          <cell r="P1166">
            <v>0</v>
          </cell>
          <cell r="S1166">
            <v>0</v>
          </cell>
          <cell r="T1166">
            <v>0</v>
          </cell>
        </row>
        <row r="1167">
          <cell r="F1167">
            <v>2334735</v>
          </cell>
          <cell r="G1167" t="str">
            <v>X</v>
          </cell>
          <cell r="H1167">
            <v>45084</v>
          </cell>
          <cell r="I1167">
            <v>45085</v>
          </cell>
          <cell r="J1167">
            <v>45103</v>
          </cell>
          <cell r="K1167">
            <v>57284</v>
          </cell>
          <cell r="L1167">
            <v>57284</v>
          </cell>
          <cell r="M1167" t="str">
            <v>Factura auditada</v>
          </cell>
          <cell r="N1167">
            <v>-57284</v>
          </cell>
          <cell r="O1167">
            <v>57284</v>
          </cell>
          <cell r="P1167">
            <v>0</v>
          </cell>
          <cell r="S1167">
            <v>0</v>
          </cell>
          <cell r="T1167">
            <v>0</v>
          </cell>
        </row>
        <row r="1168">
          <cell r="F1168">
            <v>2334454</v>
          </cell>
          <cell r="G1168" t="str">
            <v>X</v>
          </cell>
          <cell r="H1168">
            <v>44860.470891203702</v>
          </cell>
          <cell r="I1168">
            <v>45085</v>
          </cell>
          <cell r="J1168">
            <v>45103</v>
          </cell>
          <cell r="K1168">
            <v>25900</v>
          </cell>
          <cell r="L1168">
            <v>25900</v>
          </cell>
          <cell r="M1168" t="str">
            <v>Factura auditada</v>
          </cell>
          <cell r="N1168">
            <v>-25900</v>
          </cell>
          <cell r="O1168">
            <v>25900</v>
          </cell>
          <cell r="P1168">
            <v>0</v>
          </cell>
          <cell r="S1168">
            <v>0</v>
          </cell>
          <cell r="T1168">
            <v>0</v>
          </cell>
        </row>
        <row r="1169">
          <cell r="F1169">
            <v>2334461</v>
          </cell>
          <cell r="G1169" t="str">
            <v>X</v>
          </cell>
          <cell r="H1169">
            <v>45001.42423611111</v>
          </cell>
          <cell r="I1169">
            <v>45085</v>
          </cell>
          <cell r="J1169">
            <v>45103</v>
          </cell>
          <cell r="K1169">
            <v>270000</v>
          </cell>
          <cell r="L1169">
            <v>270000</v>
          </cell>
          <cell r="M1169" t="str">
            <v>Factura auditada</v>
          </cell>
          <cell r="N1169">
            <v>-270000</v>
          </cell>
          <cell r="O1169">
            <v>270000</v>
          </cell>
          <cell r="P1169">
            <v>0</v>
          </cell>
          <cell r="S1169">
            <v>0</v>
          </cell>
          <cell r="T1169">
            <v>0</v>
          </cell>
        </row>
        <row r="1170">
          <cell r="F1170">
            <v>2334451</v>
          </cell>
          <cell r="G1170" t="str">
            <v>X</v>
          </cell>
          <cell r="H1170">
            <v>45071</v>
          </cell>
          <cell r="I1170">
            <v>45085</v>
          </cell>
          <cell r="J1170">
            <v>45103</v>
          </cell>
          <cell r="K1170">
            <v>75900</v>
          </cell>
          <cell r="L1170">
            <v>75900</v>
          </cell>
          <cell r="M1170" t="str">
            <v>Factura auditada</v>
          </cell>
          <cell r="N1170">
            <v>-75900</v>
          </cell>
          <cell r="O1170">
            <v>75900</v>
          </cell>
          <cell r="P1170">
            <v>0</v>
          </cell>
          <cell r="S1170">
            <v>0</v>
          </cell>
          <cell r="T1170">
            <v>0</v>
          </cell>
        </row>
        <row r="1171">
          <cell r="F1171">
            <v>2334619</v>
          </cell>
          <cell r="G1171" t="str">
            <v>X</v>
          </cell>
          <cell r="H1171">
            <v>45085</v>
          </cell>
          <cell r="I1171">
            <v>45085</v>
          </cell>
          <cell r="J1171">
            <v>45111</v>
          </cell>
          <cell r="K1171">
            <v>182927</v>
          </cell>
          <cell r="L1171">
            <v>182927</v>
          </cell>
          <cell r="M1171" t="str">
            <v>Factura auditada</v>
          </cell>
          <cell r="N1171">
            <v>-182927</v>
          </cell>
          <cell r="O1171">
            <v>182927</v>
          </cell>
          <cell r="P1171">
            <v>0</v>
          </cell>
          <cell r="S1171">
            <v>0</v>
          </cell>
          <cell r="T1171">
            <v>0</v>
          </cell>
        </row>
        <row r="1172">
          <cell r="F1172">
            <v>2334641</v>
          </cell>
          <cell r="G1172" t="str">
            <v>X</v>
          </cell>
          <cell r="H1172">
            <v>45054.511597222219</v>
          </cell>
          <cell r="I1172">
            <v>45085</v>
          </cell>
          <cell r="J1172">
            <v>45103</v>
          </cell>
          <cell r="K1172">
            <v>25900</v>
          </cell>
          <cell r="L1172">
            <v>25900</v>
          </cell>
          <cell r="M1172" t="str">
            <v>Factura auditada</v>
          </cell>
          <cell r="N1172">
            <v>-25900</v>
          </cell>
          <cell r="O1172">
            <v>25900</v>
          </cell>
          <cell r="P1172">
            <v>0</v>
          </cell>
          <cell r="S1172">
            <v>0</v>
          </cell>
          <cell r="T1172">
            <v>0</v>
          </cell>
        </row>
        <row r="1173">
          <cell r="F1173">
            <v>2334660</v>
          </cell>
          <cell r="G1173" t="str">
            <v>X</v>
          </cell>
          <cell r="H1173">
            <v>45085</v>
          </cell>
          <cell r="I1173">
            <v>45085</v>
          </cell>
          <cell r="J1173">
            <v>45098</v>
          </cell>
          <cell r="K1173">
            <v>30000</v>
          </cell>
          <cell r="L1173">
            <v>30000</v>
          </cell>
          <cell r="M1173" t="str">
            <v>Factura auditada</v>
          </cell>
          <cell r="N1173">
            <v>-30000</v>
          </cell>
          <cell r="O1173">
            <v>30000</v>
          </cell>
          <cell r="P1173">
            <v>0</v>
          </cell>
          <cell r="S1173">
            <v>0</v>
          </cell>
          <cell r="T1173">
            <v>0</v>
          </cell>
        </row>
        <row r="1174">
          <cell r="F1174">
            <v>2334722</v>
          </cell>
          <cell r="G1174" t="str">
            <v>X</v>
          </cell>
          <cell r="H1174">
            <v>45078</v>
          </cell>
          <cell r="I1174">
            <v>45085</v>
          </cell>
          <cell r="J1174">
            <v>45103</v>
          </cell>
          <cell r="K1174">
            <v>26756346</v>
          </cell>
          <cell r="L1174">
            <v>26756346</v>
          </cell>
          <cell r="M1174" t="str">
            <v>Factura auditada</v>
          </cell>
          <cell r="N1174">
            <v>-26756346</v>
          </cell>
          <cell r="O1174">
            <v>26756346</v>
          </cell>
          <cell r="P1174">
            <v>0</v>
          </cell>
          <cell r="S1174">
            <v>0</v>
          </cell>
          <cell r="T1174">
            <v>0</v>
          </cell>
        </row>
        <row r="1175">
          <cell r="F1175">
            <v>2334453</v>
          </cell>
          <cell r="G1175" t="str">
            <v>X</v>
          </cell>
          <cell r="H1175">
            <v>45054.369791666664</v>
          </cell>
          <cell r="I1175">
            <v>45085</v>
          </cell>
          <cell r="J1175">
            <v>45103</v>
          </cell>
          <cell r="K1175">
            <v>25900</v>
          </cell>
          <cell r="L1175">
            <v>25900</v>
          </cell>
          <cell r="M1175" t="str">
            <v>Factura auditada</v>
          </cell>
          <cell r="N1175">
            <v>-25900</v>
          </cell>
          <cell r="O1175">
            <v>25900</v>
          </cell>
          <cell r="P1175">
            <v>0</v>
          </cell>
          <cell r="S1175">
            <v>0</v>
          </cell>
          <cell r="T1175">
            <v>0</v>
          </cell>
        </row>
        <row r="1176">
          <cell r="F1176">
            <v>2334455</v>
          </cell>
          <cell r="G1176" t="str">
            <v>X</v>
          </cell>
          <cell r="H1176">
            <v>45050.419490740736</v>
          </cell>
          <cell r="I1176">
            <v>45085</v>
          </cell>
          <cell r="J1176">
            <v>45103</v>
          </cell>
          <cell r="K1176">
            <v>63600</v>
          </cell>
          <cell r="L1176">
            <v>63600</v>
          </cell>
          <cell r="M1176" t="str">
            <v>Factura auditada</v>
          </cell>
          <cell r="N1176">
            <v>-63600</v>
          </cell>
          <cell r="O1176">
            <v>63600</v>
          </cell>
          <cell r="P1176">
            <v>0</v>
          </cell>
          <cell r="S1176">
            <v>0</v>
          </cell>
          <cell r="T1176">
            <v>0</v>
          </cell>
        </row>
        <row r="1177">
          <cell r="F1177">
            <v>2334328</v>
          </cell>
          <cell r="G1177" t="str">
            <v>X</v>
          </cell>
          <cell r="H1177">
            <v>45071.676666666666</v>
          </cell>
          <cell r="I1177">
            <v>45085</v>
          </cell>
          <cell r="J1177">
            <v>45103</v>
          </cell>
          <cell r="K1177">
            <v>200000</v>
          </cell>
          <cell r="L1177">
            <v>200000</v>
          </cell>
          <cell r="M1177" t="str">
            <v>Factura auditada</v>
          </cell>
          <cell r="N1177">
            <v>-200000</v>
          </cell>
          <cell r="O1177">
            <v>200000</v>
          </cell>
          <cell r="P1177">
            <v>0</v>
          </cell>
          <cell r="S1177">
            <v>0</v>
          </cell>
          <cell r="T1177">
            <v>0</v>
          </cell>
        </row>
        <row r="1178">
          <cell r="F1178">
            <v>2334568</v>
          </cell>
          <cell r="G1178" t="str">
            <v>X</v>
          </cell>
          <cell r="H1178">
            <v>45075</v>
          </cell>
          <cell r="I1178">
            <v>45085</v>
          </cell>
          <cell r="J1178">
            <v>45103</v>
          </cell>
          <cell r="K1178">
            <v>3304673</v>
          </cell>
          <cell r="L1178">
            <v>3304673</v>
          </cell>
          <cell r="M1178" t="str">
            <v>Factura auditada</v>
          </cell>
          <cell r="N1178">
            <v>-3304673</v>
          </cell>
          <cell r="O1178">
            <v>3304673</v>
          </cell>
          <cell r="P1178">
            <v>0</v>
          </cell>
          <cell r="S1178">
            <v>0</v>
          </cell>
          <cell r="T1178">
            <v>0</v>
          </cell>
        </row>
        <row r="1179">
          <cell r="F1179">
            <v>2334606</v>
          </cell>
          <cell r="G1179" t="str">
            <v>X</v>
          </cell>
          <cell r="H1179">
            <v>45073</v>
          </cell>
          <cell r="I1179">
            <v>45085</v>
          </cell>
          <cell r="J1179">
            <v>45103</v>
          </cell>
          <cell r="K1179">
            <v>8103743</v>
          </cell>
          <cell r="L1179">
            <v>8103743</v>
          </cell>
          <cell r="M1179" t="str">
            <v>Factura auditada</v>
          </cell>
          <cell r="N1179">
            <v>-8103743</v>
          </cell>
          <cell r="O1179">
            <v>8103743</v>
          </cell>
          <cell r="P1179">
            <v>0</v>
          </cell>
          <cell r="S1179">
            <v>0</v>
          </cell>
          <cell r="T1179">
            <v>0</v>
          </cell>
        </row>
        <row r="1180">
          <cell r="F1180">
            <v>2334776</v>
          </cell>
          <cell r="G1180" t="str">
            <v>X</v>
          </cell>
          <cell r="H1180">
            <v>45084</v>
          </cell>
          <cell r="I1180">
            <v>45086</v>
          </cell>
          <cell r="J1180">
            <v>45103</v>
          </cell>
          <cell r="K1180">
            <v>689394</v>
          </cell>
          <cell r="L1180">
            <v>689394</v>
          </cell>
          <cell r="M1180" t="str">
            <v>Factura auditada</v>
          </cell>
          <cell r="N1180">
            <v>-689394</v>
          </cell>
          <cell r="O1180">
            <v>689394</v>
          </cell>
          <cell r="P1180">
            <v>0</v>
          </cell>
          <cell r="S1180">
            <v>0</v>
          </cell>
          <cell r="T1180">
            <v>0</v>
          </cell>
        </row>
        <row r="1181">
          <cell r="F1181">
            <v>2335148</v>
          </cell>
          <cell r="G1181" t="str">
            <v>X</v>
          </cell>
          <cell r="H1181">
            <v>44830</v>
          </cell>
          <cell r="I1181">
            <v>45086</v>
          </cell>
          <cell r="J1181">
            <v>45103</v>
          </cell>
          <cell r="K1181">
            <v>25900</v>
          </cell>
          <cell r="L1181">
            <v>25900</v>
          </cell>
          <cell r="M1181" t="str">
            <v>Factura auditada</v>
          </cell>
          <cell r="N1181">
            <v>-25900</v>
          </cell>
          <cell r="O1181">
            <v>25900</v>
          </cell>
          <cell r="P1181">
            <v>0</v>
          </cell>
          <cell r="S1181">
            <v>0</v>
          </cell>
          <cell r="T1181">
            <v>0</v>
          </cell>
        </row>
        <row r="1182">
          <cell r="F1182">
            <v>2335021</v>
          </cell>
          <cell r="G1182" t="str">
            <v>X</v>
          </cell>
          <cell r="H1182">
            <v>44788.353368055556</v>
          </cell>
          <cell r="I1182">
            <v>45086</v>
          </cell>
          <cell r="J1182">
            <v>45103</v>
          </cell>
          <cell r="K1182">
            <v>430900</v>
          </cell>
          <cell r="L1182">
            <v>430900</v>
          </cell>
          <cell r="M1182" t="str">
            <v>Factura auditada</v>
          </cell>
          <cell r="N1182">
            <v>-430900</v>
          </cell>
          <cell r="O1182">
            <v>430900</v>
          </cell>
          <cell r="P1182">
            <v>0</v>
          </cell>
          <cell r="S1182">
            <v>0</v>
          </cell>
          <cell r="T1182">
            <v>0</v>
          </cell>
        </row>
        <row r="1183">
          <cell r="F1183">
            <v>2335149</v>
          </cell>
          <cell r="G1183" t="str">
            <v>X</v>
          </cell>
          <cell r="H1183">
            <v>44806.587766203702</v>
          </cell>
          <cell r="I1183">
            <v>45086</v>
          </cell>
          <cell r="J1183">
            <v>45103</v>
          </cell>
          <cell r="K1183">
            <v>25900</v>
          </cell>
          <cell r="L1183">
            <v>25900</v>
          </cell>
          <cell r="M1183" t="str">
            <v>Factura auditada</v>
          </cell>
          <cell r="N1183">
            <v>-25900</v>
          </cell>
          <cell r="O1183">
            <v>25900</v>
          </cell>
          <cell r="P1183">
            <v>0</v>
          </cell>
          <cell r="S1183">
            <v>0</v>
          </cell>
          <cell r="T1183">
            <v>0</v>
          </cell>
        </row>
        <row r="1184">
          <cell r="F1184">
            <v>2334753</v>
          </cell>
          <cell r="G1184" t="str">
            <v>X</v>
          </cell>
          <cell r="H1184">
            <v>45084</v>
          </cell>
          <cell r="I1184">
            <v>45086</v>
          </cell>
          <cell r="J1184">
            <v>45103</v>
          </cell>
          <cell r="K1184">
            <v>152080</v>
          </cell>
          <cell r="L1184">
            <v>152080</v>
          </cell>
          <cell r="M1184" t="str">
            <v>Factura auditada</v>
          </cell>
          <cell r="N1184">
            <v>-152080</v>
          </cell>
          <cell r="O1184">
            <v>152080</v>
          </cell>
          <cell r="P1184">
            <v>0</v>
          </cell>
          <cell r="S1184">
            <v>0</v>
          </cell>
          <cell r="T1184">
            <v>0</v>
          </cell>
        </row>
        <row r="1185">
          <cell r="F1185">
            <v>2335726</v>
          </cell>
          <cell r="G1185" t="str">
            <v>X</v>
          </cell>
          <cell r="H1185">
            <v>45090</v>
          </cell>
          <cell r="I1185">
            <v>45090</v>
          </cell>
          <cell r="J1185">
            <v>45103</v>
          </cell>
          <cell r="K1185">
            <v>80000</v>
          </cell>
          <cell r="L1185">
            <v>80000</v>
          </cell>
          <cell r="M1185" t="str">
            <v>Factura auditada</v>
          </cell>
          <cell r="N1185">
            <v>-80000</v>
          </cell>
          <cell r="O1185">
            <v>80000</v>
          </cell>
          <cell r="P1185">
            <v>0</v>
          </cell>
          <cell r="S1185">
            <v>0</v>
          </cell>
          <cell r="T1185">
            <v>0</v>
          </cell>
        </row>
        <row r="1186">
          <cell r="F1186">
            <v>2335708</v>
          </cell>
          <cell r="G1186" t="str">
            <v>X</v>
          </cell>
          <cell r="H1186">
            <v>45078.393993055557</v>
          </cell>
          <cell r="I1186">
            <v>45090</v>
          </cell>
          <cell r="J1186">
            <v>45111</v>
          </cell>
          <cell r="K1186">
            <v>25900</v>
          </cell>
          <cell r="L1186">
            <v>25900</v>
          </cell>
          <cell r="M1186" t="str">
            <v>Factura auditada</v>
          </cell>
          <cell r="N1186">
            <v>-25900</v>
          </cell>
          <cell r="O1186">
            <v>25900</v>
          </cell>
          <cell r="P1186">
            <v>0</v>
          </cell>
          <cell r="S1186">
            <v>0</v>
          </cell>
          <cell r="T1186">
            <v>0</v>
          </cell>
        </row>
        <row r="1187">
          <cell r="F1187">
            <v>2336273</v>
          </cell>
          <cell r="G1187" t="str">
            <v>X</v>
          </cell>
          <cell r="H1187">
            <v>45055.39607638889</v>
          </cell>
          <cell r="I1187">
            <v>45091</v>
          </cell>
          <cell r="J1187">
            <v>45111</v>
          </cell>
          <cell r="K1187">
            <v>25900</v>
          </cell>
          <cell r="L1187">
            <v>25900</v>
          </cell>
          <cell r="M1187" t="str">
            <v>Factura auditada</v>
          </cell>
          <cell r="N1187">
            <v>-25900</v>
          </cell>
          <cell r="O1187">
            <v>25900</v>
          </cell>
          <cell r="P1187">
            <v>0</v>
          </cell>
          <cell r="S1187">
            <v>0</v>
          </cell>
          <cell r="T1187">
            <v>0</v>
          </cell>
        </row>
        <row r="1188">
          <cell r="F1188">
            <v>2336297</v>
          </cell>
          <cell r="G1188" t="str">
            <v>X</v>
          </cell>
          <cell r="H1188">
            <v>45054.619467592587</v>
          </cell>
          <cell r="I1188">
            <v>45091</v>
          </cell>
          <cell r="J1188">
            <v>45111</v>
          </cell>
          <cell r="K1188">
            <v>25900</v>
          </cell>
          <cell r="L1188">
            <v>25900</v>
          </cell>
          <cell r="M1188" t="str">
            <v>Factura auditada</v>
          </cell>
          <cell r="N1188">
            <v>-25900</v>
          </cell>
          <cell r="O1188">
            <v>25900</v>
          </cell>
          <cell r="P1188">
            <v>0</v>
          </cell>
          <cell r="S1188">
            <v>0</v>
          </cell>
          <cell r="T1188">
            <v>0</v>
          </cell>
        </row>
        <row r="1189">
          <cell r="F1189">
            <v>2336272</v>
          </cell>
          <cell r="G1189" t="str">
            <v>X</v>
          </cell>
          <cell r="H1189">
            <v>45000.640625</v>
          </cell>
          <cell r="I1189">
            <v>45091</v>
          </cell>
          <cell r="J1189">
            <v>45111</v>
          </cell>
          <cell r="K1189">
            <v>75900</v>
          </cell>
          <cell r="L1189">
            <v>75900</v>
          </cell>
          <cell r="M1189" t="str">
            <v>Factura auditada</v>
          </cell>
          <cell r="N1189">
            <v>-75900</v>
          </cell>
          <cell r="O1189">
            <v>75900</v>
          </cell>
          <cell r="P1189">
            <v>0</v>
          </cell>
          <cell r="S1189">
            <v>0</v>
          </cell>
          <cell r="T1189">
            <v>0</v>
          </cell>
        </row>
        <row r="1190">
          <cell r="F1190">
            <v>2336284</v>
          </cell>
          <cell r="G1190" t="str">
            <v>X</v>
          </cell>
          <cell r="H1190">
            <v>45091</v>
          </cell>
          <cell r="I1190">
            <v>45091</v>
          </cell>
          <cell r="J1190">
            <v>45182</v>
          </cell>
          <cell r="K1190">
            <v>30000</v>
          </cell>
          <cell r="L1190">
            <v>30000</v>
          </cell>
          <cell r="M1190" t="str">
            <v>Factura devuelta</v>
          </cell>
          <cell r="N1190" t="e">
            <v>#N/A</v>
          </cell>
          <cell r="O1190">
            <v>0</v>
          </cell>
          <cell r="P1190">
            <v>0</v>
          </cell>
          <cell r="S1190">
            <v>0</v>
          </cell>
          <cell r="T1190">
            <v>0</v>
          </cell>
          <cell r="W1190">
            <v>30000</v>
          </cell>
        </row>
        <row r="1191">
          <cell r="F1191">
            <v>2336711</v>
          </cell>
          <cell r="G1191" t="str">
            <v>X</v>
          </cell>
          <cell r="H1191">
            <v>45050</v>
          </cell>
          <cell r="I1191">
            <v>45092</v>
          </cell>
          <cell r="J1191">
            <v>45112</v>
          </cell>
          <cell r="K1191">
            <v>1687140</v>
          </cell>
          <cell r="L1191">
            <v>1037806</v>
          </cell>
          <cell r="M1191" t="str">
            <v>Factura auditada</v>
          </cell>
          <cell r="N1191">
            <v>-1687140</v>
          </cell>
          <cell r="O1191">
            <v>0</v>
          </cell>
          <cell r="P1191">
            <v>0</v>
          </cell>
          <cell r="S1191">
            <v>0</v>
          </cell>
          <cell r="T1191">
            <v>1037806</v>
          </cell>
        </row>
        <row r="1192">
          <cell r="F1192">
            <v>2337177</v>
          </cell>
          <cell r="G1192" t="str">
            <v>X</v>
          </cell>
          <cell r="H1192">
            <v>45083</v>
          </cell>
          <cell r="I1192">
            <v>45093</v>
          </cell>
          <cell r="J1192">
            <v>45111</v>
          </cell>
          <cell r="K1192">
            <v>1656186</v>
          </cell>
          <cell r="L1192">
            <v>1656186</v>
          </cell>
          <cell r="M1192" t="str">
            <v>Factura auditada</v>
          </cell>
          <cell r="N1192">
            <v>-1656186</v>
          </cell>
          <cell r="O1192">
            <v>1656186</v>
          </cell>
          <cell r="P1192">
            <v>0</v>
          </cell>
          <cell r="S1192">
            <v>0</v>
          </cell>
          <cell r="T1192">
            <v>0</v>
          </cell>
        </row>
        <row r="1193">
          <cell r="F1193">
            <v>2337322</v>
          </cell>
          <cell r="G1193" t="str">
            <v>X</v>
          </cell>
          <cell r="H1193">
            <v>45090</v>
          </cell>
          <cell r="I1193">
            <v>45093</v>
          </cell>
          <cell r="J1193">
            <v>45111</v>
          </cell>
          <cell r="K1193">
            <v>9831324</v>
          </cell>
          <cell r="L1193">
            <v>9831324</v>
          </cell>
          <cell r="M1193" t="str">
            <v>Factura auditada</v>
          </cell>
          <cell r="N1193">
            <v>-9831324</v>
          </cell>
          <cell r="O1193">
            <v>9831324</v>
          </cell>
          <cell r="P1193">
            <v>0</v>
          </cell>
          <cell r="S1193">
            <v>0</v>
          </cell>
          <cell r="T1193">
            <v>0</v>
          </cell>
        </row>
        <row r="1194">
          <cell r="F1194">
            <v>2337385</v>
          </cell>
          <cell r="G1194" t="str">
            <v>X</v>
          </cell>
          <cell r="H1194">
            <v>45093</v>
          </cell>
          <cell r="I1194">
            <v>45093</v>
          </cell>
          <cell r="J1194">
            <v>45111</v>
          </cell>
          <cell r="K1194">
            <v>140000</v>
          </cell>
          <cell r="L1194">
            <v>140000</v>
          </cell>
          <cell r="M1194" t="str">
            <v>Factura auditada</v>
          </cell>
          <cell r="N1194">
            <v>-140000</v>
          </cell>
          <cell r="O1194">
            <v>140000</v>
          </cell>
          <cell r="P1194">
            <v>0</v>
          </cell>
          <cell r="S1194">
            <v>0</v>
          </cell>
          <cell r="T1194">
            <v>0</v>
          </cell>
        </row>
        <row r="1195">
          <cell r="F1195">
            <v>2337182</v>
          </cell>
          <cell r="G1195" t="str">
            <v>X</v>
          </cell>
          <cell r="H1195">
            <v>45093</v>
          </cell>
          <cell r="I1195">
            <v>45093</v>
          </cell>
          <cell r="J1195">
            <v>45111</v>
          </cell>
          <cell r="K1195">
            <v>25900</v>
          </cell>
          <cell r="L1195">
            <v>25900</v>
          </cell>
          <cell r="M1195" t="str">
            <v>Factura auditada</v>
          </cell>
          <cell r="N1195">
            <v>-25900</v>
          </cell>
          <cell r="O1195">
            <v>25900</v>
          </cell>
          <cell r="P1195">
            <v>0</v>
          </cell>
          <cell r="S1195">
            <v>0</v>
          </cell>
          <cell r="T1195">
            <v>0</v>
          </cell>
        </row>
        <row r="1196">
          <cell r="F1196">
            <v>2337183</v>
          </cell>
          <cell r="G1196" t="str">
            <v>X</v>
          </cell>
          <cell r="H1196">
            <v>45085.320127314815</v>
          </cell>
          <cell r="I1196">
            <v>45093</v>
          </cell>
          <cell r="J1196">
            <v>45111</v>
          </cell>
          <cell r="K1196">
            <v>25900</v>
          </cell>
          <cell r="L1196">
            <v>25900</v>
          </cell>
          <cell r="M1196" t="str">
            <v>Factura auditada</v>
          </cell>
          <cell r="N1196">
            <v>-25900</v>
          </cell>
          <cell r="O1196">
            <v>25900</v>
          </cell>
          <cell r="P1196">
            <v>0</v>
          </cell>
          <cell r="S1196">
            <v>0</v>
          </cell>
          <cell r="T1196">
            <v>0</v>
          </cell>
        </row>
        <row r="1197">
          <cell r="F1197">
            <v>2337185</v>
          </cell>
          <cell r="G1197" t="str">
            <v>X</v>
          </cell>
          <cell r="H1197">
            <v>45093</v>
          </cell>
          <cell r="I1197">
            <v>45093</v>
          </cell>
          <cell r="J1197">
            <v>45111</v>
          </cell>
          <cell r="K1197">
            <v>13600</v>
          </cell>
          <cell r="L1197">
            <v>13600</v>
          </cell>
          <cell r="M1197" t="str">
            <v>Factura auditada</v>
          </cell>
          <cell r="N1197">
            <v>-13600</v>
          </cell>
          <cell r="O1197">
            <v>13600</v>
          </cell>
          <cell r="P1197">
            <v>0</v>
          </cell>
          <cell r="S1197">
            <v>0</v>
          </cell>
          <cell r="T1197">
            <v>0</v>
          </cell>
        </row>
        <row r="1198">
          <cell r="F1198">
            <v>2337225</v>
          </cell>
          <cell r="G1198" t="str">
            <v>X</v>
          </cell>
          <cell r="H1198">
            <v>44651.302986111106</v>
          </cell>
          <cell r="I1198">
            <v>45093</v>
          </cell>
          <cell r="J1198">
            <v>45111</v>
          </cell>
          <cell r="K1198">
            <v>25900</v>
          </cell>
          <cell r="L1198">
            <v>25900</v>
          </cell>
          <cell r="M1198" t="str">
            <v>Factura auditada</v>
          </cell>
          <cell r="N1198">
            <v>-25900</v>
          </cell>
          <cell r="O1198">
            <v>25900</v>
          </cell>
          <cell r="P1198">
            <v>0</v>
          </cell>
          <cell r="S1198">
            <v>0</v>
          </cell>
          <cell r="T1198">
            <v>0</v>
          </cell>
        </row>
        <row r="1199">
          <cell r="F1199">
            <v>2337423</v>
          </cell>
          <cell r="G1199" t="str">
            <v>X</v>
          </cell>
          <cell r="H1199">
            <v>45078</v>
          </cell>
          <cell r="I1199">
            <v>45094</v>
          </cell>
          <cell r="J1199">
            <v>45111</v>
          </cell>
          <cell r="K1199">
            <v>8241378</v>
          </cell>
          <cell r="L1199">
            <v>8241378</v>
          </cell>
          <cell r="M1199" t="str">
            <v>Factura auditada</v>
          </cell>
          <cell r="N1199">
            <v>-8241378</v>
          </cell>
          <cell r="O1199">
            <v>0</v>
          </cell>
          <cell r="P1199">
            <v>8241378</v>
          </cell>
          <cell r="S1199">
            <v>0</v>
          </cell>
          <cell r="T1199">
            <v>0</v>
          </cell>
        </row>
        <row r="1200">
          <cell r="F1200">
            <v>2337748</v>
          </cell>
          <cell r="G1200" t="str">
            <v>X</v>
          </cell>
          <cell r="H1200">
            <v>45097</v>
          </cell>
          <cell r="I1200">
            <v>45097</v>
          </cell>
          <cell r="J1200">
            <v>45111</v>
          </cell>
          <cell r="K1200">
            <v>279078</v>
          </cell>
          <cell r="L1200">
            <v>279078</v>
          </cell>
          <cell r="M1200" t="str">
            <v>Factura auditada</v>
          </cell>
          <cell r="N1200">
            <v>-279078</v>
          </cell>
          <cell r="O1200">
            <v>279078</v>
          </cell>
          <cell r="P1200">
            <v>0</v>
          </cell>
          <cell r="S1200">
            <v>0</v>
          </cell>
          <cell r="T1200">
            <v>0</v>
          </cell>
        </row>
        <row r="1201">
          <cell r="F1201">
            <v>2337799</v>
          </cell>
          <cell r="G1201" t="str">
            <v>X</v>
          </cell>
          <cell r="H1201">
            <v>45006.695254629631</v>
          </cell>
          <cell r="I1201">
            <v>45097</v>
          </cell>
          <cell r="J1201">
            <v>45111</v>
          </cell>
          <cell r="K1201">
            <v>279078</v>
          </cell>
          <cell r="L1201">
            <v>279078</v>
          </cell>
          <cell r="M1201" t="str">
            <v>Factura auditada</v>
          </cell>
          <cell r="N1201">
            <v>-279078</v>
          </cell>
          <cell r="O1201">
            <v>279078</v>
          </cell>
          <cell r="P1201">
            <v>0</v>
          </cell>
          <cell r="S1201">
            <v>0</v>
          </cell>
          <cell r="T1201">
            <v>0</v>
          </cell>
        </row>
        <row r="1202">
          <cell r="F1202">
            <v>2337937</v>
          </cell>
          <cell r="G1202" t="str">
            <v>X</v>
          </cell>
          <cell r="H1202">
            <v>45057.607129629629</v>
          </cell>
          <cell r="I1202">
            <v>45097</v>
          </cell>
          <cell r="J1202">
            <v>45111</v>
          </cell>
          <cell r="K1202">
            <v>279078</v>
          </cell>
          <cell r="L1202">
            <v>279078</v>
          </cell>
          <cell r="M1202" t="str">
            <v>Factura auditada</v>
          </cell>
          <cell r="N1202">
            <v>-279078</v>
          </cell>
          <cell r="O1202">
            <v>279078</v>
          </cell>
          <cell r="P1202">
            <v>0</v>
          </cell>
          <cell r="S1202">
            <v>0</v>
          </cell>
          <cell r="T1202">
            <v>0</v>
          </cell>
        </row>
        <row r="1203">
          <cell r="F1203">
            <v>2337507</v>
          </cell>
          <cell r="G1203" t="str">
            <v>X</v>
          </cell>
          <cell r="H1203">
            <v>45081</v>
          </cell>
          <cell r="I1203">
            <v>45097</v>
          </cell>
          <cell r="J1203">
            <v>45112</v>
          </cell>
          <cell r="K1203">
            <v>1657314</v>
          </cell>
          <cell r="L1203">
            <v>1657314</v>
          </cell>
          <cell r="M1203" t="str">
            <v>Factura auditada</v>
          </cell>
          <cell r="N1203">
            <v>-1657314</v>
          </cell>
          <cell r="O1203">
            <v>1657314</v>
          </cell>
          <cell r="P1203">
            <v>0</v>
          </cell>
          <cell r="S1203">
            <v>0</v>
          </cell>
          <cell r="T1203">
            <v>0</v>
          </cell>
        </row>
        <row r="1204">
          <cell r="F1204">
            <v>2337616</v>
          </cell>
          <cell r="G1204" t="str">
            <v>X</v>
          </cell>
          <cell r="H1204">
            <v>44963.697708333333</v>
          </cell>
          <cell r="I1204">
            <v>45097</v>
          </cell>
          <cell r="J1204">
            <v>45111</v>
          </cell>
          <cell r="K1204">
            <v>90000</v>
          </cell>
          <cell r="L1204">
            <v>90000</v>
          </cell>
          <cell r="M1204" t="str">
            <v>Factura auditada</v>
          </cell>
          <cell r="N1204">
            <v>-90000</v>
          </cell>
          <cell r="O1204">
            <v>90000</v>
          </cell>
          <cell r="P1204">
            <v>0</v>
          </cell>
          <cell r="S1204">
            <v>0</v>
          </cell>
          <cell r="T1204">
            <v>0</v>
          </cell>
        </row>
        <row r="1205">
          <cell r="F1205">
            <v>2337821</v>
          </cell>
          <cell r="G1205" t="str">
            <v>X</v>
          </cell>
          <cell r="H1205">
            <v>45091</v>
          </cell>
          <cell r="I1205">
            <v>45097</v>
          </cell>
          <cell r="J1205">
            <v>45111</v>
          </cell>
          <cell r="K1205">
            <v>948149</v>
          </cell>
          <cell r="L1205">
            <v>948149</v>
          </cell>
          <cell r="M1205" t="str">
            <v>Factura auditada</v>
          </cell>
          <cell r="N1205">
            <v>-948149</v>
          </cell>
          <cell r="O1205">
            <v>948149</v>
          </cell>
          <cell r="P1205">
            <v>0</v>
          </cell>
          <cell r="S1205">
            <v>0</v>
          </cell>
          <cell r="T1205">
            <v>0</v>
          </cell>
        </row>
        <row r="1206">
          <cell r="F1206">
            <v>2337885</v>
          </cell>
          <cell r="G1206" t="str">
            <v>X</v>
          </cell>
          <cell r="H1206">
            <v>45093</v>
          </cell>
          <cell r="I1206">
            <v>45097</v>
          </cell>
          <cell r="J1206">
            <v>45111</v>
          </cell>
          <cell r="K1206">
            <v>1072578</v>
          </cell>
          <cell r="L1206">
            <v>1072578</v>
          </cell>
          <cell r="M1206" t="str">
            <v>Factura auditada</v>
          </cell>
          <cell r="N1206">
            <v>-1072578</v>
          </cell>
          <cell r="O1206">
            <v>1072578</v>
          </cell>
          <cell r="P1206">
            <v>0</v>
          </cell>
          <cell r="S1206">
            <v>0</v>
          </cell>
          <cell r="T1206">
            <v>0</v>
          </cell>
        </row>
        <row r="1207">
          <cell r="F1207">
            <v>2338080</v>
          </cell>
          <cell r="G1207" t="str">
            <v>X</v>
          </cell>
          <cell r="H1207">
            <v>44790.683194444442</v>
          </cell>
          <cell r="I1207">
            <v>45098</v>
          </cell>
          <cell r="J1207">
            <v>45112</v>
          </cell>
          <cell r="K1207">
            <v>140000</v>
          </cell>
          <cell r="L1207">
            <v>140000</v>
          </cell>
          <cell r="M1207" t="str">
            <v>Factura auditada</v>
          </cell>
          <cell r="N1207">
            <v>-140000</v>
          </cell>
          <cell r="O1207">
            <v>140000</v>
          </cell>
          <cell r="P1207">
            <v>0</v>
          </cell>
          <cell r="S1207">
            <v>0</v>
          </cell>
          <cell r="T1207">
            <v>0</v>
          </cell>
        </row>
        <row r="1208">
          <cell r="F1208">
            <v>2338436</v>
          </cell>
          <cell r="G1208" t="str">
            <v>X</v>
          </cell>
          <cell r="H1208">
            <v>45072.44663194444</v>
          </cell>
          <cell r="I1208">
            <v>45098</v>
          </cell>
          <cell r="J1208">
            <v>45112</v>
          </cell>
          <cell r="K1208">
            <v>221193</v>
          </cell>
          <cell r="L1208">
            <v>221193</v>
          </cell>
          <cell r="M1208" t="str">
            <v>Factura auditada</v>
          </cell>
          <cell r="N1208">
            <v>-221193</v>
          </cell>
          <cell r="O1208">
            <v>221193</v>
          </cell>
          <cell r="P1208">
            <v>0</v>
          </cell>
          <cell r="S1208">
            <v>0</v>
          </cell>
          <cell r="T1208">
            <v>0</v>
          </cell>
        </row>
        <row r="1209">
          <cell r="F1209">
            <v>2338127</v>
          </cell>
          <cell r="G1209" t="str">
            <v>X</v>
          </cell>
          <cell r="H1209">
            <v>45091</v>
          </cell>
          <cell r="I1209">
            <v>45098</v>
          </cell>
          <cell r="J1209">
            <v>45111</v>
          </cell>
          <cell r="K1209">
            <v>2240420</v>
          </cell>
          <cell r="L1209">
            <v>2240420</v>
          </cell>
          <cell r="M1209" t="str">
            <v>Factura auditada</v>
          </cell>
          <cell r="N1209">
            <v>-2240420</v>
          </cell>
          <cell r="O1209">
            <v>2240420</v>
          </cell>
          <cell r="P1209">
            <v>0</v>
          </cell>
          <cell r="S1209">
            <v>0</v>
          </cell>
          <cell r="T1209">
            <v>0</v>
          </cell>
        </row>
        <row r="1210">
          <cell r="F1210">
            <v>2338173</v>
          </cell>
          <cell r="G1210" t="str">
            <v>X</v>
          </cell>
          <cell r="H1210">
            <v>45092</v>
          </cell>
          <cell r="I1210">
            <v>45098</v>
          </cell>
          <cell r="J1210">
            <v>45111</v>
          </cell>
          <cell r="K1210">
            <v>7289968</v>
          </cell>
          <cell r="L1210">
            <v>7289968</v>
          </cell>
          <cell r="M1210" t="str">
            <v>Factura auditada</v>
          </cell>
          <cell r="N1210">
            <v>-7289968</v>
          </cell>
          <cell r="O1210">
            <v>7289968</v>
          </cell>
          <cell r="P1210">
            <v>0</v>
          </cell>
          <cell r="S1210">
            <v>0</v>
          </cell>
          <cell r="T1210">
            <v>0</v>
          </cell>
        </row>
        <row r="1211">
          <cell r="F1211">
            <v>2338346</v>
          </cell>
          <cell r="G1211" t="str">
            <v>X</v>
          </cell>
          <cell r="H1211">
            <v>45058.685787037037</v>
          </cell>
          <cell r="I1211">
            <v>45098</v>
          </cell>
          <cell r="J1211">
            <v>45112</v>
          </cell>
          <cell r="K1211">
            <v>115780</v>
          </cell>
          <cell r="L1211">
            <v>115780</v>
          </cell>
          <cell r="M1211" t="str">
            <v>Factura auditada</v>
          </cell>
          <cell r="N1211">
            <v>-115780</v>
          </cell>
          <cell r="O1211">
            <v>115780</v>
          </cell>
          <cell r="P1211">
            <v>0</v>
          </cell>
          <cell r="S1211">
            <v>0</v>
          </cell>
          <cell r="T1211">
            <v>0</v>
          </cell>
        </row>
        <row r="1212">
          <cell r="F1212">
            <v>2338388</v>
          </cell>
          <cell r="G1212" t="str">
            <v>X</v>
          </cell>
          <cell r="H1212">
            <v>45094</v>
          </cell>
          <cell r="I1212">
            <v>45098</v>
          </cell>
          <cell r="J1212">
            <v>45111</v>
          </cell>
          <cell r="K1212">
            <v>96433</v>
          </cell>
          <cell r="L1212">
            <v>96433</v>
          </cell>
          <cell r="M1212" t="str">
            <v>Factura auditada</v>
          </cell>
          <cell r="N1212">
            <v>-96433</v>
          </cell>
          <cell r="O1212">
            <v>96433</v>
          </cell>
          <cell r="P1212">
            <v>0</v>
          </cell>
          <cell r="S1212">
            <v>0</v>
          </cell>
          <cell r="T1212">
            <v>0</v>
          </cell>
        </row>
        <row r="1213">
          <cell r="F1213">
            <v>2338936</v>
          </cell>
          <cell r="G1213" t="str">
            <v>X</v>
          </cell>
          <cell r="H1213">
            <v>44921.335648148146</v>
          </cell>
          <cell r="I1213">
            <v>45099</v>
          </cell>
          <cell r="J1213">
            <v>45191</v>
          </cell>
          <cell r="K1213">
            <v>25900</v>
          </cell>
          <cell r="L1213">
            <v>25900</v>
          </cell>
          <cell r="M1213" t="str">
            <v>Factura devuelta</v>
          </cell>
          <cell r="N1213" t="e">
            <v>#N/A</v>
          </cell>
          <cell r="O1213">
            <v>0</v>
          </cell>
          <cell r="P1213">
            <v>0</v>
          </cell>
          <cell r="S1213">
            <v>0</v>
          </cell>
          <cell r="T1213">
            <v>0</v>
          </cell>
          <cell r="W1213">
            <v>25900</v>
          </cell>
        </row>
        <row r="1214">
          <cell r="F1214">
            <v>2338938</v>
          </cell>
          <cell r="G1214" t="str">
            <v>X</v>
          </cell>
          <cell r="H1214">
            <v>45099</v>
          </cell>
          <cell r="I1214">
            <v>45099</v>
          </cell>
          <cell r="J1214">
            <v>45191</v>
          </cell>
          <cell r="K1214">
            <v>25900</v>
          </cell>
          <cell r="L1214">
            <v>25900</v>
          </cell>
          <cell r="M1214" t="str">
            <v>Factura devuelta</v>
          </cell>
          <cell r="N1214" t="e">
            <v>#N/A</v>
          </cell>
          <cell r="O1214">
            <v>0</v>
          </cell>
          <cell r="P1214">
            <v>0</v>
          </cell>
          <cell r="S1214">
            <v>0</v>
          </cell>
          <cell r="T1214">
            <v>0</v>
          </cell>
          <cell r="W1214">
            <v>25900</v>
          </cell>
        </row>
        <row r="1215">
          <cell r="F1215">
            <v>2339091</v>
          </cell>
          <cell r="G1215" t="str">
            <v>X</v>
          </cell>
          <cell r="H1215">
            <v>45099</v>
          </cell>
          <cell r="I1215">
            <v>45099</v>
          </cell>
          <cell r="J1215">
            <v>45191</v>
          </cell>
          <cell r="K1215">
            <v>25900</v>
          </cell>
          <cell r="L1215">
            <v>25900</v>
          </cell>
          <cell r="M1215" t="str">
            <v>Factura devuelta</v>
          </cell>
          <cell r="N1215" t="e">
            <v>#N/A</v>
          </cell>
          <cell r="O1215">
            <v>0</v>
          </cell>
          <cell r="P1215">
            <v>0</v>
          </cell>
          <cell r="S1215">
            <v>0</v>
          </cell>
          <cell r="T1215">
            <v>0</v>
          </cell>
          <cell r="W1215">
            <v>25900</v>
          </cell>
        </row>
        <row r="1216">
          <cell r="F1216">
            <v>2338644</v>
          </cell>
          <cell r="G1216" t="str">
            <v>X</v>
          </cell>
          <cell r="H1216">
            <v>45001.42423611111</v>
          </cell>
          <cell r="I1216">
            <v>45099</v>
          </cell>
          <cell r="J1216">
            <v>45111</v>
          </cell>
          <cell r="K1216">
            <v>46800</v>
          </cell>
          <cell r="L1216">
            <v>46800</v>
          </cell>
          <cell r="M1216" t="str">
            <v>Factura auditada</v>
          </cell>
          <cell r="N1216">
            <v>-46800</v>
          </cell>
          <cell r="O1216">
            <v>46800</v>
          </cell>
          <cell r="P1216">
            <v>0</v>
          </cell>
          <cell r="S1216">
            <v>0</v>
          </cell>
          <cell r="T1216">
            <v>0</v>
          </cell>
        </row>
        <row r="1217">
          <cell r="F1217">
            <v>2338769</v>
          </cell>
          <cell r="G1217" t="str">
            <v>X</v>
          </cell>
          <cell r="H1217">
            <v>45016</v>
          </cell>
          <cell r="I1217">
            <v>45099</v>
          </cell>
          <cell r="J1217">
            <v>45191</v>
          </cell>
          <cell r="K1217">
            <v>25900</v>
          </cell>
          <cell r="L1217">
            <v>25900</v>
          </cell>
          <cell r="M1217" t="str">
            <v>Factura devuelta</v>
          </cell>
          <cell r="N1217" t="e">
            <v>#N/A</v>
          </cell>
          <cell r="O1217">
            <v>0</v>
          </cell>
          <cell r="P1217">
            <v>0</v>
          </cell>
          <cell r="S1217">
            <v>0</v>
          </cell>
          <cell r="T1217">
            <v>0</v>
          </cell>
          <cell r="W1217">
            <v>25900</v>
          </cell>
        </row>
        <row r="1218">
          <cell r="F1218">
            <v>2338770</v>
          </cell>
          <cell r="G1218" t="str">
            <v>X</v>
          </cell>
          <cell r="H1218">
            <v>44896</v>
          </cell>
          <cell r="I1218">
            <v>45099</v>
          </cell>
          <cell r="J1218">
            <v>45191</v>
          </cell>
          <cell r="K1218">
            <v>75900</v>
          </cell>
          <cell r="L1218">
            <v>75900</v>
          </cell>
          <cell r="M1218" t="str">
            <v>Factura devuelta</v>
          </cell>
          <cell r="N1218" t="e">
            <v>#N/A</v>
          </cell>
          <cell r="O1218">
            <v>0</v>
          </cell>
          <cell r="P1218">
            <v>0</v>
          </cell>
          <cell r="S1218">
            <v>0</v>
          </cell>
          <cell r="T1218">
            <v>0</v>
          </cell>
          <cell r="W1218">
            <v>75900</v>
          </cell>
        </row>
        <row r="1219">
          <cell r="F1219">
            <v>2338831</v>
          </cell>
          <cell r="G1219" t="str">
            <v>X</v>
          </cell>
          <cell r="H1219">
            <v>45093</v>
          </cell>
          <cell r="I1219">
            <v>45099</v>
          </cell>
          <cell r="J1219">
            <v>45111</v>
          </cell>
          <cell r="K1219">
            <v>243132</v>
          </cell>
          <cell r="L1219">
            <v>243132</v>
          </cell>
          <cell r="M1219" t="str">
            <v>Factura auditada</v>
          </cell>
          <cell r="N1219">
            <v>-243132</v>
          </cell>
          <cell r="O1219">
            <v>243132</v>
          </cell>
          <cell r="P1219">
            <v>0</v>
          </cell>
          <cell r="S1219">
            <v>0</v>
          </cell>
          <cell r="T1219">
            <v>0</v>
          </cell>
        </row>
        <row r="1220">
          <cell r="F1220">
            <v>2338983</v>
          </cell>
          <cell r="G1220" t="str">
            <v>X</v>
          </cell>
          <cell r="H1220">
            <v>45061.361030092594</v>
          </cell>
          <cell r="I1220">
            <v>45099</v>
          </cell>
          <cell r="J1220">
            <v>45117</v>
          </cell>
          <cell r="K1220">
            <v>140000</v>
          </cell>
          <cell r="L1220">
            <v>140000</v>
          </cell>
          <cell r="M1220" t="str">
            <v>Factura auditada</v>
          </cell>
          <cell r="N1220">
            <v>-140000</v>
          </cell>
          <cell r="O1220">
            <v>140000</v>
          </cell>
          <cell r="P1220">
            <v>0</v>
          </cell>
          <cell r="S1220">
            <v>0</v>
          </cell>
          <cell r="T1220">
            <v>0</v>
          </cell>
        </row>
        <row r="1221">
          <cell r="F1221">
            <v>2338809</v>
          </cell>
          <cell r="G1221" t="str">
            <v>X</v>
          </cell>
          <cell r="H1221">
            <v>45093</v>
          </cell>
          <cell r="I1221">
            <v>45099</v>
          </cell>
          <cell r="J1221">
            <v>45112</v>
          </cell>
          <cell r="K1221">
            <v>87288</v>
          </cell>
          <cell r="L1221">
            <v>87288</v>
          </cell>
          <cell r="M1221" t="str">
            <v>Factura auditada</v>
          </cell>
          <cell r="N1221">
            <v>-87288</v>
          </cell>
          <cell r="O1221">
            <v>87288</v>
          </cell>
          <cell r="P1221">
            <v>0</v>
          </cell>
          <cell r="S1221">
            <v>0</v>
          </cell>
          <cell r="T1221">
            <v>0</v>
          </cell>
        </row>
        <row r="1222">
          <cell r="F1222">
            <v>2339272</v>
          </cell>
          <cell r="G1222" t="str">
            <v>X</v>
          </cell>
          <cell r="H1222">
            <v>44748.538344907407</v>
          </cell>
          <cell r="I1222">
            <v>45100</v>
          </cell>
          <cell r="J1222">
            <v>45112</v>
          </cell>
          <cell r="K1222">
            <v>85186</v>
          </cell>
          <cell r="L1222">
            <v>85186</v>
          </cell>
          <cell r="M1222" t="str">
            <v>Factura auditada</v>
          </cell>
          <cell r="N1222">
            <v>-85186</v>
          </cell>
          <cell r="O1222">
            <v>85186</v>
          </cell>
          <cell r="P1222">
            <v>0</v>
          </cell>
          <cell r="S1222">
            <v>0</v>
          </cell>
          <cell r="T1222">
            <v>0</v>
          </cell>
        </row>
        <row r="1223">
          <cell r="F1223">
            <v>2339298</v>
          </cell>
          <cell r="G1223" t="str">
            <v>X</v>
          </cell>
          <cell r="H1223">
            <v>44970.576006944444</v>
          </cell>
          <cell r="I1223">
            <v>45100</v>
          </cell>
          <cell r="J1223">
            <v>45112</v>
          </cell>
          <cell r="K1223">
            <v>154000</v>
          </cell>
          <cell r="L1223">
            <v>154000</v>
          </cell>
          <cell r="M1223" t="str">
            <v>Factura auditada</v>
          </cell>
          <cell r="N1223">
            <v>-154000</v>
          </cell>
          <cell r="O1223">
            <v>154000</v>
          </cell>
          <cell r="P1223">
            <v>0</v>
          </cell>
          <cell r="S1223">
            <v>0</v>
          </cell>
          <cell r="T1223">
            <v>0</v>
          </cell>
        </row>
        <row r="1224">
          <cell r="F1224">
            <v>2339294</v>
          </cell>
          <cell r="G1224" t="str">
            <v>X</v>
          </cell>
          <cell r="H1224">
            <v>45090</v>
          </cell>
          <cell r="I1224">
            <v>45100</v>
          </cell>
          <cell r="J1224">
            <v>45112</v>
          </cell>
          <cell r="K1224">
            <v>53016</v>
          </cell>
          <cell r="L1224">
            <v>53016</v>
          </cell>
          <cell r="M1224" t="str">
            <v>Factura auditada</v>
          </cell>
          <cell r="N1224">
            <v>-53016</v>
          </cell>
          <cell r="O1224">
            <v>53016</v>
          </cell>
          <cell r="P1224">
            <v>0</v>
          </cell>
          <cell r="S1224">
            <v>0</v>
          </cell>
          <cell r="T1224">
            <v>0</v>
          </cell>
        </row>
        <row r="1225">
          <cell r="F1225">
            <v>2339361</v>
          </cell>
          <cell r="G1225" t="str">
            <v>X</v>
          </cell>
          <cell r="H1225">
            <v>45100</v>
          </cell>
          <cell r="I1225">
            <v>45100</v>
          </cell>
          <cell r="J1225">
            <v>45191</v>
          </cell>
          <cell r="K1225">
            <v>25900</v>
          </cell>
          <cell r="L1225">
            <v>25900</v>
          </cell>
          <cell r="M1225" t="str">
            <v>Factura devuelta</v>
          </cell>
          <cell r="N1225" t="e">
            <v>#N/A</v>
          </cell>
          <cell r="O1225">
            <v>0</v>
          </cell>
          <cell r="P1225">
            <v>0</v>
          </cell>
          <cell r="S1225">
            <v>0</v>
          </cell>
          <cell r="T1225">
            <v>0</v>
          </cell>
          <cell r="W1225">
            <v>25900</v>
          </cell>
        </row>
        <row r="1226">
          <cell r="F1226">
            <v>2339362</v>
          </cell>
          <cell r="G1226" t="str">
            <v>X</v>
          </cell>
          <cell r="H1226">
            <v>44642</v>
          </cell>
          <cell r="I1226">
            <v>45100</v>
          </cell>
          <cell r="J1226">
            <v>45191</v>
          </cell>
          <cell r="K1226">
            <v>63600</v>
          </cell>
          <cell r="L1226">
            <v>63600</v>
          </cell>
          <cell r="M1226" t="str">
            <v>Factura devuelta</v>
          </cell>
          <cell r="N1226" t="e">
            <v>#N/A</v>
          </cell>
          <cell r="O1226">
            <v>0</v>
          </cell>
          <cell r="P1226">
            <v>0</v>
          </cell>
          <cell r="S1226">
            <v>0</v>
          </cell>
          <cell r="T1226">
            <v>0</v>
          </cell>
          <cell r="W1226">
            <v>63600</v>
          </cell>
        </row>
        <row r="1227">
          <cell r="F1227">
            <v>2339798</v>
          </cell>
          <cell r="G1227" t="str">
            <v>X</v>
          </cell>
          <cell r="H1227">
            <v>45101</v>
          </cell>
          <cell r="I1227">
            <v>45101</v>
          </cell>
          <cell r="J1227">
            <v>45117</v>
          </cell>
          <cell r="K1227">
            <v>80000</v>
          </cell>
          <cell r="L1227">
            <v>80000</v>
          </cell>
          <cell r="M1227" t="str">
            <v>Factura auditada</v>
          </cell>
          <cell r="N1227">
            <v>-80000</v>
          </cell>
          <cell r="O1227">
            <v>80000</v>
          </cell>
          <cell r="P1227">
            <v>0</v>
          </cell>
          <cell r="S1227">
            <v>0</v>
          </cell>
          <cell r="T1227">
            <v>0</v>
          </cell>
        </row>
        <row r="1228">
          <cell r="F1228">
            <v>2339694</v>
          </cell>
          <cell r="G1228" t="str">
            <v>X</v>
          </cell>
          <cell r="H1228">
            <v>44863</v>
          </cell>
          <cell r="I1228">
            <v>45101</v>
          </cell>
          <cell r="J1228">
            <v>45191</v>
          </cell>
          <cell r="K1228">
            <v>25900</v>
          </cell>
          <cell r="L1228">
            <v>25900</v>
          </cell>
          <cell r="M1228" t="str">
            <v>Factura devuelta</v>
          </cell>
          <cell r="N1228" t="e">
            <v>#N/A</v>
          </cell>
          <cell r="O1228">
            <v>0</v>
          </cell>
          <cell r="P1228">
            <v>0</v>
          </cell>
          <cell r="S1228">
            <v>0</v>
          </cell>
          <cell r="T1228">
            <v>0</v>
          </cell>
          <cell r="W1228">
            <v>25900</v>
          </cell>
        </row>
        <row r="1229">
          <cell r="F1229">
            <v>2339786</v>
          </cell>
          <cell r="G1229" t="str">
            <v>X</v>
          </cell>
          <cell r="H1229">
            <v>45078</v>
          </cell>
          <cell r="I1229">
            <v>45101</v>
          </cell>
          <cell r="J1229">
            <v>45191</v>
          </cell>
          <cell r="K1229">
            <v>63600</v>
          </cell>
          <cell r="L1229">
            <v>63600</v>
          </cell>
          <cell r="M1229" t="str">
            <v>Factura devuelta</v>
          </cell>
          <cell r="N1229" t="e">
            <v>#N/A</v>
          </cell>
          <cell r="O1229">
            <v>0</v>
          </cell>
          <cell r="P1229">
            <v>0</v>
          </cell>
          <cell r="S1229">
            <v>0</v>
          </cell>
          <cell r="T1229">
            <v>0</v>
          </cell>
          <cell r="W1229">
            <v>63600</v>
          </cell>
        </row>
        <row r="1230">
          <cell r="F1230">
            <v>2339746</v>
          </cell>
          <cell r="G1230" t="str">
            <v>X</v>
          </cell>
          <cell r="H1230">
            <v>45101</v>
          </cell>
          <cell r="I1230">
            <v>45101</v>
          </cell>
          <cell r="J1230">
            <v>45191</v>
          </cell>
          <cell r="K1230">
            <v>75900</v>
          </cell>
          <cell r="L1230">
            <v>75900</v>
          </cell>
          <cell r="M1230" t="str">
            <v>Factura devuelta</v>
          </cell>
          <cell r="N1230" t="e">
            <v>#N/A</v>
          </cell>
          <cell r="O1230">
            <v>0</v>
          </cell>
          <cell r="P1230">
            <v>0</v>
          </cell>
          <cell r="S1230">
            <v>0</v>
          </cell>
          <cell r="T1230">
            <v>0</v>
          </cell>
          <cell r="W1230">
            <v>75900</v>
          </cell>
        </row>
        <row r="1231">
          <cell r="F1231">
            <v>2339747</v>
          </cell>
          <cell r="G1231" t="str">
            <v>X</v>
          </cell>
          <cell r="H1231">
            <v>45092.497754629629</v>
          </cell>
          <cell r="I1231">
            <v>45101</v>
          </cell>
          <cell r="J1231">
            <v>45191</v>
          </cell>
          <cell r="K1231">
            <v>13600</v>
          </cell>
          <cell r="L1231">
            <v>13600</v>
          </cell>
          <cell r="M1231" t="str">
            <v>Factura devuelta</v>
          </cell>
          <cell r="N1231" t="e">
            <v>#N/A</v>
          </cell>
          <cell r="O1231">
            <v>0</v>
          </cell>
          <cell r="P1231">
            <v>0</v>
          </cell>
          <cell r="S1231">
            <v>0</v>
          </cell>
          <cell r="T1231">
            <v>0</v>
          </cell>
          <cell r="W1231">
            <v>13600</v>
          </cell>
        </row>
        <row r="1232">
          <cell r="F1232">
            <v>2339645</v>
          </cell>
          <cell r="G1232" t="str">
            <v>X</v>
          </cell>
          <cell r="H1232">
            <v>45101</v>
          </cell>
          <cell r="I1232">
            <v>45101</v>
          </cell>
          <cell r="J1232">
            <v>45182</v>
          </cell>
          <cell r="K1232">
            <v>30000</v>
          </cell>
          <cell r="L1232">
            <v>30000</v>
          </cell>
          <cell r="M1232" t="str">
            <v>Factura devuelta</v>
          </cell>
          <cell r="N1232" t="e">
            <v>#N/A</v>
          </cell>
          <cell r="O1232">
            <v>0</v>
          </cell>
          <cell r="P1232">
            <v>0</v>
          </cell>
          <cell r="S1232">
            <v>0</v>
          </cell>
          <cell r="T1232">
            <v>0</v>
          </cell>
          <cell r="W1232">
            <v>30000</v>
          </cell>
        </row>
        <row r="1233">
          <cell r="F1233">
            <v>2339695</v>
          </cell>
          <cell r="G1233" t="str">
            <v>X</v>
          </cell>
          <cell r="H1233">
            <v>45057.306400462963</v>
          </cell>
          <cell r="I1233">
            <v>45101</v>
          </cell>
          <cell r="J1233">
            <v>45191</v>
          </cell>
          <cell r="K1233">
            <v>25900</v>
          </cell>
          <cell r="L1233">
            <v>25900</v>
          </cell>
          <cell r="M1233" t="str">
            <v>Factura devuelta</v>
          </cell>
          <cell r="N1233" t="e">
            <v>#N/A</v>
          </cell>
          <cell r="O1233">
            <v>0</v>
          </cell>
          <cell r="P1233">
            <v>0</v>
          </cell>
          <cell r="S1233">
            <v>0</v>
          </cell>
          <cell r="T1233">
            <v>0</v>
          </cell>
          <cell r="W1233">
            <v>25900</v>
          </cell>
        </row>
        <row r="1234">
          <cell r="F1234">
            <v>2339696</v>
          </cell>
          <cell r="G1234" t="str">
            <v>X</v>
          </cell>
          <cell r="H1234">
            <v>45101</v>
          </cell>
          <cell r="I1234">
            <v>45101</v>
          </cell>
          <cell r="J1234">
            <v>45117</v>
          </cell>
          <cell r="K1234">
            <v>80000</v>
          </cell>
          <cell r="L1234">
            <v>80000</v>
          </cell>
          <cell r="M1234" t="str">
            <v>Factura auditada</v>
          </cell>
          <cell r="N1234">
            <v>-80000</v>
          </cell>
          <cell r="O1234">
            <v>80000</v>
          </cell>
          <cell r="P1234">
            <v>0</v>
          </cell>
          <cell r="S1234">
            <v>0</v>
          </cell>
          <cell r="T1234">
            <v>0</v>
          </cell>
        </row>
        <row r="1235">
          <cell r="F1235">
            <v>2339656</v>
          </cell>
          <cell r="G1235" t="str">
            <v>X</v>
          </cell>
          <cell r="H1235">
            <v>44649.50068287037</v>
          </cell>
          <cell r="I1235">
            <v>45101</v>
          </cell>
          <cell r="J1235">
            <v>45191</v>
          </cell>
          <cell r="K1235">
            <v>25900</v>
          </cell>
          <cell r="L1235">
            <v>25900</v>
          </cell>
          <cell r="M1235" t="str">
            <v>Factura devuelta</v>
          </cell>
          <cell r="N1235" t="e">
            <v>#N/A</v>
          </cell>
          <cell r="O1235">
            <v>0</v>
          </cell>
          <cell r="P1235">
            <v>0</v>
          </cell>
          <cell r="S1235">
            <v>0</v>
          </cell>
          <cell r="T1235">
            <v>0</v>
          </cell>
          <cell r="W1235">
            <v>25900</v>
          </cell>
        </row>
        <row r="1236">
          <cell r="F1236">
            <v>2339744</v>
          </cell>
          <cell r="G1236" t="str">
            <v>X</v>
          </cell>
          <cell r="H1236">
            <v>45016.642754629625</v>
          </cell>
          <cell r="I1236">
            <v>45101</v>
          </cell>
          <cell r="J1236">
            <v>45191</v>
          </cell>
          <cell r="K1236">
            <v>25900</v>
          </cell>
          <cell r="L1236">
            <v>25900</v>
          </cell>
          <cell r="M1236" t="str">
            <v>Factura devuelta</v>
          </cell>
          <cell r="N1236" t="e">
            <v>#N/A</v>
          </cell>
          <cell r="O1236">
            <v>0</v>
          </cell>
          <cell r="P1236">
            <v>0</v>
          </cell>
          <cell r="S1236">
            <v>0</v>
          </cell>
          <cell r="T1236">
            <v>0</v>
          </cell>
          <cell r="W1236">
            <v>25900</v>
          </cell>
        </row>
        <row r="1237">
          <cell r="F1237">
            <v>2339824</v>
          </cell>
          <cell r="G1237" t="str">
            <v>X</v>
          </cell>
          <cell r="H1237">
            <v>45101</v>
          </cell>
          <cell r="I1237">
            <v>45101</v>
          </cell>
          <cell r="J1237">
            <v>45191</v>
          </cell>
          <cell r="K1237">
            <v>75900</v>
          </cell>
          <cell r="L1237">
            <v>75900</v>
          </cell>
          <cell r="M1237" t="str">
            <v>Factura devuelta</v>
          </cell>
          <cell r="N1237" t="e">
            <v>#N/A</v>
          </cell>
          <cell r="O1237">
            <v>0</v>
          </cell>
          <cell r="P1237">
            <v>0</v>
          </cell>
          <cell r="S1237">
            <v>0</v>
          </cell>
          <cell r="T1237">
            <v>0</v>
          </cell>
          <cell r="W1237">
            <v>75900</v>
          </cell>
        </row>
        <row r="1238">
          <cell r="F1238">
            <v>2340362</v>
          </cell>
          <cell r="G1238" t="str">
            <v>X</v>
          </cell>
          <cell r="H1238">
            <v>45103</v>
          </cell>
          <cell r="I1238">
            <v>45103</v>
          </cell>
          <cell r="J1238">
            <v>45112</v>
          </cell>
          <cell r="K1238">
            <v>506000</v>
          </cell>
          <cell r="L1238">
            <v>506000</v>
          </cell>
          <cell r="M1238" t="str">
            <v>Factura auditada</v>
          </cell>
          <cell r="N1238">
            <v>-506000</v>
          </cell>
          <cell r="O1238">
            <v>506000</v>
          </cell>
          <cell r="P1238">
            <v>0</v>
          </cell>
          <cell r="S1238">
            <v>0</v>
          </cell>
          <cell r="T1238">
            <v>0</v>
          </cell>
        </row>
        <row r="1239">
          <cell r="F1239">
            <v>2340353</v>
          </cell>
          <cell r="G1239" t="str">
            <v>X</v>
          </cell>
          <cell r="H1239">
            <v>44629.368888888886</v>
          </cell>
          <cell r="I1239">
            <v>45103</v>
          </cell>
          <cell r="J1239">
            <v>45112</v>
          </cell>
          <cell r="K1239">
            <v>28282</v>
          </cell>
          <cell r="L1239">
            <v>28282</v>
          </cell>
          <cell r="M1239" t="str">
            <v>Factura auditada</v>
          </cell>
          <cell r="N1239">
            <v>-28282</v>
          </cell>
          <cell r="O1239">
            <v>28282</v>
          </cell>
          <cell r="P1239">
            <v>0</v>
          </cell>
          <cell r="S1239">
            <v>0</v>
          </cell>
          <cell r="T1239">
            <v>0</v>
          </cell>
        </row>
        <row r="1240">
          <cell r="F1240">
            <v>2340462</v>
          </cell>
          <cell r="G1240" t="str">
            <v>X</v>
          </cell>
          <cell r="H1240">
            <v>45099</v>
          </cell>
          <cell r="I1240">
            <v>45103</v>
          </cell>
          <cell r="J1240">
            <v>45112</v>
          </cell>
          <cell r="K1240">
            <v>26758004</v>
          </cell>
          <cell r="L1240">
            <v>26758004</v>
          </cell>
          <cell r="M1240" t="str">
            <v>Factura auditada</v>
          </cell>
          <cell r="N1240">
            <v>-26758004</v>
          </cell>
          <cell r="O1240">
            <v>26758004</v>
          </cell>
          <cell r="P1240">
            <v>0</v>
          </cell>
          <cell r="S1240">
            <v>0</v>
          </cell>
          <cell r="T1240">
            <v>0</v>
          </cell>
        </row>
        <row r="1241">
          <cell r="F1241">
            <v>2340317</v>
          </cell>
          <cell r="G1241" t="str">
            <v>X</v>
          </cell>
          <cell r="H1241">
            <v>45084</v>
          </cell>
          <cell r="I1241">
            <v>45103</v>
          </cell>
          <cell r="J1241">
            <v>45112</v>
          </cell>
          <cell r="K1241">
            <v>24490991</v>
          </cell>
          <cell r="L1241">
            <v>381146</v>
          </cell>
          <cell r="M1241" t="str">
            <v>Factura auditada</v>
          </cell>
          <cell r="N1241">
            <v>-24490991</v>
          </cell>
          <cell r="O1241">
            <v>0</v>
          </cell>
          <cell r="P1241">
            <v>0</v>
          </cell>
          <cell r="S1241">
            <v>0</v>
          </cell>
          <cell r="T1241">
            <v>381146</v>
          </cell>
        </row>
        <row r="1242">
          <cell r="F1242">
            <v>2340397</v>
          </cell>
          <cell r="G1242" t="str">
            <v>X</v>
          </cell>
          <cell r="H1242">
            <v>45076</v>
          </cell>
          <cell r="I1242">
            <v>45103</v>
          </cell>
          <cell r="J1242">
            <v>45112</v>
          </cell>
          <cell r="K1242">
            <v>7645957</v>
          </cell>
          <cell r="L1242">
            <v>7645957</v>
          </cell>
          <cell r="M1242" t="str">
            <v>Factura auditada</v>
          </cell>
          <cell r="N1242">
            <v>-7645957</v>
          </cell>
          <cell r="O1242">
            <v>7366879</v>
          </cell>
          <cell r="P1242">
            <v>0</v>
          </cell>
          <cell r="S1242">
            <v>0</v>
          </cell>
          <cell r="T1242">
            <v>279078</v>
          </cell>
        </row>
        <row r="1243">
          <cell r="F1243">
            <v>2340960</v>
          </cell>
          <cell r="G1243" t="str">
            <v>X</v>
          </cell>
          <cell r="H1243">
            <v>45104</v>
          </cell>
          <cell r="I1243">
            <v>45104</v>
          </cell>
          <cell r="J1243">
            <v>45191</v>
          </cell>
          <cell r="K1243">
            <v>13600</v>
          </cell>
          <cell r="L1243">
            <v>13600</v>
          </cell>
          <cell r="M1243" t="str">
            <v>Factura devuelta</v>
          </cell>
          <cell r="N1243" t="e">
            <v>#N/A</v>
          </cell>
          <cell r="O1243">
            <v>0</v>
          </cell>
          <cell r="P1243">
            <v>0</v>
          </cell>
          <cell r="S1243">
            <v>0</v>
          </cell>
          <cell r="T1243">
            <v>0</v>
          </cell>
          <cell r="W1243">
            <v>13600</v>
          </cell>
        </row>
        <row r="1244">
          <cell r="F1244">
            <v>2340959</v>
          </cell>
          <cell r="G1244" t="str">
            <v>X</v>
          </cell>
          <cell r="H1244">
            <v>45084.685034722221</v>
          </cell>
          <cell r="I1244">
            <v>45104</v>
          </cell>
          <cell r="J1244">
            <v>45191</v>
          </cell>
          <cell r="K1244">
            <v>75900</v>
          </cell>
          <cell r="L1244">
            <v>75900</v>
          </cell>
          <cell r="M1244" t="str">
            <v>Factura devuelta</v>
          </cell>
          <cell r="N1244" t="e">
            <v>#N/A</v>
          </cell>
          <cell r="O1244">
            <v>0</v>
          </cell>
          <cell r="P1244">
            <v>0</v>
          </cell>
          <cell r="S1244">
            <v>0</v>
          </cell>
          <cell r="T1244">
            <v>0</v>
          </cell>
          <cell r="W1244">
            <v>75900</v>
          </cell>
        </row>
        <row r="1245">
          <cell r="F1245">
            <v>2340962</v>
          </cell>
          <cell r="G1245" t="str">
            <v>X</v>
          </cell>
          <cell r="H1245">
            <v>44999.623715277776</v>
          </cell>
          <cell r="I1245">
            <v>45104</v>
          </cell>
          <cell r="J1245">
            <v>45191</v>
          </cell>
          <cell r="K1245">
            <v>25900</v>
          </cell>
          <cell r="L1245">
            <v>25900</v>
          </cell>
          <cell r="M1245" t="str">
            <v>Factura devuelta</v>
          </cell>
          <cell r="N1245" t="e">
            <v>#N/A</v>
          </cell>
          <cell r="O1245">
            <v>0</v>
          </cell>
          <cell r="P1245">
            <v>0</v>
          </cell>
          <cell r="S1245">
            <v>0</v>
          </cell>
          <cell r="T1245">
            <v>0</v>
          </cell>
          <cell r="W1245">
            <v>25900</v>
          </cell>
        </row>
        <row r="1246">
          <cell r="F1246">
            <v>2341087</v>
          </cell>
          <cell r="G1246" t="str">
            <v>X</v>
          </cell>
          <cell r="H1246">
            <v>44896</v>
          </cell>
          <cell r="I1246">
            <v>45104</v>
          </cell>
          <cell r="J1246">
            <v>45112</v>
          </cell>
          <cell r="K1246">
            <v>25900</v>
          </cell>
          <cell r="L1246">
            <v>25900</v>
          </cell>
          <cell r="M1246" t="str">
            <v>Factura auditada</v>
          </cell>
          <cell r="N1246">
            <v>-25900</v>
          </cell>
          <cell r="O1246">
            <v>25900</v>
          </cell>
          <cell r="P1246">
            <v>0</v>
          </cell>
          <cell r="S1246">
            <v>0</v>
          </cell>
          <cell r="T1246">
            <v>0</v>
          </cell>
        </row>
        <row r="1247">
          <cell r="F1247">
            <v>2340833</v>
          </cell>
          <cell r="G1247" t="str">
            <v>X</v>
          </cell>
          <cell r="H1247">
            <v>45098</v>
          </cell>
          <cell r="I1247">
            <v>45104</v>
          </cell>
          <cell r="J1247">
            <v>45112</v>
          </cell>
          <cell r="K1247">
            <v>4311976</v>
          </cell>
          <cell r="L1247">
            <v>4311976</v>
          </cell>
          <cell r="M1247" t="str">
            <v>Factura auditada</v>
          </cell>
          <cell r="N1247">
            <v>-4311976</v>
          </cell>
          <cell r="O1247">
            <v>4311976</v>
          </cell>
          <cell r="P1247">
            <v>0</v>
          </cell>
          <cell r="S1247">
            <v>0</v>
          </cell>
          <cell r="T1247">
            <v>0</v>
          </cell>
        </row>
        <row r="1248">
          <cell r="F1248">
            <v>2341162</v>
          </cell>
          <cell r="G1248" t="str">
            <v>X</v>
          </cell>
          <cell r="H1248">
            <v>44896</v>
          </cell>
          <cell r="I1248">
            <v>45104</v>
          </cell>
          <cell r="J1248">
            <v>45112</v>
          </cell>
          <cell r="K1248">
            <v>279078</v>
          </cell>
          <cell r="L1248">
            <v>279078</v>
          </cell>
          <cell r="M1248" t="str">
            <v>Factura auditada</v>
          </cell>
          <cell r="N1248">
            <v>-279078</v>
          </cell>
          <cell r="O1248">
            <v>279078</v>
          </cell>
          <cell r="P1248">
            <v>0</v>
          </cell>
          <cell r="S1248">
            <v>0</v>
          </cell>
          <cell r="T1248">
            <v>0</v>
          </cell>
        </row>
        <row r="1249">
          <cell r="F1249">
            <v>2341049</v>
          </cell>
          <cell r="G1249" t="str">
            <v>X</v>
          </cell>
          <cell r="H1249">
            <v>45099</v>
          </cell>
          <cell r="I1249">
            <v>45104</v>
          </cell>
          <cell r="J1249">
            <v>45182</v>
          </cell>
          <cell r="K1249">
            <v>8241378</v>
          </cell>
          <cell r="L1249">
            <v>8241378</v>
          </cell>
          <cell r="M1249" t="str">
            <v>Factura devuelta</v>
          </cell>
          <cell r="N1249" t="e">
            <v>#N/A</v>
          </cell>
          <cell r="O1249">
            <v>0</v>
          </cell>
          <cell r="P1249">
            <v>0</v>
          </cell>
          <cell r="S1249">
            <v>0</v>
          </cell>
          <cell r="T1249">
            <v>0</v>
          </cell>
          <cell r="W1249">
            <v>8241378</v>
          </cell>
        </row>
        <row r="1250">
          <cell r="F1250">
            <v>2340805</v>
          </cell>
          <cell r="G1250" t="str">
            <v>X</v>
          </cell>
          <cell r="H1250">
            <v>45099</v>
          </cell>
          <cell r="I1250">
            <v>45104</v>
          </cell>
          <cell r="J1250">
            <v>45121</v>
          </cell>
          <cell r="K1250">
            <v>5120277</v>
          </cell>
          <cell r="L1250">
            <v>5120277</v>
          </cell>
          <cell r="M1250" t="str">
            <v>Factura auditada</v>
          </cell>
          <cell r="N1250">
            <v>-5120277</v>
          </cell>
          <cell r="O1250">
            <v>5120277</v>
          </cell>
          <cell r="P1250">
            <v>0</v>
          </cell>
          <cell r="S1250">
            <v>0</v>
          </cell>
          <cell r="T1250">
            <v>0</v>
          </cell>
        </row>
        <row r="1251">
          <cell r="F1251">
            <v>2340512</v>
          </cell>
          <cell r="G1251" t="str">
            <v>X</v>
          </cell>
          <cell r="H1251">
            <v>45097</v>
          </cell>
          <cell r="I1251">
            <v>45104</v>
          </cell>
          <cell r="J1251">
            <v>45112</v>
          </cell>
          <cell r="K1251">
            <v>9835512</v>
          </cell>
          <cell r="L1251">
            <v>9835512</v>
          </cell>
          <cell r="M1251" t="str">
            <v>Factura auditada</v>
          </cell>
          <cell r="N1251">
            <v>-9835512</v>
          </cell>
          <cell r="O1251">
            <v>9835512</v>
          </cell>
          <cell r="P1251">
            <v>0</v>
          </cell>
          <cell r="S1251">
            <v>0</v>
          </cell>
          <cell r="T1251">
            <v>0</v>
          </cell>
        </row>
        <row r="1252">
          <cell r="F1252">
            <v>2341623</v>
          </cell>
          <cell r="G1252" t="str">
            <v>X</v>
          </cell>
          <cell r="H1252">
            <v>44993.639733796292</v>
          </cell>
          <cell r="I1252">
            <v>45105</v>
          </cell>
          <cell r="J1252">
            <v>45117</v>
          </cell>
          <cell r="K1252">
            <v>140000</v>
          </cell>
          <cell r="L1252">
            <v>140000</v>
          </cell>
          <cell r="M1252" t="str">
            <v>Factura auditada</v>
          </cell>
          <cell r="N1252">
            <v>-140000</v>
          </cell>
          <cell r="O1252">
            <v>140000</v>
          </cell>
          <cell r="P1252">
            <v>0</v>
          </cell>
          <cell r="S1252">
            <v>0</v>
          </cell>
          <cell r="T1252">
            <v>0</v>
          </cell>
        </row>
        <row r="1253">
          <cell r="F1253">
            <v>2341690</v>
          </cell>
          <cell r="G1253" t="str">
            <v>X</v>
          </cell>
          <cell r="H1253">
            <v>45104</v>
          </cell>
          <cell r="I1253">
            <v>45105</v>
          </cell>
          <cell r="J1253">
            <v>45112</v>
          </cell>
          <cell r="K1253">
            <v>4022316</v>
          </cell>
          <cell r="L1253">
            <v>4022316</v>
          </cell>
          <cell r="M1253" t="str">
            <v>Factura auditada</v>
          </cell>
          <cell r="N1253">
            <v>-4022316</v>
          </cell>
          <cell r="O1253">
            <v>4022316</v>
          </cell>
          <cell r="P1253">
            <v>0</v>
          </cell>
          <cell r="S1253">
            <v>0</v>
          </cell>
          <cell r="T1253">
            <v>0</v>
          </cell>
        </row>
        <row r="1254">
          <cell r="F1254">
            <v>2341642</v>
          </cell>
          <cell r="G1254" t="str">
            <v>X</v>
          </cell>
          <cell r="H1254">
            <v>45056.33893518518</v>
          </cell>
          <cell r="I1254">
            <v>45105</v>
          </cell>
          <cell r="J1254">
            <v>45191</v>
          </cell>
          <cell r="K1254">
            <v>25900</v>
          </cell>
          <cell r="L1254">
            <v>25900</v>
          </cell>
          <cell r="M1254" t="str">
            <v>Factura devuelta</v>
          </cell>
          <cell r="N1254" t="e">
            <v>#N/A</v>
          </cell>
          <cell r="O1254">
            <v>0</v>
          </cell>
          <cell r="P1254">
            <v>0</v>
          </cell>
          <cell r="S1254">
            <v>0</v>
          </cell>
          <cell r="T1254">
            <v>0</v>
          </cell>
          <cell r="W1254">
            <v>25900</v>
          </cell>
        </row>
        <row r="1255">
          <cell r="F1255">
            <v>2341594</v>
          </cell>
          <cell r="G1255" t="str">
            <v>X</v>
          </cell>
          <cell r="H1255">
            <v>45016.563576388886</v>
          </cell>
          <cell r="I1255">
            <v>45105</v>
          </cell>
          <cell r="J1255">
            <v>45191</v>
          </cell>
          <cell r="K1255">
            <v>25900</v>
          </cell>
          <cell r="L1255">
            <v>25900</v>
          </cell>
          <cell r="M1255" t="str">
            <v>Factura devuelta</v>
          </cell>
          <cell r="N1255" t="e">
            <v>#N/A</v>
          </cell>
          <cell r="O1255">
            <v>0</v>
          </cell>
          <cell r="P1255">
            <v>0</v>
          </cell>
          <cell r="S1255">
            <v>0</v>
          </cell>
          <cell r="T1255">
            <v>0</v>
          </cell>
          <cell r="W1255">
            <v>25900</v>
          </cell>
        </row>
        <row r="1256">
          <cell r="F1256">
            <v>2341592</v>
          </cell>
          <cell r="G1256" t="str">
            <v>X</v>
          </cell>
          <cell r="H1256">
            <v>44655</v>
          </cell>
          <cell r="I1256">
            <v>45105</v>
          </cell>
          <cell r="J1256">
            <v>45191</v>
          </cell>
          <cell r="K1256">
            <v>25900</v>
          </cell>
          <cell r="L1256">
            <v>25900</v>
          </cell>
          <cell r="M1256" t="str">
            <v>Factura devuelta</v>
          </cell>
          <cell r="N1256" t="e">
            <v>#N/A</v>
          </cell>
          <cell r="O1256">
            <v>0</v>
          </cell>
          <cell r="P1256">
            <v>0</v>
          </cell>
          <cell r="S1256">
            <v>0</v>
          </cell>
          <cell r="T1256">
            <v>0</v>
          </cell>
          <cell r="W1256">
            <v>25900</v>
          </cell>
        </row>
        <row r="1257">
          <cell r="F1257">
            <v>2341590</v>
          </cell>
          <cell r="G1257" t="str">
            <v>X</v>
          </cell>
          <cell r="H1257">
            <v>45019.620254629626</v>
          </cell>
          <cell r="I1257">
            <v>45105</v>
          </cell>
          <cell r="J1257">
            <v>45191</v>
          </cell>
          <cell r="K1257">
            <v>25900</v>
          </cell>
          <cell r="L1257">
            <v>25900</v>
          </cell>
          <cell r="M1257" t="str">
            <v>Factura devuelta</v>
          </cell>
          <cell r="N1257" t="e">
            <v>#N/A</v>
          </cell>
          <cell r="O1257">
            <v>0</v>
          </cell>
          <cell r="P1257">
            <v>0</v>
          </cell>
          <cell r="S1257">
            <v>0</v>
          </cell>
          <cell r="T1257">
            <v>0</v>
          </cell>
          <cell r="W1257">
            <v>25900</v>
          </cell>
        </row>
        <row r="1258">
          <cell r="F1258">
            <v>2342029</v>
          </cell>
          <cell r="G1258" t="str">
            <v>X</v>
          </cell>
          <cell r="H1258">
            <v>45098.304409722223</v>
          </cell>
          <cell r="I1258">
            <v>45106</v>
          </cell>
          <cell r="J1258">
            <v>45117</v>
          </cell>
          <cell r="K1258">
            <v>155186</v>
          </cell>
          <cell r="L1258">
            <v>155186</v>
          </cell>
          <cell r="M1258" t="str">
            <v>Factura auditada</v>
          </cell>
          <cell r="N1258">
            <v>-155186</v>
          </cell>
          <cell r="O1258">
            <v>155186</v>
          </cell>
          <cell r="P1258">
            <v>0</v>
          </cell>
          <cell r="S1258">
            <v>0</v>
          </cell>
          <cell r="T1258">
            <v>0</v>
          </cell>
        </row>
        <row r="1259">
          <cell r="F1259">
            <v>2342376</v>
          </cell>
          <cell r="G1259" t="str">
            <v>X</v>
          </cell>
          <cell r="H1259">
            <v>44826</v>
          </cell>
          <cell r="I1259">
            <v>45106</v>
          </cell>
          <cell r="J1259">
            <v>45191</v>
          </cell>
          <cell r="K1259">
            <v>25900</v>
          </cell>
          <cell r="L1259">
            <v>25900</v>
          </cell>
          <cell r="M1259" t="str">
            <v>Factura devuelta</v>
          </cell>
          <cell r="N1259" t="e">
            <v>#N/A</v>
          </cell>
          <cell r="O1259">
            <v>0</v>
          </cell>
          <cell r="P1259">
            <v>0</v>
          </cell>
          <cell r="S1259">
            <v>0</v>
          </cell>
          <cell r="T1259">
            <v>0</v>
          </cell>
          <cell r="W1259">
            <v>25900</v>
          </cell>
        </row>
        <row r="1260">
          <cell r="F1260">
            <v>2342463</v>
          </cell>
          <cell r="G1260" t="str">
            <v>X</v>
          </cell>
          <cell r="H1260">
            <v>45106</v>
          </cell>
          <cell r="I1260">
            <v>45106</v>
          </cell>
          <cell r="J1260">
            <v>45117</v>
          </cell>
          <cell r="K1260">
            <v>125186</v>
          </cell>
          <cell r="L1260">
            <v>20000</v>
          </cell>
          <cell r="M1260" t="str">
            <v>Factura auditada</v>
          </cell>
          <cell r="N1260">
            <v>-125186</v>
          </cell>
          <cell r="O1260">
            <v>0</v>
          </cell>
          <cell r="P1260">
            <v>0</v>
          </cell>
          <cell r="S1260">
            <v>0</v>
          </cell>
          <cell r="T1260">
            <v>45186</v>
          </cell>
        </row>
        <row r="1261">
          <cell r="F1261">
            <v>2342467</v>
          </cell>
          <cell r="G1261" t="str">
            <v>X</v>
          </cell>
          <cell r="H1261">
            <v>45106</v>
          </cell>
          <cell r="I1261">
            <v>45106</v>
          </cell>
          <cell r="J1261">
            <v>45117</v>
          </cell>
          <cell r="K1261">
            <v>165186</v>
          </cell>
          <cell r="L1261">
            <v>165186</v>
          </cell>
          <cell r="M1261" t="str">
            <v>Factura auditada</v>
          </cell>
          <cell r="N1261">
            <v>-165186</v>
          </cell>
          <cell r="O1261">
            <v>105186</v>
          </cell>
          <cell r="P1261">
            <v>0</v>
          </cell>
          <cell r="S1261">
            <v>0</v>
          </cell>
          <cell r="T1261">
            <v>60000</v>
          </cell>
        </row>
        <row r="1262">
          <cell r="F1262">
            <v>2342470</v>
          </cell>
          <cell r="G1262" t="str">
            <v>X</v>
          </cell>
          <cell r="H1262">
            <v>44729.457905092589</v>
          </cell>
          <cell r="I1262">
            <v>45106</v>
          </cell>
          <cell r="J1262">
            <v>45117</v>
          </cell>
          <cell r="K1262">
            <v>155186</v>
          </cell>
          <cell r="L1262">
            <v>60000</v>
          </cell>
          <cell r="M1262" t="str">
            <v>Factura auditada</v>
          </cell>
          <cell r="N1262">
            <v>-155186</v>
          </cell>
          <cell r="O1262">
            <v>0</v>
          </cell>
          <cell r="P1262">
            <v>0</v>
          </cell>
          <cell r="S1262">
            <v>0</v>
          </cell>
          <cell r="T1262">
            <v>60000</v>
          </cell>
        </row>
        <row r="1263">
          <cell r="F1263">
            <v>2342121</v>
          </cell>
          <cell r="G1263" t="str">
            <v>X</v>
          </cell>
          <cell r="H1263">
            <v>44974.34134259259</v>
          </cell>
          <cell r="I1263">
            <v>45106</v>
          </cell>
          <cell r="J1263">
            <v>45117</v>
          </cell>
          <cell r="K1263">
            <v>154000</v>
          </cell>
          <cell r="L1263">
            <v>52000</v>
          </cell>
          <cell r="M1263" t="str">
            <v>Factura auditada</v>
          </cell>
          <cell r="N1263">
            <v>-154000</v>
          </cell>
          <cell r="O1263">
            <v>0</v>
          </cell>
          <cell r="P1263">
            <v>0</v>
          </cell>
          <cell r="S1263">
            <v>0</v>
          </cell>
          <cell r="T1263">
            <v>52000</v>
          </cell>
        </row>
        <row r="1264">
          <cell r="F1264">
            <v>2342164</v>
          </cell>
          <cell r="G1264" t="str">
            <v>X</v>
          </cell>
          <cell r="H1264">
            <v>45104</v>
          </cell>
          <cell r="I1264">
            <v>45106</v>
          </cell>
          <cell r="J1264">
            <v>45112</v>
          </cell>
          <cell r="K1264">
            <v>1731280</v>
          </cell>
          <cell r="L1264">
            <v>1731280</v>
          </cell>
          <cell r="M1264" t="str">
            <v>Factura auditada</v>
          </cell>
          <cell r="N1264">
            <v>-1731280</v>
          </cell>
          <cell r="O1264">
            <v>1682002</v>
          </cell>
          <cell r="P1264">
            <v>0</v>
          </cell>
          <cell r="S1264">
            <v>0</v>
          </cell>
          <cell r="T1264">
            <v>49278</v>
          </cell>
        </row>
        <row r="1265">
          <cell r="F1265">
            <v>2342145</v>
          </cell>
          <cell r="G1265" t="str">
            <v>X</v>
          </cell>
          <cell r="H1265">
            <v>45085.334236111106</v>
          </cell>
          <cell r="I1265">
            <v>45106</v>
          </cell>
          <cell r="J1265">
            <v>45191</v>
          </cell>
          <cell r="K1265">
            <v>25900</v>
          </cell>
          <cell r="L1265">
            <v>25900</v>
          </cell>
          <cell r="M1265" t="str">
            <v>Factura devuelta</v>
          </cell>
          <cell r="N1265" t="e">
            <v>#N/A</v>
          </cell>
          <cell r="O1265">
            <v>0</v>
          </cell>
          <cell r="P1265">
            <v>0</v>
          </cell>
          <cell r="S1265">
            <v>0</v>
          </cell>
          <cell r="T1265">
            <v>0</v>
          </cell>
          <cell r="W1265">
            <v>25900</v>
          </cell>
        </row>
        <row r="1266">
          <cell r="F1266">
            <v>2342142</v>
          </cell>
          <cell r="G1266" t="str">
            <v>X</v>
          </cell>
          <cell r="H1266">
            <v>45085.423148148147</v>
          </cell>
          <cell r="I1266">
            <v>45106</v>
          </cell>
          <cell r="J1266">
            <v>45191</v>
          </cell>
          <cell r="K1266">
            <v>25900</v>
          </cell>
          <cell r="L1266">
            <v>25900</v>
          </cell>
          <cell r="M1266" t="str">
            <v>Factura devuelta</v>
          </cell>
          <cell r="N1266" t="e">
            <v>#N/A</v>
          </cell>
          <cell r="O1266">
            <v>0</v>
          </cell>
          <cell r="P1266">
            <v>0</v>
          </cell>
          <cell r="S1266">
            <v>0</v>
          </cell>
          <cell r="T1266">
            <v>0</v>
          </cell>
          <cell r="W1266">
            <v>25900</v>
          </cell>
        </row>
        <row r="1267">
          <cell r="F1267">
            <v>2342148</v>
          </cell>
          <cell r="G1267" t="str">
            <v>X</v>
          </cell>
          <cell r="H1267">
            <v>45106</v>
          </cell>
          <cell r="I1267">
            <v>45106</v>
          </cell>
          <cell r="J1267">
            <v>45117</v>
          </cell>
          <cell r="K1267">
            <v>140000</v>
          </cell>
          <cell r="L1267">
            <v>140000</v>
          </cell>
          <cell r="M1267" t="str">
            <v>Factura auditada</v>
          </cell>
          <cell r="N1267">
            <v>-140000</v>
          </cell>
          <cell r="O1267">
            <v>140000</v>
          </cell>
          <cell r="P1267">
            <v>0</v>
          </cell>
          <cell r="S1267">
            <v>0</v>
          </cell>
          <cell r="T1267">
            <v>0</v>
          </cell>
        </row>
        <row r="1268">
          <cell r="F1268">
            <v>2342146</v>
          </cell>
          <cell r="G1268" t="str">
            <v>X</v>
          </cell>
          <cell r="H1268">
            <v>45106</v>
          </cell>
          <cell r="I1268">
            <v>45106</v>
          </cell>
          <cell r="J1268">
            <v>45191</v>
          </cell>
          <cell r="K1268">
            <v>75900</v>
          </cell>
          <cell r="L1268">
            <v>75900</v>
          </cell>
          <cell r="M1268" t="str">
            <v>Factura devuelta</v>
          </cell>
          <cell r="N1268" t="e">
            <v>#N/A</v>
          </cell>
          <cell r="O1268">
            <v>0</v>
          </cell>
          <cell r="P1268">
            <v>0</v>
          </cell>
          <cell r="S1268">
            <v>0</v>
          </cell>
          <cell r="T1268">
            <v>0</v>
          </cell>
          <cell r="W1268">
            <v>75900</v>
          </cell>
        </row>
        <row r="1269">
          <cell r="F1269">
            <v>2342375</v>
          </cell>
          <cell r="G1269" t="str">
            <v>X</v>
          </cell>
          <cell r="H1269">
            <v>44901.480358796296</v>
          </cell>
          <cell r="I1269">
            <v>45106</v>
          </cell>
          <cell r="J1269">
            <v>45191</v>
          </cell>
          <cell r="K1269">
            <v>25900</v>
          </cell>
          <cell r="L1269">
            <v>25900</v>
          </cell>
          <cell r="M1269" t="str">
            <v>Factura devuelta</v>
          </cell>
          <cell r="N1269" t="e">
            <v>#N/A</v>
          </cell>
          <cell r="O1269">
            <v>0</v>
          </cell>
          <cell r="P1269">
            <v>0</v>
          </cell>
          <cell r="S1269">
            <v>0</v>
          </cell>
          <cell r="T1269">
            <v>0</v>
          </cell>
          <cell r="W1269">
            <v>25900</v>
          </cell>
        </row>
        <row r="1270">
          <cell r="F1270">
            <v>2342905</v>
          </cell>
          <cell r="G1270" t="str">
            <v>X</v>
          </cell>
          <cell r="H1270">
            <v>45106</v>
          </cell>
          <cell r="I1270">
            <v>45107</v>
          </cell>
          <cell r="J1270">
            <v>45182</v>
          </cell>
          <cell r="K1270">
            <v>35000054</v>
          </cell>
          <cell r="L1270">
            <v>35000054</v>
          </cell>
          <cell r="M1270" t="str">
            <v>Factura devuelta</v>
          </cell>
          <cell r="N1270" t="e">
            <v>#N/A</v>
          </cell>
          <cell r="O1270">
            <v>0</v>
          </cell>
          <cell r="P1270">
            <v>0</v>
          </cell>
          <cell r="S1270">
            <v>0</v>
          </cell>
          <cell r="T1270">
            <v>0</v>
          </cell>
          <cell r="W1270">
            <v>35000054</v>
          </cell>
        </row>
        <row r="1271">
          <cell r="F1271">
            <v>2342552</v>
          </cell>
          <cell r="G1271" t="str">
            <v>X</v>
          </cell>
          <cell r="H1271">
            <v>45106</v>
          </cell>
          <cell r="I1271">
            <v>45107</v>
          </cell>
          <cell r="J1271">
            <v>45117</v>
          </cell>
          <cell r="K1271">
            <v>30743</v>
          </cell>
          <cell r="L1271">
            <v>30743</v>
          </cell>
          <cell r="M1271" t="str">
            <v>Factura auditada</v>
          </cell>
          <cell r="N1271">
            <v>-30743</v>
          </cell>
          <cell r="O1271">
            <v>30743</v>
          </cell>
          <cell r="P1271">
            <v>0</v>
          </cell>
          <cell r="S1271">
            <v>0</v>
          </cell>
          <cell r="T1271">
            <v>0</v>
          </cell>
        </row>
        <row r="1272">
          <cell r="F1272">
            <v>2342738</v>
          </cell>
          <cell r="G1272" t="str">
            <v>X</v>
          </cell>
          <cell r="H1272">
            <v>45057.607129629629</v>
          </cell>
          <cell r="I1272">
            <v>45107</v>
          </cell>
          <cell r="J1272">
            <v>45191</v>
          </cell>
          <cell r="K1272">
            <v>25900</v>
          </cell>
          <cell r="L1272">
            <v>25900</v>
          </cell>
          <cell r="M1272" t="str">
            <v>Factura devuelta</v>
          </cell>
          <cell r="N1272" t="e">
            <v>#N/A</v>
          </cell>
          <cell r="O1272">
            <v>0</v>
          </cell>
          <cell r="P1272">
            <v>0</v>
          </cell>
          <cell r="S1272">
            <v>0</v>
          </cell>
          <cell r="T1272">
            <v>0</v>
          </cell>
          <cell r="W1272">
            <v>25900</v>
          </cell>
        </row>
        <row r="1273">
          <cell r="F1273">
            <v>2342807</v>
          </cell>
          <cell r="G1273" t="str">
            <v>X</v>
          </cell>
          <cell r="H1273">
            <v>45106</v>
          </cell>
          <cell r="I1273">
            <v>45107</v>
          </cell>
          <cell r="J1273">
            <v>45117</v>
          </cell>
          <cell r="K1273">
            <v>544477</v>
          </cell>
          <cell r="L1273">
            <v>521080</v>
          </cell>
          <cell r="M1273" t="str">
            <v>Factura auditada</v>
          </cell>
          <cell r="N1273">
            <v>-544477</v>
          </cell>
          <cell r="O1273">
            <v>521080</v>
          </cell>
          <cell r="P1273">
            <v>0</v>
          </cell>
          <cell r="S1273">
            <v>0</v>
          </cell>
          <cell r="T1273">
            <v>23397</v>
          </cell>
        </row>
        <row r="1274">
          <cell r="F1274">
            <v>2342745</v>
          </cell>
          <cell r="G1274" t="str">
            <v>X</v>
          </cell>
          <cell r="H1274">
            <v>45104</v>
          </cell>
          <cell r="I1274">
            <v>45107</v>
          </cell>
          <cell r="J1274">
            <v>45121</v>
          </cell>
          <cell r="K1274">
            <v>16674918</v>
          </cell>
          <cell r="L1274">
            <v>16674918</v>
          </cell>
          <cell r="M1274" t="str">
            <v>Factura auditada</v>
          </cell>
          <cell r="N1274">
            <v>-16674918</v>
          </cell>
          <cell r="O1274">
            <v>16674918</v>
          </cell>
          <cell r="P1274">
            <v>0</v>
          </cell>
          <cell r="S1274">
            <v>0</v>
          </cell>
          <cell r="T1274">
            <v>0</v>
          </cell>
        </row>
        <row r="1275">
          <cell r="F1275">
            <v>2342966</v>
          </cell>
          <cell r="G1275" t="str">
            <v>X</v>
          </cell>
          <cell r="H1275">
            <v>45107</v>
          </cell>
          <cell r="I1275">
            <v>45107</v>
          </cell>
          <cell r="J1275">
            <v>45117</v>
          </cell>
          <cell r="K1275">
            <v>675735</v>
          </cell>
          <cell r="L1275">
            <v>675735</v>
          </cell>
          <cell r="M1275" t="str">
            <v>Factura auditada</v>
          </cell>
          <cell r="N1275">
            <v>-675735</v>
          </cell>
          <cell r="O1275">
            <v>675735</v>
          </cell>
          <cell r="P1275">
            <v>0</v>
          </cell>
          <cell r="S1275">
            <v>0</v>
          </cell>
          <cell r="T1275">
            <v>0</v>
          </cell>
        </row>
        <row r="1276">
          <cell r="F1276">
            <v>2342648</v>
          </cell>
          <cell r="G1276" t="str">
            <v>X</v>
          </cell>
          <cell r="H1276">
            <v>44987.351145833331</v>
          </cell>
          <cell r="I1276">
            <v>45107</v>
          </cell>
          <cell r="J1276">
            <v>45121</v>
          </cell>
          <cell r="K1276">
            <v>25900</v>
          </cell>
          <cell r="L1276">
            <v>25900</v>
          </cell>
          <cell r="M1276" t="str">
            <v>Factura devuelta</v>
          </cell>
          <cell r="N1276" t="e">
            <v>#N/A</v>
          </cell>
          <cell r="O1276">
            <v>0</v>
          </cell>
          <cell r="P1276">
            <v>0</v>
          </cell>
          <cell r="S1276">
            <v>0</v>
          </cell>
          <cell r="T1276">
            <v>0</v>
          </cell>
          <cell r="W1276">
            <v>25900</v>
          </cell>
        </row>
        <row r="1277">
          <cell r="F1277">
            <v>2343416</v>
          </cell>
          <cell r="G1277" t="str">
            <v>X</v>
          </cell>
          <cell r="H1277">
            <v>45108</v>
          </cell>
          <cell r="I1277">
            <v>45111</v>
          </cell>
          <cell r="J1277">
            <v>45117</v>
          </cell>
          <cell r="K1277">
            <v>108115</v>
          </cell>
          <cell r="L1277">
            <v>108115</v>
          </cell>
          <cell r="M1277" t="str">
            <v>Factura auditada</v>
          </cell>
          <cell r="N1277">
            <v>-108115</v>
          </cell>
          <cell r="O1277">
            <v>108115</v>
          </cell>
          <cell r="P1277">
            <v>0</v>
          </cell>
          <cell r="S1277">
            <v>0</v>
          </cell>
          <cell r="T1277">
            <v>0</v>
          </cell>
        </row>
        <row r="1278">
          <cell r="F1278">
            <v>2343076</v>
          </cell>
          <cell r="G1278" t="str">
            <v>X</v>
          </cell>
          <cell r="H1278">
            <v>44811</v>
          </cell>
          <cell r="I1278">
            <v>45111</v>
          </cell>
          <cell r="J1278">
            <v>45117</v>
          </cell>
          <cell r="K1278">
            <v>357060</v>
          </cell>
          <cell r="L1278">
            <v>357060</v>
          </cell>
          <cell r="M1278" t="str">
            <v>Factura auditada</v>
          </cell>
          <cell r="N1278">
            <v>-357060</v>
          </cell>
          <cell r="O1278">
            <v>357060</v>
          </cell>
          <cell r="P1278">
            <v>0</v>
          </cell>
          <cell r="S1278">
            <v>0</v>
          </cell>
          <cell r="T1278">
            <v>0</v>
          </cell>
        </row>
        <row r="1279">
          <cell r="F1279">
            <v>2343281</v>
          </cell>
          <cell r="G1279" t="str">
            <v>X</v>
          </cell>
          <cell r="H1279">
            <v>45098</v>
          </cell>
          <cell r="I1279">
            <v>45111</v>
          </cell>
          <cell r="J1279">
            <v>45117</v>
          </cell>
          <cell r="K1279">
            <v>430900</v>
          </cell>
          <cell r="L1279">
            <v>430900</v>
          </cell>
          <cell r="M1279" t="str">
            <v>Factura auditada</v>
          </cell>
          <cell r="N1279">
            <v>-430900</v>
          </cell>
          <cell r="O1279">
            <v>430900</v>
          </cell>
          <cell r="P1279">
            <v>0</v>
          </cell>
          <cell r="S1279">
            <v>0</v>
          </cell>
          <cell r="T1279">
            <v>0</v>
          </cell>
        </row>
        <row r="1280">
          <cell r="F1280">
            <v>2343387</v>
          </cell>
          <cell r="G1280" t="str">
            <v>X</v>
          </cell>
          <cell r="H1280">
            <v>45071</v>
          </cell>
          <cell r="I1280">
            <v>45111</v>
          </cell>
          <cell r="J1280">
            <v>45117</v>
          </cell>
          <cell r="K1280">
            <v>34787790</v>
          </cell>
          <cell r="L1280">
            <v>657862</v>
          </cell>
          <cell r="M1280" t="str">
            <v>Factura auditada</v>
          </cell>
          <cell r="N1280">
            <v>-34787790</v>
          </cell>
          <cell r="O1280">
            <v>0</v>
          </cell>
          <cell r="P1280">
            <v>0</v>
          </cell>
          <cell r="S1280">
            <v>0</v>
          </cell>
          <cell r="T1280">
            <v>678127</v>
          </cell>
        </row>
        <row r="1281">
          <cell r="F1281">
            <v>2343726</v>
          </cell>
          <cell r="G1281" t="str">
            <v>X</v>
          </cell>
          <cell r="H1281">
            <v>45112</v>
          </cell>
          <cell r="I1281">
            <v>45112</v>
          </cell>
          <cell r="J1281">
            <v>45161</v>
          </cell>
          <cell r="K1281">
            <v>155186</v>
          </cell>
          <cell r="L1281">
            <v>155186</v>
          </cell>
          <cell r="M1281" t="str">
            <v>Factura auditada</v>
          </cell>
          <cell r="N1281">
            <v>-155186</v>
          </cell>
          <cell r="O1281">
            <v>155186</v>
          </cell>
          <cell r="P1281">
            <v>0</v>
          </cell>
          <cell r="S1281">
            <v>0</v>
          </cell>
          <cell r="T1281">
            <v>0</v>
          </cell>
        </row>
        <row r="1282">
          <cell r="F1282">
            <v>2344458</v>
          </cell>
          <cell r="G1282" t="str">
            <v>X</v>
          </cell>
          <cell r="H1282">
            <v>44831.698773148149</v>
          </cell>
          <cell r="I1282">
            <v>45113</v>
          </cell>
          <cell r="J1282">
            <v>45117</v>
          </cell>
          <cell r="K1282">
            <v>100000</v>
          </cell>
          <cell r="L1282">
            <v>100000</v>
          </cell>
          <cell r="M1282" t="str">
            <v>Factura auditada</v>
          </cell>
          <cell r="N1282">
            <v>-100000</v>
          </cell>
          <cell r="O1282">
            <v>100000</v>
          </cell>
          <cell r="P1282">
            <v>0</v>
          </cell>
          <cell r="S1282">
            <v>0</v>
          </cell>
          <cell r="T1282">
            <v>0</v>
          </cell>
        </row>
        <row r="1283">
          <cell r="F1283">
            <v>2344191</v>
          </cell>
          <cell r="G1283" t="str">
            <v>X</v>
          </cell>
          <cell r="H1283">
            <v>45113</v>
          </cell>
          <cell r="I1283">
            <v>45113</v>
          </cell>
          <cell r="J1283">
            <v>45124</v>
          </cell>
          <cell r="K1283">
            <v>80000</v>
          </cell>
          <cell r="L1283">
            <v>80000</v>
          </cell>
          <cell r="M1283" t="str">
            <v>Factura auditada</v>
          </cell>
          <cell r="N1283">
            <v>-80000</v>
          </cell>
          <cell r="O1283">
            <v>80000</v>
          </cell>
          <cell r="P1283">
            <v>0</v>
          </cell>
          <cell r="S1283">
            <v>0</v>
          </cell>
          <cell r="T1283">
            <v>0</v>
          </cell>
        </row>
        <row r="1284">
          <cell r="F1284">
            <v>2344338</v>
          </cell>
          <cell r="G1284" t="str">
            <v>X</v>
          </cell>
          <cell r="H1284">
            <v>45111</v>
          </cell>
          <cell r="I1284">
            <v>45113</v>
          </cell>
          <cell r="J1284">
            <v>45117</v>
          </cell>
          <cell r="K1284">
            <v>242789</v>
          </cell>
          <cell r="L1284">
            <v>242789</v>
          </cell>
          <cell r="M1284" t="str">
            <v>Factura auditada</v>
          </cell>
          <cell r="N1284">
            <v>-242789</v>
          </cell>
          <cell r="O1284">
            <v>242789</v>
          </cell>
          <cell r="P1284">
            <v>0</v>
          </cell>
          <cell r="S1284">
            <v>0</v>
          </cell>
          <cell r="T1284">
            <v>0</v>
          </cell>
        </row>
        <row r="1285">
          <cell r="F1285">
            <v>2344144</v>
          </cell>
          <cell r="G1285" t="str">
            <v>X</v>
          </cell>
          <cell r="H1285">
            <v>45093.541631944441</v>
          </cell>
          <cell r="I1285">
            <v>45113</v>
          </cell>
          <cell r="J1285">
            <v>45117</v>
          </cell>
          <cell r="K1285">
            <v>266327</v>
          </cell>
          <cell r="L1285">
            <v>266327</v>
          </cell>
          <cell r="M1285" t="str">
            <v>Factura auditada</v>
          </cell>
          <cell r="N1285">
            <v>-266327</v>
          </cell>
          <cell r="O1285">
            <v>266327</v>
          </cell>
          <cell r="P1285">
            <v>0</v>
          </cell>
          <cell r="S1285">
            <v>0</v>
          </cell>
          <cell r="T1285">
            <v>0</v>
          </cell>
        </row>
        <row r="1286">
          <cell r="F1286">
            <v>2344345</v>
          </cell>
          <cell r="G1286" t="str">
            <v>X</v>
          </cell>
          <cell r="H1286">
            <v>44939</v>
          </cell>
          <cell r="I1286">
            <v>45113</v>
          </cell>
          <cell r="J1286">
            <v>45118</v>
          </cell>
          <cell r="K1286">
            <v>121762</v>
          </cell>
          <cell r="L1286">
            <v>3793</v>
          </cell>
          <cell r="M1286" t="str">
            <v>Factura auditada</v>
          </cell>
          <cell r="N1286">
            <v>-121762</v>
          </cell>
          <cell r="O1286">
            <v>0</v>
          </cell>
          <cell r="P1286">
            <v>0</v>
          </cell>
          <cell r="S1286">
            <v>0</v>
          </cell>
          <cell r="T1286">
            <v>3793</v>
          </cell>
        </row>
        <row r="1287">
          <cell r="F1287">
            <v>2344247</v>
          </cell>
          <cell r="G1287" t="str">
            <v>X</v>
          </cell>
          <cell r="H1287">
            <v>45106.432499999995</v>
          </cell>
          <cell r="I1287">
            <v>45113</v>
          </cell>
          <cell r="J1287">
            <v>45121</v>
          </cell>
          <cell r="K1287">
            <v>75900</v>
          </cell>
          <cell r="L1287">
            <v>75900</v>
          </cell>
          <cell r="M1287" t="str">
            <v>Factura auditada</v>
          </cell>
          <cell r="N1287">
            <v>-75900</v>
          </cell>
          <cell r="O1287">
            <v>75900</v>
          </cell>
          <cell r="P1287">
            <v>0</v>
          </cell>
          <cell r="S1287">
            <v>0</v>
          </cell>
          <cell r="T1287">
            <v>0</v>
          </cell>
        </row>
        <row r="1288">
          <cell r="F1288">
            <v>2344248</v>
          </cell>
          <cell r="G1288" t="str">
            <v>X</v>
          </cell>
          <cell r="H1288">
            <v>45113</v>
          </cell>
          <cell r="I1288">
            <v>45113</v>
          </cell>
          <cell r="J1288">
            <v>45121</v>
          </cell>
          <cell r="K1288">
            <v>25900</v>
          </cell>
          <cell r="L1288">
            <v>25900</v>
          </cell>
          <cell r="M1288" t="str">
            <v>Factura auditada</v>
          </cell>
          <cell r="N1288">
            <v>-25900</v>
          </cell>
          <cell r="O1288">
            <v>25900</v>
          </cell>
          <cell r="P1288">
            <v>0</v>
          </cell>
          <cell r="S1288">
            <v>0</v>
          </cell>
          <cell r="T1288">
            <v>0</v>
          </cell>
        </row>
        <row r="1289">
          <cell r="F1289">
            <v>2344010</v>
          </cell>
          <cell r="G1289" t="str">
            <v>X</v>
          </cell>
          <cell r="H1289">
            <v>45107</v>
          </cell>
          <cell r="I1289">
            <v>45113</v>
          </cell>
          <cell r="J1289">
            <v>45117</v>
          </cell>
          <cell r="K1289">
            <v>858555</v>
          </cell>
          <cell r="L1289">
            <v>858555</v>
          </cell>
          <cell r="M1289" t="str">
            <v>Factura auditada</v>
          </cell>
          <cell r="N1289">
            <v>-858555</v>
          </cell>
          <cell r="O1289">
            <v>858555</v>
          </cell>
          <cell r="P1289">
            <v>0</v>
          </cell>
          <cell r="S1289">
            <v>0</v>
          </cell>
          <cell r="T1289">
            <v>0</v>
          </cell>
        </row>
        <row r="1290">
          <cell r="F1290">
            <v>2344632</v>
          </cell>
          <cell r="G1290" t="str">
            <v>X</v>
          </cell>
          <cell r="H1290">
            <v>44798</v>
          </cell>
          <cell r="I1290">
            <v>45114</v>
          </cell>
          <cell r="J1290">
            <v>45121</v>
          </cell>
          <cell r="K1290">
            <v>25900</v>
          </cell>
          <cell r="L1290">
            <v>25900</v>
          </cell>
          <cell r="M1290" t="str">
            <v>Factura auditada</v>
          </cell>
          <cell r="N1290">
            <v>-25900</v>
          </cell>
          <cell r="O1290">
            <v>25900</v>
          </cell>
          <cell r="P1290">
            <v>0</v>
          </cell>
          <cell r="S1290">
            <v>0</v>
          </cell>
          <cell r="T1290">
            <v>0</v>
          </cell>
        </row>
        <row r="1291">
          <cell r="F1291">
            <v>2344635</v>
          </cell>
          <cell r="G1291" t="str">
            <v>X</v>
          </cell>
          <cell r="H1291">
            <v>45027.351076388884</v>
          </cell>
          <cell r="I1291">
            <v>45114</v>
          </cell>
          <cell r="J1291">
            <v>45121</v>
          </cell>
          <cell r="K1291">
            <v>25900</v>
          </cell>
          <cell r="L1291">
            <v>25900</v>
          </cell>
          <cell r="M1291" t="str">
            <v>Factura auditada</v>
          </cell>
          <cell r="N1291">
            <v>-25900</v>
          </cell>
          <cell r="O1291">
            <v>25900</v>
          </cell>
          <cell r="P1291">
            <v>0</v>
          </cell>
          <cell r="S1291">
            <v>0</v>
          </cell>
          <cell r="T1291">
            <v>0</v>
          </cell>
        </row>
        <row r="1292">
          <cell r="F1292">
            <v>2344804</v>
          </cell>
          <cell r="G1292" t="str">
            <v>X</v>
          </cell>
          <cell r="H1292">
            <v>45042.345937499995</v>
          </cell>
          <cell r="I1292">
            <v>45114</v>
          </cell>
          <cell r="J1292">
            <v>45121</v>
          </cell>
          <cell r="K1292">
            <v>25900</v>
          </cell>
          <cell r="L1292">
            <v>25900</v>
          </cell>
          <cell r="M1292" t="str">
            <v>Factura auditada</v>
          </cell>
          <cell r="N1292">
            <v>-25900</v>
          </cell>
          <cell r="O1292">
            <v>25900</v>
          </cell>
          <cell r="P1292">
            <v>0</v>
          </cell>
          <cell r="S1292">
            <v>0</v>
          </cell>
          <cell r="T1292">
            <v>0</v>
          </cell>
        </row>
        <row r="1293">
          <cell r="F1293">
            <v>2344623</v>
          </cell>
          <cell r="G1293" t="str">
            <v>X</v>
          </cell>
          <cell r="H1293">
            <v>45016.351909722223</v>
          </cell>
          <cell r="I1293">
            <v>45114</v>
          </cell>
          <cell r="J1293">
            <v>45118</v>
          </cell>
          <cell r="K1293">
            <v>80000</v>
          </cell>
          <cell r="L1293">
            <v>50000</v>
          </cell>
          <cell r="M1293" t="str">
            <v>Factura auditada</v>
          </cell>
          <cell r="N1293">
            <v>-80000</v>
          </cell>
          <cell r="O1293">
            <v>0</v>
          </cell>
          <cell r="P1293">
            <v>0</v>
          </cell>
          <cell r="S1293">
            <v>0</v>
          </cell>
          <cell r="T1293">
            <v>50000</v>
          </cell>
        </row>
        <row r="1294">
          <cell r="F1294">
            <v>2344631</v>
          </cell>
          <cell r="G1294" t="str">
            <v>X</v>
          </cell>
          <cell r="H1294">
            <v>44964.388136574074</v>
          </cell>
          <cell r="I1294">
            <v>45114</v>
          </cell>
          <cell r="J1294">
            <v>45121</v>
          </cell>
          <cell r="K1294">
            <v>25900</v>
          </cell>
          <cell r="L1294">
            <v>25900</v>
          </cell>
          <cell r="M1294" t="str">
            <v>Factura auditada</v>
          </cell>
          <cell r="N1294">
            <v>-25900</v>
          </cell>
          <cell r="O1294">
            <v>25900</v>
          </cell>
          <cell r="P1294">
            <v>0</v>
          </cell>
          <cell r="S1294">
            <v>0</v>
          </cell>
          <cell r="T1294">
            <v>0</v>
          </cell>
        </row>
        <row r="1295">
          <cell r="F1295">
            <v>2344633</v>
          </cell>
          <cell r="G1295" t="str">
            <v>X</v>
          </cell>
          <cell r="H1295">
            <v>45075</v>
          </cell>
          <cell r="I1295">
            <v>45114</v>
          </cell>
          <cell r="J1295">
            <v>45121</v>
          </cell>
          <cell r="K1295">
            <v>25900</v>
          </cell>
          <cell r="L1295">
            <v>25900</v>
          </cell>
          <cell r="M1295" t="str">
            <v>Factura auditada</v>
          </cell>
          <cell r="N1295">
            <v>-25900</v>
          </cell>
          <cell r="O1295">
            <v>25900</v>
          </cell>
          <cell r="P1295">
            <v>0</v>
          </cell>
          <cell r="S1295">
            <v>0</v>
          </cell>
          <cell r="T1295">
            <v>0</v>
          </cell>
        </row>
        <row r="1296">
          <cell r="F1296">
            <v>2344783</v>
          </cell>
          <cell r="G1296" t="str">
            <v>X</v>
          </cell>
          <cell r="H1296">
            <v>44998</v>
          </cell>
          <cell r="I1296">
            <v>45114</v>
          </cell>
          <cell r="J1296">
            <v>45117</v>
          </cell>
          <cell r="K1296">
            <v>28282</v>
          </cell>
          <cell r="L1296">
            <v>28282</v>
          </cell>
          <cell r="M1296" t="str">
            <v>Factura auditada</v>
          </cell>
          <cell r="N1296">
            <v>-28282</v>
          </cell>
          <cell r="O1296">
            <v>28282</v>
          </cell>
          <cell r="P1296">
            <v>0</v>
          </cell>
          <cell r="S1296">
            <v>0</v>
          </cell>
          <cell r="T1296">
            <v>0</v>
          </cell>
        </row>
        <row r="1297">
          <cell r="F1297">
            <v>2344934</v>
          </cell>
          <cell r="G1297" t="str">
            <v>X</v>
          </cell>
          <cell r="H1297">
            <v>45114</v>
          </cell>
          <cell r="I1297">
            <v>45114</v>
          </cell>
          <cell r="J1297">
            <v>45117</v>
          </cell>
          <cell r="K1297">
            <v>556944</v>
          </cell>
          <cell r="L1297">
            <v>556944</v>
          </cell>
          <cell r="M1297" t="str">
            <v>Factura auditada</v>
          </cell>
          <cell r="N1297">
            <v>-556944</v>
          </cell>
          <cell r="O1297">
            <v>556944</v>
          </cell>
          <cell r="P1297">
            <v>0</v>
          </cell>
          <cell r="S1297">
            <v>0</v>
          </cell>
          <cell r="T1297">
            <v>0</v>
          </cell>
        </row>
        <row r="1298">
          <cell r="F1298">
            <v>2345196</v>
          </cell>
          <cell r="G1298" t="str">
            <v>X</v>
          </cell>
          <cell r="H1298">
            <v>45117</v>
          </cell>
          <cell r="I1298">
            <v>45117</v>
          </cell>
          <cell r="J1298">
            <v>45121</v>
          </cell>
          <cell r="K1298">
            <v>25367</v>
          </cell>
          <cell r="L1298">
            <v>25367</v>
          </cell>
          <cell r="M1298" t="str">
            <v>Factura auditada</v>
          </cell>
          <cell r="N1298">
            <v>-25367</v>
          </cell>
          <cell r="O1298">
            <v>25367</v>
          </cell>
          <cell r="P1298">
            <v>0</v>
          </cell>
          <cell r="S1298">
            <v>0</v>
          </cell>
          <cell r="T1298">
            <v>0</v>
          </cell>
        </row>
        <row r="1299">
          <cell r="F1299">
            <v>2345647</v>
          </cell>
          <cell r="G1299" t="str">
            <v>X</v>
          </cell>
          <cell r="H1299">
            <v>44642</v>
          </cell>
          <cell r="I1299">
            <v>45118</v>
          </cell>
          <cell r="J1299">
            <v>45135</v>
          </cell>
          <cell r="K1299">
            <v>353171</v>
          </cell>
          <cell r="L1299">
            <v>353171</v>
          </cell>
          <cell r="M1299" t="str">
            <v>Factura auditada</v>
          </cell>
          <cell r="N1299">
            <v>-353171</v>
          </cell>
          <cell r="O1299">
            <v>353171</v>
          </cell>
          <cell r="P1299">
            <v>0</v>
          </cell>
          <cell r="S1299">
            <v>0</v>
          </cell>
          <cell r="T1299">
            <v>0</v>
          </cell>
        </row>
        <row r="1300">
          <cell r="F1300">
            <v>2345557</v>
          </cell>
          <cell r="G1300" t="str">
            <v>X</v>
          </cell>
          <cell r="H1300">
            <v>45113</v>
          </cell>
          <cell r="I1300">
            <v>45118</v>
          </cell>
          <cell r="J1300">
            <v>45121</v>
          </cell>
          <cell r="K1300">
            <v>985554</v>
          </cell>
          <cell r="L1300">
            <v>985554</v>
          </cell>
          <cell r="M1300" t="str">
            <v>Factura auditada</v>
          </cell>
          <cell r="N1300">
            <v>-985554</v>
          </cell>
          <cell r="O1300">
            <v>985554</v>
          </cell>
          <cell r="P1300">
            <v>0</v>
          </cell>
          <cell r="S1300">
            <v>0</v>
          </cell>
          <cell r="T1300">
            <v>0</v>
          </cell>
        </row>
        <row r="1301">
          <cell r="F1301">
            <v>2345620</v>
          </cell>
          <cell r="G1301" t="str">
            <v>X</v>
          </cell>
          <cell r="H1301">
            <v>45115</v>
          </cell>
          <cell r="I1301">
            <v>45118</v>
          </cell>
          <cell r="J1301">
            <v>45121</v>
          </cell>
          <cell r="K1301">
            <v>182986</v>
          </cell>
          <cell r="L1301">
            <v>182986</v>
          </cell>
          <cell r="M1301" t="str">
            <v>Factura auditada</v>
          </cell>
          <cell r="N1301">
            <v>-182986</v>
          </cell>
          <cell r="O1301">
            <v>182986</v>
          </cell>
          <cell r="P1301">
            <v>0</v>
          </cell>
          <cell r="S1301">
            <v>0</v>
          </cell>
          <cell r="T1301">
            <v>0</v>
          </cell>
        </row>
        <row r="1302">
          <cell r="F1302">
            <v>2345680</v>
          </cell>
          <cell r="G1302" t="str">
            <v>X</v>
          </cell>
          <cell r="H1302">
            <v>45040</v>
          </cell>
          <cell r="I1302">
            <v>45118</v>
          </cell>
          <cell r="J1302">
            <v>45135</v>
          </cell>
          <cell r="K1302">
            <v>25900</v>
          </cell>
          <cell r="L1302">
            <v>25900</v>
          </cell>
          <cell r="M1302" t="str">
            <v>Factura auditada</v>
          </cell>
          <cell r="N1302">
            <v>-25900</v>
          </cell>
          <cell r="O1302">
            <v>25900</v>
          </cell>
          <cell r="P1302">
            <v>0</v>
          </cell>
          <cell r="S1302">
            <v>0</v>
          </cell>
          <cell r="T1302">
            <v>0</v>
          </cell>
        </row>
        <row r="1303">
          <cell r="F1303">
            <v>2346060</v>
          </cell>
          <cell r="G1303" t="str">
            <v>X</v>
          </cell>
          <cell r="H1303">
            <v>44866.631157407406</v>
          </cell>
          <cell r="I1303">
            <v>45119</v>
          </cell>
          <cell r="J1303">
            <v>45135</v>
          </cell>
          <cell r="K1303">
            <v>25900</v>
          </cell>
          <cell r="L1303">
            <v>25900</v>
          </cell>
          <cell r="M1303" t="str">
            <v>Factura auditada</v>
          </cell>
          <cell r="N1303">
            <v>-25900</v>
          </cell>
          <cell r="O1303">
            <v>25900</v>
          </cell>
          <cell r="P1303">
            <v>0</v>
          </cell>
          <cell r="S1303">
            <v>0</v>
          </cell>
          <cell r="T1303">
            <v>0</v>
          </cell>
        </row>
        <row r="1304">
          <cell r="F1304">
            <v>2346053</v>
          </cell>
          <cell r="G1304" t="str">
            <v>X</v>
          </cell>
          <cell r="H1304">
            <v>45093.455023148148</v>
          </cell>
          <cell r="I1304">
            <v>45119</v>
          </cell>
          <cell r="J1304">
            <v>45135</v>
          </cell>
          <cell r="K1304">
            <v>25900</v>
          </cell>
          <cell r="L1304">
            <v>25900</v>
          </cell>
          <cell r="M1304" t="str">
            <v>Factura auditada</v>
          </cell>
          <cell r="N1304">
            <v>-25900</v>
          </cell>
          <cell r="O1304">
            <v>25900</v>
          </cell>
          <cell r="P1304">
            <v>0</v>
          </cell>
          <cell r="S1304">
            <v>0</v>
          </cell>
          <cell r="T1304">
            <v>0</v>
          </cell>
        </row>
        <row r="1305">
          <cell r="F1305">
            <v>2346370</v>
          </cell>
          <cell r="G1305" t="str">
            <v>X</v>
          </cell>
          <cell r="H1305">
            <v>45109</v>
          </cell>
          <cell r="I1305">
            <v>45119</v>
          </cell>
          <cell r="J1305">
            <v>45121</v>
          </cell>
          <cell r="K1305">
            <v>3439125</v>
          </cell>
          <cell r="L1305">
            <v>3439125</v>
          </cell>
          <cell r="M1305" t="str">
            <v>Factura auditada</v>
          </cell>
          <cell r="N1305">
            <v>-3439125</v>
          </cell>
          <cell r="O1305">
            <v>3439125</v>
          </cell>
          <cell r="P1305">
            <v>0</v>
          </cell>
          <cell r="S1305">
            <v>0</v>
          </cell>
          <cell r="T1305">
            <v>0</v>
          </cell>
        </row>
        <row r="1306">
          <cell r="F1306">
            <v>2346269</v>
          </cell>
          <cell r="G1306" t="str">
            <v>X</v>
          </cell>
          <cell r="H1306">
            <v>45112.678668981476</v>
          </cell>
          <cell r="I1306">
            <v>45119</v>
          </cell>
          <cell r="J1306">
            <v>45135</v>
          </cell>
          <cell r="K1306">
            <v>55143</v>
          </cell>
          <cell r="L1306">
            <v>55143</v>
          </cell>
          <cell r="M1306" t="str">
            <v>Factura auditada</v>
          </cell>
          <cell r="N1306">
            <v>-55143</v>
          </cell>
          <cell r="O1306">
            <v>55143</v>
          </cell>
          <cell r="P1306">
            <v>0</v>
          </cell>
          <cell r="S1306">
            <v>0</v>
          </cell>
          <cell r="T1306">
            <v>0</v>
          </cell>
        </row>
        <row r="1307">
          <cell r="F1307">
            <v>2346323</v>
          </cell>
          <cell r="G1307" t="str">
            <v>X</v>
          </cell>
          <cell r="H1307">
            <v>45119</v>
          </cell>
          <cell r="I1307">
            <v>45119</v>
          </cell>
          <cell r="J1307">
            <v>45121</v>
          </cell>
          <cell r="K1307">
            <v>107000</v>
          </cell>
          <cell r="L1307">
            <v>107000</v>
          </cell>
          <cell r="M1307" t="str">
            <v>Factura auditada</v>
          </cell>
          <cell r="N1307">
            <v>-107000</v>
          </cell>
          <cell r="O1307">
            <v>107000</v>
          </cell>
          <cell r="P1307">
            <v>0</v>
          </cell>
          <cell r="S1307">
            <v>0</v>
          </cell>
          <cell r="T1307">
            <v>0</v>
          </cell>
        </row>
        <row r="1308">
          <cell r="F1308">
            <v>2346164</v>
          </cell>
          <cell r="G1308" t="str">
            <v>X</v>
          </cell>
          <cell r="H1308">
            <v>45118</v>
          </cell>
          <cell r="I1308">
            <v>45119</v>
          </cell>
          <cell r="J1308">
            <v>45121</v>
          </cell>
          <cell r="K1308">
            <v>147550</v>
          </cell>
          <cell r="L1308">
            <v>147550</v>
          </cell>
          <cell r="M1308" t="str">
            <v>Factura auditada</v>
          </cell>
          <cell r="N1308">
            <v>-147550</v>
          </cell>
          <cell r="O1308">
            <v>147550</v>
          </cell>
          <cell r="P1308">
            <v>0</v>
          </cell>
          <cell r="S1308">
            <v>0</v>
          </cell>
          <cell r="T1308">
            <v>0</v>
          </cell>
        </row>
        <row r="1309">
          <cell r="F1309">
            <v>2346063</v>
          </cell>
          <cell r="G1309" t="str">
            <v>X</v>
          </cell>
          <cell r="H1309">
            <v>45113</v>
          </cell>
          <cell r="I1309">
            <v>45119</v>
          </cell>
          <cell r="J1309">
            <v>45121</v>
          </cell>
          <cell r="K1309">
            <v>161359</v>
          </cell>
          <cell r="L1309">
            <v>161359</v>
          </cell>
          <cell r="M1309" t="str">
            <v>Factura auditada</v>
          </cell>
          <cell r="N1309">
            <v>-161359</v>
          </cell>
          <cell r="O1309">
            <v>161359</v>
          </cell>
          <cell r="P1309">
            <v>0</v>
          </cell>
          <cell r="S1309">
            <v>0</v>
          </cell>
          <cell r="T1309">
            <v>0</v>
          </cell>
        </row>
        <row r="1310">
          <cell r="F1310">
            <v>2346318</v>
          </cell>
          <cell r="G1310" t="str">
            <v>X</v>
          </cell>
          <cell r="H1310">
            <v>45107</v>
          </cell>
          <cell r="I1310">
            <v>45119</v>
          </cell>
          <cell r="J1310">
            <v>45121</v>
          </cell>
          <cell r="K1310">
            <v>3067299</v>
          </cell>
          <cell r="L1310">
            <v>3067299</v>
          </cell>
          <cell r="M1310" t="str">
            <v>Factura auditada</v>
          </cell>
          <cell r="N1310">
            <v>-3067299</v>
          </cell>
          <cell r="O1310">
            <v>3067299</v>
          </cell>
          <cell r="P1310">
            <v>0</v>
          </cell>
          <cell r="S1310">
            <v>0</v>
          </cell>
          <cell r="T1310">
            <v>0</v>
          </cell>
        </row>
        <row r="1311">
          <cell r="F1311">
            <v>2346056</v>
          </cell>
          <cell r="G1311" t="str">
            <v>X</v>
          </cell>
          <cell r="H1311">
            <v>45119</v>
          </cell>
          <cell r="I1311">
            <v>45119</v>
          </cell>
          <cell r="J1311">
            <v>45135</v>
          </cell>
          <cell r="K1311">
            <v>13600</v>
          </cell>
          <cell r="L1311">
            <v>13600</v>
          </cell>
          <cell r="M1311" t="str">
            <v>Factura auditada</v>
          </cell>
          <cell r="N1311">
            <v>-13600</v>
          </cell>
          <cell r="O1311">
            <v>13600</v>
          </cell>
          <cell r="P1311">
            <v>0</v>
          </cell>
          <cell r="S1311">
            <v>0</v>
          </cell>
          <cell r="T1311">
            <v>0</v>
          </cell>
        </row>
        <row r="1312">
          <cell r="F1312">
            <v>2346072</v>
          </cell>
          <cell r="G1312" t="str">
            <v>X</v>
          </cell>
          <cell r="H1312">
            <v>45119</v>
          </cell>
          <cell r="I1312">
            <v>45119</v>
          </cell>
          <cell r="J1312">
            <v>45135</v>
          </cell>
          <cell r="K1312">
            <v>30000</v>
          </cell>
          <cell r="L1312">
            <v>30000</v>
          </cell>
          <cell r="M1312" t="str">
            <v>Factura auditada</v>
          </cell>
          <cell r="N1312">
            <v>-30000</v>
          </cell>
          <cell r="O1312">
            <v>30000</v>
          </cell>
          <cell r="P1312">
            <v>0</v>
          </cell>
          <cell r="S1312">
            <v>0</v>
          </cell>
          <cell r="T1312">
            <v>0</v>
          </cell>
        </row>
        <row r="1313">
          <cell r="F1313">
            <v>2346055</v>
          </cell>
          <cell r="G1313" t="str">
            <v>X</v>
          </cell>
          <cell r="H1313">
            <v>45079.660844907405</v>
          </cell>
          <cell r="I1313">
            <v>45119</v>
          </cell>
          <cell r="J1313">
            <v>45135</v>
          </cell>
          <cell r="K1313">
            <v>13600</v>
          </cell>
          <cell r="L1313">
            <v>13600</v>
          </cell>
          <cell r="M1313" t="str">
            <v>Factura auditada</v>
          </cell>
          <cell r="N1313">
            <v>-13600</v>
          </cell>
          <cell r="O1313">
            <v>13600</v>
          </cell>
          <cell r="P1313">
            <v>0</v>
          </cell>
          <cell r="S1313">
            <v>0</v>
          </cell>
          <cell r="T1313">
            <v>0</v>
          </cell>
        </row>
        <row r="1314">
          <cell r="F1314">
            <v>2346059</v>
          </cell>
          <cell r="G1314" t="str">
            <v>X</v>
          </cell>
          <cell r="H1314">
            <v>45037.699201388888</v>
          </cell>
          <cell r="I1314">
            <v>45119</v>
          </cell>
          <cell r="J1314">
            <v>45135</v>
          </cell>
          <cell r="K1314">
            <v>25900</v>
          </cell>
          <cell r="L1314">
            <v>25900</v>
          </cell>
          <cell r="M1314" t="str">
            <v>Factura auditada</v>
          </cell>
          <cell r="N1314">
            <v>-25900</v>
          </cell>
          <cell r="O1314">
            <v>25900</v>
          </cell>
          <cell r="P1314">
            <v>0</v>
          </cell>
          <cell r="S1314">
            <v>0</v>
          </cell>
          <cell r="T1314">
            <v>0</v>
          </cell>
        </row>
        <row r="1315">
          <cell r="F1315">
            <v>2346581</v>
          </cell>
          <cell r="G1315" t="str">
            <v>X</v>
          </cell>
          <cell r="H1315">
            <v>45102</v>
          </cell>
          <cell r="I1315">
            <v>45120</v>
          </cell>
          <cell r="J1315">
            <v>45135</v>
          </cell>
          <cell r="K1315">
            <v>4853960</v>
          </cell>
          <cell r="L1315">
            <v>4853960</v>
          </cell>
          <cell r="M1315" t="str">
            <v>Factura auditada</v>
          </cell>
          <cell r="N1315">
            <v>-4853960</v>
          </cell>
          <cell r="O1315">
            <v>4853960</v>
          </cell>
          <cell r="P1315">
            <v>0</v>
          </cell>
          <cell r="S1315">
            <v>0</v>
          </cell>
          <cell r="T1315">
            <v>0</v>
          </cell>
        </row>
        <row r="1316">
          <cell r="F1316">
            <v>2346572</v>
          </cell>
          <cell r="G1316" t="str">
            <v>X</v>
          </cell>
          <cell r="H1316">
            <v>45120</v>
          </cell>
          <cell r="I1316">
            <v>45120</v>
          </cell>
          <cell r="J1316">
            <v>45135</v>
          </cell>
          <cell r="K1316">
            <v>25900</v>
          </cell>
          <cell r="L1316">
            <v>25900</v>
          </cell>
          <cell r="M1316" t="str">
            <v>Factura auditada</v>
          </cell>
          <cell r="N1316">
            <v>-25900</v>
          </cell>
          <cell r="O1316">
            <v>25900</v>
          </cell>
          <cell r="P1316">
            <v>0</v>
          </cell>
          <cell r="S1316">
            <v>0</v>
          </cell>
          <cell r="T1316">
            <v>0</v>
          </cell>
        </row>
        <row r="1317">
          <cell r="F1317">
            <v>2346573</v>
          </cell>
          <cell r="G1317" t="str">
            <v>X</v>
          </cell>
          <cell r="H1317">
            <v>45120</v>
          </cell>
          <cell r="I1317">
            <v>45120</v>
          </cell>
          <cell r="J1317">
            <v>45135</v>
          </cell>
          <cell r="K1317">
            <v>13600</v>
          </cell>
          <cell r="L1317">
            <v>13600</v>
          </cell>
          <cell r="M1317" t="str">
            <v>Factura auditada</v>
          </cell>
          <cell r="N1317">
            <v>-13600</v>
          </cell>
          <cell r="O1317">
            <v>13600</v>
          </cell>
          <cell r="P1317">
            <v>0</v>
          </cell>
          <cell r="S1317">
            <v>0</v>
          </cell>
          <cell r="T1317">
            <v>0</v>
          </cell>
        </row>
        <row r="1318">
          <cell r="F1318">
            <v>2347233</v>
          </cell>
          <cell r="G1318" t="str">
            <v>X</v>
          </cell>
          <cell r="H1318">
            <v>45099</v>
          </cell>
          <cell r="I1318">
            <v>45121</v>
          </cell>
          <cell r="J1318">
            <v>45135</v>
          </cell>
          <cell r="K1318">
            <v>63600</v>
          </cell>
          <cell r="L1318">
            <v>63600</v>
          </cell>
          <cell r="M1318" t="str">
            <v>Factura auditada</v>
          </cell>
          <cell r="N1318">
            <v>-63600</v>
          </cell>
          <cell r="O1318">
            <v>63600</v>
          </cell>
          <cell r="P1318">
            <v>0</v>
          </cell>
          <cell r="S1318">
            <v>0</v>
          </cell>
          <cell r="T1318">
            <v>0</v>
          </cell>
        </row>
        <row r="1319">
          <cell r="F1319">
            <v>2347235</v>
          </cell>
          <cell r="G1319" t="str">
            <v>X</v>
          </cell>
          <cell r="H1319">
            <v>44894</v>
          </cell>
          <cell r="I1319">
            <v>45121</v>
          </cell>
          <cell r="J1319">
            <v>45135</v>
          </cell>
          <cell r="K1319">
            <v>63600</v>
          </cell>
          <cell r="L1319">
            <v>63600</v>
          </cell>
          <cell r="M1319" t="str">
            <v>Factura auditada</v>
          </cell>
          <cell r="N1319">
            <v>-63600</v>
          </cell>
          <cell r="O1319">
            <v>63600</v>
          </cell>
          <cell r="P1319">
            <v>0</v>
          </cell>
          <cell r="S1319">
            <v>0</v>
          </cell>
          <cell r="T1319">
            <v>0</v>
          </cell>
        </row>
        <row r="1320">
          <cell r="F1320">
            <v>2347234</v>
          </cell>
          <cell r="G1320" t="str">
            <v>X</v>
          </cell>
          <cell r="H1320">
            <v>44728</v>
          </cell>
          <cell r="I1320">
            <v>45121</v>
          </cell>
          <cell r="J1320">
            <v>45135</v>
          </cell>
          <cell r="K1320">
            <v>75900</v>
          </cell>
          <cell r="L1320">
            <v>75900</v>
          </cell>
          <cell r="M1320" t="str">
            <v>Factura auditada</v>
          </cell>
          <cell r="N1320">
            <v>-75900</v>
          </cell>
          <cell r="O1320">
            <v>75900</v>
          </cell>
          <cell r="P1320">
            <v>0</v>
          </cell>
          <cell r="S1320">
            <v>0</v>
          </cell>
          <cell r="T1320">
            <v>0</v>
          </cell>
        </row>
        <row r="1321">
          <cell r="F1321">
            <v>2347720</v>
          </cell>
          <cell r="G1321" t="str">
            <v>X</v>
          </cell>
          <cell r="H1321">
            <v>45123</v>
          </cell>
          <cell r="I1321">
            <v>45124</v>
          </cell>
          <cell r="J1321">
            <v>45135</v>
          </cell>
          <cell r="K1321">
            <v>137285</v>
          </cell>
          <cell r="L1321">
            <v>137285</v>
          </cell>
          <cell r="M1321" t="str">
            <v>Factura auditada</v>
          </cell>
          <cell r="N1321">
            <v>-137285</v>
          </cell>
          <cell r="O1321">
            <v>137285</v>
          </cell>
          <cell r="P1321">
            <v>0</v>
          </cell>
          <cell r="S1321">
            <v>0</v>
          </cell>
          <cell r="T1321">
            <v>0</v>
          </cell>
        </row>
        <row r="1322">
          <cell r="F1322">
            <v>2347825</v>
          </cell>
          <cell r="G1322" t="str">
            <v>X</v>
          </cell>
          <cell r="H1322">
            <v>45064</v>
          </cell>
          <cell r="I1322">
            <v>45124</v>
          </cell>
          <cell r="J1322">
            <v>45135</v>
          </cell>
          <cell r="K1322">
            <v>5184331</v>
          </cell>
          <cell r="L1322">
            <v>5184331</v>
          </cell>
          <cell r="M1322" t="str">
            <v>Factura auditada</v>
          </cell>
          <cell r="N1322">
            <v>-5184331</v>
          </cell>
          <cell r="O1322">
            <v>0</v>
          </cell>
          <cell r="P1322">
            <v>5184331</v>
          </cell>
          <cell r="S1322">
            <v>0</v>
          </cell>
          <cell r="T1322">
            <v>0</v>
          </cell>
        </row>
        <row r="1323">
          <cell r="F1323">
            <v>2347784</v>
          </cell>
          <cell r="G1323" t="str">
            <v>X</v>
          </cell>
          <cell r="H1323">
            <v>44924.656006944446</v>
          </cell>
          <cell r="I1323">
            <v>45124</v>
          </cell>
          <cell r="J1323">
            <v>45135</v>
          </cell>
          <cell r="K1323">
            <v>60186</v>
          </cell>
          <cell r="L1323">
            <v>60186</v>
          </cell>
          <cell r="M1323" t="str">
            <v>Factura auditada</v>
          </cell>
          <cell r="N1323">
            <v>-60186</v>
          </cell>
          <cell r="O1323">
            <v>60186</v>
          </cell>
          <cell r="P1323">
            <v>0</v>
          </cell>
          <cell r="S1323">
            <v>0</v>
          </cell>
          <cell r="T1323">
            <v>0</v>
          </cell>
        </row>
        <row r="1324">
          <cell r="F1324">
            <v>2347829</v>
          </cell>
          <cell r="G1324" t="str">
            <v>X</v>
          </cell>
          <cell r="H1324">
            <v>45064</v>
          </cell>
          <cell r="I1324">
            <v>45124</v>
          </cell>
          <cell r="J1324">
            <v>45135</v>
          </cell>
          <cell r="K1324">
            <v>87702</v>
          </cell>
          <cell r="L1324">
            <v>87702</v>
          </cell>
          <cell r="M1324" t="str">
            <v>Factura auditada</v>
          </cell>
          <cell r="N1324" t="e">
            <v>#N/A</v>
          </cell>
          <cell r="O1324">
            <v>0</v>
          </cell>
          <cell r="P1324">
            <v>0</v>
          </cell>
          <cell r="S1324">
            <v>0</v>
          </cell>
          <cell r="T1324">
            <v>0</v>
          </cell>
          <cell r="U1324">
            <v>87702</v>
          </cell>
        </row>
        <row r="1325">
          <cell r="F1325">
            <v>2347563</v>
          </cell>
          <cell r="G1325" t="str">
            <v>X</v>
          </cell>
          <cell r="H1325">
            <v>45098</v>
          </cell>
          <cell r="I1325">
            <v>45124</v>
          </cell>
          <cell r="J1325">
            <v>45135</v>
          </cell>
          <cell r="K1325">
            <v>249900</v>
          </cell>
          <cell r="L1325">
            <v>249900</v>
          </cell>
          <cell r="M1325" t="str">
            <v>Factura auditada</v>
          </cell>
          <cell r="N1325">
            <v>-249900</v>
          </cell>
          <cell r="O1325">
            <v>249900</v>
          </cell>
          <cell r="P1325">
            <v>0</v>
          </cell>
          <cell r="S1325">
            <v>0</v>
          </cell>
          <cell r="T1325">
            <v>0</v>
          </cell>
        </row>
        <row r="1326">
          <cell r="F1326">
            <v>2347727</v>
          </cell>
          <cell r="G1326" t="str">
            <v>X</v>
          </cell>
          <cell r="H1326">
            <v>45123</v>
          </cell>
          <cell r="I1326">
            <v>45124</v>
          </cell>
          <cell r="J1326">
            <v>45135</v>
          </cell>
          <cell r="K1326">
            <v>52742</v>
          </cell>
          <cell r="L1326">
            <v>52742</v>
          </cell>
          <cell r="M1326" t="str">
            <v>Factura auditada</v>
          </cell>
          <cell r="N1326">
            <v>-52742</v>
          </cell>
          <cell r="O1326">
            <v>52742</v>
          </cell>
          <cell r="P1326">
            <v>0</v>
          </cell>
          <cell r="S1326">
            <v>0</v>
          </cell>
          <cell r="T1326">
            <v>0</v>
          </cell>
        </row>
        <row r="1327">
          <cell r="F1327">
            <v>2347432</v>
          </cell>
          <cell r="G1327" t="str">
            <v>X</v>
          </cell>
          <cell r="H1327">
            <v>45104.655335648145</v>
          </cell>
          <cell r="I1327">
            <v>45124</v>
          </cell>
          <cell r="J1327">
            <v>45191</v>
          </cell>
          <cell r="K1327">
            <v>115780</v>
          </cell>
          <cell r="L1327">
            <v>115780</v>
          </cell>
          <cell r="M1327" t="str">
            <v>Factura devuelta</v>
          </cell>
          <cell r="N1327" t="e">
            <v>#N/A</v>
          </cell>
          <cell r="O1327">
            <v>0</v>
          </cell>
          <cell r="P1327">
            <v>0</v>
          </cell>
          <cell r="S1327">
            <v>0</v>
          </cell>
          <cell r="T1327">
            <v>0</v>
          </cell>
          <cell r="W1327">
            <v>115780</v>
          </cell>
        </row>
        <row r="1328">
          <cell r="F1328">
            <v>2347531</v>
          </cell>
          <cell r="G1328" t="str">
            <v>X</v>
          </cell>
          <cell r="H1328">
            <v>45119</v>
          </cell>
          <cell r="I1328">
            <v>45124</v>
          </cell>
          <cell r="J1328">
            <v>45135</v>
          </cell>
          <cell r="K1328">
            <v>1265647</v>
          </cell>
          <cell r="L1328">
            <v>1265647</v>
          </cell>
          <cell r="M1328" t="str">
            <v>Factura auditada</v>
          </cell>
          <cell r="N1328">
            <v>-1265647</v>
          </cell>
          <cell r="O1328">
            <v>1265647</v>
          </cell>
          <cell r="P1328">
            <v>0</v>
          </cell>
          <cell r="S1328">
            <v>0</v>
          </cell>
          <cell r="T1328">
            <v>0</v>
          </cell>
        </row>
        <row r="1329">
          <cell r="F1329">
            <v>2348355</v>
          </cell>
          <cell r="G1329" t="str">
            <v>X</v>
          </cell>
          <cell r="H1329">
            <v>45109</v>
          </cell>
          <cell r="I1329">
            <v>45125</v>
          </cell>
          <cell r="J1329">
            <v>45161</v>
          </cell>
          <cell r="K1329">
            <v>322040</v>
          </cell>
          <cell r="L1329">
            <v>322040</v>
          </cell>
          <cell r="M1329" t="str">
            <v>Factura auditada</v>
          </cell>
          <cell r="N1329">
            <v>-322040</v>
          </cell>
          <cell r="O1329">
            <v>322040</v>
          </cell>
          <cell r="P1329">
            <v>0</v>
          </cell>
          <cell r="S1329">
            <v>0</v>
          </cell>
          <cell r="T1329">
            <v>0</v>
          </cell>
        </row>
        <row r="1330">
          <cell r="F1330">
            <v>2348105</v>
          </cell>
          <cell r="G1330" t="str">
            <v>X</v>
          </cell>
          <cell r="H1330">
            <v>45121</v>
          </cell>
          <cell r="I1330">
            <v>45125</v>
          </cell>
          <cell r="J1330">
            <v>45135</v>
          </cell>
          <cell r="K1330">
            <v>28771</v>
          </cell>
          <cell r="L1330">
            <v>28771</v>
          </cell>
          <cell r="M1330" t="str">
            <v>Factura auditada</v>
          </cell>
          <cell r="N1330">
            <v>-28771</v>
          </cell>
          <cell r="O1330">
            <v>28771</v>
          </cell>
          <cell r="P1330">
            <v>0</v>
          </cell>
          <cell r="S1330">
            <v>0</v>
          </cell>
          <cell r="T1330">
            <v>0</v>
          </cell>
        </row>
        <row r="1331">
          <cell r="F1331">
            <v>2348335</v>
          </cell>
          <cell r="G1331" t="str">
            <v>X</v>
          </cell>
          <cell r="H1331">
            <v>45125</v>
          </cell>
          <cell r="I1331">
            <v>45125</v>
          </cell>
          <cell r="J1331">
            <v>45140</v>
          </cell>
          <cell r="K1331">
            <v>304622</v>
          </cell>
          <cell r="L1331">
            <v>304622</v>
          </cell>
          <cell r="M1331" t="str">
            <v>Factura auditada</v>
          </cell>
          <cell r="N1331">
            <v>-304622</v>
          </cell>
          <cell r="O1331">
            <v>304622</v>
          </cell>
          <cell r="P1331">
            <v>0</v>
          </cell>
          <cell r="S1331">
            <v>0</v>
          </cell>
          <cell r="T1331">
            <v>0</v>
          </cell>
        </row>
        <row r="1332">
          <cell r="F1332">
            <v>2348126</v>
          </cell>
          <cell r="G1332" t="str">
            <v>X</v>
          </cell>
          <cell r="H1332">
            <v>45125</v>
          </cell>
          <cell r="I1332">
            <v>45125</v>
          </cell>
          <cell r="J1332">
            <v>45140</v>
          </cell>
          <cell r="K1332">
            <v>25900</v>
          </cell>
          <cell r="L1332">
            <v>25900</v>
          </cell>
          <cell r="M1332" t="str">
            <v>Factura auditada</v>
          </cell>
          <cell r="N1332">
            <v>-25900</v>
          </cell>
          <cell r="O1332">
            <v>25900</v>
          </cell>
          <cell r="P1332">
            <v>0</v>
          </cell>
          <cell r="S1332">
            <v>0</v>
          </cell>
          <cell r="T1332">
            <v>0</v>
          </cell>
        </row>
        <row r="1333">
          <cell r="F1333">
            <v>2348815</v>
          </cell>
          <cell r="G1333" t="str">
            <v>X</v>
          </cell>
          <cell r="H1333">
            <v>45125</v>
          </cell>
          <cell r="I1333">
            <v>45126</v>
          </cell>
          <cell r="J1333">
            <v>45135</v>
          </cell>
          <cell r="K1333">
            <v>90267</v>
          </cell>
          <cell r="L1333">
            <v>90267</v>
          </cell>
          <cell r="M1333" t="str">
            <v>Factura auditada</v>
          </cell>
          <cell r="N1333">
            <v>-90267</v>
          </cell>
          <cell r="O1333">
            <v>90267</v>
          </cell>
          <cell r="P1333">
            <v>0</v>
          </cell>
          <cell r="S1333">
            <v>0</v>
          </cell>
          <cell r="T1333">
            <v>0</v>
          </cell>
        </row>
        <row r="1334">
          <cell r="F1334">
            <v>2348472</v>
          </cell>
          <cell r="G1334" t="str">
            <v>X</v>
          </cell>
          <cell r="H1334">
            <v>45118</v>
          </cell>
          <cell r="I1334">
            <v>45126</v>
          </cell>
          <cell r="J1334">
            <v>45135</v>
          </cell>
          <cell r="K1334">
            <v>9822948</v>
          </cell>
          <cell r="L1334">
            <v>9822948</v>
          </cell>
          <cell r="M1334" t="str">
            <v>Factura auditada</v>
          </cell>
          <cell r="N1334">
            <v>-9822948</v>
          </cell>
          <cell r="O1334">
            <v>9822948</v>
          </cell>
          <cell r="P1334">
            <v>0</v>
          </cell>
          <cell r="S1334">
            <v>0</v>
          </cell>
          <cell r="T1334">
            <v>0</v>
          </cell>
        </row>
        <row r="1335">
          <cell r="F1335">
            <v>2348556</v>
          </cell>
          <cell r="G1335" t="str">
            <v>X</v>
          </cell>
          <cell r="H1335">
            <v>45126</v>
          </cell>
          <cell r="I1335">
            <v>45126</v>
          </cell>
          <cell r="J1335">
            <v>45191</v>
          </cell>
          <cell r="K1335">
            <v>80000</v>
          </cell>
          <cell r="L1335">
            <v>80000</v>
          </cell>
          <cell r="M1335" t="str">
            <v>Factura auditada</v>
          </cell>
          <cell r="N1335" t="e">
            <v>#N/A</v>
          </cell>
          <cell r="O1335">
            <v>0</v>
          </cell>
          <cell r="P1335">
            <v>0</v>
          </cell>
          <cell r="S1335">
            <v>0</v>
          </cell>
          <cell r="T1335">
            <v>0</v>
          </cell>
          <cell r="X1335">
            <v>80000</v>
          </cell>
        </row>
        <row r="1336">
          <cell r="F1336">
            <v>2348615</v>
          </cell>
          <cell r="G1336" t="str">
            <v>X</v>
          </cell>
          <cell r="H1336">
            <v>45126</v>
          </cell>
          <cell r="I1336">
            <v>45126</v>
          </cell>
          <cell r="J1336">
            <v>45191</v>
          </cell>
          <cell r="K1336">
            <v>25900</v>
          </cell>
          <cell r="L1336">
            <v>25900</v>
          </cell>
          <cell r="M1336" t="str">
            <v>Factura devuelta</v>
          </cell>
          <cell r="N1336" t="e">
            <v>#N/A</v>
          </cell>
          <cell r="O1336">
            <v>0</v>
          </cell>
          <cell r="P1336">
            <v>0</v>
          </cell>
          <cell r="S1336">
            <v>0</v>
          </cell>
          <cell r="T1336">
            <v>0</v>
          </cell>
          <cell r="W1336">
            <v>25900</v>
          </cell>
        </row>
        <row r="1337">
          <cell r="F1337">
            <v>2348569</v>
          </cell>
          <cell r="G1337" t="str">
            <v>X</v>
          </cell>
          <cell r="H1337">
            <v>45126</v>
          </cell>
          <cell r="I1337">
            <v>45126</v>
          </cell>
          <cell r="J1337">
            <v>45191</v>
          </cell>
          <cell r="K1337">
            <v>30000</v>
          </cell>
          <cell r="L1337">
            <v>30000</v>
          </cell>
          <cell r="M1337" t="str">
            <v>Factura auditada</v>
          </cell>
          <cell r="N1337" t="e">
            <v>#N/A</v>
          </cell>
          <cell r="O1337">
            <v>0</v>
          </cell>
          <cell r="P1337">
            <v>0</v>
          </cell>
          <cell r="S1337">
            <v>0</v>
          </cell>
          <cell r="T1337">
            <v>0</v>
          </cell>
          <cell r="X1337">
            <v>30000</v>
          </cell>
        </row>
        <row r="1338">
          <cell r="F1338">
            <v>2348616</v>
          </cell>
          <cell r="G1338" t="str">
            <v>X</v>
          </cell>
          <cell r="H1338">
            <v>45113.66605324074</v>
          </cell>
          <cell r="I1338">
            <v>45126</v>
          </cell>
          <cell r="J1338">
            <v>45191</v>
          </cell>
          <cell r="K1338">
            <v>25900</v>
          </cell>
          <cell r="L1338">
            <v>25900</v>
          </cell>
          <cell r="M1338" t="str">
            <v>Factura devuelta</v>
          </cell>
          <cell r="N1338" t="e">
            <v>#N/A</v>
          </cell>
          <cell r="O1338">
            <v>0</v>
          </cell>
          <cell r="P1338">
            <v>0</v>
          </cell>
          <cell r="S1338">
            <v>0</v>
          </cell>
          <cell r="T1338">
            <v>0</v>
          </cell>
          <cell r="W1338">
            <v>25900</v>
          </cell>
        </row>
        <row r="1339">
          <cell r="F1339">
            <v>2348614</v>
          </cell>
          <cell r="G1339" t="str">
            <v>X</v>
          </cell>
          <cell r="H1339">
            <v>45082.443425925921</v>
          </cell>
          <cell r="I1339">
            <v>45126</v>
          </cell>
          <cell r="J1339">
            <v>45191</v>
          </cell>
          <cell r="K1339">
            <v>25900</v>
          </cell>
          <cell r="L1339">
            <v>25900</v>
          </cell>
          <cell r="M1339" t="str">
            <v>Factura devuelta</v>
          </cell>
          <cell r="N1339" t="e">
            <v>#N/A</v>
          </cell>
          <cell r="O1339">
            <v>0</v>
          </cell>
          <cell r="P1339">
            <v>0</v>
          </cell>
          <cell r="S1339">
            <v>0</v>
          </cell>
          <cell r="T1339">
            <v>0</v>
          </cell>
          <cell r="W1339">
            <v>25900</v>
          </cell>
        </row>
        <row r="1340">
          <cell r="F1340">
            <v>2348658</v>
          </cell>
          <cell r="G1340" t="str">
            <v>X</v>
          </cell>
          <cell r="H1340">
            <v>44596</v>
          </cell>
          <cell r="I1340">
            <v>45126</v>
          </cell>
          <cell r="J1340">
            <v>45140</v>
          </cell>
          <cell r="K1340">
            <v>123900</v>
          </cell>
          <cell r="L1340">
            <v>123600</v>
          </cell>
          <cell r="M1340" t="str">
            <v>Factura auditada</v>
          </cell>
          <cell r="N1340">
            <v>-123900</v>
          </cell>
          <cell r="O1340">
            <v>123600</v>
          </cell>
          <cell r="P1340">
            <v>0</v>
          </cell>
          <cell r="S1340">
            <v>0</v>
          </cell>
          <cell r="T1340">
            <v>300</v>
          </cell>
        </row>
        <row r="1341">
          <cell r="F1341">
            <v>2348534</v>
          </cell>
          <cell r="G1341" t="str">
            <v>X</v>
          </cell>
          <cell r="H1341">
            <v>45105.638668981483</v>
          </cell>
          <cell r="I1341">
            <v>45126</v>
          </cell>
          <cell r="J1341">
            <v>45161</v>
          </cell>
          <cell r="K1341">
            <v>140000</v>
          </cell>
          <cell r="L1341">
            <v>140000</v>
          </cell>
          <cell r="M1341" t="str">
            <v>Factura auditada</v>
          </cell>
          <cell r="N1341">
            <v>-140000</v>
          </cell>
          <cell r="O1341">
            <v>140000</v>
          </cell>
          <cell r="P1341">
            <v>0</v>
          </cell>
          <cell r="S1341">
            <v>0</v>
          </cell>
          <cell r="T1341">
            <v>0</v>
          </cell>
        </row>
        <row r="1342">
          <cell r="F1342">
            <v>2348618</v>
          </cell>
          <cell r="G1342" t="str">
            <v>X</v>
          </cell>
          <cell r="H1342">
            <v>44650.38040509259</v>
          </cell>
          <cell r="I1342">
            <v>45126</v>
          </cell>
          <cell r="J1342">
            <v>45191</v>
          </cell>
          <cell r="K1342">
            <v>25900</v>
          </cell>
          <cell r="L1342">
            <v>25900</v>
          </cell>
          <cell r="M1342" t="str">
            <v>Factura devuelta</v>
          </cell>
          <cell r="N1342" t="e">
            <v>#N/A</v>
          </cell>
          <cell r="O1342">
            <v>0</v>
          </cell>
          <cell r="P1342">
            <v>0</v>
          </cell>
          <cell r="S1342">
            <v>0</v>
          </cell>
          <cell r="T1342">
            <v>0</v>
          </cell>
          <cell r="W1342">
            <v>25900</v>
          </cell>
        </row>
        <row r="1343">
          <cell r="F1343">
            <v>2348619</v>
          </cell>
          <cell r="G1343" t="str">
            <v>X</v>
          </cell>
          <cell r="H1343">
            <v>45105.325844907406</v>
          </cell>
          <cell r="I1343">
            <v>45126</v>
          </cell>
          <cell r="J1343">
            <v>45191</v>
          </cell>
          <cell r="K1343">
            <v>25900</v>
          </cell>
          <cell r="L1343">
            <v>25900</v>
          </cell>
          <cell r="M1343" t="str">
            <v>Factura devuelta</v>
          </cell>
          <cell r="N1343" t="e">
            <v>#N/A</v>
          </cell>
          <cell r="O1343">
            <v>0</v>
          </cell>
          <cell r="P1343">
            <v>0</v>
          </cell>
          <cell r="S1343">
            <v>0</v>
          </cell>
          <cell r="T1343">
            <v>0</v>
          </cell>
          <cell r="W1343">
            <v>25900</v>
          </cell>
        </row>
        <row r="1344">
          <cell r="F1344">
            <v>2348731</v>
          </cell>
          <cell r="G1344" t="str">
            <v>X</v>
          </cell>
          <cell r="H1344">
            <v>45075</v>
          </cell>
          <cell r="I1344">
            <v>45126</v>
          </cell>
          <cell r="J1344">
            <v>45191</v>
          </cell>
          <cell r="K1344">
            <v>115780</v>
          </cell>
          <cell r="L1344">
            <v>115780</v>
          </cell>
          <cell r="M1344" t="str">
            <v>Factura devuelta</v>
          </cell>
          <cell r="N1344" t="e">
            <v>#N/A</v>
          </cell>
          <cell r="O1344">
            <v>0</v>
          </cell>
          <cell r="P1344">
            <v>0</v>
          </cell>
          <cell r="S1344">
            <v>0</v>
          </cell>
          <cell r="T1344">
            <v>0</v>
          </cell>
          <cell r="W1344">
            <v>115780</v>
          </cell>
        </row>
        <row r="1345">
          <cell r="F1345">
            <v>2348612</v>
          </cell>
          <cell r="G1345" t="str">
            <v>X</v>
          </cell>
          <cell r="H1345">
            <v>44677</v>
          </cell>
          <cell r="I1345">
            <v>45126</v>
          </cell>
          <cell r="J1345">
            <v>45191</v>
          </cell>
          <cell r="K1345">
            <v>75900</v>
          </cell>
          <cell r="L1345">
            <v>75900</v>
          </cell>
          <cell r="M1345" t="str">
            <v>Factura devuelta</v>
          </cell>
          <cell r="N1345" t="e">
            <v>#N/A</v>
          </cell>
          <cell r="O1345">
            <v>0</v>
          </cell>
          <cell r="P1345">
            <v>0</v>
          </cell>
          <cell r="S1345">
            <v>0</v>
          </cell>
          <cell r="T1345">
            <v>0</v>
          </cell>
          <cell r="W1345">
            <v>75900</v>
          </cell>
        </row>
        <row r="1346">
          <cell r="F1346">
            <v>2348613</v>
          </cell>
          <cell r="G1346" t="str">
            <v>X</v>
          </cell>
          <cell r="H1346">
            <v>45082.519675925927</v>
          </cell>
          <cell r="I1346">
            <v>45126</v>
          </cell>
          <cell r="J1346">
            <v>45191</v>
          </cell>
          <cell r="K1346">
            <v>25900</v>
          </cell>
          <cell r="L1346">
            <v>25900</v>
          </cell>
          <cell r="M1346" t="str">
            <v>Factura devuelta</v>
          </cell>
          <cell r="N1346" t="e">
            <v>#N/A</v>
          </cell>
          <cell r="O1346">
            <v>0</v>
          </cell>
          <cell r="P1346">
            <v>0</v>
          </cell>
          <cell r="S1346">
            <v>0</v>
          </cell>
          <cell r="T1346">
            <v>0</v>
          </cell>
          <cell r="W1346">
            <v>25900</v>
          </cell>
        </row>
        <row r="1347">
          <cell r="F1347">
            <v>2348717</v>
          </cell>
          <cell r="G1347" t="str">
            <v>X</v>
          </cell>
          <cell r="H1347">
            <v>45123</v>
          </cell>
          <cell r="I1347">
            <v>45126</v>
          </cell>
          <cell r="J1347">
            <v>45135</v>
          </cell>
          <cell r="K1347">
            <v>1585430</v>
          </cell>
          <cell r="L1347">
            <v>1585430</v>
          </cell>
          <cell r="M1347" t="str">
            <v>Factura auditada</v>
          </cell>
          <cell r="N1347">
            <v>-1585430</v>
          </cell>
          <cell r="O1347">
            <v>1585430</v>
          </cell>
          <cell r="P1347">
            <v>0</v>
          </cell>
          <cell r="S1347">
            <v>0</v>
          </cell>
          <cell r="T1347">
            <v>0</v>
          </cell>
        </row>
        <row r="1348">
          <cell r="F1348">
            <v>2348782</v>
          </cell>
          <cell r="G1348" t="str">
            <v>X</v>
          </cell>
          <cell r="H1348">
            <v>45112.338437499995</v>
          </cell>
          <cell r="I1348">
            <v>45126</v>
          </cell>
          <cell r="J1348">
            <v>45140</v>
          </cell>
          <cell r="K1348">
            <v>25900</v>
          </cell>
          <cell r="L1348">
            <v>25900</v>
          </cell>
          <cell r="M1348" t="str">
            <v>Factura auditada</v>
          </cell>
          <cell r="N1348">
            <v>-25900</v>
          </cell>
          <cell r="O1348">
            <v>25900</v>
          </cell>
          <cell r="P1348">
            <v>0</v>
          </cell>
          <cell r="S1348">
            <v>0</v>
          </cell>
          <cell r="T1348">
            <v>0</v>
          </cell>
        </row>
        <row r="1349">
          <cell r="F1349">
            <v>2349311</v>
          </cell>
          <cell r="G1349" t="str">
            <v>X</v>
          </cell>
          <cell r="H1349">
            <v>45128</v>
          </cell>
          <cell r="I1349">
            <v>45128</v>
          </cell>
          <cell r="J1349">
            <v>45140</v>
          </cell>
          <cell r="K1349">
            <v>80000</v>
          </cell>
          <cell r="L1349">
            <v>80000</v>
          </cell>
          <cell r="M1349" t="str">
            <v>Factura auditada</v>
          </cell>
          <cell r="N1349">
            <v>-80000</v>
          </cell>
          <cell r="O1349">
            <v>80000</v>
          </cell>
          <cell r="P1349">
            <v>0</v>
          </cell>
          <cell r="S1349">
            <v>0</v>
          </cell>
          <cell r="T1349">
            <v>0</v>
          </cell>
        </row>
        <row r="1350">
          <cell r="F1350">
            <v>2349209</v>
          </cell>
          <cell r="G1350" t="str">
            <v>X</v>
          </cell>
          <cell r="H1350">
            <v>45120</v>
          </cell>
          <cell r="I1350">
            <v>45128</v>
          </cell>
          <cell r="J1350">
            <v>45140</v>
          </cell>
          <cell r="K1350">
            <v>26755674</v>
          </cell>
          <cell r="L1350">
            <v>26755674</v>
          </cell>
          <cell r="M1350" t="str">
            <v>Factura auditada</v>
          </cell>
          <cell r="N1350">
            <v>-26755674</v>
          </cell>
          <cell r="O1350">
            <v>392192</v>
          </cell>
          <cell r="P1350">
            <v>0</v>
          </cell>
          <cell r="S1350">
            <v>0</v>
          </cell>
          <cell r="T1350">
            <v>26363482</v>
          </cell>
        </row>
        <row r="1351">
          <cell r="F1351">
            <v>2349336</v>
          </cell>
          <cell r="G1351" t="str">
            <v>X</v>
          </cell>
          <cell r="H1351">
            <v>45127</v>
          </cell>
          <cell r="I1351">
            <v>45128</v>
          </cell>
          <cell r="J1351">
            <v>45140</v>
          </cell>
          <cell r="K1351">
            <v>208879</v>
          </cell>
          <cell r="L1351">
            <v>208879</v>
          </cell>
          <cell r="M1351" t="str">
            <v>Factura auditada</v>
          </cell>
          <cell r="N1351">
            <v>-208879</v>
          </cell>
          <cell r="O1351">
            <v>208879</v>
          </cell>
          <cell r="P1351">
            <v>0</v>
          </cell>
          <cell r="S1351">
            <v>0</v>
          </cell>
          <cell r="T1351">
            <v>0</v>
          </cell>
        </row>
        <row r="1352">
          <cell r="F1352">
            <v>2349210</v>
          </cell>
          <cell r="G1352" t="str">
            <v>X</v>
          </cell>
          <cell r="H1352">
            <v>45120</v>
          </cell>
          <cell r="I1352">
            <v>45128</v>
          </cell>
          <cell r="J1352">
            <v>45140</v>
          </cell>
          <cell r="K1352">
            <v>8241378</v>
          </cell>
          <cell r="L1352">
            <v>8241378</v>
          </cell>
          <cell r="M1352" t="str">
            <v>Factura auditada</v>
          </cell>
          <cell r="N1352">
            <v>-8241378</v>
          </cell>
          <cell r="O1352">
            <v>0</v>
          </cell>
          <cell r="P1352">
            <v>8241378</v>
          </cell>
          <cell r="S1352">
            <v>0</v>
          </cell>
          <cell r="T1352">
            <v>0</v>
          </cell>
        </row>
        <row r="1353">
          <cell r="F1353">
            <v>2349304</v>
          </cell>
          <cell r="G1353" t="str">
            <v>X</v>
          </cell>
          <cell r="H1353">
            <v>45128</v>
          </cell>
          <cell r="I1353">
            <v>45128</v>
          </cell>
          <cell r="J1353">
            <v>45140</v>
          </cell>
          <cell r="K1353">
            <v>30000</v>
          </cell>
          <cell r="L1353">
            <v>30000</v>
          </cell>
          <cell r="M1353" t="str">
            <v>Factura auditada</v>
          </cell>
          <cell r="N1353">
            <v>-30000</v>
          </cell>
          <cell r="O1353">
            <v>30000</v>
          </cell>
          <cell r="P1353">
            <v>0</v>
          </cell>
          <cell r="S1353">
            <v>0</v>
          </cell>
          <cell r="T1353">
            <v>0</v>
          </cell>
        </row>
        <row r="1354">
          <cell r="F1354">
            <v>2349373</v>
          </cell>
          <cell r="G1354" t="str">
            <v>X</v>
          </cell>
          <cell r="H1354">
            <v>45125</v>
          </cell>
          <cell r="I1354">
            <v>45128</v>
          </cell>
          <cell r="J1354">
            <v>45149</v>
          </cell>
          <cell r="K1354">
            <v>5356635</v>
          </cell>
          <cell r="L1354">
            <v>5356635</v>
          </cell>
          <cell r="M1354" t="str">
            <v>Factura auditada</v>
          </cell>
          <cell r="N1354">
            <v>-5356635</v>
          </cell>
          <cell r="O1354">
            <v>5356635</v>
          </cell>
          <cell r="P1354">
            <v>0</v>
          </cell>
          <cell r="S1354">
            <v>0</v>
          </cell>
          <cell r="T1354">
            <v>0</v>
          </cell>
        </row>
        <row r="1355">
          <cell r="F1355">
            <v>2349383</v>
          </cell>
          <cell r="G1355" t="str">
            <v>X</v>
          </cell>
          <cell r="H1355">
            <v>45125</v>
          </cell>
          <cell r="I1355">
            <v>45128</v>
          </cell>
          <cell r="J1355">
            <v>45149</v>
          </cell>
          <cell r="K1355">
            <v>9997769</v>
          </cell>
          <cell r="L1355">
            <v>9997769</v>
          </cell>
          <cell r="M1355" t="str">
            <v>Factura auditada</v>
          </cell>
          <cell r="N1355">
            <v>-9997769</v>
          </cell>
          <cell r="O1355">
            <v>9997769</v>
          </cell>
          <cell r="P1355">
            <v>0</v>
          </cell>
          <cell r="S1355">
            <v>0</v>
          </cell>
          <cell r="T1355">
            <v>0</v>
          </cell>
        </row>
        <row r="1356">
          <cell r="F1356">
            <v>2349305</v>
          </cell>
          <cell r="G1356" t="str">
            <v>X</v>
          </cell>
          <cell r="H1356">
            <v>45128</v>
          </cell>
          <cell r="I1356">
            <v>45128</v>
          </cell>
          <cell r="J1356">
            <v>45140</v>
          </cell>
          <cell r="K1356">
            <v>30000</v>
          </cell>
          <cell r="L1356">
            <v>30000</v>
          </cell>
          <cell r="M1356" t="str">
            <v>Factura auditada</v>
          </cell>
          <cell r="N1356">
            <v>-30000</v>
          </cell>
          <cell r="O1356">
            <v>30000</v>
          </cell>
          <cell r="P1356">
            <v>0</v>
          </cell>
          <cell r="S1356">
            <v>0</v>
          </cell>
          <cell r="T1356">
            <v>0</v>
          </cell>
        </row>
        <row r="1357">
          <cell r="F1357">
            <v>2349312</v>
          </cell>
          <cell r="G1357" t="str">
            <v>X</v>
          </cell>
          <cell r="H1357">
            <v>45128</v>
          </cell>
          <cell r="I1357">
            <v>45128</v>
          </cell>
          <cell r="J1357">
            <v>45140</v>
          </cell>
          <cell r="K1357">
            <v>30000</v>
          </cell>
          <cell r="L1357">
            <v>30000</v>
          </cell>
          <cell r="M1357" t="str">
            <v>Factura auditada</v>
          </cell>
          <cell r="N1357">
            <v>-30000</v>
          </cell>
          <cell r="O1357">
            <v>30000</v>
          </cell>
          <cell r="P1357">
            <v>0</v>
          </cell>
          <cell r="S1357">
            <v>0</v>
          </cell>
          <cell r="T1357">
            <v>0</v>
          </cell>
        </row>
        <row r="1358">
          <cell r="F1358">
            <v>2349302</v>
          </cell>
          <cell r="G1358" t="str">
            <v>X</v>
          </cell>
          <cell r="H1358">
            <v>45128</v>
          </cell>
          <cell r="I1358">
            <v>45128</v>
          </cell>
          <cell r="J1358">
            <v>45140</v>
          </cell>
          <cell r="K1358">
            <v>80000</v>
          </cell>
          <cell r="L1358">
            <v>80000</v>
          </cell>
          <cell r="M1358" t="str">
            <v>Factura auditada</v>
          </cell>
          <cell r="N1358">
            <v>-80000</v>
          </cell>
          <cell r="O1358">
            <v>80000</v>
          </cell>
          <cell r="P1358">
            <v>0</v>
          </cell>
          <cell r="S1358">
            <v>0</v>
          </cell>
          <cell r="T1358">
            <v>0</v>
          </cell>
        </row>
        <row r="1359">
          <cell r="F1359">
            <v>2349768</v>
          </cell>
          <cell r="G1359" t="str">
            <v>X</v>
          </cell>
          <cell r="H1359">
            <v>45106.440706018519</v>
          </cell>
          <cell r="I1359">
            <v>45131</v>
          </cell>
          <cell r="J1359">
            <v>45161</v>
          </cell>
          <cell r="K1359">
            <v>140000</v>
          </cell>
          <cell r="L1359">
            <v>140000</v>
          </cell>
          <cell r="M1359" t="str">
            <v>Factura auditada</v>
          </cell>
          <cell r="N1359">
            <v>-140000</v>
          </cell>
          <cell r="O1359">
            <v>140000</v>
          </cell>
          <cell r="P1359">
            <v>0</v>
          </cell>
          <cell r="S1359">
            <v>0</v>
          </cell>
          <cell r="T1359">
            <v>0</v>
          </cell>
        </row>
        <row r="1360">
          <cell r="F1360">
            <v>2349854</v>
          </cell>
          <cell r="G1360" t="str">
            <v>X</v>
          </cell>
          <cell r="H1360">
            <v>45122</v>
          </cell>
          <cell r="I1360">
            <v>45131</v>
          </cell>
          <cell r="J1360">
            <v>45140</v>
          </cell>
          <cell r="K1360">
            <v>7329571</v>
          </cell>
          <cell r="L1360">
            <v>7305866</v>
          </cell>
          <cell r="M1360" t="str">
            <v>Factura auditada</v>
          </cell>
          <cell r="N1360">
            <v>-7329571</v>
          </cell>
          <cell r="O1360">
            <v>4176630</v>
          </cell>
          <cell r="P1360">
            <v>0</v>
          </cell>
          <cell r="S1360">
            <v>0</v>
          </cell>
          <cell r="T1360">
            <v>3152941</v>
          </cell>
        </row>
        <row r="1361">
          <cell r="F1361">
            <v>2349463</v>
          </cell>
          <cell r="G1361" t="str">
            <v>X</v>
          </cell>
          <cell r="H1361">
            <v>44936.55023148148</v>
          </cell>
          <cell r="I1361">
            <v>45131</v>
          </cell>
          <cell r="J1361">
            <v>45161</v>
          </cell>
          <cell r="K1361">
            <v>140000</v>
          </cell>
          <cell r="L1361">
            <v>140000</v>
          </cell>
          <cell r="M1361" t="str">
            <v>Factura auditada</v>
          </cell>
          <cell r="N1361">
            <v>-140000</v>
          </cell>
          <cell r="O1361">
            <v>140000</v>
          </cell>
          <cell r="P1361">
            <v>0</v>
          </cell>
          <cell r="S1361">
            <v>0</v>
          </cell>
          <cell r="T1361">
            <v>0</v>
          </cell>
        </row>
        <row r="1362">
          <cell r="F1362">
            <v>2349907</v>
          </cell>
          <cell r="G1362" t="str">
            <v>X</v>
          </cell>
          <cell r="H1362">
            <v>45131</v>
          </cell>
          <cell r="I1362">
            <v>45131</v>
          </cell>
          <cell r="J1362">
            <v>45140</v>
          </cell>
          <cell r="K1362">
            <v>75900</v>
          </cell>
          <cell r="L1362">
            <v>75900</v>
          </cell>
          <cell r="M1362" t="str">
            <v>Factura auditada</v>
          </cell>
          <cell r="N1362">
            <v>-75900</v>
          </cell>
          <cell r="O1362">
            <v>75900</v>
          </cell>
          <cell r="P1362">
            <v>0</v>
          </cell>
          <cell r="S1362">
            <v>0</v>
          </cell>
          <cell r="T1362">
            <v>0</v>
          </cell>
        </row>
        <row r="1363">
          <cell r="F1363">
            <v>2349912</v>
          </cell>
          <cell r="G1363" t="str">
            <v>X</v>
          </cell>
          <cell r="H1363">
            <v>45131</v>
          </cell>
          <cell r="I1363">
            <v>45131</v>
          </cell>
          <cell r="J1363">
            <v>45140</v>
          </cell>
          <cell r="K1363">
            <v>80000</v>
          </cell>
          <cell r="L1363">
            <v>80000</v>
          </cell>
          <cell r="M1363" t="str">
            <v>Factura auditada</v>
          </cell>
          <cell r="N1363">
            <v>-80000</v>
          </cell>
          <cell r="O1363">
            <v>80000</v>
          </cell>
          <cell r="P1363">
            <v>0</v>
          </cell>
          <cell r="S1363">
            <v>0</v>
          </cell>
          <cell r="T1363">
            <v>0</v>
          </cell>
        </row>
        <row r="1364">
          <cell r="F1364">
            <v>2349998</v>
          </cell>
          <cell r="G1364" t="str">
            <v>X</v>
          </cell>
          <cell r="H1364">
            <v>45131</v>
          </cell>
          <cell r="I1364">
            <v>45131</v>
          </cell>
          <cell r="J1364">
            <v>45140</v>
          </cell>
          <cell r="K1364">
            <v>30000</v>
          </cell>
          <cell r="L1364">
            <v>30000</v>
          </cell>
          <cell r="M1364" t="str">
            <v>Factura auditada</v>
          </cell>
          <cell r="N1364">
            <v>-30000</v>
          </cell>
          <cell r="O1364">
            <v>30000</v>
          </cell>
          <cell r="P1364">
            <v>0</v>
          </cell>
          <cell r="S1364">
            <v>0</v>
          </cell>
          <cell r="T1364">
            <v>0</v>
          </cell>
        </row>
        <row r="1365">
          <cell r="F1365">
            <v>2349848</v>
          </cell>
          <cell r="G1365" t="str">
            <v>X</v>
          </cell>
          <cell r="H1365">
            <v>45113.479456018518</v>
          </cell>
          <cell r="I1365">
            <v>45131</v>
          </cell>
          <cell r="J1365">
            <v>45140</v>
          </cell>
          <cell r="K1365">
            <v>13600</v>
          </cell>
          <cell r="L1365">
            <v>13600</v>
          </cell>
          <cell r="M1365" t="str">
            <v>Factura auditada</v>
          </cell>
          <cell r="N1365">
            <v>-13600</v>
          </cell>
          <cell r="O1365">
            <v>13600</v>
          </cell>
          <cell r="P1365">
            <v>0</v>
          </cell>
          <cell r="S1365">
            <v>0</v>
          </cell>
          <cell r="T1365">
            <v>0</v>
          </cell>
        </row>
        <row r="1366">
          <cell r="F1366">
            <v>2349897</v>
          </cell>
          <cell r="G1366" t="str">
            <v>X</v>
          </cell>
          <cell r="H1366">
            <v>45123</v>
          </cell>
          <cell r="I1366">
            <v>45131</v>
          </cell>
          <cell r="J1366">
            <v>45140</v>
          </cell>
          <cell r="K1366">
            <v>2151798</v>
          </cell>
          <cell r="L1366">
            <v>2151798</v>
          </cell>
          <cell r="M1366" t="str">
            <v>Factura auditada</v>
          </cell>
          <cell r="N1366">
            <v>-2151798</v>
          </cell>
          <cell r="O1366">
            <v>2151798</v>
          </cell>
          <cell r="P1366">
            <v>0</v>
          </cell>
          <cell r="S1366">
            <v>0</v>
          </cell>
          <cell r="T1366">
            <v>0</v>
          </cell>
        </row>
        <row r="1367">
          <cell r="F1367">
            <v>2349924</v>
          </cell>
          <cell r="G1367" t="str">
            <v>X</v>
          </cell>
          <cell r="H1367">
            <v>45131</v>
          </cell>
          <cell r="I1367">
            <v>45131</v>
          </cell>
          <cell r="J1367">
            <v>45140</v>
          </cell>
          <cell r="K1367">
            <v>80000</v>
          </cell>
          <cell r="L1367">
            <v>80000</v>
          </cell>
          <cell r="M1367" t="str">
            <v>Factura auditada</v>
          </cell>
          <cell r="N1367">
            <v>-80000</v>
          </cell>
          <cell r="O1367">
            <v>80000</v>
          </cell>
          <cell r="P1367">
            <v>0</v>
          </cell>
          <cell r="S1367">
            <v>0</v>
          </cell>
          <cell r="T1367">
            <v>0</v>
          </cell>
        </row>
        <row r="1368">
          <cell r="F1368">
            <v>2349905</v>
          </cell>
          <cell r="G1368" t="str">
            <v>X</v>
          </cell>
          <cell r="H1368">
            <v>45131</v>
          </cell>
          <cell r="I1368">
            <v>45131</v>
          </cell>
          <cell r="J1368">
            <v>45140</v>
          </cell>
          <cell r="K1368">
            <v>25900</v>
          </cell>
          <cell r="L1368">
            <v>25900</v>
          </cell>
          <cell r="M1368" t="str">
            <v>Factura auditada</v>
          </cell>
          <cell r="N1368">
            <v>-25900</v>
          </cell>
          <cell r="O1368">
            <v>25900</v>
          </cell>
          <cell r="P1368">
            <v>0</v>
          </cell>
          <cell r="S1368">
            <v>0</v>
          </cell>
          <cell r="T1368">
            <v>0</v>
          </cell>
        </row>
        <row r="1369">
          <cell r="F1369">
            <v>2349906</v>
          </cell>
          <cell r="G1369" t="str">
            <v>X</v>
          </cell>
          <cell r="H1369">
            <v>44811</v>
          </cell>
          <cell r="I1369">
            <v>45131</v>
          </cell>
          <cell r="J1369">
            <v>45140</v>
          </cell>
          <cell r="K1369">
            <v>25900</v>
          </cell>
          <cell r="L1369">
            <v>25900</v>
          </cell>
          <cell r="M1369" t="str">
            <v>Factura auditada</v>
          </cell>
          <cell r="N1369">
            <v>-25900</v>
          </cell>
          <cell r="O1369">
            <v>25900</v>
          </cell>
          <cell r="P1369">
            <v>0</v>
          </cell>
          <cell r="S1369">
            <v>0</v>
          </cell>
          <cell r="T1369">
            <v>0</v>
          </cell>
        </row>
        <row r="1370">
          <cell r="F1370">
            <v>2349922</v>
          </cell>
          <cell r="G1370" t="str">
            <v>X</v>
          </cell>
          <cell r="H1370">
            <v>45131</v>
          </cell>
          <cell r="I1370">
            <v>45131</v>
          </cell>
          <cell r="J1370">
            <v>45140</v>
          </cell>
          <cell r="K1370">
            <v>30000</v>
          </cell>
          <cell r="L1370">
            <v>30000</v>
          </cell>
          <cell r="M1370" t="str">
            <v>Factura auditada</v>
          </cell>
          <cell r="N1370">
            <v>-30000</v>
          </cell>
          <cell r="O1370">
            <v>30000</v>
          </cell>
          <cell r="P1370">
            <v>0</v>
          </cell>
          <cell r="S1370">
            <v>0</v>
          </cell>
          <cell r="T1370">
            <v>0</v>
          </cell>
        </row>
        <row r="1371">
          <cell r="F1371">
            <v>2349999</v>
          </cell>
          <cell r="G1371" t="str">
            <v>X</v>
          </cell>
          <cell r="H1371">
            <v>45126</v>
          </cell>
          <cell r="I1371">
            <v>45131</v>
          </cell>
          <cell r="J1371">
            <v>45140</v>
          </cell>
          <cell r="K1371">
            <v>3025051</v>
          </cell>
          <cell r="L1371">
            <v>3025051</v>
          </cell>
          <cell r="M1371" t="str">
            <v>Factura auditada</v>
          </cell>
          <cell r="N1371">
            <v>-3025051</v>
          </cell>
          <cell r="O1371">
            <v>3025051</v>
          </cell>
          <cell r="P1371">
            <v>0</v>
          </cell>
          <cell r="S1371">
            <v>0</v>
          </cell>
          <cell r="T1371">
            <v>0</v>
          </cell>
        </row>
        <row r="1372">
          <cell r="F1372">
            <v>2349461</v>
          </cell>
          <cell r="G1372" t="str">
            <v>X</v>
          </cell>
          <cell r="H1372">
            <v>44742.366747685184</v>
          </cell>
          <cell r="I1372">
            <v>45131</v>
          </cell>
          <cell r="J1372">
            <v>45161</v>
          </cell>
          <cell r="K1372">
            <v>115780</v>
          </cell>
          <cell r="L1372">
            <v>115780</v>
          </cell>
          <cell r="M1372" t="str">
            <v>Factura auditada</v>
          </cell>
          <cell r="N1372">
            <v>-115780</v>
          </cell>
          <cell r="O1372">
            <v>115780</v>
          </cell>
          <cell r="P1372">
            <v>0</v>
          </cell>
          <cell r="S1372">
            <v>0</v>
          </cell>
          <cell r="T1372">
            <v>0</v>
          </cell>
        </row>
        <row r="1373">
          <cell r="F1373">
            <v>2350186</v>
          </cell>
          <cell r="G1373" t="str">
            <v>X</v>
          </cell>
          <cell r="H1373">
            <v>45082.616435185184</v>
          </cell>
          <cell r="I1373">
            <v>45132</v>
          </cell>
          <cell r="J1373">
            <v>45161</v>
          </cell>
          <cell r="K1373">
            <v>283259</v>
          </cell>
          <cell r="L1373">
            <v>283259</v>
          </cell>
          <cell r="M1373" t="str">
            <v>Factura auditada</v>
          </cell>
          <cell r="N1373">
            <v>-283259</v>
          </cell>
          <cell r="O1373">
            <v>283259</v>
          </cell>
          <cell r="P1373">
            <v>0</v>
          </cell>
          <cell r="S1373">
            <v>0</v>
          </cell>
          <cell r="T1373">
            <v>0</v>
          </cell>
        </row>
        <row r="1374">
          <cell r="F1374">
            <v>2350500</v>
          </cell>
          <cell r="G1374" t="str">
            <v>X</v>
          </cell>
          <cell r="H1374">
            <v>44936.55023148148</v>
          </cell>
          <cell r="I1374">
            <v>45132</v>
          </cell>
          <cell r="J1374">
            <v>45161</v>
          </cell>
          <cell r="K1374">
            <v>279078</v>
          </cell>
          <cell r="L1374">
            <v>279078</v>
          </cell>
          <cell r="M1374" t="str">
            <v>Factura auditada</v>
          </cell>
          <cell r="N1374">
            <v>-279078</v>
          </cell>
          <cell r="O1374">
            <v>279078</v>
          </cell>
          <cell r="P1374">
            <v>0</v>
          </cell>
          <cell r="S1374">
            <v>0</v>
          </cell>
          <cell r="T1374">
            <v>0</v>
          </cell>
        </row>
        <row r="1375">
          <cell r="F1375">
            <v>2350143</v>
          </cell>
          <cell r="G1375" t="str">
            <v>X</v>
          </cell>
          <cell r="H1375">
            <v>45132</v>
          </cell>
          <cell r="I1375">
            <v>45132</v>
          </cell>
          <cell r="J1375">
            <v>45161</v>
          </cell>
          <cell r="K1375">
            <v>55143</v>
          </cell>
          <cell r="L1375">
            <v>55143</v>
          </cell>
          <cell r="M1375" t="str">
            <v>Factura auditada</v>
          </cell>
          <cell r="N1375">
            <v>-55143</v>
          </cell>
          <cell r="O1375">
            <v>55143</v>
          </cell>
          <cell r="P1375">
            <v>0</v>
          </cell>
          <cell r="S1375">
            <v>0</v>
          </cell>
          <cell r="T1375">
            <v>0</v>
          </cell>
        </row>
        <row r="1376">
          <cell r="F1376">
            <v>2350149</v>
          </cell>
          <cell r="G1376" t="str">
            <v>X</v>
          </cell>
          <cell r="H1376">
            <v>45079</v>
          </cell>
          <cell r="I1376">
            <v>45132</v>
          </cell>
          <cell r="J1376">
            <v>45161</v>
          </cell>
          <cell r="K1376">
            <v>55143</v>
          </cell>
          <cell r="L1376">
            <v>55143</v>
          </cell>
          <cell r="M1376" t="str">
            <v>Factura auditada</v>
          </cell>
          <cell r="N1376">
            <v>-55143</v>
          </cell>
          <cell r="O1376">
            <v>55143</v>
          </cell>
          <cell r="P1376">
            <v>0</v>
          </cell>
          <cell r="S1376">
            <v>0</v>
          </cell>
          <cell r="T1376">
            <v>0</v>
          </cell>
        </row>
        <row r="1377">
          <cell r="F1377">
            <v>2350169</v>
          </cell>
          <cell r="G1377" t="str">
            <v>X</v>
          </cell>
          <cell r="H1377">
            <v>45082.616435185184</v>
          </cell>
          <cell r="I1377">
            <v>45132</v>
          </cell>
          <cell r="J1377">
            <v>45161</v>
          </cell>
          <cell r="K1377">
            <v>179975</v>
          </cell>
          <cell r="L1377">
            <v>179975</v>
          </cell>
          <cell r="M1377" t="str">
            <v>Factura auditada</v>
          </cell>
          <cell r="N1377">
            <v>-179975</v>
          </cell>
          <cell r="O1377">
            <v>179975</v>
          </cell>
          <cell r="P1377">
            <v>0</v>
          </cell>
          <cell r="S1377">
            <v>0</v>
          </cell>
          <cell r="T1377">
            <v>0</v>
          </cell>
        </row>
        <row r="1378">
          <cell r="F1378">
            <v>2350663</v>
          </cell>
          <cell r="G1378" t="str">
            <v>X</v>
          </cell>
          <cell r="H1378">
            <v>45129</v>
          </cell>
          <cell r="I1378">
            <v>45132</v>
          </cell>
          <cell r="J1378">
            <v>45140</v>
          </cell>
          <cell r="K1378">
            <v>2477672</v>
          </cell>
          <cell r="L1378">
            <v>2477672</v>
          </cell>
          <cell r="M1378" t="str">
            <v>Factura auditada</v>
          </cell>
          <cell r="N1378">
            <v>-2477672</v>
          </cell>
          <cell r="O1378">
            <v>2477672</v>
          </cell>
          <cell r="P1378">
            <v>0</v>
          </cell>
          <cell r="S1378">
            <v>0</v>
          </cell>
          <cell r="T1378">
            <v>0</v>
          </cell>
        </row>
        <row r="1379">
          <cell r="F1379">
            <v>2350664</v>
          </cell>
          <cell r="G1379" t="str">
            <v>X</v>
          </cell>
          <cell r="H1379">
            <v>45123</v>
          </cell>
          <cell r="I1379">
            <v>45132</v>
          </cell>
          <cell r="J1379">
            <v>45140</v>
          </cell>
          <cell r="K1379">
            <v>2825078</v>
          </cell>
          <cell r="L1379">
            <v>2825078</v>
          </cell>
          <cell r="M1379" t="str">
            <v>Factura auditada</v>
          </cell>
          <cell r="N1379">
            <v>-2825078</v>
          </cell>
          <cell r="O1379">
            <v>2825078</v>
          </cell>
          <cell r="P1379">
            <v>0</v>
          </cell>
          <cell r="S1379">
            <v>0</v>
          </cell>
          <cell r="T1379">
            <v>0</v>
          </cell>
        </row>
        <row r="1380">
          <cell r="F1380">
            <v>2350600</v>
          </cell>
          <cell r="G1380" t="str">
            <v>X</v>
          </cell>
          <cell r="H1380">
            <v>45126</v>
          </cell>
          <cell r="I1380">
            <v>45132</v>
          </cell>
          <cell r="J1380">
            <v>45140</v>
          </cell>
          <cell r="K1380">
            <v>6441624</v>
          </cell>
          <cell r="L1380">
            <v>6441624</v>
          </cell>
          <cell r="M1380" t="str">
            <v>Factura auditada</v>
          </cell>
          <cell r="N1380">
            <v>-6441624</v>
          </cell>
          <cell r="O1380">
            <v>6441624</v>
          </cell>
          <cell r="P1380">
            <v>0</v>
          </cell>
          <cell r="S1380">
            <v>0</v>
          </cell>
          <cell r="T1380">
            <v>0</v>
          </cell>
        </row>
        <row r="1381">
          <cell r="F1381">
            <v>2350620</v>
          </cell>
          <cell r="G1381" t="str">
            <v>X</v>
          </cell>
          <cell r="H1381">
            <v>45125</v>
          </cell>
          <cell r="I1381">
            <v>45132</v>
          </cell>
          <cell r="J1381">
            <v>45140</v>
          </cell>
          <cell r="K1381">
            <v>1171371</v>
          </cell>
          <cell r="L1381">
            <v>1171371</v>
          </cell>
          <cell r="M1381" t="str">
            <v>Factura auditada</v>
          </cell>
          <cell r="N1381">
            <v>-1171371</v>
          </cell>
          <cell r="O1381">
            <v>1171371</v>
          </cell>
          <cell r="P1381">
            <v>0</v>
          </cell>
          <cell r="S1381">
            <v>0</v>
          </cell>
          <cell r="T1381">
            <v>0</v>
          </cell>
        </row>
        <row r="1382">
          <cell r="F1382">
            <v>2350383</v>
          </cell>
          <cell r="G1382" t="str">
            <v>X</v>
          </cell>
          <cell r="H1382">
            <v>45132.410960648143</v>
          </cell>
          <cell r="I1382">
            <v>45132</v>
          </cell>
          <cell r="J1382">
            <v>45140</v>
          </cell>
          <cell r="K1382">
            <v>11267</v>
          </cell>
          <cell r="L1382">
            <v>11267</v>
          </cell>
          <cell r="M1382" t="str">
            <v>Factura auditada</v>
          </cell>
          <cell r="N1382">
            <v>-11267</v>
          </cell>
          <cell r="O1382">
            <v>11267</v>
          </cell>
          <cell r="P1382">
            <v>0</v>
          </cell>
          <cell r="S1382">
            <v>0</v>
          </cell>
          <cell r="T1382">
            <v>0</v>
          </cell>
        </row>
        <row r="1383">
          <cell r="F1383">
            <v>2350191</v>
          </cell>
          <cell r="G1383" t="str">
            <v>X</v>
          </cell>
          <cell r="H1383">
            <v>45128</v>
          </cell>
          <cell r="I1383">
            <v>45132</v>
          </cell>
          <cell r="J1383">
            <v>45140</v>
          </cell>
          <cell r="K1383">
            <v>48207</v>
          </cell>
          <cell r="L1383">
            <v>48207</v>
          </cell>
          <cell r="M1383" t="str">
            <v>Factura auditada</v>
          </cell>
          <cell r="N1383">
            <v>-48207</v>
          </cell>
          <cell r="O1383">
            <v>48207</v>
          </cell>
          <cell r="P1383">
            <v>0</v>
          </cell>
          <cell r="S1383">
            <v>0</v>
          </cell>
          <cell r="T1383">
            <v>0</v>
          </cell>
        </row>
        <row r="1384">
          <cell r="F1384">
            <v>2350195</v>
          </cell>
          <cell r="G1384" t="str">
            <v>X</v>
          </cell>
          <cell r="H1384">
            <v>45126.401076388887</v>
          </cell>
          <cell r="I1384">
            <v>45132</v>
          </cell>
          <cell r="J1384">
            <v>45141</v>
          </cell>
          <cell r="K1384">
            <v>155186</v>
          </cell>
          <cell r="L1384">
            <v>155186</v>
          </cell>
          <cell r="M1384" t="str">
            <v>Factura auditada</v>
          </cell>
          <cell r="N1384">
            <v>-155186</v>
          </cell>
          <cell r="O1384">
            <v>155186</v>
          </cell>
          <cell r="P1384">
            <v>0</v>
          </cell>
          <cell r="S1384">
            <v>0</v>
          </cell>
          <cell r="T1384">
            <v>0</v>
          </cell>
        </row>
        <row r="1385">
          <cell r="F1385">
            <v>2350492</v>
          </cell>
          <cell r="G1385" t="str">
            <v>X</v>
          </cell>
          <cell r="H1385">
            <v>44917.608518518515</v>
          </cell>
          <cell r="I1385">
            <v>45132</v>
          </cell>
          <cell r="J1385">
            <v>45191</v>
          </cell>
          <cell r="K1385">
            <v>25900</v>
          </cell>
          <cell r="L1385">
            <v>25900</v>
          </cell>
          <cell r="M1385" t="str">
            <v>Factura devuelta</v>
          </cell>
          <cell r="N1385" t="e">
            <v>#N/A</v>
          </cell>
          <cell r="O1385">
            <v>0</v>
          </cell>
          <cell r="P1385">
            <v>0</v>
          </cell>
          <cell r="S1385">
            <v>0</v>
          </cell>
          <cell r="T1385">
            <v>0</v>
          </cell>
          <cell r="W1385">
            <v>25900</v>
          </cell>
        </row>
        <row r="1386">
          <cell r="F1386">
            <v>2350541</v>
          </cell>
          <cell r="G1386" t="str">
            <v>X</v>
          </cell>
          <cell r="H1386">
            <v>45120</v>
          </cell>
          <cell r="I1386">
            <v>45132</v>
          </cell>
          <cell r="J1386">
            <v>45140</v>
          </cell>
          <cell r="K1386">
            <v>41031571</v>
          </cell>
          <cell r="L1386">
            <v>41031571</v>
          </cell>
          <cell r="M1386" t="str">
            <v>Factura auditada</v>
          </cell>
          <cell r="N1386">
            <v>-41031571</v>
          </cell>
          <cell r="O1386">
            <v>41031571</v>
          </cell>
          <cell r="P1386">
            <v>0</v>
          </cell>
          <cell r="S1386">
            <v>0</v>
          </cell>
          <cell r="T1386">
            <v>0</v>
          </cell>
        </row>
        <row r="1387">
          <cell r="F1387">
            <v>2350564</v>
          </cell>
          <cell r="G1387" t="str">
            <v>X</v>
          </cell>
          <cell r="H1387">
            <v>45124</v>
          </cell>
          <cell r="I1387">
            <v>45132</v>
          </cell>
          <cell r="J1387">
            <v>45140</v>
          </cell>
          <cell r="K1387">
            <v>6037129</v>
          </cell>
          <cell r="L1387">
            <v>6037129</v>
          </cell>
          <cell r="M1387" t="str">
            <v>Factura auditada</v>
          </cell>
          <cell r="N1387">
            <v>-6037129</v>
          </cell>
          <cell r="O1387">
            <v>6037129</v>
          </cell>
          <cell r="P1387">
            <v>0</v>
          </cell>
          <cell r="S1387">
            <v>0</v>
          </cell>
          <cell r="T1387">
            <v>0</v>
          </cell>
        </row>
        <row r="1388">
          <cell r="F1388">
            <v>2350489</v>
          </cell>
          <cell r="G1388" t="str">
            <v>X</v>
          </cell>
          <cell r="H1388">
            <v>44965</v>
          </cell>
          <cell r="I1388">
            <v>45132</v>
          </cell>
          <cell r="J1388">
            <v>45191</v>
          </cell>
          <cell r="K1388">
            <v>75900</v>
          </cell>
          <cell r="L1388">
            <v>75900</v>
          </cell>
          <cell r="M1388" t="str">
            <v>Factura devuelta</v>
          </cell>
          <cell r="N1388" t="e">
            <v>#N/A</v>
          </cell>
          <cell r="O1388">
            <v>0</v>
          </cell>
          <cell r="P1388">
            <v>0</v>
          </cell>
          <cell r="S1388">
            <v>0</v>
          </cell>
          <cell r="T1388">
            <v>0</v>
          </cell>
          <cell r="W1388">
            <v>75900</v>
          </cell>
        </row>
        <row r="1389">
          <cell r="F1389">
            <v>2350518</v>
          </cell>
          <cell r="G1389" t="str">
            <v>X</v>
          </cell>
          <cell r="H1389">
            <v>44970</v>
          </cell>
          <cell r="I1389">
            <v>45132</v>
          </cell>
          <cell r="J1389">
            <v>45161</v>
          </cell>
          <cell r="K1389">
            <v>279078</v>
          </cell>
          <cell r="L1389">
            <v>279078</v>
          </cell>
          <cell r="M1389" t="str">
            <v>Factura auditada</v>
          </cell>
          <cell r="N1389">
            <v>-279078</v>
          </cell>
          <cell r="O1389">
            <v>279078</v>
          </cell>
          <cell r="P1389">
            <v>0</v>
          </cell>
          <cell r="S1389">
            <v>0</v>
          </cell>
          <cell r="T1389">
            <v>0</v>
          </cell>
        </row>
        <row r="1390">
          <cell r="F1390">
            <v>2350629</v>
          </cell>
          <cell r="G1390" t="str">
            <v>X</v>
          </cell>
          <cell r="H1390">
            <v>45127</v>
          </cell>
          <cell r="I1390">
            <v>45132</v>
          </cell>
          <cell r="J1390">
            <v>45140</v>
          </cell>
          <cell r="K1390">
            <v>1015200</v>
          </cell>
          <cell r="L1390">
            <v>1015200</v>
          </cell>
          <cell r="M1390" t="str">
            <v>Factura auditada</v>
          </cell>
          <cell r="N1390">
            <v>-1015200</v>
          </cell>
          <cell r="O1390">
            <v>1015200</v>
          </cell>
          <cell r="P1390">
            <v>0</v>
          </cell>
          <cell r="S1390">
            <v>0</v>
          </cell>
          <cell r="T1390">
            <v>0</v>
          </cell>
        </row>
        <row r="1391">
          <cell r="F1391">
            <v>2350521</v>
          </cell>
          <cell r="G1391" t="str">
            <v>X</v>
          </cell>
          <cell r="H1391">
            <v>45037.53633101852</v>
          </cell>
          <cell r="I1391">
            <v>45132</v>
          </cell>
          <cell r="J1391">
            <v>45161</v>
          </cell>
          <cell r="K1391">
            <v>279078</v>
          </cell>
          <cell r="L1391">
            <v>279078</v>
          </cell>
          <cell r="M1391" t="str">
            <v>Factura auditada</v>
          </cell>
          <cell r="N1391">
            <v>-279078</v>
          </cell>
          <cell r="O1391">
            <v>279078</v>
          </cell>
          <cell r="P1391">
            <v>0</v>
          </cell>
          <cell r="S1391">
            <v>0</v>
          </cell>
          <cell r="T1391">
            <v>0</v>
          </cell>
        </row>
        <row r="1392">
          <cell r="F1392">
            <v>2350842</v>
          </cell>
          <cell r="G1392" t="str">
            <v>X</v>
          </cell>
          <cell r="H1392">
            <v>44965</v>
          </cell>
          <cell r="I1392">
            <v>45133</v>
          </cell>
          <cell r="J1392">
            <v>45141</v>
          </cell>
          <cell r="K1392">
            <v>25900</v>
          </cell>
          <cell r="L1392">
            <v>25900</v>
          </cell>
          <cell r="M1392" t="str">
            <v>Factura auditada</v>
          </cell>
          <cell r="N1392">
            <v>-25900</v>
          </cell>
          <cell r="O1392">
            <v>25900</v>
          </cell>
          <cell r="P1392">
            <v>0</v>
          </cell>
          <cell r="S1392">
            <v>0</v>
          </cell>
          <cell r="T1392">
            <v>0</v>
          </cell>
        </row>
        <row r="1393">
          <cell r="F1393">
            <v>2350843</v>
          </cell>
          <cell r="G1393" t="str">
            <v>X</v>
          </cell>
          <cell r="H1393">
            <v>45084.608275462961</v>
          </cell>
          <cell r="I1393">
            <v>45133</v>
          </cell>
          <cell r="J1393">
            <v>45141</v>
          </cell>
          <cell r="K1393">
            <v>25900</v>
          </cell>
          <cell r="L1393">
            <v>25900</v>
          </cell>
          <cell r="M1393" t="str">
            <v>Factura auditada</v>
          </cell>
          <cell r="N1393">
            <v>-25900</v>
          </cell>
          <cell r="O1393">
            <v>25900</v>
          </cell>
          <cell r="P1393">
            <v>0</v>
          </cell>
          <cell r="S1393">
            <v>0</v>
          </cell>
          <cell r="T1393">
            <v>0</v>
          </cell>
        </row>
        <row r="1394">
          <cell r="F1394">
            <v>2350750</v>
          </cell>
          <cell r="G1394" t="str">
            <v>X</v>
          </cell>
          <cell r="H1394">
            <v>45126.501516203702</v>
          </cell>
          <cell r="I1394">
            <v>45133</v>
          </cell>
          <cell r="J1394">
            <v>45161</v>
          </cell>
          <cell r="K1394">
            <v>55143</v>
          </cell>
          <cell r="L1394">
            <v>55143</v>
          </cell>
          <cell r="M1394" t="str">
            <v>Factura auditada</v>
          </cell>
          <cell r="N1394">
            <v>-55143</v>
          </cell>
          <cell r="O1394">
            <v>55143</v>
          </cell>
          <cell r="P1394">
            <v>0</v>
          </cell>
          <cell r="S1394">
            <v>0</v>
          </cell>
          <cell r="T1394">
            <v>0</v>
          </cell>
        </row>
        <row r="1395">
          <cell r="F1395">
            <v>2350851</v>
          </cell>
          <cell r="G1395" t="str">
            <v>X</v>
          </cell>
          <cell r="H1395">
            <v>45133</v>
          </cell>
          <cell r="I1395">
            <v>45133</v>
          </cell>
          <cell r="J1395">
            <v>45141</v>
          </cell>
          <cell r="K1395">
            <v>80000</v>
          </cell>
          <cell r="L1395">
            <v>80000</v>
          </cell>
          <cell r="M1395" t="str">
            <v>Factura auditada</v>
          </cell>
          <cell r="N1395">
            <v>-80000</v>
          </cell>
          <cell r="O1395">
            <v>80000</v>
          </cell>
          <cell r="P1395">
            <v>0</v>
          </cell>
          <cell r="S1395">
            <v>0</v>
          </cell>
          <cell r="T1395">
            <v>0</v>
          </cell>
        </row>
        <row r="1396">
          <cell r="F1396">
            <v>2350852</v>
          </cell>
          <cell r="G1396" t="str">
            <v>X</v>
          </cell>
          <cell r="H1396">
            <v>45086.442291666666</v>
          </cell>
          <cell r="I1396">
            <v>45133</v>
          </cell>
          <cell r="J1396">
            <v>45161</v>
          </cell>
          <cell r="K1396">
            <v>221193</v>
          </cell>
          <cell r="L1396">
            <v>221193</v>
          </cell>
          <cell r="M1396" t="str">
            <v>Factura auditada</v>
          </cell>
          <cell r="N1396">
            <v>-221193</v>
          </cell>
          <cell r="O1396">
            <v>221193</v>
          </cell>
          <cell r="P1396">
            <v>0</v>
          </cell>
          <cell r="S1396">
            <v>0</v>
          </cell>
          <cell r="T1396">
            <v>0</v>
          </cell>
        </row>
        <row r="1397">
          <cell r="F1397">
            <v>2350860</v>
          </cell>
          <cell r="G1397" t="str">
            <v>X</v>
          </cell>
          <cell r="H1397">
            <v>45133</v>
          </cell>
          <cell r="I1397">
            <v>45133</v>
          </cell>
          <cell r="J1397">
            <v>45191</v>
          </cell>
          <cell r="K1397">
            <v>80000</v>
          </cell>
          <cell r="L1397">
            <v>80000</v>
          </cell>
          <cell r="M1397" t="str">
            <v>Factura auditada</v>
          </cell>
          <cell r="N1397" t="e">
            <v>#N/A</v>
          </cell>
          <cell r="O1397">
            <v>0</v>
          </cell>
          <cell r="P1397">
            <v>0</v>
          </cell>
          <cell r="S1397">
            <v>0</v>
          </cell>
          <cell r="T1397">
            <v>0</v>
          </cell>
          <cell r="X1397">
            <v>80000</v>
          </cell>
        </row>
        <row r="1398">
          <cell r="F1398">
            <v>2351111</v>
          </cell>
          <cell r="G1398" t="str">
            <v>X</v>
          </cell>
          <cell r="H1398">
            <v>45085.583182870367</v>
          </cell>
          <cell r="I1398">
            <v>45133</v>
          </cell>
          <cell r="J1398">
            <v>45161</v>
          </cell>
          <cell r="K1398">
            <v>140000</v>
          </cell>
          <cell r="L1398">
            <v>140000</v>
          </cell>
          <cell r="M1398" t="str">
            <v>Factura auditada</v>
          </cell>
          <cell r="N1398">
            <v>-140000</v>
          </cell>
          <cell r="O1398">
            <v>140000</v>
          </cell>
          <cell r="P1398">
            <v>0</v>
          </cell>
          <cell r="S1398">
            <v>0</v>
          </cell>
          <cell r="T1398">
            <v>0</v>
          </cell>
        </row>
        <row r="1399">
          <cell r="F1399">
            <v>2350759</v>
          </cell>
          <cell r="G1399" t="str">
            <v>X</v>
          </cell>
          <cell r="H1399">
            <v>44959.567025462959</v>
          </cell>
          <cell r="I1399">
            <v>45133</v>
          </cell>
          <cell r="J1399">
            <v>45161</v>
          </cell>
          <cell r="K1399">
            <v>55143</v>
          </cell>
          <cell r="L1399">
            <v>55143</v>
          </cell>
          <cell r="M1399" t="str">
            <v>Factura auditada</v>
          </cell>
          <cell r="N1399">
            <v>-55143</v>
          </cell>
          <cell r="O1399">
            <v>55143</v>
          </cell>
          <cell r="P1399">
            <v>0</v>
          </cell>
          <cell r="S1399">
            <v>0</v>
          </cell>
          <cell r="T1399">
            <v>0</v>
          </cell>
        </row>
        <row r="1400">
          <cell r="F1400">
            <v>2350844</v>
          </cell>
          <cell r="G1400" t="str">
            <v>X</v>
          </cell>
          <cell r="H1400">
            <v>45133</v>
          </cell>
          <cell r="I1400">
            <v>45133</v>
          </cell>
          <cell r="J1400">
            <v>45141</v>
          </cell>
          <cell r="K1400">
            <v>30000</v>
          </cell>
          <cell r="L1400">
            <v>30000</v>
          </cell>
          <cell r="M1400" t="str">
            <v>Factura auditada</v>
          </cell>
          <cell r="N1400">
            <v>-30000</v>
          </cell>
          <cell r="O1400">
            <v>30000</v>
          </cell>
          <cell r="P1400">
            <v>0</v>
          </cell>
          <cell r="S1400">
            <v>0</v>
          </cell>
          <cell r="T1400">
            <v>0</v>
          </cell>
        </row>
        <row r="1401">
          <cell r="F1401">
            <v>2350853</v>
          </cell>
          <cell r="G1401" t="str">
            <v>X</v>
          </cell>
          <cell r="H1401">
            <v>45133</v>
          </cell>
          <cell r="I1401">
            <v>45133</v>
          </cell>
          <cell r="J1401">
            <v>45149</v>
          </cell>
          <cell r="K1401">
            <v>30000</v>
          </cell>
          <cell r="L1401">
            <v>30000</v>
          </cell>
          <cell r="M1401" t="str">
            <v>Factura auditada</v>
          </cell>
          <cell r="N1401">
            <v>-30000</v>
          </cell>
          <cell r="O1401">
            <v>30000</v>
          </cell>
          <cell r="P1401">
            <v>0</v>
          </cell>
          <cell r="S1401">
            <v>0</v>
          </cell>
          <cell r="T1401">
            <v>0</v>
          </cell>
        </row>
        <row r="1402">
          <cell r="F1402">
            <v>2350992</v>
          </cell>
          <cell r="G1402" t="str">
            <v>X</v>
          </cell>
          <cell r="H1402">
            <v>45012.691087962958</v>
          </cell>
          <cell r="I1402">
            <v>45133</v>
          </cell>
          <cell r="J1402">
            <v>45161</v>
          </cell>
          <cell r="K1402">
            <v>140000</v>
          </cell>
          <cell r="L1402">
            <v>140000</v>
          </cell>
          <cell r="M1402" t="str">
            <v>Factura auditada</v>
          </cell>
          <cell r="N1402">
            <v>-140000</v>
          </cell>
          <cell r="O1402">
            <v>140000</v>
          </cell>
          <cell r="P1402">
            <v>0</v>
          </cell>
          <cell r="S1402">
            <v>0</v>
          </cell>
          <cell r="T1402">
            <v>0</v>
          </cell>
        </row>
        <row r="1403">
          <cell r="F1403">
            <v>2351293</v>
          </cell>
          <cell r="G1403" t="str">
            <v>X</v>
          </cell>
          <cell r="H1403">
            <v>45133.316481481481</v>
          </cell>
          <cell r="I1403">
            <v>45133</v>
          </cell>
          <cell r="J1403">
            <v>45140</v>
          </cell>
          <cell r="K1403">
            <v>15367</v>
          </cell>
          <cell r="L1403">
            <v>15367</v>
          </cell>
          <cell r="M1403" t="str">
            <v>Factura auditada</v>
          </cell>
          <cell r="N1403">
            <v>-15367</v>
          </cell>
          <cell r="O1403">
            <v>15367</v>
          </cell>
          <cell r="P1403">
            <v>0</v>
          </cell>
          <cell r="S1403">
            <v>0</v>
          </cell>
          <cell r="T1403">
            <v>0</v>
          </cell>
        </row>
        <row r="1404">
          <cell r="F1404">
            <v>2351311</v>
          </cell>
          <cell r="G1404" t="str">
            <v>X</v>
          </cell>
          <cell r="H1404">
            <v>45128</v>
          </cell>
          <cell r="I1404">
            <v>45133</v>
          </cell>
          <cell r="J1404">
            <v>45135</v>
          </cell>
          <cell r="K1404">
            <v>34999426</v>
          </cell>
          <cell r="L1404">
            <v>34999426</v>
          </cell>
          <cell r="M1404" t="str">
            <v>Factura auditada</v>
          </cell>
          <cell r="N1404">
            <v>-34999426</v>
          </cell>
          <cell r="O1404">
            <v>34999426</v>
          </cell>
          <cell r="P1404">
            <v>0</v>
          </cell>
          <cell r="S1404">
            <v>0</v>
          </cell>
          <cell r="T1404">
            <v>0</v>
          </cell>
        </row>
        <row r="1405">
          <cell r="F1405">
            <v>2351014</v>
          </cell>
          <cell r="G1405" t="str">
            <v>X</v>
          </cell>
          <cell r="H1405">
            <v>45131</v>
          </cell>
          <cell r="I1405">
            <v>45133</v>
          </cell>
          <cell r="J1405">
            <v>45140</v>
          </cell>
          <cell r="K1405">
            <v>1765991</v>
          </cell>
          <cell r="L1405">
            <v>1765991</v>
          </cell>
          <cell r="M1405" t="str">
            <v>Factura auditada</v>
          </cell>
          <cell r="N1405">
            <v>-1765991</v>
          </cell>
          <cell r="O1405">
            <v>1765991</v>
          </cell>
          <cell r="P1405">
            <v>0</v>
          </cell>
          <cell r="S1405">
            <v>0</v>
          </cell>
          <cell r="T1405">
            <v>0</v>
          </cell>
        </row>
        <row r="1406">
          <cell r="F1406">
            <v>2351272</v>
          </cell>
          <cell r="G1406" t="str">
            <v>X</v>
          </cell>
          <cell r="H1406">
            <v>45131</v>
          </cell>
          <cell r="I1406">
            <v>45133</v>
          </cell>
          <cell r="J1406">
            <v>45140</v>
          </cell>
          <cell r="K1406">
            <v>2214488</v>
          </cell>
          <cell r="L1406">
            <v>2214488</v>
          </cell>
          <cell r="M1406" t="str">
            <v>Factura auditada</v>
          </cell>
          <cell r="N1406">
            <v>-2214488</v>
          </cell>
          <cell r="O1406">
            <v>1386488</v>
          </cell>
          <cell r="P1406">
            <v>0</v>
          </cell>
          <cell r="S1406">
            <v>0</v>
          </cell>
          <cell r="T1406">
            <v>828000</v>
          </cell>
        </row>
        <row r="1407">
          <cell r="F1407">
            <v>2351206</v>
          </cell>
          <cell r="G1407" t="str">
            <v>X</v>
          </cell>
          <cell r="H1407">
            <v>45128</v>
          </cell>
          <cell r="I1407">
            <v>45133</v>
          </cell>
          <cell r="J1407">
            <v>45140</v>
          </cell>
          <cell r="K1407">
            <v>5137820</v>
          </cell>
          <cell r="L1407">
            <v>5137820</v>
          </cell>
          <cell r="M1407" t="str">
            <v>Factura auditada</v>
          </cell>
          <cell r="N1407">
            <v>-5137820</v>
          </cell>
          <cell r="O1407">
            <v>5137820</v>
          </cell>
          <cell r="P1407">
            <v>0</v>
          </cell>
          <cell r="S1407">
            <v>0</v>
          </cell>
          <cell r="T1407">
            <v>0</v>
          </cell>
        </row>
        <row r="1408">
          <cell r="F1408">
            <v>2351295</v>
          </cell>
          <cell r="G1408" t="str">
            <v>X</v>
          </cell>
          <cell r="H1408">
            <v>45086.410960648143</v>
          </cell>
          <cell r="I1408">
            <v>45133</v>
          </cell>
          <cell r="J1408">
            <v>45161</v>
          </cell>
          <cell r="K1408">
            <v>140000</v>
          </cell>
          <cell r="L1408">
            <v>140000</v>
          </cell>
          <cell r="M1408" t="str">
            <v>Factura auditada</v>
          </cell>
          <cell r="N1408">
            <v>-140000</v>
          </cell>
          <cell r="O1408">
            <v>140000</v>
          </cell>
          <cell r="P1408">
            <v>0</v>
          </cell>
          <cell r="S1408">
            <v>0</v>
          </cell>
          <cell r="T1408">
            <v>0</v>
          </cell>
        </row>
        <row r="1409">
          <cell r="F1409">
            <v>2350790</v>
          </cell>
          <cell r="G1409" t="str">
            <v>X</v>
          </cell>
          <cell r="H1409">
            <v>45131</v>
          </cell>
          <cell r="I1409">
            <v>45133</v>
          </cell>
          <cell r="J1409">
            <v>45140</v>
          </cell>
          <cell r="K1409">
            <v>1988308</v>
          </cell>
          <cell r="L1409">
            <v>1041778</v>
          </cell>
          <cell r="M1409" t="str">
            <v>Factura auditada</v>
          </cell>
          <cell r="N1409">
            <v>-1988308</v>
          </cell>
          <cell r="O1409">
            <v>1041778</v>
          </cell>
          <cell r="P1409">
            <v>0</v>
          </cell>
          <cell r="S1409">
            <v>0</v>
          </cell>
          <cell r="T1409">
            <v>0</v>
          </cell>
        </row>
        <row r="1410">
          <cell r="F1410">
            <v>2351211</v>
          </cell>
          <cell r="G1410" t="str">
            <v>X</v>
          </cell>
          <cell r="H1410">
            <v>45086.478460648148</v>
          </cell>
          <cell r="I1410">
            <v>45133</v>
          </cell>
          <cell r="J1410">
            <v>45141</v>
          </cell>
          <cell r="K1410">
            <v>25900</v>
          </cell>
          <cell r="L1410">
            <v>25900</v>
          </cell>
          <cell r="M1410" t="str">
            <v>Factura auditada</v>
          </cell>
          <cell r="N1410">
            <v>-25900</v>
          </cell>
          <cell r="O1410">
            <v>25900</v>
          </cell>
          <cell r="P1410">
            <v>0</v>
          </cell>
          <cell r="S1410">
            <v>0</v>
          </cell>
          <cell r="T1410">
            <v>0</v>
          </cell>
        </row>
        <row r="1411">
          <cell r="F1411">
            <v>2351089</v>
          </cell>
          <cell r="G1411" t="str">
            <v>X</v>
          </cell>
          <cell r="H1411">
            <v>45133</v>
          </cell>
          <cell r="I1411">
            <v>45133</v>
          </cell>
          <cell r="J1411">
            <v>45161</v>
          </cell>
          <cell r="K1411">
            <v>140000</v>
          </cell>
          <cell r="L1411">
            <v>140000</v>
          </cell>
          <cell r="M1411" t="str">
            <v>Factura auditada</v>
          </cell>
          <cell r="N1411">
            <v>-140000</v>
          </cell>
          <cell r="O1411">
            <v>140000</v>
          </cell>
          <cell r="P1411">
            <v>0</v>
          </cell>
          <cell r="S1411">
            <v>0</v>
          </cell>
          <cell r="T1411">
            <v>0</v>
          </cell>
        </row>
        <row r="1412">
          <cell r="F1412">
            <v>2351003</v>
          </cell>
          <cell r="G1412" t="str">
            <v>X</v>
          </cell>
          <cell r="H1412">
            <v>44922.683298611111</v>
          </cell>
          <cell r="I1412">
            <v>45133</v>
          </cell>
          <cell r="J1412">
            <v>45161</v>
          </cell>
          <cell r="K1412">
            <v>140000</v>
          </cell>
          <cell r="L1412">
            <v>140000</v>
          </cell>
          <cell r="M1412" t="str">
            <v>Factura auditada</v>
          </cell>
          <cell r="N1412">
            <v>-140000</v>
          </cell>
          <cell r="O1412">
            <v>140000</v>
          </cell>
          <cell r="P1412">
            <v>0</v>
          </cell>
          <cell r="S1412">
            <v>0</v>
          </cell>
          <cell r="T1412">
            <v>0</v>
          </cell>
        </row>
        <row r="1413">
          <cell r="F1413">
            <v>2351441</v>
          </cell>
          <cell r="G1413" t="str">
            <v>X</v>
          </cell>
          <cell r="H1413">
            <v>45132</v>
          </cell>
          <cell r="I1413">
            <v>45134</v>
          </cell>
          <cell r="J1413">
            <v>45149</v>
          </cell>
          <cell r="K1413">
            <v>40720</v>
          </cell>
          <cell r="L1413">
            <v>40720</v>
          </cell>
          <cell r="M1413" t="str">
            <v>Factura auditada</v>
          </cell>
          <cell r="N1413">
            <v>-40720</v>
          </cell>
          <cell r="O1413">
            <v>40720</v>
          </cell>
          <cell r="P1413">
            <v>0</v>
          </cell>
          <cell r="S1413">
            <v>0</v>
          </cell>
          <cell r="T1413">
            <v>0</v>
          </cell>
        </row>
        <row r="1414">
          <cell r="F1414">
            <v>2351462</v>
          </cell>
          <cell r="G1414" t="str">
            <v>X</v>
          </cell>
          <cell r="H1414">
            <v>45134</v>
          </cell>
          <cell r="I1414">
            <v>45134</v>
          </cell>
          <cell r="J1414">
            <v>45140</v>
          </cell>
          <cell r="K1414">
            <v>52000</v>
          </cell>
          <cell r="L1414">
            <v>52000</v>
          </cell>
          <cell r="M1414" t="str">
            <v>Factura auditada</v>
          </cell>
          <cell r="N1414">
            <v>-52000</v>
          </cell>
          <cell r="O1414">
            <v>52000</v>
          </cell>
          <cell r="P1414">
            <v>0</v>
          </cell>
          <cell r="S1414">
            <v>0</v>
          </cell>
          <cell r="T1414">
            <v>0</v>
          </cell>
        </row>
        <row r="1415">
          <cell r="F1415">
            <v>2351453</v>
          </cell>
          <cell r="G1415" t="str">
            <v>X</v>
          </cell>
          <cell r="H1415">
            <v>45132</v>
          </cell>
          <cell r="I1415">
            <v>45134</v>
          </cell>
          <cell r="J1415">
            <v>45140</v>
          </cell>
          <cell r="K1415">
            <v>87288</v>
          </cell>
          <cell r="L1415">
            <v>87288</v>
          </cell>
          <cell r="M1415" t="str">
            <v>Factura auditada</v>
          </cell>
          <cell r="N1415">
            <v>-87288</v>
          </cell>
          <cell r="O1415">
            <v>87288</v>
          </cell>
          <cell r="P1415">
            <v>0</v>
          </cell>
          <cell r="S1415">
            <v>0</v>
          </cell>
          <cell r="T1415">
            <v>0</v>
          </cell>
        </row>
        <row r="1416">
          <cell r="F1416">
            <v>2351614</v>
          </cell>
          <cell r="G1416" t="str">
            <v>X</v>
          </cell>
          <cell r="H1416">
            <v>45133</v>
          </cell>
          <cell r="I1416">
            <v>45134</v>
          </cell>
          <cell r="J1416">
            <v>45140</v>
          </cell>
          <cell r="K1416">
            <v>123259</v>
          </cell>
          <cell r="L1416">
            <v>123259</v>
          </cell>
          <cell r="M1416" t="str">
            <v>Factura auditada</v>
          </cell>
          <cell r="N1416">
            <v>-123259</v>
          </cell>
          <cell r="O1416">
            <v>123259</v>
          </cell>
          <cell r="P1416">
            <v>0</v>
          </cell>
          <cell r="S1416">
            <v>0</v>
          </cell>
          <cell r="T1416">
            <v>0</v>
          </cell>
        </row>
        <row r="1417">
          <cell r="F1417">
            <v>2351713</v>
          </cell>
          <cell r="G1417" t="str">
            <v>X</v>
          </cell>
          <cell r="H1417">
            <v>45134</v>
          </cell>
          <cell r="I1417">
            <v>45134</v>
          </cell>
          <cell r="J1417">
            <v>45161</v>
          </cell>
          <cell r="K1417">
            <v>140000</v>
          </cell>
          <cell r="L1417">
            <v>140000</v>
          </cell>
          <cell r="M1417" t="str">
            <v>Factura auditada</v>
          </cell>
          <cell r="N1417">
            <v>-140000</v>
          </cell>
          <cell r="O1417">
            <v>140000</v>
          </cell>
          <cell r="P1417">
            <v>0</v>
          </cell>
          <cell r="S1417">
            <v>0</v>
          </cell>
          <cell r="T1417">
            <v>0</v>
          </cell>
        </row>
        <row r="1418">
          <cell r="F1418">
            <v>2351373</v>
          </cell>
          <cell r="G1418" t="str">
            <v>X</v>
          </cell>
          <cell r="H1418">
            <v>45058.620891203704</v>
          </cell>
          <cell r="I1418">
            <v>45134</v>
          </cell>
          <cell r="J1418">
            <v>45161</v>
          </cell>
          <cell r="K1418">
            <v>140000</v>
          </cell>
          <cell r="L1418">
            <v>140000</v>
          </cell>
          <cell r="M1418" t="str">
            <v>Factura auditada</v>
          </cell>
          <cell r="N1418">
            <v>-140000</v>
          </cell>
          <cell r="O1418">
            <v>140000</v>
          </cell>
          <cell r="P1418">
            <v>0</v>
          </cell>
          <cell r="S1418">
            <v>0</v>
          </cell>
          <cell r="T1418">
            <v>0</v>
          </cell>
        </row>
        <row r="1419">
          <cell r="F1419">
            <v>2351667</v>
          </cell>
          <cell r="G1419" t="str">
            <v>X</v>
          </cell>
          <cell r="H1419">
            <v>44923.486238425925</v>
          </cell>
          <cell r="I1419">
            <v>45134</v>
          </cell>
          <cell r="J1419">
            <v>45140</v>
          </cell>
          <cell r="K1419">
            <v>122321</v>
          </cell>
          <cell r="L1419">
            <v>122321</v>
          </cell>
          <cell r="M1419" t="str">
            <v>Factura auditada</v>
          </cell>
          <cell r="N1419">
            <v>-122321</v>
          </cell>
          <cell r="O1419">
            <v>122321</v>
          </cell>
          <cell r="P1419">
            <v>0</v>
          </cell>
          <cell r="S1419">
            <v>0</v>
          </cell>
          <cell r="T1419">
            <v>0</v>
          </cell>
        </row>
        <row r="1420">
          <cell r="F1420">
            <v>2351671</v>
          </cell>
          <cell r="G1420" t="str">
            <v>X</v>
          </cell>
          <cell r="H1420">
            <v>45090.41443287037</v>
          </cell>
          <cell r="I1420">
            <v>45134</v>
          </cell>
          <cell r="J1420">
            <v>45161</v>
          </cell>
          <cell r="K1420">
            <v>140000</v>
          </cell>
          <cell r="L1420">
            <v>140000</v>
          </cell>
          <cell r="M1420" t="str">
            <v>Factura auditada</v>
          </cell>
          <cell r="N1420">
            <v>-140000</v>
          </cell>
          <cell r="O1420">
            <v>140000</v>
          </cell>
          <cell r="P1420">
            <v>0</v>
          </cell>
          <cell r="S1420">
            <v>0</v>
          </cell>
          <cell r="T1420">
            <v>0</v>
          </cell>
        </row>
        <row r="1421">
          <cell r="F1421">
            <v>2351704</v>
          </cell>
          <cell r="G1421" t="str">
            <v>X</v>
          </cell>
          <cell r="H1421">
            <v>45126</v>
          </cell>
          <cell r="I1421">
            <v>45134</v>
          </cell>
          <cell r="J1421">
            <v>45140</v>
          </cell>
          <cell r="K1421">
            <v>106314</v>
          </cell>
          <cell r="L1421">
            <v>106314</v>
          </cell>
          <cell r="M1421" t="str">
            <v>Factura auditada</v>
          </cell>
          <cell r="N1421">
            <v>-106314</v>
          </cell>
          <cell r="O1421">
            <v>106314</v>
          </cell>
          <cell r="P1421">
            <v>0</v>
          </cell>
          <cell r="S1421">
            <v>0</v>
          </cell>
          <cell r="T1421">
            <v>0</v>
          </cell>
        </row>
        <row r="1422">
          <cell r="F1422">
            <v>2351720</v>
          </cell>
          <cell r="G1422" t="str">
            <v>X</v>
          </cell>
          <cell r="H1422">
            <v>45090.513912037037</v>
          </cell>
          <cell r="I1422">
            <v>45134</v>
          </cell>
          <cell r="J1422">
            <v>45161</v>
          </cell>
          <cell r="K1422">
            <v>140000</v>
          </cell>
          <cell r="L1422">
            <v>140000</v>
          </cell>
          <cell r="M1422" t="str">
            <v>Factura auditada</v>
          </cell>
          <cell r="N1422">
            <v>-140000</v>
          </cell>
          <cell r="O1422">
            <v>140000</v>
          </cell>
          <cell r="P1422">
            <v>0</v>
          </cell>
          <cell r="S1422">
            <v>0</v>
          </cell>
          <cell r="T1422">
            <v>0</v>
          </cell>
        </row>
        <row r="1423">
          <cell r="F1423">
            <v>2351796</v>
          </cell>
          <cell r="G1423" t="str">
            <v>X</v>
          </cell>
          <cell r="H1423">
            <v>45134</v>
          </cell>
          <cell r="I1423">
            <v>45134</v>
          </cell>
          <cell r="J1423">
            <v>45161</v>
          </cell>
          <cell r="K1423">
            <v>322040</v>
          </cell>
          <cell r="L1423">
            <v>322040</v>
          </cell>
          <cell r="M1423" t="str">
            <v>Factura auditada</v>
          </cell>
          <cell r="N1423">
            <v>-322040</v>
          </cell>
          <cell r="O1423">
            <v>322040</v>
          </cell>
          <cell r="P1423">
            <v>0</v>
          </cell>
          <cell r="S1423">
            <v>0</v>
          </cell>
          <cell r="T1423">
            <v>0</v>
          </cell>
        </row>
        <row r="1424">
          <cell r="F1424">
            <v>2351860</v>
          </cell>
          <cell r="G1424" t="str">
            <v>X</v>
          </cell>
          <cell r="H1424">
            <v>45134</v>
          </cell>
          <cell r="I1424">
            <v>45134</v>
          </cell>
          <cell r="J1424">
            <v>45141</v>
          </cell>
          <cell r="K1424">
            <v>75900</v>
          </cell>
          <cell r="L1424">
            <v>75900</v>
          </cell>
          <cell r="M1424" t="str">
            <v>Factura auditada</v>
          </cell>
          <cell r="N1424">
            <v>-75900</v>
          </cell>
          <cell r="O1424">
            <v>75900</v>
          </cell>
          <cell r="P1424">
            <v>0</v>
          </cell>
          <cell r="S1424">
            <v>0</v>
          </cell>
          <cell r="T1424">
            <v>0</v>
          </cell>
        </row>
        <row r="1425">
          <cell r="F1425">
            <v>2351543</v>
          </cell>
          <cell r="G1425" t="str">
            <v>X</v>
          </cell>
          <cell r="H1425">
            <v>44936.55023148148</v>
          </cell>
          <cell r="I1425">
            <v>45134</v>
          </cell>
          <cell r="J1425">
            <v>45141</v>
          </cell>
          <cell r="K1425">
            <v>25900</v>
          </cell>
          <cell r="L1425">
            <v>25900</v>
          </cell>
          <cell r="M1425" t="str">
            <v>Factura auditada</v>
          </cell>
          <cell r="N1425">
            <v>-25900</v>
          </cell>
          <cell r="O1425">
            <v>25900</v>
          </cell>
          <cell r="P1425">
            <v>0</v>
          </cell>
          <cell r="S1425">
            <v>0</v>
          </cell>
          <cell r="T1425">
            <v>0</v>
          </cell>
        </row>
        <row r="1426">
          <cell r="F1426">
            <v>2351544</v>
          </cell>
          <cell r="G1426" t="str">
            <v>X</v>
          </cell>
          <cell r="H1426">
            <v>44649.655023148145</v>
          </cell>
          <cell r="I1426">
            <v>45134</v>
          </cell>
          <cell r="J1426">
            <v>45141</v>
          </cell>
          <cell r="K1426">
            <v>25900</v>
          </cell>
          <cell r="L1426">
            <v>25900</v>
          </cell>
          <cell r="M1426" t="str">
            <v>Factura auditada</v>
          </cell>
          <cell r="N1426">
            <v>-25900</v>
          </cell>
          <cell r="O1426">
            <v>25900</v>
          </cell>
          <cell r="P1426">
            <v>0</v>
          </cell>
          <cell r="S1426">
            <v>0</v>
          </cell>
          <cell r="T1426">
            <v>0</v>
          </cell>
        </row>
        <row r="1427">
          <cell r="F1427">
            <v>2351485</v>
          </cell>
          <cell r="G1427" t="str">
            <v>X</v>
          </cell>
          <cell r="H1427">
            <v>45105</v>
          </cell>
          <cell r="I1427">
            <v>45134</v>
          </cell>
          <cell r="J1427">
            <v>45140</v>
          </cell>
          <cell r="K1427">
            <v>87702</v>
          </cell>
          <cell r="L1427">
            <v>87702</v>
          </cell>
          <cell r="M1427" t="str">
            <v>Factura auditada</v>
          </cell>
          <cell r="N1427" t="e">
            <v>#N/A</v>
          </cell>
          <cell r="O1427">
            <v>0</v>
          </cell>
          <cell r="P1427">
            <v>0</v>
          </cell>
          <cell r="S1427">
            <v>0</v>
          </cell>
          <cell r="T1427">
            <v>0</v>
          </cell>
          <cell r="U1427">
            <v>87702</v>
          </cell>
        </row>
        <row r="1428">
          <cell r="F1428">
            <v>2351547</v>
          </cell>
          <cell r="G1428" t="str">
            <v>X</v>
          </cell>
          <cell r="H1428">
            <v>44980.328333333331</v>
          </cell>
          <cell r="I1428">
            <v>45134</v>
          </cell>
          <cell r="J1428">
            <v>45141</v>
          </cell>
          <cell r="K1428">
            <v>25900</v>
          </cell>
          <cell r="L1428">
            <v>25900</v>
          </cell>
          <cell r="M1428" t="str">
            <v>Factura auditada</v>
          </cell>
          <cell r="N1428">
            <v>-25900</v>
          </cell>
          <cell r="O1428">
            <v>25900</v>
          </cell>
          <cell r="P1428">
            <v>0</v>
          </cell>
          <cell r="S1428">
            <v>0</v>
          </cell>
          <cell r="T1428">
            <v>0</v>
          </cell>
        </row>
        <row r="1429">
          <cell r="F1429">
            <v>2351545</v>
          </cell>
          <cell r="G1429" t="str">
            <v>X</v>
          </cell>
          <cell r="H1429">
            <v>45134</v>
          </cell>
          <cell r="I1429">
            <v>45134</v>
          </cell>
          <cell r="J1429">
            <v>45141</v>
          </cell>
          <cell r="K1429">
            <v>25900</v>
          </cell>
          <cell r="L1429">
            <v>25900</v>
          </cell>
          <cell r="M1429" t="str">
            <v>Factura auditada</v>
          </cell>
          <cell r="N1429">
            <v>-25900</v>
          </cell>
          <cell r="O1429">
            <v>25900</v>
          </cell>
          <cell r="P1429">
            <v>0</v>
          </cell>
          <cell r="S1429">
            <v>0</v>
          </cell>
          <cell r="T1429">
            <v>0</v>
          </cell>
        </row>
        <row r="1430">
          <cell r="F1430">
            <v>2351859</v>
          </cell>
          <cell r="G1430" t="str">
            <v>X</v>
          </cell>
          <cell r="H1430">
            <v>44953.393564814811</v>
          </cell>
          <cell r="I1430">
            <v>45134</v>
          </cell>
          <cell r="J1430">
            <v>45141</v>
          </cell>
          <cell r="K1430">
            <v>63600</v>
          </cell>
          <cell r="L1430">
            <v>63600</v>
          </cell>
          <cell r="M1430" t="str">
            <v>Factura auditada</v>
          </cell>
          <cell r="N1430">
            <v>-63600</v>
          </cell>
          <cell r="O1430">
            <v>63600</v>
          </cell>
          <cell r="P1430">
            <v>0</v>
          </cell>
          <cell r="S1430">
            <v>0</v>
          </cell>
          <cell r="T1430">
            <v>0</v>
          </cell>
        </row>
        <row r="1431">
          <cell r="F1431">
            <v>2351446</v>
          </cell>
          <cell r="G1431" t="str">
            <v>X</v>
          </cell>
          <cell r="H1431">
            <v>45084.609293981477</v>
          </cell>
          <cell r="I1431">
            <v>45134</v>
          </cell>
          <cell r="J1431">
            <v>45161</v>
          </cell>
          <cell r="K1431">
            <v>322040</v>
          </cell>
          <cell r="L1431">
            <v>322040</v>
          </cell>
          <cell r="M1431" t="str">
            <v>Factura auditada</v>
          </cell>
          <cell r="N1431">
            <v>-322040</v>
          </cell>
          <cell r="O1431">
            <v>322040</v>
          </cell>
          <cell r="P1431">
            <v>0</v>
          </cell>
          <cell r="S1431">
            <v>0</v>
          </cell>
          <cell r="T1431">
            <v>0</v>
          </cell>
        </row>
        <row r="1432">
          <cell r="F1432">
            <v>2351910</v>
          </cell>
          <cell r="G1432" t="str">
            <v>X</v>
          </cell>
          <cell r="H1432">
            <v>45134</v>
          </cell>
          <cell r="I1432">
            <v>45134</v>
          </cell>
          <cell r="J1432">
            <v>45161</v>
          </cell>
          <cell r="K1432">
            <v>221193</v>
          </cell>
          <cell r="L1432">
            <v>221193</v>
          </cell>
          <cell r="M1432" t="str">
            <v>Factura auditada</v>
          </cell>
          <cell r="N1432">
            <v>-221193</v>
          </cell>
          <cell r="O1432">
            <v>221193</v>
          </cell>
          <cell r="P1432">
            <v>0</v>
          </cell>
          <cell r="S1432">
            <v>0</v>
          </cell>
          <cell r="T1432">
            <v>0</v>
          </cell>
        </row>
        <row r="1433">
          <cell r="F1433">
            <v>2351931</v>
          </cell>
          <cell r="G1433" t="str">
            <v>X</v>
          </cell>
          <cell r="H1433">
            <v>45043</v>
          </cell>
          <cell r="I1433">
            <v>45134</v>
          </cell>
          <cell r="J1433">
            <v>45161</v>
          </cell>
          <cell r="K1433">
            <v>145332</v>
          </cell>
          <cell r="L1433">
            <v>145332</v>
          </cell>
          <cell r="M1433" t="str">
            <v>Factura auditada</v>
          </cell>
          <cell r="N1433">
            <v>-145332</v>
          </cell>
          <cell r="O1433">
            <v>145332</v>
          </cell>
          <cell r="P1433">
            <v>0</v>
          </cell>
          <cell r="S1433">
            <v>0</v>
          </cell>
          <cell r="T1433">
            <v>0</v>
          </cell>
        </row>
        <row r="1434">
          <cell r="F1434">
            <v>2352277</v>
          </cell>
          <cell r="G1434" t="str">
            <v>X</v>
          </cell>
          <cell r="H1434">
            <v>45107.583923611106</v>
          </cell>
          <cell r="I1434">
            <v>45135</v>
          </cell>
          <cell r="J1434">
            <v>45141</v>
          </cell>
          <cell r="K1434">
            <v>75900</v>
          </cell>
          <cell r="L1434">
            <v>75900</v>
          </cell>
          <cell r="M1434" t="str">
            <v>Factura auditada</v>
          </cell>
          <cell r="N1434">
            <v>-75900</v>
          </cell>
          <cell r="O1434">
            <v>75900</v>
          </cell>
          <cell r="P1434">
            <v>0</v>
          </cell>
          <cell r="S1434">
            <v>0</v>
          </cell>
          <cell r="T1434">
            <v>0</v>
          </cell>
        </row>
        <row r="1435">
          <cell r="F1435">
            <v>2352083</v>
          </cell>
          <cell r="G1435" t="str">
            <v>X</v>
          </cell>
          <cell r="H1435">
            <v>45109</v>
          </cell>
          <cell r="I1435">
            <v>45135</v>
          </cell>
          <cell r="J1435">
            <v>45140</v>
          </cell>
          <cell r="K1435">
            <v>26361998</v>
          </cell>
          <cell r="L1435">
            <v>26233101</v>
          </cell>
          <cell r="M1435" t="str">
            <v>Factura auditada</v>
          </cell>
          <cell r="N1435">
            <v>-26361998</v>
          </cell>
          <cell r="O1435">
            <v>25623366</v>
          </cell>
          <cell r="P1435">
            <v>0</v>
          </cell>
          <cell r="S1435">
            <v>0</v>
          </cell>
          <cell r="T1435">
            <v>738632</v>
          </cell>
        </row>
        <row r="1436">
          <cell r="F1436">
            <v>2352070</v>
          </cell>
          <cell r="G1436" t="str">
            <v>X</v>
          </cell>
          <cell r="H1436">
            <v>45132</v>
          </cell>
          <cell r="I1436">
            <v>45135</v>
          </cell>
          <cell r="J1436">
            <v>45140</v>
          </cell>
          <cell r="K1436">
            <v>9852731</v>
          </cell>
          <cell r="L1436">
            <v>9816887</v>
          </cell>
          <cell r="M1436" t="str">
            <v>Factura auditada</v>
          </cell>
          <cell r="N1436">
            <v>-9852731</v>
          </cell>
          <cell r="O1436">
            <v>9816887</v>
          </cell>
          <cell r="P1436">
            <v>0</v>
          </cell>
          <cell r="S1436">
            <v>0</v>
          </cell>
          <cell r="T1436">
            <v>35844</v>
          </cell>
        </row>
        <row r="1437">
          <cell r="F1437">
            <v>2352130</v>
          </cell>
          <cell r="G1437" t="str">
            <v>X</v>
          </cell>
          <cell r="H1437">
            <v>45084.524930555555</v>
          </cell>
          <cell r="I1437">
            <v>45135</v>
          </cell>
          <cell r="J1437">
            <v>45191</v>
          </cell>
          <cell r="K1437">
            <v>208813</v>
          </cell>
          <cell r="L1437">
            <v>208813</v>
          </cell>
          <cell r="M1437" t="str">
            <v>Factura devuelta</v>
          </cell>
          <cell r="N1437" t="e">
            <v>#N/A</v>
          </cell>
          <cell r="O1437">
            <v>0</v>
          </cell>
          <cell r="P1437">
            <v>0</v>
          </cell>
          <cell r="S1437">
            <v>0</v>
          </cell>
          <cell r="T1437">
            <v>0</v>
          </cell>
          <cell r="W1437">
            <v>208813</v>
          </cell>
        </row>
        <row r="1438">
          <cell r="F1438">
            <v>2352276</v>
          </cell>
          <cell r="G1438" t="str">
            <v>X</v>
          </cell>
          <cell r="H1438">
            <v>45093.322141203702</v>
          </cell>
          <cell r="I1438">
            <v>45135</v>
          </cell>
          <cell r="J1438">
            <v>45141</v>
          </cell>
          <cell r="K1438">
            <v>25900</v>
          </cell>
          <cell r="L1438">
            <v>25900</v>
          </cell>
          <cell r="M1438" t="str">
            <v>Factura auditada</v>
          </cell>
          <cell r="N1438">
            <v>-25900</v>
          </cell>
          <cell r="O1438">
            <v>25900</v>
          </cell>
          <cell r="P1438">
            <v>0</v>
          </cell>
          <cell r="S1438">
            <v>0</v>
          </cell>
          <cell r="T1438">
            <v>0</v>
          </cell>
        </row>
        <row r="1439">
          <cell r="F1439">
            <v>2352427</v>
          </cell>
          <cell r="G1439" t="str">
            <v>X</v>
          </cell>
          <cell r="H1439">
            <v>45135</v>
          </cell>
          <cell r="I1439">
            <v>45137</v>
          </cell>
          <cell r="J1439">
            <v>45141</v>
          </cell>
          <cell r="K1439">
            <v>69131</v>
          </cell>
          <cell r="L1439">
            <v>69131</v>
          </cell>
          <cell r="M1439" t="str">
            <v>Factura auditada</v>
          </cell>
          <cell r="N1439">
            <v>-69131</v>
          </cell>
          <cell r="O1439">
            <v>69131</v>
          </cell>
          <cell r="P1439">
            <v>0</v>
          </cell>
          <cell r="S1439">
            <v>0</v>
          </cell>
          <cell r="T1439">
            <v>0</v>
          </cell>
        </row>
        <row r="1440">
          <cell r="F1440">
            <v>2352564</v>
          </cell>
          <cell r="G1440" t="str">
            <v>X</v>
          </cell>
          <cell r="H1440">
            <v>45131</v>
          </cell>
          <cell r="I1440">
            <v>45137</v>
          </cell>
          <cell r="J1440">
            <v>45141</v>
          </cell>
          <cell r="K1440">
            <v>3962095</v>
          </cell>
          <cell r="L1440">
            <v>366400</v>
          </cell>
          <cell r="M1440" t="str">
            <v>Factura auditada</v>
          </cell>
          <cell r="N1440">
            <v>-3962095</v>
          </cell>
          <cell r="O1440">
            <v>0</v>
          </cell>
          <cell r="P1440">
            <v>0</v>
          </cell>
          <cell r="S1440">
            <v>0</v>
          </cell>
          <cell r="T1440">
            <v>366400</v>
          </cell>
        </row>
        <row r="1441">
          <cell r="F1441">
            <v>2352604</v>
          </cell>
          <cell r="G1441" t="str">
            <v>X</v>
          </cell>
          <cell r="H1441">
            <v>45135</v>
          </cell>
          <cell r="I1441">
            <v>45137</v>
          </cell>
          <cell r="J1441">
            <v>45191</v>
          </cell>
          <cell r="K1441">
            <v>8078329</v>
          </cell>
          <cell r="L1441">
            <v>8078329</v>
          </cell>
          <cell r="M1441" t="str">
            <v>Factura auditada</v>
          </cell>
          <cell r="N1441" t="e">
            <v>#N/A</v>
          </cell>
          <cell r="O1441">
            <v>0</v>
          </cell>
          <cell r="P1441">
            <v>0</v>
          </cell>
          <cell r="S1441">
            <v>0</v>
          </cell>
          <cell r="T1441">
            <v>0</v>
          </cell>
          <cell r="X1441">
            <v>8078329</v>
          </cell>
        </row>
        <row r="1442">
          <cell r="F1442">
            <v>2352561</v>
          </cell>
          <cell r="G1442" t="str">
            <v>X</v>
          </cell>
          <cell r="H1442">
            <v>45131</v>
          </cell>
          <cell r="I1442">
            <v>45137</v>
          </cell>
          <cell r="J1442">
            <v>45149</v>
          </cell>
          <cell r="K1442">
            <v>5751566</v>
          </cell>
          <cell r="L1442">
            <v>5751566</v>
          </cell>
          <cell r="M1442" t="str">
            <v>Factura auditada</v>
          </cell>
          <cell r="N1442">
            <v>-5751566</v>
          </cell>
          <cell r="O1442">
            <v>5751566</v>
          </cell>
          <cell r="P1442">
            <v>0</v>
          </cell>
          <cell r="S1442">
            <v>0</v>
          </cell>
          <cell r="T1442">
            <v>0</v>
          </cell>
        </row>
        <row r="1443">
          <cell r="F1443">
            <v>2353215</v>
          </cell>
          <cell r="G1443" t="str">
            <v>X</v>
          </cell>
          <cell r="H1443">
            <v>45136</v>
          </cell>
          <cell r="I1443">
            <v>45138</v>
          </cell>
          <cell r="J1443">
            <v>45162</v>
          </cell>
          <cell r="K1443">
            <v>269598</v>
          </cell>
          <cell r="L1443">
            <v>269598</v>
          </cell>
          <cell r="M1443" t="str">
            <v>Factura auditada</v>
          </cell>
          <cell r="N1443">
            <v>-269598</v>
          </cell>
          <cell r="O1443">
            <v>269598</v>
          </cell>
          <cell r="P1443">
            <v>0</v>
          </cell>
          <cell r="S1443">
            <v>0</v>
          </cell>
          <cell r="T1443">
            <v>0</v>
          </cell>
        </row>
        <row r="1444">
          <cell r="F1444">
            <v>2352731</v>
          </cell>
          <cell r="G1444" t="str">
            <v>X</v>
          </cell>
          <cell r="H1444">
            <v>45138</v>
          </cell>
          <cell r="I1444">
            <v>45138</v>
          </cell>
          <cell r="J1444">
            <v>45141</v>
          </cell>
          <cell r="K1444">
            <v>80000</v>
          </cell>
          <cell r="L1444">
            <v>80000</v>
          </cell>
          <cell r="M1444" t="str">
            <v>Factura auditada</v>
          </cell>
          <cell r="N1444">
            <v>-80000</v>
          </cell>
          <cell r="O1444">
            <v>80000</v>
          </cell>
          <cell r="P1444">
            <v>0</v>
          </cell>
          <cell r="S1444">
            <v>0</v>
          </cell>
          <cell r="T1444">
            <v>0</v>
          </cell>
        </row>
        <row r="1445">
          <cell r="F1445">
            <v>2352857</v>
          </cell>
          <cell r="G1445" t="str">
            <v>X</v>
          </cell>
          <cell r="H1445">
            <v>45133.423437500001</v>
          </cell>
          <cell r="I1445">
            <v>45138</v>
          </cell>
          <cell r="J1445">
            <v>45141</v>
          </cell>
          <cell r="K1445">
            <v>55143</v>
          </cell>
          <cell r="L1445">
            <v>55143</v>
          </cell>
          <cell r="M1445" t="str">
            <v>Factura auditada</v>
          </cell>
          <cell r="N1445">
            <v>-55143</v>
          </cell>
          <cell r="O1445">
            <v>55143</v>
          </cell>
          <cell r="P1445">
            <v>0</v>
          </cell>
          <cell r="S1445">
            <v>0</v>
          </cell>
          <cell r="T1445">
            <v>0</v>
          </cell>
        </row>
        <row r="1446">
          <cell r="F1446">
            <v>2352991</v>
          </cell>
          <cell r="G1446" t="str">
            <v>X</v>
          </cell>
          <cell r="H1446">
            <v>45105.386273148149</v>
          </cell>
          <cell r="I1446">
            <v>45138</v>
          </cell>
          <cell r="J1446">
            <v>45141</v>
          </cell>
          <cell r="K1446">
            <v>140000</v>
          </cell>
          <cell r="L1446">
            <v>140000</v>
          </cell>
          <cell r="M1446" t="str">
            <v>Factura auditada</v>
          </cell>
          <cell r="N1446">
            <v>-140000</v>
          </cell>
          <cell r="O1446">
            <v>140000</v>
          </cell>
          <cell r="P1446">
            <v>0</v>
          </cell>
          <cell r="S1446">
            <v>0</v>
          </cell>
          <cell r="T1446">
            <v>0</v>
          </cell>
        </row>
        <row r="1447">
          <cell r="F1447">
            <v>2352999</v>
          </cell>
          <cell r="G1447" t="str">
            <v>X</v>
          </cell>
          <cell r="H1447">
            <v>44735.334710648145</v>
          </cell>
          <cell r="I1447">
            <v>45138</v>
          </cell>
          <cell r="J1447">
            <v>45141</v>
          </cell>
          <cell r="K1447">
            <v>140000</v>
          </cell>
          <cell r="L1447">
            <v>140000</v>
          </cell>
          <cell r="M1447" t="str">
            <v>Factura auditada</v>
          </cell>
          <cell r="N1447">
            <v>-140000</v>
          </cell>
          <cell r="O1447">
            <v>140000</v>
          </cell>
          <cell r="P1447">
            <v>0</v>
          </cell>
          <cell r="S1447">
            <v>0</v>
          </cell>
          <cell r="T1447">
            <v>0</v>
          </cell>
        </row>
        <row r="1448">
          <cell r="F1448">
            <v>2352729</v>
          </cell>
          <cell r="G1448" t="str">
            <v>X</v>
          </cell>
          <cell r="H1448">
            <v>44697.501562500001</v>
          </cell>
          <cell r="I1448">
            <v>45138</v>
          </cell>
          <cell r="J1448">
            <v>45141</v>
          </cell>
          <cell r="K1448">
            <v>75900</v>
          </cell>
          <cell r="L1448">
            <v>75900</v>
          </cell>
          <cell r="M1448" t="str">
            <v>Factura auditada</v>
          </cell>
          <cell r="N1448">
            <v>-75900</v>
          </cell>
          <cell r="O1448">
            <v>75900</v>
          </cell>
          <cell r="P1448">
            <v>0</v>
          </cell>
          <cell r="S1448">
            <v>0</v>
          </cell>
          <cell r="T1448">
            <v>0</v>
          </cell>
        </row>
        <row r="1449">
          <cell r="F1449">
            <v>2353246</v>
          </cell>
          <cell r="G1449" t="str">
            <v>X</v>
          </cell>
          <cell r="H1449">
            <v>45084.524930555555</v>
          </cell>
          <cell r="I1449">
            <v>45138</v>
          </cell>
          <cell r="J1449">
            <v>45191</v>
          </cell>
          <cell r="K1449">
            <v>277442</v>
          </cell>
          <cell r="L1449">
            <v>277442</v>
          </cell>
          <cell r="M1449" t="str">
            <v>Factura devuelta</v>
          </cell>
          <cell r="N1449" t="e">
            <v>#N/A</v>
          </cell>
          <cell r="O1449">
            <v>0</v>
          </cell>
          <cell r="P1449">
            <v>0</v>
          </cell>
          <cell r="S1449">
            <v>0</v>
          </cell>
          <cell r="T1449">
            <v>0</v>
          </cell>
          <cell r="W1449">
            <v>277442</v>
          </cell>
        </row>
        <row r="1450">
          <cell r="F1450">
            <v>2353090</v>
          </cell>
          <cell r="G1450" t="str">
            <v>X</v>
          </cell>
          <cell r="H1450">
            <v>45138</v>
          </cell>
          <cell r="I1450">
            <v>45138</v>
          </cell>
          <cell r="J1450">
            <v>45141</v>
          </cell>
          <cell r="K1450">
            <v>30000</v>
          </cell>
          <cell r="L1450">
            <v>30000</v>
          </cell>
          <cell r="M1450" t="str">
            <v>Factura auditada</v>
          </cell>
          <cell r="N1450">
            <v>-30000</v>
          </cell>
          <cell r="O1450">
            <v>30000</v>
          </cell>
          <cell r="P1450">
            <v>0</v>
          </cell>
          <cell r="S1450">
            <v>0</v>
          </cell>
          <cell r="T1450">
            <v>0</v>
          </cell>
        </row>
        <row r="1451">
          <cell r="F1451">
            <v>2352962</v>
          </cell>
          <cell r="G1451" t="str">
            <v>X</v>
          </cell>
          <cell r="H1451">
            <v>45130</v>
          </cell>
          <cell r="I1451">
            <v>45138</v>
          </cell>
          <cell r="J1451">
            <v>45141</v>
          </cell>
          <cell r="K1451">
            <v>2990302</v>
          </cell>
          <cell r="L1451">
            <v>828000</v>
          </cell>
          <cell r="M1451" t="str">
            <v>Factura auditada</v>
          </cell>
          <cell r="N1451">
            <v>-2990302</v>
          </cell>
          <cell r="O1451">
            <v>0</v>
          </cell>
          <cell r="P1451">
            <v>0</v>
          </cell>
          <cell r="S1451">
            <v>0</v>
          </cell>
          <cell r="T1451">
            <v>828000</v>
          </cell>
        </row>
        <row r="1452">
          <cell r="F1452">
            <v>2353154</v>
          </cell>
          <cell r="G1452" t="str">
            <v>X</v>
          </cell>
          <cell r="H1452">
            <v>45134.577303240738</v>
          </cell>
          <cell r="I1452">
            <v>45138</v>
          </cell>
          <cell r="J1452">
            <v>45149</v>
          </cell>
          <cell r="K1452">
            <v>30670</v>
          </cell>
          <cell r="L1452">
            <v>30670</v>
          </cell>
          <cell r="M1452" t="str">
            <v>Factura auditada</v>
          </cell>
          <cell r="N1452">
            <v>-30670</v>
          </cell>
          <cell r="O1452">
            <v>30670</v>
          </cell>
          <cell r="P1452">
            <v>0</v>
          </cell>
          <cell r="S1452">
            <v>0</v>
          </cell>
          <cell r="T1452">
            <v>0</v>
          </cell>
        </row>
        <row r="1453">
          <cell r="F1453">
            <v>2352869</v>
          </cell>
          <cell r="G1453" t="str">
            <v>X</v>
          </cell>
          <cell r="H1453">
            <v>45137</v>
          </cell>
          <cell r="I1453">
            <v>45138</v>
          </cell>
          <cell r="J1453">
            <v>45141</v>
          </cell>
          <cell r="K1453">
            <v>78243</v>
          </cell>
          <cell r="L1453">
            <v>78243</v>
          </cell>
          <cell r="M1453" t="str">
            <v>Factura auditada</v>
          </cell>
          <cell r="N1453">
            <v>-78243</v>
          </cell>
          <cell r="O1453">
            <v>78243</v>
          </cell>
          <cell r="P1453">
            <v>0</v>
          </cell>
          <cell r="S1453">
            <v>0</v>
          </cell>
          <cell r="T1453">
            <v>0</v>
          </cell>
        </row>
        <row r="1454">
          <cell r="F1454">
            <v>2352966</v>
          </cell>
          <cell r="G1454" t="str">
            <v>X</v>
          </cell>
          <cell r="H1454">
            <v>45126</v>
          </cell>
          <cell r="I1454">
            <v>45138</v>
          </cell>
          <cell r="J1454">
            <v>45141</v>
          </cell>
          <cell r="K1454">
            <v>8318271</v>
          </cell>
          <cell r="L1454">
            <v>8315352</v>
          </cell>
          <cell r="M1454" t="str">
            <v>Factura auditada</v>
          </cell>
          <cell r="N1454">
            <v>-8318271</v>
          </cell>
          <cell r="O1454">
            <v>8163916</v>
          </cell>
          <cell r="P1454">
            <v>0</v>
          </cell>
          <cell r="S1454">
            <v>0</v>
          </cell>
          <cell r="T1454">
            <v>154355</v>
          </cell>
        </row>
        <row r="1455">
          <cell r="F1455">
            <v>2353199</v>
          </cell>
          <cell r="G1455" t="str">
            <v>X</v>
          </cell>
          <cell r="H1455">
            <v>45138</v>
          </cell>
          <cell r="I1455">
            <v>45138</v>
          </cell>
          <cell r="J1455">
            <v>45149</v>
          </cell>
          <cell r="K1455">
            <v>12820</v>
          </cell>
          <cell r="L1455">
            <v>12820</v>
          </cell>
          <cell r="M1455" t="str">
            <v>Factura auditada</v>
          </cell>
          <cell r="N1455">
            <v>-12820</v>
          </cell>
          <cell r="O1455">
            <v>12820</v>
          </cell>
          <cell r="P1455">
            <v>0</v>
          </cell>
          <cell r="S1455">
            <v>0</v>
          </cell>
          <cell r="T1455">
            <v>0</v>
          </cell>
        </row>
        <row r="1456">
          <cell r="F1456">
            <v>2353265</v>
          </cell>
          <cell r="G1456" t="str">
            <v>X</v>
          </cell>
          <cell r="H1456">
            <v>45139</v>
          </cell>
          <cell r="I1456">
            <v>45139</v>
          </cell>
          <cell r="J1456">
            <v>45149</v>
          </cell>
          <cell r="K1456">
            <v>55143</v>
          </cell>
          <cell r="L1456">
            <v>55143</v>
          </cell>
          <cell r="M1456" t="str">
            <v>Factura auditada</v>
          </cell>
          <cell r="N1456" t="e">
            <v>#N/A</v>
          </cell>
          <cell r="O1456">
            <v>0</v>
          </cell>
          <cell r="P1456">
            <v>0</v>
          </cell>
          <cell r="S1456">
            <v>0</v>
          </cell>
          <cell r="T1456">
            <v>0</v>
          </cell>
          <cell r="Y1456">
            <v>55143</v>
          </cell>
        </row>
        <row r="1457">
          <cell r="F1457">
            <v>2353477</v>
          </cell>
          <cell r="G1457" t="str">
            <v>X</v>
          </cell>
          <cell r="H1457">
            <v>45034.672013888885</v>
          </cell>
          <cell r="I1457">
            <v>45139</v>
          </cell>
          <cell r="J1457">
            <v>45149</v>
          </cell>
          <cell r="K1457">
            <v>279078</v>
          </cell>
          <cell r="L1457">
            <v>279078</v>
          </cell>
          <cell r="M1457" t="str">
            <v>Factura auditada</v>
          </cell>
          <cell r="N1457" t="e">
            <v>#N/A</v>
          </cell>
          <cell r="O1457">
            <v>0</v>
          </cell>
          <cell r="P1457">
            <v>0</v>
          </cell>
          <cell r="S1457">
            <v>0</v>
          </cell>
          <cell r="T1457">
            <v>0</v>
          </cell>
          <cell r="Y1457">
            <v>279078</v>
          </cell>
        </row>
        <row r="1458">
          <cell r="F1458">
            <v>2353574</v>
          </cell>
          <cell r="G1458" t="str">
            <v>X</v>
          </cell>
          <cell r="H1458">
            <v>44963.473287037035</v>
          </cell>
          <cell r="I1458">
            <v>45139</v>
          </cell>
          <cell r="J1458">
            <v>45149</v>
          </cell>
          <cell r="K1458">
            <v>279078</v>
          </cell>
          <cell r="L1458">
            <v>279078</v>
          </cell>
          <cell r="M1458" t="str">
            <v>Factura auditada</v>
          </cell>
          <cell r="N1458" t="e">
            <v>#N/A</v>
          </cell>
          <cell r="O1458">
            <v>0</v>
          </cell>
          <cell r="P1458">
            <v>0</v>
          </cell>
          <cell r="S1458">
            <v>0</v>
          </cell>
          <cell r="T1458">
            <v>0</v>
          </cell>
          <cell r="Y1458">
            <v>279078</v>
          </cell>
        </row>
        <row r="1459">
          <cell r="F1459">
            <v>2353577</v>
          </cell>
          <cell r="G1459" t="str">
            <v>X</v>
          </cell>
          <cell r="H1459">
            <v>44614.746689814812</v>
          </cell>
          <cell r="I1459">
            <v>45139</v>
          </cell>
          <cell r="J1459">
            <v>45149</v>
          </cell>
          <cell r="K1459">
            <v>279078</v>
          </cell>
          <cell r="L1459">
            <v>279078</v>
          </cell>
          <cell r="M1459" t="str">
            <v>Factura auditada</v>
          </cell>
          <cell r="N1459" t="e">
            <v>#N/A</v>
          </cell>
          <cell r="O1459">
            <v>0</v>
          </cell>
          <cell r="P1459">
            <v>0</v>
          </cell>
          <cell r="S1459">
            <v>0</v>
          </cell>
          <cell r="T1459">
            <v>0</v>
          </cell>
          <cell r="Y1459">
            <v>279078</v>
          </cell>
        </row>
        <row r="1460">
          <cell r="F1460">
            <v>2353305</v>
          </cell>
          <cell r="G1460" t="str">
            <v>X</v>
          </cell>
          <cell r="H1460">
            <v>45043</v>
          </cell>
          <cell r="I1460">
            <v>45139</v>
          </cell>
          <cell r="J1460">
            <v>45149</v>
          </cell>
          <cell r="K1460">
            <v>130381</v>
          </cell>
          <cell r="L1460">
            <v>130381</v>
          </cell>
          <cell r="M1460" t="str">
            <v>Factura auditada</v>
          </cell>
          <cell r="N1460" t="e">
            <v>#N/A</v>
          </cell>
          <cell r="O1460">
            <v>0</v>
          </cell>
          <cell r="P1460">
            <v>0</v>
          </cell>
          <cell r="S1460">
            <v>0</v>
          </cell>
          <cell r="T1460">
            <v>0</v>
          </cell>
          <cell r="Y1460">
            <v>130381</v>
          </cell>
        </row>
        <row r="1461">
          <cell r="F1461">
            <v>2353335</v>
          </cell>
          <cell r="G1461" t="str">
            <v>X</v>
          </cell>
          <cell r="H1461">
            <v>45064</v>
          </cell>
          <cell r="I1461">
            <v>45139</v>
          </cell>
          <cell r="J1461">
            <v>45149</v>
          </cell>
          <cell r="K1461">
            <v>103549</v>
          </cell>
          <cell r="L1461">
            <v>103549</v>
          </cell>
          <cell r="M1461" t="str">
            <v>Factura auditada</v>
          </cell>
          <cell r="N1461">
            <v>-103549</v>
          </cell>
          <cell r="O1461">
            <v>103549</v>
          </cell>
          <cell r="P1461">
            <v>0</v>
          </cell>
          <cell r="S1461">
            <v>0</v>
          </cell>
          <cell r="T1461">
            <v>0</v>
          </cell>
        </row>
        <row r="1462">
          <cell r="F1462">
            <v>2353479</v>
          </cell>
          <cell r="G1462" t="str">
            <v>X</v>
          </cell>
          <cell r="H1462">
            <v>45139</v>
          </cell>
          <cell r="I1462">
            <v>45139</v>
          </cell>
          <cell r="J1462">
            <v>45149</v>
          </cell>
          <cell r="K1462">
            <v>30000</v>
          </cell>
          <cell r="L1462">
            <v>30000</v>
          </cell>
          <cell r="M1462" t="str">
            <v>Factura auditada</v>
          </cell>
          <cell r="N1462" t="e">
            <v>#N/A</v>
          </cell>
          <cell r="O1462">
            <v>0</v>
          </cell>
          <cell r="P1462">
            <v>0</v>
          </cell>
          <cell r="S1462">
            <v>0</v>
          </cell>
          <cell r="T1462">
            <v>0</v>
          </cell>
          <cell r="Y1462">
            <v>30000</v>
          </cell>
        </row>
        <row r="1463">
          <cell r="F1463">
            <v>2353419</v>
          </cell>
          <cell r="G1463" t="str">
            <v>X</v>
          </cell>
          <cell r="H1463">
            <v>45139</v>
          </cell>
          <cell r="I1463">
            <v>45139</v>
          </cell>
          <cell r="J1463">
            <v>45149</v>
          </cell>
          <cell r="K1463">
            <v>30000</v>
          </cell>
          <cell r="L1463">
            <v>30000</v>
          </cell>
          <cell r="M1463" t="str">
            <v>Factura auditada</v>
          </cell>
          <cell r="N1463">
            <v>-30000</v>
          </cell>
          <cell r="O1463">
            <v>30000</v>
          </cell>
          <cell r="P1463">
            <v>0</v>
          </cell>
          <cell r="S1463">
            <v>0</v>
          </cell>
          <cell r="T1463">
            <v>0</v>
          </cell>
        </row>
        <row r="1464">
          <cell r="F1464">
            <v>2353426</v>
          </cell>
          <cell r="G1464" t="str">
            <v>X</v>
          </cell>
          <cell r="H1464">
            <v>44812.509456018517</v>
          </cell>
          <cell r="I1464">
            <v>45139</v>
          </cell>
          <cell r="J1464" t="str">
            <v/>
          </cell>
          <cell r="K1464">
            <v>25900</v>
          </cell>
          <cell r="L1464">
            <v>25900</v>
          </cell>
          <cell r="M1464" t="str">
            <v>Factura devuelta</v>
          </cell>
          <cell r="N1464" t="e">
            <v>#N/A</v>
          </cell>
          <cell r="O1464">
            <v>0</v>
          </cell>
          <cell r="P1464">
            <v>0</v>
          </cell>
          <cell r="S1464">
            <v>0</v>
          </cell>
          <cell r="T1464">
            <v>0</v>
          </cell>
          <cell r="W1464">
            <v>25900</v>
          </cell>
        </row>
        <row r="1465">
          <cell r="F1465">
            <v>2353416</v>
          </cell>
          <cell r="G1465" t="str">
            <v>X</v>
          </cell>
          <cell r="H1465">
            <v>45139</v>
          </cell>
          <cell r="I1465">
            <v>45139</v>
          </cell>
          <cell r="J1465">
            <v>45149</v>
          </cell>
          <cell r="K1465">
            <v>30000</v>
          </cell>
          <cell r="L1465">
            <v>30000</v>
          </cell>
          <cell r="M1465" t="str">
            <v>Factura auditada</v>
          </cell>
          <cell r="N1465">
            <v>-30000</v>
          </cell>
          <cell r="O1465">
            <v>30000</v>
          </cell>
          <cell r="P1465">
            <v>0</v>
          </cell>
          <cell r="S1465">
            <v>0</v>
          </cell>
          <cell r="T1465">
            <v>0</v>
          </cell>
        </row>
        <row r="1466">
          <cell r="F1466">
            <v>2353421</v>
          </cell>
          <cell r="G1466" t="str">
            <v>X</v>
          </cell>
          <cell r="H1466">
            <v>45139</v>
          </cell>
          <cell r="I1466">
            <v>45139</v>
          </cell>
          <cell r="J1466">
            <v>45149</v>
          </cell>
          <cell r="K1466">
            <v>30000</v>
          </cell>
          <cell r="L1466">
            <v>30000</v>
          </cell>
          <cell r="M1466" t="str">
            <v>Factura auditada</v>
          </cell>
          <cell r="N1466">
            <v>-30000</v>
          </cell>
          <cell r="O1466">
            <v>30000</v>
          </cell>
          <cell r="P1466">
            <v>0</v>
          </cell>
          <cell r="S1466">
            <v>0</v>
          </cell>
          <cell r="T1466">
            <v>0</v>
          </cell>
        </row>
        <row r="1467">
          <cell r="F1467">
            <v>2353418</v>
          </cell>
          <cell r="G1467" t="str">
            <v>X</v>
          </cell>
          <cell r="H1467">
            <v>45139</v>
          </cell>
          <cell r="I1467">
            <v>45139</v>
          </cell>
          <cell r="J1467">
            <v>45149</v>
          </cell>
          <cell r="K1467">
            <v>30000</v>
          </cell>
          <cell r="L1467">
            <v>30000</v>
          </cell>
          <cell r="M1467" t="str">
            <v>Factura auditada</v>
          </cell>
          <cell r="N1467">
            <v>-30000</v>
          </cell>
          <cell r="O1467">
            <v>30000</v>
          </cell>
          <cell r="P1467">
            <v>0</v>
          </cell>
          <cell r="S1467">
            <v>0</v>
          </cell>
          <cell r="T1467">
            <v>0</v>
          </cell>
        </row>
        <row r="1468">
          <cell r="F1468">
            <v>2353420</v>
          </cell>
          <cell r="G1468" t="str">
            <v>X</v>
          </cell>
          <cell r="H1468">
            <v>45139</v>
          </cell>
          <cell r="I1468">
            <v>45139</v>
          </cell>
          <cell r="J1468">
            <v>45149</v>
          </cell>
          <cell r="K1468">
            <v>30000</v>
          </cell>
          <cell r="L1468">
            <v>30000</v>
          </cell>
          <cell r="M1468" t="str">
            <v>Factura auditada</v>
          </cell>
          <cell r="N1468">
            <v>-30000</v>
          </cell>
          <cell r="O1468">
            <v>30000</v>
          </cell>
          <cell r="P1468">
            <v>0</v>
          </cell>
          <cell r="S1468">
            <v>0</v>
          </cell>
          <cell r="T1468">
            <v>0</v>
          </cell>
        </row>
        <row r="1469">
          <cell r="F1469">
            <v>2353424</v>
          </cell>
          <cell r="G1469" t="str">
            <v>X</v>
          </cell>
          <cell r="H1469">
            <v>45139</v>
          </cell>
          <cell r="I1469">
            <v>45139</v>
          </cell>
          <cell r="J1469">
            <v>45149</v>
          </cell>
          <cell r="K1469">
            <v>30000</v>
          </cell>
          <cell r="L1469">
            <v>30000</v>
          </cell>
          <cell r="M1469" t="str">
            <v>Factura auditada</v>
          </cell>
          <cell r="N1469">
            <v>-30000</v>
          </cell>
          <cell r="O1469">
            <v>30000</v>
          </cell>
          <cell r="P1469">
            <v>0</v>
          </cell>
          <cell r="S1469">
            <v>0</v>
          </cell>
          <cell r="T1469">
            <v>0</v>
          </cell>
        </row>
        <row r="1470">
          <cell r="F1470">
            <v>2353422</v>
          </cell>
          <cell r="G1470" t="str">
            <v>X</v>
          </cell>
          <cell r="H1470">
            <v>45139</v>
          </cell>
          <cell r="I1470">
            <v>45139</v>
          </cell>
          <cell r="J1470">
            <v>45149</v>
          </cell>
          <cell r="K1470">
            <v>80000</v>
          </cell>
          <cell r="L1470">
            <v>80000</v>
          </cell>
          <cell r="M1470" t="str">
            <v>Factura auditada</v>
          </cell>
          <cell r="N1470">
            <v>-80000</v>
          </cell>
          <cell r="O1470">
            <v>80000</v>
          </cell>
          <cell r="P1470">
            <v>0</v>
          </cell>
          <cell r="S1470">
            <v>0</v>
          </cell>
          <cell r="T1470">
            <v>0</v>
          </cell>
        </row>
        <row r="1471">
          <cell r="F1471">
            <v>2353425</v>
          </cell>
          <cell r="G1471" t="str">
            <v>X</v>
          </cell>
          <cell r="H1471">
            <v>45139</v>
          </cell>
          <cell r="I1471">
            <v>45139</v>
          </cell>
          <cell r="J1471">
            <v>45149</v>
          </cell>
          <cell r="K1471">
            <v>30000</v>
          </cell>
          <cell r="L1471">
            <v>30000</v>
          </cell>
          <cell r="M1471" t="str">
            <v>Factura auditada</v>
          </cell>
          <cell r="N1471">
            <v>-30000</v>
          </cell>
          <cell r="O1471">
            <v>30000</v>
          </cell>
          <cell r="P1471">
            <v>0</v>
          </cell>
          <cell r="S1471">
            <v>0</v>
          </cell>
          <cell r="T1471">
            <v>0</v>
          </cell>
        </row>
        <row r="1472">
          <cell r="F1472">
            <v>2353282</v>
          </cell>
          <cell r="G1472" t="str">
            <v>X</v>
          </cell>
          <cell r="H1472">
            <v>45134.647824074069</v>
          </cell>
          <cell r="I1472">
            <v>45139</v>
          </cell>
          <cell r="J1472">
            <v>45149</v>
          </cell>
          <cell r="K1472">
            <v>55143</v>
          </cell>
          <cell r="L1472">
            <v>55143</v>
          </cell>
          <cell r="M1472" t="str">
            <v>Factura auditada</v>
          </cell>
          <cell r="N1472" t="e">
            <v>#N/A</v>
          </cell>
          <cell r="O1472">
            <v>0</v>
          </cell>
          <cell r="P1472">
            <v>0</v>
          </cell>
          <cell r="S1472">
            <v>0</v>
          </cell>
          <cell r="T1472">
            <v>0</v>
          </cell>
          <cell r="Y1472">
            <v>55143</v>
          </cell>
        </row>
        <row r="1473">
          <cell r="F1473">
            <v>2353351</v>
          </cell>
          <cell r="G1473" t="str">
            <v>X</v>
          </cell>
          <cell r="H1473">
            <v>45072.425729166665</v>
          </cell>
          <cell r="I1473">
            <v>45139</v>
          </cell>
          <cell r="J1473">
            <v>45149</v>
          </cell>
          <cell r="K1473">
            <v>387060</v>
          </cell>
          <cell r="L1473">
            <v>387060</v>
          </cell>
          <cell r="M1473" t="str">
            <v>Factura auditada</v>
          </cell>
          <cell r="N1473" t="e">
            <v>#N/A</v>
          </cell>
          <cell r="O1473">
            <v>0</v>
          </cell>
          <cell r="P1473">
            <v>0</v>
          </cell>
          <cell r="S1473">
            <v>0</v>
          </cell>
          <cell r="T1473">
            <v>0</v>
          </cell>
          <cell r="Y1473">
            <v>387060</v>
          </cell>
        </row>
        <row r="1474">
          <cell r="F1474">
            <v>2353959</v>
          </cell>
          <cell r="G1474" t="str">
            <v>X</v>
          </cell>
          <cell r="H1474">
            <v>45104.616284722222</v>
          </cell>
          <cell r="I1474">
            <v>45140</v>
          </cell>
          <cell r="J1474">
            <v>45149</v>
          </cell>
          <cell r="K1474">
            <v>357060</v>
          </cell>
          <cell r="L1474">
            <v>357060</v>
          </cell>
          <cell r="M1474" t="str">
            <v>Factura auditada</v>
          </cell>
          <cell r="N1474">
            <v>-357060</v>
          </cell>
          <cell r="O1474">
            <v>357060</v>
          </cell>
          <cell r="P1474">
            <v>0</v>
          </cell>
          <cell r="S1474">
            <v>0</v>
          </cell>
          <cell r="T1474">
            <v>0</v>
          </cell>
        </row>
        <row r="1475">
          <cell r="F1475">
            <v>2353983</v>
          </cell>
          <cell r="G1475" t="str">
            <v>X</v>
          </cell>
          <cell r="H1475">
            <v>45097.559594907405</v>
          </cell>
          <cell r="I1475">
            <v>45140</v>
          </cell>
          <cell r="J1475">
            <v>45149</v>
          </cell>
          <cell r="K1475">
            <v>322040</v>
          </cell>
          <cell r="L1475">
            <v>322040</v>
          </cell>
          <cell r="M1475" t="str">
            <v>Factura auditada</v>
          </cell>
          <cell r="N1475">
            <v>-322040</v>
          </cell>
          <cell r="O1475">
            <v>322040</v>
          </cell>
          <cell r="P1475">
            <v>0</v>
          </cell>
          <cell r="S1475">
            <v>0</v>
          </cell>
          <cell r="T1475">
            <v>0</v>
          </cell>
        </row>
        <row r="1476">
          <cell r="F1476">
            <v>2353817</v>
          </cell>
          <cell r="G1476" t="str">
            <v>X</v>
          </cell>
          <cell r="H1476">
            <v>45138</v>
          </cell>
          <cell r="I1476">
            <v>45140</v>
          </cell>
          <cell r="J1476">
            <v>45149</v>
          </cell>
          <cell r="K1476">
            <v>2568030</v>
          </cell>
          <cell r="L1476">
            <v>2568030</v>
          </cell>
          <cell r="M1476" t="str">
            <v>Factura auditada</v>
          </cell>
          <cell r="N1476" t="e">
            <v>#N/A</v>
          </cell>
          <cell r="O1476">
            <v>0</v>
          </cell>
          <cell r="P1476">
            <v>0</v>
          </cell>
          <cell r="S1476">
            <v>0</v>
          </cell>
          <cell r="T1476">
            <v>0</v>
          </cell>
          <cell r="Y1476">
            <v>2568030</v>
          </cell>
        </row>
        <row r="1477">
          <cell r="F1477">
            <v>2353668</v>
          </cell>
          <cell r="G1477" t="str">
            <v>X</v>
          </cell>
          <cell r="H1477">
            <v>45090.421944444446</v>
          </cell>
          <cell r="I1477">
            <v>45140</v>
          </cell>
          <cell r="J1477">
            <v>45149</v>
          </cell>
          <cell r="K1477">
            <v>221193</v>
          </cell>
          <cell r="L1477">
            <v>221193</v>
          </cell>
          <cell r="M1477" t="str">
            <v>Factura auditada</v>
          </cell>
          <cell r="N1477">
            <v>-221193</v>
          </cell>
          <cell r="O1477">
            <v>221193</v>
          </cell>
          <cell r="P1477">
            <v>0</v>
          </cell>
          <cell r="S1477">
            <v>0</v>
          </cell>
          <cell r="T1477">
            <v>0</v>
          </cell>
        </row>
        <row r="1478">
          <cell r="F1478">
            <v>2353697</v>
          </cell>
          <cell r="G1478" t="str">
            <v>X</v>
          </cell>
          <cell r="H1478">
            <v>45140</v>
          </cell>
          <cell r="I1478">
            <v>45140</v>
          </cell>
          <cell r="J1478">
            <v>45149</v>
          </cell>
          <cell r="K1478">
            <v>140000</v>
          </cell>
          <cell r="L1478">
            <v>140000</v>
          </cell>
          <cell r="M1478" t="str">
            <v>Factura auditada</v>
          </cell>
          <cell r="N1478" t="e">
            <v>#N/A</v>
          </cell>
          <cell r="O1478">
            <v>0</v>
          </cell>
          <cell r="P1478">
            <v>0</v>
          </cell>
          <cell r="S1478">
            <v>0</v>
          </cell>
          <cell r="T1478">
            <v>0</v>
          </cell>
          <cell r="Y1478">
            <v>140000</v>
          </cell>
        </row>
        <row r="1479">
          <cell r="F1479">
            <v>2353872</v>
          </cell>
          <cell r="G1479" t="str">
            <v>X</v>
          </cell>
          <cell r="H1479">
            <v>45140</v>
          </cell>
          <cell r="I1479">
            <v>45140</v>
          </cell>
          <cell r="J1479">
            <v>45149</v>
          </cell>
          <cell r="K1479">
            <v>80000</v>
          </cell>
          <cell r="L1479">
            <v>80000</v>
          </cell>
          <cell r="M1479" t="str">
            <v>Factura auditada</v>
          </cell>
          <cell r="N1479">
            <v>-80000</v>
          </cell>
          <cell r="O1479">
            <v>80000</v>
          </cell>
          <cell r="P1479">
            <v>0</v>
          </cell>
          <cell r="S1479">
            <v>0</v>
          </cell>
          <cell r="T1479">
            <v>0</v>
          </cell>
        </row>
        <row r="1480">
          <cell r="F1480">
            <v>2353642</v>
          </cell>
          <cell r="G1480" t="str">
            <v>X</v>
          </cell>
          <cell r="H1480">
            <v>45128.644432870366</v>
          </cell>
          <cell r="I1480">
            <v>45140</v>
          </cell>
          <cell r="J1480">
            <v>45149</v>
          </cell>
          <cell r="K1480">
            <v>140000</v>
          </cell>
          <cell r="L1480">
            <v>140000</v>
          </cell>
          <cell r="M1480" t="str">
            <v>Factura auditada</v>
          </cell>
          <cell r="N1480" t="e">
            <v>#N/A</v>
          </cell>
          <cell r="O1480">
            <v>0</v>
          </cell>
          <cell r="P1480">
            <v>0</v>
          </cell>
          <cell r="S1480">
            <v>0</v>
          </cell>
          <cell r="T1480">
            <v>0</v>
          </cell>
          <cell r="Y1480">
            <v>140000</v>
          </cell>
        </row>
        <row r="1481">
          <cell r="F1481">
            <v>2353671</v>
          </cell>
          <cell r="G1481" t="str">
            <v>X</v>
          </cell>
          <cell r="H1481">
            <v>45090.421944444446</v>
          </cell>
          <cell r="I1481">
            <v>45140</v>
          </cell>
          <cell r="J1481">
            <v>45149</v>
          </cell>
          <cell r="K1481">
            <v>322040</v>
          </cell>
          <cell r="L1481">
            <v>322040</v>
          </cell>
          <cell r="M1481" t="str">
            <v>Factura auditada</v>
          </cell>
          <cell r="N1481">
            <v>-322040</v>
          </cell>
          <cell r="O1481">
            <v>322040</v>
          </cell>
          <cell r="P1481">
            <v>0</v>
          </cell>
          <cell r="S1481">
            <v>0</v>
          </cell>
          <cell r="T1481">
            <v>0</v>
          </cell>
        </row>
        <row r="1482">
          <cell r="F1482">
            <v>2353717</v>
          </cell>
          <cell r="G1482" t="str">
            <v>X</v>
          </cell>
          <cell r="H1482">
            <v>45119.592488425922</v>
          </cell>
          <cell r="I1482">
            <v>45140</v>
          </cell>
          <cell r="J1482">
            <v>45149</v>
          </cell>
          <cell r="K1482">
            <v>140000</v>
          </cell>
          <cell r="L1482">
            <v>140000</v>
          </cell>
          <cell r="M1482" t="str">
            <v>Factura auditada</v>
          </cell>
          <cell r="N1482" t="e">
            <v>#N/A</v>
          </cell>
          <cell r="O1482">
            <v>0</v>
          </cell>
          <cell r="P1482">
            <v>0</v>
          </cell>
          <cell r="S1482">
            <v>0</v>
          </cell>
          <cell r="T1482">
            <v>0</v>
          </cell>
          <cell r="Y1482">
            <v>140000</v>
          </cell>
        </row>
        <row r="1483">
          <cell r="F1483">
            <v>2353687</v>
          </cell>
          <cell r="G1483" t="str">
            <v>X</v>
          </cell>
          <cell r="H1483">
            <v>45076.352071759255</v>
          </cell>
          <cell r="I1483">
            <v>45140</v>
          </cell>
          <cell r="J1483">
            <v>45149</v>
          </cell>
          <cell r="K1483">
            <v>140000</v>
          </cell>
          <cell r="L1483">
            <v>140000</v>
          </cell>
          <cell r="M1483" t="str">
            <v>Factura auditada</v>
          </cell>
          <cell r="N1483" t="e">
            <v>#N/A</v>
          </cell>
          <cell r="O1483">
            <v>0</v>
          </cell>
          <cell r="P1483">
            <v>0</v>
          </cell>
          <cell r="S1483">
            <v>0</v>
          </cell>
          <cell r="T1483">
            <v>0</v>
          </cell>
          <cell r="Y1483">
            <v>140000</v>
          </cell>
        </row>
        <row r="1484">
          <cell r="F1484">
            <v>2353859</v>
          </cell>
          <cell r="G1484" t="str">
            <v>X</v>
          </cell>
          <cell r="H1484">
            <v>45140</v>
          </cell>
          <cell r="I1484">
            <v>45140</v>
          </cell>
          <cell r="J1484">
            <v>45149</v>
          </cell>
          <cell r="K1484">
            <v>30000</v>
          </cell>
          <cell r="L1484">
            <v>30000</v>
          </cell>
          <cell r="M1484" t="str">
            <v>Factura auditada</v>
          </cell>
          <cell r="N1484">
            <v>-30000</v>
          </cell>
          <cell r="O1484">
            <v>30000</v>
          </cell>
          <cell r="P1484">
            <v>0</v>
          </cell>
          <cell r="S1484">
            <v>0</v>
          </cell>
          <cell r="T1484">
            <v>0</v>
          </cell>
        </row>
        <row r="1485">
          <cell r="F1485">
            <v>2353864</v>
          </cell>
          <cell r="G1485" t="str">
            <v>X</v>
          </cell>
          <cell r="H1485">
            <v>45140</v>
          </cell>
          <cell r="I1485">
            <v>45140</v>
          </cell>
          <cell r="J1485">
            <v>45149</v>
          </cell>
          <cell r="K1485">
            <v>30000</v>
          </cell>
          <cell r="L1485">
            <v>30000</v>
          </cell>
          <cell r="M1485" t="str">
            <v>Factura auditada</v>
          </cell>
          <cell r="N1485">
            <v>-30000</v>
          </cell>
          <cell r="O1485">
            <v>30000</v>
          </cell>
          <cell r="P1485">
            <v>0</v>
          </cell>
          <cell r="S1485">
            <v>0</v>
          </cell>
          <cell r="T1485">
            <v>0</v>
          </cell>
        </row>
        <row r="1486">
          <cell r="F1486">
            <v>2353873</v>
          </cell>
          <cell r="G1486" t="str">
            <v>X</v>
          </cell>
          <cell r="H1486">
            <v>45140</v>
          </cell>
          <cell r="I1486">
            <v>45140</v>
          </cell>
          <cell r="J1486">
            <v>45149</v>
          </cell>
          <cell r="K1486">
            <v>30000</v>
          </cell>
          <cell r="L1486">
            <v>30000</v>
          </cell>
          <cell r="M1486" t="str">
            <v>Factura auditada</v>
          </cell>
          <cell r="N1486">
            <v>-30000</v>
          </cell>
          <cell r="O1486">
            <v>30000</v>
          </cell>
          <cell r="P1486">
            <v>0</v>
          </cell>
          <cell r="S1486">
            <v>0</v>
          </cell>
          <cell r="T1486">
            <v>0</v>
          </cell>
        </row>
        <row r="1487">
          <cell r="F1487">
            <v>2353858</v>
          </cell>
          <cell r="G1487" t="str">
            <v>X</v>
          </cell>
          <cell r="H1487">
            <v>45140</v>
          </cell>
          <cell r="I1487">
            <v>45140</v>
          </cell>
          <cell r="J1487">
            <v>45149</v>
          </cell>
          <cell r="K1487">
            <v>30000</v>
          </cell>
          <cell r="L1487">
            <v>30000</v>
          </cell>
          <cell r="M1487" t="str">
            <v>Factura auditada</v>
          </cell>
          <cell r="N1487" t="e">
            <v>#N/A</v>
          </cell>
          <cell r="O1487">
            <v>0</v>
          </cell>
          <cell r="P1487">
            <v>0</v>
          </cell>
          <cell r="S1487">
            <v>0</v>
          </cell>
          <cell r="T1487">
            <v>0</v>
          </cell>
          <cell r="Y1487">
            <v>30000</v>
          </cell>
        </row>
        <row r="1488">
          <cell r="F1488">
            <v>2353863</v>
          </cell>
          <cell r="G1488" t="str">
            <v>X</v>
          </cell>
          <cell r="H1488">
            <v>45140</v>
          </cell>
          <cell r="I1488">
            <v>45140</v>
          </cell>
          <cell r="J1488">
            <v>45149</v>
          </cell>
          <cell r="K1488">
            <v>30000</v>
          </cell>
          <cell r="L1488">
            <v>30000</v>
          </cell>
          <cell r="M1488" t="str">
            <v>Factura auditada</v>
          </cell>
          <cell r="N1488">
            <v>-30000</v>
          </cell>
          <cell r="O1488">
            <v>30000</v>
          </cell>
          <cell r="P1488">
            <v>0</v>
          </cell>
          <cell r="S1488">
            <v>0</v>
          </cell>
          <cell r="T1488">
            <v>0</v>
          </cell>
        </row>
        <row r="1489">
          <cell r="F1489">
            <v>2353870</v>
          </cell>
          <cell r="G1489" t="str">
            <v>X</v>
          </cell>
          <cell r="H1489">
            <v>45140</v>
          </cell>
          <cell r="I1489">
            <v>45140</v>
          </cell>
          <cell r="J1489">
            <v>45149</v>
          </cell>
          <cell r="K1489">
            <v>30000</v>
          </cell>
          <cell r="L1489">
            <v>30000</v>
          </cell>
          <cell r="M1489" t="str">
            <v>Factura auditada</v>
          </cell>
          <cell r="N1489">
            <v>-30000</v>
          </cell>
          <cell r="O1489">
            <v>30000</v>
          </cell>
          <cell r="P1489">
            <v>0</v>
          </cell>
          <cell r="S1489">
            <v>0</v>
          </cell>
          <cell r="T1489">
            <v>0</v>
          </cell>
        </row>
        <row r="1490">
          <cell r="F1490">
            <v>2353919</v>
          </cell>
          <cell r="G1490" t="str">
            <v>X</v>
          </cell>
          <cell r="H1490">
            <v>45138</v>
          </cell>
          <cell r="I1490">
            <v>45140</v>
          </cell>
          <cell r="J1490">
            <v>45149</v>
          </cell>
          <cell r="K1490">
            <v>4022316</v>
          </cell>
          <cell r="L1490">
            <v>4022316</v>
          </cell>
          <cell r="M1490" t="str">
            <v>Factura auditada</v>
          </cell>
          <cell r="N1490">
            <v>-4022316</v>
          </cell>
          <cell r="O1490">
            <v>4022316</v>
          </cell>
          <cell r="P1490">
            <v>0</v>
          </cell>
          <cell r="S1490">
            <v>0</v>
          </cell>
          <cell r="T1490">
            <v>0</v>
          </cell>
        </row>
        <row r="1491">
          <cell r="F1491">
            <v>2353960</v>
          </cell>
          <cell r="G1491" t="str">
            <v>X</v>
          </cell>
          <cell r="H1491">
            <v>44964</v>
          </cell>
          <cell r="I1491">
            <v>45140</v>
          </cell>
          <cell r="J1491">
            <v>45161</v>
          </cell>
          <cell r="K1491">
            <v>21987</v>
          </cell>
          <cell r="L1491">
            <v>21987</v>
          </cell>
          <cell r="M1491" t="str">
            <v>Factura auditada</v>
          </cell>
          <cell r="N1491">
            <v>-21987</v>
          </cell>
          <cell r="O1491">
            <v>21987</v>
          </cell>
          <cell r="P1491">
            <v>0</v>
          </cell>
          <cell r="S1491">
            <v>0</v>
          </cell>
          <cell r="T1491">
            <v>0</v>
          </cell>
        </row>
        <row r="1492">
          <cell r="F1492">
            <v>2353680</v>
          </cell>
          <cell r="G1492" t="str">
            <v>X</v>
          </cell>
          <cell r="H1492">
            <v>45118.532627314809</v>
          </cell>
          <cell r="I1492">
            <v>45140</v>
          </cell>
          <cell r="J1492">
            <v>45149</v>
          </cell>
          <cell r="K1492">
            <v>140000</v>
          </cell>
          <cell r="L1492">
            <v>140000</v>
          </cell>
          <cell r="M1492" t="str">
            <v>Factura auditada</v>
          </cell>
          <cell r="N1492" t="e">
            <v>#N/A</v>
          </cell>
          <cell r="O1492">
            <v>0</v>
          </cell>
          <cell r="P1492">
            <v>0</v>
          </cell>
          <cell r="S1492">
            <v>0</v>
          </cell>
          <cell r="T1492">
            <v>0</v>
          </cell>
          <cell r="Y1492">
            <v>140000</v>
          </cell>
        </row>
        <row r="1493">
          <cell r="F1493">
            <v>2353862</v>
          </cell>
          <cell r="G1493" t="str">
            <v>X</v>
          </cell>
          <cell r="H1493">
            <v>45140</v>
          </cell>
          <cell r="I1493">
            <v>45140</v>
          </cell>
          <cell r="J1493">
            <v>45149</v>
          </cell>
          <cell r="K1493">
            <v>30000</v>
          </cell>
          <cell r="L1493">
            <v>30000</v>
          </cell>
          <cell r="M1493" t="str">
            <v>Factura auditada</v>
          </cell>
          <cell r="N1493">
            <v>-30000</v>
          </cell>
          <cell r="O1493">
            <v>30000</v>
          </cell>
          <cell r="P1493">
            <v>0</v>
          </cell>
          <cell r="S1493">
            <v>0</v>
          </cell>
          <cell r="T1493">
            <v>0</v>
          </cell>
        </row>
        <row r="1494">
          <cell r="F1494">
            <v>2353869</v>
          </cell>
          <cell r="G1494" t="str">
            <v>X</v>
          </cell>
          <cell r="H1494">
            <v>45140</v>
          </cell>
          <cell r="I1494">
            <v>45140</v>
          </cell>
          <cell r="J1494">
            <v>45149</v>
          </cell>
          <cell r="K1494">
            <v>30000</v>
          </cell>
          <cell r="L1494">
            <v>30000</v>
          </cell>
          <cell r="M1494" t="str">
            <v>Factura auditada</v>
          </cell>
          <cell r="N1494">
            <v>-30000</v>
          </cell>
          <cell r="O1494">
            <v>30000</v>
          </cell>
          <cell r="P1494">
            <v>0</v>
          </cell>
          <cell r="S1494">
            <v>0</v>
          </cell>
          <cell r="T1494">
            <v>0</v>
          </cell>
        </row>
        <row r="1495">
          <cell r="F1495">
            <v>2353903</v>
          </cell>
          <cell r="G1495" t="str">
            <v>X</v>
          </cell>
          <cell r="H1495">
            <v>45140</v>
          </cell>
          <cell r="I1495">
            <v>45140</v>
          </cell>
          <cell r="J1495">
            <v>45149</v>
          </cell>
          <cell r="K1495">
            <v>30000</v>
          </cell>
          <cell r="L1495">
            <v>30000</v>
          </cell>
          <cell r="M1495" t="str">
            <v>Factura auditada</v>
          </cell>
          <cell r="N1495">
            <v>-30000</v>
          </cell>
          <cell r="O1495">
            <v>30000</v>
          </cell>
          <cell r="P1495">
            <v>0</v>
          </cell>
          <cell r="S1495">
            <v>0</v>
          </cell>
          <cell r="T1495">
            <v>0</v>
          </cell>
        </row>
        <row r="1496">
          <cell r="F1496">
            <v>2353853</v>
          </cell>
          <cell r="G1496" t="str">
            <v>X</v>
          </cell>
          <cell r="H1496">
            <v>44924.571192129624</v>
          </cell>
          <cell r="I1496">
            <v>45140</v>
          </cell>
          <cell r="J1496">
            <v>45149</v>
          </cell>
          <cell r="K1496">
            <v>25900</v>
          </cell>
          <cell r="L1496">
            <v>25900</v>
          </cell>
          <cell r="M1496" t="str">
            <v>Factura auditada</v>
          </cell>
          <cell r="N1496">
            <v>-25900</v>
          </cell>
          <cell r="O1496">
            <v>25900</v>
          </cell>
          <cell r="P1496">
            <v>0</v>
          </cell>
          <cell r="S1496">
            <v>0</v>
          </cell>
          <cell r="T1496">
            <v>0</v>
          </cell>
        </row>
        <row r="1497">
          <cell r="F1497">
            <v>2353854</v>
          </cell>
          <cell r="G1497" t="str">
            <v>X</v>
          </cell>
          <cell r="H1497">
            <v>45112.464953703704</v>
          </cell>
          <cell r="I1497">
            <v>45140</v>
          </cell>
          <cell r="J1497">
            <v>45149</v>
          </cell>
          <cell r="K1497">
            <v>25900</v>
          </cell>
          <cell r="L1497">
            <v>25900</v>
          </cell>
          <cell r="M1497" t="str">
            <v>Factura auditada</v>
          </cell>
          <cell r="N1497">
            <v>-25900</v>
          </cell>
          <cell r="O1497">
            <v>25900</v>
          </cell>
          <cell r="P1497">
            <v>0</v>
          </cell>
          <cell r="S1497">
            <v>0</v>
          </cell>
          <cell r="T1497">
            <v>0</v>
          </cell>
        </row>
        <row r="1498">
          <cell r="F1498">
            <v>2353871</v>
          </cell>
          <cell r="G1498" t="str">
            <v>X</v>
          </cell>
          <cell r="H1498">
            <v>45140</v>
          </cell>
          <cell r="I1498">
            <v>45140</v>
          </cell>
          <cell r="J1498">
            <v>45149</v>
          </cell>
          <cell r="K1498">
            <v>30000</v>
          </cell>
          <cell r="L1498">
            <v>30000</v>
          </cell>
          <cell r="M1498" t="str">
            <v>Factura auditada</v>
          </cell>
          <cell r="N1498">
            <v>-30000</v>
          </cell>
          <cell r="O1498">
            <v>30000</v>
          </cell>
          <cell r="P1498">
            <v>0</v>
          </cell>
          <cell r="S1498">
            <v>0</v>
          </cell>
          <cell r="T1498">
            <v>0</v>
          </cell>
        </row>
        <row r="1499">
          <cell r="F1499">
            <v>2353860</v>
          </cell>
          <cell r="G1499" t="str">
            <v>X</v>
          </cell>
          <cell r="H1499">
            <v>45140</v>
          </cell>
          <cell r="I1499">
            <v>45140</v>
          </cell>
          <cell r="J1499">
            <v>45149</v>
          </cell>
          <cell r="K1499">
            <v>30000</v>
          </cell>
          <cell r="L1499">
            <v>30000</v>
          </cell>
          <cell r="M1499" t="str">
            <v>Factura auditada</v>
          </cell>
          <cell r="N1499">
            <v>-30000</v>
          </cell>
          <cell r="O1499">
            <v>30000</v>
          </cell>
          <cell r="P1499">
            <v>0</v>
          </cell>
          <cell r="S1499">
            <v>0</v>
          </cell>
          <cell r="T1499">
            <v>0</v>
          </cell>
        </row>
        <row r="1500">
          <cell r="F1500">
            <v>2354340</v>
          </cell>
          <cell r="G1500" t="str">
            <v>X</v>
          </cell>
          <cell r="H1500">
            <v>45141</v>
          </cell>
          <cell r="I1500">
            <v>45141</v>
          </cell>
          <cell r="J1500">
            <v>45161</v>
          </cell>
          <cell r="K1500">
            <v>30000</v>
          </cell>
          <cell r="L1500">
            <v>30000</v>
          </cell>
          <cell r="M1500" t="str">
            <v>Factura auditada</v>
          </cell>
          <cell r="N1500">
            <v>-30000</v>
          </cell>
          <cell r="O1500">
            <v>30000</v>
          </cell>
          <cell r="P1500">
            <v>0</v>
          </cell>
          <cell r="S1500">
            <v>0</v>
          </cell>
          <cell r="T1500">
            <v>0</v>
          </cell>
        </row>
        <row r="1501">
          <cell r="F1501">
            <v>2354342</v>
          </cell>
          <cell r="G1501" t="str">
            <v>X</v>
          </cell>
          <cell r="H1501">
            <v>45141</v>
          </cell>
          <cell r="I1501">
            <v>45141</v>
          </cell>
          <cell r="J1501">
            <v>45161</v>
          </cell>
          <cell r="K1501">
            <v>30000</v>
          </cell>
          <cell r="L1501">
            <v>30000</v>
          </cell>
          <cell r="M1501" t="str">
            <v>Factura auditada</v>
          </cell>
          <cell r="N1501">
            <v>-30000</v>
          </cell>
          <cell r="O1501">
            <v>30000</v>
          </cell>
          <cell r="P1501">
            <v>0</v>
          </cell>
          <cell r="S1501">
            <v>0</v>
          </cell>
          <cell r="T1501">
            <v>0</v>
          </cell>
        </row>
        <row r="1502">
          <cell r="F1502">
            <v>2354353</v>
          </cell>
          <cell r="G1502" t="str">
            <v>X</v>
          </cell>
          <cell r="H1502">
            <v>45141</v>
          </cell>
          <cell r="I1502">
            <v>45141</v>
          </cell>
          <cell r="J1502">
            <v>45161</v>
          </cell>
          <cell r="K1502">
            <v>30000</v>
          </cell>
          <cell r="L1502">
            <v>30000</v>
          </cell>
          <cell r="M1502" t="str">
            <v>Factura auditada</v>
          </cell>
          <cell r="N1502">
            <v>-30000</v>
          </cell>
          <cell r="O1502">
            <v>30000</v>
          </cell>
          <cell r="P1502">
            <v>0</v>
          </cell>
          <cell r="S1502">
            <v>0</v>
          </cell>
          <cell r="T1502">
            <v>0</v>
          </cell>
        </row>
        <row r="1503">
          <cell r="F1503">
            <v>2354355</v>
          </cell>
          <cell r="G1503" t="str">
            <v>X</v>
          </cell>
          <cell r="H1503">
            <v>45141</v>
          </cell>
          <cell r="I1503">
            <v>45141</v>
          </cell>
          <cell r="J1503">
            <v>45161</v>
          </cell>
          <cell r="K1503">
            <v>30000</v>
          </cell>
          <cell r="L1503">
            <v>30000</v>
          </cell>
          <cell r="M1503" t="str">
            <v>Factura auditada</v>
          </cell>
          <cell r="N1503">
            <v>-30000</v>
          </cell>
          <cell r="O1503">
            <v>30000</v>
          </cell>
          <cell r="P1503">
            <v>0</v>
          </cell>
          <cell r="S1503">
            <v>0</v>
          </cell>
          <cell r="T1503">
            <v>0</v>
          </cell>
        </row>
        <row r="1504">
          <cell r="F1504">
            <v>2354359</v>
          </cell>
          <cell r="G1504" t="str">
            <v>X</v>
          </cell>
          <cell r="H1504">
            <v>45118.393020833333</v>
          </cell>
          <cell r="I1504">
            <v>45141</v>
          </cell>
          <cell r="J1504">
            <v>45161</v>
          </cell>
          <cell r="K1504">
            <v>140000</v>
          </cell>
          <cell r="L1504">
            <v>140000</v>
          </cell>
          <cell r="M1504" t="str">
            <v>Factura auditada</v>
          </cell>
          <cell r="N1504">
            <v>-140000</v>
          </cell>
          <cell r="O1504">
            <v>140000</v>
          </cell>
          <cell r="P1504">
            <v>0</v>
          </cell>
          <cell r="S1504">
            <v>0</v>
          </cell>
          <cell r="T1504">
            <v>0</v>
          </cell>
        </row>
        <row r="1505">
          <cell r="F1505">
            <v>2354360</v>
          </cell>
          <cell r="G1505" t="str">
            <v>X</v>
          </cell>
          <cell r="H1505">
            <v>45141</v>
          </cell>
          <cell r="I1505">
            <v>45141</v>
          </cell>
          <cell r="J1505">
            <v>45161</v>
          </cell>
          <cell r="K1505">
            <v>30000</v>
          </cell>
          <cell r="L1505">
            <v>30000</v>
          </cell>
          <cell r="M1505" t="str">
            <v>Factura auditada</v>
          </cell>
          <cell r="N1505">
            <v>-30000</v>
          </cell>
          <cell r="O1505">
            <v>30000</v>
          </cell>
          <cell r="P1505">
            <v>0</v>
          </cell>
          <cell r="S1505">
            <v>0</v>
          </cell>
          <cell r="T1505">
            <v>0</v>
          </cell>
        </row>
        <row r="1506">
          <cell r="F1506">
            <v>2354362</v>
          </cell>
          <cell r="G1506" t="str">
            <v>X</v>
          </cell>
          <cell r="H1506">
            <v>45141</v>
          </cell>
          <cell r="I1506">
            <v>45141</v>
          </cell>
          <cell r="J1506">
            <v>45161</v>
          </cell>
          <cell r="K1506">
            <v>30000</v>
          </cell>
          <cell r="L1506">
            <v>30000</v>
          </cell>
          <cell r="M1506" t="str">
            <v>Factura auditada</v>
          </cell>
          <cell r="N1506">
            <v>-30000</v>
          </cell>
          <cell r="O1506">
            <v>30000</v>
          </cell>
          <cell r="P1506">
            <v>0</v>
          </cell>
          <cell r="S1506">
            <v>0</v>
          </cell>
          <cell r="T1506">
            <v>0</v>
          </cell>
        </row>
        <row r="1507">
          <cell r="F1507">
            <v>2354199</v>
          </cell>
          <cell r="G1507" t="str">
            <v>X</v>
          </cell>
          <cell r="H1507">
            <v>45139</v>
          </cell>
          <cell r="I1507">
            <v>45141</v>
          </cell>
          <cell r="J1507">
            <v>45149</v>
          </cell>
          <cell r="K1507">
            <v>4022316</v>
          </cell>
          <cell r="L1507">
            <v>4022316</v>
          </cell>
          <cell r="M1507" t="str">
            <v>Factura auditada</v>
          </cell>
          <cell r="N1507">
            <v>-4022316</v>
          </cell>
          <cell r="O1507">
            <v>4022316</v>
          </cell>
          <cell r="P1507">
            <v>0</v>
          </cell>
          <cell r="S1507">
            <v>0</v>
          </cell>
          <cell r="T1507">
            <v>0</v>
          </cell>
        </row>
        <row r="1508">
          <cell r="F1508">
            <v>2354338</v>
          </cell>
          <cell r="G1508" t="str">
            <v>X</v>
          </cell>
          <cell r="H1508">
            <v>45141</v>
          </cell>
          <cell r="I1508">
            <v>45141</v>
          </cell>
          <cell r="J1508">
            <v>45161</v>
          </cell>
          <cell r="K1508">
            <v>30000</v>
          </cell>
          <cell r="L1508">
            <v>30000</v>
          </cell>
          <cell r="M1508" t="str">
            <v>Factura auditada</v>
          </cell>
          <cell r="N1508">
            <v>-30000</v>
          </cell>
          <cell r="O1508">
            <v>30000</v>
          </cell>
          <cell r="P1508">
            <v>0</v>
          </cell>
          <cell r="S1508">
            <v>0</v>
          </cell>
          <cell r="T1508">
            <v>0</v>
          </cell>
        </row>
        <row r="1509">
          <cell r="F1509">
            <v>2354345</v>
          </cell>
          <cell r="G1509" t="str">
            <v>X</v>
          </cell>
          <cell r="H1509">
            <v>45141</v>
          </cell>
          <cell r="I1509">
            <v>45141</v>
          </cell>
          <cell r="J1509">
            <v>45161</v>
          </cell>
          <cell r="K1509">
            <v>30000</v>
          </cell>
          <cell r="L1509">
            <v>30000</v>
          </cell>
          <cell r="M1509" t="str">
            <v>Factura auditada</v>
          </cell>
          <cell r="N1509">
            <v>-30000</v>
          </cell>
          <cell r="O1509">
            <v>30000</v>
          </cell>
          <cell r="P1509">
            <v>0</v>
          </cell>
          <cell r="S1509">
            <v>0</v>
          </cell>
          <cell r="T1509">
            <v>0</v>
          </cell>
        </row>
        <row r="1510">
          <cell r="F1510">
            <v>2354363</v>
          </cell>
          <cell r="G1510" t="str">
            <v>X</v>
          </cell>
          <cell r="H1510">
            <v>45141</v>
          </cell>
          <cell r="I1510">
            <v>45141</v>
          </cell>
          <cell r="J1510">
            <v>45161</v>
          </cell>
          <cell r="K1510">
            <v>30000</v>
          </cell>
          <cell r="L1510">
            <v>30000</v>
          </cell>
          <cell r="M1510" t="str">
            <v>Factura auditada</v>
          </cell>
          <cell r="N1510">
            <v>-30000</v>
          </cell>
          <cell r="O1510">
            <v>30000</v>
          </cell>
          <cell r="P1510">
            <v>0</v>
          </cell>
          <cell r="S1510">
            <v>0</v>
          </cell>
          <cell r="T1510">
            <v>0</v>
          </cell>
        </row>
        <row r="1511">
          <cell r="F1511">
            <v>2354300</v>
          </cell>
          <cell r="G1511" t="str">
            <v>X</v>
          </cell>
          <cell r="H1511">
            <v>45113.655138888884</v>
          </cell>
          <cell r="I1511">
            <v>45141</v>
          </cell>
          <cell r="J1511">
            <v>45161</v>
          </cell>
          <cell r="K1511">
            <v>140000</v>
          </cell>
          <cell r="L1511">
            <v>140000</v>
          </cell>
          <cell r="M1511" t="str">
            <v>Factura auditada</v>
          </cell>
          <cell r="N1511">
            <v>-140000</v>
          </cell>
          <cell r="O1511">
            <v>140000</v>
          </cell>
          <cell r="P1511">
            <v>0</v>
          </cell>
          <cell r="S1511">
            <v>0</v>
          </cell>
          <cell r="T1511">
            <v>0</v>
          </cell>
        </row>
        <row r="1512">
          <cell r="F1512">
            <v>2354329</v>
          </cell>
          <cell r="G1512" t="str">
            <v>X</v>
          </cell>
          <cell r="H1512">
            <v>45134.604050925926</v>
          </cell>
          <cell r="I1512">
            <v>45141</v>
          </cell>
          <cell r="J1512">
            <v>45161</v>
          </cell>
          <cell r="K1512">
            <v>140000</v>
          </cell>
          <cell r="L1512">
            <v>140000</v>
          </cell>
          <cell r="M1512" t="str">
            <v>Factura auditada</v>
          </cell>
          <cell r="N1512">
            <v>-140000</v>
          </cell>
          <cell r="O1512">
            <v>140000</v>
          </cell>
          <cell r="P1512">
            <v>0</v>
          </cell>
          <cell r="S1512">
            <v>0</v>
          </cell>
          <cell r="T1512">
            <v>0</v>
          </cell>
        </row>
        <row r="1513">
          <cell r="F1513">
            <v>2354337</v>
          </cell>
          <cell r="G1513" t="str">
            <v>X</v>
          </cell>
          <cell r="H1513">
            <v>45141</v>
          </cell>
          <cell r="I1513">
            <v>45141</v>
          </cell>
          <cell r="J1513">
            <v>45161</v>
          </cell>
          <cell r="K1513">
            <v>30000</v>
          </cell>
          <cell r="L1513">
            <v>30000</v>
          </cell>
          <cell r="M1513" t="str">
            <v>Factura auditada</v>
          </cell>
          <cell r="N1513">
            <v>-30000</v>
          </cell>
          <cell r="O1513">
            <v>30000</v>
          </cell>
          <cell r="P1513">
            <v>0</v>
          </cell>
          <cell r="S1513">
            <v>0</v>
          </cell>
          <cell r="T1513">
            <v>0</v>
          </cell>
        </row>
        <row r="1514">
          <cell r="F1514">
            <v>2354343</v>
          </cell>
          <cell r="G1514" t="str">
            <v>X</v>
          </cell>
          <cell r="H1514">
            <v>45141</v>
          </cell>
          <cell r="I1514">
            <v>45141</v>
          </cell>
          <cell r="J1514">
            <v>45161</v>
          </cell>
          <cell r="K1514">
            <v>30000</v>
          </cell>
          <cell r="L1514">
            <v>30000</v>
          </cell>
          <cell r="M1514" t="str">
            <v>Factura auditada</v>
          </cell>
          <cell r="N1514">
            <v>-30000</v>
          </cell>
          <cell r="O1514">
            <v>30000</v>
          </cell>
          <cell r="P1514">
            <v>0</v>
          </cell>
          <cell r="S1514">
            <v>0</v>
          </cell>
          <cell r="T1514">
            <v>0</v>
          </cell>
        </row>
        <row r="1515">
          <cell r="F1515">
            <v>2354346</v>
          </cell>
          <cell r="G1515" t="str">
            <v>X</v>
          </cell>
          <cell r="H1515">
            <v>45141</v>
          </cell>
          <cell r="I1515">
            <v>45141</v>
          </cell>
          <cell r="J1515">
            <v>45161</v>
          </cell>
          <cell r="K1515">
            <v>30000</v>
          </cell>
          <cell r="L1515">
            <v>30000</v>
          </cell>
          <cell r="M1515" t="str">
            <v>Factura auditada</v>
          </cell>
          <cell r="N1515">
            <v>-30000</v>
          </cell>
          <cell r="O1515">
            <v>30000</v>
          </cell>
          <cell r="P1515">
            <v>0</v>
          </cell>
          <cell r="S1515">
            <v>0</v>
          </cell>
          <cell r="T1515">
            <v>0</v>
          </cell>
        </row>
        <row r="1516">
          <cell r="F1516">
            <v>2354358</v>
          </cell>
          <cell r="G1516" t="str">
            <v>X</v>
          </cell>
          <cell r="H1516">
            <v>45141</v>
          </cell>
          <cell r="I1516">
            <v>45141</v>
          </cell>
          <cell r="J1516">
            <v>45161</v>
          </cell>
          <cell r="K1516">
            <v>30000</v>
          </cell>
          <cell r="L1516">
            <v>30000</v>
          </cell>
          <cell r="M1516" t="str">
            <v>Factura auditada</v>
          </cell>
          <cell r="N1516">
            <v>-30000</v>
          </cell>
          <cell r="O1516">
            <v>30000</v>
          </cell>
          <cell r="P1516">
            <v>0</v>
          </cell>
          <cell r="S1516">
            <v>0</v>
          </cell>
          <cell r="T1516">
            <v>0</v>
          </cell>
        </row>
        <row r="1517">
          <cell r="F1517">
            <v>2354380</v>
          </cell>
          <cell r="G1517" t="str">
            <v>X</v>
          </cell>
          <cell r="H1517">
            <v>45141</v>
          </cell>
          <cell r="I1517">
            <v>45141</v>
          </cell>
          <cell r="J1517">
            <v>45161</v>
          </cell>
          <cell r="K1517">
            <v>30000</v>
          </cell>
          <cell r="L1517">
            <v>30000</v>
          </cell>
          <cell r="M1517" t="str">
            <v>Factura auditada</v>
          </cell>
          <cell r="N1517">
            <v>-30000</v>
          </cell>
          <cell r="O1517">
            <v>30000</v>
          </cell>
          <cell r="P1517">
            <v>0</v>
          </cell>
          <cell r="S1517">
            <v>0</v>
          </cell>
          <cell r="T1517">
            <v>0</v>
          </cell>
        </row>
        <row r="1518">
          <cell r="F1518">
            <v>2354382</v>
          </cell>
          <cell r="G1518" t="str">
            <v>X</v>
          </cell>
          <cell r="H1518">
            <v>45082.352083333331</v>
          </cell>
          <cell r="I1518">
            <v>45141</v>
          </cell>
          <cell r="J1518">
            <v>45161</v>
          </cell>
          <cell r="K1518">
            <v>25900</v>
          </cell>
          <cell r="L1518">
            <v>25900</v>
          </cell>
          <cell r="M1518" t="str">
            <v>Factura auditada</v>
          </cell>
          <cell r="N1518" t="e">
            <v>#N/A</v>
          </cell>
          <cell r="O1518">
            <v>0</v>
          </cell>
          <cell r="P1518">
            <v>0</v>
          </cell>
          <cell r="S1518">
            <v>0</v>
          </cell>
          <cell r="T1518">
            <v>0</v>
          </cell>
          <cell r="Y1518">
            <v>25900</v>
          </cell>
        </row>
        <row r="1519">
          <cell r="F1519">
            <v>2354384</v>
          </cell>
          <cell r="G1519" t="str">
            <v>X</v>
          </cell>
          <cell r="H1519">
            <v>45141</v>
          </cell>
          <cell r="I1519">
            <v>45141</v>
          </cell>
          <cell r="J1519">
            <v>45161</v>
          </cell>
          <cell r="K1519">
            <v>25900</v>
          </cell>
          <cell r="L1519">
            <v>25900</v>
          </cell>
          <cell r="M1519" t="str">
            <v>Factura auditada</v>
          </cell>
          <cell r="N1519" t="e">
            <v>#N/A</v>
          </cell>
          <cell r="O1519">
            <v>0</v>
          </cell>
          <cell r="P1519">
            <v>0</v>
          </cell>
          <cell r="S1519">
            <v>0</v>
          </cell>
          <cell r="T1519">
            <v>0</v>
          </cell>
          <cell r="Y1519">
            <v>25900</v>
          </cell>
        </row>
        <row r="1520">
          <cell r="F1520">
            <v>2354385</v>
          </cell>
          <cell r="G1520" t="str">
            <v>X</v>
          </cell>
          <cell r="H1520">
            <v>45133.33289351852</v>
          </cell>
          <cell r="I1520">
            <v>45141</v>
          </cell>
          <cell r="J1520">
            <v>45161</v>
          </cell>
          <cell r="K1520">
            <v>25900</v>
          </cell>
          <cell r="L1520">
            <v>25900</v>
          </cell>
          <cell r="M1520" t="str">
            <v>Factura auditada</v>
          </cell>
          <cell r="N1520" t="e">
            <v>#N/A</v>
          </cell>
          <cell r="O1520">
            <v>0</v>
          </cell>
          <cell r="P1520">
            <v>0</v>
          </cell>
          <cell r="S1520">
            <v>0</v>
          </cell>
          <cell r="T1520">
            <v>0</v>
          </cell>
          <cell r="Y1520">
            <v>25900</v>
          </cell>
        </row>
        <row r="1521">
          <cell r="F1521">
            <v>2354375</v>
          </cell>
          <cell r="G1521" t="str">
            <v>X</v>
          </cell>
          <cell r="H1521">
            <v>45141</v>
          </cell>
          <cell r="I1521">
            <v>45141</v>
          </cell>
          <cell r="J1521">
            <v>45161</v>
          </cell>
          <cell r="K1521">
            <v>30000</v>
          </cell>
          <cell r="L1521">
            <v>30000</v>
          </cell>
          <cell r="M1521" t="str">
            <v>Factura auditada</v>
          </cell>
          <cell r="N1521">
            <v>-30000</v>
          </cell>
          <cell r="O1521">
            <v>30000</v>
          </cell>
          <cell r="P1521">
            <v>0</v>
          </cell>
          <cell r="S1521">
            <v>0</v>
          </cell>
          <cell r="T1521">
            <v>0</v>
          </cell>
        </row>
        <row r="1522">
          <cell r="F1522">
            <v>2354378</v>
          </cell>
          <cell r="G1522" t="str">
            <v>X</v>
          </cell>
          <cell r="H1522">
            <v>45141</v>
          </cell>
          <cell r="I1522">
            <v>45141</v>
          </cell>
          <cell r="J1522">
            <v>45161</v>
          </cell>
          <cell r="K1522">
            <v>30000</v>
          </cell>
          <cell r="L1522">
            <v>30000</v>
          </cell>
          <cell r="M1522" t="str">
            <v>Factura auditada</v>
          </cell>
          <cell r="N1522">
            <v>-30000</v>
          </cell>
          <cell r="O1522">
            <v>30000</v>
          </cell>
          <cell r="P1522">
            <v>0</v>
          </cell>
          <cell r="S1522">
            <v>0</v>
          </cell>
          <cell r="T1522">
            <v>0</v>
          </cell>
        </row>
        <row r="1523">
          <cell r="F1523">
            <v>2354364</v>
          </cell>
          <cell r="G1523" t="str">
            <v>X</v>
          </cell>
          <cell r="H1523">
            <v>45141</v>
          </cell>
          <cell r="I1523">
            <v>45141</v>
          </cell>
          <cell r="J1523">
            <v>45161</v>
          </cell>
          <cell r="K1523">
            <v>30000</v>
          </cell>
          <cell r="L1523">
            <v>30000</v>
          </cell>
          <cell r="M1523" t="str">
            <v>Factura auditada</v>
          </cell>
          <cell r="N1523">
            <v>-30000</v>
          </cell>
          <cell r="O1523">
            <v>30000</v>
          </cell>
          <cell r="P1523">
            <v>0</v>
          </cell>
          <cell r="S1523">
            <v>0</v>
          </cell>
          <cell r="T1523">
            <v>0</v>
          </cell>
        </row>
        <row r="1524">
          <cell r="F1524">
            <v>2354122</v>
          </cell>
          <cell r="G1524" t="str">
            <v>X</v>
          </cell>
          <cell r="H1524">
            <v>45114.320694444439</v>
          </cell>
          <cell r="I1524">
            <v>45141</v>
          </cell>
          <cell r="J1524">
            <v>45161</v>
          </cell>
          <cell r="K1524">
            <v>140000</v>
          </cell>
          <cell r="L1524">
            <v>140000</v>
          </cell>
          <cell r="M1524" t="str">
            <v>Factura auditada</v>
          </cell>
          <cell r="N1524">
            <v>-140000</v>
          </cell>
          <cell r="O1524">
            <v>140000</v>
          </cell>
          <cell r="P1524">
            <v>0</v>
          </cell>
          <cell r="S1524">
            <v>0</v>
          </cell>
          <cell r="T1524">
            <v>0</v>
          </cell>
        </row>
        <row r="1525">
          <cell r="F1525">
            <v>2354383</v>
          </cell>
          <cell r="G1525" t="str">
            <v>X</v>
          </cell>
          <cell r="H1525">
            <v>45117.491689814815</v>
          </cell>
          <cell r="I1525">
            <v>45141</v>
          </cell>
          <cell r="J1525">
            <v>45161</v>
          </cell>
          <cell r="K1525">
            <v>140000</v>
          </cell>
          <cell r="L1525">
            <v>140000</v>
          </cell>
          <cell r="M1525" t="str">
            <v>Factura auditada</v>
          </cell>
          <cell r="N1525">
            <v>-140000</v>
          </cell>
          <cell r="O1525">
            <v>140000</v>
          </cell>
          <cell r="P1525">
            <v>0</v>
          </cell>
          <cell r="S1525">
            <v>0</v>
          </cell>
          <cell r="T1525">
            <v>0</v>
          </cell>
        </row>
        <row r="1526">
          <cell r="F1526">
            <v>2354347</v>
          </cell>
          <cell r="G1526" t="str">
            <v>X</v>
          </cell>
          <cell r="H1526">
            <v>45141</v>
          </cell>
          <cell r="I1526">
            <v>45141</v>
          </cell>
          <cell r="J1526">
            <v>45161</v>
          </cell>
          <cell r="K1526">
            <v>30000</v>
          </cell>
          <cell r="L1526">
            <v>30000</v>
          </cell>
          <cell r="M1526" t="str">
            <v>Factura auditada</v>
          </cell>
          <cell r="N1526">
            <v>-30000</v>
          </cell>
          <cell r="O1526">
            <v>30000</v>
          </cell>
          <cell r="P1526">
            <v>0</v>
          </cell>
          <cell r="S1526">
            <v>0</v>
          </cell>
          <cell r="T1526">
            <v>0</v>
          </cell>
        </row>
        <row r="1527">
          <cell r="F1527">
            <v>2354356</v>
          </cell>
          <cell r="G1527" t="str">
            <v>X</v>
          </cell>
          <cell r="H1527">
            <v>45141</v>
          </cell>
          <cell r="I1527">
            <v>45141</v>
          </cell>
          <cell r="J1527">
            <v>45161</v>
          </cell>
          <cell r="K1527">
            <v>30000</v>
          </cell>
          <cell r="L1527">
            <v>30000</v>
          </cell>
          <cell r="M1527" t="str">
            <v>Factura auditada</v>
          </cell>
          <cell r="N1527">
            <v>-30000</v>
          </cell>
          <cell r="O1527">
            <v>30000</v>
          </cell>
          <cell r="P1527">
            <v>0</v>
          </cell>
          <cell r="S1527">
            <v>0</v>
          </cell>
          <cell r="T1527">
            <v>0</v>
          </cell>
        </row>
        <row r="1528">
          <cell r="F1528">
            <v>2354088</v>
          </cell>
          <cell r="G1528" t="str">
            <v>X</v>
          </cell>
          <cell r="H1528">
            <v>45118.348217592589</v>
          </cell>
          <cell r="I1528">
            <v>45141</v>
          </cell>
          <cell r="J1528">
            <v>45161</v>
          </cell>
          <cell r="K1528">
            <v>140000</v>
          </cell>
          <cell r="L1528">
            <v>140000</v>
          </cell>
          <cell r="M1528" t="str">
            <v>Factura auditada</v>
          </cell>
          <cell r="N1528">
            <v>-140000</v>
          </cell>
          <cell r="O1528">
            <v>140000</v>
          </cell>
          <cell r="P1528">
            <v>0</v>
          </cell>
          <cell r="S1528">
            <v>0</v>
          </cell>
          <cell r="T1528">
            <v>0</v>
          </cell>
        </row>
        <row r="1529">
          <cell r="F1529">
            <v>2354171</v>
          </cell>
          <cell r="G1529" t="str">
            <v>X</v>
          </cell>
          <cell r="H1529">
            <v>45119.528194444443</v>
          </cell>
          <cell r="I1529">
            <v>45141</v>
          </cell>
          <cell r="J1529">
            <v>45161</v>
          </cell>
          <cell r="K1529">
            <v>140000</v>
          </cell>
          <cell r="L1529">
            <v>140000</v>
          </cell>
          <cell r="M1529" t="str">
            <v>Factura auditada</v>
          </cell>
          <cell r="N1529">
            <v>-140000</v>
          </cell>
          <cell r="O1529">
            <v>140000</v>
          </cell>
          <cell r="P1529">
            <v>0</v>
          </cell>
          <cell r="S1529">
            <v>0</v>
          </cell>
          <cell r="T1529">
            <v>0</v>
          </cell>
        </row>
        <row r="1530">
          <cell r="F1530">
            <v>2354211</v>
          </cell>
          <cell r="G1530" t="str">
            <v>X</v>
          </cell>
          <cell r="H1530">
            <v>45118.445706018516</v>
          </cell>
          <cell r="I1530">
            <v>45141</v>
          </cell>
          <cell r="J1530">
            <v>45161</v>
          </cell>
          <cell r="K1530">
            <v>140000</v>
          </cell>
          <cell r="L1530">
            <v>140000</v>
          </cell>
          <cell r="M1530" t="str">
            <v>Factura auditada</v>
          </cell>
          <cell r="N1530">
            <v>-140000</v>
          </cell>
          <cell r="O1530">
            <v>140000</v>
          </cell>
          <cell r="P1530">
            <v>0</v>
          </cell>
          <cell r="S1530">
            <v>0</v>
          </cell>
          <cell r="T1530">
            <v>0</v>
          </cell>
        </row>
        <row r="1531">
          <cell r="F1531">
            <v>2354376</v>
          </cell>
          <cell r="G1531" t="str">
            <v>X</v>
          </cell>
          <cell r="H1531">
            <v>45141</v>
          </cell>
          <cell r="I1531">
            <v>45141</v>
          </cell>
          <cell r="J1531">
            <v>45161</v>
          </cell>
          <cell r="K1531">
            <v>30000</v>
          </cell>
          <cell r="L1531">
            <v>30000</v>
          </cell>
          <cell r="M1531" t="str">
            <v>Factura auditada</v>
          </cell>
          <cell r="N1531">
            <v>-30000</v>
          </cell>
          <cell r="O1531">
            <v>30000</v>
          </cell>
          <cell r="P1531">
            <v>0</v>
          </cell>
          <cell r="S1531">
            <v>0</v>
          </cell>
          <cell r="T1531">
            <v>0</v>
          </cell>
        </row>
        <row r="1532">
          <cell r="F1532">
            <v>2354377</v>
          </cell>
          <cell r="G1532" t="str">
            <v>X</v>
          </cell>
          <cell r="H1532">
            <v>45141</v>
          </cell>
          <cell r="I1532">
            <v>45141</v>
          </cell>
          <cell r="J1532">
            <v>45161</v>
          </cell>
          <cell r="K1532">
            <v>30000</v>
          </cell>
          <cell r="L1532">
            <v>30000</v>
          </cell>
          <cell r="M1532" t="str">
            <v>Factura auditada</v>
          </cell>
          <cell r="N1532">
            <v>-30000</v>
          </cell>
          <cell r="O1532">
            <v>30000</v>
          </cell>
          <cell r="P1532">
            <v>0</v>
          </cell>
          <cell r="S1532">
            <v>0</v>
          </cell>
          <cell r="T1532">
            <v>0</v>
          </cell>
        </row>
        <row r="1533">
          <cell r="F1533">
            <v>2354437</v>
          </cell>
          <cell r="G1533" t="str">
            <v>X</v>
          </cell>
          <cell r="H1533">
            <v>44756</v>
          </cell>
          <cell r="I1533">
            <v>45141</v>
          </cell>
          <cell r="J1533">
            <v>45161</v>
          </cell>
          <cell r="K1533">
            <v>140000</v>
          </cell>
          <cell r="L1533">
            <v>140000</v>
          </cell>
          <cell r="M1533" t="str">
            <v>Factura auditada</v>
          </cell>
          <cell r="N1533">
            <v>-140000</v>
          </cell>
          <cell r="O1533">
            <v>140000</v>
          </cell>
          <cell r="P1533">
            <v>0</v>
          </cell>
          <cell r="S1533">
            <v>0</v>
          </cell>
          <cell r="T1533">
            <v>0</v>
          </cell>
        </row>
        <row r="1534">
          <cell r="F1534">
            <v>2354446</v>
          </cell>
          <cell r="G1534" t="str">
            <v>X</v>
          </cell>
          <cell r="H1534">
            <v>45107.467800925922</v>
          </cell>
          <cell r="I1534">
            <v>45141</v>
          </cell>
          <cell r="J1534">
            <v>45161</v>
          </cell>
          <cell r="K1534">
            <v>322040</v>
          </cell>
          <cell r="L1534">
            <v>322040</v>
          </cell>
          <cell r="M1534" t="str">
            <v>Factura auditada</v>
          </cell>
          <cell r="N1534">
            <v>-322040</v>
          </cell>
          <cell r="O1534">
            <v>322040</v>
          </cell>
          <cell r="P1534">
            <v>0</v>
          </cell>
          <cell r="S1534">
            <v>0</v>
          </cell>
          <cell r="T1534">
            <v>0</v>
          </cell>
        </row>
        <row r="1535">
          <cell r="F1535">
            <v>2354443</v>
          </cell>
          <cell r="G1535" t="str">
            <v>X</v>
          </cell>
          <cell r="H1535">
            <v>45111</v>
          </cell>
          <cell r="I1535">
            <v>45141</v>
          </cell>
          <cell r="J1535">
            <v>45161</v>
          </cell>
          <cell r="K1535">
            <v>65631881</v>
          </cell>
          <cell r="L1535">
            <v>65569740</v>
          </cell>
          <cell r="M1535" t="str">
            <v>Factura auditada</v>
          </cell>
          <cell r="N1535">
            <v>-65631881</v>
          </cell>
          <cell r="O1535">
            <v>57262735</v>
          </cell>
          <cell r="P1535">
            <v>0</v>
          </cell>
          <cell r="S1535">
            <v>0</v>
          </cell>
          <cell r="T1535">
            <v>8369146</v>
          </cell>
        </row>
        <row r="1536">
          <cell r="F1536">
            <v>2354115</v>
          </cell>
          <cell r="G1536" t="str">
            <v>X</v>
          </cell>
          <cell r="H1536">
            <v>44782.429849537039</v>
          </cell>
          <cell r="I1536">
            <v>45141</v>
          </cell>
          <cell r="J1536">
            <v>45161</v>
          </cell>
          <cell r="K1536">
            <v>85186</v>
          </cell>
          <cell r="L1536">
            <v>85186</v>
          </cell>
          <cell r="M1536" t="str">
            <v>Factura auditada</v>
          </cell>
          <cell r="N1536">
            <v>-85186</v>
          </cell>
          <cell r="O1536">
            <v>85186</v>
          </cell>
          <cell r="P1536">
            <v>0</v>
          </cell>
          <cell r="S1536">
            <v>0</v>
          </cell>
          <cell r="T1536">
            <v>0</v>
          </cell>
        </row>
        <row r="1537">
          <cell r="F1537">
            <v>2354394</v>
          </cell>
          <cell r="G1537" t="str">
            <v>X</v>
          </cell>
          <cell r="H1537">
            <v>45141</v>
          </cell>
          <cell r="I1537">
            <v>45141</v>
          </cell>
          <cell r="J1537">
            <v>45161</v>
          </cell>
          <cell r="K1537">
            <v>357060</v>
          </cell>
          <cell r="L1537">
            <v>357060</v>
          </cell>
          <cell r="M1537" t="str">
            <v>Factura auditada</v>
          </cell>
          <cell r="N1537">
            <v>-357060</v>
          </cell>
          <cell r="O1537">
            <v>357060</v>
          </cell>
          <cell r="P1537">
            <v>0</v>
          </cell>
          <cell r="S1537">
            <v>0</v>
          </cell>
          <cell r="T1537">
            <v>0</v>
          </cell>
        </row>
        <row r="1538">
          <cell r="F1538">
            <v>2354212</v>
          </cell>
          <cell r="G1538" t="str">
            <v>X</v>
          </cell>
          <cell r="H1538">
            <v>45034.70579861111</v>
          </cell>
          <cell r="I1538">
            <v>45141</v>
          </cell>
          <cell r="J1538">
            <v>45161</v>
          </cell>
          <cell r="K1538">
            <v>221193</v>
          </cell>
          <cell r="L1538">
            <v>221193</v>
          </cell>
          <cell r="M1538" t="str">
            <v>Factura auditada</v>
          </cell>
          <cell r="N1538">
            <v>-221193</v>
          </cell>
          <cell r="O1538">
            <v>221193</v>
          </cell>
          <cell r="P1538">
            <v>0</v>
          </cell>
          <cell r="S1538">
            <v>0</v>
          </cell>
          <cell r="T1538">
            <v>0</v>
          </cell>
        </row>
        <row r="1539">
          <cell r="F1539">
            <v>2354794</v>
          </cell>
          <cell r="G1539" t="str">
            <v>X</v>
          </cell>
          <cell r="H1539">
            <v>45140</v>
          </cell>
          <cell r="I1539">
            <v>45142</v>
          </cell>
          <cell r="J1539">
            <v>45149</v>
          </cell>
          <cell r="K1539">
            <v>2864480</v>
          </cell>
          <cell r="L1539">
            <v>2864480</v>
          </cell>
          <cell r="M1539" t="str">
            <v>Factura auditada</v>
          </cell>
          <cell r="N1539">
            <v>-2864480</v>
          </cell>
          <cell r="O1539">
            <v>2864480</v>
          </cell>
          <cell r="P1539">
            <v>0</v>
          </cell>
          <cell r="S1539">
            <v>0</v>
          </cell>
          <cell r="T1539">
            <v>0</v>
          </cell>
        </row>
        <row r="1540">
          <cell r="F1540">
            <v>2354814</v>
          </cell>
          <cell r="G1540" t="str">
            <v>X</v>
          </cell>
          <cell r="H1540">
            <v>45142</v>
          </cell>
          <cell r="I1540">
            <v>45142</v>
          </cell>
          <cell r="J1540">
            <v>45161</v>
          </cell>
          <cell r="K1540">
            <v>30000</v>
          </cell>
          <cell r="L1540">
            <v>30000</v>
          </cell>
          <cell r="M1540" t="str">
            <v>Factura auditada</v>
          </cell>
          <cell r="N1540">
            <v>-30000</v>
          </cell>
          <cell r="O1540">
            <v>30000</v>
          </cell>
          <cell r="P1540">
            <v>0</v>
          </cell>
          <cell r="S1540">
            <v>0</v>
          </cell>
          <cell r="T1540">
            <v>0</v>
          </cell>
        </row>
        <row r="1541">
          <cell r="F1541">
            <v>2354808</v>
          </cell>
          <cell r="G1541" t="str">
            <v>X</v>
          </cell>
          <cell r="H1541">
            <v>45142</v>
          </cell>
          <cell r="I1541">
            <v>45142</v>
          </cell>
          <cell r="J1541">
            <v>45161</v>
          </cell>
          <cell r="K1541">
            <v>30000</v>
          </cell>
          <cell r="L1541">
            <v>30000</v>
          </cell>
          <cell r="M1541" t="str">
            <v>Factura auditada</v>
          </cell>
          <cell r="N1541">
            <v>-30000</v>
          </cell>
          <cell r="O1541">
            <v>30000</v>
          </cell>
          <cell r="P1541">
            <v>0</v>
          </cell>
          <cell r="S1541">
            <v>0</v>
          </cell>
          <cell r="T1541">
            <v>0</v>
          </cell>
        </row>
        <row r="1542">
          <cell r="F1542">
            <v>2354895</v>
          </cell>
          <cell r="G1542" t="str">
            <v>X</v>
          </cell>
          <cell r="H1542">
            <v>45133</v>
          </cell>
          <cell r="I1542">
            <v>45142</v>
          </cell>
          <cell r="J1542" t="str">
            <v/>
          </cell>
          <cell r="K1542">
            <v>27171953</v>
          </cell>
          <cell r="L1542">
            <v>27171953</v>
          </cell>
          <cell r="M1542" t="str">
            <v>Factura devuelta</v>
          </cell>
          <cell r="N1542" t="e">
            <v>#N/A</v>
          </cell>
          <cell r="O1542">
            <v>0</v>
          </cell>
          <cell r="P1542">
            <v>0</v>
          </cell>
          <cell r="S1542">
            <v>0</v>
          </cell>
          <cell r="T1542">
            <v>0</v>
          </cell>
          <cell r="W1542">
            <v>27171953</v>
          </cell>
        </row>
        <row r="1543">
          <cell r="F1543">
            <v>2354816</v>
          </cell>
          <cell r="G1543" t="str">
            <v>X</v>
          </cell>
          <cell r="H1543">
            <v>45142</v>
          </cell>
          <cell r="I1543">
            <v>45142</v>
          </cell>
          <cell r="J1543">
            <v>45161</v>
          </cell>
          <cell r="K1543">
            <v>30000</v>
          </cell>
          <cell r="L1543">
            <v>30000</v>
          </cell>
          <cell r="M1543" t="str">
            <v>Factura auditada</v>
          </cell>
          <cell r="N1543">
            <v>-30000</v>
          </cell>
          <cell r="O1543">
            <v>30000</v>
          </cell>
          <cell r="P1543">
            <v>0</v>
          </cell>
          <cell r="S1543">
            <v>0</v>
          </cell>
          <cell r="T1543">
            <v>0</v>
          </cell>
        </row>
        <row r="1544">
          <cell r="F1544">
            <v>2354784</v>
          </cell>
          <cell r="G1544" t="str">
            <v>X</v>
          </cell>
          <cell r="H1544">
            <v>45141</v>
          </cell>
          <cell r="I1544">
            <v>45142</v>
          </cell>
          <cell r="J1544">
            <v>45161</v>
          </cell>
          <cell r="K1544">
            <v>183254</v>
          </cell>
          <cell r="L1544">
            <v>183254</v>
          </cell>
          <cell r="M1544" t="str">
            <v>Factura auditada</v>
          </cell>
          <cell r="N1544">
            <v>-183254</v>
          </cell>
          <cell r="O1544">
            <v>183254</v>
          </cell>
          <cell r="P1544">
            <v>0</v>
          </cell>
          <cell r="S1544">
            <v>0</v>
          </cell>
          <cell r="T1544">
            <v>0</v>
          </cell>
        </row>
        <row r="1545">
          <cell r="F1545">
            <v>2354812</v>
          </cell>
          <cell r="G1545" t="str">
            <v>X</v>
          </cell>
          <cell r="H1545">
            <v>45142</v>
          </cell>
          <cell r="I1545">
            <v>45142</v>
          </cell>
          <cell r="J1545">
            <v>45161</v>
          </cell>
          <cell r="K1545">
            <v>30000</v>
          </cell>
          <cell r="L1545">
            <v>30000</v>
          </cell>
          <cell r="M1545" t="str">
            <v>Factura auditada</v>
          </cell>
          <cell r="N1545">
            <v>-30000</v>
          </cell>
          <cell r="O1545">
            <v>30000</v>
          </cell>
          <cell r="P1545">
            <v>0</v>
          </cell>
          <cell r="S1545">
            <v>0</v>
          </cell>
          <cell r="T1545">
            <v>0</v>
          </cell>
        </row>
        <row r="1546">
          <cell r="F1546">
            <v>2354593</v>
          </cell>
          <cell r="G1546" t="str">
            <v>X</v>
          </cell>
          <cell r="H1546">
            <v>45140</v>
          </cell>
          <cell r="I1546">
            <v>45142</v>
          </cell>
          <cell r="J1546">
            <v>45161</v>
          </cell>
          <cell r="K1546">
            <v>4022316</v>
          </cell>
          <cell r="L1546">
            <v>4022316</v>
          </cell>
          <cell r="M1546" t="str">
            <v>Factura auditada</v>
          </cell>
          <cell r="N1546">
            <v>-4022316</v>
          </cell>
          <cell r="O1546">
            <v>4022316</v>
          </cell>
          <cell r="P1546">
            <v>0</v>
          </cell>
          <cell r="S1546">
            <v>0</v>
          </cell>
          <cell r="T1546">
            <v>0</v>
          </cell>
        </row>
        <row r="1547">
          <cell r="F1547">
            <v>2354702</v>
          </cell>
          <cell r="G1547" t="str">
            <v>X</v>
          </cell>
          <cell r="H1547">
            <v>45128</v>
          </cell>
          <cell r="I1547">
            <v>45142</v>
          </cell>
          <cell r="J1547">
            <v>45161</v>
          </cell>
          <cell r="K1547">
            <v>7093641</v>
          </cell>
          <cell r="L1547">
            <v>6619434</v>
          </cell>
          <cell r="M1547" t="str">
            <v>Factura auditada</v>
          </cell>
          <cell r="N1547">
            <v>-7093641</v>
          </cell>
          <cell r="O1547">
            <v>6303296</v>
          </cell>
          <cell r="P1547">
            <v>0</v>
          </cell>
          <cell r="S1547">
            <v>0</v>
          </cell>
          <cell r="T1547">
            <v>790345</v>
          </cell>
        </row>
        <row r="1548">
          <cell r="F1548">
            <v>2354801</v>
          </cell>
          <cell r="G1548" t="str">
            <v>X</v>
          </cell>
          <cell r="H1548">
            <v>45142</v>
          </cell>
          <cell r="I1548">
            <v>45142</v>
          </cell>
          <cell r="J1548">
            <v>45161</v>
          </cell>
          <cell r="K1548">
            <v>75900</v>
          </cell>
          <cell r="L1548">
            <v>75900</v>
          </cell>
          <cell r="M1548" t="str">
            <v>Factura auditada</v>
          </cell>
          <cell r="N1548" t="e">
            <v>#N/A</v>
          </cell>
          <cell r="O1548">
            <v>0</v>
          </cell>
          <cell r="P1548">
            <v>0</v>
          </cell>
          <cell r="S1548">
            <v>0</v>
          </cell>
          <cell r="T1548">
            <v>0</v>
          </cell>
          <cell r="Y1548">
            <v>75900</v>
          </cell>
        </row>
        <row r="1549">
          <cell r="F1549">
            <v>2354803</v>
          </cell>
          <cell r="G1549" t="str">
            <v>X</v>
          </cell>
          <cell r="H1549">
            <v>45142</v>
          </cell>
          <cell r="I1549">
            <v>45142</v>
          </cell>
          <cell r="J1549">
            <v>45161</v>
          </cell>
          <cell r="K1549">
            <v>75900</v>
          </cell>
          <cell r="L1549">
            <v>75900</v>
          </cell>
          <cell r="M1549" t="str">
            <v>Factura auditada</v>
          </cell>
          <cell r="N1549" t="e">
            <v>#N/A</v>
          </cell>
          <cell r="O1549">
            <v>0</v>
          </cell>
          <cell r="P1549">
            <v>0</v>
          </cell>
          <cell r="S1549">
            <v>0</v>
          </cell>
          <cell r="T1549">
            <v>0</v>
          </cell>
          <cell r="Y1549">
            <v>75900</v>
          </cell>
        </row>
        <row r="1550">
          <cell r="F1550">
            <v>2354806</v>
          </cell>
          <cell r="G1550" t="str">
            <v>X</v>
          </cell>
          <cell r="H1550">
            <v>45142</v>
          </cell>
          <cell r="I1550">
            <v>45142</v>
          </cell>
          <cell r="J1550">
            <v>45161</v>
          </cell>
          <cell r="K1550">
            <v>80000</v>
          </cell>
          <cell r="L1550">
            <v>80000</v>
          </cell>
          <cell r="M1550" t="str">
            <v>Factura auditada</v>
          </cell>
          <cell r="N1550">
            <v>-80000</v>
          </cell>
          <cell r="O1550">
            <v>80000</v>
          </cell>
          <cell r="P1550">
            <v>0</v>
          </cell>
          <cell r="S1550">
            <v>0</v>
          </cell>
          <cell r="T1550">
            <v>0</v>
          </cell>
        </row>
        <row r="1551">
          <cell r="F1551">
            <v>2354810</v>
          </cell>
          <cell r="G1551" t="str">
            <v>X</v>
          </cell>
          <cell r="H1551">
            <v>45142</v>
          </cell>
          <cell r="I1551">
            <v>45142</v>
          </cell>
          <cell r="J1551">
            <v>45161</v>
          </cell>
          <cell r="K1551">
            <v>30000</v>
          </cell>
          <cell r="L1551">
            <v>30000</v>
          </cell>
          <cell r="M1551" t="str">
            <v>Factura auditada</v>
          </cell>
          <cell r="N1551">
            <v>-30000</v>
          </cell>
          <cell r="O1551">
            <v>30000</v>
          </cell>
          <cell r="P1551">
            <v>0</v>
          </cell>
          <cell r="S1551">
            <v>0</v>
          </cell>
          <cell r="T1551">
            <v>0</v>
          </cell>
        </row>
        <row r="1552">
          <cell r="F1552">
            <v>2354813</v>
          </cell>
          <cell r="G1552" t="str">
            <v>X</v>
          </cell>
          <cell r="H1552">
            <v>45142</v>
          </cell>
          <cell r="I1552">
            <v>45142</v>
          </cell>
          <cell r="J1552">
            <v>45161</v>
          </cell>
          <cell r="K1552">
            <v>80000</v>
          </cell>
          <cell r="L1552">
            <v>80000</v>
          </cell>
          <cell r="M1552" t="str">
            <v>Factura auditada</v>
          </cell>
          <cell r="N1552">
            <v>-80000</v>
          </cell>
          <cell r="O1552">
            <v>80000</v>
          </cell>
          <cell r="P1552">
            <v>0</v>
          </cell>
          <cell r="S1552">
            <v>0</v>
          </cell>
          <cell r="T1552">
            <v>0</v>
          </cell>
        </row>
        <row r="1553">
          <cell r="F1553">
            <v>2354898</v>
          </cell>
          <cell r="G1553" t="str">
            <v>X</v>
          </cell>
          <cell r="H1553">
            <v>45136</v>
          </cell>
          <cell r="I1553">
            <v>45142</v>
          </cell>
          <cell r="J1553">
            <v>45149</v>
          </cell>
          <cell r="K1553">
            <v>1310012</v>
          </cell>
          <cell r="L1553">
            <v>1310012</v>
          </cell>
          <cell r="M1553" t="str">
            <v>Factura auditada</v>
          </cell>
          <cell r="N1553">
            <v>-1310012</v>
          </cell>
          <cell r="O1553">
            <v>1310012</v>
          </cell>
          <cell r="P1553">
            <v>0</v>
          </cell>
          <cell r="S1553">
            <v>0</v>
          </cell>
          <cell r="T1553">
            <v>0</v>
          </cell>
        </row>
        <row r="1554">
          <cell r="F1554">
            <v>2354568</v>
          </cell>
          <cell r="G1554" t="str">
            <v>X</v>
          </cell>
          <cell r="H1554">
            <v>45142</v>
          </cell>
          <cell r="I1554">
            <v>45142</v>
          </cell>
          <cell r="J1554">
            <v>45161</v>
          </cell>
          <cell r="K1554">
            <v>140000</v>
          </cell>
          <cell r="L1554">
            <v>140000</v>
          </cell>
          <cell r="M1554" t="str">
            <v>Factura auditada</v>
          </cell>
          <cell r="N1554">
            <v>-140000</v>
          </cell>
          <cell r="O1554">
            <v>140000</v>
          </cell>
          <cell r="P1554">
            <v>0</v>
          </cell>
          <cell r="S1554">
            <v>0</v>
          </cell>
          <cell r="T1554">
            <v>0</v>
          </cell>
        </row>
        <row r="1555">
          <cell r="F1555">
            <v>2354792</v>
          </cell>
          <cell r="G1555" t="str">
            <v>X</v>
          </cell>
          <cell r="H1555">
            <v>45121.558194444442</v>
          </cell>
          <cell r="I1555">
            <v>45142</v>
          </cell>
          <cell r="J1555">
            <v>45161</v>
          </cell>
          <cell r="K1555">
            <v>140000</v>
          </cell>
          <cell r="L1555">
            <v>140000</v>
          </cell>
          <cell r="M1555" t="str">
            <v>Factura auditada</v>
          </cell>
          <cell r="N1555">
            <v>-140000</v>
          </cell>
          <cell r="O1555">
            <v>140000</v>
          </cell>
          <cell r="P1555">
            <v>0</v>
          </cell>
          <cell r="S1555">
            <v>0</v>
          </cell>
          <cell r="T1555">
            <v>0</v>
          </cell>
        </row>
        <row r="1556">
          <cell r="F1556">
            <v>2354830</v>
          </cell>
          <cell r="G1556" t="str">
            <v>X</v>
          </cell>
          <cell r="H1556">
            <v>45126.483564814815</v>
          </cell>
          <cell r="I1556">
            <v>45142</v>
          </cell>
          <cell r="J1556">
            <v>45161</v>
          </cell>
          <cell r="K1556">
            <v>140000</v>
          </cell>
          <cell r="L1556">
            <v>140000</v>
          </cell>
          <cell r="M1556" t="str">
            <v>Factura auditada</v>
          </cell>
          <cell r="N1556">
            <v>-140000</v>
          </cell>
          <cell r="O1556">
            <v>140000</v>
          </cell>
          <cell r="P1556">
            <v>0</v>
          </cell>
          <cell r="S1556">
            <v>0</v>
          </cell>
          <cell r="T1556">
            <v>0</v>
          </cell>
        </row>
        <row r="1557">
          <cell r="F1557">
            <v>2354592</v>
          </cell>
          <cell r="G1557" t="str">
            <v>X</v>
          </cell>
          <cell r="H1557">
            <v>45120.609861111108</v>
          </cell>
          <cell r="I1557">
            <v>45142</v>
          </cell>
          <cell r="J1557">
            <v>45161</v>
          </cell>
          <cell r="K1557">
            <v>140000</v>
          </cell>
          <cell r="L1557">
            <v>140000</v>
          </cell>
          <cell r="M1557" t="str">
            <v>Factura auditada</v>
          </cell>
          <cell r="N1557">
            <v>-140000</v>
          </cell>
          <cell r="O1557">
            <v>140000</v>
          </cell>
          <cell r="P1557">
            <v>0</v>
          </cell>
          <cell r="S1557">
            <v>0</v>
          </cell>
          <cell r="T1557">
            <v>0</v>
          </cell>
        </row>
        <row r="1558">
          <cell r="F1558">
            <v>2354692</v>
          </cell>
          <cell r="G1558" t="str">
            <v>X</v>
          </cell>
          <cell r="H1558">
            <v>45090.606689814813</v>
          </cell>
          <cell r="I1558">
            <v>45142</v>
          </cell>
          <cell r="J1558">
            <v>45161</v>
          </cell>
          <cell r="K1558">
            <v>221193</v>
          </cell>
          <cell r="L1558">
            <v>221193</v>
          </cell>
          <cell r="M1558" t="str">
            <v>Factura auditada</v>
          </cell>
          <cell r="N1558">
            <v>-221193</v>
          </cell>
          <cell r="O1558">
            <v>221193</v>
          </cell>
          <cell r="P1558">
            <v>0</v>
          </cell>
          <cell r="S1558">
            <v>0</v>
          </cell>
          <cell r="T1558">
            <v>0</v>
          </cell>
        </row>
        <row r="1559">
          <cell r="F1559">
            <v>2354780</v>
          </cell>
          <cell r="G1559" t="str">
            <v>X</v>
          </cell>
          <cell r="H1559">
            <v>45142.553020833329</v>
          </cell>
          <cell r="I1559">
            <v>45142</v>
          </cell>
          <cell r="J1559">
            <v>45149</v>
          </cell>
          <cell r="K1559">
            <v>25367</v>
          </cell>
          <cell r="L1559">
            <v>25367</v>
          </cell>
          <cell r="M1559" t="str">
            <v>Factura auditada</v>
          </cell>
          <cell r="N1559">
            <v>-25367</v>
          </cell>
          <cell r="O1559">
            <v>25367</v>
          </cell>
          <cell r="P1559">
            <v>0</v>
          </cell>
          <cell r="S1559">
            <v>0</v>
          </cell>
          <cell r="T1559">
            <v>0</v>
          </cell>
        </row>
        <row r="1560">
          <cell r="F1560">
            <v>2354603</v>
          </cell>
          <cell r="G1560" t="str">
            <v>X</v>
          </cell>
          <cell r="H1560">
            <v>45082.676180555551</v>
          </cell>
          <cell r="I1560">
            <v>45142</v>
          </cell>
          <cell r="J1560">
            <v>45161</v>
          </cell>
          <cell r="K1560">
            <v>140000</v>
          </cell>
          <cell r="L1560">
            <v>140000</v>
          </cell>
          <cell r="M1560" t="str">
            <v>Factura auditada</v>
          </cell>
          <cell r="N1560">
            <v>-140000</v>
          </cell>
          <cell r="O1560">
            <v>140000</v>
          </cell>
          <cell r="P1560">
            <v>0</v>
          </cell>
          <cell r="S1560">
            <v>0</v>
          </cell>
          <cell r="T1560">
            <v>0</v>
          </cell>
        </row>
        <row r="1561">
          <cell r="F1561">
            <v>2354544</v>
          </cell>
          <cell r="G1561" t="str">
            <v>X</v>
          </cell>
          <cell r="H1561">
            <v>45091.610520833332</v>
          </cell>
          <cell r="I1561">
            <v>45142</v>
          </cell>
          <cell r="J1561">
            <v>45161</v>
          </cell>
          <cell r="K1561">
            <v>322040</v>
          </cell>
          <cell r="L1561">
            <v>322040</v>
          </cell>
          <cell r="M1561" t="str">
            <v>Factura auditada</v>
          </cell>
          <cell r="N1561">
            <v>-322040</v>
          </cell>
          <cell r="O1561">
            <v>322040</v>
          </cell>
          <cell r="P1561">
            <v>0</v>
          </cell>
          <cell r="S1561">
            <v>0</v>
          </cell>
          <cell r="T1561">
            <v>0</v>
          </cell>
        </row>
        <row r="1562">
          <cell r="F1562">
            <v>2354896</v>
          </cell>
          <cell r="G1562" t="str">
            <v>X</v>
          </cell>
          <cell r="H1562">
            <v>45132.669756944444</v>
          </cell>
          <cell r="I1562">
            <v>45142</v>
          </cell>
          <cell r="J1562">
            <v>45161</v>
          </cell>
          <cell r="K1562">
            <v>140000</v>
          </cell>
          <cell r="L1562">
            <v>140000</v>
          </cell>
          <cell r="M1562" t="str">
            <v>Factura auditada</v>
          </cell>
          <cell r="N1562" t="e">
            <v>#N/A</v>
          </cell>
          <cell r="O1562">
            <v>0</v>
          </cell>
          <cell r="P1562">
            <v>0</v>
          </cell>
          <cell r="S1562">
            <v>0</v>
          </cell>
          <cell r="T1562">
            <v>0</v>
          </cell>
          <cell r="Y1562">
            <v>140000</v>
          </cell>
        </row>
        <row r="1563">
          <cell r="F1563">
            <v>2354795</v>
          </cell>
          <cell r="G1563" t="str">
            <v>X</v>
          </cell>
          <cell r="H1563">
            <v>45142</v>
          </cell>
          <cell r="I1563">
            <v>45142</v>
          </cell>
          <cell r="J1563">
            <v>45161</v>
          </cell>
          <cell r="K1563">
            <v>140000</v>
          </cell>
          <cell r="L1563">
            <v>140000</v>
          </cell>
          <cell r="M1563" t="str">
            <v>Factura auditada</v>
          </cell>
          <cell r="N1563">
            <v>-140000</v>
          </cell>
          <cell r="O1563">
            <v>140000</v>
          </cell>
          <cell r="P1563">
            <v>0</v>
          </cell>
          <cell r="S1563">
            <v>0</v>
          </cell>
          <cell r="T1563">
            <v>0</v>
          </cell>
        </row>
        <row r="1564">
          <cell r="F1564">
            <v>2354712</v>
          </cell>
          <cell r="G1564" t="str">
            <v>X</v>
          </cell>
          <cell r="H1564">
            <v>45142.422488425924</v>
          </cell>
          <cell r="I1564">
            <v>45142</v>
          </cell>
          <cell r="J1564">
            <v>45161</v>
          </cell>
          <cell r="K1564">
            <v>60186</v>
          </cell>
          <cell r="L1564">
            <v>60186</v>
          </cell>
          <cell r="M1564" t="str">
            <v>Factura auditada</v>
          </cell>
          <cell r="N1564">
            <v>-60186</v>
          </cell>
          <cell r="O1564">
            <v>60186</v>
          </cell>
          <cell r="P1564">
            <v>0</v>
          </cell>
          <cell r="S1564">
            <v>0</v>
          </cell>
          <cell r="T1564">
            <v>0</v>
          </cell>
        </row>
        <row r="1565">
          <cell r="F1565">
            <v>2354575</v>
          </cell>
          <cell r="G1565" t="str">
            <v>X</v>
          </cell>
          <cell r="H1565">
            <v>45136</v>
          </cell>
          <cell r="I1565">
            <v>45142</v>
          </cell>
          <cell r="J1565">
            <v>45161</v>
          </cell>
          <cell r="K1565">
            <v>2367813</v>
          </cell>
          <cell r="L1565">
            <v>2367813</v>
          </cell>
          <cell r="M1565" t="str">
            <v>Factura auditada</v>
          </cell>
          <cell r="N1565">
            <v>-2367813</v>
          </cell>
          <cell r="O1565">
            <v>2255224</v>
          </cell>
          <cell r="P1565">
            <v>0</v>
          </cell>
          <cell r="S1565">
            <v>0</v>
          </cell>
          <cell r="T1565">
            <v>112589</v>
          </cell>
        </row>
        <row r="1566">
          <cell r="F1566">
            <v>2354805</v>
          </cell>
          <cell r="G1566" t="str">
            <v>X</v>
          </cell>
          <cell r="H1566">
            <v>45142</v>
          </cell>
          <cell r="I1566">
            <v>45142</v>
          </cell>
          <cell r="J1566">
            <v>45161</v>
          </cell>
          <cell r="K1566">
            <v>80000</v>
          </cell>
          <cell r="L1566">
            <v>80000</v>
          </cell>
          <cell r="M1566" t="str">
            <v>Factura auditada</v>
          </cell>
          <cell r="N1566">
            <v>-80000</v>
          </cell>
          <cell r="O1566">
            <v>80000</v>
          </cell>
          <cell r="P1566">
            <v>0</v>
          </cell>
          <cell r="S1566">
            <v>0</v>
          </cell>
          <cell r="T1566">
            <v>0</v>
          </cell>
        </row>
        <row r="1567">
          <cell r="F1567">
            <v>2354815</v>
          </cell>
          <cell r="G1567" t="str">
            <v>X</v>
          </cell>
          <cell r="H1567">
            <v>45142</v>
          </cell>
          <cell r="I1567">
            <v>45142</v>
          </cell>
          <cell r="J1567">
            <v>45161</v>
          </cell>
          <cell r="K1567">
            <v>30000</v>
          </cell>
          <cell r="L1567">
            <v>30000</v>
          </cell>
          <cell r="M1567" t="str">
            <v>Factura auditada</v>
          </cell>
          <cell r="N1567">
            <v>-30000</v>
          </cell>
          <cell r="O1567">
            <v>30000</v>
          </cell>
          <cell r="P1567">
            <v>0</v>
          </cell>
          <cell r="S1567">
            <v>0</v>
          </cell>
          <cell r="T1567">
            <v>0</v>
          </cell>
        </row>
        <row r="1568">
          <cell r="F1568">
            <v>2354634</v>
          </cell>
          <cell r="G1568" t="str">
            <v>X</v>
          </cell>
          <cell r="H1568">
            <v>45141</v>
          </cell>
          <cell r="I1568">
            <v>45142</v>
          </cell>
          <cell r="J1568">
            <v>45161</v>
          </cell>
          <cell r="K1568">
            <v>286650</v>
          </cell>
          <cell r="L1568">
            <v>286650</v>
          </cell>
          <cell r="M1568" t="str">
            <v>Factura auditada</v>
          </cell>
          <cell r="N1568">
            <v>-286650</v>
          </cell>
          <cell r="O1568">
            <v>286650</v>
          </cell>
          <cell r="P1568">
            <v>0</v>
          </cell>
          <cell r="S1568">
            <v>0</v>
          </cell>
          <cell r="T1568">
            <v>0</v>
          </cell>
        </row>
        <row r="1569">
          <cell r="F1569">
            <v>2355292</v>
          </cell>
          <cell r="G1569" t="str">
            <v>X</v>
          </cell>
          <cell r="H1569">
            <v>45146</v>
          </cell>
          <cell r="I1569">
            <v>45146</v>
          </cell>
          <cell r="J1569">
            <v>45161</v>
          </cell>
          <cell r="K1569">
            <v>30000</v>
          </cell>
          <cell r="L1569">
            <v>30000</v>
          </cell>
          <cell r="M1569" t="str">
            <v>Factura auditada</v>
          </cell>
          <cell r="N1569" t="e">
            <v>#N/A</v>
          </cell>
          <cell r="O1569">
            <v>0</v>
          </cell>
          <cell r="P1569">
            <v>0</v>
          </cell>
          <cell r="S1569">
            <v>0</v>
          </cell>
          <cell r="T1569">
            <v>0</v>
          </cell>
          <cell r="Y1569">
            <v>30000</v>
          </cell>
        </row>
        <row r="1570">
          <cell r="F1570">
            <v>2355323</v>
          </cell>
          <cell r="G1570" t="str">
            <v>X</v>
          </cell>
          <cell r="H1570">
            <v>45146</v>
          </cell>
          <cell r="I1570">
            <v>45146</v>
          </cell>
          <cell r="J1570">
            <v>45161</v>
          </cell>
          <cell r="K1570">
            <v>30000</v>
          </cell>
          <cell r="L1570">
            <v>30000</v>
          </cell>
          <cell r="M1570" t="str">
            <v>Factura auditada</v>
          </cell>
          <cell r="N1570" t="e">
            <v>#N/A</v>
          </cell>
          <cell r="O1570">
            <v>0</v>
          </cell>
          <cell r="P1570">
            <v>0</v>
          </cell>
          <cell r="S1570">
            <v>0</v>
          </cell>
          <cell r="T1570">
            <v>0</v>
          </cell>
          <cell r="Y1570">
            <v>30000</v>
          </cell>
        </row>
        <row r="1571">
          <cell r="F1571">
            <v>2355331</v>
          </cell>
          <cell r="G1571" t="str">
            <v>X</v>
          </cell>
          <cell r="H1571">
            <v>45146</v>
          </cell>
          <cell r="I1571">
            <v>45146</v>
          </cell>
          <cell r="J1571">
            <v>45161</v>
          </cell>
          <cell r="K1571">
            <v>30000</v>
          </cell>
          <cell r="L1571">
            <v>30000</v>
          </cell>
          <cell r="M1571" t="str">
            <v>Factura auditada</v>
          </cell>
          <cell r="N1571" t="e">
            <v>#N/A</v>
          </cell>
          <cell r="O1571">
            <v>0</v>
          </cell>
          <cell r="P1571">
            <v>0</v>
          </cell>
          <cell r="S1571">
            <v>0</v>
          </cell>
          <cell r="T1571">
            <v>0</v>
          </cell>
          <cell r="Y1571">
            <v>30000</v>
          </cell>
        </row>
        <row r="1572">
          <cell r="F1572">
            <v>2355291</v>
          </cell>
          <cell r="G1572" t="str">
            <v>X</v>
          </cell>
          <cell r="H1572">
            <v>44967</v>
          </cell>
          <cell r="I1572">
            <v>45146</v>
          </cell>
          <cell r="J1572">
            <v>45161</v>
          </cell>
          <cell r="K1572">
            <v>304622</v>
          </cell>
          <cell r="L1572">
            <v>304622</v>
          </cell>
          <cell r="M1572" t="str">
            <v>Factura auditada</v>
          </cell>
          <cell r="N1572" t="e">
            <v>#N/A</v>
          </cell>
          <cell r="O1572">
            <v>0</v>
          </cell>
          <cell r="P1572">
            <v>0</v>
          </cell>
          <cell r="S1572">
            <v>0</v>
          </cell>
          <cell r="T1572">
            <v>0</v>
          </cell>
          <cell r="Y1572">
            <v>304622</v>
          </cell>
        </row>
        <row r="1573">
          <cell r="F1573">
            <v>2355371</v>
          </cell>
          <cell r="G1573" t="str">
            <v>X</v>
          </cell>
          <cell r="H1573">
            <v>45126.443009259259</v>
          </cell>
          <cell r="I1573">
            <v>45146</v>
          </cell>
          <cell r="J1573">
            <v>45161</v>
          </cell>
          <cell r="K1573">
            <v>251171</v>
          </cell>
          <cell r="L1573">
            <v>251171</v>
          </cell>
          <cell r="M1573" t="str">
            <v>Factura auditada</v>
          </cell>
          <cell r="N1573" t="e">
            <v>#N/A</v>
          </cell>
          <cell r="O1573">
            <v>0</v>
          </cell>
          <cell r="P1573">
            <v>0</v>
          </cell>
          <cell r="S1573">
            <v>0</v>
          </cell>
          <cell r="T1573">
            <v>0</v>
          </cell>
          <cell r="Y1573">
            <v>251171</v>
          </cell>
        </row>
        <row r="1574">
          <cell r="F1574">
            <v>2354982</v>
          </cell>
          <cell r="G1574" t="str">
            <v>X</v>
          </cell>
          <cell r="H1574">
            <v>44984</v>
          </cell>
          <cell r="I1574">
            <v>45146</v>
          </cell>
          <cell r="J1574">
            <v>45161</v>
          </cell>
          <cell r="K1574">
            <v>60186</v>
          </cell>
          <cell r="L1574">
            <v>60186</v>
          </cell>
          <cell r="M1574" t="str">
            <v>Factura auditada</v>
          </cell>
          <cell r="N1574" t="e">
            <v>#N/A</v>
          </cell>
          <cell r="O1574">
            <v>0</v>
          </cell>
          <cell r="P1574">
            <v>0</v>
          </cell>
          <cell r="S1574">
            <v>0</v>
          </cell>
          <cell r="T1574">
            <v>0</v>
          </cell>
          <cell r="Y1574">
            <v>60186</v>
          </cell>
        </row>
        <row r="1575">
          <cell r="F1575">
            <v>2355326</v>
          </cell>
          <cell r="G1575" t="str">
            <v>X</v>
          </cell>
          <cell r="H1575">
            <v>45146</v>
          </cell>
          <cell r="I1575">
            <v>45146</v>
          </cell>
          <cell r="J1575">
            <v>45161</v>
          </cell>
          <cell r="K1575">
            <v>30000</v>
          </cell>
          <cell r="L1575">
            <v>30000</v>
          </cell>
          <cell r="M1575" t="str">
            <v>Factura auditada</v>
          </cell>
          <cell r="N1575" t="e">
            <v>#N/A</v>
          </cell>
          <cell r="O1575">
            <v>0</v>
          </cell>
          <cell r="P1575">
            <v>0</v>
          </cell>
          <cell r="S1575">
            <v>0</v>
          </cell>
          <cell r="T1575">
            <v>0</v>
          </cell>
          <cell r="Y1575">
            <v>30000</v>
          </cell>
        </row>
        <row r="1576">
          <cell r="F1576">
            <v>2355386</v>
          </cell>
          <cell r="G1576" t="str">
            <v>X</v>
          </cell>
          <cell r="H1576">
            <v>45083.32912037037</v>
          </cell>
          <cell r="I1576">
            <v>45146</v>
          </cell>
          <cell r="J1576">
            <v>45161</v>
          </cell>
          <cell r="K1576">
            <v>279078</v>
          </cell>
          <cell r="L1576">
            <v>279078</v>
          </cell>
          <cell r="M1576" t="str">
            <v>Factura auditada</v>
          </cell>
          <cell r="N1576" t="e">
            <v>#N/A</v>
          </cell>
          <cell r="O1576">
            <v>0</v>
          </cell>
          <cell r="P1576">
            <v>0</v>
          </cell>
          <cell r="S1576">
            <v>0</v>
          </cell>
          <cell r="T1576">
            <v>0</v>
          </cell>
          <cell r="Y1576">
            <v>279078</v>
          </cell>
        </row>
        <row r="1577">
          <cell r="F1577">
            <v>2355403</v>
          </cell>
          <cell r="G1577" t="str">
            <v>X</v>
          </cell>
          <cell r="H1577">
            <v>45134.719097222223</v>
          </cell>
          <cell r="I1577">
            <v>45146</v>
          </cell>
          <cell r="J1577">
            <v>45161</v>
          </cell>
          <cell r="K1577">
            <v>279078</v>
          </cell>
          <cell r="L1577">
            <v>279078</v>
          </cell>
          <cell r="M1577" t="str">
            <v>Factura auditada</v>
          </cell>
          <cell r="N1577">
            <v>-279078</v>
          </cell>
          <cell r="O1577">
            <v>279078</v>
          </cell>
          <cell r="P1577">
            <v>0</v>
          </cell>
          <cell r="S1577">
            <v>0</v>
          </cell>
          <cell r="T1577">
            <v>0</v>
          </cell>
        </row>
        <row r="1578">
          <cell r="F1578">
            <v>2355180</v>
          </cell>
          <cell r="G1578" t="str">
            <v>X</v>
          </cell>
          <cell r="H1578">
            <v>45132.659155092588</v>
          </cell>
          <cell r="I1578">
            <v>45146</v>
          </cell>
          <cell r="J1578">
            <v>45161</v>
          </cell>
          <cell r="K1578">
            <v>25900</v>
          </cell>
          <cell r="L1578">
            <v>25900</v>
          </cell>
          <cell r="M1578" t="str">
            <v>Factura auditada</v>
          </cell>
          <cell r="N1578">
            <v>-25900</v>
          </cell>
          <cell r="O1578">
            <v>25900</v>
          </cell>
          <cell r="P1578">
            <v>0</v>
          </cell>
          <cell r="S1578">
            <v>0</v>
          </cell>
          <cell r="T1578">
            <v>0</v>
          </cell>
        </row>
        <row r="1579">
          <cell r="F1579">
            <v>2355099</v>
          </cell>
          <cell r="G1579" t="str">
            <v>X</v>
          </cell>
          <cell r="H1579">
            <v>45092.40693287037</v>
          </cell>
          <cell r="I1579">
            <v>45146</v>
          </cell>
          <cell r="J1579">
            <v>45161</v>
          </cell>
          <cell r="K1579">
            <v>221193</v>
          </cell>
          <cell r="L1579">
            <v>221193</v>
          </cell>
          <cell r="M1579" t="str">
            <v>Factura auditada</v>
          </cell>
          <cell r="N1579" t="e">
            <v>#N/A</v>
          </cell>
          <cell r="O1579">
            <v>0</v>
          </cell>
          <cell r="P1579">
            <v>0</v>
          </cell>
          <cell r="S1579">
            <v>0</v>
          </cell>
          <cell r="T1579">
            <v>0</v>
          </cell>
          <cell r="Y1579">
            <v>221193</v>
          </cell>
        </row>
        <row r="1580">
          <cell r="F1580">
            <v>2355391</v>
          </cell>
          <cell r="G1580" t="str">
            <v>X</v>
          </cell>
          <cell r="H1580">
            <v>45146</v>
          </cell>
          <cell r="I1580">
            <v>45146</v>
          </cell>
          <cell r="J1580">
            <v>45161</v>
          </cell>
          <cell r="K1580">
            <v>279078</v>
          </cell>
          <cell r="L1580">
            <v>279078</v>
          </cell>
          <cell r="M1580" t="str">
            <v>Factura auditada</v>
          </cell>
          <cell r="N1580" t="e">
            <v>#N/A</v>
          </cell>
          <cell r="O1580">
            <v>0</v>
          </cell>
          <cell r="P1580">
            <v>0</v>
          </cell>
          <cell r="S1580">
            <v>0</v>
          </cell>
          <cell r="T1580">
            <v>0</v>
          </cell>
          <cell r="Y1580">
            <v>279078</v>
          </cell>
        </row>
        <row r="1581">
          <cell r="F1581">
            <v>2355924</v>
          </cell>
          <cell r="G1581" t="str">
            <v>X</v>
          </cell>
          <cell r="H1581">
            <v>45140</v>
          </cell>
          <cell r="I1581">
            <v>45147</v>
          </cell>
          <cell r="J1581">
            <v>45161</v>
          </cell>
          <cell r="K1581">
            <v>9809400</v>
          </cell>
          <cell r="L1581">
            <v>9809400</v>
          </cell>
          <cell r="M1581" t="str">
            <v>Factura auditada</v>
          </cell>
          <cell r="N1581">
            <v>-9809400</v>
          </cell>
          <cell r="O1581">
            <v>9809400</v>
          </cell>
          <cell r="P1581">
            <v>0</v>
          </cell>
          <cell r="S1581">
            <v>0</v>
          </cell>
          <cell r="T1581">
            <v>0</v>
          </cell>
        </row>
        <row r="1582">
          <cell r="F1582">
            <v>2355598</v>
          </cell>
          <cell r="G1582" t="str">
            <v>X</v>
          </cell>
          <cell r="H1582">
            <v>45090</v>
          </cell>
          <cell r="I1582">
            <v>45147</v>
          </cell>
          <cell r="J1582">
            <v>45191</v>
          </cell>
          <cell r="K1582">
            <v>73412896</v>
          </cell>
          <cell r="L1582">
            <v>73412896</v>
          </cell>
          <cell r="M1582" t="str">
            <v>Factura devuelta</v>
          </cell>
          <cell r="N1582" t="e">
            <v>#N/A</v>
          </cell>
          <cell r="O1582">
            <v>0</v>
          </cell>
          <cell r="P1582">
            <v>0</v>
          </cell>
          <cell r="S1582">
            <v>0</v>
          </cell>
          <cell r="T1582">
            <v>0</v>
          </cell>
          <cell r="W1582">
            <v>73412896</v>
          </cell>
        </row>
        <row r="1583">
          <cell r="F1583">
            <v>2355896</v>
          </cell>
          <cell r="G1583" t="str">
            <v>X</v>
          </cell>
          <cell r="H1583">
            <v>45140</v>
          </cell>
          <cell r="I1583">
            <v>45147</v>
          </cell>
          <cell r="J1583">
            <v>45161</v>
          </cell>
          <cell r="K1583">
            <v>3277917</v>
          </cell>
          <cell r="L1583">
            <v>3277917</v>
          </cell>
          <cell r="M1583" t="str">
            <v>Factura auditada</v>
          </cell>
          <cell r="N1583">
            <v>-3277917</v>
          </cell>
          <cell r="O1583">
            <v>3277917</v>
          </cell>
          <cell r="P1583">
            <v>0</v>
          </cell>
          <cell r="S1583">
            <v>0</v>
          </cell>
          <cell r="T1583">
            <v>0</v>
          </cell>
        </row>
        <row r="1584">
          <cell r="F1584">
            <v>2355834</v>
          </cell>
          <cell r="G1584" t="str">
            <v>X</v>
          </cell>
          <cell r="H1584">
            <v>45140</v>
          </cell>
          <cell r="I1584">
            <v>45147</v>
          </cell>
          <cell r="J1584">
            <v>45161</v>
          </cell>
          <cell r="K1584">
            <v>1873310</v>
          </cell>
          <cell r="L1584">
            <v>1873310</v>
          </cell>
          <cell r="M1584" t="str">
            <v>Factura auditada</v>
          </cell>
          <cell r="N1584">
            <v>-1873310</v>
          </cell>
          <cell r="O1584">
            <v>1873310</v>
          </cell>
          <cell r="P1584">
            <v>0</v>
          </cell>
          <cell r="S1584">
            <v>0</v>
          </cell>
          <cell r="T1584">
            <v>0</v>
          </cell>
        </row>
        <row r="1585">
          <cell r="F1585">
            <v>2355542</v>
          </cell>
          <cell r="G1585" t="str">
            <v>X</v>
          </cell>
          <cell r="H1585">
            <v>45147</v>
          </cell>
          <cell r="I1585">
            <v>45147</v>
          </cell>
          <cell r="J1585">
            <v>45161</v>
          </cell>
          <cell r="K1585">
            <v>80000</v>
          </cell>
          <cell r="L1585">
            <v>80000</v>
          </cell>
          <cell r="M1585" t="str">
            <v>Factura auditada</v>
          </cell>
          <cell r="N1585">
            <v>-80000</v>
          </cell>
          <cell r="O1585">
            <v>80000</v>
          </cell>
          <cell r="P1585">
            <v>0</v>
          </cell>
          <cell r="S1585">
            <v>0</v>
          </cell>
          <cell r="T1585">
            <v>0</v>
          </cell>
        </row>
        <row r="1586">
          <cell r="F1586">
            <v>2355747</v>
          </cell>
          <cell r="G1586" t="str">
            <v>X</v>
          </cell>
          <cell r="H1586">
            <v>45133.686319444445</v>
          </cell>
          <cell r="I1586">
            <v>45147</v>
          </cell>
          <cell r="J1586">
            <v>45161</v>
          </cell>
          <cell r="K1586">
            <v>90189</v>
          </cell>
          <cell r="L1586">
            <v>90189</v>
          </cell>
          <cell r="M1586" t="str">
            <v>Factura auditada</v>
          </cell>
          <cell r="N1586" t="e">
            <v>#N/A</v>
          </cell>
          <cell r="O1586">
            <v>0</v>
          </cell>
          <cell r="P1586">
            <v>0</v>
          </cell>
          <cell r="S1586">
            <v>0</v>
          </cell>
          <cell r="T1586">
            <v>0</v>
          </cell>
          <cell r="Y1586">
            <v>90189</v>
          </cell>
        </row>
        <row r="1587">
          <cell r="F1587">
            <v>2355910</v>
          </cell>
          <cell r="G1587" t="str">
            <v>X</v>
          </cell>
          <cell r="H1587">
            <v>45147</v>
          </cell>
          <cell r="I1587">
            <v>45147</v>
          </cell>
          <cell r="J1587">
            <v>45161</v>
          </cell>
          <cell r="K1587">
            <v>80000</v>
          </cell>
          <cell r="L1587">
            <v>80000</v>
          </cell>
          <cell r="M1587" t="str">
            <v>Factura auditada</v>
          </cell>
          <cell r="N1587">
            <v>-80000</v>
          </cell>
          <cell r="O1587">
            <v>80000</v>
          </cell>
          <cell r="P1587">
            <v>0</v>
          </cell>
          <cell r="S1587">
            <v>0</v>
          </cell>
          <cell r="T1587">
            <v>0</v>
          </cell>
        </row>
        <row r="1588">
          <cell r="F1588">
            <v>2355915</v>
          </cell>
          <cell r="G1588" t="str">
            <v>X</v>
          </cell>
          <cell r="H1588">
            <v>45147</v>
          </cell>
          <cell r="I1588">
            <v>45147</v>
          </cell>
          <cell r="J1588">
            <v>45161</v>
          </cell>
          <cell r="K1588">
            <v>30000</v>
          </cell>
          <cell r="L1588">
            <v>30000</v>
          </cell>
          <cell r="M1588" t="str">
            <v>Factura auditada</v>
          </cell>
          <cell r="N1588">
            <v>-30000</v>
          </cell>
          <cell r="O1588">
            <v>30000</v>
          </cell>
          <cell r="P1588">
            <v>0</v>
          </cell>
          <cell r="S1588">
            <v>0</v>
          </cell>
          <cell r="T1588">
            <v>0</v>
          </cell>
        </row>
        <row r="1589">
          <cell r="F1589">
            <v>2355959</v>
          </cell>
          <cell r="G1589" t="str">
            <v>X</v>
          </cell>
          <cell r="H1589">
            <v>45147</v>
          </cell>
          <cell r="I1589">
            <v>45147</v>
          </cell>
          <cell r="J1589">
            <v>45161</v>
          </cell>
          <cell r="K1589">
            <v>30000</v>
          </cell>
          <cell r="L1589">
            <v>30000</v>
          </cell>
          <cell r="M1589" t="str">
            <v>Factura auditada</v>
          </cell>
          <cell r="N1589">
            <v>-30000</v>
          </cell>
          <cell r="O1589">
            <v>30000</v>
          </cell>
          <cell r="P1589">
            <v>0</v>
          </cell>
          <cell r="S1589">
            <v>0</v>
          </cell>
          <cell r="T1589">
            <v>0</v>
          </cell>
        </row>
        <row r="1590">
          <cell r="F1590">
            <v>2355914</v>
          </cell>
          <cell r="G1590" t="str">
            <v>X</v>
          </cell>
          <cell r="H1590">
            <v>45147</v>
          </cell>
          <cell r="I1590">
            <v>45147</v>
          </cell>
          <cell r="J1590">
            <v>45161</v>
          </cell>
          <cell r="K1590">
            <v>30000</v>
          </cell>
          <cell r="L1590">
            <v>30000</v>
          </cell>
          <cell r="M1590" t="str">
            <v>Factura auditada</v>
          </cell>
          <cell r="N1590">
            <v>-30000</v>
          </cell>
          <cell r="O1590">
            <v>30000</v>
          </cell>
          <cell r="P1590">
            <v>0</v>
          </cell>
          <cell r="S1590">
            <v>0</v>
          </cell>
          <cell r="T1590">
            <v>0</v>
          </cell>
        </row>
        <row r="1591">
          <cell r="F1591">
            <v>2355541</v>
          </cell>
          <cell r="G1591" t="str">
            <v>X</v>
          </cell>
          <cell r="H1591">
            <v>45147</v>
          </cell>
          <cell r="I1591">
            <v>45147</v>
          </cell>
          <cell r="J1591">
            <v>45161</v>
          </cell>
          <cell r="K1591">
            <v>30000</v>
          </cell>
          <cell r="L1591">
            <v>30000</v>
          </cell>
          <cell r="M1591" t="str">
            <v>Factura auditada</v>
          </cell>
          <cell r="N1591">
            <v>-30000</v>
          </cell>
          <cell r="O1591">
            <v>30000</v>
          </cell>
          <cell r="P1591">
            <v>0</v>
          </cell>
          <cell r="S1591">
            <v>0</v>
          </cell>
          <cell r="T1591">
            <v>0</v>
          </cell>
        </row>
        <row r="1592">
          <cell r="F1592">
            <v>2355544</v>
          </cell>
          <cell r="G1592" t="str">
            <v>X</v>
          </cell>
          <cell r="H1592">
            <v>45147</v>
          </cell>
          <cell r="I1592">
            <v>45147</v>
          </cell>
          <cell r="J1592">
            <v>45161</v>
          </cell>
          <cell r="K1592">
            <v>30000</v>
          </cell>
          <cell r="L1592">
            <v>30000</v>
          </cell>
          <cell r="M1592" t="str">
            <v>Factura auditada</v>
          </cell>
          <cell r="N1592">
            <v>-30000</v>
          </cell>
          <cell r="O1592">
            <v>30000</v>
          </cell>
          <cell r="P1592">
            <v>0</v>
          </cell>
          <cell r="S1592">
            <v>0</v>
          </cell>
          <cell r="T1592">
            <v>0</v>
          </cell>
        </row>
        <row r="1593">
          <cell r="F1593">
            <v>2355909</v>
          </cell>
          <cell r="G1593" t="str">
            <v>X</v>
          </cell>
          <cell r="H1593">
            <v>45147</v>
          </cell>
          <cell r="I1593">
            <v>45147</v>
          </cell>
          <cell r="J1593">
            <v>45161</v>
          </cell>
          <cell r="K1593">
            <v>30000</v>
          </cell>
          <cell r="L1593">
            <v>30000</v>
          </cell>
          <cell r="M1593" t="str">
            <v>Factura auditada</v>
          </cell>
          <cell r="N1593">
            <v>-30000</v>
          </cell>
          <cell r="O1593">
            <v>30000</v>
          </cell>
          <cell r="P1593">
            <v>0</v>
          </cell>
          <cell r="S1593">
            <v>0</v>
          </cell>
          <cell r="T1593">
            <v>0</v>
          </cell>
        </row>
        <row r="1594">
          <cell r="F1594">
            <v>2355928</v>
          </cell>
          <cell r="G1594" t="str">
            <v>X</v>
          </cell>
          <cell r="H1594">
            <v>45147</v>
          </cell>
          <cell r="I1594">
            <v>45147</v>
          </cell>
          <cell r="J1594">
            <v>45161</v>
          </cell>
          <cell r="K1594">
            <v>30000</v>
          </cell>
          <cell r="L1594">
            <v>30000</v>
          </cell>
          <cell r="M1594" t="str">
            <v>Factura auditada</v>
          </cell>
          <cell r="N1594">
            <v>-30000</v>
          </cell>
          <cell r="O1594">
            <v>30000</v>
          </cell>
          <cell r="P1594">
            <v>0</v>
          </cell>
          <cell r="S1594">
            <v>0</v>
          </cell>
          <cell r="T1594">
            <v>0</v>
          </cell>
        </row>
        <row r="1595">
          <cell r="F1595">
            <v>2355957</v>
          </cell>
          <cell r="G1595" t="str">
            <v>X</v>
          </cell>
          <cell r="H1595">
            <v>45147</v>
          </cell>
          <cell r="I1595">
            <v>45147</v>
          </cell>
          <cell r="J1595">
            <v>45161</v>
          </cell>
          <cell r="K1595">
            <v>80000</v>
          </cell>
          <cell r="L1595">
            <v>80000</v>
          </cell>
          <cell r="M1595" t="str">
            <v>Factura auditada</v>
          </cell>
          <cell r="N1595">
            <v>-80000</v>
          </cell>
          <cell r="O1595">
            <v>80000</v>
          </cell>
          <cell r="P1595">
            <v>0</v>
          </cell>
          <cell r="S1595">
            <v>0</v>
          </cell>
          <cell r="T1595">
            <v>0</v>
          </cell>
        </row>
        <row r="1596">
          <cell r="F1596">
            <v>2355721</v>
          </cell>
          <cell r="G1596" t="str">
            <v>X</v>
          </cell>
          <cell r="H1596">
            <v>45134.420856481476</v>
          </cell>
          <cell r="I1596">
            <v>45147</v>
          </cell>
          <cell r="J1596">
            <v>45161</v>
          </cell>
          <cell r="K1596">
            <v>90189</v>
          </cell>
          <cell r="L1596">
            <v>90189</v>
          </cell>
          <cell r="M1596" t="str">
            <v>Factura auditada</v>
          </cell>
          <cell r="N1596" t="e">
            <v>#N/A</v>
          </cell>
          <cell r="O1596">
            <v>0</v>
          </cell>
          <cell r="P1596">
            <v>0</v>
          </cell>
          <cell r="S1596">
            <v>0</v>
          </cell>
          <cell r="T1596">
            <v>0</v>
          </cell>
          <cell r="Y1596">
            <v>90189</v>
          </cell>
        </row>
        <row r="1597">
          <cell r="F1597">
            <v>2355729</v>
          </cell>
          <cell r="G1597" t="str">
            <v>X</v>
          </cell>
          <cell r="H1597">
            <v>44902.484884259255</v>
          </cell>
          <cell r="I1597">
            <v>45147</v>
          </cell>
          <cell r="J1597">
            <v>45161</v>
          </cell>
          <cell r="K1597">
            <v>90189</v>
          </cell>
          <cell r="L1597">
            <v>90189</v>
          </cell>
          <cell r="M1597" t="str">
            <v>Factura auditada</v>
          </cell>
          <cell r="N1597" t="e">
            <v>#N/A</v>
          </cell>
          <cell r="O1597">
            <v>0</v>
          </cell>
          <cell r="P1597">
            <v>0</v>
          </cell>
          <cell r="S1597">
            <v>0</v>
          </cell>
          <cell r="T1597">
            <v>0</v>
          </cell>
          <cell r="Y1597">
            <v>90189</v>
          </cell>
        </row>
        <row r="1598">
          <cell r="F1598">
            <v>2355866</v>
          </cell>
          <cell r="G1598" t="str">
            <v>X</v>
          </cell>
          <cell r="H1598">
            <v>45147</v>
          </cell>
          <cell r="I1598">
            <v>45147</v>
          </cell>
          <cell r="J1598">
            <v>45161</v>
          </cell>
          <cell r="K1598">
            <v>30000</v>
          </cell>
          <cell r="L1598">
            <v>30000</v>
          </cell>
          <cell r="M1598" t="str">
            <v>Factura auditada</v>
          </cell>
          <cell r="N1598">
            <v>-30000</v>
          </cell>
          <cell r="O1598">
            <v>30000</v>
          </cell>
          <cell r="P1598">
            <v>0</v>
          </cell>
          <cell r="S1598">
            <v>0</v>
          </cell>
          <cell r="T1598">
            <v>0</v>
          </cell>
        </row>
        <row r="1599">
          <cell r="F1599">
            <v>2355906</v>
          </cell>
          <cell r="G1599" t="str">
            <v>X</v>
          </cell>
          <cell r="H1599">
            <v>45147</v>
          </cell>
          <cell r="I1599">
            <v>45147</v>
          </cell>
          <cell r="J1599">
            <v>45161</v>
          </cell>
          <cell r="K1599">
            <v>25900</v>
          </cell>
          <cell r="L1599">
            <v>25900</v>
          </cell>
          <cell r="M1599" t="str">
            <v>Factura auditada</v>
          </cell>
          <cell r="N1599">
            <v>-25900</v>
          </cell>
          <cell r="O1599">
            <v>25900</v>
          </cell>
          <cell r="P1599">
            <v>0</v>
          </cell>
          <cell r="S1599">
            <v>0</v>
          </cell>
          <cell r="T1599">
            <v>0</v>
          </cell>
        </row>
        <row r="1600">
          <cell r="F1600">
            <v>2355943</v>
          </cell>
          <cell r="G1600" t="str">
            <v>X</v>
          </cell>
          <cell r="H1600">
            <v>45147</v>
          </cell>
          <cell r="I1600">
            <v>45147</v>
          </cell>
          <cell r="J1600">
            <v>45161</v>
          </cell>
          <cell r="K1600">
            <v>30000</v>
          </cell>
          <cell r="L1600">
            <v>30000</v>
          </cell>
          <cell r="M1600" t="str">
            <v>Factura auditada</v>
          </cell>
          <cell r="N1600">
            <v>-30000</v>
          </cell>
          <cell r="O1600">
            <v>30000</v>
          </cell>
          <cell r="P1600">
            <v>0</v>
          </cell>
          <cell r="S1600">
            <v>0</v>
          </cell>
          <cell r="T1600">
            <v>0</v>
          </cell>
        </row>
        <row r="1601">
          <cell r="F1601">
            <v>2355921</v>
          </cell>
          <cell r="G1601" t="str">
            <v>X</v>
          </cell>
          <cell r="H1601">
            <v>45147</v>
          </cell>
          <cell r="I1601">
            <v>45147</v>
          </cell>
          <cell r="J1601">
            <v>45161</v>
          </cell>
          <cell r="K1601">
            <v>30000</v>
          </cell>
          <cell r="L1601">
            <v>30000</v>
          </cell>
          <cell r="M1601" t="str">
            <v>Factura auditada</v>
          </cell>
          <cell r="N1601">
            <v>-30000</v>
          </cell>
          <cell r="O1601">
            <v>30000</v>
          </cell>
          <cell r="P1601">
            <v>0</v>
          </cell>
          <cell r="S1601">
            <v>0</v>
          </cell>
          <cell r="T1601">
            <v>0</v>
          </cell>
        </row>
        <row r="1602">
          <cell r="F1602">
            <v>2355923</v>
          </cell>
          <cell r="G1602" t="str">
            <v>X</v>
          </cell>
          <cell r="H1602">
            <v>45147</v>
          </cell>
          <cell r="I1602">
            <v>45147</v>
          </cell>
          <cell r="J1602">
            <v>45161</v>
          </cell>
          <cell r="K1602">
            <v>30000</v>
          </cell>
          <cell r="L1602">
            <v>30000</v>
          </cell>
          <cell r="M1602" t="str">
            <v>Factura auditada</v>
          </cell>
          <cell r="N1602">
            <v>-30000</v>
          </cell>
          <cell r="O1602">
            <v>30000</v>
          </cell>
          <cell r="P1602">
            <v>0</v>
          </cell>
          <cell r="S1602">
            <v>0</v>
          </cell>
          <cell r="T1602">
            <v>0</v>
          </cell>
        </row>
        <row r="1603">
          <cell r="F1603">
            <v>2355530</v>
          </cell>
          <cell r="G1603" t="str">
            <v>X</v>
          </cell>
          <cell r="H1603">
            <v>44614</v>
          </cell>
          <cell r="I1603">
            <v>45147</v>
          </cell>
          <cell r="J1603">
            <v>45161</v>
          </cell>
          <cell r="K1603">
            <v>25900</v>
          </cell>
          <cell r="L1603">
            <v>25900</v>
          </cell>
          <cell r="M1603" t="str">
            <v>Factura auditada</v>
          </cell>
          <cell r="N1603">
            <v>-25900</v>
          </cell>
          <cell r="O1603">
            <v>25900</v>
          </cell>
          <cell r="P1603">
            <v>0</v>
          </cell>
          <cell r="S1603">
            <v>0</v>
          </cell>
          <cell r="T1603">
            <v>0</v>
          </cell>
        </row>
        <row r="1604">
          <cell r="F1604">
            <v>2355539</v>
          </cell>
          <cell r="G1604" t="str">
            <v>X</v>
          </cell>
          <cell r="H1604">
            <v>45147</v>
          </cell>
          <cell r="I1604">
            <v>45147</v>
          </cell>
          <cell r="J1604">
            <v>45161</v>
          </cell>
          <cell r="K1604">
            <v>30000</v>
          </cell>
          <cell r="L1604">
            <v>30000</v>
          </cell>
          <cell r="M1604" t="str">
            <v>Factura auditada</v>
          </cell>
          <cell r="N1604">
            <v>-30000</v>
          </cell>
          <cell r="O1604">
            <v>30000</v>
          </cell>
          <cell r="P1604">
            <v>0</v>
          </cell>
          <cell r="S1604">
            <v>0</v>
          </cell>
          <cell r="T1604">
            <v>0</v>
          </cell>
        </row>
        <row r="1605">
          <cell r="F1605">
            <v>2355540</v>
          </cell>
          <cell r="G1605" t="str">
            <v>X</v>
          </cell>
          <cell r="H1605">
            <v>45147</v>
          </cell>
          <cell r="I1605">
            <v>45147</v>
          </cell>
          <cell r="J1605">
            <v>45161</v>
          </cell>
          <cell r="K1605">
            <v>80000</v>
          </cell>
          <cell r="L1605">
            <v>80000</v>
          </cell>
          <cell r="M1605" t="str">
            <v>Factura auditada</v>
          </cell>
          <cell r="N1605">
            <v>-80000</v>
          </cell>
          <cell r="O1605">
            <v>80000</v>
          </cell>
          <cell r="P1605">
            <v>0</v>
          </cell>
          <cell r="S1605">
            <v>0</v>
          </cell>
          <cell r="T1605">
            <v>0</v>
          </cell>
        </row>
        <row r="1606">
          <cell r="F1606">
            <v>2355545</v>
          </cell>
          <cell r="G1606" t="str">
            <v>X</v>
          </cell>
          <cell r="H1606">
            <v>44629.368888888886</v>
          </cell>
          <cell r="I1606">
            <v>45147</v>
          </cell>
          <cell r="J1606">
            <v>45161</v>
          </cell>
          <cell r="K1606">
            <v>75900</v>
          </cell>
          <cell r="L1606">
            <v>75900</v>
          </cell>
          <cell r="M1606" t="str">
            <v>Factura auditada</v>
          </cell>
          <cell r="N1606">
            <v>-75900</v>
          </cell>
          <cell r="O1606">
            <v>75900</v>
          </cell>
          <cell r="P1606">
            <v>0</v>
          </cell>
          <cell r="S1606">
            <v>0</v>
          </cell>
          <cell r="T1606">
            <v>0</v>
          </cell>
        </row>
        <row r="1607">
          <cell r="F1607">
            <v>2355618</v>
          </cell>
          <cell r="G1607" t="str">
            <v>X</v>
          </cell>
          <cell r="H1607">
            <v>45090</v>
          </cell>
          <cell r="I1607">
            <v>45147</v>
          </cell>
          <cell r="J1607">
            <v>45161</v>
          </cell>
          <cell r="K1607">
            <v>1523132</v>
          </cell>
          <cell r="L1607">
            <v>1523132</v>
          </cell>
          <cell r="M1607" t="str">
            <v>Factura auditada</v>
          </cell>
          <cell r="N1607" t="e">
            <v>#N/A</v>
          </cell>
          <cell r="O1607">
            <v>0</v>
          </cell>
          <cell r="P1607">
            <v>0</v>
          </cell>
          <cell r="S1607">
            <v>0</v>
          </cell>
          <cell r="T1607">
            <v>0</v>
          </cell>
          <cell r="Y1607">
            <v>1523132</v>
          </cell>
        </row>
        <row r="1608">
          <cell r="F1608">
            <v>2355536</v>
          </cell>
          <cell r="G1608" t="str">
            <v>X</v>
          </cell>
          <cell r="H1608">
            <v>45147</v>
          </cell>
          <cell r="I1608">
            <v>45147</v>
          </cell>
          <cell r="J1608">
            <v>45161</v>
          </cell>
          <cell r="K1608">
            <v>80000</v>
          </cell>
          <cell r="L1608">
            <v>80000</v>
          </cell>
          <cell r="M1608" t="str">
            <v>Factura auditada</v>
          </cell>
          <cell r="N1608">
            <v>-80000</v>
          </cell>
          <cell r="O1608">
            <v>80000</v>
          </cell>
          <cell r="P1608">
            <v>0</v>
          </cell>
          <cell r="S1608">
            <v>0</v>
          </cell>
          <cell r="T1608">
            <v>0</v>
          </cell>
        </row>
        <row r="1609">
          <cell r="F1609">
            <v>2355534</v>
          </cell>
          <cell r="G1609" t="str">
            <v>X</v>
          </cell>
          <cell r="H1609">
            <v>44642</v>
          </cell>
          <cell r="I1609">
            <v>45147</v>
          </cell>
          <cell r="J1609">
            <v>45161</v>
          </cell>
          <cell r="K1609">
            <v>13600</v>
          </cell>
          <cell r="L1609">
            <v>13600</v>
          </cell>
          <cell r="M1609" t="str">
            <v>Factura auditada</v>
          </cell>
          <cell r="N1609">
            <v>-13600</v>
          </cell>
          <cell r="O1609">
            <v>13600</v>
          </cell>
          <cell r="P1609">
            <v>0</v>
          </cell>
          <cell r="S1609">
            <v>0</v>
          </cell>
          <cell r="T1609">
            <v>0</v>
          </cell>
        </row>
        <row r="1610">
          <cell r="F1610">
            <v>2355709</v>
          </cell>
          <cell r="G1610" t="str">
            <v>X</v>
          </cell>
          <cell r="H1610">
            <v>45125.388657407406</v>
          </cell>
          <cell r="I1610">
            <v>45147</v>
          </cell>
          <cell r="J1610">
            <v>45161</v>
          </cell>
          <cell r="K1610">
            <v>221193</v>
          </cell>
          <cell r="L1610">
            <v>221193</v>
          </cell>
          <cell r="M1610" t="str">
            <v>Factura auditada</v>
          </cell>
          <cell r="N1610">
            <v>-221193</v>
          </cell>
          <cell r="O1610">
            <v>221193</v>
          </cell>
          <cell r="P1610">
            <v>0</v>
          </cell>
          <cell r="S1610">
            <v>0</v>
          </cell>
          <cell r="T1610">
            <v>0</v>
          </cell>
        </row>
        <row r="1611">
          <cell r="F1611">
            <v>2355590</v>
          </cell>
          <cell r="G1611" t="str">
            <v>X</v>
          </cell>
          <cell r="H1611">
            <v>45140.597222222219</v>
          </cell>
          <cell r="I1611">
            <v>45147</v>
          </cell>
          <cell r="J1611">
            <v>45161</v>
          </cell>
          <cell r="K1611">
            <v>55143</v>
          </cell>
          <cell r="L1611">
            <v>55143</v>
          </cell>
          <cell r="M1611" t="str">
            <v>Factura auditada</v>
          </cell>
          <cell r="N1611">
            <v>-55143</v>
          </cell>
          <cell r="O1611">
            <v>55143</v>
          </cell>
          <cell r="P1611">
            <v>0</v>
          </cell>
          <cell r="S1611">
            <v>0</v>
          </cell>
          <cell r="T1611">
            <v>0</v>
          </cell>
        </row>
        <row r="1612">
          <cell r="F1612">
            <v>2355608</v>
          </cell>
          <cell r="G1612" t="str">
            <v>X</v>
          </cell>
          <cell r="H1612">
            <v>45140</v>
          </cell>
          <cell r="I1612">
            <v>45147</v>
          </cell>
          <cell r="J1612">
            <v>45161</v>
          </cell>
          <cell r="K1612">
            <v>55143</v>
          </cell>
          <cell r="L1612">
            <v>55143</v>
          </cell>
          <cell r="M1612" t="str">
            <v>Factura auditada</v>
          </cell>
          <cell r="N1612" t="e">
            <v>#N/A</v>
          </cell>
          <cell r="O1612">
            <v>0</v>
          </cell>
          <cell r="P1612">
            <v>0</v>
          </cell>
          <cell r="S1612">
            <v>0</v>
          </cell>
          <cell r="T1612">
            <v>0</v>
          </cell>
          <cell r="Y1612">
            <v>55143</v>
          </cell>
        </row>
        <row r="1613">
          <cell r="F1613">
            <v>2355835</v>
          </cell>
          <cell r="G1613" t="str">
            <v>X</v>
          </cell>
          <cell r="H1613">
            <v>45140</v>
          </cell>
          <cell r="I1613">
            <v>45147</v>
          </cell>
          <cell r="J1613">
            <v>45161</v>
          </cell>
          <cell r="K1613">
            <v>87702</v>
          </cell>
          <cell r="L1613">
            <v>87702</v>
          </cell>
          <cell r="M1613" t="str">
            <v>Factura auditada</v>
          </cell>
          <cell r="N1613" t="e">
            <v>#N/A</v>
          </cell>
          <cell r="O1613">
            <v>0</v>
          </cell>
          <cell r="P1613">
            <v>0</v>
          </cell>
          <cell r="S1613">
            <v>0</v>
          </cell>
          <cell r="T1613">
            <v>0</v>
          </cell>
          <cell r="U1613">
            <v>87702</v>
          </cell>
        </row>
        <row r="1614">
          <cell r="F1614">
            <v>2355911</v>
          </cell>
          <cell r="G1614" t="str">
            <v>X</v>
          </cell>
          <cell r="H1614">
            <v>45147</v>
          </cell>
          <cell r="I1614">
            <v>45147</v>
          </cell>
          <cell r="J1614">
            <v>45161</v>
          </cell>
          <cell r="K1614">
            <v>30000</v>
          </cell>
          <cell r="L1614">
            <v>30000</v>
          </cell>
          <cell r="M1614" t="str">
            <v>Factura auditada</v>
          </cell>
          <cell r="N1614">
            <v>-30000</v>
          </cell>
          <cell r="O1614">
            <v>30000</v>
          </cell>
          <cell r="P1614">
            <v>0</v>
          </cell>
          <cell r="S1614">
            <v>0</v>
          </cell>
          <cell r="T1614">
            <v>0</v>
          </cell>
        </row>
        <row r="1615">
          <cell r="F1615">
            <v>2355953</v>
          </cell>
          <cell r="G1615" t="str">
            <v>X</v>
          </cell>
          <cell r="H1615">
            <v>45147</v>
          </cell>
          <cell r="I1615">
            <v>45147</v>
          </cell>
          <cell r="J1615">
            <v>45161</v>
          </cell>
          <cell r="K1615">
            <v>30000</v>
          </cell>
          <cell r="L1615">
            <v>30000</v>
          </cell>
          <cell r="M1615" t="str">
            <v>Factura auditada</v>
          </cell>
          <cell r="N1615">
            <v>-30000</v>
          </cell>
          <cell r="O1615">
            <v>30000</v>
          </cell>
          <cell r="P1615">
            <v>0</v>
          </cell>
          <cell r="S1615">
            <v>0</v>
          </cell>
          <cell r="T1615">
            <v>0</v>
          </cell>
        </row>
        <row r="1616">
          <cell r="F1616">
            <v>2356031</v>
          </cell>
          <cell r="G1616" t="str">
            <v>X</v>
          </cell>
          <cell r="H1616">
            <v>44592.642835648148</v>
          </cell>
          <cell r="I1616">
            <v>45147</v>
          </cell>
          <cell r="J1616">
            <v>45161</v>
          </cell>
          <cell r="K1616">
            <v>221193</v>
          </cell>
          <cell r="L1616">
            <v>221193</v>
          </cell>
          <cell r="M1616" t="str">
            <v>Factura auditada</v>
          </cell>
          <cell r="N1616">
            <v>-221193</v>
          </cell>
          <cell r="O1616">
            <v>221193</v>
          </cell>
          <cell r="P1616">
            <v>0</v>
          </cell>
          <cell r="S1616">
            <v>0</v>
          </cell>
          <cell r="T1616">
            <v>0</v>
          </cell>
        </row>
        <row r="1617">
          <cell r="F1617">
            <v>2355671</v>
          </cell>
          <cell r="G1617" t="str">
            <v>X</v>
          </cell>
          <cell r="H1617">
            <v>45134</v>
          </cell>
          <cell r="I1617">
            <v>45147</v>
          </cell>
          <cell r="J1617">
            <v>45161</v>
          </cell>
          <cell r="K1617">
            <v>16242995</v>
          </cell>
          <cell r="L1617">
            <v>16209073</v>
          </cell>
          <cell r="M1617" t="str">
            <v>Factura auditada</v>
          </cell>
          <cell r="N1617">
            <v>-16242995</v>
          </cell>
          <cell r="O1617">
            <v>15072407</v>
          </cell>
          <cell r="P1617">
            <v>0</v>
          </cell>
          <cell r="S1617">
            <v>0</v>
          </cell>
          <cell r="T1617">
            <v>1170588</v>
          </cell>
        </row>
        <row r="1618">
          <cell r="F1618">
            <v>2356624</v>
          </cell>
          <cell r="G1618" t="str">
            <v>X</v>
          </cell>
          <cell r="H1618">
            <v>45141</v>
          </cell>
          <cell r="I1618">
            <v>45148</v>
          </cell>
          <cell r="J1618">
            <v>45161</v>
          </cell>
          <cell r="K1618">
            <v>4975935</v>
          </cell>
          <cell r="L1618">
            <v>4975935</v>
          </cell>
          <cell r="M1618" t="str">
            <v>Factura auditada</v>
          </cell>
          <cell r="N1618">
            <v>-4975935</v>
          </cell>
          <cell r="O1618">
            <v>4975935</v>
          </cell>
          <cell r="P1618">
            <v>0</v>
          </cell>
          <cell r="S1618">
            <v>0</v>
          </cell>
          <cell r="T1618">
            <v>0</v>
          </cell>
        </row>
        <row r="1619">
          <cell r="F1619">
            <v>2356322</v>
          </cell>
          <cell r="G1619" t="str">
            <v>X</v>
          </cell>
          <cell r="H1619">
            <v>45122</v>
          </cell>
          <cell r="I1619">
            <v>45148</v>
          </cell>
          <cell r="J1619">
            <v>45161</v>
          </cell>
          <cell r="K1619">
            <v>23770300</v>
          </cell>
          <cell r="L1619">
            <v>23770287</v>
          </cell>
          <cell r="M1619" t="str">
            <v>Factura auditada</v>
          </cell>
          <cell r="N1619">
            <v>-23770300</v>
          </cell>
          <cell r="O1619">
            <v>21449215</v>
          </cell>
          <cell r="P1619">
            <v>0</v>
          </cell>
          <cell r="S1619">
            <v>0</v>
          </cell>
          <cell r="T1619">
            <v>2321085</v>
          </cell>
        </row>
        <row r="1620">
          <cell r="F1620">
            <v>2356313</v>
          </cell>
          <cell r="G1620" t="str">
            <v>X</v>
          </cell>
          <cell r="H1620">
            <v>45121.430312500001</v>
          </cell>
          <cell r="I1620">
            <v>45148</v>
          </cell>
          <cell r="J1620">
            <v>45161</v>
          </cell>
          <cell r="K1620">
            <v>140000</v>
          </cell>
          <cell r="L1620">
            <v>140000</v>
          </cell>
          <cell r="M1620" t="str">
            <v>Factura auditada</v>
          </cell>
          <cell r="N1620">
            <v>-140000</v>
          </cell>
          <cell r="O1620">
            <v>140000</v>
          </cell>
          <cell r="P1620">
            <v>0</v>
          </cell>
          <cell r="S1620">
            <v>0</v>
          </cell>
          <cell r="T1620">
            <v>0</v>
          </cell>
        </row>
        <row r="1621">
          <cell r="F1621">
            <v>2356217</v>
          </cell>
          <cell r="G1621" t="str">
            <v>X</v>
          </cell>
          <cell r="H1621">
            <v>45148</v>
          </cell>
          <cell r="I1621">
            <v>45148</v>
          </cell>
          <cell r="J1621">
            <v>45161</v>
          </cell>
          <cell r="K1621">
            <v>140000</v>
          </cell>
          <cell r="L1621">
            <v>140000</v>
          </cell>
          <cell r="M1621" t="str">
            <v>Factura auditada</v>
          </cell>
          <cell r="N1621">
            <v>-140000</v>
          </cell>
          <cell r="O1621">
            <v>140000</v>
          </cell>
          <cell r="P1621">
            <v>0</v>
          </cell>
          <cell r="S1621">
            <v>0</v>
          </cell>
          <cell r="T1621">
            <v>0</v>
          </cell>
        </row>
        <row r="1622">
          <cell r="F1622">
            <v>2356258</v>
          </cell>
          <cell r="G1622" t="str">
            <v>X</v>
          </cell>
          <cell r="H1622">
            <v>44588.439606481479</v>
          </cell>
          <cell r="I1622">
            <v>45148</v>
          </cell>
          <cell r="J1622">
            <v>45161</v>
          </cell>
          <cell r="K1622">
            <v>140000</v>
          </cell>
          <cell r="L1622">
            <v>140000</v>
          </cell>
          <cell r="M1622" t="str">
            <v>Factura auditada</v>
          </cell>
          <cell r="N1622">
            <v>-140000</v>
          </cell>
          <cell r="O1622">
            <v>140000</v>
          </cell>
          <cell r="P1622">
            <v>0</v>
          </cell>
          <cell r="S1622">
            <v>0</v>
          </cell>
          <cell r="T1622">
            <v>0</v>
          </cell>
        </row>
        <row r="1623">
          <cell r="F1623">
            <v>2356462</v>
          </cell>
          <cell r="G1623" t="str">
            <v>X</v>
          </cell>
          <cell r="H1623">
            <v>45131.457314814812</v>
          </cell>
          <cell r="I1623">
            <v>45148</v>
          </cell>
          <cell r="J1623">
            <v>45161</v>
          </cell>
          <cell r="K1623">
            <v>140000</v>
          </cell>
          <cell r="L1623">
            <v>140000</v>
          </cell>
          <cell r="M1623" t="str">
            <v>Factura auditada</v>
          </cell>
          <cell r="N1623">
            <v>-140000</v>
          </cell>
          <cell r="O1623">
            <v>140000</v>
          </cell>
          <cell r="P1623">
            <v>0</v>
          </cell>
          <cell r="S1623">
            <v>0</v>
          </cell>
          <cell r="T1623">
            <v>0</v>
          </cell>
        </row>
        <row r="1624">
          <cell r="F1624">
            <v>2356358</v>
          </cell>
          <cell r="G1624" t="str">
            <v>X</v>
          </cell>
          <cell r="H1624">
            <v>45148</v>
          </cell>
          <cell r="I1624">
            <v>45148</v>
          </cell>
          <cell r="J1624">
            <v>45161</v>
          </cell>
          <cell r="K1624">
            <v>30000</v>
          </cell>
          <cell r="L1624">
            <v>30000</v>
          </cell>
          <cell r="M1624" t="str">
            <v>Factura auditada</v>
          </cell>
          <cell r="N1624">
            <v>-30000</v>
          </cell>
          <cell r="O1624">
            <v>30000</v>
          </cell>
          <cell r="P1624">
            <v>0</v>
          </cell>
          <cell r="S1624">
            <v>0</v>
          </cell>
          <cell r="T1624">
            <v>0</v>
          </cell>
        </row>
        <row r="1625">
          <cell r="F1625">
            <v>2356370</v>
          </cell>
          <cell r="G1625" t="str">
            <v>X</v>
          </cell>
          <cell r="H1625">
            <v>45148</v>
          </cell>
          <cell r="I1625">
            <v>45148</v>
          </cell>
          <cell r="J1625">
            <v>45161</v>
          </cell>
          <cell r="K1625">
            <v>30000</v>
          </cell>
          <cell r="L1625">
            <v>30000</v>
          </cell>
          <cell r="M1625" t="str">
            <v>Factura auditada</v>
          </cell>
          <cell r="N1625">
            <v>-30000</v>
          </cell>
          <cell r="O1625">
            <v>30000</v>
          </cell>
          <cell r="P1625">
            <v>0</v>
          </cell>
          <cell r="S1625">
            <v>0</v>
          </cell>
          <cell r="T1625">
            <v>0</v>
          </cell>
        </row>
        <row r="1626">
          <cell r="F1626">
            <v>2356382</v>
          </cell>
          <cell r="G1626" t="str">
            <v>X</v>
          </cell>
          <cell r="H1626">
            <v>45148</v>
          </cell>
          <cell r="I1626">
            <v>45148</v>
          </cell>
          <cell r="J1626">
            <v>45161</v>
          </cell>
          <cell r="K1626">
            <v>30000</v>
          </cell>
          <cell r="L1626">
            <v>30000</v>
          </cell>
          <cell r="M1626" t="str">
            <v>Factura auditada</v>
          </cell>
          <cell r="N1626">
            <v>-30000</v>
          </cell>
          <cell r="O1626">
            <v>30000</v>
          </cell>
          <cell r="P1626">
            <v>0</v>
          </cell>
          <cell r="S1626">
            <v>0</v>
          </cell>
          <cell r="T1626">
            <v>0</v>
          </cell>
        </row>
        <row r="1627">
          <cell r="F1627">
            <v>2356383</v>
          </cell>
          <cell r="G1627" t="str">
            <v>X</v>
          </cell>
          <cell r="H1627">
            <v>45148</v>
          </cell>
          <cell r="I1627">
            <v>45148</v>
          </cell>
          <cell r="J1627">
            <v>45161</v>
          </cell>
          <cell r="K1627">
            <v>30000</v>
          </cell>
          <cell r="L1627">
            <v>30000</v>
          </cell>
          <cell r="M1627" t="str">
            <v>Factura auditada</v>
          </cell>
          <cell r="N1627">
            <v>-30000</v>
          </cell>
          <cell r="O1627">
            <v>30000</v>
          </cell>
          <cell r="P1627">
            <v>0</v>
          </cell>
          <cell r="S1627">
            <v>0</v>
          </cell>
          <cell r="T1627">
            <v>0</v>
          </cell>
        </row>
        <row r="1628">
          <cell r="F1628">
            <v>2356385</v>
          </cell>
          <cell r="G1628" t="str">
            <v>X</v>
          </cell>
          <cell r="H1628">
            <v>45148</v>
          </cell>
          <cell r="I1628">
            <v>45148</v>
          </cell>
          <cell r="J1628">
            <v>45161</v>
          </cell>
          <cell r="K1628">
            <v>30000</v>
          </cell>
          <cell r="L1628">
            <v>30000</v>
          </cell>
          <cell r="M1628" t="str">
            <v>Factura auditada</v>
          </cell>
          <cell r="N1628">
            <v>-30000</v>
          </cell>
          <cell r="O1628">
            <v>30000</v>
          </cell>
          <cell r="P1628">
            <v>0</v>
          </cell>
          <cell r="S1628">
            <v>0</v>
          </cell>
          <cell r="T1628">
            <v>0</v>
          </cell>
        </row>
        <row r="1629">
          <cell r="F1629">
            <v>2356369</v>
          </cell>
          <cell r="G1629" t="str">
            <v>X</v>
          </cell>
          <cell r="H1629">
            <v>45148</v>
          </cell>
          <cell r="I1629">
            <v>45148</v>
          </cell>
          <cell r="J1629">
            <v>45161</v>
          </cell>
          <cell r="K1629">
            <v>30000</v>
          </cell>
          <cell r="L1629">
            <v>30000</v>
          </cell>
          <cell r="M1629" t="str">
            <v>Factura auditada</v>
          </cell>
          <cell r="N1629">
            <v>-30000</v>
          </cell>
          <cell r="O1629">
            <v>30000</v>
          </cell>
          <cell r="P1629">
            <v>0</v>
          </cell>
          <cell r="S1629">
            <v>0</v>
          </cell>
          <cell r="T1629">
            <v>0</v>
          </cell>
        </row>
        <row r="1630">
          <cell r="F1630">
            <v>2356390</v>
          </cell>
          <cell r="G1630" t="str">
            <v>X</v>
          </cell>
          <cell r="H1630">
            <v>45148</v>
          </cell>
          <cell r="I1630">
            <v>45148</v>
          </cell>
          <cell r="J1630">
            <v>45161</v>
          </cell>
          <cell r="K1630">
            <v>30000</v>
          </cell>
          <cell r="L1630">
            <v>30000</v>
          </cell>
          <cell r="M1630" t="str">
            <v>Factura auditada</v>
          </cell>
          <cell r="N1630">
            <v>-30000</v>
          </cell>
          <cell r="O1630">
            <v>30000</v>
          </cell>
          <cell r="P1630">
            <v>0</v>
          </cell>
          <cell r="S1630">
            <v>0</v>
          </cell>
          <cell r="T1630">
            <v>0</v>
          </cell>
        </row>
        <row r="1631">
          <cell r="F1631">
            <v>2356186</v>
          </cell>
          <cell r="G1631" t="str">
            <v>X</v>
          </cell>
          <cell r="H1631">
            <v>45148</v>
          </cell>
          <cell r="I1631">
            <v>45148</v>
          </cell>
          <cell r="J1631">
            <v>45161</v>
          </cell>
          <cell r="K1631">
            <v>80000</v>
          </cell>
          <cell r="L1631">
            <v>80000</v>
          </cell>
          <cell r="M1631" t="str">
            <v>Factura auditada</v>
          </cell>
          <cell r="N1631">
            <v>-80000</v>
          </cell>
          <cell r="O1631">
            <v>80000</v>
          </cell>
          <cell r="P1631">
            <v>0</v>
          </cell>
          <cell r="S1631">
            <v>0</v>
          </cell>
          <cell r="T1631">
            <v>0</v>
          </cell>
        </row>
        <row r="1632">
          <cell r="F1632">
            <v>2356397</v>
          </cell>
          <cell r="G1632" t="str">
            <v>X</v>
          </cell>
          <cell r="H1632">
            <v>45148</v>
          </cell>
          <cell r="I1632">
            <v>45148</v>
          </cell>
          <cell r="J1632">
            <v>45161</v>
          </cell>
          <cell r="K1632">
            <v>221193</v>
          </cell>
          <cell r="L1632">
            <v>221193</v>
          </cell>
          <cell r="M1632" t="str">
            <v>Factura auditada</v>
          </cell>
          <cell r="N1632">
            <v>-221193</v>
          </cell>
          <cell r="O1632">
            <v>221193</v>
          </cell>
          <cell r="P1632">
            <v>0</v>
          </cell>
          <cell r="S1632">
            <v>0</v>
          </cell>
          <cell r="T1632">
            <v>0</v>
          </cell>
        </row>
        <row r="1633">
          <cell r="F1633">
            <v>2356626</v>
          </cell>
          <cell r="G1633" t="str">
            <v>X</v>
          </cell>
          <cell r="H1633">
            <v>45077.346539351849</v>
          </cell>
          <cell r="I1633">
            <v>45148</v>
          </cell>
          <cell r="J1633">
            <v>45161</v>
          </cell>
          <cell r="K1633">
            <v>221193</v>
          </cell>
          <cell r="L1633">
            <v>221193</v>
          </cell>
          <cell r="M1633" t="str">
            <v>Factura auditada</v>
          </cell>
          <cell r="N1633">
            <v>-221193</v>
          </cell>
          <cell r="O1633">
            <v>221193</v>
          </cell>
          <cell r="P1633">
            <v>0</v>
          </cell>
          <cell r="S1633">
            <v>0</v>
          </cell>
          <cell r="T1633">
            <v>0</v>
          </cell>
        </row>
        <row r="1634">
          <cell r="F1634">
            <v>2356190</v>
          </cell>
          <cell r="G1634" t="str">
            <v>X</v>
          </cell>
          <cell r="H1634">
            <v>45148</v>
          </cell>
          <cell r="I1634">
            <v>45148</v>
          </cell>
          <cell r="J1634">
            <v>45161</v>
          </cell>
          <cell r="K1634">
            <v>30000</v>
          </cell>
          <cell r="L1634">
            <v>30000</v>
          </cell>
          <cell r="M1634" t="str">
            <v>Factura auditada</v>
          </cell>
          <cell r="N1634">
            <v>-30000</v>
          </cell>
          <cell r="O1634">
            <v>30000</v>
          </cell>
          <cell r="P1634">
            <v>0</v>
          </cell>
          <cell r="S1634">
            <v>0</v>
          </cell>
          <cell r="T1634">
            <v>0</v>
          </cell>
        </row>
        <row r="1635">
          <cell r="F1635">
            <v>2356381</v>
          </cell>
          <cell r="G1635" t="str">
            <v>X</v>
          </cell>
          <cell r="H1635">
            <v>45148</v>
          </cell>
          <cell r="I1635">
            <v>45148</v>
          </cell>
          <cell r="J1635">
            <v>45161</v>
          </cell>
          <cell r="K1635">
            <v>30000</v>
          </cell>
          <cell r="L1635">
            <v>30000</v>
          </cell>
          <cell r="M1635" t="str">
            <v>Factura auditada</v>
          </cell>
          <cell r="N1635">
            <v>-30000</v>
          </cell>
          <cell r="O1635">
            <v>30000</v>
          </cell>
          <cell r="P1635">
            <v>0</v>
          </cell>
          <cell r="S1635">
            <v>0</v>
          </cell>
          <cell r="T1635">
            <v>0</v>
          </cell>
        </row>
        <row r="1636">
          <cell r="F1636">
            <v>2356451</v>
          </cell>
          <cell r="G1636" t="str">
            <v>X</v>
          </cell>
          <cell r="H1636">
            <v>45147.624583333331</v>
          </cell>
          <cell r="I1636">
            <v>45148</v>
          </cell>
          <cell r="J1636">
            <v>45161</v>
          </cell>
          <cell r="K1636">
            <v>140000</v>
          </cell>
          <cell r="L1636">
            <v>140000</v>
          </cell>
          <cell r="M1636" t="str">
            <v>Factura auditada</v>
          </cell>
          <cell r="N1636">
            <v>-140000</v>
          </cell>
          <cell r="O1636">
            <v>140000</v>
          </cell>
          <cell r="P1636">
            <v>0</v>
          </cell>
          <cell r="S1636">
            <v>0</v>
          </cell>
          <cell r="T1636">
            <v>0</v>
          </cell>
        </row>
        <row r="1637">
          <cell r="F1637">
            <v>2356187</v>
          </cell>
          <cell r="G1637" t="str">
            <v>X</v>
          </cell>
          <cell r="H1637">
            <v>45148</v>
          </cell>
          <cell r="I1637">
            <v>45148</v>
          </cell>
          <cell r="J1637">
            <v>45161</v>
          </cell>
          <cell r="K1637">
            <v>30000</v>
          </cell>
          <cell r="L1637">
            <v>30000</v>
          </cell>
          <cell r="M1637" t="str">
            <v>Factura auditada</v>
          </cell>
          <cell r="N1637">
            <v>-30000</v>
          </cell>
          <cell r="O1637">
            <v>30000</v>
          </cell>
          <cell r="P1637">
            <v>0</v>
          </cell>
          <cell r="S1637">
            <v>0</v>
          </cell>
          <cell r="T1637">
            <v>0</v>
          </cell>
        </row>
        <row r="1638">
          <cell r="F1638">
            <v>2356227</v>
          </cell>
          <cell r="G1638" t="str">
            <v>X</v>
          </cell>
          <cell r="H1638">
            <v>44974.70449074074</v>
          </cell>
          <cell r="I1638">
            <v>45148</v>
          </cell>
          <cell r="J1638">
            <v>45161</v>
          </cell>
          <cell r="K1638">
            <v>140000</v>
          </cell>
          <cell r="L1638">
            <v>140000</v>
          </cell>
          <cell r="M1638" t="str">
            <v>Factura auditada</v>
          </cell>
          <cell r="N1638">
            <v>-140000</v>
          </cell>
          <cell r="O1638">
            <v>140000</v>
          </cell>
          <cell r="P1638">
            <v>0</v>
          </cell>
          <cell r="S1638">
            <v>0</v>
          </cell>
          <cell r="T1638">
            <v>0</v>
          </cell>
        </row>
        <row r="1639">
          <cell r="F1639">
            <v>2356142</v>
          </cell>
          <cell r="G1639" t="str">
            <v>X</v>
          </cell>
          <cell r="H1639">
            <v>45146</v>
          </cell>
          <cell r="I1639">
            <v>45148</v>
          </cell>
          <cell r="J1639">
            <v>45161</v>
          </cell>
          <cell r="K1639">
            <v>195381</v>
          </cell>
          <cell r="L1639">
            <v>195381</v>
          </cell>
          <cell r="M1639" t="str">
            <v>Factura auditada</v>
          </cell>
          <cell r="N1639">
            <v>-195381</v>
          </cell>
          <cell r="O1639">
            <v>195381</v>
          </cell>
          <cell r="P1639">
            <v>0</v>
          </cell>
          <cell r="S1639">
            <v>0</v>
          </cell>
          <cell r="T1639">
            <v>0</v>
          </cell>
        </row>
        <row r="1640">
          <cell r="F1640">
            <v>2356372</v>
          </cell>
          <cell r="G1640" t="str">
            <v>X</v>
          </cell>
          <cell r="H1640">
            <v>45148</v>
          </cell>
          <cell r="I1640">
            <v>45148</v>
          </cell>
          <cell r="J1640">
            <v>45161</v>
          </cell>
          <cell r="K1640">
            <v>322040</v>
          </cell>
          <cell r="L1640">
            <v>322040</v>
          </cell>
          <cell r="M1640" t="str">
            <v>Factura auditada</v>
          </cell>
          <cell r="N1640">
            <v>-322040</v>
          </cell>
          <cell r="O1640">
            <v>322040</v>
          </cell>
          <cell r="P1640">
            <v>0</v>
          </cell>
          <cell r="S1640">
            <v>0</v>
          </cell>
          <cell r="T1640">
            <v>0</v>
          </cell>
        </row>
        <row r="1641">
          <cell r="F1641">
            <v>2356464</v>
          </cell>
          <cell r="G1641" t="str">
            <v>X</v>
          </cell>
          <cell r="H1641">
            <v>45119.480567129627</v>
          </cell>
          <cell r="I1641">
            <v>45148</v>
          </cell>
          <cell r="J1641">
            <v>45161</v>
          </cell>
          <cell r="K1641">
            <v>140000</v>
          </cell>
          <cell r="L1641">
            <v>140000</v>
          </cell>
          <cell r="M1641" t="str">
            <v>Factura auditada</v>
          </cell>
          <cell r="N1641">
            <v>-140000</v>
          </cell>
          <cell r="O1641">
            <v>140000</v>
          </cell>
          <cell r="P1641">
            <v>0</v>
          </cell>
          <cell r="S1641">
            <v>0</v>
          </cell>
          <cell r="T1641">
            <v>0</v>
          </cell>
        </row>
        <row r="1642">
          <cell r="F1642">
            <v>2356184</v>
          </cell>
          <cell r="G1642" t="str">
            <v>X</v>
          </cell>
          <cell r="H1642">
            <v>45148</v>
          </cell>
          <cell r="I1642">
            <v>45148</v>
          </cell>
          <cell r="J1642">
            <v>45161</v>
          </cell>
          <cell r="K1642">
            <v>30000</v>
          </cell>
          <cell r="L1642">
            <v>30000</v>
          </cell>
          <cell r="M1642" t="str">
            <v>Factura auditada</v>
          </cell>
          <cell r="N1642">
            <v>-30000</v>
          </cell>
          <cell r="O1642">
            <v>30000</v>
          </cell>
          <cell r="P1642">
            <v>0</v>
          </cell>
          <cell r="S1642">
            <v>0</v>
          </cell>
          <cell r="T1642">
            <v>0</v>
          </cell>
        </row>
        <row r="1643">
          <cell r="F1643">
            <v>2356193</v>
          </cell>
          <cell r="G1643" t="str">
            <v>X</v>
          </cell>
          <cell r="H1643">
            <v>45148</v>
          </cell>
          <cell r="I1643">
            <v>45148</v>
          </cell>
          <cell r="J1643">
            <v>45161</v>
          </cell>
          <cell r="K1643">
            <v>30000</v>
          </cell>
          <cell r="L1643">
            <v>30000</v>
          </cell>
          <cell r="M1643" t="str">
            <v>Factura auditada</v>
          </cell>
          <cell r="N1643">
            <v>-30000</v>
          </cell>
          <cell r="O1643">
            <v>30000</v>
          </cell>
          <cell r="P1643">
            <v>0</v>
          </cell>
          <cell r="S1643">
            <v>0</v>
          </cell>
          <cell r="T1643">
            <v>0</v>
          </cell>
        </row>
        <row r="1644">
          <cell r="F1644">
            <v>2356195</v>
          </cell>
          <cell r="G1644" t="str">
            <v>X</v>
          </cell>
          <cell r="H1644">
            <v>45148</v>
          </cell>
          <cell r="I1644">
            <v>45148</v>
          </cell>
          <cell r="J1644">
            <v>45161</v>
          </cell>
          <cell r="K1644">
            <v>30000</v>
          </cell>
          <cell r="L1644">
            <v>30000</v>
          </cell>
          <cell r="M1644" t="str">
            <v>Factura auditada</v>
          </cell>
          <cell r="N1644">
            <v>-30000</v>
          </cell>
          <cell r="O1644">
            <v>30000</v>
          </cell>
          <cell r="P1644">
            <v>0</v>
          </cell>
          <cell r="S1644">
            <v>0</v>
          </cell>
          <cell r="T1644">
            <v>0</v>
          </cell>
        </row>
        <row r="1645">
          <cell r="F1645">
            <v>2356114</v>
          </cell>
          <cell r="G1645" t="str">
            <v>X</v>
          </cell>
          <cell r="H1645">
            <v>45143</v>
          </cell>
          <cell r="I1645">
            <v>45148</v>
          </cell>
          <cell r="J1645">
            <v>45161</v>
          </cell>
          <cell r="K1645">
            <v>205703</v>
          </cell>
          <cell r="L1645">
            <v>205703</v>
          </cell>
          <cell r="M1645" t="str">
            <v>Factura auditada</v>
          </cell>
          <cell r="N1645">
            <v>-205703</v>
          </cell>
          <cell r="O1645">
            <v>205703</v>
          </cell>
          <cell r="P1645">
            <v>0</v>
          </cell>
          <cell r="S1645">
            <v>0</v>
          </cell>
          <cell r="T1645">
            <v>0</v>
          </cell>
        </row>
        <row r="1646">
          <cell r="F1646">
            <v>2356379</v>
          </cell>
          <cell r="G1646" t="str">
            <v>X</v>
          </cell>
          <cell r="H1646">
            <v>45148</v>
          </cell>
          <cell r="I1646">
            <v>45148</v>
          </cell>
          <cell r="J1646">
            <v>45161</v>
          </cell>
          <cell r="K1646">
            <v>30000</v>
          </cell>
          <cell r="L1646">
            <v>30000</v>
          </cell>
          <cell r="M1646" t="str">
            <v>Factura auditada</v>
          </cell>
          <cell r="N1646">
            <v>-30000</v>
          </cell>
          <cell r="O1646">
            <v>30000</v>
          </cell>
          <cell r="P1646">
            <v>0</v>
          </cell>
          <cell r="S1646">
            <v>0</v>
          </cell>
          <cell r="T1646">
            <v>0</v>
          </cell>
        </row>
        <row r="1647">
          <cell r="F1647">
            <v>2356355</v>
          </cell>
          <cell r="G1647" t="str">
            <v>X</v>
          </cell>
          <cell r="H1647">
            <v>45148</v>
          </cell>
          <cell r="I1647">
            <v>45148</v>
          </cell>
          <cell r="J1647">
            <v>45161</v>
          </cell>
          <cell r="K1647">
            <v>30000</v>
          </cell>
          <cell r="L1647">
            <v>30000</v>
          </cell>
          <cell r="M1647" t="str">
            <v>Factura auditada</v>
          </cell>
          <cell r="N1647">
            <v>-30000</v>
          </cell>
          <cell r="O1647">
            <v>30000</v>
          </cell>
          <cell r="P1647">
            <v>0</v>
          </cell>
          <cell r="S1647">
            <v>0</v>
          </cell>
          <cell r="T1647">
            <v>0</v>
          </cell>
        </row>
        <row r="1648">
          <cell r="F1648">
            <v>2356475</v>
          </cell>
          <cell r="G1648" t="str">
            <v>X</v>
          </cell>
          <cell r="H1648">
            <v>45100.528703703705</v>
          </cell>
          <cell r="I1648">
            <v>45148</v>
          </cell>
          <cell r="J1648">
            <v>45161</v>
          </cell>
          <cell r="K1648">
            <v>140000</v>
          </cell>
          <cell r="L1648">
            <v>140000</v>
          </cell>
          <cell r="M1648" t="str">
            <v>Factura auditada</v>
          </cell>
          <cell r="N1648">
            <v>-140000</v>
          </cell>
          <cell r="O1648">
            <v>140000</v>
          </cell>
          <cell r="P1648">
            <v>0</v>
          </cell>
          <cell r="S1648">
            <v>0</v>
          </cell>
          <cell r="T1648">
            <v>0</v>
          </cell>
        </row>
        <row r="1649">
          <cell r="F1649">
            <v>2356511</v>
          </cell>
          <cell r="G1649" t="str">
            <v>X</v>
          </cell>
          <cell r="H1649">
            <v>45141</v>
          </cell>
          <cell r="I1649">
            <v>45148</v>
          </cell>
          <cell r="J1649">
            <v>45161</v>
          </cell>
          <cell r="K1649">
            <v>2385862</v>
          </cell>
          <cell r="L1649">
            <v>2385862</v>
          </cell>
          <cell r="M1649" t="str">
            <v>Factura devuelta</v>
          </cell>
          <cell r="N1649" t="e">
            <v>#N/A</v>
          </cell>
          <cell r="O1649">
            <v>0</v>
          </cell>
          <cell r="P1649">
            <v>0</v>
          </cell>
          <cell r="S1649">
            <v>0</v>
          </cell>
          <cell r="T1649">
            <v>0</v>
          </cell>
          <cell r="W1649">
            <v>2385862</v>
          </cell>
        </row>
        <row r="1650">
          <cell r="F1650">
            <v>2356118</v>
          </cell>
          <cell r="G1650" t="str">
            <v>X</v>
          </cell>
          <cell r="H1650">
            <v>45125.502754629626</v>
          </cell>
          <cell r="I1650">
            <v>45148</v>
          </cell>
          <cell r="J1650">
            <v>45161</v>
          </cell>
          <cell r="K1650">
            <v>140000</v>
          </cell>
          <cell r="L1650">
            <v>140000</v>
          </cell>
          <cell r="M1650" t="str">
            <v>Factura auditada</v>
          </cell>
          <cell r="N1650">
            <v>-140000</v>
          </cell>
          <cell r="O1650">
            <v>140000</v>
          </cell>
          <cell r="P1650">
            <v>0</v>
          </cell>
          <cell r="S1650">
            <v>0</v>
          </cell>
          <cell r="T1650">
            <v>0</v>
          </cell>
        </row>
        <row r="1651">
          <cell r="F1651">
            <v>2356731</v>
          </cell>
          <cell r="G1651" t="str">
            <v>X</v>
          </cell>
          <cell r="H1651">
            <v>44845.678263888884</v>
          </cell>
          <cell r="I1651">
            <v>45149</v>
          </cell>
          <cell r="J1651">
            <v>45161</v>
          </cell>
          <cell r="K1651">
            <v>59363</v>
          </cell>
          <cell r="L1651">
            <v>59363</v>
          </cell>
          <cell r="M1651" t="str">
            <v>Factura auditada</v>
          </cell>
          <cell r="N1651">
            <v>-59363</v>
          </cell>
          <cell r="O1651">
            <v>59363</v>
          </cell>
          <cell r="P1651">
            <v>0</v>
          </cell>
          <cell r="S1651">
            <v>0</v>
          </cell>
          <cell r="T1651">
            <v>0</v>
          </cell>
        </row>
        <row r="1652">
          <cell r="F1652">
            <v>2357005</v>
          </cell>
          <cell r="G1652" t="str">
            <v>X</v>
          </cell>
          <cell r="H1652">
            <v>45093.34034722222</v>
          </cell>
          <cell r="I1652">
            <v>45149</v>
          </cell>
          <cell r="J1652">
            <v>45161</v>
          </cell>
          <cell r="K1652">
            <v>221193</v>
          </cell>
          <cell r="L1652">
            <v>221193</v>
          </cell>
          <cell r="M1652" t="str">
            <v>Factura auditada</v>
          </cell>
          <cell r="N1652">
            <v>-221193</v>
          </cell>
          <cell r="O1652">
            <v>221193</v>
          </cell>
          <cell r="P1652">
            <v>0</v>
          </cell>
          <cell r="S1652">
            <v>0</v>
          </cell>
          <cell r="T1652">
            <v>0</v>
          </cell>
        </row>
        <row r="1653">
          <cell r="F1653">
            <v>2356682</v>
          </cell>
          <cell r="G1653" t="str">
            <v>X</v>
          </cell>
          <cell r="H1653">
            <v>44791.444537037038</v>
          </cell>
          <cell r="I1653">
            <v>45149</v>
          </cell>
          <cell r="J1653">
            <v>45161</v>
          </cell>
          <cell r="K1653">
            <v>55143</v>
          </cell>
          <cell r="L1653">
            <v>55143</v>
          </cell>
          <cell r="M1653" t="str">
            <v>Factura auditada</v>
          </cell>
          <cell r="N1653">
            <v>-55143</v>
          </cell>
          <cell r="O1653">
            <v>55143</v>
          </cell>
          <cell r="P1653">
            <v>0</v>
          </cell>
          <cell r="S1653">
            <v>0</v>
          </cell>
          <cell r="T1653">
            <v>0</v>
          </cell>
        </row>
        <row r="1654">
          <cell r="F1654">
            <v>2356753</v>
          </cell>
          <cell r="G1654" t="str">
            <v>X</v>
          </cell>
          <cell r="H1654">
            <v>45148.425300925926</v>
          </cell>
          <cell r="I1654">
            <v>45149</v>
          </cell>
          <cell r="J1654">
            <v>45161</v>
          </cell>
          <cell r="K1654">
            <v>55143</v>
          </cell>
          <cell r="L1654">
            <v>55143</v>
          </cell>
          <cell r="M1654" t="str">
            <v>Factura auditada</v>
          </cell>
          <cell r="N1654">
            <v>-55143</v>
          </cell>
          <cell r="O1654">
            <v>55143</v>
          </cell>
          <cell r="P1654">
            <v>0</v>
          </cell>
          <cell r="S1654">
            <v>0</v>
          </cell>
          <cell r="T1654">
            <v>0</v>
          </cell>
        </row>
        <row r="1655">
          <cell r="F1655">
            <v>2356876</v>
          </cell>
          <cell r="G1655" t="str">
            <v>X</v>
          </cell>
          <cell r="H1655">
            <v>45105.364872685182</v>
          </cell>
          <cell r="I1655">
            <v>45149</v>
          </cell>
          <cell r="J1655">
            <v>45161</v>
          </cell>
          <cell r="K1655">
            <v>322040</v>
          </cell>
          <cell r="L1655">
            <v>322040</v>
          </cell>
          <cell r="M1655" t="str">
            <v>Factura auditada</v>
          </cell>
          <cell r="N1655">
            <v>-322040</v>
          </cell>
          <cell r="O1655">
            <v>322040</v>
          </cell>
          <cell r="P1655">
            <v>0</v>
          </cell>
          <cell r="S1655">
            <v>0</v>
          </cell>
          <cell r="T1655">
            <v>0</v>
          </cell>
        </row>
        <row r="1656">
          <cell r="F1656">
            <v>2356703</v>
          </cell>
          <cell r="G1656" t="str">
            <v>X</v>
          </cell>
          <cell r="H1656">
            <v>45146.597696759258</v>
          </cell>
          <cell r="I1656">
            <v>45149</v>
          </cell>
          <cell r="J1656">
            <v>45161</v>
          </cell>
          <cell r="K1656">
            <v>55143</v>
          </cell>
          <cell r="L1656">
            <v>55143</v>
          </cell>
          <cell r="M1656" t="str">
            <v>Factura auditada</v>
          </cell>
          <cell r="N1656">
            <v>-55143</v>
          </cell>
          <cell r="O1656">
            <v>55143</v>
          </cell>
          <cell r="P1656">
            <v>0</v>
          </cell>
          <cell r="S1656">
            <v>0</v>
          </cell>
          <cell r="T1656">
            <v>0</v>
          </cell>
        </row>
        <row r="1657">
          <cell r="F1657">
            <v>2356834</v>
          </cell>
          <cell r="G1657" t="str">
            <v>X</v>
          </cell>
          <cell r="H1657">
            <v>45139</v>
          </cell>
          <cell r="I1657">
            <v>45149</v>
          </cell>
          <cell r="J1657">
            <v>45161</v>
          </cell>
          <cell r="K1657">
            <v>5445802</v>
          </cell>
          <cell r="L1657">
            <v>5445802</v>
          </cell>
          <cell r="M1657" t="str">
            <v>Factura devuelta</v>
          </cell>
          <cell r="N1657" t="e">
            <v>#N/A</v>
          </cell>
          <cell r="O1657">
            <v>0</v>
          </cell>
          <cell r="P1657">
            <v>0</v>
          </cell>
          <cell r="S1657">
            <v>0</v>
          </cell>
          <cell r="T1657">
            <v>0</v>
          </cell>
          <cell r="W1657">
            <v>5445802</v>
          </cell>
        </row>
        <row r="1658">
          <cell r="F1658">
            <v>2356835</v>
          </cell>
          <cell r="G1658" t="str">
            <v>X</v>
          </cell>
          <cell r="H1658">
            <v>45149</v>
          </cell>
          <cell r="I1658">
            <v>45149</v>
          </cell>
          <cell r="J1658">
            <v>45161</v>
          </cell>
          <cell r="K1658">
            <v>80000</v>
          </cell>
          <cell r="L1658">
            <v>80000</v>
          </cell>
          <cell r="M1658" t="str">
            <v>Factura auditada</v>
          </cell>
          <cell r="N1658">
            <v>-80000</v>
          </cell>
          <cell r="O1658">
            <v>80000</v>
          </cell>
          <cell r="P1658">
            <v>0</v>
          </cell>
          <cell r="S1658">
            <v>0</v>
          </cell>
          <cell r="T1658">
            <v>0</v>
          </cell>
        </row>
        <row r="1659">
          <cell r="F1659">
            <v>2357007</v>
          </cell>
          <cell r="G1659" t="str">
            <v>X</v>
          </cell>
          <cell r="H1659">
            <v>44587.397812499999</v>
          </cell>
          <cell r="I1659">
            <v>45149</v>
          </cell>
          <cell r="J1659">
            <v>45161</v>
          </cell>
          <cell r="K1659">
            <v>34770</v>
          </cell>
          <cell r="L1659">
            <v>34770</v>
          </cell>
          <cell r="M1659" t="str">
            <v>Factura auditada</v>
          </cell>
          <cell r="N1659">
            <v>-34770</v>
          </cell>
          <cell r="O1659">
            <v>34770</v>
          </cell>
          <cell r="P1659">
            <v>0</v>
          </cell>
          <cell r="S1659">
            <v>0</v>
          </cell>
          <cell r="T1659">
            <v>0</v>
          </cell>
        </row>
        <row r="1660">
          <cell r="F1660">
            <v>2357039</v>
          </cell>
          <cell r="G1660" t="str">
            <v>X</v>
          </cell>
          <cell r="H1660">
            <v>45143</v>
          </cell>
          <cell r="I1660">
            <v>45149</v>
          </cell>
          <cell r="J1660">
            <v>45161</v>
          </cell>
          <cell r="K1660">
            <v>876515</v>
          </cell>
          <cell r="L1660">
            <v>876515</v>
          </cell>
          <cell r="M1660" t="str">
            <v>Factura devuelta</v>
          </cell>
          <cell r="N1660" t="e">
            <v>#N/A</v>
          </cell>
          <cell r="O1660">
            <v>0</v>
          </cell>
          <cell r="P1660">
            <v>0</v>
          </cell>
          <cell r="S1660">
            <v>0</v>
          </cell>
          <cell r="T1660">
            <v>0</v>
          </cell>
          <cell r="W1660">
            <v>876515</v>
          </cell>
        </row>
        <row r="1661">
          <cell r="F1661">
            <v>2356739</v>
          </cell>
          <cell r="G1661" t="str">
            <v>X</v>
          </cell>
          <cell r="H1661">
            <v>45140</v>
          </cell>
          <cell r="I1661">
            <v>45149</v>
          </cell>
          <cell r="J1661">
            <v>45161</v>
          </cell>
          <cell r="K1661">
            <v>1358166</v>
          </cell>
          <cell r="L1661">
            <v>1358166</v>
          </cell>
          <cell r="M1661" t="str">
            <v>Factura auditada</v>
          </cell>
          <cell r="N1661">
            <v>-1358166</v>
          </cell>
          <cell r="O1661">
            <v>1358166</v>
          </cell>
          <cell r="P1661">
            <v>0</v>
          </cell>
          <cell r="S1661">
            <v>0</v>
          </cell>
          <cell r="T1661">
            <v>0</v>
          </cell>
        </row>
        <row r="1662">
          <cell r="F1662">
            <v>2356992</v>
          </cell>
          <cell r="G1662" t="str">
            <v>X</v>
          </cell>
          <cell r="H1662">
            <v>45148</v>
          </cell>
          <cell r="I1662">
            <v>45149</v>
          </cell>
          <cell r="J1662">
            <v>45161</v>
          </cell>
          <cell r="K1662">
            <v>2169759</v>
          </cell>
          <cell r="L1662">
            <v>2169759</v>
          </cell>
          <cell r="M1662" t="str">
            <v>Factura auditada</v>
          </cell>
          <cell r="N1662">
            <v>-2169759</v>
          </cell>
          <cell r="O1662">
            <v>2071203</v>
          </cell>
          <cell r="P1662">
            <v>0</v>
          </cell>
          <cell r="S1662">
            <v>0</v>
          </cell>
          <cell r="T1662">
            <v>98556</v>
          </cell>
        </row>
        <row r="1663">
          <cell r="F1663">
            <v>2356818</v>
          </cell>
          <cell r="G1663" t="str">
            <v>X</v>
          </cell>
          <cell r="H1663">
            <v>45104</v>
          </cell>
          <cell r="I1663">
            <v>45149</v>
          </cell>
          <cell r="J1663">
            <v>45161</v>
          </cell>
          <cell r="K1663">
            <v>25900</v>
          </cell>
          <cell r="L1663">
            <v>25900</v>
          </cell>
          <cell r="M1663" t="str">
            <v>Factura devuelta</v>
          </cell>
          <cell r="N1663" t="e">
            <v>#N/A</v>
          </cell>
          <cell r="O1663">
            <v>0</v>
          </cell>
          <cell r="P1663">
            <v>0</v>
          </cell>
          <cell r="S1663">
            <v>0</v>
          </cell>
          <cell r="T1663">
            <v>0</v>
          </cell>
          <cell r="W1663">
            <v>25900</v>
          </cell>
        </row>
        <row r="1664">
          <cell r="F1664">
            <v>2356830</v>
          </cell>
          <cell r="G1664" t="str">
            <v>X</v>
          </cell>
          <cell r="H1664">
            <v>45149</v>
          </cell>
          <cell r="I1664">
            <v>45149</v>
          </cell>
          <cell r="J1664">
            <v>45161</v>
          </cell>
          <cell r="K1664">
            <v>30000</v>
          </cell>
          <cell r="L1664">
            <v>30000</v>
          </cell>
          <cell r="M1664" t="str">
            <v>Factura auditada</v>
          </cell>
          <cell r="N1664">
            <v>-30000</v>
          </cell>
          <cell r="O1664">
            <v>30000</v>
          </cell>
          <cell r="P1664">
            <v>0</v>
          </cell>
          <cell r="S1664">
            <v>0</v>
          </cell>
          <cell r="T1664">
            <v>0</v>
          </cell>
        </row>
        <row r="1665">
          <cell r="F1665">
            <v>2357036</v>
          </cell>
          <cell r="G1665" t="str">
            <v>X</v>
          </cell>
          <cell r="H1665">
            <v>45147</v>
          </cell>
          <cell r="I1665">
            <v>45149</v>
          </cell>
          <cell r="J1665">
            <v>45161</v>
          </cell>
          <cell r="K1665">
            <v>119424</v>
          </cell>
          <cell r="L1665">
            <v>119424</v>
          </cell>
          <cell r="M1665" t="str">
            <v>Factura auditada</v>
          </cell>
          <cell r="N1665">
            <v>-119424</v>
          </cell>
          <cell r="O1665">
            <v>119424</v>
          </cell>
          <cell r="P1665">
            <v>0</v>
          </cell>
          <cell r="S1665">
            <v>0</v>
          </cell>
          <cell r="T1665">
            <v>0</v>
          </cell>
        </row>
        <row r="1666">
          <cell r="F1666">
            <v>2357009</v>
          </cell>
          <cell r="G1666" t="str">
            <v>X</v>
          </cell>
          <cell r="H1666">
            <v>45148</v>
          </cell>
          <cell r="I1666">
            <v>45149</v>
          </cell>
          <cell r="J1666">
            <v>45161</v>
          </cell>
          <cell r="K1666">
            <v>439500</v>
          </cell>
          <cell r="L1666">
            <v>439500</v>
          </cell>
          <cell r="M1666" t="str">
            <v>Factura auditada</v>
          </cell>
          <cell r="N1666">
            <v>-439500</v>
          </cell>
          <cell r="O1666">
            <v>439500</v>
          </cell>
          <cell r="P1666">
            <v>0</v>
          </cell>
          <cell r="S1666">
            <v>0</v>
          </cell>
          <cell r="T1666">
            <v>0</v>
          </cell>
        </row>
        <row r="1667">
          <cell r="F1667">
            <v>2357048</v>
          </cell>
          <cell r="G1667" t="str">
            <v>X</v>
          </cell>
          <cell r="H1667">
            <v>45132</v>
          </cell>
          <cell r="I1667">
            <v>45149</v>
          </cell>
          <cell r="J1667">
            <v>45161</v>
          </cell>
          <cell r="K1667">
            <v>9619052</v>
          </cell>
          <cell r="L1667">
            <v>9619052</v>
          </cell>
          <cell r="M1667" t="str">
            <v>Factura auditada</v>
          </cell>
          <cell r="N1667">
            <v>-9619052</v>
          </cell>
          <cell r="O1667">
            <v>9619052</v>
          </cell>
          <cell r="P1667">
            <v>0</v>
          </cell>
          <cell r="S1667">
            <v>0</v>
          </cell>
          <cell r="T1667">
            <v>0</v>
          </cell>
        </row>
        <row r="1668">
          <cell r="F1668">
            <v>2356691</v>
          </cell>
          <cell r="G1668" t="str">
            <v>X</v>
          </cell>
          <cell r="H1668">
            <v>45146</v>
          </cell>
          <cell r="I1668">
            <v>45149</v>
          </cell>
          <cell r="J1668">
            <v>45161</v>
          </cell>
          <cell r="K1668">
            <v>1458912</v>
          </cell>
          <cell r="L1668">
            <v>1458912</v>
          </cell>
          <cell r="M1668" t="str">
            <v>Factura auditada</v>
          </cell>
          <cell r="N1668">
            <v>-1458912</v>
          </cell>
          <cell r="O1668">
            <v>1458912</v>
          </cell>
          <cell r="P1668">
            <v>0</v>
          </cell>
          <cell r="S1668">
            <v>0</v>
          </cell>
          <cell r="T1668">
            <v>0</v>
          </cell>
        </row>
        <row r="1669">
          <cell r="F1669">
            <v>2356768</v>
          </cell>
          <cell r="G1669" t="str">
            <v>X</v>
          </cell>
          <cell r="H1669">
            <v>45135</v>
          </cell>
          <cell r="I1669">
            <v>45149</v>
          </cell>
          <cell r="J1669">
            <v>45161</v>
          </cell>
          <cell r="K1669">
            <v>6968249</v>
          </cell>
          <cell r="L1669">
            <v>6968249</v>
          </cell>
          <cell r="M1669" t="str">
            <v>Factura auditada</v>
          </cell>
          <cell r="N1669">
            <v>-6968249</v>
          </cell>
          <cell r="O1669">
            <v>6743695</v>
          </cell>
          <cell r="P1669">
            <v>0</v>
          </cell>
          <cell r="S1669">
            <v>0</v>
          </cell>
          <cell r="T1669">
            <v>224554</v>
          </cell>
        </row>
        <row r="1670">
          <cell r="F1670">
            <v>2356820</v>
          </cell>
          <cell r="G1670" t="str">
            <v>X</v>
          </cell>
          <cell r="H1670">
            <v>45064</v>
          </cell>
          <cell r="I1670">
            <v>45149</v>
          </cell>
          <cell r="J1670">
            <v>45161</v>
          </cell>
          <cell r="K1670">
            <v>13600</v>
          </cell>
          <cell r="L1670">
            <v>13600</v>
          </cell>
          <cell r="M1670" t="str">
            <v>Factura devuelta</v>
          </cell>
          <cell r="N1670" t="e">
            <v>#N/A</v>
          </cell>
          <cell r="O1670">
            <v>0</v>
          </cell>
          <cell r="P1670">
            <v>0</v>
          </cell>
          <cell r="S1670">
            <v>0</v>
          </cell>
          <cell r="T1670">
            <v>0</v>
          </cell>
          <cell r="W1670">
            <v>13600</v>
          </cell>
        </row>
        <row r="1671">
          <cell r="F1671">
            <v>2356828</v>
          </cell>
          <cell r="G1671" t="str">
            <v>X</v>
          </cell>
          <cell r="H1671">
            <v>45149</v>
          </cell>
          <cell r="I1671">
            <v>45149</v>
          </cell>
          <cell r="J1671">
            <v>45161</v>
          </cell>
          <cell r="K1671">
            <v>30000</v>
          </cell>
          <cell r="L1671">
            <v>30000</v>
          </cell>
          <cell r="M1671" t="str">
            <v>Factura auditada</v>
          </cell>
          <cell r="N1671">
            <v>-30000</v>
          </cell>
          <cell r="O1671">
            <v>30000</v>
          </cell>
          <cell r="P1671">
            <v>0</v>
          </cell>
          <cell r="S1671">
            <v>0</v>
          </cell>
          <cell r="T1671">
            <v>0</v>
          </cell>
        </row>
        <row r="1672">
          <cell r="F1672">
            <v>2356831</v>
          </cell>
          <cell r="G1672" t="str">
            <v>X</v>
          </cell>
          <cell r="H1672">
            <v>45149</v>
          </cell>
          <cell r="I1672">
            <v>45149</v>
          </cell>
          <cell r="J1672">
            <v>45161</v>
          </cell>
          <cell r="K1672">
            <v>30000</v>
          </cell>
          <cell r="L1672">
            <v>30000</v>
          </cell>
          <cell r="M1672" t="str">
            <v>Factura auditada</v>
          </cell>
          <cell r="N1672">
            <v>-30000</v>
          </cell>
          <cell r="O1672">
            <v>30000</v>
          </cell>
          <cell r="P1672">
            <v>0</v>
          </cell>
          <cell r="S1672">
            <v>0</v>
          </cell>
          <cell r="T1672">
            <v>0</v>
          </cell>
        </row>
        <row r="1673">
          <cell r="F1673">
            <v>2356843</v>
          </cell>
          <cell r="G1673" t="str">
            <v>X</v>
          </cell>
          <cell r="H1673">
            <v>45149</v>
          </cell>
          <cell r="I1673">
            <v>45149</v>
          </cell>
          <cell r="J1673">
            <v>45161</v>
          </cell>
          <cell r="K1673">
            <v>30000</v>
          </cell>
          <cell r="L1673">
            <v>30000</v>
          </cell>
          <cell r="M1673" t="str">
            <v>Factura auditada</v>
          </cell>
          <cell r="N1673">
            <v>-30000</v>
          </cell>
          <cell r="O1673">
            <v>30000</v>
          </cell>
          <cell r="P1673">
            <v>0</v>
          </cell>
          <cell r="S1673">
            <v>0</v>
          </cell>
          <cell r="T1673">
            <v>0</v>
          </cell>
        </row>
        <row r="1674">
          <cell r="F1674">
            <v>2356817</v>
          </cell>
          <cell r="G1674" t="str">
            <v>X</v>
          </cell>
          <cell r="H1674">
            <v>44806.587766203702</v>
          </cell>
          <cell r="I1674">
            <v>45149</v>
          </cell>
          <cell r="J1674">
            <v>45161</v>
          </cell>
          <cell r="K1674">
            <v>75900</v>
          </cell>
          <cell r="L1674">
            <v>75900</v>
          </cell>
          <cell r="M1674" t="str">
            <v>Factura devuelta</v>
          </cell>
          <cell r="N1674" t="e">
            <v>#N/A</v>
          </cell>
          <cell r="O1674">
            <v>0</v>
          </cell>
          <cell r="P1674">
            <v>0</v>
          </cell>
          <cell r="S1674">
            <v>0</v>
          </cell>
          <cell r="T1674">
            <v>0</v>
          </cell>
          <cell r="W1674">
            <v>75900</v>
          </cell>
        </row>
        <row r="1675">
          <cell r="F1675">
            <v>2356819</v>
          </cell>
          <cell r="G1675" t="str">
            <v>X</v>
          </cell>
          <cell r="H1675">
            <v>45147.599259259259</v>
          </cell>
          <cell r="I1675">
            <v>45149</v>
          </cell>
          <cell r="J1675">
            <v>45161</v>
          </cell>
          <cell r="K1675">
            <v>25900</v>
          </cell>
          <cell r="L1675">
            <v>25900</v>
          </cell>
          <cell r="M1675" t="str">
            <v>Factura devuelta</v>
          </cell>
          <cell r="N1675" t="e">
            <v>#N/A</v>
          </cell>
          <cell r="O1675">
            <v>0</v>
          </cell>
          <cell r="P1675">
            <v>0</v>
          </cell>
          <cell r="S1675">
            <v>0</v>
          </cell>
          <cell r="T1675">
            <v>0</v>
          </cell>
          <cell r="W1675">
            <v>25900</v>
          </cell>
        </row>
        <row r="1676">
          <cell r="F1676">
            <v>2356826</v>
          </cell>
          <cell r="G1676" t="str">
            <v>X</v>
          </cell>
          <cell r="H1676">
            <v>45149</v>
          </cell>
          <cell r="I1676">
            <v>45149</v>
          </cell>
          <cell r="J1676">
            <v>45161</v>
          </cell>
          <cell r="K1676">
            <v>80000</v>
          </cell>
          <cell r="L1676">
            <v>80000</v>
          </cell>
          <cell r="M1676" t="str">
            <v>Factura auditada</v>
          </cell>
          <cell r="N1676">
            <v>-80000</v>
          </cell>
          <cell r="O1676">
            <v>80000</v>
          </cell>
          <cell r="P1676">
            <v>0</v>
          </cell>
          <cell r="S1676">
            <v>0</v>
          </cell>
          <cell r="T1676">
            <v>0</v>
          </cell>
        </row>
        <row r="1677">
          <cell r="F1677">
            <v>2356924</v>
          </cell>
          <cell r="G1677" t="str">
            <v>X</v>
          </cell>
          <cell r="H1677">
            <v>45138</v>
          </cell>
          <cell r="I1677">
            <v>45149</v>
          </cell>
          <cell r="J1677">
            <v>45161</v>
          </cell>
          <cell r="K1677">
            <v>2771565</v>
          </cell>
          <cell r="L1677">
            <v>2771565</v>
          </cell>
          <cell r="M1677" t="str">
            <v>Factura auditada</v>
          </cell>
          <cell r="N1677">
            <v>-2771565</v>
          </cell>
          <cell r="O1677">
            <v>2771565</v>
          </cell>
          <cell r="P1677">
            <v>0</v>
          </cell>
          <cell r="S1677">
            <v>0</v>
          </cell>
          <cell r="T1677">
            <v>0</v>
          </cell>
        </row>
        <row r="1678">
          <cell r="F1678">
            <v>2356958</v>
          </cell>
          <cell r="G1678" t="str">
            <v>X</v>
          </cell>
          <cell r="H1678">
            <v>45129</v>
          </cell>
          <cell r="I1678">
            <v>45149</v>
          </cell>
          <cell r="J1678">
            <v>45161</v>
          </cell>
          <cell r="K1678">
            <v>18853712</v>
          </cell>
          <cell r="L1678">
            <v>18853712</v>
          </cell>
          <cell r="M1678" t="str">
            <v>Factura auditada</v>
          </cell>
          <cell r="N1678">
            <v>-18853712</v>
          </cell>
          <cell r="O1678">
            <v>18106326</v>
          </cell>
          <cell r="P1678">
            <v>0</v>
          </cell>
          <cell r="S1678">
            <v>0</v>
          </cell>
          <cell r="T1678">
            <v>747386</v>
          </cell>
        </row>
        <row r="1679">
          <cell r="F1679">
            <v>2356833</v>
          </cell>
          <cell r="G1679" t="str">
            <v>X</v>
          </cell>
          <cell r="H1679">
            <v>45149</v>
          </cell>
          <cell r="I1679">
            <v>45149</v>
          </cell>
          <cell r="J1679">
            <v>45161</v>
          </cell>
          <cell r="K1679">
            <v>30000</v>
          </cell>
          <cell r="L1679">
            <v>30000</v>
          </cell>
          <cell r="M1679" t="str">
            <v>Factura auditada</v>
          </cell>
          <cell r="N1679">
            <v>-30000</v>
          </cell>
          <cell r="O1679">
            <v>30000</v>
          </cell>
          <cell r="P1679">
            <v>0</v>
          </cell>
          <cell r="S1679">
            <v>0</v>
          </cell>
          <cell r="T1679">
            <v>0</v>
          </cell>
        </row>
        <row r="1680">
          <cell r="F1680">
            <v>2357050</v>
          </cell>
          <cell r="G1680" t="str">
            <v>X</v>
          </cell>
          <cell r="H1680">
            <v>45148</v>
          </cell>
          <cell r="I1680">
            <v>45149</v>
          </cell>
          <cell r="J1680">
            <v>45161</v>
          </cell>
          <cell r="K1680">
            <v>87288</v>
          </cell>
          <cell r="L1680">
            <v>87288</v>
          </cell>
          <cell r="M1680" t="str">
            <v>Factura auditada</v>
          </cell>
          <cell r="N1680">
            <v>-87288</v>
          </cell>
          <cell r="O1680">
            <v>87288</v>
          </cell>
          <cell r="P1680">
            <v>0</v>
          </cell>
          <cell r="S1680">
            <v>0</v>
          </cell>
          <cell r="T1680">
            <v>0</v>
          </cell>
        </row>
        <row r="1681">
          <cell r="F1681">
            <v>2356676</v>
          </cell>
          <cell r="G1681" t="str">
            <v>X</v>
          </cell>
          <cell r="H1681">
            <v>45147.469201388885</v>
          </cell>
          <cell r="I1681">
            <v>45149</v>
          </cell>
          <cell r="J1681">
            <v>45161</v>
          </cell>
          <cell r="K1681">
            <v>55143</v>
          </cell>
          <cell r="L1681">
            <v>55143</v>
          </cell>
          <cell r="M1681" t="str">
            <v>Factura auditada</v>
          </cell>
          <cell r="N1681">
            <v>-55143</v>
          </cell>
          <cell r="O1681">
            <v>55143</v>
          </cell>
          <cell r="P1681">
            <v>0</v>
          </cell>
          <cell r="S1681">
            <v>0</v>
          </cell>
          <cell r="T1681">
            <v>0</v>
          </cell>
        </row>
        <row r="1682">
          <cell r="F1682">
            <v>2357006</v>
          </cell>
          <cell r="G1682" t="str">
            <v>X</v>
          </cell>
          <cell r="H1682">
            <v>44770.466377314813</v>
          </cell>
          <cell r="I1682">
            <v>45149</v>
          </cell>
          <cell r="J1682">
            <v>45161</v>
          </cell>
          <cell r="K1682">
            <v>90189</v>
          </cell>
          <cell r="L1682">
            <v>90189</v>
          </cell>
          <cell r="M1682" t="str">
            <v>Factura auditada</v>
          </cell>
          <cell r="N1682">
            <v>-90189</v>
          </cell>
          <cell r="O1682">
            <v>90189</v>
          </cell>
          <cell r="P1682">
            <v>0</v>
          </cell>
          <cell r="S1682">
            <v>0</v>
          </cell>
          <cell r="T1682">
            <v>0</v>
          </cell>
        </row>
        <row r="1683">
          <cell r="F1683">
            <v>2357065</v>
          </cell>
          <cell r="G1683" t="str">
            <v>X</v>
          </cell>
          <cell r="H1683">
            <v>45146</v>
          </cell>
          <cell r="I1683">
            <v>45150</v>
          </cell>
          <cell r="J1683">
            <v>45161</v>
          </cell>
          <cell r="K1683">
            <v>9809400</v>
          </cell>
          <cell r="L1683">
            <v>9809400</v>
          </cell>
          <cell r="M1683" t="str">
            <v>Factura auditada</v>
          </cell>
          <cell r="N1683">
            <v>-9809400</v>
          </cell>
          <cell r="O1683">
            <v>9809400</v>
          </cell>
          <cell r="P1683">
            <v>0</v>
          </cell>
          <cell r="S1683">
            <v>0</v>
          </cell>
          <cell r="T1683">
            <v>0</v>
          </cell>
        </row>
        <row r="1684">
          <cell r="F1684">
            <v>2357064</v>
          </cell>
          <cell r="G1684" t="str">
            <v>X</v>
          </cell>
          <cell r="H1684">
            <v>45089</v>
          </cell>
          <cell r="I1684">
            <v>45150</v>
          </cell>
          <cell r="J1684">
            <v>45161</v>
          </cell>
          <cell r="K1684">
            <v>87702</v>
          </cell>
          <cell r="L1684">
            <v>87702</v>
          </cell>
          <cell r="M1684" t="str">
            <v>Factura auditada</v>
          </cell>
          <cell r="N1684" t="e">
            <v>#N/A</v>
          </cell>
          <cell r="O1684">
            <v>0</v>
          </cell>
          <cell r="P1684">
            <v>0</v>
          </cell>
          <cell r="S1684">
            <v>0</v>
          </cell>
          <cell r="T1684">
            <v>0</v>
          </cell>
          <cell r="U1684">
            <v>87702</v>
          </cell>
        </row>
        <row r="1685">
          <cell r="F1685">
            <v>2357063</v>
          </cell>
          <cell r="G1685" t="str">
            <v>X</v>
          </cell>
          <cell r="H1685">
            <v>45089</v>
          </cell>
          <cell r="I1685">
            <v>45150</v>
          </cell>
          <cell r="J1685">
            <v>45161</v>
          </cell>
          <cell r="K1685">
            <v>2711880</v>
          </cell>
          <cell r="L1685">
            <v>2711880</v>
          </cell>
          <cell r="M1685" t="str">
            <v>Factura auditada</v>
          </cell>
          <cell r="N1685">
            <v>-2711880</v>
          </cell>
          <cell r="O1685">
            <v>0</v>
          </cell>
          <cell r="P1685">
            <v>2711880</v>
          </cell>
          <cell r="S1685">
            <v>0</v>
          </cell>
          <cell r="T1685">
            <v>0</v>
          </cell>
        </row>
        <row r="1686">
          <cell r="F1686">
            <v>2357062</v>
          </cell>
          <cell r="G1686" t="str">
            <v>X</v>
          </cell>
          <cell r="H1686">
            <v>45089</v>
          </cell>
          <cell r="I1686">
            <v>45150</v>
          </cell>
          <cell r="J1686">
            <v>45161</v>
          </cell>
          <cell r="K1686">
            <v>116120827</v>
          </cell>
          <cell r="L1686">
            <v>114966377</v>
          </cell>
          <cell r="M1686" t="str">
            <v>Factura auditada</v>
          </cell>
          <cell r="N1686">
            <v>-116120827</v>
          </cell>
          <cell r="O1686">
            <v>113310377</v>
          </cell>
          <cell r="P1686">
            <v>0</v>
          </cell>
          <cell r="S1686">
            <v>0</v>
          </cell>
          <cell r="T1686">
            <v>2810450</v>
          </cell>
        </row>
        <row r="1687">
          <cell r="F1687">
            <v>2357513</v>
          </cell>
          <cell r="G1687" t="str">
            <v>X</v>
          </cell>
          <cell r="H1687">
            <v>45142.503981481481</v>
          </cell>
          <cell r="I1687">
            <v>45152</v>
          </cell>
          <cell r="J1687">
            <v>45161</v>
          </cell>
          <cell r="K1687">
            <v>115186</v>
          </cell>
          <cell r="L1687">
            <v>115186</v>
          </cell>
          <cell r="M1687" t="str">
            <v>Factura auditada</v>
          </cell>
          <cell r="N1687">
            <v>-115186</v>
          </cell>
          <cell r="O1687">
            <v>115186</v>
          </cell>
          <cell r="P1687">
            <v>0</v>
          </cell>
          <cell r="S1687">
            <v>0</v>
          </cell>
          <cell r="T1687">
            <v>0</v>
          </cell>
        </row>
        <row r="1688">
          <cell r="F1688">
            <v>2357232</v>
          </cell>
          <cell r="G1688" t="str">
            <v>X</v>
          </cell>
          <cell r="H1688">
            <v>45117.375925925924</v>
          </cell>
          <cell r="I1688">
            <v>45152</v>
          </cell>
          <cell r="J1688">
            <v>45161</v>
          </cell>
          <cell r="K1688">
            <v>140000</v>
          </cell>
          <cell r="L1688">
            <v>140000</v>
          </cell>
          <cell r="M1688" t="str">
            <v>Factura auditada</v>
          </cell>
          <cell r="N1688">
            <v>-140000</v>
          </cell>
          <cell r="O1688">
            <v>140000</v>
          </cell>
          <cell r="P1688">
            <v>0</v>
          </cell>
          <cell r="S1688">
            <v>0</v>
          </cell>
          <cell r="T1688">
            <v>0</v>
          </cell>
        </row>
        <row r="1689">
          <cell r="F1689">
            <v>2357234</v>
          </cell>
          <cell r="G1689" t="str">
            <v>X</v>
          </cell>
          <cell r="H1689">
            <v>45099.390914351847</v>
          </cell>
          <cell r="I1689">
            <v>45152</v>
          </cell>
          <cell r="J1689">
            <v>45161</v>
          </cell>
          <cell r="K1689">
            <v>140000</v>
          </cell>
          <cell r="L1689">
            <v>140000</v>
          </cell>
          <cell r="M1689" t="str">
            <v>Factura auditada</v>
          </cell>
          <cell r="N1689">
            <v>-140000</v>
          </cell>
          <cell r="O1689">
            <v>140000</v>
          </cell>
          <cell r="P1689">
            <v>0</v>
          </cell>
          <cell r="S1689">
            <v>0</v>
          </cell>
          <cell r="T1689">
            <v>0</v>
          </cell>
        </row>
        <row r="1690">
          <cell r="F1690">
            <v>2357425</v>
          </cell>
          <cell r="G1690" t="str">
            <v>X</v>
          </cell>
          <cell r="H1690">
            <v>45148</v>
          </cell>
          <cell r="I1690">
            <v>45152</v>
          </cell>
          <cell r="J1690">
            <v>45161</v>
          </cell>
          <cell r="K1690">
            <v>226843</v>
          </cell>
          <cell r="L1690">
            <v>226843</v>
          </cell>
          <cell r="M1690" t="str">
            <v>Factura auditada</v>
          </cell>
          <cell r="N1690">
            <v>-226843</v>
          </cell>
          <cell r="O1690">
            <v>226843</v>
          </cell>
          <cell r="P1690">
            <v>0</v>
          </cell>
          <cell r="S1690">
            <v>0</v>
          </cell>
          <cell r="T1690">
            <v>0</v>
          </cell>
        </row>
        <row r="1691">
          <cell r="F1691">
            <v>2357191</v>
          </cell>
          <cell r="G1691" t="str">
            <v>X</v>
          </cell>
          <cell r="H1691">
            <v>45148.529699074075</v>
          </cell>
          <cell r="I1691">
            <v>45152</v>
          </cell>
          <cell r="J1691">
            <v>45161</v>
          </cell>
          <cell r="K1691">
            <v>25900</v>
          </cell>
          <cell r="L1691">
            <v>25900</v>
          </cell>
          <cell r="M1691" t="str">
            <v>Factura auditada</v>
          </cell>
          <cell r="N1691">
            <v>-25900</v>
          </cell>
          <cell r="O1691">
            <v>25900</v>
          </cell>
          <cell r="P1691">
            <v>0</v>
          </cell>
          <cell r="S1691">
            <v>0</v>
          </cell>
          <cell r="T1691">
            <v>0</v>
          </cell>
        </row>
        <row r="1692">
          <cell r="F1692">
            <v>2357427</v>
          </cell>
          <cell r="G1692" t="str">
            <v>X</v>
          </cell>
          <cell r="H1692">
            <v>45097.584108796291</v>
          </cell>
          <cell r="I1692">
            <v>45152</v>
          </cell>
          <cell r="J1692">
            <v>45161</v>
          </cell>
          <cell r="K1692">
            <v>256213</v>
          </cell>
          <cell r="L1692">
            <v>256213</v>
          </cell>
          <cell r="M1692" t="str">
            <v>Factura auditada</v>
          </cell>
          <cell r="N1692">
            <v>-256213</v>
          </cell>
          <cell r="O1692">
            <v>256213</v>
          </cell>
          <cell r="P1692">
            <v>0</v>
          </cell>
          <cell r="S1692">
            <v>0</v>
          </cell>
          <cell r="T1692">
            <v>0</v>
          </cell>
        </row>
        <row r="1693">
          <cell r="F1693">
            <v>2357334</v>
          </cell>
          <cell r="G1693" t="str">
            <v>X</v>
          </cell>
          <cell r="H1693">
            <v>45110</v>
          </cell>
          <cell r="I1693">
            <v>45152</v>
          </cell>
          <cell r="J1693">
            <v>45161</v>
          </cell>
          <cell r="K1693">
            <v>186173</v>
          </cell>
          <cell r="L1693">
            <v>186173</v>
          </cell>
          <cell r="M1693" t="str">
            <v>Factura auditada</v>
          </cell>
          <cell r="N1693">
            <v>-186173</v>
          </cell>
          <cell r="O1693">
            <v>186173</v>
          </cell>
          <cell r="P1693">
            <v>0</v>
          </cell>
          <cell r="S1693">
            <v>0</v>
          </cell>
          <cell r="T1693">
            <v>0</v>
          </cell>
        </row>
        <row r="1694">
          <cell r="F1694">
            <v>2357386</v>
          </cell>
          <cell r="G1694" t="str">
            <v>X</v>
          </cell>
          <cell r="H1694">
            <v>45127</v>
          </cell>
          <cell r="I1694">
            <v>45152</v>
          </cell>
          <cell r="J1694">
            <v>45161</v>
          </cell>
          <cell r="K1694">
            <v>42589811</v>
          </cell>
          <cell r="L1694">
            <v>41948779</v>
          </cell>
          <cell r="M1694" t="str">
            <v>Factura auditada</v>
          </cell>
          <cell r="N1694">
            <v>-42589811</v>
          </cell>
          <cell r="O1694">
            <v>40746761</v>
          </cell>
          <cell r="P1694">
            <v>0</v>
          </cell>
          <cell r="S1694">
            <v>0</v>
          </cell>
          <cell r="T1694">
            <v>1843050</v>
          </cell>
        </row>
        <row r="1695">
          <cell r="F1695">
            <v>2357317</v>
          </cell>
          <cell r="G1695" t="str">
            <v>X</v>
          </cell>
          <cell r="H1695">
            <v>45152</v>
          </cell>
          <cell r="I1695">
            <v>45152</v>
          </cell>
          <cell r="J1695">
            <v>45161</v>
          </cell>
          <cell r="K1695">
            <v>80000</v>
          </cell>
          <cell r="L1695">
            <v>80000</v>
          </cell>
          <cell r="M1695" t="str">
            <v>Factura auditada</v>
          </cell>
          <cell r="N1695">
            <v>-80000</v>
          </cell>
          <cell r="O1695">
            <v>80000</v>
          </cell>
          <cell r="P1695">
            <v>0</v>
          </cell>
          <cell r="S1695">
            <v>0</v>
          </cell>
          <cell r="T1695">
            <v>0</v>
          </cell>
        </row>
        <row r="1696">
          <cell r="F1696">
            <v>2357320</v>
          </cell>
          <cell r="G1696" t="str">
            <v>X</v>
          </cell>
          <cell r="H1696">
            <v>45152</v>
          </cell>
          <cell r="I1696">
            <v>45152</v>
          </cell>
          <cell r="J1696">
            <v>45161</v>
          </cell>
          <cell r="K1696">
            <v>80000</v>
          </cell>
          <cell r="L1696">
            <v>80000</v>
          </cell>
          <cell r="M1696" t="str">
            <v>Factura auditada</v>
          </cell>
          <cell r="N1696">
            <v>-80000</v>
          </cell>
          <cell r="O1696">
            <v>80000</v>
          </cell>
          <cell r="P1696">
            <v>0</v>
          </cell>
          <cell r="S1696">
            <v>0</v>
          </cell>
          <cell r="T1696">
            <v>0</v>
          </cell>
        </row>
        <row r="1697">
          <cell r="F1697">
            <v>2357321</v>
          </cell>
          <cell r="G1697" t="str">
            <v>X</v>
          </cell>
          <cell r="H1697">
            <v>45152</v>
          </cell>
          <cell r="I1697">
            <v>45152</v>
          </cell>
          <cell r="J1697">
            <v>45161</v>
          </cell>
          <cell r="K1697">
            <v>80000</v>
          </cell>
          <cell r="L1697">
            <v>80000</v>
          </cell>
          <cell r="M1697" t="str">
            <v>Factura auditada</v>
          </cell>
          <cell r="N1697">
            <v>-80000</v>
          </cell>
          <cell r="O1697">
            <v>80000</v>
          </cell>
          <cell r="P1697">
            <v>0</v>
          </cell>
          <cell r="S1697">
            <v>0</v>
          </cell>
          <cell r="T1697">
            <v>0</v>
          </cell>
        </row>
        <row r="1698">
          <cell r="F1698">
            <v>2357224</v>
          </cell>
          <cell r="G1698" t="str">
            <v>X</v>
          </cell>
          <cell r="H1698">
            <v>44820.464895833335</v>
          </cell>
          <cell r="I1698">
            <v>45152</v>
          </cell>
          <cell r="J1698">
            <v>45161</v>
          </cell>
          <cell r="K1698">
            <v>99000</v>
          </cell>
          <cell r="L1698">
            <v>99000</v>
          </cell>
          <cell r="M1698" t="str">
            <v>Factura auditada</v>
          </cell>
          <cell r="N1698">
            <v>-99000</v>
          </cell>
          <cell r="O1698">
            <v>99000</v>
          </cell>
          <cell r="P1698">
            <v>0</v>
          </cell>
          <cell r="S1698">
            <v>0</v>
          </cell>
          <cell r="T1698">
            <v>0</v>
          </cell>
        </row>
        <row r="1699">
          <cell r="F1699">
            <v>2357315</v>
          </cell>
          <cell r="G1699" t="str">
            <v>X</v>
          </cell>
          <cell r="H1699">
            <v>45152</v>
          </cell>
          <cell r="I1699">
            <v>45152</v>
          </cell>
          <cell r="J1699">
            <v>45161</v>
          </cell>
          <cell r="K1699">
            <v>30000</v>
          </cell>
          <cell r="L1699">
            <v>30000</v>
          </cell>
          <cell r="M1699" t="str">
            <v>Factura auditada</v>
          </cell>
          <cell r="N1699">
            <v>-30000</v>
          </cell>
          <cell r="O1699">
            <v>30000</v>
          </cell>
          <cell r="P1699">
            <v>0</v>
          </cell>
          <cell r="S1699">
            <v>0</v>
          </cell>
          <cell r="T1699">
            <v>0</v>
          </cell>
        </row>
        <row r="1700">
          <cell r="F1700">
            <v>2357437</v>
          </cell>
          <cell r="G1700" t="str">
            <v>X</v>
          </cell>
          <cell r="H1700">
            <v>45152</v>
          </cell>
          <cell r="I1700">
            <v>45152</v>
          </cell>
          <cell r="J1700">
            <v>45161</v>
          </cell>
          <cell r="K1700">
            <v>30000</v>
          </cell>
          <cell r="L1700">
            <v>30000</v>
          </cell>
          <cell r="M1700" t="str">
            <v>Factura auditada</v>
          </cell>
          <cell r="N1700">
            <v>-30000</v>
          </cell>
          <cell r="O1700">
            <v>30000</v>
          </cell>
          <cell r="P1700">
            <v>0</v>
          </cell>
          <cell r="S1700">
            <v>0</v>
          </cell>
          <cell r="T1700">
            <v>0</v>
          </cell>
        </row>
        <row r="1701">
          <cell r="F1701">
            <v>2357328</v>
          </cell>
          <cell r="G1701" t="str">
            <v>X</v>
          </cell>
          <cell r="H1701">
            <v>45152</v>
          </cell>
          <cell r="I1701">
            <v>45152</v>
          </cell>
          <cell r="J1701">
            <v>45161</v>
          </cell>
          <cell r="K1701">
            <v>80000</v>
          </cell>
          <cell r="L1701">
            <v>80000</v>
          </cell>
          <cell r="M1701" t="str">
            <v>Factura auditada</v>
          </cell>
          <cell r="N1701">
            <v>-80000</v>
          </cell>
          <cell r="O1701">
            <v>80000</v>
          </cell>
          <cell r="P1701">
            <v>0</v>
          </cell>
          <cell r="S1701">
            <v>0</v>
          </cell>
          <cell r="T1701">
            <v>0</v>
          </cell>
        </row>
        <row r="1702">
          <cell r="F1702">
            <v>2357325</v>
          </cell>
          <cell r="G1702" t="str">
            <v>X</v>
          </cell>
          <cell r="H1702">
            <v>45152</v>
          </cell>
          <cell r="I1702">
            <v>45152</v>
          </cell>
          <cell r="J1702">
            <v>45161</v>
          </cell>
          <cell r="K1702">
            <v>80000</v>
          </cell>
          <cell r="L1702">
            <v>80000</v>
          </cell>
          <cell r="M1702" t="str">
            <v>Factura auditada</v>
          </cell>
          <cell r="N1702">
            <v>-80000</v>
          </cell>
          <cell r="O1702">
            <v>80000</v>
          </cell>
          <cell r="P1702">
            <v>0</v>
          </cell>
          <cell r="S1702">
            <v>0</v>
          </cell>
          <cell r="T1702">
            <v>0</v>
          </cell>
        </row>
        <row r="1703">
          <cell r="F1703">
            <v>2357326</v>
          </cell>
          <cell r="G1703" t="str">
            <v>X</v>
          </cell>
          <cell r="H1703">
            <v>45152</v>
          </cell>
          <cell r="I1703">
            <v>45152</v>
          </cell>
          <cell r="J1703">
            <v>45161</v>
          </cell>
          <cell r="K1703">
            <v>80000</v>
          </cell>
          <cell r="L1703">
            <v>80000</v>
          </cell>
          <cell r="M1703" t="str">
            <v>Factura auditada</v>
          </cell>
          <cell r="N1703">
            <v>-80000</v>
          </cell>
          <cell r="O1703">
            <v>80000</v>
          </cell>
          <cell r="P1703">
            <v>0</v>
          </cell>
          <cell r="S1703">
            <v>0</v>
          </cell>
          <cell r="T1703">
            <v>0</v>
          </cell>
        </row>
        <row r="1704">
          <cell r="F1704">
            <v>2357327</v>
          </cell>
          <cell r="G1704" t="str">
            <v>X</v>
          </cell>
          <cell r="H1704">
            <v>45152</v>
          </cell>
          <cell r="I1704">
            <v>45152</v>
          </cell>
          <cell r="J1704">
            <v>45161</v>
          </cell>
          <cell r="K1704">
            <v>30000</v>
          </cell>
          <cell r="L1704">
            <v>30000</v>
          </cell>
          <cell r="M1704" t="str">
            <v>Factura auditada</v>
          </cell>
          <cell r="N1704">
            <v>-30000</v>
          </cell>
          <cell r="O1704">
            <v>30000</v>
          </cell>
          <cell r="P1704">
            <v>0</v>
          </cell>
          <cell r="S1704">
            <v>0</v>
          </cell>
          <cell r="T1704">
            <v>0</v>
          </cell>
        </row>
        <row r="1705">
          <cell r="F1705">
            <v>2357514</v>
          </cell>
          <cell r="G1705" t="str">
            <v>X</v>
          </cell>
          <cell r="H1705">
            <v>45113.697453703702</v>
          </cell>
          <cell r="I1705">
            <v>45152</v>
          </cell>
          <cell r="J1705">
            <v>45161</v>
          </cell>
          <cell r="K1705">
            <v>140000</v>
          </cell>
          <cell r="L1705">
            <v>140000</v>
          </cell>
          <cell r="M1705" t="str">
            <v>Factura auditada</v>
          </cell>
          <cell r="N1705">
            <v>-140000</v>
          </cell>
          <cell r="O1705">
            <v>140000</v>
          </cell>
          <cell r="P1705">
            <v>0</v>
          </cell>
          <cell r="S1705">
            <v>0</v>
          </cell>
          <cell r="T1705">
            <v>0</v>
          </cell>
        </row>
        <row r="1706">
          <cell r="F1706">
            <v>2357348</v>
          </cell>
          <cell r="G1706" t="str">
            <v>X</v>
          </cell>
          <cell r="H1706">
            <v>45098.426319444443</v>
          </cell>
          <cell r="I1706">
            <v>45152</v>
          </cell>
          <cell r="J1706">
            <v>45161</v>
          </cell>
          <cell r="K1706">
            <v>357060</v>
          </cell>
          <cell r="L1706">
            <v>357060</v>
          </cell>
          <cell r="M1706" t="str">
            <v>Factura auditada</v>
          </cell>
          <cell r="N1706">
            <v>-357060</v>
          </cell>
          <cell r="O1706">
            <v>357060</v>
          </cell>
          <cell r="P1706">
            <v>0</v>
          </cell>
          <cell r="S1706">
            <v>0</v>
          </cell>
          <cell r="T1706">
            <v>0</v>
          </cell>
        </row>
        <row r="1707">
          <cell r="F1707">
            <v>2357170</v>
          </cell>
          <cell r="G1707" t="str">
            <v>X</v>
          </cell>
          <cell r="H1707">
            <v>45133.366550925923</v>
          </cell>
          <cell r="I1707">
            <v>45152</v>
          </cell>
          <cell r="J1707">
            <v>45161</v>
          </cell>
          <cell r="K1707">
            <v>25900</v>
          </cell>
          <cell r="L1707">
            <v>25900</v>
          </cell>
          <cell r="M1707" t="str">
            <v>Factura auditada</v>
          </cell>
          <cell r="N1707">
            <v>-25900</v>
          </cell>
          <cell r="O1707">
            <v>25900</v>
          </cell>
          <cell r="P1707">
            <v>0</v>
          </cell>
          <cell r="S1707">
            <v>0</v>
          </cell>
          <cell r="T1707">
            <v>0</v>
          </cell>
        </row>
        <row r="1708">
          <cell r="F1708">
            <v>2358034</v>
          </cell>
          <cell r="G1708" t="str">
            <v>X</v>
          </cell>
          <cell r="H1708">
            <v>45138.595023148147</v>
          </cell>
          <cell r="I1708">
            <v>45153</v>
          </cell>
          <cell r="J1708">
            <v>45166</v>
          </cell>
          <cell r="K1708">
            <v>279078</v>
          </cell>
          <cell r="L1708">
            <v>279078</v>
          </cell>
          <cell r="M1708" t="str">
            <v>Factura auditada</v>
          </cell>
          <cell r="N1708">
            <v>-279078</v>
          </cell>
          <cell r="O1708">
            <v>279078</v>
          </cell>
          <cell r="P1708">
            <v>0</v>
          </cell>
          <cell r="S1708">
            <v>0</v>
          </cell>
          <cell r="T1708">
            <v>0</v>
          </cell>
        </row>
        <row r="1709">
          <cell r="F1709">
            <v>2357764</v>
          </cell>
          <cell r="G1709" t="str">
            <v>X</v>
          </cell>
          <cell r="H1709">
            <v>45150</v>
          </cell>
          <cell r="I1709">
            <v>45153</v>
          </cell>
          <cell r="J1709">
            <v>45161</v>
          </cell>
          <cell r="K1709">
            <v>287244</v>
          </cell>
          <cell r="L1709">
            <v>287244</v>
          </cell>
          <cell r="M1709" t="str">
            <v>Factura auditada</v>
          </cell>
          <cell r="N1709">
            <v>-287244</v>
          </cell>
          <cell r="O1709">
            <v>287244</v>
          </cell>
          <cell r="P1709">
            <v>0</v>
          </cell>
          <cell r="S1709">
            <v>0</v>
          </cell>
          <cell r="T1709">
            <v>0</v>
          </cell>
        </row>
        <row r="1710">
          <cell r="F1710">
            <v>2358003</v>
          </cell>
          <cell r="G1710" t="str">
            <v>X</v>
          </cell>
          <cell r="H1710">
            <v>45153</v>
          </cell>
          <cell r="I1710">
            <v>45153</v>
          </cell>
          <cell r="J1710">
            <v>45160</v>
          </cell>
          <cell r="K1710">
            <v>30000</v>
          </cell>
          <cell r="L1710">
            <v>30000</v>
          </cell>
          <cell r="M1710" t="str">
            <v>Factura auditada</v>
          </cell>
          <cell r="N1710">
            <v>-30000</v>
          </cell>
          <cell r="O1710">
            <v>30000</v>
          </cell>
          <cell r="P1710">
            <v>0</v>
          </cell>
          <cell r="S1710">
            <v>0</v>
          </cell>
          <cell r="T1710">
            <v>0</v>
          </cell>
        </row>
        <row r="1711">
          <cell r="F1711">
            <v>2357746</v>
          </cell>
          <cell r="G1711" t="str">
            <v>X</v>
          </cell>
          <cell r="H1711">
            <v>45149</v>
          </cell>
          <cell r="I1711">
            <v>45153</v>
          </cell>
          <cell r="J1711">
            <v>45161</v>
          </cell>
          <cell r="K1711">
            <v>1422020</v>
          </cell>
          <cell r="L1711">
            <v>1422020</v>
          </cell>
          <cell r="M1711" t="str">
            <v>Factura auditada</v>
          </cell>
          <cell r="N1711">
            <v>-1422020</v>
          </cell>
          <cell r="O1711">
            <v>1422020</v>
          </cell>
          <cell r="P1711">
            <v>0</v>
          </cell>
          <cell r="S1711">
            <v>0</v>
          </cell>
          <cell r="T1711">
            <v>0</v>
          </cell>
        </row>
        <row r="1712">
          <cell r="F1712">
            <v>2358032</v>
          </cell>
          <cell r="G1712" t="str">
            <v>X</v>
          </cell>
          <cell r="H1712">
            <v>45135</v>
          </cell>
          <cell r="I1712">
            <v>45153</v>
          </cell>
          <cell r="J1712">
            <v>45166</v>
          </cell>
          <cell r="K1712">
            <v>322040</v>
          </cell>
          <cell r="L1712">
            <v>322040</v>
          </cell>
          <cell r="M1712" t="str">
            <v>Factura auditada</v>
          </cell>
          <cell r="N1712">
            <v>-322040</v>
          </cell>
          <cell r="O1712">
            <v>322040</v>
          </cell>
          <cell r="P1712">
            <v>0</v>
          </cell>
          <cell r="S1712">
            <v>0</v>
          </cell>
          <cell r="T1712">
            <v>0</v>
          </cell>
        </row>
        <row r="1713">
          <cell r="F1713">
            <v>2357922</v>
          </cell>
          <cell r="G1713" t="str">
            <v>X</v>
          </cell>
          <cell r="H1713">
            <v>45150</v>
          </cell>
          <cell r="I1713">
            <v>45153</v>
          </cell>
          <cell r="J1713">
            <v>45161</v>
          </cell>
          <cell r="K1713">
            <v>186300</v>
          </cell>
          <cell r="L1713">
            <v>186300</v>
          </cell>
          <cell r="M1713" t="str">
            <v>Factura auditada</v>
          </cell>
          <cell r="N1713">
            <v>-186300</v>
          </cell>
          <cell r="O1713">
            <v>186300</v>
          </cell>
          <cell r="P1713">
            <v>0</v>
          </cell>
          <cell r="S1713">
            <v>0</v>
          </cell>
          <cell r="T1713">
            <v>0</v>
          </cell>
        </row>
        <row r="1714">
          <cell r="F1714">
            <v>2358014</v>
          </cell>
          <cell r="G1714" t="str">
            <v>X</v>
          </cell>
          <cell r="H1714">
            <v>45141</v>
          </cell>
          <cell r="I1714">
            <v>45153</v>
          </cell>
          <cell r="J1714" t="str">
            <v/>
          </cell>
          <cell r="K1714">
            <v>4318785</v>
          </cell>
          <cell r="L1714">
            <v>4318785</v>
          </cell>
          <cell r="M1714" t="str">
            <v>Factura devuelta</v>
          </cell>
          <cell r="N1714" t="e">
            <v>#N/A</v>
          </cell>
          <cell r="O1714">
            <v>0</v>
          </cell>
          <cell r="P1714">
            <v>0</v>
          </cell>
          <cell r="S1714">
            <v>0</v>
          </cell>
          <cell r="T1714">
            <v>0</v>
          </cell>
          <cell r="W1714">
            <v>4318785</v>
          </cell>
        </row>
        <row r="1715">
          <cell r="F1715">
            <v>2358008</v>
          </cell>
          <cell r="G1715" t="str">
            <v>X</v>
          </cell>
          <cell r="H1715">
            <v>45153</v>
          </cell>
          <cell r="I1715">
            <v>45153</v>
          </cell>
          <cell r="J1715">
            <v>45160</v>
          </cell>
          <cell r="K1715">
            <v>80000</v>
          </cell>
          <cell r="L1715">
            <v>80000</v>
          </cell>
          <cell r="M1715" t="str">
            <v>Factura auditada</v>
          </cell>
          <cell r="N1715">
            <v>-80000</v>
          </cell>
          <cell r="O1715">
            <v>80000</v>
          </cell>
          <cell r="P1715">
            <v>0</v>
          </cell>
          <cell r="S1715">
            <v>0</v>
          </cell>
          <cell r="T1715">
            <v>0</v>
          </cell>
        </row>
        <row r="1716">
          <cell r="F1716">
            <v>2358122</v>
          </cell>
          <cell r="G1716" t="str">
            <v>X</v>
          </cell>
          <cell r="H1716">
            <v>45150</v>
          </cell>
          <cell r="I1716">
            <v>45153</v>
          </cell>
          <cell r="J1716">
            <v>45161</v>
          </cell>
          <cell r="K1716">
            <v>1557553</v>
          </cell>
          <cell r="L1716">
            <v>1557553</v>
          </cell>
          <cell r="M1716" t="str">
            <v>Factura auditada</v>
          </cell>
          <cell r="N1716">
            <v>-1557553</v>
          </cell>
          <cell r="O1716">
            <v>1557553</v>
          </cell>
          <cell r="P1716">
            <v>0</v>
          </cell>
          <cell r="S1716">
            <v>0</v>
          </cell>
          <cell r="T1716">
            <v>0</v>
          </cell>
        </row>
        <row r="1717">
          <cell r="F1717">
            <v>2357722</v>
          </cell>
          <cell r="G1717" t="str">
            <v>X</v>
          </cell>
          <cell r="H1717">
            <v>45149</v>
          </cell>
          <cell r="I1717">
            <v>45153</v>
          </cell>
          <cell r="J1717">
            <v>45161</v>
          </cell>
          <cell r="K1717">
            <v>2427746</v>
          </cell>
          <cell r="L1717">
            <v>2427746</v>
          </cell>
          <cell r="M1717" t="str">
            <v>Factura auditada</v>
          </cell>
          <cell r="N1717">
            <v>-2427746</v>
          </cell>
          <cell r="O1717">
            <v>2343448</v>
          </cell>
          <cell r="P1717">
            <v>0</v>
          </cell>
          <cell r="S1717">
            <v>0</v>
          </cell>
          <cell r="T1717">
            <v>84298</v>
          </cell>
        </row>
        <row r="1718">
          <cell r="F1718">
            <v>2358002</v>
          </cell>
          <cell r="G1718" t="str">
            <v>X</v>
          </cell>
          <cell r="H1718">
            <v>45149</v>
          </cell>
          <cell r="I1718">
            <v>45153</v>
          </cell>
          <cell r="J1718" t="str">
            <v/>
          </cell>
          <cell r="K1718">
            <v>327372</v>
          </cell>
          <cell r="L1718">
            <v>327372</v>
          </cell>
          <cell r="M1718" t="str">
            <v>Factura devuelta</v>
          </cell>
          <cell r="N1718" t="e">
            <v>#N/A</v>
          </cell>
          <cell r="O1718">
            <v>0</v>
          </cell>
          <cell r="P1718">
            <v>0</v>
          </cell>
          <cell r="S1718">
            <v>0</v>
          </cell>
          <cell r="T1718">
            <v>0</v>
          </cell>
          <cell r="W1718">
            <v>327372</v>
          </cell>
        </row>
        <row r="1719">
          <cell r="F1719">
            <v>2357999</v>
          </cell>
          <cell r="G1719" t="str">
            <v>X</v>
          </cell>
          <cell r="H1719">
            <v>45153</v>
          </cell>
          <cell r="I1719">
            <v>45153</v>
          </cell>
          <cell r="J1719">
            <v>45160</v>
          </cell>
          <cell r="K1719">
            <v>30000</v>
          </cell>
          <cell r="L1719">
            <v>30000</v>
          </cell>
          <cell r="M1719" t="str">
            <v>Factura auditada</v>
          </cell>
          <cell r="N1719">
            <v>-30000</v>
          </cell>
          <cell r="O1719">
            <v>30000</v>
          </cell>
          <cell r="P1719">
            <v>0</v>
          </cell>
          <cell r="S1719">
            <v>0</v>
          </cell>
          <cell r="T1719">
            <v>0</v>
          </cell>
        </row>
        <row r="1720">
          <cell r="F1720">
            <v>2358005</v>
          </cell>
          <cell r="G1720" t="str">
            <v>X</v>
          </cell>
          <cell r="H1720">
            <v>45153</v>
          </cell>
          <cell r="I1720">
            <v>45153</v>
          </cell>
          <cell r="J1720">
            <v>45160</v>
          </cell>
          <cell r="K1720">
            <v>80000</v>
          </cell>
          <cell r="L1720">
            <v>80000</v>
          </cell>
          <cell r="M1720" t="str">
            <v>Factura auditada</v>
          </cell>
          <cell r="N1720">
            <v>-80000</v>
          </cell>
          <cell r="O1720">
            <v>80000</v>
          </cell>
          <cell r="P1720">
            <v>0</v>
          </cell>
          <cell r="S1720">
            <v>0</v>
          </cell>
          <cell r="T1720">
            <v>0</v>
          </cell>
        </row>
        <row r="1721">
          <cell r="F1721">
            <v>2357960</v>
          </cell>
          <cell r="G1721" t="str">
            <v>X</v>
          </cell>
          <cell r="H1721">
            <v>45149</v>
          </cell>
          <cell r="I1721">
            <v>45153</v>
          </cell>
          <cell r="J1721">
            <v>45161</v>
          </cell>
          <cell r="K1721">
            <v>56974</v>
          </cell>
          <cell r="L1721">
            <v>56974</v>
          </cell>
          <cell r="M1721" t="str">
            <v>Factura auditada</v>
          </cell>
          <cell r="N1721">
            <v>-56974</v>
          </cell>
          <cell r="O1721">
            <v>56974</v>
          </cell>
          <cell r="P1721">
            <v>0</v>
          </cell>
          <cell r="S1721">
            <v>0</v>
          </cell>
          <cell r="T1721">
            <v>0</v>
          </cell>
        </row>
        <row r="1722">
          <cell r="F1722">
            <v>2358000</v>
          </cell>
          <cell r="G1722" t="str">
            <v>X</v>
          </cell>
          <cell r="H1722">
            <v>45153</v>
          </cell>
          <cell r="I1722">
            <v>45153</v>
          </cell>
          <cell r="J1722">
            <v>45160</v>
          </cell>
          <cell r="K1722">
            <v>30000</v>
          </cell>
          <cell r="L1722">
            <v>30000</v>
          </cell>
          <cell r="M1722" t="str">
            <v>Factura auditada</v>
          </cell>
          <cell r="N1722">
            <v>-30000</v>
          </cell>
          <cell r="O1722">
            <v>30000</v>
          </cell>
          <cell r="P1722">
            <v>0</v>
          </cell>
          <cell r="S1722">
            <v>0</v>
          </cell>
          <cell r="T1722">
            <v>0</v>
          </cell>
        </row>
        <row r="1723">
          <cell r="F1723">
            <v>2357840</v>
          </cell>
          <cell r="G1723" t="str">
            <v>X</v>
          </cell>
          <cell r="H1723">
            <v>45151</v>
          </cell>
          <cell r="I1723">
            <v>45153</v>
          </cell>
          <cell r="J1723">
            <v>45161</v>
          </cell>
          <cell r="K1723">
            <v>63557</v>
          </cell>
          <cell r="L1723">
            <v>63557</v>
          </cell>
          <cell r="M1723" t="str">
            <v>Factura auditada</v>
          </cell>
          <cell r="N1723">
            <v>-63557</v>
          </cell>
          <cell r="O1723">
            <v>63557</v>
          </cell>
          <cell r="P1723">
            <v>0</v>
          </cell>
          <cell r="S1723">
            <v>0</v>
          </cell>
          <cell r="T1723">
            <v>0</v>
          </cell>
        </row>
        <row r="1724">
          <cell r="F1724">
            <v>2357864</v>
          </cell>
          <cell r="G1724" t="str">
            <v>X</v>
          </cell>
          <cell r="H1724">
            <v>45151</v>
          </cell>
          <cell r="I1724">
            <v>45153</v>
          </cell>
          <cell r="J1724">
            <v>45161</v>
          </cell>
          <cell r="K1724">
            <v>104832</v>
          </cell>
          <cell r="L1724">
            <v>104832</v>
          </cell>
          <cell r="M1724" t="str">
            <v>Factura auditada</v>
          </cell>
          <cell r="N1724">
            <v>-104832</v>
          </cell>
          <cell r="O1724">
            <v>104832</v>
          </cell>
          <cell r="P1724">
            <v>0</v>
          </cell>
          <cell r="S1724">
            <v>0</v>
          </cell>
          <cell r="T1724">
            <v>0</v>
          </cell>
        </row>
        <row r="1725">
          <cell r="F1725">
            <v>2357700</v>
          </cell>
          <cell r="G1725" t="str">
            <v>X</v>
          </cell>
          <cell r="H1725">
            <v>45149</v>
          </cell>
          <cell r="I1725">
            <v>45153</v>
          </cell>
          <cell r="J1725">
            <v>45161</v>
          </cell>
          <cell r="K1725">
            <v>2860799</v>
          </cell>
          <cell r="L1725">
            <v>2860799</v>
          </cell>
          <cell r="M1725" t="str">
            <v>Factura auditada</v>
          </cell>
          <cell r="N1725">
            <v>-2860799</v>
          </cell>
          <cell r="O1725">
            <v>2860799</v>
          </cell>
          <cell r="P1725">
            <v>0</v>
          </cell>
          <cell r="S1725">
            <v>0</v>
          </cell>
          <cell r="T1725">
            <v>0</v>
          </cell>
        </row>
        <row r="1726">
          <cell r="F1726">
            <v>2357789</v>
          </cell>
          <cell r="G1726" t="str">
            <v>X</v>
          </cell>
          <cell r="H1726">
            <v>45034.629953703705</v>
          </cell>
          <cell r="I1726">
            <v>45153</v>
          </cell>
          <cell r="J1726">
            <v>45166</v>
          </cell>
          <cell r="K1726">
            <v>556944</v>
          </cell>
          <cell r="L1726">
            <v>556944</v>
          </cell>
          <cell r="M1726" t="str">
            <v>Factura auditada</v>
          </cell>
          <cell r="N1726" t="e">
            <v>#N/A</v>
          </cell>
          <cell r="O1726">
            <v>0</v>
          </cell>
          <cell r="P1726">
            <v>0</v>
          </cell>
          <cell r="S1726">
            <v>0</v>
          </cell>
          <cell r="T1726">
            <v>0</v>
          </cell>
          <cell r="Y1726">
            <v>556944</v>
          </cell>
        </row>
        <row r="1727">
          <cell r="F1727">
            <v>2357997</v>
          </cell>
          <cell r="G1727" t="str">
            <v>X</v>
          </cell>
          <cell r="H1727">
            <v>45079.421134259261</v>
          </cell>
          <cell r="I1727">
            <v>45153</v>
          </cell>
          <cell r="J1727">
            <v>45160</v>
          </cell>
          <cell r="K1727">
            <v>63600</v>
          </cell>
          <cell r="L1727">
            <v>63600</v>
          </cell>
          <cell r="M1727" t="str">
            <v>Factura auditada</v>
          </cell>
          <cell r="N1727">
            <v>-63600</v>
          </cell>
          <cell r="O1727">
            <v>63600</v>
          </cell>
          <cell r="P1727">
            <v>0</v>
          </cell>
          <cell r="S1727">
            <v>0</v>
          </cell>
          <cell r="T1727">
            <v>0</v>
          </cell>
        </row>
        <row r="1728">
          <cell r="F1728">
            <v>2358040</v>
          </cell>
          <cell r="G1728" t="str">
            <v>X</v>
          </cell>
          <cell r="H1728">
            <v>45149</v>
          </cell>
          <cell r="I1728">
            <v>45153</v>
          </cell>
          <cell r="J1728">
            <v>45161</v>
          </cell>
          <cell r="K1728">
            <v>135816</v>
          </cell>
          <cell r="L1728">
            <v>135816</v>
          </cell>
          <cell r="M1728" t="str">
            <v>Factura auditada</v>
          </cell>
          <cell r="N1728">
            <v>-135816</v>
          </cell>
          <cell r="O1728">
            <v>135816</v>
          </cell>
          <cell r="P1728">
            <v>0</v>
          </cell>
          <cell r="S1728">
            <v>0</v>
          </cell>
          <cell r="T1728">
            <v>0</v>
          </cell>
        </row>
        <row r="1729">
          <cell r="F1729">
            <v>2358528</v>
          </cell>
          <cell r="G1729" t="str">
            <v>X</v>
          </cell>
          <cell r="H1729">
            <v>45154</v>
          </cell>
          <cell r="I1729">
            <v>45154</v>
          </cell>
          <cell r="J1729">
            <v>45160</v>
          </cell>
          <cell r="K1729">
            <v>13600</v>
          </cell>
          <cell r="L1729">
            <v>13600</v>
          </cell>
          <cell r="M1729" t="str">
            <v>Factura auditada</v>
          </cell>
          <cell r="N1729">
            <v>-13600</v>
          </cell>
          <cell r="O1729">
            <v>13600</v>
          </cell>
          <cell r="P1729">
            <v>0</v>
          </cell>
          <cell r="S1729">
            <v>0</v>
          </cell>
          <cell r="T1729">
            <v>0</v>
          </cell>
        </row>
        <row r="1730">
          <cell r="F1730">
            <v>2358536</v>
          </cell>
          <cell r="G1730" t="str">
            <v>X</v>
          </cell>
          <cell r="H1730">
            <v>45154</v>
          </cell>
          <cell r="I1730">
            <v>45154</v>
          </cell>
          <cell r="J1730">
            <v>45160</v>
          </cell>
          <cell r="K1730">
            <v>30000</v>
          </cell>
          <cell r="L1730">
            <v>30000</v>
          </cell>
          <cell r="M1730" t="str">
            <v>Factura auditada</v>
          </cell>
          <cell r="N1730">
            <v>-30000</v>
          </cell>
          <cell r="O1730">
            <v>30000</v>
          </cell>
          <cell r="P1730">
            <v>0</v>
          </cell>
          <cell r="S1730">
            <v>0</v>
          </cell>
          <cell r="T1730">
            <v>0</v>
          </cell>
        </row>
        <row r="1731">
          <cell r="F1731">
            <v>2358548</v>
          </cell>
          <cell r="G1731" t="str">
            <v>X</v>
          </cell>
          <cell r="H1731">
            <v>45154</v>
          </cell>
          <cell r="I1731">
            <v>45154</v>
          </cell>
          <cell r="J1731">
            <v>45160</v>
          </cell>
          <cell r="K1731">
            <v>80000</v>
          </cell>
          <cell r="L1731">
            <v>80000</v>
          </cell>
          <cell r="M1731" t="str">
            <v>Factura auditada</v>
          </cell>
          <cell r="N1731">
            <v>-80000</v>
          </cell>
          <cell r="O1731">
            <v>30000</v>
          </cell>
          <cell r="P1731">
            <v>0</v>
          </cell>
          <cell r="S1731">
            <v>0</v>
          </cell>
          <cell r="T1731">
            <v>50000</v>
          </cell>
        </row>
        <row r="1732">
          <cell r="F1732">
            <v>2358553</v>
          </cell>
          <cell r="G1732" t="str">
            <v>X</v>
          </cell>
          <cell r="H1732">
            <v>45154</v>
          </cell>
          <cell r="I1732">
            <v>45154</v>
          </cell>
          <cell r="J1732">
            <v>45160</v>
          </cell>
          <cell r="K1732">
            <v>30000</v>
          </cell>
          <cell r="L1732">
            <v>30000</v>
          </cell>
          <cell r="M1732" t="str">
            <v>Factura auditada</v>
          </cell>
          <cell r="N1732">
            <v>-30000</v>
          </cell>
          <cell r="O1732">
            <v>30000</v>
          </cell>
          <cell r="P1732">
            <v>0</v>
          </cell>
          <cell r="S1732">
            <v>0</v>
          </cell>
          <cell r="T1732">
            <v>0</v>
          </cell>
        </row>
        <row r="1733">
          <cell r="F1733">
            <v>2358595</v>
          </cell>
          <cell r="G1733" t="str">
            <v>X</v>
          </cell>
          <cell r="H1733">
            <v>45146.435949074075</v>
          </cell>
          <cell r="I1733">
            <v>45154</v>
          </cell>
          <cell r="J1733">
            <v>45166</v>
          </cell>
          <cell r="K1733">
            <v>140000</v>
          </cell>
          <cell r="L1733">
            <v>140000</v>
          </cell>
          <cell r="M1733" t="str">
            <v>Factura auditada</v>
          </cell>
          <cell r="N1733">
            <v>-140000</v>
          </cell>
          <cell r="O1733">
            <v>140000</v>
          </cell>
          <cell r="P1733">
            <v>0</v>
          </cell>
          <cell r="S1733">
            <v>0</v>
          </cell>
          <cell r="T1733">
            <v>0</v>
          </cell>
        </row>
        <row r="1734">
          <cell r="F1734">
            <v>2358698</v>
          </cell>
          <cell r="G1734" t="str">
            <v>X</v>
          </cell>
          <cell r="H1734">
            <v>45142.422488425924</v>
          </cell>
          <cell r="I1734">
            <v>45154</v>
          </cell>
          <cell r="J1734">
            <v>45160</v>
          </cell>
          <cell r="K1734">
            <v>795675</v>
          </cell>
          <cell r="L1734">
            <v>795675</v>
          </cell>
          <cell r="M1734" t="str">
            <v>Factura auditada</v>
          </cell>
          <cell r="N1734">
            <v>-795675</v>
          </cell>
          <cell r="O1734">
            <v>795675</v>
          </cell>
          <cell r="P1734">
            <v>0</v>
          </cell>
          <cell r="S1734">
            <v>0</v>
          </cell>
          <cell r="T1734">
            <v>0</v>
          </cell>
        </row>
        <row r="1735">
          <cell r="F1735">
            <v>2358545</v>
          </cell>
          <cell r="G1735" t="str">
            <v>X</v>
          </cell>
          <cell r="H1735">
            <v>45154</v>
          </cell>
          <cell r="I1735">
            <v>45154</v>
          </cell>
          <cell r="J1735">
            <v>45160</v>
          </cell>
          <cell r="K1735">
            <v>80000</v>
          </cell>
          <cell r="L1735">
            <v>80000</v>
          </cell>
          <cell r="M1735" t="str">
            <v>Factura auditada</v>
          </cell>
          <cell r="N1735">
            <v>-80000</v>
          </cell>
          <cell r="O1735">
            <v>30000</v>
          </cell>
          <cell r="P1735">
            <v>0</v>
          </cell>
          <cell r="S1735">
            <v>0</v>
          </cell>
          <cell r="T1735">
            <v>50000</v>
          </cell>
        </row>
        <row r="1736">
          <cell r="F1736">
            <v>2358637</v>
          </cell>
          <cell r="G1736" t="str">
            <v>X</v>
          </cell>
          <cell r="H1736">
            <v>44590</v>
          </cell>
          <cell r="I1736">
            <v>45154</v>
          </cell>
          <cell r="J1736">
            <v>45166</v>
          </cell>
          <cell r="K1736">
            <v>140000</v>
          </cell>
          <cell r="L1736">
            <v>140000</v>
          </cell>
          <cell r="M1736" t="str">
            <v>Factura auditada</v>
          </cell>
          <cell r="N1736">
            <v>-140000</v>
          </cell>
          <cell r="O1736">
            <v>140000</v>
          </cell>
          <cell r="P1736">
            <v>0</v>
          </cell>
          <cell r="S1736">
            <v>0</v>
          </cell>
          <cell r="T1736">
            <v>0</v>
          </cell>
        </row>
        <row r="1737">
          <cell r="F1737">
            <v>2358701</v>
          </cell>
          <cell r="G1737" t="str">
            <v>X</v>
          </cell>
          <cell r="H1737">
            <v>45107.655972222223</v>
          </cell>
          <cell r="I1737">
            <v>45154</v>
          </cell>
          <cell r="J1737">
            <v>45166</v>
          </cell>
          <cell r="K1737">
            <v>357060</v>
          </cell>
          <cell r="L1737">
            <v>357060</v>
          </cell>
          <cell r="M1737" t="str">
            <v>Factura auditada</v>
          </cell>
          <cell r="N1737">
            <v>-357060</v>
          </cell>
          <cell r="O1737">
            <v>357060</v>
          </cell>
          <cell r="P1737">
            <v>0</v>
          </cell>
          <cell r="S1737">
            <v>0</v>
          </cell>
          <cell r="T1737">
            <v>0</v>
          </cell>
        </row>
        <row r="1738">
          <cell r="F1738">
            <v>2358200</v>
          </cell>
          <cell r="G1738" t="str">
            <v>X</v>
          </cell>
          <cell r="H1738">
            <v>45138.610601851848</v>
          </cell>
          <cell r="I1738">
            <v>45154</v>
          </cell>
          <cell r="J1738">
            <v>45166</v>
          </cell>
          <cell r="K1738">
            <v>55143</v>
          </cell>
          <cell r="L1738">
            <v>55143</v>
          </cell>
          <cell r="M1738" t="str">
            <v>Factura auditada</v>
          </cell>
          <cell r="N1738">
            <v>-55143</v>
          </cell>
          <cell r="O1738">
            <v>55143</v>
          </cell>
          <cell r="P1738">
            <v>0</v>
          </cell>
          <cell r="S1738">
            <v>0</v>
          </cell>
          <cell r="T1738">
            <v>0</v>
          </cell>
        </row>
        <row r="1739">
          <cell r="F1739">
            <v>2358225</v>
          </cell>
          <cell r="G1739" t="str">
            <v>X</v>
          </cell>
          <cell r="H1739">
            <v>45128.589155092588</v>
          </cell>
          <cell r="I1739">
            <v>45154</v>
          </cell>
          <cell r="J1739">
            <v>45161</v>
          </cell>
          <cell r="K1739">
            <v>140000</v>
          </cell>
          <cell r="L1739">
            <v>140000</v>
          </cell>
          <cell r="M1739" t="str">
            <v>Factura auditada</v>
          </cell>
          <cell r="N1739">
            <v>-140000</v>
          </cell>
          <cell r="O1739">
            <v>140000</v>
          </cell>
          <cell r="P1739">
            <v>0</v>
          </cell>
          <cell r="S1739">
            <v>0</v>
          </cell>
          <cell r="T1739">
            <v>0</v>
          </cell>
        </row>
        <row r="1740">
          <cell r="F1740">
            <v>2358520</v>
          </cell>
          <cell r="G1740" t="str">
            <v>X</v>
          </cell>
          <cell r="H1740">
            <v>45141.502870370372</v>
          </cell>
          <cell r="I1740">
            <v>45154</v>
          </cell>
          <cell r="J1740">
            <v>45166</v>
          </cell>
          <cell r="K1740">
            <v>140000</v>
          </cell>
          <cell r="L1740">
            <v>140000</v>
          </cell>
          <cell r="M1740" t="str">
            <v>Factura auditada</v>
          </cell>
          <cell r="N1740">
            <v>-140000</v>
          </cell>
          <cell r="O1740">
            <v>140000</v>
          </cell>
          <cell r="P1740">
            <v>0</v>
          </cell>
          <cell r="S1740">
            <v>0</v>
          </cell>
          <cell r="T1740">
            <v>0</v>
          </cell>
        </row>
        <row r="1741">
          <cell r="F1741">
            <v>2358688</v>
          </cell>
          <cell r="G1741" t="str">
            <v>X</v>
          </cell>
          <cell r="H1741">
            <v>45133.510729166665</v>
          </cell>
          <cell r="I1741">
            <v>45154</v>
          </cell>
          <cell r="J1741">
            <v>45166</v>
          </cell>
          <cell r="K1741">
            <v>126000</v>
          </cell>
          <cell r="L1741">
            <v>126000</v>
          </cell>
          <cell r="M1741" t="str">
            <v>Factura auditada</v>
          </cell>
          <cell r="N1741">
            <v>-126000</v>
          </cell>
          <cell r="O1741">
            <v>126000</v>
          </cell>
          <cell r="P1741">
            <v>0</v>
          </cell>
          <cell r="S1741">
            <v>0</v>
          </cell>
          <cell r="T1741">
            <v>0</v>
          </cell>
        </row>
        <row r="1742">
          <cell r="F1742">
            <v>2358262</v>
          </cell>
          <cell r="G1742" t="str">
            <v>X</v>
          </cell>
          <cell r="H1742">
            <v>45152.309201388889</v>
          </cell>
          <cell r="I1742">
            <v>45154</v>
          </cell>
          <cell r="J1742">
            <v>45161</v>
          </cell>
          <cell r="K1742">
            <v>55143</v>
          </cell>
          <cell r="L1742">
            <v>55143</v>
          </cell>
          <cell r="M1742" t="str">
            <v>Factura auditada</v>
          </cell>
          <cell r="N1742">
            <v>-55143</v>
          </cell>
          <cell r="O1742">
            <v>55143</v>
          </cell>
          <cell r="P1742">
            <v>0</v>
          </cell>
          <cell r="S1742">
            <v>0</v>
          </cell>
          <cell r="T1742">
            <v>0</v>
          </cell>
        </row>
        <row r="1743">
          <cell r="F1743">
            <v>2358294</v>
          </cell>
          <cell r="G1743" t="str">
            <v>X</v>
          </cell>
          <cell r="H1743">
            <v>44893</v>
          </cell>
          <cell r="I1743">
            <v>45154</v>
          </cell>
          <cell r="J1743">
            <v>45166</v>
          </cell>
          <cell r="K1743">
            <v>55143</v>
          </cell>
          <cell r="L1743">
            <v>55143</v>
          </cell>
          <cell r="M1743" t="str">
            <v>Factura auditada</v>
          </cell>
          <cell r="N1743">
            <v>-55143</v>
          </cell>
          <cell r="O1743">
            <v>55143</v>
          </cell>
          <cell r="P1743">
            <v>0</v>
          </cell>
          <cell r="S1743">
            <v>0</v>
          </cell>
          <cell r="T1743">
            <v>0</v>
          </cell>
        </row>
        <row r="1744">
          <cell r="F1744">
            <v>2358301</v>
          </cell>
          <cell r="G1744" t="str">
            <v>X</v>
          </cell>
          <cell r="H1744">
            <v>44921.559884259259</v>
          </cell>
          <cell r="I1744">
            <v>45154</v>
          </cell>
          <cell r="J1744">
            <v>45166</v>
          </cell>
          <cell r="K1744">
            <v>140000</v>
          </cell>
          <cell r="L1744">
            <v>140000</v>
          </cell>
          <cell r="M1744" t="str">
            <v>Factura auditada</v>
          </cell>
          <cell r="N1744">
            <v>-140000</v>
          </cell>
          <cell r="O1744">
            <v>140000</v>
          </cell>
          <cell r="P1744">
            <v>0</v>
          </cell>
          <cell r="S1744">
            <v>0</v>
          </cell>
          <cell r="T1744">
            <v>0</v>
          </cell>
        </row>
        <row r="1745">
          <cell r="F1745">
            <v>2358183</v>
          </cell>
          <cell r="G1745" t="str">
            <v>X</v>
          </cell>
          <cell r="H1745">
            <v>45085.373969907407</v>
          </cell>
          <cell r="I1745">
            <v>45154</v>
          </cell>
          <cell r="J1745">
            <v>45166</v>
          </cell>
          <cell r="K1745">
            <v>140000</v>
          </cell>
          <cell r="L1745">
            <v>140000</v>
          </cell>
          <cell r="M1745" t="str">
            <v>Factura auditada</v>
          </cell>
          <cell r="N1745">
            <v>-140000</v>
          </cell>
          <cell r="O1745">
            <v>140000</v>
          </cell>
          <cell r="P1745">
            <v>0</v>
          </cell>
          <cell r="S1745">
            <v>0</v>
          </cell>
          <cell r="T1745">
            <v>0</v>
          </cell>
        </row>
        <row r="1746">
          <cell r="F1746">
            <v>2358215</v>
          </cell>
          <cell r="G1746" t="str">
            <v>X</v>
          </cell>
          <cell r="H1746">
            <v>45149.563784722217</v>
          </cell>
          <cell r="I1746">
            <v>45154</v>
          </cell>
          <cell r="J1746">
            <v>45161</v>
          </cell>
          <cell r="K1746">
            <v>55143</v>
          </cell>
          <cell r="L1746">
            <v>55143</v>
          </cell>
          <cell r="M1746" t="str">
            <v>Factura auditada</v>
          </cell>
          <cell r="N1746">
            <v>-55143</v>
          </cell>
          <cell r="O1746">
            <v>55143</v>
          </cell>
          <cell r="P1746">
            <v>0</v>
          </cell>
          <cell r="S1746">
            <v>0</v>
          </cell>
          <cell r="T1746">
            <v>0</v>
          </cell>
        </row>
        <row r="1747">
          <cell r="F1747">
            <v>2358223</v>
          </cell>
          <cell r="G1747" t="str">
            <v>X</v>
          </cell>
          <cell r="H1747">
            <v>45138.462708333333</v>
          </cell>
          <cell r="I1747">
            <v>45154</v>
          </cell>
          <cell r="J1747">
            <v>45166</v>
          </cell>
          <cell r="K1747">
            <v>140000</v>
          </cell>
          <cell r="L1747">
            <v>140000</v>
          </cell>
          <cell r="M1747" t="str">
            <v>Factura auditada</v>
          </cell>
          <cell r="N1747">
            <v>-140000</v>
          </cell>
          <cell r="O1747">
            <v>140000</v>
          </cell>
          <cell r="P1747">
            <v>0</v>
          </cell>
          <cell r="S1747">
            <v>0</v>
          </cell>
          <cell r="T1747">
            <v>0</v>
          </cell>
        </row>
        <row r="1748">
          <cell r="F1748">
            <v>2358185</v>
          </cell>
          <cell r="G1748" t="str">
            <v>X</v>
          </cell>
          <cell r="H1748">
            <v>45125.653032407405</v>
          </cell>
          <cell r="I1748">
            <v>45154</v>
          </cell>
          <cell r="J1748">
            <v>45166</v>
          </cell>
          <cell r="K1748">
            <v>140000</v>
          </cell>
          <cell r="L1748">
            <v>140000</v>
          </cell>
          <cell r="M1748" t="str">
            <v>Factura auditada</v>
          </cell>
          <cell r="N1748">
            <v>-140000</v>
          </cell>
          <cell r="O1748">
            <v>140000</v>
          </cell>
          <cell r="P1748">
            <v>0</v>
          </cell>
          <cell r="S1748">
            <v>0</v>
          </cell>
          <cell r="T1748">
            <v>0</v>
          </cell>
        </row>
        <row r="1749">
          <cell r="F1749">
            <v>2358207</v>
          </cell>
          <cell r="G1749" t="str">
            <v>X</v>
          </cell>
          <cell r="H1749">
            <v>45070.400995370372</v>
          </cell>
          <cell r="I1749">
            <v>45154</v>
          </cell>
          <cell r="J1749">
            <v>45166</v>
          </cell>
          <cell r="K1749">
            <v>221193</v>
          </cell>
          <cell r="L1749">
            <v>221193</v>
          </cell>
          <cell r="M1749" t="str">
            <v>Factura auditada</v>
          </cell>
          <cell r="N1749">
            <v>-221193</v>
          </cell>
          <cell r="O1749">
            <v>221193</v>
          </cell>
          <cell r="P1749">
            <v>0</v>
          </cell>
          <cell r="S1749">
            <v>0</v>
          </cell>
          <cell r="T1749">
            <v>0</v>
          </cell>
        </row>
        <row r="1750">
          <cell r="F1750">
            <v>2358751</v>
          </cell>
          <cell r="G1750" t="str">
            <v>X</v>
          </cell>
          <cell r="H1750">
            <v>44847.659317129626</v>
          </cell>
          <cell r="I1750">
            <v>45154</v>
          </cell>
          <cell r="J1750">
            <v>45166</v>
          </cell>
          <cell r="K1750">
            <v>140000</v>
          </cell>
          <cell r="L1750">
            <v>140000</v>
          </cell>
          <cell r="M1750" t="str">
            <v>Factura auditada</v>
          </cell>
          <cell r="N1750">
            <v>-140000</v>
          </cell>
          <cell r="O1750">
            <v>140000</v>
          </cell>
          <cell r="P1750">
            <v>0</v>
          </cell>
          <cell r="S1750">
            <v>0</v>
          </cell>
          <cell r="T1750">
            <v>0</v>
          </cell>
        </row>
        <row r="1751">
          <cell r="F1751">
            <v>2358343</v>
          </cell>
          <cell r="G1751" t="str">
            <v>X</v>
          </cell>
          <cell r="H1751">
            <v>45143.647638888884</v>
          </cell>
          <cell r="I1751">
            <v>45154</v>
          </cell>
          <cell r="J1751">
            <v>45161</v>
          </cell>
          <cell r="K1751">
            <v>130254</v>
          </cell>
          <cell r="L1751">
            <v>130254</v>
          </cell>
          <cell r="M1751" t="str">
            <v>Factura auditada</v>
          </cell>
          <cell r="N1751">
            <v>-130254</v>
          </cell>
          <cell r="O1751">
            <v>130254</v>
          </cell>
          <cell r="P1751">
            <v>0</v>
          </cell>
          <cell r="S1751">
            <v>0</v>
          </cell>
          <cell r="T1751">
            <v>0</v>
          </cell>
        </row>
        <row r="1752">
          <cell r="F1752">
            <v>2358369</v>
          </cell>
          <cell r="G1752" t="str">
            <v>X</v>
          </cell>
          <cell r="H1752">
            <v>45131.491944444446</v>
          </cell>
          <cell r="I1752">
            <v>45154</v>
          </cell>
          <cell r="J1752">
            <v>45166</v>
          </cell>
          <cell r="K1752">
            <v>140000</v>
          </cell>
          <cell r="L1752">
            <v>140000</v>
          </cell>
          <cell r="M1752" t="str">
            <v>Factura auditada</v>
          </cell>
          <cell r="N1752">
            <v>-140000</v>
          </cell>
          <cell r="O1752">
            <v>140000</v>
          </cell>
          <cell r="P1752">
            <v>0</v>
          </cell>
          <cell r="S1752">
            <v>0</v>
          </cell>
          <cell r="T1752">
            <v>0</v>
          </cell>
        </row>
        <row r="1753">
          <cell r="F1753">
            <v>2358509</v>
          </cell>
          <cell r="G1753" t="str">
            <v>X</v>
          </cell>
          <cell r="H1753">
            <v>45128.550208333334</v>
          </cell>
          <cell r="I1753">
            <v>45154</v>
          </cell>
          <cell r="J1753">
            <v>45166</v>
          </cell>
          <cell r="K1753">
            <v>140000</v>
          </cell>
          <cell r="L1753">
            <v>140000</v>
          </cell>
          <cell r="M1753" t="str">
            <v>Factura auditada</v>
          </cell>
          <cell r="N1753">
            <v>-140000</v>
          </cell>
          <cell r="O1753">
            <v>140000</v>
          </cell>
          <cell r="P1753">
            <v>0</v>
          </cell>
          <cell r="S1753">
            <v>0</v>
          </cell>
          <cell r="T1753">
            <v>0</v>
          </cell>
        </row>
        <row r="1754">
          <cell r="F1754">
            <v>2358726</v>
          </cell>
          <cell r="G1754" t="str">
            <v>X</v>
          </cell>
          <cell r="H1754">
            <v>45057.678483796291</v>
          </cell>
          <cell r="I1754">
            <v>45154</v>
          </cell>
          <cell r="J1754">
            <v>45166</v>
          </cell>
          <cell r="K1754">
            <v>221193</v>
          </cell>
          <cell r="L1754">
            <v>221193</v>
          </cell>
          <cell r="M1754" t="str">
            <v>Factura auditada</v>
          </cell>
          <cell r="N1754">
            <v>-221193</v>
          </cell>
          <cell r="O1754">
            <v>221193</v>
          </cell>
          <cell r="P1754">
            <v>0</v>
          </cell>
          <cell r="S1754">
            <v>0</v>
          </cell>
          <cell r="T1754">
            <v>0</v>
          </cell>
        </row>
        <row r="1755">
          <cell r="F1755">
            <v>2358351</v>
          </cell>
          <cell r="G1755" t="str">
            <v>X</v>
          </cell>
          <cell r="H1755">
            <v>45126.68886574074</v>
          </cell>
          <cell r="I1755">
            <v>45154</v>
          </cell>
          <cell r="J1755">
            <v>45166</v>
          </cell>
          <cell r="K1755">
            <v>140000</v>
          </cell>
          <cell r="L1755">
            <v>140000</v>
          </cell>
          <cell r="M1755" t="str">
            <v>Factura auditada</v>
          </cell>
          <cell r="N1755">
            <v>-140000</v>
          </cell>
          <cell r="O1755">
            <v>140000</v>
          </cell>
          <cell r="P1755">
            <v>0</v>
          </cell>
          <cell r="S1755">
            <v>0</v>
          </cell>
          <cell r="T1755">
            <v>0</v>
          </cell>
        </row>
        <row r="1756">
          <cell r="F1756">
            <v>2358470</v>
          </cell>
          <cell r="G1756" t="str">
            <v>X</v>
          </cell>
          <cell r="H1756">
            <v>44833.410624999997</v>
          </cell>
          <cell r="I1756">
            <v>45154</v>
          </cell>
          <cell r="J1756">
            <v>45166</v>
          </cell>
          <cell r="K1756">
            <v>140000</v>
          </cell>
          <cell r="L1756">
            <v>140000</v>
          </cell>
          <cell r="M1756" t="str">
            <v>Factura auditada</v>
          </cell>
          <cell r="N1756">
            <v>-140000</v>
          </cell>
          <cell r="O1756">
            <v>140000</v>
          </cell>
          <cell r="P1756">
            <v>0</v>
          </cell>
          <cell r="S1756">
            <v>0</v>
          </cell>
          <cell r="T1756">
            <v>0</v>
          </cell>
        </row>
        <row r="1757">
          <cell r="F1757">
            <v>2358543</v>
          </cell>
          <cell r="G1757" t="str">
            <v>X</v>
          </cell>
          <cell r="H1757">
            <v>45154</v>
          </cell>
          <cell r="I1757">
            <v>45154</v>
          </cell>
          <cell r="J1757">
            <v>45160</v>
          </cell>
          <cell r="K1757">
            <v>30000</v>
          </cell>
          <cell r="L1757">
            <v>30000</v>
          </cell>
          <cell r="M1757" t="str">
            <v>Factura auditada</v>
          </cell>
          <cell r="N1757">
            <v>-30000</v>
          </cell>
          <cell r="O1757">
            <v>30000</v>
          </cell>
          <cell r="P1757">
            <v>0</v>
          </cell>
          <cell r="S1757">
            <v>0</v>
          </cell>
          <cell r="T1757">
            <v>0</v>
          </cell>
        </row>
        <row r="1758">
          <cell r="F1758">
            <v>2358546</v>
          </cell>
          <cell r="G1758" t="str">
            <v>X</v>
          </cell>
          <cell r="H1758">
            <v>45154</v>
          </cell>
          <cell r="I1758">
            <v>45154</v>
          </cell>
          <cell r="J1758">
            <v>45160</v>
          </cell>
          <cell r="K1758">
            <v>80000</v>
          </cell>
          <cell r="L1758">
            <v>80000</v>
          </cell>
          <cell r="M1758" t="str">
            <v>Factura auditada</v>
          </cell>
          <cell r="N1758">
            <v>-80000</v>
          </cell>
          <cell r="O1758">
            <v>30000</v>
          </cell>
          <cell r="P1758">
            <v>0</v>
          </cell>
          <cell r="S1758">
            <v>0</v>
          </cell>
          <cell r="T1758">
            <v>50000</v>
          </cell>
        </row>
        <row r="1759">
          <cell r="F1759">
            <v>2358539</v>
          </cell>
          <cell r="G1759" t="str">
            <v>X</v>
          </cell>
          <cell r="H1759">
            <v>45154</v>
          </cell>
          <cell r="I1759">
            <v>45154</v>
          </cell>
          <cell r="J1759">
            <v>45160</v>
          </cell>
          <cell r="K1759">
            <v>30000</v>
          </cell>
          <cell r="L1759">
            <v>30000</v>
          </cell>
          <cell r="M1759" t="str">
            <v>Factura auditada</v>
          </cell>
          <cell r="N1759">
            <v>-30000</v>
          </cell>
          <cell r="O1759">
            <v>30000</v>
          </cell>
          <cell r="P1759">
            <v>0</v>
          </cell>
          <cell r="S1759">
            <v>0</v>
          </cell>
          <cell r="T1759">
            <v>0</v>
          </cell>
        </row>
        <row r="1760">
          <cell r="F1760">
            <v>2358534</v>
          </cell>
          <cell r="G1760" t="str">
            <v>X</v>
          </cell>
          <cell r="H1760">
            <v>45154</v>
          </cell>
          <cell r="I1760">
            <v>45154</v>
          </cell>
          <cell r="J1760">
            <v>45160</v>
          </cell>
          <cell r="K1760">
            <v>30000</v>
          </cell>
          <cell r="L1760">
            <v>30000</v>
          </cell>
          <cell r="M1760" t="str">
            <v>Factura auditada</v>
          </cell>
          <cell r="N1760">
            <v>-30000</v>
          </cell>
          <cell r="O1760">
            <v>30000</v>
          </cell>
          <cell r="P1760">
            <v>0</v>
          </cell>
          <cell r="S1760">
            <v>0</v>
          </cell>
          <cell r="T1760">
            <v>0</v>
          </cell>
        </row>
        <row r="1761">
          <cell r="F1761">
            <v>2358550</v>
          </cell>
          <cell r="G1761" t="str">
            <v>X</v>
          </cell>
          <cell r="H1761">
            <v>45154</v>
          </cell>
          <cell r="I1761">
            <v>45154</v>
          </cell>
          <cell r="J1761">
            <v>45160</v>
          </cell>
          <cell r="K1761">
            <v>30000</v>
          </cell>
          <cell r="L1761">
            <v>30000</v>
          </cell>
          <cell r="M1761" t="str">
            <v>Factura auditada</v>
          </cell>
          <cell r="N1761">
            <v>-30000</v>
          </cell>
          <cell r="O1761">
            <v>30000</v>
          </cell>
          <cell r="P1761">
            <v>0</v>
          </cell>
          <cell r="S1761">
            <v>0</v>
          </cell>
          <cell r="T1761">
            <v>0</v>
          </cell>
        </row>
        <row r="1762">
          <cell r="F1762">
            <v>2358554</v>
          </cell>
          <cell r="G1762" t="str">
            <v>X</v>
          </cell>
          <cell r="H1762">
            <v>45154</v>
          </cell>
          <cell r="I1762">
            <v>45154</v>
          </cell>
          <cell r="J1762">
            <v>45160</v>
          </cell>
          <cell r="K1762">
            <v>30000</v>
          </cell>
          <cell r="L1762">
            <v>30000</v>
          </cell>
          <cell r="M1762" t="str">
            <v>Factura auditada</v>
          </cell>
          <cell r="N1762">
            <v>-30000</v>
          </cell>
          <cell r="O1762">
            <v>30000</v>
          </cell>
          <cell r="P1762">
            <v>0</v>
          </cell>
          <cell r="S1762">
            <v>0</v>
          </cell>
          <cell r="T1762">
            <v>0</v>
          </cell>
        </row>
        <row r="1763">
          <cell r="F1763">
            <v>2359169</v>
          </cell>
          <cell r="G1763" t="str">
            <v>X</v>
          </cell>
          <cell r="H1763">
            <v>45132.533888888887</v>
          </cell>
          <cell r="I1763">
            <v>45155</v>
          </cell>
          <cell r="J1763">
            <v>45160</v>
          </cell>
          <cell r="K1763">
            <v>111267</v>
          </cell>
          <cell r="L1763">
            <v>111267</v>
          </cell>
          <cell r="M1763" t="str">
            <v>Factura auditada</v>
          </cell>
          <cell r="N1763">
            <v>-111267</v>
          </cell>
          <cell r="O1763">
            <v>111267</v>
          </cell>
          <cell r="P1763">
            <v>0</v>
          </cell>
          <cell r="S1763">
            <v>0</v>
          </cell>
          <cell r="T1763">
            <v>0</v>
          </cell>
        </row>
        <row r="1764">
          <cell r="F1764">
            <v>2359021</v>
          </cell>
          <cell r="G1764" t="str">
            <v>X</v>
          </cell>
          <cell r="H1764">
            <v>45155</v>
          </cell>
          <cell r="I1764">
            <v>45155</v>
          </cell>
          <cell r="J1764">
            <v>45166</v>
          </cell>
          <cell r="K1764">
            <v>30000</v>
          </cell>
          <cell r="L1764">
            <v>30000</v>
          </cell>
          <cell r="M1764" t="str">
            <v>Factura auditada</v>
          </cell>
          <cell r="N1764">
            <v>-30000</v>
          </cell>
          <cell r="O1764">
            <v>30000</v>
          </cell>
          <cell r="P1764">
            <v>0</v>
          </cell>
          <cell r="S1764">
            <v>0</v>
          </cell>
          <cell r="T1764">
            <v>0</v>
          </cell>
        </row>
        <row r="1765">
          <cell r="F1765">
            <v>2359158</v>
          </cell>
          <cell r="G1765" t="str">
            <v>X</v>
          </cell>
          <cell r="H1765">
            <v>45105.425381944442</v>
          </cell>
          <cell r="I1765">
            <v>45155</v>
          </cell>
          <cell r="J1765">
            <v>45166</v>
          </cell>
          <cell r="K1765">
            <v>140000</v>
          </cell>
          <cell r="L1765">
            <v>140000</v>
          </cell>
          <cell r="M1765" t="str">
            <v>Factura auditada</v>
          </cell>
          <cell r="N1765">
            <v>-140000</v>
          </cell>
          <cell r="O1765">
            <v>140000</v>
          </cell>
          <cell r="P1765">
            <v>0</v>
          </cell>
          <cell r="S1765">
            <v>0</v>
          </cell>
          <cell r="T1765">
            <v>0</v>
          </cell>
        </row>
        <row r="1766">
          <cell r="F1766">
            <v>2359093</v>
          </cell>
          <cell r="G1766" t="str">
            <v>X</v>
          </cell>
          <cell r="H1766">
            <v>45133</v>
          </cell>
          <cell r="I1766">
            <v>45155</v>
          </cell>
          <cell r="J1766">
            <v>45161</v>
          </cell>
          <cell r="K1766">
            <v>9104320</v>
          </cell>
          <cell r="L1766">
            <v>8919536</v>
          </cell>
          <cell r="M1766" t="str">
            <v>Factura auditada</v>
          </cell>
          <cell r="N1766">
            <v>-9104320</v>
          </cell>
          <cell r="O1766">
            <v>8919536</v>
          </cell>
          <cell r="P1766">
            <v>0</v>
          </cell>
          <cell r="S1766">
            <v>0</v>
          </cell>
          <cell r="T1766">
            <v>184784</v>
          </cell>
        </row>
        <row r="1767">
          <cell r="F1767">
            <v>2359242</v>
          </cell>
          <cell r="G1767" t="str">
            <v>X</v>
          </cell>
          <cell r="H1767">
            <v>45135.681956018518</v>
          </cell>
          <cell r="I1767">
            <v>45155</v>
          </cell>
          <cell r="J1767">
            <v>45166</v>
          </cell>
          <cell r="K1767">
            <v>140000</v>
          </cell>
          <cell r="L1767">
            <v>140000</v>
          </cell>
          <cell r="M1767" t="str">
            <v>Factura auditada</v>
          </cell>
          <cell r="N1767">
            <v>-140000</v>
          </cell>
          <cell r="O1767">
            <v>140000</v>
          </cell>
          <cell r="P1767">
            <v>0</v>
          </cell>
          <cell r="S1767">
            <v>0</v>
          </cell>
          <cell r="T1767">
            <v>0</v>
          </cell>
        </row>
        <row r="1768">
          <cell r="F1768">
            <v>2358795</v>
          </cell>
          <cell r="G1768" t="str">
            <v>X</v>
          </cell>
          <cell r="H1768">
            <v>44781.736284722218</v>
          </cell>
          <cell r="I1768">
            <v>45155</v>
          </cell>
          <cell r="J1768">
            <v>45166</v>
          </cell>
          <cell r="K1768">
            <v>140000</v>
          </cell>
          <cell r="L1768">
            <v>140000</v>
          </cell>
          <cell r="M1768" t="str">
            <v>Factura auditada</v>
          </cell>
          <cell r="N1768">
            <v>-140000</v>
          </cell>
          <cell r="O1768">
            <v>140000</v>
          </cell>
          <cell r="P1768">
            <v>0</v>
          </cell>
          <cell r="S1768">
            <v>0</v>
          </cell>
          <cell r="T1768">
            <v>0</v>
          </cell>
        </row>
        <row r="1769">
          <cell r="F1769">
            <v>2358951</v>
          </cell>
          <cell r="G1769" t="str">
            <v>X</v>
          </cell>
          <cell r="H1769">
            <v>45147.414513888885</v>
          </cell>
          <cell r="I1769">
            <v>45155</v>
          </cell>
          <cell r="J1769">
            <v>45166</v>
          </cell>
          <cell r="K1769">
            <v>126000</v>
          </cell>
          <cell r="L1769">
            <v>126000</v>
          </cell>
          <cell r="M1769" t="str">
            <v>Factura auditada</v>
          </cell>
          <cell r="N1769">
            <v>-126000</v>
          </cell>
          <cell r="O1769">
            <v>126000</v>
          </cell>
          <cell r="P1769">
            <v>0</v>
          </cell>
          <cell r="S1769">
            <v>0</v>
          </cell>
          <cell r="T1769">
            <v>0</v>
          </cell>
        </row>
        <row r="1770">
          <cell r="F1770">
            <v>2359152</v>
          </cell>
          <cell r="G1770" t="str">
            <v>X</v>
          </cell>
          <cell r="H1770">
            <v>45134.519942129627</v>
          </cell>
          <cell r="I1770">
            <v>45155</v>
          </cell>
          <cell r="J1770">
            <v>45166</v>
          </cell>
          <cell r="K1770">
            <v>75900</v>
          </cell>
          <cell r="L1770">
            <v>75900</v>
          </cell>
          <cell r="M1770" t="str">
            <v>Factura auditada</v>
          </cell>
          <cell r="N1770">
            <v>-75900</v>
          </cell>
          <cell r="O1770">
            <v>75900</v>
          </cell>
          <cell r="P1770">
            <v>0</v>
          </cell>
          <cell r="S1770">
            <v>0</v>
          </cell>
          <cell r="T1770">
            <v>0</v>
          </cell>
        </row>
        <row r="1771">
          <cell r="F1771">
            <v>2359155</v>
          </cell>
          <cell r="G1771" t="str">
            <v>X</v>
          </cell>
          <cell r="H1771">
            <v>45155</v>
          </cell>
          <cell r="I1771">
            <v>45155</v>
          </cell>
          <cell r="J1771">
            <v>45166</v>
          </cell>
          <cell r="K1771">
            <v>80000</v>
          </cell>
          <cell r="L1771">
            <v>80000</v>
          </cell>
          <cell r="M1771" t="str">
            <v>Factura auditada</v>
          </cell>
          <cell r="N1771">
            <v>-80000</v>
          </cell>
          <cell r="O1771">
            <v>80000</v>
          </cell>
          <cell r="P1771">
            <v>0</v>
          </cell>
          <cell r="S1771">
            <v>0</v>
          </cell>
          <cell r="T1771">
            <v>0</v>
          </cell>
        </row>
        <row r="1772">
          <cell r="F1772">
            <v>2359166</v>
          </cell>
          <cell r="G1772" t="str">
            <v>X</v>
          </cell>
          <cell r="H1772">
            <v>45155</v>
          </cell>
          <cell r="I1772">
            <v>45155</v>
          </cell>
          <cell r="J1772">
            <v>45166</v>
          </cell>
          <cell r="K1772">
            <v>30000</v>
          </cell>
          <cell r="L1772">
            <v>30000</v>
          </cell>
          <cell r="M1772" t="str">
            <v>Factura auditada</v>
          </cell>
          <cell r="N1772">
            <v>-30000</v>
          </cell>
          <cell r="O1772">
            <v>30000</v>
          </cell>
          <cell r="P1772">
            <v>0</v>
          </cell>
          <cell r="S1772">
            <v>0</v>
          </cell>
          <cell r="T1772">
            <v>0</v>
          </cell>
        </row>
        <row r="1773">
          <cell r="F1773">
            <v>2359185</v>
          </cell>
          <cell r="G1773" t="str">
            <v>X</v>
          </cell>
          <cell r="H1773">
            <v>45155</v>
          </cell>
          <cell r="I1773">
            <v>45155</v>
          </cell>
          <cell r="J1773">
            <v>45166</v>
          </cell>
          <cell r="K1773">
            <v>30000</v>
          </cell>
          <cell r="L1773">
            <v>30000</v>
          </cell>
          <cell r="M1773" t="str">
            <v>Factura auditada</v>
          </cell>
          <cell r="N1773">
            <v>-30000</v>
          </cell>
          <cell r="O1773">
            <v>30000</v>
          </cell>
          <cell r="P1773">
            <v>0</v>
          </cell>
          <cell r="S1773">
            <v>0</v>
          </cell>
          <cell r="T1773">
            <v>0</v>
          </cell>
        </row>
        <row r="1774">
          <cell r="F1774">
            <v>2359241</v>
          </cell>
          <cell r="G1774" t="str">
            <v>X</v>
          </cell>
          <cell r="H1774">
            <v>45141.489282407405</v>
          </cell>
          <cell r="I1774">
            <v>45155</v>
          </cell>
          <cell r="J1774">
            <v>45166</v>
          </cell>
          <cell r="K1774">
            <v>123900</v>
          </cell>
          <cell r="L1774">
            <v>123900</v>
          </cell>
          <cell r="M1774" t="str">
            <v>Factura auditada</v>
          </cell>
          <cell r="N1774">
            <v>-123900</v>
          </cell>
          <cell r="O1774">
            <v>123900</v>
          </cell>
          <cell r="P1774">
            <v>0</v>
          </cell>
          <cell r="S1774">
            <v>0</v>
          </cell>
          <cell r="T1774">
            <v>0</v>
          </cell>
        </row>
        <row r="1775">
          <cell r="F1775">
            <v>2358868</v>
          </cell>
          <cell r="G1775" t="str">
            <v>X</v>
          </cell>
          <cell r="H1775">
            <v>45132.707743055551</v>
          </cell>
          <cell r="I1775">
            <v>45155</v>
          </cell>
          <cell r="J1775">
            <v>45166</v>
          </cell>
          <cell r="K1775">
            <v>140000</v>
          </cell>
          <cell r="L1775">
            <v>140000</v>
          </cell>
          <cell r="M1775" t="str">
            <v>Factura auditada</v>
          </cell>
          <cell r="N1775">
            <v>-140000</v>
          </cell>
          <cell r="O1775">
            <v>140000</v>
          </cell>
          <cell r="P1775">
            <v>0</v>
          </cell>
          <cell r="S1775">
            <v>0</v>
          </cell>
          <cell r="T1775">
            <v>0</v>
          </cell>
        </row>
        <row r="1776">
          <cell r="F1776">
            <v>2359114</v>
          </cell>
          <cell r="G1776" t="str">
            <v>X</v>
          </cell>
          <cell r="H1776">
            <v>44693.232395833329</v>
          </cell>
          <cell r="I1776">
            <v>45155</v>
          </cell>
          <cell r="J1776">
            <v>45166</v>
          </cell>
          <cell r="K1776">
            <v>140000</v>
          </cell>
          <cell r="L1776">
            <v>140000</v>
          </cell>
          <cell r="M1776" t="str">
            <v>Factura auditada</v>
          </cell>
          <cell r="N1776">
            <v>-140000</v>
          </cell>
          <cell r="O1776">
            <v>140000</v>
          </cell>
          <cell r="P1776">
            <v>0</v>
          </cell>
          <cell r="S1776">
            <v>0</v>
          </cell>
          <cell r="T1776">
            <v>0</v>
          </cell>
        </row>
        <row r="1777">
          <cell r="F1777">
            <v>2359150</v>
          </cell>
          <cell r="G1777" t="str">
            <v>X</v>
          </cell>
          <cell r="H1777">
            <v>45117.46471064815</v>
          </cell>
          <cell r="I1777">
            <v>45155</v>
          </cell>
          <cell r="J1777">
            <v>45166</v>
          </cell>
          <cell r="K1777">
            <v>25900</v>
          </cell>
          <cell r="L1777">
            <v>25900</v>
          </cell>
          <cell r="M1777" t="str">
            <v>Factura auditada</v>
          </cell>
          <cell r="N1777">
            <v>-25900</v>
          </cell>
          <cell r="O1777">
            <v>25900</v>
          </cell>
          <cell r="P1777">
            <v>0</v>
          </cell>
          <cell r="S1777">
            <v>0</v>
          </cell>
          <cell r="T1777">
            <v>0</v>
          </cell>
        </row>
        <row r="1778">
          <cell r="F1778">
            <v>2359156</v>
          </cell>
          <cell r="G1778" t="str">
            <v>X</v>
          </cell>
          <cell r="H1778">
            <v>45155</v>
          </cell>
          <cell r="I1778">
            <v>45155</v>
          </cell>
          <cell r="J1778">
            <v>45166</v>
          </cell>
          <cell r="K1778">
            <v>80000</v>
          </cell>
          <cell r="L1778">
            <v>80000</v>
          </cell>
          <cell r="M1778" t="str">
            <v>Factura auditada</v>
          </cell>
          <cell r="N1778">
            <v>-80000</v>
          </cell>
          <cell r="O1778">
            <v>80000</v>
          </cell>
          <cell r="P1778">
            <v>0</v>
          </cell>
          <cell r="S1778">
            <v>0</v>
          </cell>
          <cell r="T1778">
            <v>0</v>
          </cell>
        </row>
        <row r="1779">
          <cell r="F1779">
            <v>2359159</v>
          </cell>
          <cell r="G1779" t="str">
            <v>X</v>
          </cell>
          <cell r="H1779">
            <v>45155</v>
          </cell>
          <cell r="I1779">
            <v>45155</v>
          </cell>
          <cell r="J1779">
            <v>45166</v>
          </cell>
          <cell r="K1779">
            <v>30000</v>
          </cell>
          <cell r="L1779">
            <v>30000</v>
          </cell>
          <cell r="M1779" t="str">
            <v>Factura auditada</v>
          </cell>
          <cell r="N1779">
            <v>-30000</v>
          </cell>
          <cell r="O1779">
            <v>30000</v>
          </cell>
          <cell r="P1779">
            <v>0</v>
          </cell>
          <cell r="S1779">
            <v>0</v>
          </cell>
          <cell r="T1779">
            <v>0</v>
          </cell>
        </row>
        <row r="1780">
          <cell r="F1780">
            <v>2359162</v>
          </cell>
          <cell r="G1780" t="str">
            <v>X</v>
          </cell>
          <cell r="H1780">
            <v>45155</v>
          </cell>
          <cell r="I1780">
            <v>45155</v>
          </cell>
          <cell r="J1780">
            <v>45166</v>
          </cell>
          <cell r="K1780">
            <v>30000</v>
          </cell>
          <cell r="L1780">
            <v>30000</v>
          </cell>
          <cell r="M1780" t="str">
            <v>Factura auditada</v>
          </cell>
          <cell r="N1780">
            <v>-30000</v>
          </cell>
          <cell r="O1780">
            <v>30000</v>
          </cell>
          <cell r="P1780">
            <v>0</v>
          </cell>
          <cell r="S1780">
            <v>0</v>
          </cell>
          <cell r="T1780">
            <v>0</v>
          </cell>
        </row>
        <row r="1781">
          <cell r="F1781">
            <v>2359171</v>
          </cell>
          <cell r="G1781" t="str">
            <v>X</v>
          </cell>
          <cell r="H1781">
            <v>45155</v>
          </cell>
          <cell r="I1781">
            <v>45155</v>
          </cell>
          <cell r="J1781">
            <v>45166</v>
          </cell>
          <cell r="K1781">
            <v>30000</v>
          </cell>
          <cell r="L1781">
            <v>30000</v>
          </cell>
          <cell r="M1781" t="str">
            <v>Factura auditada</v>
          </cell>
          <cell r="N1781">
            <v>-30000</v>
          </cell>
          <cell r="O1781">
            <v>30000</v>
          </cell>
          <cell r="P1781">
            <v>0</v>
          </cell>
          <cell r="S1781">
            <v>0</v>
          </cell>
          <cell r="T1781">
            <v>0</v>
          </cell>
        </row>
        <row r="1782">
          <cell r="F1782">
            <v>2359172</v>
          </cell>
          <cell r="G1782" t="str">
            <v>X</v>
          </cell>
          <cell r="H1782">
            <v>45155</v>
          </cell>
          <cell r="I1782">
            <v>45155</v>
          </cell>
          <cell r="J1782">
            <v>45166</v>
          </cell>
          <cell r="K1782">
            <v>30000</v>
          </cell>
          <cell r="L1782">
            <v>30000</v>
          </cell>
          <cell r="M1782" t="str">
            <v>Factura auditada</v>
          </cell>
          <cell r="N1782">
            <v>-30000</v>
          </cell>
          <cell r="O1782">
            <v>30000</v>
          </cell>
          <cell r="P1782">
            <v>0</v>
          </cell>
          <cell r="S1782">
            <v>0</v>
          </cell>
          <cell r="T1782">
            <v>0</v>
          </cell>
        </row>
        <row r="1783">
          <cell r="F1783">
            <v>2359181</v>
          </cell>
          <cell r="G1783" t="str">
            <v>X</v>
          </cell>
          <cell r="H1783">
            <v>45155</v>
          </cell>
          <cell r="I1783">
            <v>45155</v>
          </cell>
          <cell r="J1783">
            <v>45166</v>
          </cell>
          <cell r="K1783">
            <v>30000</v>
          </cell>
          <cell r="L1783">
            <v>30000</v>
          </cell>
          <cell r="M1783" t="str">
            <v>Factura auditada</v>
          </cell>
          <cell r="N1783">
            <v>-30000</v>
          </cell>
          <cell r="O1783">
            <v>30000</v>
          </cell>
          <cell r="P1783">
            <v>0</v>
          </cell>
          <cell r="S1783">
            <v>0</v>
          </cell>
          <cell r="T1783">
            <v>0</v>
          </cell>
        </row>
        <row r="1784">
          <cell r="F1784">
            <v>2358849</v>
          </cell>
          <cell r="G1784" t="str">
            <v>X</v>
          </cell>
          <cell r="H1784">
            <v>45155</v>
          </cell>
          <cell r="I1784">
            <v>45155</v>
          </cell>
          <cell r="J1784">
            <v>45166</v>
          </cell>
          <cell r="K1784">
            <v>140000</v>
          </cell>
          <cell r="L1784">
            <v>140000</v>
          </cell>
          <cell r="M1784" t="str">
            <v>Factura auditada</v>
          </cell>
          <cell r="N1784">
            <v>-140000</v>
          </cell>
          <cell r="O1784">
            <v>140000</v>
          </cell>
          <cell r="P1784">
            <v>0</v>
          </cell>
          <cell r="S1784">
            <v>0</v>
          </cell>
          <cell r="T1784">
            <v>0</v>
          </cell>
        </row>
        <row r="1785">
          <cell r="F1785">
            <v>2359059</v>
          </cell>
          <cell r="G1785" t="str">
            <v>X</v>
          </cell>
          <cell r="H1785">
            <v>45155</v>
          </cell>
          <cell r="I1785">
            <v>45155</v>
          </cell>
          <cell r="J1785">
            <v>45166</v>
          </cell>
          <cell r="K1785">
            <v>140000</v>
          </cell>
          <cell r="L1785">
            <v>140000</v>
          </cell>
          <cell r="M1785" t="str">
            <v>Factura auditada</v>
          </cell>
          <cell r="N1785">
            <v>-140000</v>
          </cell>
          <cell r="O1785">
            <v>140000</v>
          </cell>
          <cell r="P1785">
            <v>0</v>
          </cell>
          <cell r="S1785">
            <v>0</v>
          </cell>
          <cell r="T1785">
            <v>0</v>
          </cell>
        </row>
        <row r="1786">
          <cell r="F1786">
            <v>2359148</v>
          </cell>
          <cell r="G1786" t="str">
            <v>X</v>
          </cell>
          <cell r="H1786">
            <v>45155</v>
          </cell>
          <cell r="I1786">
            <v>45155</v>
          </cell>
          <cell r="J1786">
            <v>45166</v>
          </cell>
          <cell r="K1786">
            <v>13600</v>
          </cell>
          <cell r="L1786">
            <v>13600</v>
          </cell>
          <cell r="M1786" t="str">
            <v>Factura auditada</v>
          </cell>
          <cell r="N1786">
            <v>-13600</v>
          </cell>
          <cell r="O1786">
            <v>13600</v>
          </cell>
          <cell r="P1786">
            <v>0</v>
          </cell>
          <cell r="S1786">
            <v>0</v>
          </cell>
          <cell r="T1786">
            <v>0</v>
          </cell>
        </row>
        <row r="1787">
          <cell r="F1787">
            <v>2359149</v>
          </cell>
          <cell r="G1787" t="str">
            <v>X</v>
          </cell>
          <cell r="H1787">
            <v>45103.510162037033</v>
          </cell>
          <cell r="I1787">
            <v>45155</v>
          </cell>
          <cell r="J1787">
            <v>45166</v>
          </cell>
          <cell r="K1787">
            <v>25900</v>
          </cell>
          <cell r="L1787">
            <v>25900</v>
          </cell>
          <cell r="M1787" t="str">
            <v>Factura auditada</v>
          </cell>
          <cell r="N1787">
            <v>-25900</v>
          </cell>
          <cell r="O1787">
            <v>25900</v>
          </cell>
          <cell r="P1787">
            <v>0</v>
          </cell>
          <cell r="S1787">
            <v>0</v>
          </cell>
          <cell r="T1787">
            <v>0</v>
          </cell>
        </row>
        <row r="1788">
          <cell r="F1788">
            <v>2359161</v>
          </cell>
          <cell r="G1788" t="str">
            <v>X</v>
          </cell>
          <cell r="H1788">
            <v>45155</v>
          </cell>
          <cell r="I1788">
            <v>45155</v>
          </cell>
          <cell r="J1788">
            <v>45166</v>
          </cell>
          <cell r="K1788">
            <v>30000</v>
          </cell>
          <cell r="L1788">
            <v>30000</v>
          </cell>
          <cell r="M1788" t="str">
            <v>Factura auditada</v>
          </cell>
          <cell r="N1788">
            <v>-30000</v>
          </cell>
          <cell r="O1788">
            <v>30000</v>
          </cell>
          <cell r="P1788">
            <v>0</v>
          </cell>
          <cell r="S1788">
            <v>0</v>
          </cell>
          <cell r="T1788">
            <v>0</v>
          </cell>
        </row>
        <row r="1789">
          <cell r="F1789">
            <v>2359174</v>
          </cell>
          <cell r="G1789" t="str">
            <v>X</v>
          </cell>
          <cell r="H1789">
            <v>45155</v>
          </cell>
          <cell r="I1789">
            <v>45155</v>
          </cell>
          <cell r="J1789">
            <v>45166</v>
          </cell>
          <cell r="K1789">
            <v>30000</v>
          </cell>
          <cell r="L1789">
            <v>30000</v>
          </cell>
          <cell r="M1789" t="str">
            <v>Factura auditada</v>
          </cell>
          <cell r="N1789">
            <v>-30000</v>
          </cell>
          <cell r="O1789">
            <v>30000</v>
          </cell>
          <cell r="P1789">
            <v>0</v>
          </cell>
          <cell r="S1789">
            <v>0</v>
          </cell>
          <cell r="T1789">
            <v>0</v>
          </cell>
        </row>
        <row r="1790">
          <cell r="F1790">
            <v>2359180</v>
          </cell>
          <cell r="G1790" t="str">
            <v>X</v>
          </cell>
          <cell r="H1790">
            <v>45155</v>
          </cell>
          <cell r="I1790">
            <v>45155</v>
          </cell>
          <cell r="J1790">
            <v>45166</v>
          </cell>
          <cell r="K1790">
            <v>30000</v>
          </cell>
          <cell r="L1790">
            <v>30000</v>
          </cell>
          <cell r="M1790" t="str">
            <v>Factura auditada</v>
          </cell>
          <cell r="N1790">
            <v>-30000</v>
          </cell>
          <cell r="O1790">
            <v>30000</v>
          </cell>
          <cell r="P1790">
            <v>0</v>
          </cell>
          <cell r="S1790">
            <v>0</v>
          </cell>
          <cell r="T1790">
            <v>0</v>
          </cell>
        </row>
        <row r="1791">
          <cell r="F1791">
            <v>2359183</v>
          </cell>
          <cell r="G1791" t="str">
            <v>X</v>
          </cell>
          <cell r="H1791">
            <v>45155</v>
          </cell>
          <cell r="I1791">
            <v>45155</v>
          </cell>
          <cell r="J1791">
            <v>45166</v>
          </cell>
          <cell r="K1791">
            <v>30000</v>
          </cell>
          <cell r="L1791">
            <v>30000</v>
          </cell>
          <cell r="M1791" t="str">
            <v>Factura auditada</v>
          </cell>
          <cell r="N1791">
            <v>-30000</v>
          </cell>
          <cell r="O1791">
            <v>30000</v>
          </cell>
          <cell r="P1791">
            <v>0</v>
          </cell>
          <cell r="S1791">
            <v>0</v>
          </cell>
          <cell r="T1791">
            <v>0</v>
          </cell>
        </row>
        <row r="1792">
          <cell r="F1792">
            <v>2359243</v>
          </cell>
          <cell r="G1792" t="str">
            <v>X</v>
          </cell>
          <cell r="H1792">
            <v>45135.608935185184</v>
          </cell>
          <cell r="I1792">
            <v>45155</v>
          </cell>
          <cell r="J1792">
            <v>45166</v>
          </cell>
          <cell r="K1792">
            <v>140000</v>
          </cell>
          <cell r="L1792">
            <v>140000</v>
          </cell>
          <cell r="M1792" t="str">
            <v>Factura auditada</v>
          </cell>
          <cell r="N1792">
            <v>-140000</v>
          </cell>
          <cell r="O1792">
            <v>140000</v>
          </cell>
          <cell r="P1792">
            <v>0</v>
          </cell>
          <cell r="S1792">
            <v>0</v>
          </cell>
          <cell r="T1792">
            <v>0</v>
          </cell>
        </row>
        <row r="1793">
          <cell r="F1793">
            <v>2358827</v>
          </cell>
          <cell r="G1793" t="str">
            <v>X</v>
          </cell>
          <cell r="H1793">
            <v>45126.52103009259</v>
          </cell>
          <cell r="I1793">
            <v>45155</v>
          </cell>
          <cell r="J1793">
            <v>45166</v>
          </cell>
          <cell r="K1793">
            <v>140000</v>
          </cell>
          <cell r="L1793">
            <v>140000</v>
          </cell>
          <cell r="M1793" t="str">
            <v>Factura auditada</v>
          </cell>
          <cell r="N1793">
            <v>-140000</v>
          </cell>
          <cell r="O1793">
            <v>140000</v>
          </cell>
          <cell r="P1793">
            <v>0</v>
          </cell>
          <cell r="S1793">
            <v>0</v>
          </cell>
          <cell r="T1793">
            <v>0</v>
          </cell>
        </row>
        <row r="1794">
          <cell r="F1794">
            <v>2359160</v>
          </cell>
          <cell r="G1794" t="str">
            <v>X</v>
          </cell>
          <cell r="H1794">
            <v>45155</v>
          </cell>
          <cell r="I1794">
            <v>45155</v>
          </cell>
          <cell r="J1794">
            <v>45166</v>
          </cell>
          <cell r="K1794">
            <v>30000</v>
          </cell>
          <cell r="L1794">
            <v>30000</v>
          </cell>
          <cell r="M1794" t="str">
            <v>Factura auditada</v>
          </cell>
          <cell r="N1794">
            <v>-30000</v>
          </cell>
          <cell r="O1794">
            <v>30000</v>
          </cell>
          <cell r="P1794">
            <v>0</v>
          </cell>
          <cell r="S1794">
            <v>0</v>
          </cell>
          <cell r="T1794">
            <v>0</v>
          </cell>
        </row>
        <row r="1795">
          <cell r="F1795">
            <v>2359163</v>
          </cell>
          <cell r="G1795" t="str">
            <v>X</v>
          </cell>
          <cell r="H1795">
            <v>45155</v>
          </cell>
          <cell r="I1795">
            <v>45155</v>
          </cell>
          <cell r="J1795">
            <v>45166</v>
          </cell>
          <cell r="K1795">
            <v>30000</v>
          </cell>
          <cell r="L1795">
            <v>30000</v>
          </cell>
          <cell r="M1795" t="str">
            <v>Factura auditada</v>
          </cell>
          <cell r="N1795">
            <v>-30000</v>
          </cell>
          <cell r="O1795">
            <v>30000</v>
          </cell>
          <cell r="P1795">
            <v>0</v>
          </cell>
          <cell r="S1795">
            <v>0</v>
          </cell>
          <cell r="T1795">
            <v>0</v>
          </cell>
        </row>
        <row r="1796">
          <cell r="F1796">
            <v>2359176</v>
          </cell>
          <cell r="G1796" t="str">
            <v>X</v>
          </cell>
          <cell r="H1796">
            <v>45155</v>
          </cell>
          <cell r="I1796">
            <v>45155</v>
          </cell>
          <cell r="J1796">
            <v>45166</v>
          </cell>
          <cell r="K1796">
            <v>30000</v>
          </cell>
          <cell r="L1796">
            <v>30000</v>
          </cell>
          <cell r="M1796" t="str">
            <v>Factura auditada</v>
          </cell>
          <cell r="N1796">
            <v>-30000</v>
          </cell>
          <cell r="O1796">
            <v>30000</v>
          </cell>
          <cell r="P1796">
            <v>0</v>
          </cell>
          <cell r="S1796">
            <v>0</v>
          </cell>
          <cell r="T1796">
            <v>0</v>
          </cell>
        </row>
        <row r="1797">
          <cell r="F1797">
            <v>2359184</v>
          </cell>
          <cell r="G1797" t="str">
            <v>X</v>
          </cell>
          <cell r="H1797">
            <v>45155</v>
          </cell>
          <cell r="I1797">
            <v>45155</v>
          </cell>
          <cell r="J1797">
            <v>45166</v>
          </cell>
          <cell r="K1797">
            <v>30000</v>
          </cell>
          <cell r="L1797">
            <v>30000</v>
          </cell>
          <cell r="M1797" t="str">
            <v>Factura auditada</v>
          </cell>
          <cell r="N1797">
            <v>-30000</v>
          </cell>
          <cell r="O1797">
            <v>30000</v>
          </cell>
          <cell r="P1797">
            <v>0</v>
          </cell>
          <cell r="S1797">
            <v>0</v>
          </cell>
          <cell r="T1797">
            <v>0</v>
          </cell>
        </row>
        <row r="1798">
          <cell r="F1798">
            <v>2358787</v>
          </cell>
          <cell r="G1798" t="str">
            <v>X</v>
          </cell>
          <cell r="H1798">
            <v>45152</v>
          </cell>
          <cell r="I1798">
            <v>45155</v>
          </cell>
          <cell r="J1798">
            <v>45161</v>
          </cell>
          <cell r="K1798">
            <v>4481736</v>
          </cell>
          <cell r="L1798">
            <v>4481736</v>
          </cell>
          <cell r="M1798" t="str">
            <v>Factura auditada</v>
          </cell>
          <cell r="N1798">
            <v>-4481736</v>
          </cell>
          <cell r="O1798">
            <v>4481736</v>
          </cell>
          <cell r="P1798">
            <v>0</v>
          </cell>
          <cell r="S1798">
            <v>0</v>
          </cell>
          <cell r="T1798">
            <v>0</v>
          </cell>
        </row>
        <row r="1799">
          <cell r="F1799">
            <v>2359076</v>
          </cell>
          <cell r="G1799" t="str">
            <v>X</v>
          </cell>
          <cell r="H1799">
            <v>44722.370069444441</v>
          </cell>
          <cell r="I1799">
            <v>45155</v>
          </cell>
          <cell r="J1799">
            <v>45166</v>
          </cell>
          <cell r="K1799">
            <v>140000</v>
          </cell>
          <cell r="L1799">
            <v>140000</v>
          </cell>
          <cell r="M1799" t="str">
            <v>Factura auditada</v>
          </cell>
          <cell r="N1799">
            <v>-140000</v>
          </cell>
          <cell r="O1799">
            <v>140000</v>
          </cell>
          <cell r="P1799">
            <v>0</v>
          </cell>
          <cell r="S1799">
            <v>0</v>
          </cell>
          <cell r="T1799">
            <v>0</v>
          </cell>
        </row>
        <row r="1800">
          <cell r="F1800">
            <v>2359131</v>
          </cell>
          <cell r="G1800" t="str">
            <v>X</v>
          </cell>
          <cell r="H1800">
            <v>45126.465277777774</v>
          </cell>
          <cell r="I1800">
            <v>45155</v>
          </cell>
          <cell r="J1800">
            <v>45166</v>
          </cell>
          <cell r="K1800">
            <v>140000</v>
          </cell>
          <cell r="L1800">
            <v>140000</v>
          </cell>
          <cell r="M1800" t="str">
            <v>Factura auditada</v>
          </cell>
          <cell r="N1800">
            <v>-140000</v>
          </cell>
          <cell r="O1800">
            <v>140000</v>
          </cell>
          <cell r="P1800">
            <v>0</v>
          </cell>
          <cell r="S1800">
            <v>0</v>
          </cell>
          <cell r="T1800">
            <v>0</v>
          </cell>
        </row>
        <row r="1801">
          <cell r="F1801">
            <v>2359177</v>
          </cell>
          <cell r="G1801" t="str">
            <v>X</v>
          </cell>
          <cell r="H1801">
            <v>45155</v>
          </cell>
          <cell r="I1801">
            <v>45155</v>
          </cell>
          <cell r="J1801">
            <v>45166</v>
          </cell>
          <cell r="K1801">
            <v>30000</v>
          </cell>
          <cell r="L1801">
            <v>30000</v>
          </cell>
          <cell r="M1801" t="str">
            <v>Factura auditada</v>
          </cell>
          <cell r="N1801">
            <v>-30000</v>
          </cell>
          <cell r="O1801">
            <v>30000</v>
          </cell>
          <cell r="P1801">
            <v>0</v>
          </cell>
          <cell r="S1801">
            <v>0</v>
          </cell>
          <cell r="T1801">
            <v>0</v>
          </cell>
        </row>
        <row r="1802">
          <cell r="F1802">
            <v>2359178</v>
          </cell>
          <cell r="G1802" t="str">
            <v>X</v>
          </cell>
          <cell r="H1802">
            <v>45155</v>
          </cell>
          <cell r="I1802">
            <v>45155</v>
          </cell>
          <cell r="J1802">
            <v>45166</v>
          </cell>
          <cell r="K1802">
            <v>30000</v>
          </cell>
          <cell r="L1802">
            <v>30000</v>
          </cell>
          <cell r="M1802" t="str">
            <v>Factura auditada</v>
          </cell>
          <cell r="N1802">
            <v>-30000</v>
          </cell>
          <cell r="O1802">
            <v>30000</v>
          </cell>
          <cell r="P1802">
            <v>0</v>
          </cell>
          <cell r="S1802">
            <v>0</v>
          </cell>
          <cell r="T1802">
            <v>0</v>
          </cell>
        </row>
        <row r="1803">
          <cell r="F1803">
            <v>2359179</v>
          </cell>
          <cell r="G1803" t="str">
            <v>X</v>
          </cell>
          <cell r="H1803">
            <v>45155</v>
          </cell>
          <cell r="I1803">
            <v>45155</v>
          </cell>
          <cell r="J1803">
            <v>45166</v>
          </cell>
          <cell r="K1803">
            <v>30000</v>
          </cell>
          <cell r="L1803">
            <v>30000</v>
          </cell>
          <cell r="M1803" t="str">
            <v>Factura auditada</v>
          </cell>
          <cell r="N1803">
            <v>-30000</v>
          </cell>
          <cell r="O1803">
            <v>30000</v>
          </cell>
          <cell r="P1803">
            <v>0</v>
          </cell>
          <cell r="S1803">
            <v>0</v>
          </cell>
          <cell r="T1803">
            <v>0</v>
          </cell>
        </row>
        <row r="1804">
          <cell r="F1804">
            <v>2359494</v>
          </cell>
          <cell r="G1804" t="str">
            <v>X</v>
          </cell>
          <cell r="H1804">
            <v>45104.336851851847</v>
          </cell>
          <cell r="I1804">
            <v>45156</v>
          </cell>
          <cell r="J1804">
            <v>45166</v>
          </cell>
          <cell r="K1804">
            <v>543233</v>
          </cell>
          <cell r="L1804">
            <v>543233</v>
          </cell>
          <cell r="M1804" t="str">
            <v>Factura auditada</v>
          </cell>
          <cell r="N1804">
            <v>-543233</v>
          </cell>
          <cell r="O1804">
            <v>543233</v>
          </cell>
          <cell r="P1804">
            <v>0</v>
          </cell>
          <cell r="S1804">
            <v>0</v>
          </cell>
          <cell r="T1804">
            <v>0</v>
          </cell>
        </row>
        <row r="1805">
          <cell r="F1805">
            <v>2359521</v>
          </cell>
          <cell r="G1805" t="str">
            <v>X</v>
          </cell>
          <cell r="H1805">
            <v>44809.323368055557</v>
          </cell>
          <cell r="I1805">
            <v>45156</v>
          </cell>
          <cell r="J1805">
            <v>45166</v>
          </cell>
          <cell r="K1805">
            <v>543233</v>
          </cell>
          <cell r="L1805">
            <v>543233</v>
          </cell>
          <cell r="M1805" t="str">
            <v>Factura auditada</v>
          </cell>
          <cell r="N1805">
            <v>-543233</v>
          </cell>
          <cell r="O1805">
            <v>543233</v>
          </cell>
          <cell r="P1805">
            <v>0</v>
          </cell>
          <cell r="S1805">
            <v>0</v>
          </cell>
          <cell r="T1805">
            <v>0</v>
          </cell>
        </row>
        <row r="1806">
          <cell r="F1806">
            <v>2359578</v>
          </cell>
          <cell r="G1806" t="str">
            <v>X</v>
          </cell>
          <cell r="H1806">
            <v>45156</v>
          </cell>
          <cell r="I1806">
            <v>45156</v>
          </cell>
          <cell r="J1806">
            <v>45166</v>
          </cell>
          <cell r="K1806">
            <v>80000</v>
          </cell>
          <cell r="L1806">
            <v>80000</v>
          </cell>
          <cell r="M1806" t="str">
            <v>Factura auditada</v>
          </cell>
          <cell r="N1806">
            <v>-80000</v>
          </cell>
          <cell r="O1806">
            <v>80000</v>
          </cell>
          <cell r="P1806">
            <v>0</v>
          </cell>
          <cell r="S1806">
            <v>0</v>
          </cell>
          <cell r="T1806">
            <v>0</v>
          </cell>
        </row>
        <row r="1807">
          <cell r="F1807">
            <v>2359591</v>
          </cell>
          <cell r="G1807" t="str">
            <v>X</v>
          </cell>
          <cell r="H1807">
            <v>45149</v>
          </cell>
          <cell r="I1807">
            <v>45156</v>
          </cell>
          <cell r="J1807">
            <v>45161</v>
          </cell>
          <cell r="K1807">
            <v>2941581</v>
          </cell>
          <cell r="L1807">
            <v>2941581</v>
          </cell>
          <cell r="M1807" t="str">
            <v>Factura auditada</v>
          </cell>
          <cell r="N1807">
            <v>-2941581</v>
          </cell>
          <cell r="O1807">
            <v>2941581</v>
          </cell>
          <cell r="P1807">
            <v>0</v>
          </cell>
          <cell r="S1807">
            <v>0</v>
          </cell>
          <cell r="T1807">
            <v>0</v>
          </cell>
        </row>
        <row r="1808">
          <cell r="F1808">
            <v>2359579</v>
          </cell>
          <cell r="G1808" t="str">
            <v>X</v>
          </cell>
          <cell r="H1808">
            <v>45156</v>
          </cell>
          <cell r="I1808">
            <v>45156</v>
          </cell>
          <cell r="J1808">
            <v>45166</v>
          </cell>
          <cell r="K1808">
            <v>80000</v>
          </cell>
          <cell r="L1808">
            <v>80000</v>
          </cell>
          <cell r="M1808" t="str">
            <v>Factura auditada</v>
          </cell>
          <cell r="N1808">
            <v>-80000</v>
          </cell>
          <cell r="O1808">
            <v>80000</v>
          </cell>
          <cell r="P1808">
            <v>0</v>
          </cell>
          <cell r="S1808">
            <v>0</v>
          </cell>
          <cell r="T1808">
            <v>0</v>
          </cell>
        </row>
        <row r="1809">
          <cell r="F1809">
            <v>2359389</v>
          </cell>
          <cell r="G1809" t="str">
            <v>X</v>
          </cell>
          <cell r="H1809">
            <v>45153</v>
          </cell>
          <cell r="I1809">
            <v>45156</v>
          </cell>
          <cell r="J1809">
            <v>45177</v>
          </cell>
          <cell r="K1809">
            <v>560651</v>
          </cell>
          <cell r="L1809">
            <v>560651</v>
          </cell>
          <cell r="M1809" t="str">
            <v>Factura auditada</v>
          </cell>
          <cell r="N1809" t="e">
            <v>#N/A</v>
          </cell>
          <cell r="O1809">
            <v>0</v>
          </cell>
          <cell r="P1809">
            <v>0</v>
          </cell>
          <cell r="S1809">
            <v>0</v>
          </cell>
          <cell r="T1809">
            <v>0</v>
          </cell>
          <cell r="Y1809">
            <v>560651</v>
          </cell>
        </row>
        <row r="1810">
          <cell r="F1810">
            <v>2359487</v>
          </cell>
          <cell r="G1810" t="str">
            <v>X</v>
          </cell>
          <cell r="H1810">
            <v>45154</v>
          </cell>
          <cell r="I1810">
            <v>45156</v>
          </cell>
          <cell r="J1810">
            <v>45161</v>
          </cell>
          <cell r="K1810">
            <v>1594552</v>
          </cell>
          <cell r="L1810">
            <v>1594552</v>
          </cell>
          <cell r="M1810" t="str">
            <v>Factura auditada</v>
          </cell>
          <cell r="N1810">
            <v>-1594552</v>
          </cell>
          <cell r="O1810">
            <v>1594552</v>
          </cell>
          <cell r="P1810">
            <v>0</v>
          </cell>
          <cell r="S1810">
            <v>0</v>
          </cell>
          <cell r="T1810">
            <v>0</v>
          </cell>
        </row>
        <row r="1811">
          <cell r="F1811">
            <v>2359576</v>
          </cell>
          <cell r="G1811" t="str">
            <v>X</v>
          </cell>
          <cell r="H1811">
            <v>45156</v>
          </cell>
          <cell r="I1811">
            <v>45156</v>
          </cell>
          <cell r="J1811">
            <v>45166</v>
          </cell>
          <cell r="K1811">
            <v>80000</v>
          </cell>
          <cell r="L1811">
            <v>80000</v>
          </cell>
          <cell r="M1811" t="str">
            <v>Factura auditada</v>
          </cell>
          <cell r="N1811">
            <v>-80000</v>
          </cell>
          <cell r="O1811">
            <v>80000</v>
          </cell>
          <cell r="P1811">
            <v>0</v>
          </cell>
          <cell r="S1811">
            <v>0</v>
          </cell>
          <cell r="T1811">
            <v>0</v>
          </cell>
        </row>
        <row r="1812">
          <cell r="F1812">
            <v>2359583</v>
          </cell>
          <cell r="G1812" t="str">
            <v>X</v>
          </cell>
          <cell r="H1812">
            <v>45156</v>
          </cell>
          <cell r="I1812">
            <v>45156</v>
          </cell>
          <cell r="J1812">
            <v>45166</v>
          </cell>
          <cell r="K1812">
            <v>80000</v>
          </cell>
          <cell r="L1812">
            <v>80000</v>
          </cell>
          <cell r="M1812" t="str">
            <v>Factura auditada</v>
          </cell>
          <cell r="N1812">
            <v>-80000</v>
          </cell>
          <cell r="O1812">
            <v>80000</v>
          </cell>
          <cell r="P1812">
            <v>0</v>
          </cell>
          <cell r="S1812">
            <v>0</v>
          </cell>
          <cell r="T1812">
            <v>0</v>
          </cell>
        </row>
        <row r="1813">
          <cell r="F1813">
            <v>2359358</v>
          </cell>
          <cell r="G1813" t="str">
            <v>X</v>
          </cell>
          <cell r="H1813">
            <v>45154</v>
          </cell>
          <cell r="I1813">
            <v>45156</v>
          </cell>
          <cell r="J1813">
            <v>45177</v>
          </cell>
          <cell r="K1813">
            <v>472315</v>
          </cell>
          <cell r="L1813">
            <v>472315</v>
          </cell>
          <cell r="M1813" t="str">
            <v>Factura auditada</v>
          </cell>
          <cell r="N1813" t="e">
            <v>#N/A</v>
          </cell>
          <cell r="O1813">
            <v>0</v>
          </cell>
          <cell r="P1813">
            <v>0</v>
          </cell>
          <cell r="S1813">
            <v>0</v>
          </cell>
          <cell r="T1813">
            <v>0</v>
          </cell>
          <cell r="Y1813">
            <v>472315</v>
          </cell>
        </row>
        <row r="1814">
          <cell r="F1814">
            <v>2359375</v>
          </cell>
          <cell r="G1814" t="str">
            <v>X</v>
          </cell>
          <cell r="H1814">
            <v>45154</v>
          </cell>
          <cell r="I1814">
            <v>45156</v>
          </cell>
          <cell r="J1814">
            <v>45177</v>
          </cell>
          <cell r="K1814">
            <v>72874</v>
          </cell>
          <cell r="L1814">
            <v>72874</v>
          </cell>
          <cell r="M1814" t="str">
            <v>Factura auditada</v>
          </cell>
          <cell r="N1814" t="e">
            <v>#N/A</v>
          </cell>
          <cell r="O1814">
            <v>0</v>
          </cell>
          <cell r="P1814">
            <v>0</v>
          </cell>
          <cell r="S1814">
            <v>0</v>
          </cell>
          <cell r="T1814">
            <v>0</v>
          </cell>
          <cell r="Y1814">
            <v>72874</v>
          </cell>
        </row>
        <row r="1815">
          <cell r="F1815">
            <v>2359460</v>
          </cell>
          <cell r="G1815" t="str">
            <v>X</v>
          </cell>
          <cell r="H1815">
            <v>45111</v>
          </cell>
          <cell r="I1815">
            <v>45156</v>
          </cell>
          <cell r="J1815">
            <v>45160</v>
          </cell>
          <cell r="K1815">
            <v>1112060</v>
          </cell>
          <cell r="L1815">
            <v>1112060</v>
          </cell>
          <cell r="M1815" t="str">
            <v>Factura auditada</v>
          </cell>
          <cell r="N1815">
            <v>-1112060</v>
          </cell>
          <cell r="O1815">
            <v>1112060</v>
          </cell>
          <cell r="P1815">
            <v>0</v>
          </cell>
          <cell r="S1815">
            <v>0</v>
          </cell>
          <cell r="T1815">
            <v>0</v>
          </cell>
        </row>
        <row r="1816">
          <cell r="F1816">
            <v>2359580</v>
          </cell>
          <cell r="G1816" t="str">
            <v>X</v>
          </cell>
          <cell r="H1816">
            <v>45156</v>
          </cell>
          <cell r="I1816">
            <v>45156</v>
          </cell>
          <cell r="J1816">
            <v>45166</v>
          </cell>
          <cell r="K1816">
            <v>30000</v>
          </cell>
          <cell r="L1816">
            <v>30000</v>
          </cell>
          <cell r="M1816" t="str">
            <v>Factura auditada</v>
          </cell>
          <cell r="N1816">
            <v>-30000</v>
          </cell>
          <cell r="O1816">
            <v>30000</v>
          </cell>
          <cell r="P1816">
            <v>0</v>
          </cell>
          <cell r="S1816">
            <v>0</v>
          </cell>
          <cell r="T1816">
            <v>0</v>
          </cell>
        </row>
        <row r="1817">
          <cell r="F1817">
            <v>2359582</v>
          </cell>
          <cell r="G1817" t="str">
            <v>X</v>
          </cell>
          <cell r="H1817">
            <v>45156</v>
          </cell>
          <cell r="I1817">
            <v>45156</v>
          </cell>
          <cell r="J1817">
            <v>45166</v>
          </cell>
          <cell r="K1817">
            <v>80000</v>
          </cell>
          <cell r="L1817">
            <v>80000</v>
          </cell>
          <cell r="M1817" t="str">
            <v>Factura auditada</v>
          </cell>
          <cell r="N1817">
            <v>-80000</v>
          </cell>
          <cell r="O1817">
            <v>80000</v>
          </cell>
          <cell r="P1817">
            <v>0</v>
          </cell>
          <cell r="S1817">
            <v>0</v>
          </cell>
          <cell r="T1817">
            <v>0</v>
          </cell>
        </row>
        <row r="1818">
          <cell r="F1818">
            <v>2359524</v>
          </cell>
          <cell r="G1818" t="str">
            <v>X</v>
          </cell>
          <cell r="H1818">
            <v>44917.608518518515</v>
          </cell>
          <cell r="I1818">
            <v>45156</v>
          </cell>
          <cell r="J1818">
            <v>45166</v>
          </cell>
          <cell r="K1818">
            <v>25900</v>
          </cell>
          <cell r="L1818">
            <v>25900</v>
          </cell>
          <cell r="M1818" t="str">
            <v>Factura auditada</v>
          </cell>
          <cell r="N1818">
            <v>-25900</v>
          </cell>
          <cell r="O1818">
            <v>25900</v>
          </cell>
          <cell r="P1818">
            <v>0</v>
          </cell>
          <cell r="S1818">
            <v>0</v>
          </cell>
          <cell r="T1818">
            <v>0</v>
          </cell>
        </row>
        <row r="1819">
          <cell r="F1819">
            <v>2359470</v>
          </cell>
          <cell r="G1819" t="str">
            <v>X</v>
          </cell>
          <cell r="H1819">
            <v>45097.625347222223</v>
          </cell>
          <cell r="I1819">
            <v>45156</v>
          </cell>
          <cell r="J1819">
            <v>45166</v>
          </cell>
          <cell r="K1819">
            <v>352040</v>
          </cell>
          <cell r="L1819">
            <v>352040</v>
          </cell>
          <cell r="M1819" t="str">
            <v>Factura auditada</v>
          </cell>
          <cell r="N1819">
            <v>-352040</v>
          </cell>
          <cell r="O1819">
            <v>352040</v>
          </cell>
          <cell r="P1819">
            <v>0</v>
          </cell>
          <cell r="S1819">
            <v>0</v>
          </cell>
          <cell r="T1819">
            <v>0</v>
          </cell>
        </row>
        <row r="1820">
          <cell r="F1820">
            <v>2360028</v>
          </cell>
          <cell r="G1820" t="str">
            <v>X</v>
          </cell>
          <cell r="H1820">
            <v>45152</v>
          </cell>
          <cell r="I1820">
            <v>45160</v>
          </cell>
          <cell r="J1820">
            <v>45166</v>
          </cell>
          <cell r="K1820">
            <v>4226100</v>
          </cell>
          <cell r="L1820">
            <v>4226100</v>
          </cell>
          <cell r="M1820" t="str">
            <v>Factura auditada</v>
          </cell>
          <cell r="N1820">
            <v>-4226100</v>
          </cell>
          <cell r="O1820">
            <v>4226100</v>
          </cell>
          <cell r="P1820">
            <v>0</v>
          </cell>
          <cell r="S1820">
            <v>0</v>
          </cell>
          <cell r="T1820">
            <v>0</v>
          </cell>
        </row>
        <row r="1821">
          <cell r="F1821">
            <v>2360289</v>
          </cell>
          <cell r="G1821" t="str">
            <v>X</v>
          </cell>
          <cell r="H1821">
            <v>45160</v>
          </cell>
          <cell r="I1821">
            <v>45160</v>
          </cell>
          <cell r="J1821">
            <v>45175</v>
          </cell>
          <cell r="K1821">
            <v>30000</v>
          </cell>
          <cell r="L1821">
            <v>30000</v>
          </cell>
          <cell r="M1821" t="str">
            <v>Factura auditada</v>
          </cell>
          <cell r="N1821" t="e">
            <v>#N/A</v>
          </cell>
          <cell r="O1821">
            <v>0</v>
          </cell>
          <cell r="P1821">
            <v>0</v>
          </cell>
          <cell r="S1821">
            <v>0</v>
          </cell>
          <cell r="T1821">
            <v>0</v>
          </cell>
          <cell r="Y1821">
            <v>30000</v>
          </cell>
        </row>
        <row r="1822">
          <cell r="F1822">
            <v>2360088</v>
          </cell>
          <cell r="G1822" t="str">
            <v>X</v>
          </cell>
          <cell r="H1822">
            <v>45160</v>
          </cell>
          <cell r="I1822">
            <v>45160</v>
          </cell>
          <cell r="J1822">
            <v>45166</v>
          </cell>
          <cell r="K1822">
            <v>30000</v>
          </cell>
          <cell r="L1822">
            <v>30000</v>
          </cell>
          <cell r="M1822" t="str">
            <v>Factura auditada</v>
          </cell>
          <cell r="N1822">
            <v>-30000</v>
          </cell>
          <cell r="O1822">
            <v>30000</v>
          </cell>
          <cell r="P1822">
            <v>0</v>
          </cell>
          <cell r="S1822">
            <v>0</v>
          </cell>
          <cell r="T1822">
            <v>0</v>
          </cell>
        </row>
        <row r="1823">
          <cell r="F1823">
            <v>2360291</v>
          </cell>
          <cell r="G1823" t="str">
            <v>X</v>
          </cell>
          <cell r="H1823">
            <v>45086.355358796296</v>
          </cell>
          <cell r="I1823">
            <v>45160</v>
          </cell>
          <cell r="J1823">
            <v>45175</v>
          </cell>
          <cell r="K1823">
            <v>304622</v>
          </cell>
          <cell r="L1823">
            <v>304622</v>
          </cell>
          <cell r="M1823" t="str">
            <v>Factura auditada</v>
          </cell>
          <cell r="N1823" t="e">
            <v>#N/A</v>
          </cell>
          <cell r="O1823">
            <v>0</v>
          </cell>
          <cell r="P1823">
            <v>0</v>
          </cell>
          <cell r="S1823">
            <v>0</v>
          </cell>
          <cell r="T1823">
            <v>0</v>
          </cell>
          <cell r="Y1823">
            <v>304622</v>
          </cell>
        </row>
        <row r="1824">
          <cell r="F1824">
            <v>2360267</v>
          </cell>
          <cell r="G1824" t="str">
            <v>X</v>
          </cell>
          <cell r="H1824">
            <v>44587.397812499999</v>
          </cell>
          <cell r="I1824">
            <v>45160</v>
          </cell>
          <cell r="J1824">
            <v>45175</v>
          </cell>
          <cell r="K1824">
            <v>304622</v>
          </cell>
          <cell r="L1824">
            <v>304622</v>
          </cell>
          <cell r="M1824" t="str">
            <v>Factura auditada</v>
          </cell>
          <cell r="N1824" t="e">
            <v>#N/A</v>
          </cell>
          <cell r="O1824">
            <v>0</v>
          </cell>
          <cell r="P1824">
            <v>0</v>
          </cell>
          <cell r="S1824">
            <v>0</v>
          </cell>
          <cell r="T1824">
            <v>0</v>
          </cell>
          <cell r="Y1824">
            <v>304622</v>
          </cell>
        </row>
        <row r="1825">
          <cell r="F1825">
            <v>2360263</v>
          </cell>
          <cell r="G1825" t="str">
            <v>X</v>
          </cell>
          <cell r="H1825">
            <v>45056.31695601852</v>
          </cell>
          <cell r="I1825">
            <v>45160</v>
          </cell>
          <cell r="J1825">
            <v>45175</v>
          </cell>
          <cell r="K1825">
            <v>279078</v>
          </cell>
          <cell r="L1825">
            <v>279078</v>
          </cell>
          <cell r="M1825" t="str">
            <v>Factura auditada</v>
          </cell>
          <cell r="N1825" t="e">
            <v>#N/A</v>
          </cell>
          <cell r="O1825">
            <v>0</v>
          </cell>
          <cell r="P1825">
            <v>0</v>
          </cell>
          <cell r="S1825">
            <v>0</v>
          </cell>
          <cell r="T1825">
            <v>0</v>
          </cell>
          <cell r="Y1825">
            <v>279078</v>
          </cell>
        </row>
        <row r="1826">
          <cell r="F1826">
            <v>2360301</v>
          </cell>
          <cell r="G1826" t="str">
            <v>X</v>
          </cell>
          <cell r="H1826">
            <v>45152</v>
          </cell>
          <cell r="I1826">
            <v>45160</v>
          </cell>
          <cell r="J1826">
            <v>45166</v>
          </cell>
          <cell r="K1826">
            <v>1951786</v>
          </cell>
          <cell r="L1826">
            <v>1951786</v>
          </cell>
          <cell r="M1826" t="str">
            <v>Factura auditada</v>
          </cell>
          <cell r="N1826">
            <v>-1951786</v>
          </cell>
          <cell r="O1826">
            <v>1594031</v>
          </cell>
          <cell r="P1826">
            <v>0</v>
          </cell>
          <cell r="S1826">
            <v>0</v>
          </cell>
          <cell r="T1826">
            <v>357755</v>
          </cell>
        </row>
        <row r="1827">
          <cell r="F1827">
            <v>2360254</v>
          </cell>
          <cell r="G1827" t="str">
            <v>X</v>
          </cell>
          <cell r="H1827">
            <v>45140</v>
          </cell>
          <cell r="I1827">
            <v>45160</v>
          </cell>
          <cell r="J1827">
            <v>45166</v>
          </cell>
          <cell r="K1827">
            <v>4433412</v>
          </cell>
          <cell r="L1827">
            <v>4433412</v>
          </cell>
          <cell r="M1827" t="str">
            <v>Factura auditada</v>
          </cell>
          <cell r="N1827">
            <v>-4433412</v>
          </cell>
          <cell r="O1827">
            <v>4433412</v>
          </cell>
          <cell r="P1827">
            <v>0</v>
          </cell>
          <cell r="S1827">
            <v>0</v>
          </cell>
          <cell r="T1827">
            <v>0</v>
          </cell>
        </row>
        <row r="1828">
          <cell r="F1828">
            <v>2360229</v>
          </cell>
          <cell r="G1828" t="str">
            <v>X</v>
          </cell>
          <cell r="H1828">
            <v>45144</v>
          </cell>
          <cell r="I1828">
            <v>45160</v>
          </cell>
          <cell r="J1828">
            <v>45166</v>
          </cell>
          <cell r="K1828">
            <v>92098</v>
          </cell>
          <cell r="L1828">
            <v>92098</v>
          </cell>
          <cell r="M1828" t="str">
            <v>Factura auditada</v>
          </cell>
          <cell r="N1828">
            <v>-92098</v>
          </cell>
          <cell r="O1828">
            <v>92098</v>
          </cell>
          <cell r="P1828">
            <v>0</v>
          </cell>
          <cell r="S1828">
            <v>0</v>
          </cell>
          <cell r="T1828">
            <v>0</v>
          </cell>
        </row>
        <row r="1829">
          <cell r="F1829">
            <v>2359879</v>
          </cell>
          <cell r="G1829" t="str">
            <v>X</v>
          </cell>
          <cell r="H1829">
            <v>45160</v>
          </cell>
          <cell r="I1829">
            <v>45160</v>
          </cell>
          <cell r="J1829">
            <v>45166</v>
          </cell>
          <cell r="K1829">
            <v>30000</v>
          </cell>
          <cell r="L1829">
            <v>30000</v>
          </cell>
          <cell r="M1829" t="str">
            <v>Factura auditada</v>
          </cell>
          <cell r="N1829">
            <v>-30000</v>
          </cell>
          <cell r="O1829">
            <v>30000</v>
          </cell>
          <cell r="P1829">
            <v>0</v>
          </cell>
          <cell r="S1829">
            <v>0</v>
          </cell>
          <cell r="T1829">
            <v>0</v>
          </cell>
        </row>
        <row r="1830">
          <cell r="F1830">
            <v>2359905</v>
          </cell>
          <cell r="G1830" t="str">
            <v>X</v>
          </cell>
          <cell r="H1830">
            <v>45160</v>
          </cell>
          <cell r="I1830">
            <v>45160</v>
          </cell>
          <cell r="J1830">
            <v>45166</v>
          </cell>
          <cell r="K1830">
            <v>30000</v>
          </cell>
          <cell r="L1830">
            <v>30000</v>
          </cell>
          <cell r="M1830" t="str">
            <v>Factura auditada</v>
          </cell>
          <cell r="N1830">
            <v>-30000</v>
          </cell>
          <cell r="O1830">
            <v>30000</v>
          </cell>
          <cell r="P1830">
            <v>0</v>
          </cell>
          <cell r="S1830">
            <v>0</v>
          </cell>
          <cell r="T1830">
            <v>0</v>
          </cell>
        </row>
        <row r="1831">
          <cell r="F1831">
            <v>2360054</v>
          </cell>
          <cell r="G1831" t="str">
            <v>X</v>
          </cell>
          <cell r="H1831">
            <v>45155</v>
          </cell>
          <cell r="I1831">
            <v>45160</v>
          </cell>
          <cell r="J1831">
            <v>45166</v>
          </cell>
          <cell r="K1831">
            <v>1479464</v>
          </cell>
          <cell r="L1831">
            <v>1462766</v>
          </cell>
          <cell r="M1831" t="str">
            <v>Factura auditada</v>
          </cell>
          <cell r="N1831">
            <v>-1479464</v>
          </cell>
          <cell r="O1831">
            <v>1372766</v>
          </cell>
          <cell r="P1831">
            <v>0</v>
          </cell>
          <cell r="S1831">
            <v>0</v>
          </cell>
          <cell r="T1831">
            <v>106698</v>
          </cell>
        </row>
        <row r="1832">
          <cell r="F1832">
            <v>2360280</v>
          </cell>
          <cell r="G1832" t="str">
            <v>X</v>
          </cell>
          <cell r="H1832">
            <v>45160</v>
          </cell>
          <cell r="I1832">
            <v>45160</v>
          </cell>
          <cell r="J1832">
            <v>45166</v>
          </cell>
          <cell r="K1832">
            <v>80000</v>
          </cell>
          <cell r="L1832">
            <v>80000</v>
          </cell>
          <cell r="M1832" t="str">
            <v>Factura auditada</v>
          </cell>
          <cell r="N1832">
            <v>-80000</v>
          </cell>
          <cell r="O1832">
            <v>80000</v>
          </cell>
          <cell r="P1832">
            <v>0</v>
          </cell>
          <cell r="S1832">
            <v>0</v>
          </cell>
          <cell r="T1832">
            <v>0</v>
          </cell>
        </row>
        <row r="1833">
          <cell r="F1833">
            <v>2360279</v>
          </cell>
          <cell r="G1833" t="str">
            <v>X</v>
          </cell>
          <cell r="H1833">
            <v>45160</v>
          </cell>
          <cell r="I1833">
            <v>45160</v>
          </cell>
          <cell r="J1833">
            <v>45166</v>
          </cell>
          <cell r="K1833">
            <v>80000</v>
          </cell>
          <cell r="L1833">
            <v>80000</v>
          </cell>
          <cell r="M1833" t="str">
            <v>Factura auditada</v>
          </cell>
          <cell r="N1833">
            <v>-80000</v>
          </cell>
          <cell r="O1833">
            <v>80000</v>
          </cell>
          <cell r="P1833">
            <v>0</v>
          </cell>
          <cell r="S1833">
            <v>0</v>
          </cell>
          <cell r="T1833">
            <v>0</v>
          </cell>
        </row>
        <row r="1834">
          <cell r="F1834">
            <v>2359896</v>
          </cell>
          <cell r="G1834" t="str">
            <v>X</v>
          </cell>
          <cell r="H1834">
            <v>45160</v>
          </cell>
          <cell r="I1834">
            <v>45160</v>
          </cell>
          <cell r="J1834">
            <v>45166</v>
          </cell>
          <cell r="K1834">
            <v>30000</v>
          </cell>
          <cell r="L1834">
            <v>30000</v>
          </cell>
          <cell r="M1834" t="str">
            <v>Factura auditada</v>
          </cell>
          <cell r="N1834">
            <v>-30000</v>
          </cell>
          <cell r="O1834">
            <v>30000</v>
          </cell>
          <cell r="P1834">
            <v>0</v>
          </cell>
          <cell r="S1834">
            <v>0</v>
          </cell>
          <cell r="T1834">
            <v>0</v>
          </cell>
        </row>
        <row r="1835">
          <cell r="F1835">
            <v>2360277</v>
          </cell>
          <cell r="G1835" t="str">
            <v>X</v>
          </cell>
          <cell r="H1835">
            <v>45106.386944444443</v>
          </cell>
          <cell r="I1835">
            <v>45160</v>
          </cell>
          <cell r="J1835">
            <v>45166</v>
          </cell>
          <cell r="K1835">
            <v>75900</v>
          </cell>
          <cell r="L1835">
            <v>75900</v>
          </cell>
          <cell r="M1835" t="str">
            <v>Factura auditada</v>
          </cell>
          <cell r="N1835">
            <v>-75900</v>
          </cell>
          <cell r="O1835">
            <v>75900</v>
          </cell>
          <cell r="P1835">
            <v>0</v>
          </cell>
          <cell r="S1835">
            <v>0</v>
          </cell>
          <cell r="T1835">
            <v>0</v>
          </cell>
        </row>
        <row r="1836">
          <cell r="F1836">
            <v>2360278</v>
          </cell>
          <cell r="G1836" t="str">
            <v>X</v>
          </cell>
          <cell r="H1836">
            <v>45138</v>
          </cell>
          <cell r="I1836">
            <v>45160</v>
          </cell>
          <cell r="J1836">
            <v>45166</v>
          </cell>
          <cell r="K1836">
            <v>25900</v>
          </cell>
          <cell r="L1836">
            <v>25900</v>
          </cell>
          <cell r="M1836" t="str">
            <v>Factura auditada</v>
          </cell>
          <cell r="N1836">
            <v>-25900</v>
          </cell>
          <cell r="O1836">
            <v>25900</v>
          </cell>
          <cell r="P1836">
            <v>0</v>
          </cell>
          <cell r="S1836">
            <v>0</v>
          </cell>
          <cell r="T1836">
            <v>0</v>
          </cell>
        </row>
        <row r="1837">
          <cell r="F1837">
            <v>2360136</v>
          </cell>
          <cell r="G1837" t="str">
            <v>X</v>
          </cell>
          <cell r="H1837">
            <v>45155</v>
          </cell>
          <cell r="I1837">
            <v>45160</v>
          </cell>
          <cell r="J1837">
            <v>45162</v>
          </cell>
          <cell r="K1837">
            <v>4128520</v>
          </cell>
          <cell r="L1837">
            <v>4128520</v>
          </cell>
          <cell r="M1837" t="str">
            <v>Factura auditada</v>
          </cell>
          <cell r="N1837">
            <v>-4128520</v>
          </cell>
          <cell r="O1837">
            <v>4128520</v>
          </cell>
          <cell r="P1837">
            <v>0</v>
          </cell>
          <cell r="S1837">
            <v>0</v>
          </cell>
          <cell r="T1837">
            <v>0</v>
          </cell>
        </row>
        <row r="1838">
          <cell r="F1838">
            <v>2360090</v>
          </cell>
          <cell r="G1838" t="str">
            <v>X</v>
          </cell>
          <cell r="H1838">
            <v>45146</v>
          </cell>
          <cell r="I1838">
            <v>45160</v>
          </cell>
          <cell r="J1838">
            <v>45166</v>
          </cell>
          <cell r="K1838">
            <v>297496</v>
          </cell>
          <cell r="L1838">
            <v>297496</v>
          </cell>
          <cell r="M1838" t="str">
            <v>Factura auditada</v>
          </cell>
          <cell r="N1838">
            <v>-297496</v>
          </cell>
          <cell r="O1838">
            <v>297496</v>
          </cell>
          <cell r="P1838">
            <v>0</v>
          </cell>
          <cell r="S1838">
            <v>0</v>
          </cell>
          <cell r="T1838">
            <v>0</v>
          </cell>
        </row>
        <row r="1839">
          <cell r="F1839">
            <v>2359843</v>
          </cell>
          <cell r="G1839" t="str">
            <v>X</v>
          </cell>
          <cell r="H1839">
            <v>45138.618321759255</v>
          </cell>
          <cell r="I1839">
            <v>45160</v>
          </cell>
          <cell r="J1839">
            <v>45166</v>
          </cell>
          <cell r="K1839">
            <v>25900</v>
          </cell>
          <cell r="L1839">
            <v>25900</v>
          </cell>
          <cell r="M1839" t="str">
            <v>Factura auditada</v>
          </cell>
          <cell r="N1839">
            <v>-25900</v>
          </cell>
          <cell r="O1839">
            <v>25900</v>
          </cell>
          <cell r="P1839">
            <v>0</v>
          </cell>
          <cell r="S1839">
            <v>0</v>
          </cell>
          <cell r="T1839">
            <v>0</v>
          </cell>
        </row>
        <row r="1840">
          <cell r="F1840">
            <v>2360286</v>
          </cell>
          <cell r="G1840" t="str">
            <v>X</v>
          </cell>
          <cell r="H1840">
            <v>45152</v>
          </cell>
          <cell r="I1840">
            <v>45160</v>
          </cell>
          <cell r="J1840">
            <v>45166</v>
          </cell>
          <cell r="K1840">
            <v>98141</v>
          </cell>
          <cell r="L1840">
            <v>98141</v>
          </cell>
          <cell r="M1840" t="str">
            <v>Factura auditada</v>
          </cell>
          <cell r="N1840">
            <v>-98141</v>
          </cell>
          <cell r="O1840">
            <v>98141</v>
          </cell>
          <cell r="P1840">
            <v>0</v>
          </cell>
          <cell r="S1840">
            <v>0</v>
          </cell>
          <cell r="T1840">
            <v>0</v>
          </cell>
        </row>
        <row r="1841">
          <cell r="F1841">
            <v>2360094</v>
          </cell>
          <cell r="G1841" t="str">
            <v>X</v>
          </cell>
          <cell r="H1841">
            <v>44781.623993055553</v>
          </cell>
          <cell r="I1841">
            <v>45160</v>
          </cell>
          <cell r="J1841">
            <v>45175</v>
          </cell>
          <cell r="K1841">
            <v>279078</v>
          </cell>
          <cell r="L1841">
            <v>279078</v>
          </cell>
          <cell r="M1841" t="str">
            <v>Factura auditada</v>
          </cell>
          <cell r="N1841" t="e">
            <v>#N/A</v>
          </cell>
          <cell r="O1841">
            <v>0</v>
          </cell>
          <cell r="P1841">
            <v>0</v>
          </cell>
          <cell r="S1841">
            <v>0</v>
          </cell>
          <cell r="T1841">
            <v>0</v>
          </cell>
          <cell r="Y1841">
            <v>279078</v>
          </cell>
        </row>
        <row r="1842">
          <cell r="F1842">
            <v>2360186</v>
          </cell>
          <cell r="G1842" t="str">
            <v>X</v>
          </cell>
          <cell r="H1842">
            <v>45086.355358796296</v>
          </cell>
          <cell r="I1842">
            <v>45160</v>
          </cell>
          <cell r="J1842">
            <v>45166</v>
          </cell>
          <cell r="K1842">
            <v>34770</v>
          </cell>
          <cell r="L1842">
            <v>34770</v>
          </cell>
          <cell r="M1842" t="str">
            <v>Factura auditada</v>
          </cell>
          <cell r="N1842">
            <v>-34770</v>
          </cell>
          <cell r="O1842">
            <v>34770</v>
          </cell>
          <cell r="P1842">
            <v>0</v>
          </cell>
          <cell r="S1842">
            <v>0</v>
          </cell>
          <cell r="T1842">
            <v>0</v>
          </cell>
        </row>
        <row r="1843">
          <cell r="F1843">
            <v>2360288</v>
          </cell>
          <cell r="G1843" t="str">
            <v>X</v>
          </cell>
          <cell r="H1843">
            <v>44973.296875</v>
          </cell>
          <cell r="I1843">
            <v>45160</v>
          </cell>
          <cell r="J1843">
            <v>45175</v>
          </cell>
          <cell r="K1843">
            <v>279078</v>
          </cell>
          <cell r="L1843">
            <v>279078</v>
          </cell>
          <cell r="M1843" t="str">
            <v>Factura auditada</v>
          </cell>
          <cell r="N1843" t="e">
            <v>#N/A</v>
          </cell>
          <cell r="O1843">
            <v>0</v>
          </cell>
          <cell r="P1843">
            <v>0</v>
          </cell>
          <cell r="S1843">
            <v>0</v>
          </cell>
          <cell r="T1843">
            <v>0</v>
          </cell>
          <cell r="Y1843">
            <v>279078</v>
          </cell>
        </row>
        <row r="1844">
          <cell r="F1844">
            <v>2360125</v>
          </cell>
          <cell r="G1844" t="str">
            <v>X</v>
          </cell>
          <cell r="H1844">
            <v>45157</v>
          </cell>
          <cell r="I1844">
            <v>45160</v>
          </cell>
          <cell r="J1844">
            <v>45166</v>
          </cell>
          <cell r="K1844">
            <v>1005817</v>
          </cell>
          <cell r="L1844">
            <v>1005817</v>
          </cell>
          <cell r="M1844" t="str">
            <v>Factura auditada</v>
          </cell>
          <cell r="N1844">
            <v>-1005817</v>
          </cell>
          <cell r="O1844">
            <v>1005817</v>
          </cell>
          <cell r="P1844">
            <v>0</v>
          </cell>
          <cell r="S1844">
            <v>0</v>
          </cell>
          <cell r="T1844">
            <v>0</v>
          </cell>
        </row>
        <row r="1845">
          <cell r="F1845">
            <v>2360803</v>
          </cell>
          <cell r="G1845" t="str">
            <v>X</v>
          </cell>
          <cell r="H1845">
            <v>45157</v>
          </cell>
          <cell r="I1845">
            <v>45161</v>
          </cell>
          <cell r="J1845">
            <v>45162</v>
          </cell>
          <cell r="K1845">
            <v>2896927</v>
          </cell>
          <cell r="L1845">
            <v>2896927</v>
          </cell>
          <cell r="M1845" t="str">
            <v>Factura auditada</v>
          </cell>
          <cell r="N1845">
            <v>-2896927</v>
          </cell>
          <cell r="O1845">
            <v>2539172</v>
          </cell>
          <cell r="P1845">
            <v>0</v>
          </cell>
          <cell r="S1845">
            <v>0</v>
          </cell>
          <cell r="T1845">
            <v>357755</v>
          </cell>
        </row>
        <row r="1846">
          <cell r="F1846">
            <v>2360528</v>
          </cell>
          <cell r="G1846" t="str">
            <v>X</v>
          </cell>
          <cell r="H1846">
            <v>45161</v>
          </cell>
          <cell r="I1846">
            <v>45161</v>
          </cell>
          <cell r="J1846">
            <v>45166</v>
          </cell>
          <cell r="K1846">
            <v>279078</v>
          </cell>
          <cell r="L1846">
            <v>279078</v>
          </cell>
          <cell r="M1846" t="str">
            <v>Factura auditada</v>
          </cell>
          <cell r="N1846">
            <v>-279078</v>
          </cell>
          <cell r="O1846">
            <v>279078</v>
          </cell>
          <cell r="P1846">
            <v>0</v>
          </cell>
          <cell r="S1846">
            <v>0</v>
          </cell>
          <cell r="T1846">
            <v>0</v>
          </cell>
        </row>
        <row r="1847">
          <cell r="F1847">
            <v>2360695</v>
          </cell>
          <cell r="G1847" t="str">
            <v>X</v>
          </cell>
          <cell r="H1847">
            <v>45161</v>
          </cell>
          <cell r="I1847">
            <v>45161</v>
          </cell>
          <cell r="J1847">
            <v>45166</v>
          </cell>
          <cell r="K1847">
            <v>126000</v>
          </cell>
          <cell r="L1847">
            <v>126000</v>
          </cell>
          <cell r="M1847" t="str">
            <v>Factura auditada</v>
          </cell>
          <cell r="N1847" t="e">
            <v>#N/A</v>
          </cell>
          <cell r="O1847">
            <v>0</v>
          </cell>
          <cell r="P1847">
            <v>0</v>
          </cell>
          <cell r="S1847">
            <v>0</v>
          </cell>
          <cell r="T1847">
            <v>0</v>
          </cell>
          <cell r="Y1847">
            <v>126000</v>
          </cell>
        </row>
        <row r="1848">
          <cell r="F1848">
            <v>2360433</v>
          </cell>
          <cell r="G1848" t="str">
            <v>X</v>
          </cell>
          <cell r="H1848">
            <v>45159</v>
          </cell>
          <cell r="I1848">
            <v>45161</v>
          </cell>
          <cell r="J1848">
            <v>45166</v>
          </cell>
          <cell r="K1848">
            <v>128630</v>
          </cell>
          <cell r="L1848">
            <v>128630</v>
          </cell>
          <cell r="M1848" t="str">
            <v>Factura auditada</v>
          </cell>
          <cell r="N1848">
            <v>-128630</v>
          </cell>
          <cell r="O1848">
            <v>128630</v>
          </cell>
          <cell r="P1848">
            <v>0</v>
          </cell>
          <cell r="S1848">
            <v>0</v>
          </cell>
          <cell r="T1848">
            <v>0</v>
          </cell>
        </row>
        <row r="1849">
          <cell r="F1849">
            <v>2360844</v>
          </cell>
          <cell r="G1849" t="str">
            <v>X</v>
          </cell>
          <cell r="H1849">
            <v>45153</v>
          </cell>
          <cell r="I1849">
            <v>45161</v>
          </cell>
          <cell r="J1849">
            <v>45166</v>
          </cell>
          <cell r="K1849">
            <v>4128520</v>
          </cell>
          <cell r="L1849">
            <v>4128520</v>
          </cell>
          <cell r="M1849" t="str">
            <v>Factura auditada</v>
          </cell>
          <cell r="N1849">
            <v>-4128520</v>
          </cell>
          <cell r="O1849">
            <v>4128520</v>
          </cell>
          <cell r="P1849">
            <v>0</v>
          </cell>
          <cell r="S1849">
            <v>0</v>
          </cell>
          <cell r="T1849">
            <v>0</v>
          </cell>
        </row>
        <row r="1850">
          <cell r="F1850">
            <v>2360899</v>
          </cell>
          <cell r="G1850" t="str">
            <v>X</v>
          </cell>
          <cell r="H1850">
            <v>45161</v>
          </cell>
          <cell r="I1850">
            <v>45161</v>
          </cell>
          <cell r="J1850">
            <v>45175</v>
          </cell>
          <cell r="K1850">
            <v>304622</v>
          </cell>
          <cell r="L1850">
            <v>304622</v>
          </cell>
          <cell r="M1850" t="str">
            <v>Factura auditada</v>
          </cell>
          <cell r="N1850" t="e">
            <v>#N/A</v>
          </cell>
          <cell r="O1850">
            <v>0</v>
          </cell>
          <cell r="P1850">
            <v>0</v>
          </cell>
          <cell r="S1850">
            <v>0</v>
          </cell>
          <cell r="T1850">
            <v>0</v>
          </cell>
          <cell r="Y1850">
            <v>304622</v>
          </cell>
        </row>
        <row r="1851">
          <cell r="F1851">
            <v>2360608</v>
          </cell>
          <cell r="G1851" t="str">
            <v>X</v>
          </cell>
          <cell r="H1851">
            <v>45160.572268518517</v>
          </cell>
          <cell r="I1851">
            <v>45161</v>
          </cell>
          <cell r="J1851">
            <v>45175</v>
          </cell>
          <cell r="K1851">
            <v>65186</v>
          </cell>
          <cell r="L1851">
            <v>65186</v>
          </cell>
          <cell r="M1851" t="str">
            <v>Factura auditada</v>
          </cell>
          <cell r="N1851" t="e">
            <v>#N/A</v>
          </cell>
          <cell r="O1851">
            <v>0</v>
          </cell>
          <cell r="P1851">
            <v>0</v>
          </cell>
          <cell r="S1851">
            <v>0</v>
          </cell>
          <cell r="T1851">
            <v>0</v>
          </cell>
          <cell r="Y1851">
            <v>65186</v>
          </cell>
        </row>
        <row r="1852">
          <cell r="F1852">
            <v>2360699</v>
          </cell>
          <cell r="G1852" t="str">
            <v>X</v>
          </cell>
          <cell r="H1852">
            <v>45104.388969907406</v>
          </cell>
          <cell r="I1852">
            <v>45161</v>
          </cell>
          <cell r="J1852">
            <v>45166</v>
          </cell>
          <cell r="K1852">
            <v>140000</v>
          </cell>
          <cell r="L1852">
            <v>140000</v>
          </cell>
          <cell r="M1852" t="str">
            <v>Factura auditada</v>
          </cell>
          <cell r="N1852" t="e">
            <v>#N/A</v>
          </cell>
          <cell r="O1852">
            <v>0</v>
          </cell>
          <cell r="P1852">
            <v>0</v>
          </cell>
          <cell r="S1852">
            <v>0</v>
          </cell>
          <cell r="T1852">
            <v>0</v>
          </cell>
          <cell r="Y1852">
            <v>140000</v>
          </cell>
        </row>
        <row r="1853">
          <cell r="F1853">
            <v>2360502</v>
          </cell>
          <cell r="G1853" t="str">
            <v>X</v>
          </cell>
          <cell r="H1853">
            <v>45155</v>
          </cell>
          <cell r="I1853">
            <v>45161</v>
          </cell>
          <cell r="J1853">
            <v>45166</v>
          </cell>
          <cell r="K1853">
            <v>724655</v>
          </cell>
          <cell r="L1853">
            <v>724655</v>
          </cell>
          <cell r="M1853" t="str">
            <v>Factura auditada</v>
          </cell>
          <cell r="N1853">
            <v>-724655</v>
          </cell>
          <cell r="O1853">
            <v>685013</v>
          </cell>
          <cell r="P1853">
            <v>0</v>
          </cell>
          <cell r="S1853">
            <v>0</v>
          </cell>
          <cell r="T1853">
            <v>39642</v>
          </cell>
        </row>
        <row r="1854">
          <cell r="F1854">
            <v>2360510</v>
          </cell>
          <cell r="G1854" t="str">
            <v>X</v>
          </cell>
          <cell r="H1854">
            <v>45134.437673611108</v>
          </cell>
          <cell r="I1854">
            <v>45161</v>
          </cell>
          <cell r="J1854">
            <v>45175</v>
          </cell>
          <cell r="K1854">
            <v>123900</v>
          </cell>
          <cell r="L1854">
            <v>123900</v>
          </cell>
          <cell r="M1854" t="str">
            <v>Factura auditada</v>
          </cell>
          <cell r="N1854" t="e">
            <v>#N/A</v>
          </cell>
          <cell r="O1854">
            <v>0</v>
          </cell>
          <cell r="P1854">
            <v>0</v>
          </cell>
          <cell r="S1854">
            <v>0</v>
          </cell>
          <cell r="T1854">
            <v>0</v>
          </cell>
          <cell r="Y1854">
            <v>123900</v>
          </cell>
        </row>
        <row r="1855">
          <cell r="F1855">
            <v>2360449</v>
          </cell>
          <cell r="G1855" t="str">
            <v>X</v>
          </cell>
          <cell r="H1855">
            <v>45161</v>
          </cell>
          <cell r="I1855">
            <v>45161</v>
          </cell>
          <cell r="J1855">
            <v>45175</v>
          </cell>
          <cell r="K1855">
            <v>140000</v>
          </cell>
          <cell r="L1855">
            <v>140000</v>
          </cell>
          <cell r="M1855" t="str">
            <v>Factura auditada</v>
          </cell>
          <cell r="N1855" t="e">
            <v>#N/A</v>
          </cell>
          <cell r="O1855">
            <v>0</v>
          </cell>
          <cell r="P1855">
            <v>0</v>
          </cell>
          <cell r="S1855">
            <v>0</v>
          </cell>
          <cell r="T1855">
            <v>0</v>
          </cell>
          <cell r="Y1855">
            <v>140000</v>
          </cell>
        </row>
        <row r="1856">
          <cell r="F1856">
            <v>2360771</v>
          </cell>
          <cell r="G1856" t="str">
            <v>X</v>
          </cell>
          <cell r="H1856">
            <v>45157</v>
          </cell>
          <cell r="I1856">
            <v>45161</v>
          </cell>
          <cell r="J1856">
            <v>45162</v>
          </cell>
          <cell r="K1856">
            <v>262718</v>
          </cell>
          <cell r="L1856">
            <v>262718</v>
          </cell>
          <cell r="M1856" t="str">
            <v>Factura auditada</v>
          </cell>
          <cell r="N1856">
            <v>-262718</v>
          </cell>
          <cell r="O1856">
            <v>262718</v>
          </cell>
          <cell r="P1856">
            <v>0</v>
          </cell>
          <cell r="S1856">
            <v>0</v>
          </cell>
          <cell r="T1856">
            <v>0</v>
          </cell>
        </row>
        <row r="1857">
          <cell r="F1857">
            <v>2360554</v>
          </cell>
          <cell r="G1857" t="str">
            <v>X</v>
          </cell>
          <cell r="H1857">
            <v>45134.70412037037</v>
          </cell>
          <cell r="I1857">
            <v>45161</v>
          </cell>
          <cell r="J1857">
            <v>45175</v>
          </cell>
          <cell r="K1857">
            <v>140000</v>
          </cell>
          <cell r="L1857">
            <v>140000</v>
          </cell>
          <cell r="M1857" t="str">
            <v>Factura auditada</v>
          </cell>
          <cell r="N1857" t="e">
            <v>#N/A</v>
          </cell>
          <cell r="O1857">
            <v>0</v>
          </cell>
          <cell r="P1857">
            <v>0</v>
          </cell>
          <cell r="S1857">
            <v>0</v>
          </cell>
          <cell r="T1857">
            <v>0</v>
          </cell>
          <cell r="Y1857">
            <v>140000</v>
          </cell>
        </row>
        <row r="1858">
          <cell r="F1858">
            <v>2360673</v>
          </cell>
          <cell r="G1858" t="str">
            <v>X</v>
          </cell>
          <cell r="H1858">
            <v>45161</v>
          </cell>
          <cell r="I1858">
            <v>45161</v>
          </cell>
          <cell r="J1858">
            <v>45166</v>
          </cell>
          <cell r="K1858">
            <v>30000</v>
          </cell>
          <cell r="L1858">
            <v>30000</v>
          </cell>
          <cell r="M1858" t="str">
            <v>Factura auditada</v>
          </cell>
          <cell r="N1858">
            <v>-30000</v>
          </cell>
          <cell r="O1858">
            <v>30000</v>
          </cell>
          <cell r="P1858">
            <v>0</v>
          </cell>
          <cell r="S1858">
            <v>0</v>
          </cell>
          <cell r="T1858">
            <v>0</v>
          </cell>
        </row>
        <row r="1859">
          <cell r="F1859">
            <v>2360814</v>
          </cell>
          <cell r="G1859" t="str">
            <v>X</v>
          </cell>
          <cell r="H1859">
            <v>45160</v>
          </cell>
          <cell r="I1859">
            <v>45161</v>
          </cell>
          <cell r="J1859">
            <v>45166</v>
          </cell>
          <cell r="K1859">
            <v>4481736</v>
          </cell>
          <cell r="L1859">
            <v>4481736</v>
          </cell>
          <cell r="M1859" t="str">
            <v>Factura auditada</v>
          </cell>
          <cell r="N1859">
            <v>-4481736</v>
          </cell>
          <cell r="O1859">
            <v>4481736</v>
          </cell>
          <cell r="P1859">
            <v>0</v>
          </cell>
          <cell r="S1859">
            <v>0</v>
          </cell>
          <cell r="T1859">
            <v>0</v>
          </cell>
        </row>
        <row r="1860">
          <cell r="F1860">
            <v>2360679</v>
          </cell>
          <cell r="G1860" t="str">
            <v>X</v>
          </cell>
          <cell r="H1860">
            <v>45161</v>
          </cell>
          <cell r="I1860">
            <v>45161</v>
          </cell>
          <cell r="J1860">
            <v>45166</v>
          </cell>
          <cell r="K1860">
            <v>30000</v>
          </cell>
          <cell r="L1860">
            <v>30000</v>
          </cell>
          <cell r="M1860" t="str">
            <v>Factura auditada</v>
          </cell>
          <cell r="N1860">
            <v>-30000</v>
          </cell>
          <cell r="O1860">
            <v>30000</v>
          </cell>
          <cell r="P1860">
            <v>0</v>
          </cell>
          <cell r="S1860">
            <v>0</v>
          </cell>
          <cell r="T1860">
            <v>0</v>
          </cell>
        </row>
        <row r="1861">
          <cell r="F1861">
            <v>2360686</v>
          </cell>
          <cell r="G1861" t="str">
            <v>X</v>
          </cell>
          <cell r="H1861">
            <v>44770.343206018515</v>
          </cell>
          <cell r="I1861">
            <v>45161</v>
          </cell>
          <cell r="J1861">
            <v>45166</v>
          </cell>
          <cell r="K1861">
            <v>140000</v>
          </cell>
          <cell r="L1861">
            <v>140000</v>
          </cell>
          <cell r="M1861" t="str">
            <v>Factura auditada</v>
          </cell>
          <cell r="N1861" t="e">
            <v>#N/A</v>
          </cell>
          <cell r="O1861">
            <v>0</v>
          </cell>
          <cell r="P1861">
            <v>0</v>
          </cell>
          <cell r="S1861">
            <v>0</v>
          </cell>
          <cell r="T1861">
            <v>0</v>
          </cell>
          <cell r="Y1861">
            <v>140000</v>
          </cell>
        </row>
        <row r="1862">
          <cell r="F1862">
            <v>2360442</v>
          </cell>
          <cell r="G1862" t="str">
            <v>X</v>
          </cell>
          <cell r="H1862">
            <v>45138.598587962959</v>
          </cell>
          <cell r="I1862">
            <v>45161</v>
          </cell>
          <cell r="J1862">
            <v>45175</v>
          </cell>
          <cell r="K1862">
            <v>140000</v>
          </cell>
          <cell r="L1862">
            <v>140000</v>
          </cell>
          <cell r="M1862" t="str">
            <v>Factura auditada</v>
          </cell>
          <cell r="N1862" t="e">
            <v>#N/A</v>
          </cell>
          <cell r="O1862">
            <v>0</v>
          </cell>
          <cell r="P1862">
            <v>0</v>
          </cell>
          <cell r="S1862">
            <v>0</v>
          </cell>
          <cell r="T1862">
            <v>0</v>
          </cell>
          <cell r="Y1862">
            <v>140000</v>
          </cell>
        </row>
        <row r="1863">
          <cell r="F1863">
            <v>2360464</v>
          </cell>
          <cell r="G1863" t="str">
            <v>X</v>
          </cell>
          <cell r="H1863">
            <v>45125.621921296297</v>
          </cell>
          <cell r="I1863">
            <v>45161</v>
          </cell>
          <cell r="J1863">
            <v>45175</v>
          </cell>
          <cell r="K1863">
            <v>140000</v>
          </cell>
          <cell r="L1863">
            <v>140000</v>
          </cell>
          <cell r="M1863" t="str">
            <v>Factura auditada</v>
          </cell>
          <cell r="N1863" t="e">
            <v>#N/A</v>
          </cell>
          <cell r="O1863">
            <v>0</v>
          </cell>
          <cell r="P1863">
            <v>0</v>
          </cell>
          <cell r="S1863">
            <v>0</v>
          </cell>
          <cell r="T1863">
            <v>0</v>
          </cell>
          <cell r="Y1863">
            <v>140000</v>
          </cell>
        </row>
        <row r="1864">
          <cell r="F1864">
            <v>2360545</v>
          </cell>
          <cell r="G1864" t="str">
            <v>X</v>
          </cell>
          <cell r="H1864">
            <v>45120.369374999995</v>
          </cell>
          <cell r="I1864">
            <v>45161</v>
          </cell>
          <cell r="J1864">
            <v>45166</v>
          </cell>
          <cell r="K1864">
            <v>279078</v>
          </cell>
          <cell r="L1864">
            <v>279078</v>
          </cell>
          <cell r="M1864" t="str">
            <v>Factura auditada</v>
          </cell>
          <cell r="N1864">
            <v>-279078</v>
          </cell>
          <cell r="O1864">
            <v>279078</v>
          </cell>
          <cell r="P1864">
            <v>0</v>
          </cell>
          <cell r="S1864">
            <v>0</v>
          </cell>
          <cell r="T1864">
            <v>0</v>
          </cell>
        </row>
        <row r="1865">
          <cell r="F1865">
            <v>2360722</v>
          </cell>
          <cell r="G1865" t="str">
            <v>X</v>
          </cell>
          <cell r="H1865">
            <v>45150</v>
          </cell>
          <cell r="I1865">
            <v>45161</v>
          </cell>
          <cell r="J1865">
            <v>45162</v>
          </cell>
          <cell r="K1865">
            <v>3912168</v>
          </cell>
          <cell r="L1865">
            <v>3912168</v>
          </cell>
          <cell r="M1865" t="str">
            <v>Factura auditada</v>
          </cell>
          <cell r="N1865">
            <v>-3912168</v>
          </cell>
          <cell r="O1865">
            <v>3912168</v>
          </cell>
          <cell r="P1865">
            <v>0</v>
          </cell>
          <cell r="S1865">
            <v>0</v>
          </cell>
          <cell r="T1865">
            <v>0</v>
          </cell>
        </row>
        <row r="1866">
          <cell r="F1866">
            <v>2360846</v>
          </cell>
          <cell r="G1866" t="str">
            <v>X</v>
          </cell>
          <cell r="H1866">
            <v>45161</v>
          </cell>
          <cell r="I1866">
            <v>45161</v>
          </cell>
          <cell r="J1866">
            <v>45175</v>
          </cell>
          <cell r="K1866">
            <v>322040</v>
          </cell>
          <cell r="L1866">
            <v>322040</v>
          </cell>
          <cell r="M1866" t="str">
            <v>Factura auditada</v>
          </cell>
          <cell r="N1866" t="e">
            <v>#N/A</v>
          </cell>
          <cell r="O1866">
            <v>0</v>
          </cell>
          <cell r="P1866">
            <v>0</v>
          </cell>
          <cell r="S1866">
            <v>0</v>
          </cell>
          <cell r="T1866">
            <v>0</v>
          </cell>
          <cell r="Y1866">
            <v>322040</v>
          </cell>
        </row>
        <row r="1867">
          <cell r="F1867">
            <v>2360459</v>
          </cell>
          <cell r="G1867" t="str">
            <v>X</v>
          </cell>
          <cell r="H1867">
            <v>45159</v>
          </cell>
          <cell r="I1867">
            <v>45161</v>
          </cell>
          <cell r="J1867">
            <v>45166</v>
          </cell>
          <cell r="K1867">
            <v>237835</v>
          </cell>
          <cell r="L1867">
            <v>237835</v>
          </cell>
          <cell r="M1867" t="str">
            <v>Factura auditada</v>
          </cell>
          <cell r="N1867">
            <v>-237835</v>
          </cell>
          <cell r="O1867">
            <v>237835</v>
          </cell>
          <cell r="P1867">
            <v>0</v>
          </cell>
          <cell r="S1867">
            <v>0</v>
          </cell>
          <cell r="T1867">
            <v>0</v>
          </cell>
        </row>
        <row r="1868">
          <cell r="F1868">
            <v>2360567</v>
          </cell>
          <cell r="G1868" t="str">
            <v>X</v>
          </cell>
          <cell r="H1868">
            <v>45139.411550925921</v>
          </cell>
          <cell r="I1868">
            <v>45161</v>
          </cell>
          <cell r="J1868">
            <v>45175</v>
          </cell>
          <cell r="K1868">
            <v>140000</v>
          </cell>
          <cell r="L1868">
            <v>140000</v>
          </cell>
          <cell r="M1868" t="str">
            <v>Factura auditada</v>
          </cell>
          <cell r="N1868" t="e">
            <v>#N/A</v>
          </cell>
          <cell r="O1868">
            <v>0</v>
          </cell>
          <cell r="P1868">
            <v>0</v>
          </cell>
          <cell r="S1868">
            <v>0</v>
          </cell>
          <cell r="T1868">
            <v>0</v>
          </cell>
          <cell r="Y1868">
            <v>140000</v>
          </cell>
        </row>
        <row r="1869">
          <cell r="F1869">
            <v>2360512</v>
          </cell>
          <cell r="G1869" t="str">
            <v>X</v>
          </cell>
          <cell r="H1869">
            <v>45156</v>
          </cell>
          <cell r="I1869">
            <v>45161</v>
          </cell>
          <cell r="J1869">
            <v>45166</v>
          </cell>
          <cell r="K1869">
            <v>153560</v>
          </cell>
          <cell r="L1869">
            <v>153560</v>
          </cell>
          <cell r="M1869" t="str">
            <v>Factura auditada</v>
          </cell>
          <cell r="N1869">
            <v>-153560</v>
          </cell>
          <cell r="O1869">
            <v>153560</v>
          </cell>
          <cell r="P1869">
            <v>0</v>
          </cell>
          <cell r="S1869">
            <v>0</v>
          </cell>
          <cell r="T1869">
            <v>0</v>
          </cell>
        </row>
        <row r="1870">
          <cell r="F1870">
            <v>2360536</v>
          </cell>
          <cell r="G1870" t="str">
            <v>X</v>
          </cell>
          <cell r="H1870">
            <v>45159</v>
          </cell>
          <cell r="I1870">
            <v>45161</v>
          </cell>
          <cell r="J1870">
            <v>45166</v>
          </cell>
          <cell r="K1870">
            <v>43175</v>
          </cell>
          <cell r="L1870">
            <v>43175</v>
          </cell>
          <cell r="M1870" t="str">
            <v>Factura auditada</v>
          </cell>
          <cell r="N1870">
            <v>-43175</v>
          </cell>
          <cell r="O1870">
            <v>43175</v>
          </cell>
          <cell r="P1870">
            <v>0</v>
          </cell>
          <cell r="S1870">
            <v>0</v>
          </cell>
          <cell r="T1870">
            <v>0</v>
          </cell>
        </row>
        <row r="1871">
          <cell r="F1871">
            <v>2360761</v>
          </cell>
          <cell r="G1871" t="str">
            <v>X</v>
          </cell>
          <cell r="H1871">
            <v>45155</v>
          </cell>
          <cell r="I1871">
            <v>45161</v>
          </cell>
          <cell r="J1871">
            <v>45162</v>
          </cell>
          <cell r="K1871">
            <v>1316842</v>
          </cell>
          <cell r="L1871">
            <v>1316842</v>
          </cell>
          <cell r="M1871" t="str">
            <v>Factura auditada</v>
          </cell>
          <cell r="N1871">
            <v>-1316842</v>
          </cell>
          <cell r="O1871">
            <v>1316842</v>
          </cell>
          <cell r="P1871">
            <v>0</v>
          </cell>
          <cell r="S1871">
            <v>0</v>
          </cell>
          <cell r="T1871">
            <v>0</v>
          </cell>
        </row>
        <row r="1872">
          <cell r="F1872">
            <v>2360550</v>
          </cell>
          <cell r="G1872" t="str">
            <v>X</v>
          </cell>
          <cell r="H1872">
            <v>45131</v>
          </cell>
          <cell r="I1872">
            <v>45161</v>
          </cell>
          <cell r="J1872">
            <v>45166</v>
          </cell>
          <cell r="K1872">
            <v>1671262</v>
          </cell>
          <cell r="L1872">
            <v>1671262</v>
          </cell>
          <cell r="M1872" t="str">
            <v>Factura auditada</v>
          </cell>
          <cell r="N1872">
            <v>-1671262</v>
          </cell>
          <cell r="O1872">
            <v>1671262</v>
          </cell>
          <cell r="P1872">
            <v>0</v>
          </cell>
          <cell r="S1872">
            <v>0</v>
          </cell>
          <cell r="T1872">
            <v>0</v>
          </cell>
        </row>
        <row r="1873">
          <cell r="F1873">
            <v>2360631</v>
          </cell>
          <cell r="G1873" t="str">
            <v>X</v>
          </cell>
          <cell r="H1873">
            <v>45124.508020833331</v>
          </cell>
          <cell r="I1873">
            <v>45161</v>
          </cell>
          <cell r="J1873">
            <v>45175</v>
          </cell>
          <cell r="K1873">
            <v>221193</v>
          </cell>
          <cell r="L1873">
            <v>221193</v>
          </cell>
          <cell r="M1873" t="str">
            <v>Factura auditada</v>
          </cell>
          <cell r="N1873" t="e">
            <v>#N/A</v>
          </cell>
          <cell r="O1873">
            <v>0</v>
          </cell>
          <cell r="P1873">
            <v>0</v>
          </cell>
          <cell r="S1873">
            <v>0</v>
          </cell>
          <cell r="T1873">
            <v>0</v>
          </cell>
          <cell r="Y1873">
            <v>221193</v>
          </cell>
        </row>
        <row r="1874">
          <cell r="F1874">
            <v>2360896</v>
          </cell>
          <cell r="G1874" t="str">
            <v>X</v>
          </cell>
          <cell r="H1874">
            <v>45160</v>
          </cell>
          <cell r="I1874">
            <v>45161</v>
          </cell>
          <cell r="J1874">
            <v>45162</v>
          </cell>
          <cell r="K1874">
            <v>477375</v>
          </cell>
          <cell r="L1874">
            <v>477375</v>
          </cell>
          <cell r="M1874" t="str">
            <v>Factura auditada</v>
          </cell>
          <cell r="N1874">
            <v>-477375</v>
          </cell>
          <cell r="O1874">
            <v>477375</v>
          </cell>
          <cell r="P1874">
            <v>0</v>
          </cell>
          <cell r="S1874">
            <v>0</v>
          </cell>
          <cell r="T1874">
            <v>0</v>
          </cell>
        </row>
        <row r="1875">
          <cell r="F1875">
            <v>2360479</v>
          </cell>
          <cell r="G1875" t="str">
            <v>X</v>
          </cell>
          <cell r="H1875">
            <v>45157</v>
          </cell>
          <cell r="I1875">
            <v>45161</v>
          </cell>
          <cell r="J1875">
            <v>45166</v>
          </cell>
          <cell r="K1875">
            <v>148571</v>
          </cell>
          <cell r="L1875">
            <v>148571</v>
          </cell>
          <cell r="M1875" t="str">
            <v>Factura auditada</v>
          </cell>
          <cell r="N1875">
            <v>-148571</v>
          </cell>
          <cell r="O1875">
            <v>148571</v>
          </cell>
          <cell r="P1875">
            <v>0</v>
          </cell>
          <cell r="S1875">
            <v>0</v>
          </cell>
          <cell r="T1875">
            <v>0</v>
          </cell>
        </row>
        <row r="1876">
          <cell r="F1876">
            <v>2361272</v>
          </cell>
          <cell r="G1876" t="str">
            <v>X</v>
          </cell>
          <cell r="H1876">
            <v>45157</v>
          </cell>
          <cell r="I1876">
            <v>45162</v>
          </cell>
          <cell r="J1876">
            <v>45166</v>
          </cell>
          <cell r="K1876">
            <v>3998652</v>
          </cell>
          <cell r="L1876">
            <v>3998652</v>
          </cell>
          <cell r="M1876" t="str">
            <v>Factura auditada</v>
          </cell>
          <cell r="N1876">
            <v>-3998652</v>
          </cell>
          <cell r="O1876">
            <v>3998652</v>
          </cell>
          <cell r="P1876">
            <v>0</v>
          </cell>
          <cell r="S1876">
            <v>0</v>
          </cell>
          <cell r="T1876">
            <v>0</v>
          </cell>
        </row>
        <row r="1877">
          <cell r="F1877">
            <v>2361077</v>
          </cell>
          <cell r="G1877" t="str">
            <v>X</v>
          </cell>
          <cell r="H1877">
            <v>45147</v>
          </cell>
          <cell r="I1877">
            <v>45162</v>
          </cell>
          <cell r="J1877">
            <v>45162</v>
          </cell>
          <cell r="K1877">
            <v>2930194</v>
          </cell>
          <cell r="L1877">
            <v>2930194</v>
          </cell>
          <cell r="M1877" t="str">
            <v>Factura auditada</v>
          </cell>
          <cell r="N1877">
            <v>-2930194</v>
          </cell>
          <cell r="O1877">
            <v>2827836</v>
          </cell>
          <cell r="P1877">
            <v>0</v>
          </cell>
          <cell r="S1877">
            <v>0</v>
          </cell>
          <cell r="T1877">
            <v>102358</v>
          </cell>
        </row>
        <row r="1878">
          <cell r="F1878">
            <v>2361471</v>
          </cell>
          <cell r="G1878" t="str">
            <v>X</v>
          </cell>
          <cell r="H1878">
            <v>45149</v>
          </cell>
          <cell r="I1878">
            <v>45162</v>
          </cell>
          <cell r="J1878">
            <v>45175</v>
          </cell>
          <cell r="K1878">
            <v>2415583</v>
          </cell>
          <cell r="L1878">
            <v>2415583</v>
          </cell>
          <cell r="M1878" t="str">
            <v>Factura auditada</v>
          </cell>
          <cell r="N1878" t="e">
            <v>#N/A</v>
          </cell>
          <cell r="O1878">
            <v>0</v>
          </cell>
          <cell r="P1878">
            <v>0</v>
          </cell>
          <cell r="S1878">
            <v>0</v>
          </cell>
          <cell r="T1878">
            <v>0</v>
          </cell>
          <cell r="Y1878">
            <v>2415583</v>
          </cell>
        </row>
        <row r="1879">
          <cell r="F1879">
            <v>2361161</v>
          </cell>
          <cell r="G1879" t="str">
            <v>X</v>
          </cell>
          <cell r="H1879">
            <v>45138</v>
          </cell>
          <cell r="I1879">
            <v>45162</v>
          </cell>
          <cell r="J1879">
            <v>45175</v>
          </cell>
          <cell r="K1879">
            <v>406773</v>
          </cell>
          <cell r="L1879">
            <v>406773</v>
          </cell>
          <cell r="M1879" t="str">
            <v>Factura auditada</v>
          </cell>
          <cell r="N1879" t="e">
            <v>#N/A</v>
          </cell>
          <cell r="O1879">
            <v>0</v>
          </cell>
          <cell r="P1879">
            <v>0</v>
          </cell>
          <cell r="S1879">
            <v>0</v>
          </cell>
          <cell r="T1879">
            <v>0</v>
          </cell>
          <cell r="Y1879">
            <v>406773</v>
          </cell>
        </row>
        <row r="1880">
          <cell r="F1880">
            <v>2360976</v>
          </cell>
          <cell r="G1880" t="str">
            <v>X</v>
          </cell>
          <cell r="H1880">
            <v>45035.752453703702</v>
          </cell>
          <cell r="I1880">
            <v>45162</v>
          </cell>
          <cell r="J1880">
            <v>45175</v>
          </cell>
          <cell r="K1880">
            <v>75900</v>
          </cell>
          <cell r="L1880">
            <v>75900</v>
          </cell>
          <cell r="M1880" t="str">
            <v>Factura auditada</v>
          </cell>
          <cell r="N1880" t="e">
            <v>#N/A</v>
          </cell>
          <cell r="O1880">
            <v>0</v>
          </cell>
          <cell r="P1880">
            <v>0</v>
          </cell>
          <cell r="S1880">
            <v>0</v>
          </cell>
          <cell r="T1880">
            <v>0</v>
          </cell>
          <cell r="Y1880">
            <v>75900</v>
          </cell>
        </row>
        <row r="1881">
          <cell r="F1881">
            <v>2360997</v>
          </cell>
          <cell r="G1881" t="str">
            <v>X</v>
          </cell>
          <cell r="H1881">
            <v>45162</v>
          </cell>
          <cell r="I1881">
            <v>45162</v>
          </cell>
          <cell r="J1881">
            <v>45166</v>
          </cell>
          <cell r="K1881">
            <v>80000</v>
          </cell>
          <cell r="L1881">
            <v>80000</v>
          </cell>
          <cell r="M1881" t="str">
            <v>Factura auditada</v>
          </cell>
          <cell r="N1881" t="e">
            <v>#N/A</v>
          </cell>
          <cell r="O1881">
            <v>0</v>
          </cell>
          <cell r="P1881">
            <v>0</v>
          </cell>
          <cell r="S1881">
            <v>0</v>
          </cell>
          <cell r="T1881">
            <v>0</v>
          </cell>
          <cell r="Y1881">
            <v>80000</v>
          </cell>
        </row>
        <row r="1882">
          <cell r="F1882">
            <v>2361024</v>
          </cell>
          <cell r="G1882" t="str">
            <v>X</v>
          </cell>
          <cell r="H1882">
            <v>45162</v>
          </cell>
          <cell r="I1882">
            <v>45162</v>
          </cell>
          <cell r="J1882">
            <v>45175</v>
          </cell>
          <cell r="K1882">
            <v>80000</v>
          </cell>
          <cell r="L1882">
            <v>80000</v>
          </cell>
          <cell r="M1882" t="str">
            <v>Factura auditada</v>
          </cell>
          <cell r="N1882" t="e">
            <v>#N/A</v>
          </cell>
          <cell r="O1882">
            <v>0</v>
          </cell>
          <cell r="P1882">
            <v>0</v>
          </cell>
          <cell r="S1882">
            <v>0</v>
          </cell>
          <cell r="T1882">
            <v>0</v>
          </cell>
          <cell r="Y1882">
            <v>80000</v>
          </cell>
        </row>
        <row r="1883">
          <cell r="F1883">
            <v>2360999</v>
          </cell>
          <cell r="G1883" t="str">
            <v>X</v>
          </cell>
          <cell r="H1883">
            <v>45162</v>
          </cell>
          <cell r="I1883">
            <v>45162</v>
          </cell>
          <cell r="J1883">
            <v>45166</v>
          </cell>
          <cell r="K1883">
            <v>30000</v>
          </cell>
          <cell r="L1883">
            <v>30000</v>
          </cell>
          <cell r="M1883" t="str">
            <v>Factura auditada</v>
          </cell>
          <cell r="N1883" t="e">
            <v>#N/A</v>
          </cell>
          <cell r="O1883">
            <v>0</v>
          </cell>
          <cell r="P1883">
            <v>0</v>
          </cell>
          <cell r="S1883">
            <v>0</v>
          </cell>
          <cell r="T1883">
            <v>0</v>
          </cell>
          <cell r="Y1883">
            <v>30000</v>
          </cell>
        </row>
        <row r="1884">
          <cell r="F1884">
            <v>2361028</v>
          </cell>
          <cell r="G1884" t="str">
            <v>X</v>
          </cell>
          <cell r="H1884">
            <v>45162</v>
          </cell>
          <cell r="I1884">
            <v>45162</v>
          </cell>
          <cell r="J1884">
            <v>45175</v>
          </cell>
          <cell r="K1884">
            <v>80000</v>
          </cell>
          <cell r="L1884">
            <v>80000</v>
          </cell>
          <cell r="M1884" t="str">
            <v>Factura auditada</v>
          </cell>
          <cell r="N1884" t="e">
            <v>#N/A</v>
          </cell>
          <cell r="O1884">
            <v>0</v>
          </cell>
          <cell r="P1884">
            <v>0</v>
          </cell>
          <cell r="S1884">
            <v>0</v>
          </cell>
          <cell r="T1884">
            <v>0</v>
          </cell>
          <cell r="Y1884">
            <v>80000</v>
          </cell>
        </row>
        <row r="1885">
          <cell r="F1885">
            <v>2360978</v>
          </cell>
          <cell r="G1885" t="str">
            <v>X</v>
          </cell>
          <cell r="H1885">
            <v>45162</v>
          </cell>
          <cell r="I1885">
            <v>45162</v>
          </cell>
          <cell r="J1885">
            <v>45166</v>
          </cell>
          <cell r="K1885">
            <v>30000</v>
          </cell>
          <cell r="L1885">
            <v>30000</v>
          </cell>
          <cell r="M1885" t="str">
            <v>Factura auditada</v>
          </cell>
          <cell r="N1885" t="e">
            <v>#N/A</v>
          </cell>
          <cell r="O1885">
            <v>0</v>
          </cell>
          <cell r="P1885">
            <v>0</v>
          </cell>
          <cell r="S1885">
            <v>0</v>
          </cell>
          <cell r="T1885">
            <v>0</v>
          </cell>
          <cell r="Y1885">
            <v>30000</v>
          </cell>
        </row>
        <row r="1886">
          <cell r="F1886">
            <v>2360988</v>
          </cell>
          <cell r="G1886" t="str">
            <v>X</v>
          </cell>
          <cell r="H1886">
            <v>45162</v>
          </cell>
          <cell r="I1886">
            <v>45162</v>
          </cell>
          <cell r="J1886">
            <v>45166</v>
          </cell>
          <cell r="K1886">
            <v>30000</v>
          </cell>
          <cell r="L1886">
            <v>30000</v>
          </cell>
          <cell r="M1886" t="str">
            <v>Factura auditada</v>
          </cell>
          <cell r="N1886" t="e">
            <v>#N/A</v>
          </cell>
          <cell r="O1886">
            <v>0</v>
          </cell>
          <cell r="P1886">
            <v>0</v>
          </cell>
          <cell r="S1886">
            <v>0</v>
          </cell>
          <cell r="T1886">
            <v>0</v>
          </cell>
          <cell r="Y1886">
            <v>30000</v>
          </cell>
        </row>
        <row r="1887">
          <cell r="F1887">
            <v>2361030</v>
          </cell>
          <cell r="G1887" t="str">
            <v>X</v>
          </cell>
          <cell r="H1887">
            <v>45162</v>
          </cell>
          <cell r="I1887">
            <v>45162</v>
          </cell>
          <cell r="J1887">
            <v>45175</v>
          </cell>
          <cell r="K1887">
            <v>30000</v>
          </cell>
          <cell r="L1887">
            <v>30000</v>
          </cell>
          <cell r="M1887" t="str">
            <v>Factura auditada</v>
          </cell>
          <cell r="N1887" t="e">
            <v>#N/A</v>
          </cell>
          <cell r="O1887">
            <v>0</v>
          </cell>
          <cell r="P1887">
            <v>0</v>
          </cell>
          <cell r="S1887">
            <v>0</v>
          </cell>
          <cell r="T1887">
            <v>0</v>
          </cell>
          <cell r="Y1887">
            <v>30000</v>
          </cell>
        </row>
        <row r="1888">
          <cell r="F1888">
            <v>2361166</v>
          </cell>
          <cell r="G1888" t="str">
            <v>X</v>
          </cell>
          <cell r="H1888">
            <v>45064</v>
          </cell>
          <cell r="I1888">
            <v>45162</v>
          </cell>
          <cell r="J1888">
            <v>45175</v>
          </cell>
          <cell r="K1888">
            <v>103549</v>
          </cell>
          <cell r="L1888">
            <v>103549</v>
          </cell>
          <cell r="M1888" t="str">
            <v>Factura auditada</v>
          </cell>
          <cell r="N1888" t="e">
            <v>#N/A</v>
          </cell>
          <cell r="O1888">
            <v>0</v>
          </cell>
          <cell r="P1888">
            <v>0</v>
          </cell>
          <cell r="S1888">
            <v>0</v>
          </cell>
          <cell r="T1888">
            <v>0</v>
          </cell>
          <cell r="Y1888">
            <v>103549</v>
          </cell>
        </row>
        <row r="1889">
          <cell r="F1889">
            <v>2361225</v>
          </cell>
          <cell r="G1889" t="str">
            <v>X</v>
          </cell>
          <cell r="H1889">
            <v>45162</v>
          </cell>
          <cell r="I1889">
            <v>45162</v>
          </cell>
          <cell r="J1889">
            <v>45175</v>
          </cell>
          <cell r="K1889">
            <v>30000</v>
          </cell>
          <cell r="L1889">
            <v>30000</v>
          </cell>
          <cell r="M1889" t="str">
            <v>Factura auditada</v>
          </cell>
          <cell r="N1889" t="e">
            <v>#N/A</v>
          </cell>
          <cell r="O1889">
            <v>0</v>
          </cell>
          <cell r="P1889">
            <v>0</v>
          </cell>
          <cell r="S1889">
            <v>0</v>
          </cell>
          <cell r="T1889">
            <v>0</v>
          </cell>
          <cell r="Y1889">
            <v>30000</v>
          </cell>
        </row>
        <row r="1890">
          <cell r="F1890">
            <v>2361226</v>
          </cell>
          <cell r="G1890" t="str">
            <v>X</v>
          </cell>
          <cell r="H1890">
            <v>45162</v>
          </cell>
          <cell r="I1890">
            <v>45162</v>
          </cell>
          <cell r="J1890">
            <v>45175</v>
          </cell>
          <cell r="K1890">
            <v>30000</v>
          </cell>
          <cell r="L1890">
            <v>30000</v>
          </cell>
          <cell r="M1890" t="str">
            <v>Factura auditada</v>
          </cell>
          <cell r="N1890" t="e">
            <v>#N/A</v>
          </cell>
          <cell r="O1890">
            <v>0</v>
          </cell>
          <cell r="P1890">
            <v>0</v>
          </cell>
          <cell r="S1890">
            <v>0</v>
          </cell>
          <cell r="T1890">
            <v>0</v>
          </cell>
          <cell r="Y1890">
            <v>30000</v>
          </cell>
        </row>
        <row r="1891">
          <cell r="F1891">
            <v>2361270</v>
          </cell>
          <cell r="G1891" t="str">
            <v>X</v>
          </cell>
          <cell r="H1891">
            <v>45162</v>
          </cell>
          <cell r="I1891">
            <v>45162</v>
          </cell>
          <cell r="J1891">
            <v>45175</v>
          </cell>
          <cell r="K1891">
            <v>30000</v>
          </cell>
          <cell r="L1891">
            <v>30000</v>
          </cell>
          <cell r="M1891" t="str">
            <v>Factura auditada</v>
          </cell>
          <cell r="N1891">
            <v>-30000</v>
          </cell>
          <cell r="O1891">
            <v>30000</v>
          </cell>
          <cell r="P1891">
            <v>0</v>
          </cell>
          <cell r="S1891">
            <v>0</v>
          </cell>
          <cell r="T1891">
            <v>0</v>
          </cell>
        </row>
        <row r="1892">
          <cell r="F1892">
            <v>2361208</v>
          </cell>
          <cell r="G1892" t="str">
            <v>X</v>
          </cell>
          <cell r="H1892">
            <v>45118.592372685183</v>
          </cell>
          <cell r="I1892">
            <v>45162</v>
          </cell>
          <cell r="J1892">
            <v>45175</v>
          </cell>
          <cell r="K1892">
            <v>25900</v>
          </cell>
          <cell r="L1892">
            <v>25900</v>
          </cell>
          <cell r="M1892" t="str">
            <v>Factura auditada</v>
          </cell>
          <cell r="N1892" t="e">
            <v>#N/A</v>
          </cell>
          <cell r="O1892">
            <v>0</v>
          </cell>
          <cell r="P1892">
            <v>0</v>
          </cell>
          <cell r="S1892">
            <v>0</v>
          </cell>
          <cell r="T1892">
            <v>0</v>
          </cell>
          <cell r="Y1892">
            <v>25900</v>
          </cell>
        </row>
        <row r="1893">
          <cell r="F1893">
            <v>2361254</v>
          </cell>
          <cell r="G1893" t="str">
            <v>X</v>
          </cell>
          <cell r="H1893">
            <v>45162</v>
          </cell>
          <cell r="I1893">
            <v>45162</v>
          </cell>
          <cell r="J1893">
            <v>45175</v>
          </cell>
          <cell r="K1893">
            <v>30000</v>
          </cell>
          <cell r="L1893">
            <v>30000</v>
          </cell>
          <cell r="M1893" t="str">
            <v>Factura auditada</v>
          </cell>
          <cell r="N1893" t="e">
            <v>#N/A</v>
          </cell>
          <cell r="O1893">
            <v>0</v>
          </cell>
          <cell r="P1893">
            <v>0</v>
          </cell>
          <cell r="S1893">
            <v>0</v>
          </cell>
          <cell r="T1893">
            <v>0</v>
          </cell>
          <cell r="Y1893">
            <v>30000</v>
          </cell>
        </row>
        <row r="1894">
          <cell r="F1894">
            <v>2360977</v>
          </cell>
          <cell r="G1894" t="str">
            <v>X</v>
          </cell>
          <cell r="H1894">
            <v>45013.404780092591</v>
          </cell>
          <cell r="I1894">
            <v>45162</v>
          </cell>
          <cell r="J1894">
            <v>45175</v>
          </cell>
          <cell r="K1894">
            <v>25900</v>
          </cell>
          <cell r="L1894">
            <v>25900</v>
          </cell>
          <cell r="M1894" t="str">
            <v>Factura auditada</v>
          </cell>
          <cell r="N1894" t="e">
            <v>#N/A</v>
          </cell>
          <cell r="O1894">
            <v>0</v>
          </cell>
          <cell r="P1894">
            <v>0</v>
          </cell>
          <cell r="S1894">
            <v>0</v>
          </cell>
          <cell r="T1894">
            <v>0</v>
          </cell>
          <cell r="Y1894">
            <v>25900</v>
          </cell>
        </row>
        <row r="1895">
          <cell r="F1895">
            <v>2360989</v>
          </cell>
          <cell r="G1895" t="str">
            <v>X</v>
          </cell>
          <cell r="H1895">
            <v>45065.342199074075</v>
          </cell>
          <cell r="I1895">
            <v>45162</v>
          </cell>
          <cell r="J1895">
            <v>45175</v>
          </cell>
          <cell r="K1895">
            <v>25900</v>
          </cell>
          <cell r="L1895">
            <v>25900</v>
          </cell>
          <cell r="M1895" t="str">
            <v>Factura auditada</v>
          </cell>
          <cell r="N1895" t="e">
            <v>#N/A</v>
          </cell>
          <cell r="O1895">
            <v>0</v>
          </cell>
          <cell r="P1895">
            <v>0</v>
          </cell>
          <cell r="S1895">
            <v>0</v>
          </cell>
          <cell r="T1895">
            <v>0</v>
          </cell>
          <cell r="Y1895">
            <v>25900</v>
          </cell>
        </row>
        <row r="1896">
          <cell r="F1896">
            <v>2361007</v>
          </cell>
          <cell r="G1896" t="str">
            <v>X</v>
          </cell>
          <cell r="H1896">
            <v>45162</v>
          </cell>
          <cell r="I1896">
            <v>45162</v>
          </cell>
          <cell r="J1896">
            <v>45166</v>
          </cell>
          <cell r="K1896">
            <v>30000</v>
          </cell>
          <cell r="L1896">
            <v>30000</v>
          </cell>
          <cell r="M1896" t="str">
            <v>Factura auditada</v>
          </cell>
          <cell r="N1896" t="e">
            <v>#N/A</v>
          </cell>
          <cell r="O1896">
            <v>0</v>
          </cell>
          <cell r="P1896">
            <v>0</v>
          </cell>
          <cell r="S1896">
            <v>0</v>
          </cell>
          <cell r="T1896">
            <v>0</v>
          </cell>
          <cell r="Y1896">
            <v>30000</v>
          </cell>
        </row>
        <row r="1897">
          <cell r="F1897">
            <v>2361011</v>
          </cell>
          <cell r="G1897" t="str">
            <v>X</v>
          </cell>
          <cell r="H1897">
            <v>45162</v>
          </cell>
          <cell r="I1897">
            <v>45162</v>
          </cell>
          <cell r="J1897">
            <v>45175</v>
          </cell>
          <cell r="K1897">
            <v>30000</v>
          </cell>
          <cell r="L1897">
            <v>30000</v>
          </cell>
          <cell r="M1897" t="str">
            <v>Factura auditada</v>
          </cell>
          <cell r="N1897" t="e">
            <v>#N/A</v>
          </cell>
          <cell r="O1897">
            <v>0</v>
          </cell>
          <cell r="P1897">
            <v>0</v>
          </cell>
          <cell r="S1897">
            <v>0</v>
          </cell>
          <cell r="T1897">
            <v>0</v>
          </cell>
          <cell r="Y1897">
            <v>30000</v>
          </cell>
        </row>
        <row r="1898">
          <cell r="F1898">
            <v>2361261</v>
          </cell>
          <cell r="G1898" t="str">
            <v>X</v>
          </cell>
          <cell r="H1898">
            <v>45162</v>
          </cell>
          <cell r="I1898">
            <v>45162</v>
          </cell>
          <cell r="J1898">
            <v>45175</v>
          </cell>
          <cell r="K1898">
            <v>30000</v>
          </cell>
          <cell r="L1898">
            <v>30000</v>
          </cell>
          <cell r="M1898" t="str">
            <v>Factura auditada</v>
          </cell>
          <cell r="N1898" t="e">
            <v>#N/A</v>
          </cell>
          <cell r="O1898">
            <v>0</v>
          </cell>
          <cell r="P1898">
            <v>0</v>
          </cell>
          <cell r="S1898">
            <v>0</v>
          </cell>
          <cell r="T1898">
            <v>0</v>
          </cell>
          <cell r="Y1898">
            <v>30000</v>
          </cell>
        </row>
        <row r="1899">
          <cell r="F1899">
            <v>2361014</v>
          </cell>
          <cell r="G1899" t="str">
            <v>X</v>
          </cell>
          <cell r="H1899">
            <v>45162</v>
          </cell>
          <cell r="I1899">
            <v>45162</v>
          </cell>
          <cell r="J1899">
            <v>45175</v>
          </cell>
          <cell r="K1899">
            <v>30000</v>
          </cell>
          <cell r="L1899">
            <v>30000</v>
          </cell>
          <cell r="M1899" t="str">
            <v>Factura auditada</v>
          </cell>
          <cell r="N1899" t="e">
            <v>#N/A</v>
          </cell>
          <cell r="O1899">
            <v>0</v>
          </cell>
          <cell r="P1899">
            <v>0</v>
          </cell>
          <cell r="S1899">
            <v>0</v>
          </cell>
          <cell r="T1899">
            <v>0</v>
          </cell>
          <cell r="Y1899">
            <v>30000</v>
          </cell>
        </row>
        <row r="1900">
          <cell r="F1900">
            <v>2360970</v>
          </cell>
          <cell r="G1900" t="str">
            <v>X</v>
          </cell>
          <cell r="H1900">
            <v>45020</v>
          </cell>
          <cell r="I1900">
            <v>45162</v>
          </cell>
          <cell r="J1900">
            <v>45175</v>
          </cell>
          <cell r="K1900">
            <v>75900</v>
          </cell>
          <cell r="L1900">
            <v>75900</v>
          </cell>
          <cell r="M1900" t="str">
            <v>Factura auditada</v>
          </cell>
          <cell r="N1900" t="e">
            <v>#N/A</v>
          </cell>
          <cell r="O1900">
            <v>0</v>
          </cell>
          <cell r="P1900">
            <v>0</v>
          </cell>
          <cell r="S1900">
            <v>0</v>
          </cell>
          <cell r="T1900">
            <v>0</v>
          </cell>
          <cell r="Y1900">
            <v>75900</v>
          </cell>
        </row>
        <row r="1901">
          <cell r="F1901">
            <v>2360969</v>
          </cell>
          <cell r="G1901" t="str">
            <v>X</v>
          </cell>
          <cell r="H1901">
            <v>45124.366759259261</v>
          </cell>
          <cell r="I1901">
            <v>45162</v>
          </cell>
          <cell r="J1901">
            <v>45175</v>
          </cell>
          <cell r="K1901">
            <v>25900</v>
          </cell>
          <cell r="L1901">
            <v>25900</v>
          </cell>
          <cell r="M1901" t="str">
            <v>Factura auditada</v>
          </cell>
          <cell r="N1901" t="e">
            <v>#N/A</v>
          </cell>
          <cell r="O1901">
            <v>0</v>
          </cell>
          <cell r="P1901">
            <v>0</v>
          </cell>
          <cell r="S1901">
            <v>0</v>
          </cell>
          <cell r="T1901">
            <v>0</v>
          </cell>
          <cell r="Y1901">
            <v>25900</v>
          </cell>
        </row>
        <row r="1902">
          <cell r="F1902">
            <v>2360974</v>
          </cell>
          <cell r="G1902" t="str">
            <v>X</v>
          </cell>
          <cell r="H1902">
            <v>45132.511944444443</v>
          </cell>
          <cell r="I1902">
            <v>45162</v>
          </cell>
          <cell r="J1902">
            <v>45175</v>
          </cell>
          <cell r="K1902">
            <v>75900</v>
          </cell>
          <cell r="L1902">
            <v>75900</v>
          </cell>
          <cell r="M1902" t="str">
            <v>Factura auditada</v>
          </cell>
          <cell r="N1902" t="e">
            <v>#N/A</v>
          </cell>
          <cell r="O1902">
            <v>0</v>
          </cell>
          <cell r="P1902">
            <v>0</v>
          </cell>
          <cell r="S1902">
            <v>0</v>
          </cell>
          <cell r="T1902">
            <v>0</v>
          </cell>
          <cell r="Y1902">
            <v>75900</v>
          </cell>
        </row>
        <row r="1903">
          <cell r="F1903">
            <v>2360979</v>
          </cell>
          <cell r="G1903" t="str">
            <v>X</v>
          </cell>
          <cell r="H1903">
            <v>45162</v>
          </cell>
          <cell r="I1903">
            <v>45162</v>
          </cell>
          <cell r="J1903">
            <v>45166</v>
          </cell>
          <cell r="K1903">
            <v>30000</v>
          </cell>
          <cell r="L1903">
            <v>30000</v>
          </cell>
          <cell r="M1903" t="str">
            <v>Factura auditada</v>
          </cell>
          <cell r="N1903" t="e">
            <v>#N/A</v>
          </cell>
          <cell r="O1903">
            <v>0</v>
          </cell>
          <cell r="P1903">
            <v>0</v>
          </cell>
          <cell r="S1903">
            <v>0</v>
          </cell>
          <cell r="T1903">
            <v>0</v>
          </cell>
          <cell r="Y1903">
            <v>30000</v>
          </cell>
        </row>
        <row r="1904">
          <cell r="F1904">
            <v>2360993</v>
          </cell>
          <cell r="G1904" t="str">
            <v>X</v>
          </cell>
          <cell r="H1904">
            <v>45162</v>
          </cell>
          <cell r="I1904">
            <v>45162</v>
          </cell>
          <cell r="J1904">
            <v>45166</v>
          </cell>
          <cell r="K1904">
            <v>30000</v>
          </cell>
          <cell r="L1904">
            <v>30000</v>
          </cell>
          <cell r="M1904" t="str">
            <v>Factura auditada</v>
          </cell>
          <cell r="N1904" t="e">
            <v>#N/A</v>
          </cell>
          <cell r="O1904">
            <v>0</v>
          </cell>
          <cell r="P1904">
            <v>0</v>
          </cell>
          <cell r="S1904">
            <v>0</v>
          </cell>
          <cell r="T1904">
            <v>0</v>
          </cell>
          <cell r="Y1904">
            <v>30000</v>
          </cell>
        </row>
        <row r="1905">
          <cell r="F1905">
            <v>2360995</v>
          </cell>
          <cell r="G1905" t="str">
            <v>X</v>
          </cell>
          <cell r="H1905">
            <v>45148.575185185182</v>
          </cell>
          <cell r="I1905">
            <v>45162</v>
          </cell>
          <cell r="J1905">
            <v>45175</v>
          </cell>
          <cell r="K1905">
            <v>140000</v>
          </cell>
          <cell r="L1905">
            <v>140000</v>
          </cell>
          <cell r="M1905" t="str">
            <v>Factura auditada</v>
          </cell>
          <cell r="N1905" t="e">
            <v>#N/A</v>
          </cell>
          <cell r="O1905">
            <v>0</v>
          </cell>
          <cell r="P1905">
            <v>0</v>
          </cell>
          <cell r="S1905">
            <v>0</v>
          </cell>
          <cell r="T1905">
            <v>0</v>
          </cell>
          <cell r="Y1905">
            <v>140000</v>
          </cell>
        </row>
        <row r="1906">
          <cell r="F1906">
            <v>2361213</v>
          </cell>
          <cell r="G1906" t="str">
            <v>X</v>
          </cell>
          <cell r="H1906">
            <v>45162</v>
          </cell>
          <cell r="I1906">
            <v>45162</v>
          </cell>
          <cell r="J1906">
            <v>45175</v>
          </cell>
          <cell r="K1906">
            <v>30000</v>
          </cell>
          <cell r="L1906">
            <v>30000</v>
          </cell>
          <cell r="M1906" t="str">
            <v>Factura auditada</v>
          </cell>
          <cell r="N1906" t="e">
            <v>#N/A</v>
          </cell>
          <cell r="O1906">
            <v>0</v>
          </cell>
          <cell r="P1906">
            <v>0</v>
          </cell>
          <cell r="S1906">
            <v>0</v>
          </cell>
          <cell r="T1906">
            <v>0</v>
          </cell>
          <cell r="Y1906">
            <v>30000</v>
          </cell>
        </row>
        <row r="1907">
          <cell r="F1907">
            <v>2361220</v>
          </cell>
          <cell r="G1907" t="str">
            <v>X</v>
          </cell>
          <cell r="H1907">
            <v>45162</v>
          </cell>
          <cell r="I1907">
            <v>45162</v>
          </cell>
          <cell r="J1907">
            <v>45175</v>
          </cell>
          <cell r="K1907">
            <v>30000</v>
          </cell>
          <cell r="L1907">
            <v>30000</v>
          </cell>
          <cell r="M1907" t="str">
            <v>Factura auditada</v>
          </cell>
          <cell r="N1907" t="e">
            <v>#N/A</v>
          </cell>
          <cell r="O1907">
            <v>0</v>
          </cell>
          <cell r="P1907">
            <v>0</v>
          </cell>
          <cell r="S1907">
            <v>0</v>
          </cell>
          <cell r="T1907">
            <v>0</v>
          </cell>
          <cell r="Y1907">
            <v>30000</v>
          </cell>
        </row>
        <row r="1908">
          <cell r="F1908">
            <v>2361231</v>
          </cell>
          <cell r="G1908" t="str">
            <v>X</v>
          </cell>
          <cell r="H1908">
            <v>45162</v>
          </cell>
          <cell r="I1908">
            <v>45162</v>
          </cell>
          <cell r="J1908">
            <v>45175</v>
          </cell>
          <cell r="K1908">
            <v>30000</v>
          </cell>
          <cell r="L1908">
            <v>30000</v>
          </cell>
          <cell r="M1908" t="str">
            <v>Factura auditada</v>
          </cell>
          <cell r="N1908" t="e">
            <v>#N/A</v>
          </cell>
          <cell r="O1908">
            <v>0</v>
          </cell>
          <cell r="P1908">
            <v>0</v>
          </cell>
          <cell r="S1908">
            <v>0</v>
          </cell>
          <cell r="T1908">
            <v>0</v>
          </cell>
          <cell r="Y1908">
            <v>30000</v>
          </cell>
        </row>
        <row r="1909">
          <cell r="F1909">
            <v>2361215</v>
          </cell>
          <cell r="G1909" t="str">
            <v>X</v>
          </cell>
          <cell r="H1909">
            <v>45162</v>
          </cell>
          <cell r="I1909">
            <v>45162</v>
          </cell>
          <cell r="J1909">
            <v>45175</v>
          </cell>
          <cell r="K1909">
            <v>30000</v>
          </cell>
          <cell r="L1909">
            <v>30000</v>
          </cell>
          <cell r="M1909" t="str">
            <v>Factura auditada</v>
          </cell>
          <cell r="N1909" t="e">
            <v>#N/A</v>
          </cell>
          <cell r="O1909">
            <v>0</v>
          </cell>
          <cell r="P1909">
            <v>0</v>
          </cell>
          <cell r="S1909">
            <v>0</v>
          </cell>
          <cell r="T1909">
            <v>0</v>
          </cell>
          <cell r="Y1909">
            <v>30000</v>
          </cell>
        </row>
        <row r="1910">
          <cell r="F1910">
            <v>2361232</v>
          </cell>
          <cell r="G1910" t="str">
            <v>X</v>
          </cell>
          <cell r="H1910">
            <v>45162</v>
          </cell>
          <cell r="I1910">
            <v>45162</v>
          </cell>
          <cell r="J1910">
            <v>45175</v>
          </cell>
          <cell r="K1910">
            <v>30000</v>
          </cell>
          <cell r="L1910">
            <v>30000</v>
          </cell>
          <cell r="M1910" t="str">
            <v>Factura auditada</v>
          </cell>
          <cell r="N1910" t="e">
            <v>#N/A</v>
          </cell>
          <cell r="O1910">
            <v>0</v>
          </cell>
          <cell r="P1910">
            <v>0</v>
          </cell>
          <cell r="S1910">
            <v>0</v>
          </cell>
          <cell r="T1910">
            <v>0</v>
          </cell>
          <cell r="Y1910">
            <v>30000</v>
          </cell>
        </row>
        <row r="1911">
          <cell r="F1911">
            <v>2361000</v>
          </cell>
          <cell r="G1911" t="str">
            <v>X</v>
          </cell>
          <cell r="H1911">
            <v>45162</v>
          </cell>
          <cell r="I1911">
            <v>45162</v>
          </cell>
          <cell r="J1911">
            <v>45166</v>
          </cell>
          <cell r="K1911">
            <v>80000</v>
          </cell>
          <cell r="L1911">
            <v>80000</v>
          </cell>
          <cell r="M1911" t="str">
            <v>Factura auditada</v>
          </cell>
          <cell r="N1911" t="e">
            <v>#N/A</v>
          </cell>
          <cell r="O1911">
            <v>0</v>
          </cell>
          <cell r="P1911">
            <v>0</v>
          </cell>
          <cell r="S1911">
            <v>0</v>
          </cell>
          <cell r="T1911">
            <v>0</v>
          </cell>
          <cell r="Y1911">
            <v>80000</v>
          </cell>
        </row>
        <row r="1912">
          <cell r="F1912">
            <v>2361001</v>
          </cell>
          <cell r="G1912" t="str">
            <v>X</v>
          </cell>
          <cell r="H1912">
            <v>45162</v>
          </cell>
          <cell r="I1912">
            <v>45162</v>
          </cell>
          <cell r="J1912">
            <v>45166</v>
          </cell>
          <cell r="K1912">
            <v>80000</v>
          </cell>
          <cell r="L1912">
            <v>80000</v>
          </cell>
          <cell r="M1912" t="str">
            <v>Factura auditada</v>
          </cell>
          <cell r="N1912" t="e">
            <v>#N/A</v>
          </cell>
          <cell r="O1912">
            <v>0</v>
          </cell>
          <cell r="P1912">
            <v>0</v>
          </cell>
          <cell r="S1912">
            <v>0</v>
          </cell>
          <cell r="T1912">
            <v>0</v>
          </cell>
          <cell r="Y1912">
            <v>80000</v>
          </cell>
        </row>
        <row r="1913">
          <cell r="F1913">
            <v>2361005</v>
          </cell>
          <cell r="G1913" t="str">
            <v>X</v>
          </cell>
          <cell r="H1913">
            <v>45162</v>
          </cell>
          <cell r="I1913">
            <v>45162</v>
          </cell>
          <cell r="J1913">
            <v>45166</v>
          </cell>
          <cell r="K1913">
            <v>30000</v>
          </cell>
          <cell r="L1913">
            <v>30000</v>
          </cell>
          <cell r="M1913" t="str">
            <v>Factura auditada</v>
          </cell>
          <cell r="N1913" t="e">
            <v>#N/A</v>
          </cell>
          <cell r="O1913">
            <v>0</v>
          </cell>
          <cell r="P1913">
            <v>0</v>
          </cell>
          <cell r="S1913">
            <v>0</v>
          </cell>
          <cell r="T1913">
            <v>0</v>
          </cell>
          <cell r="Y1913">
            <v>30000</v>
          </cell>
        </row>
        <row r="1914">
          <cell r="F1914">
            <v>2361032</v>
          </cell>
          <cell r="G1914" t="str">
            <v>X</v>
          </cell>
          <cell r="H1914">
            <v>45162</v>
          </cell>
          <cell r="I1914">
            <v>45162</v>
          </cell>
          <cell r="J1914">
            <v>45175</v>
          </cell>
          <cell r="K1914">
            <v>30000</v>
          </cell>
          <cell r="L1914">
            <v>30000</v>
          </cell>
          <cell r="M1914" t="str">
            <v>Factura auditada</v>
          </cell>
          <cell r="N1914" t="e">
            <v>#N/A</v>
          </cell>
          <cell r="O1914">
            <v>0</v>
          </cell>
          <cell r="P1914">
            <v>0</v>
          </cell>
          <cell r="S1914">
            <v>0</v>
          </cell>
          <cell r="T1914">
            <v>0</v>
          </cell>
          <cell r="Y1914">
            <v>30000</v>
          </cell>
        </row>
        <row r="1915">
          <cell r="F1915">
            <v>2361080</v>
          </cell>
          <cell r="G1915" t="str">
            <v>X</v>
          </cell>
          <cell r="H1915">
            <v>45135.591724537036</v>
          </cell>
          <cell r="I1915">
            <v>45162</v>
          </cell>
          <cell r="J1915">
            <v>45175</v>
          </cell>
          <cell r="K1915">
            <v>123900</v>
          </cell>
          <cell r="L1915">
            <v>123900</v>
          </cell>
          <cell r="M1915" t="str">
            <v>Factura auditada</v>
          </cell>
          <cell r="N1915" t="e">
            <v>#N/A</v>
          </cell>
          <cell r="O1915">
            <v>0</v>
          </cell>
          <cell r="P1915">
            <v>0</v>
          </cell>
          <cell r="S1915">
            <v>0</v>
          </cell>
          <cell r="T1915">
            <v>0</v>
          </cell>
          <cell r="Y1915">
            <v>123900</v>
          </cell>
        </row>
        <row r="1916">
          <cell r="F1916">
            <v>2360990</v>
          </cell>
          <cell r="G1916" t="str">
            <v>X</v>
          </cell>
          <cell r="H1916">
            <v>45162</v>
          </cell>
          <cell r="I1916">
            <v>45162</v>
          </cell>
          <cell r="J1916">
            <v>45166</v>
          </cell>
          <cell r="K1916">
            <v>80000</v>
          </cell>
          <cell r="L1916">
            <v>80000</v>
          </cell>
          <cell r="M1916" t="str">
            <v>Factura auditada</v>
          </cell>
          <cell r="N1916" t="e">
            <v>#N/A</v>
          </cell>
          <cell r="O1916">
            <v>0</v>
          </cell>
          <cell r="P1916">
            <v>0</v>
          </cell>
          <cell r="S1916">
            <v>0</v>
          </cell>
          <cell r="T1916">
            <v>0</v>
          </cell>
          <cell r="Y1916">
            <v>80000</v>
          </cell>
        </row>
        <row r="1917">
          <cell r="F1917">
            <v>2361009</v>
          </cell>
          <cell r="G1917" t="str">
            <v>X</v>
          </cell>
          <cell r="H1917">
            <v>45162</v>
          </cell>
          <cell r="I1917">
            <v>45162</v>
          </cell>
          <cell r="J1917">
            <v>45175</v>
          </cell>
          <cell r="K1917">
            <v>30000</v>
          </cell>
          <cell r="L1917">
            <v>30000</v>
          </cell>
          <cell r="M1917" t="str">
            <v>Factura auditada</v>
          </cell>
          <cell r="N1917" t="e">
            <v>#N/A</v>
          </cell>
          <cell r="O1917">
            <v>0</v>
          </cell>
          <cell r="P1917">
            <v>0</v>
          </cell>
          <cell r="S1917">
            <v>0</v>
          </cell>
          <cell r="T1917">
            <v>0</v>
          </cell>
          <cell r="Y1917">
            <v>30000</v>
          </cell>
        </row>
        <row r="1918">
          <cell r="F1918">
            <v>2361267</v>
          </cell>
          <cell r="G1918" t="str">
            <v>X</v>
          </cell>
          <cell r="H1918">
            <v>45162</v>
          </cell>
          <cell r="I1918">
            <v>45162</v>
          </cell>
          <cell r="J1918">
            <v>45175</v>
          </cell>
          <cell r="K1918">
            <v>30000</v>
          </cell>
          <cell r="L1918">
            <v>30000</v>
          </cell>
          <cell r="M1918" t="str">
            <v>Factura auditada</v>
          </cell>
          <cell r="N1918" t="e">
            <v>#N/A</v>
          </cell>
          <cell r="O1918">
            <v>0</v>
          </cell>
          <cell r="P1918">
            <v>0</v>
          </cell>
          <cell r="S1918">
            <v>0</v>
          </cell>
          <cell r="T1918">
            <v>0</v>
          </cell>
          <cell r="Y1918">
            <v>30000</v>
          </cell>
        </row>
        <row r="1919">
          <cell r="F1919">
            <v>2361209</v>
          </cell>
          <cell r="G1919" t="str">
            <v>X</v>
          </cell>
          <cell r="H1919">
            <v>45162</v>
          </cell>
          <cell r="I1919">
            <v>45162</v>
          </cell>
          <cell r="J1919">
            <v>45175</v>
          </cell>
          <cell r="K1919">
            <v>25900</v>
          </cell>
          <cell r="L1919">
            <v>25900</v>
          </cell>
          <cell r="M1919" t="str">
            <v>Factura auditada</v>
          </cell>
          <cell r="N1919" t="e">
            <v>#N/A</v>
          </cell>
          <cell r="O1919">
            <v>0</v>
          </cell>
          <cell r="P1919">
            <v>0</v>
          </cell>
          <cell r="S1919">
            <v>0</v>
          </cell>
          <cell r="T1919">
            <v>0</v>
          </cell>
          <cell r="Y1919">
            <v>25900</v>
          </cell>
        </row>
        <row r="1920">
          <cell r="F1920">
            <v>2361224</v>
          </cell>
          <cell r="G1920" t="str">
            <v>X</v>
          </cell>
          <cell r="H1920">
            <v>45162</v>
          </cell>
          <cell r="I1920">
            <v>45162</v>
          </cell>
          <cell r="J1920">
            <v>45175</v>
          </cell>
          <cell r="K1920">
            <v>30000</v>
          </cell>
          <cell r="L1920">
            <v>30000</v>
          </cell>
          <cell r="M1920" t="str">
            <v>Factura auditada</v>
          </cell>
          <cell r="N1920" t="e">
            <v>#N/A</v>
          </cell>
          <cell r="O1920">
            <v>0</v>
          </cell>
          <cell r="P1920">
            <v>0</v>
          </cell>
          <cell r="S1920">
            <v>0</v>
          </cell>
          <cell r="T1920">
            <v>0</v>
          </cell>
          <cell r="Y1920">
            <v>30000</v>
          </cell>
        </row>
        <row r="1921">
          <cell r="F1921">
            <v>2361253</v>
          </cell>
          <cell r="G1921" t="str">
            <v>X</v>
          </cell>
          <cell r="H1921">
            <v>45162</v>
          </cell>
          <cell r="I1921">
            <v>45162</v>
          </cell>
          <cell r="J1921">
            <v>45175</v>
          </cell>
          <cell r="K1921">
            <v>30000</v>
          </cell>
          <cell r="L1921">
            <v>30000</v>
          </cell>
          <cell r="M1921" t="str">
            <v>Factura auditada</v>
          </cell>
          <cell r="N1921" t="e">
            <v>#N/A</v>
          </cell>
          <cell r="O1921">
            <v>0</v>
          </cell>
          <cell r="P1921">
            <v>0</v>
          </cell>
          <cell r="S1921">
            <v>0</v>
          </cell>
          <cell r="T1921">
            <v>0</v>
          </cell>
          <cell r="Y1921">
            <v>30000</v>
          </cell>
        </row>
        <row r="1922">
          <cell r="F1922">
            <v>2361256</v>
          </cell>
          <cell r="G1922" t="str">
            <v>X</v>
          </cell>
          <cell r="H1922">
            <v>45162</v>
          </cell>
          <cell r="I1922">
            <v>45162</v>
          </cell>
          <cell r="J1922">
            <v>45175</v>
          </cell>
          <cell r="K1922">
            <v>30000</v>
          </cell>
          <cell r="L1922">
            <v>30000</v>
          </cell>
          <cell r="M1922" t="str">
            <v>Factura auditada</v>
          </cell>
          <cell r="N1922" t="e">
            <v>#N/A</v>
          </cell>
          <cell r="O1922">
            <v>0</v>
          </cell>
          <cell r="P1922">
            <v>0</v>
          </cell>
          <cell r="S1922">
            <v>0</v>
          </cell>
          <cell r="T1922">
            <v>0</v>
          </cell>
          <cell r="Y1922">
            <v>30000</v>
          </cell>
        </row>
        <row r="1923">
          <cell r="F1923">
            <v>2361265</v>
          </cell>
          <cell r="G1923" t="str">
            <v>X</v>
          </cell>
          <cell r="H1923">
            <v>45162</v>
          </cell>
          <cell r="I1923">
            <v>45162</v>
          </cell>
          <cell r="J1923">
            <v>45175</v>
          </cell>
          <cell r="K1923">
            <v>30000</v>
          </cell>
          <cell r="L1923">
            <v>30000</v>
          </cell>
          <cell r="M1923" t="str">
            <v>Factura auditada</v>
          </cell>
          <cell r="N1923" t="e">
            <v>#N/A</v>
          </cell>
          <cell r="O1923">
            <v>0</v>
          </cell>
          <cell r="P1923">
            <v>0</v>
          </cell>
          <cell r="S1923">
            <v>0</v>
          </cell>
          <cell r="T1923">
            <v>0</v>
          </cell>
          <cell r="Y1923">
            <v>30000</v>
          </cell>
        </row>
        <row r="1924">
          <cell r="F1924">
            <v>2361365</v>
          </cell>
          <cell r="G1924" t="str">
            <v>X</v>
          </cell>
          <cell r="H1924">
            <v>45146.426076388889</v>
          </cell>
          <cell r="I1924">
            <v>45162</v>
          </cell>
          <cell r="J1924">
            <v>45175</v>
          </cell>
          <cell r="K1924">
            <v>140000</v>
          </cell>
          <cell r="L1924">
            <v>140000</v>
          </cell>
          <cell r="M1924" t="str">
            <v>Factura auditada</v>
          </cell>
          <cell r="N1924" t="e">
            <v>#N/A</v>
          </cell>
          <cell r="O1924">
            <v>0</v>
          </cell>
          <cell r="P1924">
            <v>0</v>
          </cell>
          <cell r="S1924">
            <v>0</v>
          </cell>
          <cell r="T1924">
            <v>0</v>
          </cell>
          <cell r="Y1924">
            <v>140000</v>
          </cell>
        </row>
        <row r="1925">
          <cell r="F1925">
            <v>2361472</v>
          </cell>
          <cell r="G1925" t="str">
            <v>X</v>
          </cell>
          <cell r="H1925">
            <v>45146.45008101852</v>
          </cell>
          <cell r="I1925">
            <v>45162</v>
          </cell>
          <cell r="J1925">
            <v>45175</v>
          </cell>
          <cell r="K1925">
            <v>140000</v>
          </cell>
          <cell r="L1925">
            <v>140000</v>
          </cell>
          <cell r="M1925" t="str">
            <v>Factura auditada</v>
          </cell>
          <cell r="N1925" t="e">
            <v>#N/A</v>
          </cell>
          <cell r="O1925">
            <v>0</v>
          </cell>
          <cell r="P1925">
            <v>0</v>
          </cell>
          <cell r="S1925">
            <v>0</v>
          </cell>
          <cell r="T1925">
            <v>0</v>
          </cell>
          <cell r="Y1925">
            <v>140000</v>
          </cell>
        </row>
        <row r="1926">
          <cell r="F1926">
            <v>2361488</v>
          </cell>
          <cell r="G1926" t="str">
            <v>X</v>
          </cell>
          <cell r="H1926">
            <v>45153.669594907406</v>
          </cell>
          <cell r="I1926">
            <v>45162</v>
          </cell>
          <cell r="J1926">
            <v>45175</v>
          </cell>
          <cell r="K1926">
            <v>140000</v>
          </cell>
          <cell r="L1926">
            <v>140000</v>
          </cell>
          <cell r="M1926" t="str">
            <v>Factura auditada</v>
          </cell>
          <cell r="N1926" t="e">
            <v>#N/A</v>
          </cell>
          <cell r="O1926">
            <v>0</v>
          </cell>
          <cell r="P1926">
            <v>0</v>
          </cell>
          <cell r="S1926">
            <v>0</v>
          </cell>
          <cell r="T1926">
            <v>0</v>
          </cell>
          <cell r="Y1926">
            <v>140000</v>
          </cell>
        </row>
        <row r="1927">
          <cell r="F1927">
            <v>2361139</v>
          </cell>
          <cell r="G1927" t="str">
            <v>X</v>
          </cell>
          <cell r="H1927">
            <v>45162</v>
          </cell>
          <cell r="I1927">
            <v>45162</v>
          </cell>
          <cell r="J1927">
            <v>45175</v>
          </cell>
          <cell r="K1927">
            <v>140000</v>
          </cell>
          <cell r="L1927">
            <v>140000</v>
          </cell>
          <cell r="M1927" t="str">
            <v>Factura auditada</v>
          </cell>
          <cell r="N1927" t="e">
            <v>#N/A</v>
          </cell>
          <cell r="O1927">
            <v>0</v>
          </cell>
          <cell r="P1927">
            <v>0</v>
          </cell>
          <cell r="S1927">
            <v>0</v>
          </cell>
          <cell r="T1927">
            <v>0</v>
          </cell>
          <cell r="Y1927">
            <v>140000</v>
          </cell>
        </row>
        <row r="1928">
          <cell r="F1928">
            <v>2361211</v>
          </cell>
          <cell r="G1928" t="str">
            <v>X</v>
          </cell>
          <cell r="H1928">
            <v>45162</v>
          </cell>
          <cell r="I1928">
            <v>45162</v>
          </cell>
          <cell r="J1928">
            <v>45175</v>
          </cell>
          <cell r="K1928">
            <v>25900</v>
          </cell>
          <cell r="L1928">
            <v>25900</v>
          </cell>
          <cell r="M1928" t="str">
            <v>Factura auditada</v>
          </cell>
          <cell r="N1928" t="e">
            <v>#N/A</v>
          </cell>
          <cell r="O1928">
            <v>0</v>
          </cell>
          <cell r="P1928">
            <v>0</v>
          </cell>
          <cell r="S1928">
            <v>0</v>
          </cell>
          <cell r="T1928">
            <v>0</v>
          </cell>
          <cell r="Y1928">
            <v>25900</v>
          </cell>
        </row>
        <row r="1929">
          <cell r="F1929">
            <v>2361217</v>
          </cell>
          <cell r="G1929" t="str">
            <v>X</v>
          </cell>
          <cell r="H1929">
            <v>45162</v>
          </cell>
          <cell r="I1929">
            <v>45162</v>
          </cell>
          <cell r="J1929">
            <v>45175</v>
          </cell>
          <cell r="K1929">
            <v>30000</v>
          </cell>
          <cell r="L1929">
            <v>30000</v>
          </cell>
          <cell r="M1929" t="str">
            <v>Factura auditada</v>
          </cell>
          <cell r="N1929" t="e">
            <v>#N/A</v>
          </cell>
          <cell r="O1929">
            <v>0</v>
          </cell>
          <cell r="P1929">
            <v>0</v>
          </cell>
          <cell r="S1929">
            <v>0</v>
          </cell>
          <cell r="T1929">
            <v>0</v>
          </cell>
          <cell r="Y1929">
            <v>30000</v>
          </cell>
        </row>
        <row r="1930">
          <cell r="F1930">
            <v>2361221</v>
          </cell>
          <cell r="G1930" t="str">
            <v>X</v>
          </cell>
          <cell r="H1930">
            <v>45162</v>
          </cell>
          <cell r="I1930">
            <v>45162</v>
          </cell>
          <cell r="J1930">
            <v>45175</v>
          </cell>
          <cell r="K1930">
            <v>30000</v>
          </cell>
          <cell r="L1930">
            <v>30000</v>
          </cell>
          <cell r="M1930" t="str">
            <v>Factura auditada</v>
          </cell>
          <cell r="N1930" t="e">
            <v>#N/A</v>
          </cell>
          <cell r="O1930">
            <v>0</v>
          </cell>
          <cell r="P1930">
            <v>0</v>
          </cell>
          <cell r="S1930">
            <v>0</v>
          </cell>
          <cell r="T1930">
            <v>0</v>
          </cell>
          <cell r="Y1930">
            <v>30000</v>
          </cell>
        </row>
        <row r="1931">
          <cell r="F1931">
            <v>2361223</v>
          </cell>
          <cell r="G1931" t="str">
            <v>X</v>
          </cell>
          <cell r="H1931">
            <v>45162</v>
          </cell>
          <cell r="I1931">
            <v>45162</v>
          </cell>
          <cell r="J1931">
            <v>45175</v>
          </cell>
          <cell r="K1931">
            <v>30000</v>
          </cell>
          <cell r="L1931">
            <v>30000</v>
          </cell>
          <cell r="M1931" t="str">
            <v>Factura auditada</v>
          </cell>
          <cell r="N1931" t="e">
            <v>#N/A</v>
          </cell>
          <cell r="O1931">
            <v>0</v>
          </cell>
          <cell r="P1931">
            <v>0</v>
          </cell>
          <cell r="S1931">
            <v>0</v>
          </cell>
          <cell r="T1931">
            <v>0</v>
          </cell>
          <cell r="Y1931">
            <v>30000</v>
          </cell>
        </row>
        <row r="1932">
          <cell r="F1932">
            <v>2361227</v>
          </cell>
          <cell r="G1932" t="str">
            <v>X</v>
          </cell>
          <cell r="H1932">
            <v>45162</v>
          </cell>
          <cell r="I1932">
            <v>45162</v>
          </cell>
          <cell r="J1932">
            <v>45175</v>
          </cell>
          <cell r="K1932">
            <v>30000</v>
          </cell>
          <cell r="L1932">
            <v>30000</v>
          </cell>
          <cell r="M1932" t="str">
            <v>Factura auditada</v>
          </cell>
          <cell r="N1932" t="e">
            <v>#N/A</v>
          </cell>
          <cell r="O1932">
            <v>0</v>
          </cell>
          <cell r="P1932">
            <v>0</v>
          </cell>
          <cell r="S1932">
            <v>0</v>
          </cell>
          <cell r="T1932">
            <v>0</v>
          </cell>
          <cell r="Y1932">
            <v>30000</v>
          </cell>
        </row>
        <row r="1933">
          <cell r="F1933">
            <v>2361229</v>
          </cell>
          <cell r="G1933" t="str">
            <v>X</v>
          </cell>
          <cell r="H1933">
            <v>45162</v>
          </cell>
          <cell r="I1933">
            <v>45162</v>
          </cell>
          <cell r="J1933">
            <v>45175</v>
          </cell>
          <cell r="K1933">
            <v>30000</v>
          </cell>
          <cell r="L1933">
            <v>30000</v>
          </cell>
          <cell r="M1933" t="str">
            <v>Factura auditada</v>
          </cell>
          <cell r="N1933" t="e">
            <v>#N/A</v>
          </cell>
          <cell r="O1933">
            <v>0</v>
          </cell>
          <cell r="P1933">
            <v>0</v>
          </cell>
          <cell r="S1933">
            <v>0</v>
          </cell>
          <cell r="T1933">
            <v>0</v>
          </cell>
          <cell r="Y1933">
            <v>30000</v>
          </cell>
        </row>
        <row r="1934">
          <cell r="F1934">
            <v>2361234</v>
          </cell>
          <cell r="G1934" t="str">
            <v>X</v>
          </cell>
          <cell r="H1934">
            <v>45162</v>
          </cell>
          <cell r="I1934">
            <v>45162</v>
          </cell>
          <cell r="J1934">
            <v>45175</v>
          </cell>
          <cell r="K1934">
            <v>30000</v>
          </cell>
          <cell r="L1934">
            <v>30000</v>
          </cell>
          <cell r="M1934" t="str">
            <v>Factura auditada</v>
          </cell>
          <cell r="N1934" t="e">
            <v>#N/A</v>
          </cell>
          <cell r="O1934">
            <v>0</v>
          </cell>
          <cell r="P1934">
            <v>0</v>
          </cell>
          <cell r="S1934">
            <v>0</v>
          </cell>
          <cell r="T1934">
            <v>0</v>
          </cell>
          <cell r="Y1934">
            <v>30000</v>
          </cell>
        </row>
        <row r="1935">
          <cell r="F1935">
            <v>2361241</v>
          </cell>
          <cell r="G1935" t="str">
            <v>X</v>
          </cell>
          <cell r="H1935">
            <v>45162</v>
          </cell>
          <cell r="I1935">
            <v>45162</v>
          </cell>
          <cell r="J1935">
            <v>45175</v>
          </cell>
          <cell r="K1935">
            <v>30000</v>
          </cell>
          <cell r="L1935">
            <v>30000</v>
          </cell>
          <cell r="M1935" t="str">
            <v>Factura auditada</v>
          </cell>
          <cell r="N1935" t="e">
            <v>#N/A</v>
          </cell>
          <cell r="O1935">
            <v>0</v>
          </cell>
          <cell r="P1935">
            <v>0</v>
          </cell>
          <cell r="S1935">
            <v>0</v>
          </cell>
          <cell r="T1935">
            <v>0</v>
          </cell>
          <cell r="Y1935">
            <v>30000</v>
          </cell>
        </row>
        <row r="1936">
          <cell r="F1936">
            <v>2361263</v>
          </cell>
          <cell r="G1936" t="str">
            <v>X</v>
          </cell>
          <cell r="H1936">
            <v>45162</v>
          </cell>
          <cell r="I1936">
            <v>45162</v>
          </cell>
          <cell r="J1936">
            <v>45175</v>
          </cell>
          <cell r="K1936">
            <v>30000</v>
          </cell>
          <cell r="L1936">
            <v>30000</v>
          </cell>
          <cell r="M1936" t="str">
            <v>Factura auditada</v>
          </cell>
          <cell r="N1936" t="e">
            <v>#N/A</v>
          </cell>
          <cell r="O1936">
            <v>0</v>
          </cell>
          <cell r="P1936">
            <v>0</v>
          </cell>
          <cell r="S1936">
            <v>0</v>
          </cell>
          <cell r="T1936">
            <v>0</v>
          </cell>
          <cell r="Y1936">
            <v>30000</v>
          </cell>
        </row>
        <row r="1937">
          <cell r="F1937">
            <v>2361479</v>
          </cell>
          <cell r="G1937" t="str">
            <v>X</v>
          </cell>
          <cell r="H1937">
            <v>45162</v>
          </cell>
          <cell r="I1937">
            <v>45162</v>
          </cell>
          <cell r="J1937">
            <v>45175</v>
          </cell>
          <cell r="K1937">
            <v>30000</v>
          </cell>
          <cell r="L1937">
            <v>30000</v>
          </cell>
          <cell r="M1937" t="str">
            <v>Factura auditada</v>
          </cell>
          <cell r="N1937" t="e">
            <v>#N/A</v>
          </cell>
          <cell r="O1937">
            <v>0</v>
          </cell>
          <cell r="P1937">
            <v>0</v>
          </cell>
          <cell r="S1937">
            <v>0</v>
          </cell>
          <cell r="T1937">
            <v>0</v>
          </cell>
          <cell r="Y1937">
            <v>30000</v>
          </cell>
        </row>
        <row r="1938">
          <cell r="F1938">
            <v>2361293</v>
          </cell>
          <cell r="G1938" t="str">
            <v>X</v>
          </cell>
          <cell r="H1938">
            <v>45160</v>
          </cell>
          <cell r="I1938">
            <v>45162</v>
          </cell>
          <cell r="J1938">
            <v>45166</v>
          </cell>
          <cell r="K1938">
            <v>368130</v>
          </cell>
          <cell r="L1938">
            <v>368130</v>
          </cell>
          <cell r="M1938" t="str">
            <v>Factura auditada</v>
          </cell>
          <cell r="N1938">
            <v>-368130</v>
          </cell>
          <cell r="O1938">
            <v>368130</v>
          </cell>
          <cell r="P1938">
            <v>0</v>
          </cell>
          <cell r="S1938">
            <v>0</v>
          </cell>
          <cell r="T1938">
            <v>0</v>
          </cell>
        </row>
        <row r="1939">
          <cell r="F1939">
            <v>2361347</v>
          </cell>
          <cell r="G1939" t="str">
            <v>X</v>
          </cell>
          <cell r="H1939">
            <v>44673.402511574073</v>
          </cell>
          <cell r="I1939">
            <v>45162</v>
          </cell>
          <cell r="J1939">
            <v>45175</v>
          </cell>
          <cell r="K1939">
            <v>65186</v>
          </cell>
          <cell r="L1939">
            <v>65186</v>
          </cell>
          <cell r="M1939" t="str">
            <v>Factura auditada</v>
          </cell>
          <cell r="N1939" t="e">
            <v>#N/A</v>
          </cell>
          <cell r="O1939">
            <v>0</v>
          </cell>
          <cell r="P1939">
            <v>0</v>
          </cell>
          <cell r="S1939">
            <v>0</v>
          </cell>
          <cell r="T1939">
            <v>0</v>
          </cell>
          <cell r="Y1939">
            <v>65186</v>
          </cell>
        </row>
        <row r="1940">
          <cell r="F1940">
            <v>2361872</v>
          </cell>
          <cell r="G1940" t="str">
            <v>X</v>
          </cell>
          <cell r="H1940">
            <v>45149.392569444441</v>
          </cell>
          <cell r="I1940">
            <v>45163</v>
          </cell>
          <cell r="J1940">
            <v>45175</v>
          </cell>
          <cell r="K1940">
            <v>845675</v>
          </cell>
          <cell r="L1940">
            <v>845675</v>
          </cell>
          <cell r="M1940" t="str">
            <v>Factura auditada</v>
          </cell>
          <cell r="N1940" t="e">
            <v>#N/A</v>
          </cell>
          <cell r="O1940">
            <v>0</v>
          </cell>
          <cell r="P1940">
            <v>0</v>
          </cell>
          <cell r="S1940">
            <v>0</v>
          </cell>
          <cell r="T1940">
            <v>0</v>
          </cell>
          <cell r="Y1940">
            <v>845675</v>
          </cell>
        </row>
        <row r="1941">
          <cell r="F1941">
            <v>2361877</v>
          </cell>
          <cell r="G1941" t="str">
            <v>X</v>
          </cell>
          <cell r="H1941">
            <v>45141</v>
          </cell>
          <cell r="I1941">
            <v>45163</v>
          </cell>
          <cell r="J1941">
            <v>45175</v>
          </cell>
          <cell r="K1941">
            <v>75900</v>
          </cell>
          <cell r="L1941">
            <v>75900</v>
          </cell>
          <cell r="M1941" t="str">
            <v>Factura auditada</v>
          </cell>
          <cell r="N1941" t="e">
            <v>#N/A</v>
          </cell>
          <cell r="O1941">
            <v>0</v>
          </cell>
          <cell r="P1941">
            <v>0</v>
          </cell>
          <cell r="S1941">
            <v>0</v>
          </cell>
          <cell r="T1941">
            <v>0</v>
          </cell>
          <cell r="Y1941">
            <v>75900</v>
          </cell>
        </row>
        <row r="1942">
          <cell r="F1942">
            <v>2361881</v>
          </cell>
          <cell r="G1942" t="str">
            <v>X</v>
          </cell>
          <cell r="H1942">
            <v>45163</v>
          </cell>
          <cell r="I1942">
            <v>45163</v>
          </cell>
          <cell r="J1942">
            <v>45175</v>
          </cell>
          <cell r="K1942">
            <v>30000</v>
          </cell>
          <cell r="L1942">
            <v>30000</v>
          </cell>
          <cell r="M1942" t="str">
            <v>Factura auditada</v>
          </cell>
          <cell r="N1942" t="e">
            <v>#N/A</v>
          </cell>
          <cell r="O1942">
            <v>0</v>
          </cell>
          <cell r="P1942">
            <v>0</v>
          </cell>
          <cell r="S1942">
            <v>0</v>
          </cell>
          <cell r="T1942">
            <v>0</v>
          </cell>
          <cell r="Y1942">
            <v>30000</v>
          </cell>
        </row>
        <row r="1943">
          <cell r="F1943">
            <v>2361883</v>
          </cell>
          <cell r="G1943" t="str">
            <v>X</v>
          </cell>
          <cell r="H1943">
            <v>45163</v>
          </cell>
          <cell r="I1943">
            <v>45163</v>
          </cell>
          <cell r="J1943">
            <v>45175</v>
          </cell>
          <cell r="K1943">
            <v>80000</v>
          </cell>
          <cell r="L1943">
            <v>80000</v>
          </cell>
          <cell r="M1943" t="str">
            <v>Factura auditada</v>
          </cell>
          <cell r="N1943" t="e">
            <v>#N/A</v>
          </cell>
          <cell r="O1943">
            <v>0</v>
          </cell>
          <cell r="P1943">
            <v>0</v>
          </cell>
          <cell r="S1943">
            <v>0</v>
          </cell>
          <cell r="T1943">
            <v>0</v>
          </cell>
          <cell r="Y1943">
            <v>80000</v>
          </cell>
        </row>
        <row r="1944">
          <cell r="F1944">
            <v>2362039</v>
          </cell>
          <cell r="G1944" t="str">
            <v>X</v>
          </cell>
          <cell r="H1944">
            <v>45163</v>
          </cell>
          <cell r="I1944">
            <v>45163</v>
          </cell>
          <cell r="J1944">
            <v>45175</v>
          </cell>
          <cell r="K1944">
            <v>30000</v>
          </cell>
          <cell r="L1944">
            <v>30000</v>
          </cell>
          <cell r="M1944" t="str">
            <v>Factura auditada</v>
          </cell>
          <cell r="N1944" t="e">
            <v>#N/A</v>
          </cell>
          <cell r="O1944">
            <v>0</v>
          </cell>
          <cell r="P1944">
            <v>0</v>
          </cell>
          <cell r="S1944">
            <v>0</v>
          </cell>
          <cell r="T1944">
            <v>0</v>
          </cell>
          <cell r="Y1944">
            <v>30000</v>
          </cell>
        </row>
        <row r="1945">
          <cell r="F1945">
            <v>2361601</v>
          </cell>
          <cell r="G1945" t="str">
            <v>X</v>
          </cell>
          <cell r="H1945">
            <v>45142</v>
          </cell>
          <cell r="I1945">
            <v>45163</v>
          </cell>
          <cell r="J1945">
            <v>45175</v>
          </cell>
          <cell r="K1945">
            <v>4906855</v>
          </cell>
          <cell r="L1945">
            <v>4906855</v>
          </cell>
          <cell r="M1945" t="str">
            <v>Factura devuelta</v>
          </cell>
          <cell r="N1945" t="e">
            <v>#N/A</v>
          </cell>
          <cell r="O1945">
            <v>0</v>
          </cell>
          <cell r="P1945">
            <v>0</v>
          </cell>
          <cell r="S1945">
            <v>0</v>
          </cell>
          <cell r="T1945">
            <v>0</v>
          </cell>
          <cell r="W1945">
            <v>4906855</v>
          </cell>
        </row>
        <row r="1946">
          <cell r="F1946">
            <v>2362118</v>
          </cell>
          <cell r="G1946" t="str">
            <v>X</v>
          </cell>
          <cell r="H1946">
            <v>45155</v>
          </cell>
          <cell r="I1946">
            <v>45163</v>
          </cell>
          <cell r="J1946">
            <v>45175</v>
          </cell>
          <cell r="K1946">
            <v>1235638</v>
          </cell>
          <cell r="L1946">
            <v>1235638</v>
          </cell>
          <cell r="M1946" t="str">
            <v>Factura auditada</v>
          </cell>
          <cell r="N1946">
            <v>-1235638</v>
          </cell>
          <cell r="O1946">
            <v>1207171</v>
          </cell>
          <cell r="P1946">
            <v>0</v>
          </cell>
          <cell r="S1946">
            <v>0</v>
          </cell>
          <cell r="T1946">
            <v>28467</v>
          </cell>
        </row>
        <row r="1947">
          <cell r="F1947">
            <v>2361908</v>
          </cell>
          <cell r="G1947" t="str">
            <v>X</v>
          </cell>
          <cell r="H1947">
            <v>45148</v>
          </cell>
          <cell r="I1947">
            <v>45163</v>
          </cell>
          <cell r="J1947">
            <v>45175</v>
          </cell>
          <cell r="K1947">
            <v>86057147</v>
          </cell>
          <cell r="L1947">
            <v>86057147</v>
          </cell>
          <cell r="M1947" t="str">
            <v>Factura auditada</v>
          </cell>
          <cell r="N1947">
            <v>-86057147</v>
          </cell>
          <cell r="O1947">
            <v>21257147</v>
          </cell>
          <cell r="P1947">
            <v>0</v>
          </cell>
          <cell r="S1947">
            <v>0</v>
          </cell>
          <cell r="T1947">
            <v>64800000</v>
          </cell>
        </row>
        <row r="1948">
          <cell r="F1948">
            <v>2362102</v>
          </cell>
          <cell r="G1948" t="str">
            <v>X</v>
          </cell>
          <cell r="H1948">
            <v>45141</v>
          </cell>
          <cell r="I1948">
            <v>45163</v>
          </cell>
          <cell r="J1948">
            <v>45175</v>
          </cell>
          <cell r="K1948">
            <v>8241378</v>
          </cell>
          <cell r="L1948">
            <v>8241378</v>
          </cell>
          <cell r="M1948" t="str">
            <v>Factura auditada</v>
          </cell>
          <cell r="N1948">
            <v>-8241378</v>
          </cell>
          <cell r="O1948">
            <v>0</v>
          </cell>
          <cell r="P1948">
            <v>8241378</v>
          </cell>
          <cell r="S1948">
            <v>0</v>
          </cell>
          <cell r="T1948">
            <v>0</v>
          </cell>
        </row>
        <row r="1949">
          <cell r="F1949">
            <v>2361646</v>
          </cell>
          <cell r="G1949" t="str">
            <v>X</v>
          </cell>
          <cell r="H1949">
            <v>45160.305104166662</v>
          </cell>
          <cell r="I1949">
            <v>45163</v>
          </cell>
          <cell r="J1949">
            <v>45175</v>
          </cell>
          <cell r="K1949">
            <v>55143</v>
          </cell>
          <cell r="L1949">
            <v>55143</v>
          </cell>
          <cell r="M1949" t="str">
            <v>Factura auditada</v>
          </cell>
          <cell r="N1949" t="e">
            <v>#N/A</v>
          </cell>
          <cell r="O1949">
            <v>0</v>
          </cell>
          <cell r="P1949">
            <v>0</v>
          </cell>
          <cell r="S1949">
            <v>0</v>
          </cell>
          <cell r="T1949">
            <v>0</v>
          </cell>
          <cell r="Y1949">
            <v>55143</v>
          </cell>
        </row>
        <row r="1950">
          <cell r="F1950">
            <v>2361605</v>
          </cell>
          <cell r="G1950" t="str">
            <v>X</v>
          </cell>
          <cell r="H1950">
            <v>45156.583599537036</v>
          </cell>
          <cell r="I1950">
            <v>45163</v>
          </cell>
          <cell r="J1950">
            <v>45175</v>
          </cell>
          <cell r="K1950">
            <v>185524</v>
          </cell>
          <cell r="L1950">
            <v>185524</v>
          </cell>
          <cell r="M1950" t="str">
            <v>Factura auditada</v>
          </cell>
          <cell r="N1950" t="e">
            <v>#N/A</v>
          </cell>
          <cell r="O1950">
            <v>0</v>
          </cell>
          <cell r="P1950">
            <v>0</v>
          </cell>
          <cell r="S1950">
            <v>0</v>
          </cell>
          <cell r="T1950">
            <v>0</v>
          </cell>
          <cell r="Y1950">
            <v>185524</v>
          </cell>
        </row>
        <row r="1951">
          <cell r="F1951">
            <v>2362062</v>
          </cell>
          <cell r="G1951" t="str">
            <v>X</v>
          </cell>
          <cell r="H1951">
            <v>45152</v>
          </cell>
          <cell r="I1951">
            <v>45163</v>
          </cell>
          <cell r="J1951">
            <v>45175</v>
          </cell>
          <cell r="K1951">
            <v>35003339</v>
          </cell>
          <cell r="L1951">
            <v>35003339</v>
          </cell>
          <cell r="M1951" t="str">
            <v>Factura auditada</v>
          </cell>
          <cell r="N1951">
            <v>-35003339</v>
          </cell>
          <cell r="O1951">
            <v>35003339</v>
          </cell>
          <cell r="P1951">
            <v>0</v>
          </cell>
          <cell r="S1951">
            <v>0</v>
          </cell>
          <cell r="T1951">
            <v>0</v>
          </cell>
        </row>
        <row r="1952">
          <cell r="F1952">
            <v>2361718</v>
          </cell>
          <cell r="G1952" t="str">
            <v>X</v>
          </cell>
          <cell r="H1952">
            <v>44676</v>
          </cell>
          <cell r="I1952">
            <v>45163</v>
          </cell>
          <cell r="J1952">
            <v>45175</v>
          </cell>
          <cell r="K1952">
            <v>445719</v>
          </cell>
          <cell r="L1952">
            <v>445719</v>
          </cell>
          <cell r="M1952" t="str">
            <v>Factura auditada</v>
          </cell>
          <cell r="N1952" t="e">
            <v>#N/A</v>
          </cell>
          <cell r="O1952">
            <v>0</v>
          </cell>
          <cell r="P1952">
            <v>0</v>
          </cell>
          <cell r="S1952">
            <v>0</v>
          </cell>
          <cell r="T1952">
            <v>0</v>
          </cell>
          <cell r="Y1952">
            <v>445719</v>
          </cell>
        </row>
        <row r="1953">
          <cell r="F1953">
            <v>2361554</v>
          </cell>
          <cell r="G1953" t="str">
            <v>X</v>
          </cell>
          <cell r="H1953">
            <v>45163</v>
          </cell>
          <cell r="I1953">
            <v>45163</v>
          </cell>
          <cell r="J1953">
            <v>45175</v>
          </cell>
          <cell r="K1953">
            <v>49629</v>
          </cell>
          <cell r="L1953">
            <v>49629</v>
          </cell>
          <cell r="M1953" t="str">
            <v>Factura auditada</v>
          </cell>
          <cell r="N1953" t="e">
            <v>#N/A</v>
          </cell>
          <cell r="O1953">
            <v>0</v>
          </cell>
          <cell r="P1953">
            <v>0</v>
          </cell>
          <cell r="S1953">
            <v>0</v>
          </cell>
          <cell r="T1953">
            <v>0</v>
          </cell>
          <cell r="Y1953">
            <v>49629</v>
          </cell>
        </row>
        <row r="1954">
          <cell r="F1954">
            <v>2361558</v>
          </cell>
          <cell r="G1954" t="str">
            <v>X</v>
          </cell>
          <cell r="H1954">
            <v>45155.45239583333</v>
          </cell>
          <cell r="I1954">
            <v>45163</v>
          </cell>
          <cell r="J1954">
            <v>45175</v>
          </cell>
          <cell r="K1954">
            <v>55143</v>
          </cell>
          <cell r="L1954">
            <v>55143</v>
          </cell>
          <cell r="M1954" t="str">
            <v>Factura auditada</v>
          </cell>
          <cell r="N1954" t="e">
            <v>#N/A</v>
          </cell>
          <cell r="O1954">
            <v>0</v>
          </cell>
          <cell r="P1954">
            <v>0</v>
          </cell>
          <cell r="S1954">
            <v>0</v>
          </cell>
          <cell r="T1954">
            <v>0</v>
          </cell>
          <cell r="Y1954">
            <v>55143</v>
          </cell>
        </row>
        <row r="1955">
          <cell r="F1955">
            <v>2361642</v>
          </cell>
          <cell r="G1955" t="str">
            <v>X</v>
          </cell>
          <cell r="H1955">
            <v>45156.703645833331</v>
          </cell>
          <cell r="I1955">
            <v>45163</v>
          </cell>
          <cell r="J1955">
            <v>45175</v>
          </cell>
          <cell r="K1955">
            <v>55143</v>
          </cell>
          <cell r="L1955">
            <v>55143</v>
          </cell>
          <cell r="M1955" t="str">
            <v>Factura auditada</v>
          </cell>
          <cell r="N1955">
            <v>-55143</v>
          </cell>
          <cell r="O1955">
            <v>55143</v>
          </cell>
          <cell r="P1955">
            <v>0</v>
          </cell>
          <cell r="S1955">
            <v>0</v>
          </cell>
          <cell r="T1955">
            <v>0</v>
          </cell>
        </row>
        <row r="1956">
          <cell r="F1956">
            <v>2362045</v>
          </cell>
          <cell r="G1956" t="str">
            <v>X</v>
          </cell>
          <cell r="H1956">
            <v>45147</v>
          </cell>
          <cell r="I1956">
            <v>45163</v>
          </cell>
          <cell r="J1956">
            <v>45175</v>
          </cell>
          <cell r="K1956">
            <v>33522410</v>
          </cell>
          <cell r="L1956">
            <v>33522410</v>
          </cell>
          <cell r="M1956" t="str">
            <v>Factura auditada</v>
          </cell>
          <cell r="N1956">
            <v>-33522410</v>
          </cell>
          <cell r="O1956">
            <v>33522410</v>
          </cell>
          <cell r="P1956">
            <v>0</v>
          </cell>
          <cell r="S1956">
            <v>0</v>
          </cell>
          <cell r="T1956">
            <v>0</v>
          </cell>
        </row>
        <row r="1957">
          <cell r="F1957">
            <v>2362115</v>
          </cell>
          <cell r="G1957" t="str">
            <v>X</v>
          </cell>
          <cell r="H1957">
            <v>45157</v>
          </cell>
          <cell r="I1957">
            <v>45163</v>
          </cell>
          <cell r="J1957">
            <v>45175</v>
          </cell>
          <cell r="K1957">
            <v>1211904</v>
          </cell>
          <cell r="L1957">
            <v>1211904</v>
          </cell>
          <cell r="M1957" t="str">
            <v>Factura auditada</v>
          </cell>
          <cell r="N1957">
            <v>-1211904</v>
          </cell>
          <cell r="O1957">
            <v>1211904</v>
          </cell>
          <cell r="P1957">
            <v>0</v>
          </cell>
          <cell r="S1957">
            <v>0</v>
          </cell>
          <cell r="T1957">
            <v>0</v>
          </cell>
        </row>
        <row r="1958">
          <cell r="F1958">
            <v>2362088</v>
          </cell>
          <cell r="G1958" t="str">
            <v>X</v>
          </cell>
          <cell r="H1958">
            <v>45162</v>
          </cell>
          <cell r="I1958">
            <v>45163</v>
          </cell>
          <cell r="J1958">
            <v>45175</v>
          </cell>
          <cell r="K1958">
            <v>2796438</v>
          </cell>
          <cell r="L1958">
            <v>2796438</v>
          </cell>
          <cell r="M1958" t="str">
            <v>Factura auditada</v>
          </cell>
          <cell r="N1958">
            <v>-2796438</v>
          </cell>
          <cell r="O1958">
            <v>2708192</v>
          </cell>
          <cell r="P1958">
            <v>0</v>
          </cell>
          <cell r="S1958">
            <v>0</v>
          </cell>
          <cell r="T1958">
            <v>88246</v>
          </cell>
        </row>
        <row r="1959">
          <cell r="F1959">
            <v>2362040</v>
          </cell>
          <cell r="G1959" t="str">
            <v>X</v>
          </cell>
          <cell r="H1959">
            <v>45153</v>
          </cell>
          <cell r="I1959">
            <v>45163</v>
          </cell>
          <cell r="J1959">
            <v>45175</v>
          </cell>
          <cell r="K1959">
            <v>6737578</v>
          </cell>
          <cell r="L1959">
            <v>6737578</v>
          </cell>
          <cell r="M1959" t="str">
            <v>Factura auditada</v>
          </cell>
          <cell r="N1959">
            <v>-6737578</v>
          </cell>
          <cell r="O1959">
            <v>6737578</v>
          </cell>
          <cell r="P1959">
            <v>0</v>
          </cell>
          <cell r="S1959">
            <v>0</v>
          </cell>
          <cell r="T1959">
            <v>0</v>
          </cell>
        </row>
        <row r="1960">
          <cell r="F1960">
            <v>2362101</v>
          </cell>
          <cell r="G1960" t="str">
            <v>X</v>
          </cell>
          <cell r="H1960">
            <v>45141</v>
          </cell>
          <cell r="I1960">
            <v>45163</v>
          </cell>
          <cell r="J1960">
            <v>45175</v>
          </cell>
          <cell r="K1960">
            <v>26717411</v>
          </cell>
          <cell r="L1960">
            <v>26717411</v>
          </cell>
          <cell r="M1960" t="str">
            <v>Factura auditada</v>
          </cell>
          <cell r="N1960">
            <v>-26717411</v>
          </cell>
          <cell r="O1960">
            <v>26717411</v>
          </cell>
          <cell r="P1960">
            <v>0</v>
          </cell>
          <cell r="S1960">
            <v>0</v>
          </cell>
          <cell r="T1960">
            <v>0</v>
          </cell>
        </row>
        <row r="1961">
          <cell r="F1961">
            <v>2362105</v>
          </cell>
          <cell r="G1961" t="str">
            <v>X</v>
          </cell>
          <cell r="H1961">
            <v>45154</v>
          </cell>
          <cell r="I1961">
            <v>45163</v>
          </cell>
          <cell r="J1961">
            <v>45175</v>
          </cell>
          <cell r="K1961">
            <v>2064118</v>
          </cell>
          <cell r="L1961">
            <v>2064118</v>
          </cell>
          <cell r="M1961" t="str">
            <v>Factura devuelta</v>
          </cell>
          <cell r="N1961" t="e">
            <v>#N/A</v>
          </cell>
          <cell r="O1961">
            <v>0</v>
          </cell>
          <cell r="P1961">
            <v>0</v>
          </cell>
          <cell r="S1961">
            <v>0</v>
          </cell>
          <cell r="T1961">
            <v>0</v>
          </cell>
          <cell r="W1961">
            <v>2064118</v>
          </cell>
        </row>
        <row r="1962">
          <cell r="F1962">
            <v>2361995</v>
          </cell>
          <cell r="G1962" t="str">
            <v>X</v>
          </cell>
          <cell r="H1962">
            <v>45158</v>
          </cell>
          <cell r="I1962">
            <v>45163</v>
          </cell>
          <cell r="J1962">
            <v>45175</v>
          </cell>
          <cell r="K1962">
            <v>1869009</v>
          </cell>
          <cell r="L1962">
            <v>1869009</v>
          </cell>
          <cell r="M1962" t="str">
            <v>Factura auditada</v>
          </cell>
          <cell r="N1962">
            <v>-1869009</v>
          </cell>
          <cell r="O1962">
            <v>1869009</v>
          </cell>
          <cell r="P1962">
            <v>0</v>
          </cell>
          <cell r="S1962">
            <v>0</v>
          </cell>
          <cell r="T1962">
            <v>0</v>
          </cell>
        </row>
        <row r="1963">
          <cell r="F1963">
            <v>2361612</v>
          </cell>
          <cell r="G1963" t="str">
            <v>X</v>
          </cell>
          <cell r="H1963">
            <v>45156.478622685187</v>
          </cell>
          <cell r="I1963">
            <v>45163</v>
          </cell>
          <cell r="J1963">
            <v>45175</v>
          </cell>
          <cell r="K1963">
            <v>55143</v>
          </cell>
          <cell r="L1963">
            <v>55143</v>
          </cell>
          <cell r="M1963" t="str">
            <v>Factura auditada</v>
          </cell>
          <cell r="N1963" t="e">
            <v>#N/A</v>
          </cell>
          <cell r="O1963">
            <v>0</v>
          </cell>
          <cell r="P1963">
            <v>0</v>
          </cell>
          <cell r="S1963">
            <v>0</v>
          </cell>
          <cell r="T1963">
            <v>0</v>
          </cell>
          <cell r="Y1963">
            <v>55143</v>
          </cell>
        </row>
        <row r="1964">
          <cell r="F1964">
            <v>2361682</v>
          </cell>
          <cell r="G1964" t="str">
            <v>X</v>
          </cell>
          <cell r="H1964">
            <v>45142</v>
          </cell>
          <cell r="I1964">
            <v>45163</v>
          </cell>
          <cell r="J1964">
            <v>45175</v>
          </cell>
          <cell r="K1964">
            <v>8053732</v>
          </cell>
          <cell r="L1964">
            <v>8053732</v>
          </cell>
          <cell r="M1964" t="str">
            <v>Factura auditada</v>
          </cell>
          <cell r="N1964">
            <v>-8053732</v>
          </cell>
          <cell r="O1964">
            <v>8053732</v>
          </cell>
          <cell r="P1964">
            <v>0</v>
          </cell>
          <cell r="S1964">
            <v>0</v>
          </cell>
          <cell r="T1964">
            <v>0</v>
          </cell>
        </row>
        <row r="1965">
          <cell r="F1965">
            <v>2361874</v>
          </cell>
          <cell r="G1965" t="str">
            <v>X</v>
          </cell>
          <cell r="H1965">
            <v>45119.368437500001</v>
          </cell>
          <cell r="I1965">
            <v>45163</v>
          </cell>
          <cell r="J1965">
            <v>45175</v>
          </cell>
          <cell r="K1965">
            <v>75900</v>
          </cell>
          <cell r="L1965">
            <v>75900</v>
          </cell>
          <cell r="M1965" t="str">
            <v>Factura auditada</v>
          </cell>
          <cell r="N1965" t="e">
            <v>#N/A</v>
          </cell>
          <cell r="O1965">
            <v>0</v>
          </cell>
          <cell r="P1965">
            <v>0</v>
          </cell>
          <cell r="S1965">
            <v>0</v>
          </cell>
          <cell r="T1965">
            <v>0</v>
          </cell>
          <cell r="Y1965">
            <v>75900</v>
          </cell>
        </row>
        <row r="1966">
          <cell r="F1966">
            <v>2361884</v>
          </cell>
          <cell r="G1966" t="str">
            <v>X</v>
          </cell>
          <cell r="H1966">
            <v>45163</v>
          </cell>
          <cell r="I1966">
            <v>45163</v>
          </cell>
          <cell r="J1966">
            <v>45175</v>
          </cell>
          <cell r="K1966">
            <v>30000</v>
          </cell>
          <cell r="L1966">
            <v>30000</v>
          </cell>
          <cell r="M1966" t="str">
            <v>Factura auditada</v>
          </cell>
          <cell r="N1966" t="e">
            <v>#N/A</v>
          </cell>
          <cell r="O1966">
            <v>0</v>
          </cell>
          <cell r="P1966">
            <v>0</v>
          </cell>
          <cell r="S1966">
            <v>0</v>
          </cell>
          <cell r="T1966">
            <v>0</v>
          </cell>
          <cell r="Y1966">
            <v>30000</v>
          </cell>
        </row>
        <row r="1967">
          <cell r="F1967">
            <v>2362145</v>
          </cell>
          <cell r="G1967" t="str">
            <v>X</v>
          </cell>
          <cell r="H1967">
            <v>45153</v>
          </cell>
          <cell r="I1967">
            <v>45164</v>
          </cell>
          <cell r="J1967">
            <v>45175</v>
          </cell>
          <cell r="K1967">
            <v>1065528</v>
          </cell>
          <cell r="L1967">
            <v>1065528</v>
          </cell>
          <cell r="M1967" t="str">
            <v>Factura auditada</v>
          </cell>
          <cell r="N1967">
            <v>-1065528</v>
          </cell>
          <cell r="O1967">
            <v>1065528</v>
          </cell>
          <cell r="P1967">
            <v>0</v>
          </cell>
          <cell r="S1967">
            <v>0</v>
          </cell>
          <cell r="T1967">
            <v>0</v>
          </cell>
        </row>
        <row r="1968">
          <cell r="F1968">
            <v>2362142</v>
          </cell>
          <cell r="G1968" t="str">
            <v>X</v>
          </cell>
          <cell r="H1968">
            <v>45160</v>
          </cell>
          <cell r="I1968">
            <v>45164</v>
          </cell>
          <cell r="J1968">
            <v>45175</v>
          </cell>
          <cell r="K1968">
            <v>82511</v>
          </cell>
          <cell r="L1968">
            <v>82511</v>
          </cell>
          <cell r="M1968" t="str">
            <v>Factura auditada</v>
          </cell>
          <cell r="N1968">
            <v>-82511</v>
          </cell>
          <cell r="O1968">
            <v>82511</v>
          </cell>
          <cell r="P1968">
            <v>0</v>
          </cell>
          <cell r="S1968">
            <v>0</v>
          </cell>
          <cell r="T1968">
            <v>0</v>
          </cell>
        </row>
        <row r="1969">
          <cell r="F1969">
            <v>2362146</v>
          </cell>
          <cell r="G1969" t="str">
            <v>X</v>
          </cell>
          <cell r="H1969">
            <v>45152</v>
          </cell>
          <cell r="I1969">
            <v>45164</v>
          </cell>
          <cell r="J1969">
            <v>45175</v>
          </cell>
          <cell r="K1969">
            <v>746887</v>
          </cell>
          <cell r="L1969">
            <v>746887</v>
          </cell>
          <cell r="M1969" t="str">
            <v>Factura auditada</v>
          </cell>
          <cell r="N1969">
            <v>-746887</v>
          </cell>
          <cell r="O1969">
            <v>746887</v>
          </cell>
          <cell r="P1969">
            <v>0</v>
          </cell>
          <cell r="S1969">
            <v>0</v>
          </cell>
          <cell r="T1969">
            <v>0</v>
          </cell>
        </row>
        <row r="1970">
          <cell r="F1970">
            <v>2362147</v>
          </cell>
          <cell r="G1970" t="str">
            <v>X</v>
          </cell>
          <cell r="H1970">
            <v>45156</v>
          </cell>
          <cell r="I1970">
            <v>45164</v>
          </cell>
          <cell r="J1970">
            <v>45175</v>
          </cell>
          <cell r="K1970">
            <v>707884</v>
          </cell>
          <cell r="L1970">
            <v>707884</v>
          </cell>
          <cell r="M1970" t="str">
            <v>Factura devuelta</v>
          </cell>
          <cell r="N1970" t="e">
            <v>#N/A</v>
          </cell>
          <cell r="O1970">
            <v>0</v>
          </cell>
          <cell r="P1970">
            <v>0</v>
          </cell>
          <cell r="S1970">
            <v>0</v>
          </cell>
          <cell r="T1970">
            <v>0</v>
          </cell>
          <cell r="W1970">
            <v>707884</v>
          </cell>
        </row>
        <row r="1971">
          <cell r="F1971">
            <v>2362135</v>
          </cell>
          <cell r="G1971" t="str">
            <v>X</v>
          </cell>
          <cell r="H1971">
            <v>45147</v>
          </cell>
          <cell r="I1971">
            <v>45164</v>
          </cell>
          <cell r="J1971">
            <v>45175</v>
          </cell>
          <cell r="K1971">
            <v>6268343</v>
          </cell>
          <cell r="L1971">
            <v>6268343</v>
          </cell>
          <cell r="M1971" t="str">
            <v>Factura auditada</v>
          </cell>
          <cell r="N1971">
            <v>-6268343</v>
          </cell>
          <cell r="O1971">
            <v>4525287</v>
          </cell>
          <cell r="P1971">
            <v>0</v>
          </cell>
          <cell r="S1971">
            <v>0</v>
          </cell>
          <cell r="T1971">
            <v>1743056</v>
          </cell>
        </row>
        <row r="1972">
          <cell r="F1972">
            <v>2362141</v>
          </cell>
          <cell r="G1972" t="str">
            <v>X</v>
          </cell>
          <cell r="H1972">
            <v>45160</v>
          </cell>
          <cell r="I1972">
            <v>45164</v>
          </cell>
          <cell r="J1972">
            <v>45175</v>
          </cell>
          <cell r="K1972">
            <v>228199</v>
          </cell>
          <cell r="L1972">
            <v>228199</v>
          </cell>
          <cell r="M1972" t="str">
            <v>Factura auditada</v>
          </cell>
          <cell r="N1972">
            <v>-228199</v>
          </cell>
          <cell r="O1972">
            <v>228199</v>
          </cell>
          <cell r="P1972">
            <v>0</v>
          </cell>
          <cell r="S1972">
            <v>0</v>
          </cell>
          <cell r="T1972">
            <v>0</v>
          </cell>
        </row>
        <row r="1973">
          <cell r="F1973">
            <v>2362148</v>
          </cell>
          <cell r="G1973" t="str">
            <v>X</v>
          </cell>
          <cell r="H1973">
            <v>45157</v>
          </cell>
          <cell r="I1973">
            <v>45164</v>
          </cell>
          <cell r="J1973">
            <v>45175</v>
          </cell>
          <cell r="K1973">
            <v>452014</v>
          </cell>
          <cell r="L1973">
            <v>452014</v>
          </cell>
          <cell r="M1973" t="str">
            <v>Factura auditada</v>
          </cell>
          <cell r="N1973">
            <v>-452014</v>
          </cell>
          <cell r="O1973">
            <v>452014</v>
          </cell>
          <cell r="P1973">
            <v>0</v>
          </cell>
          <cell r="S1973">
            <v>0</v>
          </cell>
          <cell r="T1973">
            <v>0</v>
          </cell>
        </row>
        <row r="1974">
          <cell r="F1974">
            <v>2362121</v>
          </cell>
          <cell r="G1974" t="str">
            <v>X</v>
          </cell>
          <cell r="H1974">
            <v>45156</v>
          </cell>
          <cell r="I1974">
            <v>45164</v>
          </cell>
          <cell r="J1974">
            <v>45175</v>
          </cell>
          <cell r="K1974">
            <v>7513900</v>
          </cell>
          <cell r="L1974">
            <v>7513900</v>
          </cell>
          <cell r="M1974" t="str">
            <v>Factura auditada</v>
          </cell>
          <cell r="N1974">
            <v>-7513900</v>
          </cell>
          <cell r="O1974">
            <v>6244167</v>
          </cell>
          <cell r="P1974">
            <v>0</v>
          </cell>
          <cell r="S1974">
            <v>0</v>
          </cell>
          <cell r="T1974">
            <v>1269733</v>
          </cell>
        </row>
        <row r="1975">
          <cell r="F1975">
            <v>2362495</v>
          </cell>
          <cell r="G1975" t="str">
            <v>X</v>
          </cell>
          <cell r="H1975">
            <v>45149</v>
          </cell>
          <cell r="I1975">
            <v>45166</v>
          </cell>
          <cell r="J1975">
            <v>45177</v>
          </cell>
          <cell r="K1975">
            <v>8731307</v>
          </cell>
          <cell r="L1975">
            <v>8731307</v>
          </cell>
          <cell r="M1975" t="str">
            <v>Factura auditada</v>
          </cell>
          <cell r="N1975">
            <v>-8731307</v>
          </cell>
          <cell r="O1975">
            <v>8731307</v>
          </cell>
          <cell r="P1975">
            <v>0</v>
          </cell>
          <cell r="S1975">
            <v>0</v>
          </cell>
          <cell r="T1975">
            <v>0</v>
          </cell>
        </row>
        <row r="1976">
          <cell r="F1976">
            <v>2362736</v>
          </cell>
          <cell r="G1976" t="str">
            <v>X</v>
          </cell>
          <cell r="H1976">
            <v>45166</v>
          </cell>
          <cell r="I1976">
            <v>45166</v>
          </cell>
          <cell r="J1976">
            <v>45175</v>
          </cell>
          <cell r="K1976">
            <v>30000</v>
          </cell>
          <cell r="L1976">
            <v>30000</v>
          </cell>
          <cell r="M1976" t="str">
            <v>Factura auditada</v>
          </cell>
          <cell r="N1976">
            <v>-30000</v>
          </cell>
          <cell r="O1976">
            <v>30000</v>
          </cell>
          <cell r="P1976">
            <v>0</v>
          </cell>
          <cell r="S1976">
            <v>0</v>
          </cell>
          <cell r="T1976">
            <v>0</v>
          </cell>
        </row>
        <row r="1977">
          <cell r="F1977">
            <v>2362743</v>
          </cell>
          <cell r="G1977" t="str">
            <v>X</v>
          </cell>
          <cell r="H1977">
            <v>45166</v>
          </cell>
          <cell r="I1977">
            <v>45166</v>
          </cell>
          <cell r="J1977">
            <v>45175</v>
          </cell>
          <cell r="K1977">
            <v>30000</v>
          </cell>
          <cell r="L1977">
            <v>30000</v>
          </cell>
          <cell r="M1977" t="str">
            <v>Factura auditada</v>
          </cell>
          <cell r="N1977">
            <v>-30000</v>
          </cell>
          <cell r="O1977">
            <v>30000</v>
          </cell>
          <cell r="P1977">
            <v>0</v>
          </cell>
          <cell r="S1977">
            <v>0</v>
          </cell>
          <cell r="T1977">
            <v>0</v>
          </cell>
        </row>
        <row r="1978">
          <cell r="F1978">
            <v>2362372</v>
          </cell>
          <cell r="G1978" t="str">
            <v>X</v>
          </cell>
          <cell r="H1978">
            <v>45162</v>
          </cell>
          <cell r="I1978">
            <v>45166</v>
          </cell>
          <cell r="J1978">
            <v>45175</v>
          </cell>
          <cell r="K1978">
            <v>2400031</v>
          </cell>
          <cell r="L1978">
            <v>2400031</v>
          </cell>
          <cell r="M1978" t="str">
            <v>Factura auditada</v>
          </cell>
          <cell r="N1978">
            <v>-2400031</v>
          </cell>
          <cell r="O1978">
            <v>2373315</v>
          </cell>
          <cell r="P1978">
            <v>0</v>
          </cell>
          <cell r="S1978">
            <v>0</v>
          </cell>
          <cell r="T1978">
            <v>26716</v>
          </cell>
        </row>
        <row r="1979">
          <cell r="F1979">
            <v>2362703</v>
          </cell>
          <cell r="G1979" t="str">
            <v>X</v>
          </cell>
          <cell r="H1979">
            <v>45159</v>
          </cell>
          <cell r="I1979">
            <v>45166</v>
          </cell>
          <cell r="J1979">
            <v>45175</v>
          </cell>
          <cell r="K1979">
            <v>4020991</v>
          </cell>
          <cell r="L1979">
            <v>4020991</v>
          </cell>
          <cell r="M1979" t="str">
            <v>Factura auditada</v>
          </cell>
          <cell r="N1979">
            <v>-4020991</v>
          </cell>
          <cell r="O1979">
            <v>3926873</v>
          </cell>
          <cell r="P1979">
            <v>0</v>
          </cell>
          <cell r="S1979">
            <v>0</v>
          </cell>
          <cell r="T1979">
            <v>94118</v>
          </cell>
        </row>
        <row r="1980">
          <cell r="F1980">
            <v>2362474</v>
          </cell>
          <cell r="G1980" t="str">
            <v>X</v>
          </cell>
          <cell r="H1980">
            <v>45163</v>
          </cell>
          <cell r="I1980">
            <v>45166</v>
          </cell>
          <cell r="J1980">
            <v>45175</v>
          </cell>
          <cell r="K1980">
            <v>632350</v>
          </cell>
          <cell r="L1980">
            <v>632350</v>
          </cell>
          <cell r="M1980" t="str">
            <v>Factura auditada</v>
          </cell>
          <cell r="N1980">
            <v>-632350</v>
          </cell>
          <cell r="O1980">
            <v>631134</v>
          </cell>
          <cell r="P1980">
            <v>0</v>
          </cell>
          <cell r="S1980">
            <v>0</v>
          </cell>
          <cell r="T1980">
            <v>1216</v>
          </cell>
        </row>
        <row r="1981">
          <cell r="F1981">
            <v>2362288</v>
          </cell>
          <cell r="G1981" t="str">
            <v>X</v>
          </cell>
          <cell r="H1981">
            <v>45166</v>
          </cell>
          <cell r="I1981">
            <v>45166</v>
          </cell>
          <cell r="J1981">
            <v>45175</v>
          </cell>
          <cell r="K1981">
            <v>30000</v>
          </cell>
          <cell r="L1981">
            <v>30000</v>
          </cell>
          <cell r="M1981" t="str">
            <v>Factura auditada</v>
          </cell>
          <cell r="N1981" t="e">
            <v>#N/A</v>
          </cell>
          <cell r="O1981">
            <v>0</v>
          </cell>
          <cell r="P1981">
            <v>0</v>
          </cell>
          <cell r="S1981">
            <v>0</v>
          </cell>
          <cell r="T1981">
            <v>0</v>
          </cell>
          <cell r="Y1981">
            <v>30000</v>
          </cell>
        </row>
        <row r="1982">
          <cell r="F1982">
            <v>2362410</v>
          </cell>
          <cell r="G1982" t="str">
            <v>X</v>
          </cell>
          <cell r="H1982">
            <v>45164</v>
          </cell>
          <cell r="I1982">
            <v>45166</v>
          </cell>
          <cell r="J1982">
            <v>45175</v>
          </cell>
          <cell r="K1982">
            <v>261704</v>
          </cell>
          <cell r="L1982">
            <v>261704</v>
          </cell>
          <cell r="M1982" t="str">
            <v>Factura auditada</v>
          </cell>
          <cell r="N1982">
            <v>-261704</v>
          </cell>
          <cell r="O1982">
            <v>261704</v>
          </cell>
          <cell r="P1982">
            <v>0</v>
          </cell>
          <cell r="S1982">
            <v>0</v>
          </cell>
          <cell r="T1982">
            <v>0</v>
          </cell>
        </row>
        <row r="1983">
          <cell r="F1983">
            <v>2362546</v>
          </cell>
          <cell r="G1983" t="str">
            <v>X</v>
          </cell>
          <cell r="H1983">
            <v>45163</v>
          </cell>
          <cell r="I1983">
            <v>45166</v>
          </cell>
          <cell r="J1983">
            <v>45175</v>
          </cell>
          <cell r="K1983">
            <v>2153310</v>
          </cell>
          <cell r="L1983">
            <v>2153310</v>
          </cell>
          <cell r="M1983" t="str">
            <v>Factura auditada</v>
          </cell>
          <cell r="N1983">
            <v>-2153310</v>
          </cell>
          <cell r="O1983">
            <v>2152094</v>
          </cell>
          <cell r="P1983">
            <v>0</v>
          </cell>
          <cell r="S1983">
            <v>0</v>
          </cell>
          <cell r="T1983">
            <v>1216</v>
          </cell>
        </row>
        <row r="1984">
          <cell r="F1984">
            <v>2362247</v>
          </cell>
          <cell r="G1984" t="str">
            <v>X</v>
          </cell>
          <cell r="H1984">
            <v>45162</v>
          </cell>
          <cell r="I1984">
            <v>45166</v>
          </cell>
          <cell r="J1984">
            <v>45175</v>
          </cell>
          <cell r="K1984">
            <v>501479</v>
          </cell>
          <cell r="L1984">
            <v>501479</v>
          </cell>
          <cell r="M1984" t="str">
            <v>Factura auditada</v>
          </cell>
          <cell r="N1984">
            <v>-501479</v>
          </cell>
          <cell r="O1984">
            <v>501479</v>
          </cell>
          <cell r="P1984">
            <v>0</v>
          </cell>
          <cell r="S1984">
            <v>0</v>
          </cell>
          <cell r="T1984">
            <v>0</v>
          </cell>
        </row>
        <row r="1985">
          <cell r="F1985">
            <v>2362278</v>
          </cell>
          <cell r="G1985" t="str">
            <v>X</v>
          </cell>
          <cell r="H1985">
            <v>45163.544398148144</v>
          </cell>
          <cell r="I1985">
            <v>45166</v>
          </cell>
          <cell r="J1985">
            <v>45175</v>
          </cell>
          <cell r="K1985">
            <v>55143</v>
          </cell>
          <cell r="L1985">
            <v>55143</v>
          </cell>
          <cell r="M1985" t="str">
            <v>Factura auditada</v>
          </cell>
          <cell r="N1985" t="e">
            <v>#N/A</v>
          </cell>
          <cell r="O1985">
            <v>0</v>
          </cell>
          <cell r="P1985">
            <v>0</v>
          </cell>
          <cell r="S1985">
            <v>0</v>
          </cell>
          <cell r="T1985">
            <v>0</v>
          </cell>
          <cell r="Y1985">
            <v>55143</v>
          </cell>
        </row>
        <row r="1986">
          <cell r="F1986">
            <v>2362234</v>
          </cell>
          <cell r="G1986" t="str">
            <v>X</v>
          </cell>
          <cell r="H1986">
            <v>45166</v>
          </cell>
          <cell r="I1986">
            <v>45166</v>
          </cell>
          <cell r="J1986">
            <v>45175</v>
          </cell>
          <cell r="K1986">
            <v>55143</v>
          </cell>
          <cell r="L1986">
            <v>55143</v>
          </cell>
          <cell r="M1986" t="str">
            <v>Factura auditada</v>
          </cell>
          <cell r="N1986" t="e">
            <v>#N/A</v>
          </cell>
          <cell r="O1986">
            <v>0</v>
          </cell>
          <cell r="P1986">
            <v>0</v>
          </cell>
          <cell r="S1986">
            <v>0</v>
          </cell>
          <cell r="T1986">
            <v>0</v>
          </cell>
          <cell r="Y1986">
            <v>55143</v>
          </cell>
        </row>
        <row r="1987">
          <cell r="F1987">
            <v>2362216</v>
          </cell>
          <cell r="G1987" t="str">
            <v>X</v>
          </cell>
          <cell r="H1987">
            <v>45147.41065972222</v>
          </cell>
          <cell r="I1987">
            <v>45166</v>
          </cell>
          <cell r="J1987">
            <v>45175</v>
          </cell>
          <cell r="K1987">
            <v>55143</v>
          </cell>
          <cell r="L1987">
            <v>55143</v>
          </cell>
          <cell r="M1987" t="str">
            <v>Factura auditada</v>
          </cell>
          <cell r="N1987" t="e">
            <v>#N/A</v>
          </cell>
          <cell r="O1987">
            <v>0</v>
          </cell>
          <cell r="P1987">
            <v>0</v>
          </cell>
          <cell r="S1987">
            <v>0</v>
          </cell>
          <cell r="T1987">
            <v>0</v>
          </cell>
          <cell r="Y1987">
            <v>55143</v>
          </cell>
        </row>
        <row r="1988">
          <cell r="F1988">
            <v>2362269</v>
          </cell>
          <cell r="G1988" t="str">
            <v>X</v>
          </cell>
          <cell r="H1988">
            <v>45161.421655092592</v>
          </cell>
          <cell r="I1988">
            <v>45166</v>
          </cell>
          <cell r="J1988">
            <v>45175</v>
          </cell>
          <cell r="K1988">
            <v>140000</v>
          </cell>
          <cell r="L1988">
            <v>140000</v>
          </cell>
          <cell r="M1988" t="str">
            <v>Factura auditada</v>
          </cell>
          <cell r="N1988" t="e">
            <v>#N/A</v>
          </cell>
          <cell r="O1988">
            <v>0</v>
          </cell>
          <cell r="P1988">
            <v>0</v>
          </cell>
          <cell r="S1988">
            <v>0</v>
          </cell>
          <cell r="T1988">
            <v>0</v>
          </cell>
          <cell r="Y1988">
            <v>140000</v>
          </cell>
        </row>
        <row r="1989">
          <cell r="F1989">
            <v>2362452</v>
          </cell>
          <cell r="G1989" t="str">
            <v>X</v>
          </cell>
          <cell r="H1989">
            <v>45166</v>
          </cell>
          <cell r="I1989">
            <v>45166</v>
          </cell>
          <cell r="J1989">
            <v>45175</v>
          </cell>
          <cell r="K1989">
            <v>80000</v>
          </cell>
          <cell r="L1989">
            <v>80000</v>
          </cell>
          <cell r="M1989" t="str">
            <v>Factura auditada</v>
          </cell>
          <cell r="N1989" t="e">
            <v>#N/A</v>
          </cell>
          <cell r="O1989">
            <v>0</v>
          </cell>
          <cell r="P1989">
            <v>0</v>
          </cell>
          <cell r="S1989">
            <v>0</v>
          </cell>
          <cell r="T1989">
            <v>0</v>
          </cell>
          <cell r="Y1989">
            <v>80000</v>
          </cell>
        </row>
        <row r="1990">
          <cell r="F1990">
            <v>2362483</v>
          </cell>
          <cell r="G1990" t="str">
            <v>X</v>
          </cell>
          <cell r="H1990">
            <v>45156.492210648146</v>
          </cell>
          <cell r="I1990">
            <v>45166</v>
          </cell>
          <cell r="J1990">
            <v>45175</v>
          </cell>
          <cell r="K1990">
            <v>279078</v>
          </cell>
          <cell r="L1990">
            <v>279078</v>
          </cell>
          <cell r="M1990" t="str">
            <v>Factura auditada</v>
          </cell>
          <cell r="N1990" t="e">
            <v>#N/A</v>
          </cell>
          <cell r="O1990">
            <v>0</v>
          </cell>
          <cell r="P1990">
            <v>0</v>
          </cell>
          <cell r="S1990">
            <v>0</v>
          </cell>
          <cell r="T1990">
            <v>0</v>
          </cell>
          <cell r="Y1990">
            <v>279078</v>
          </cell>
        </row>
        <row r="1991">
          <cell r="F1991">
            <v>2362319</v>
          </cell>
          <cell r="G1991" t="str">
            <v>X</v>
          </cell>
          <cell r="H1991">
            <v>45118.616782407407</v>
          </cell>
          <cell r="I1991">
            <v>45166</v>
          </cell>
          <cell r="J1991">
            <v>45175</v>
          </cell>
          <cell r="K1991">
            <v>352040</v>
          </cell>
          <cell r="L1991">
            <v>352040</v>
          </cell>
          <cell r="M1991" t="str">
            <v>Factura auditada</v>
          </cell>
          <cell r="N1991" t="e">
            <v>#N/A</v>
          </cell>
          <cell r="O1991">
            <v>0</v>
          </cell>
          <cell r="P1991">
            <v>0</v>
          </cell>
          <cell r="S1991">
            <v>0</v>
          </cell>
          <cell r="T1991">
            <v>0</v>
          </cell>
          <cell r="Y1991">
            <v>352040</v>
          </cell>
        </row>
        <row r="1992">
          <cell r="F1992">
            <v>2362344</v>
          </cell>
          <cell r="G1992" t="str">
            <v>X</v>
          </cell>
          <cell r="H1992">
            <v>45161.405150462961</v>
          </cell>
          <cell r="I1992">
            <v>45166</v>
          </cell>
          <cell r="J1992">
            <v>45175</v>
          </cell>
          <cell r="K1992">
            <v>140000</v>
          </cell>
          <cell r="L1992">
            <v>140000</v>
          </cell>
          <cell r="M1992" t="str">
            <v>Factura auditada</v>
          </cell>
          <cell r="N1992" t="e">
            <v>#N/A</v>
          </cell>
          <cell r="O1992">
            <v>0</v>
          </cell>
          <cell r="P1992">
            <v>0</v>
          </cell>
          <cell r="S1992">
            <v>0</v>
          </cell>
          <cell r="T1992">
            <v>0</v>
          </cell>
          <cell r="Y1992">
            <v>140000</v>
          </cell>
        </row>
        <row r="1993">
          <cell r="F1993">
            <v>2362492</v>
          </cell>
          <cell r="G1993" t="str">
            <v>X</v>
          </cell>
          <cell r="H1993">
            <v>45163</v>
          </cell>
          <cell r="I1993">
            <v>45166</v>
          </cell>
          <cell r="J1993">
            <v>45175</v>
          </cell>
          <cell r="K1993">
            <v>1439815</v>
          </cell>
          <cell r="L1993">
            <v>1439815</v>
          </cell>
          <cell r="M1993" t="str">
            <v>Factura auditada</v>
          </cell>
          <cell r="N1993">
            <v>-1439815</v>
          </cell>
          <cell r="O1993">
            <v>1437384</v>
          </cell>
          <cell r="P1993">
            <v>0</v>
          </cell>
          <cell r="S1993">
            <v>0</v>
          </cell>
          <cell r="T1993">
            <v>2431</v>
          </cell>
        </row>
        <row r="1994">
          <cell r="F1994">
            <v>2362453</v>
          </cell>
          <cell r="G1994" t="str">
            <v>X</v>
          </cell>
          <cell r="H1994">
            <v>45166</v>
          </cell>
          <cell r="I1994">
            <v>45166</v>
          </cell>
          <cell r="J1994">
            <v>45175</v>
          </cell>
          <cell r="K1994">
            <v>30000</v>
          </cell>
          <cell r="L1994">
            <v>30000</v>
          </cell>
          <cell r="M1994" t="str">
            <v>Factura auditada</v>
          </cell>
          <cell r="N1994" t="e">
            <v>#N/A</v>
          </cell>
          <cell r="O1994">
            <v>0</v>
          </cell>
          <cell r="P1994">
            <v>0</v>
          </cell>
          <cell r="S1994">
            <v>0</v>
          </cell>
          <cell r="T1994">
            <v>0</v>
          </cell>
          <cell r="Y1994">
            <v>30000</v>
          </cell>
        </row>
        <row r="1995">
          <cell r="F1995">
            <v>2362393</v>
          </cell>
          <cell r="G1995" t="str">
            <v>X</v>
          </cell>
          <cell r="H1995">
            <v>45165</v>
          </cell>
          <cell r="I1995">
            <v>45166</v>
          </cell>
          <cell r="J1995">
            <v>45175</v>
          </cell>
          <cell r="K1995">
            <v>142465</v>
          </cell>
          <cell r="L1995">
            <v>142465</v>
          </cell>
          <cell r="M1995" t="str">
            <v>Factura auditada</v>
          </cell>
          <cell r="N1995">
            <v>-142465</v>
          </cell>
          <cell r="O1995">
            <v>142465</v>
          </cell>
          <cell r="P1995">
            <v>0</v>
          </cell>
          <cell r="S1995">
            <v>0</v>
          </cell>
          <cell r="T1995">
            <v>0</v>
          </cell>
        </row>
        <row r="1996">
          <cell r="F1996">
            <v>2362749</v>
          </cell>
          <cell r="G1996" t="str">
            <v>X</v>
          </cell>
          <cell r="H1996">
            <v>45166</v>
          </cell>
          <cell r="I1996">
            <v>45166</v>
          </cell>
          <cell r="J1996">
            <v>45175</v>
          </cell>
          <cell r="K1996">
            <v>30000</v>
          </cell>
          <cell r="L1996">
            <v>30000</v>
          </cell>
          <cell r="M1996" t="str">
            <v>Factura auditada</v>
          </cell>
          <cell r="N1996">
            <v>-30000</v>
          </cell>
          <cell r="O1996">
            <v>30000</v>
          </cell>
          <cell r="P1996">
            <v>0</v>
          </cell>
          <cell r="S1996">
            <v>0</v>
          </cell>
          <cell r="T1996">
            <v>0</v>
          </cell>
        </row>
        <row r="1997">
          <cell r="F1997">
            <v>2362774</v>
          </cell>
          <cell r="G1997" t="str">
            <v>X</v>
          </cell>
          <cell r="H1997">
            <v>45150</v>
          </cell>
          <cell r="I1997">
            <v>45166</v>
          </cell>
          <cell r="J1997">
            <v>45175</v>
          </cell>
          <cell r="K1997">
            <v>7050764</v>
          </cell>
          <cell r="L1997">
            <v>7050764</v>
          </cell>
          <cell r="M1997" t="str">
            <v>Factura auditada</v>
          </cell>
          <cell r="N1997">
            <v>-7050764</v>
          </cell>
          <cell r="O1997">
            <v>7044535</v>
          </cell>
          <cell r="P1997">
            <v>0</v>
          </cell>
          <cell r="S1997">
            <v>0</v>
          </cell>
          <cell r="T1997">
            <v>6229</v>
          </cell>
        </row>
        <row r="1998">
          <cell r="F1998">
            <v>2362282</v>
          </cell>
          <cell r="G1998" t="str">
            <v>X</v>
          </cell>
          <cell r="H1998">
            <v>45166</v>
          </cell>
          <cell r="I1998">
            <v>45166</v>
          </cell>
          <cell r="J1998">
            <v>45175</v>
          </cell>
          <cell r="K1998">
            <v>140000</v>
          </cell>
          <cell r="L1998">
            <v>140000</v>
          </cell>
          <cell r="M1998" t="str">
            <v>Factura auditada</v>
          </cell>
          <cell r="N1998" t="e">
            <v>#N/A</v>
          </cell>
          <cell r="O1998">
            <v>0</v>
          </cell>
          <cell r="P1998">
            <v>0</v>
          </cell>
          <cell r="S1998">
            <v>0</v>
          </cell>
          <cell r="T1998">
            <v>0</v>
          </cell>
          <cell r="Y1998">
            <v>140000</v>
          </cell>
        </row>
        <row r="1999">
          <cell r="F1999">
            <v>2362626</v>
          </cell>
          <cell r="G1999" t="str">
            <v>X</v>
          </cell>
          <cell r="H1999">
            <v>45142.503981481481</v>
          </cell>
          <cell r="I1999">
            <v>45166</v>
          </cell>
          <cell r="J1999">
            <v>45175</v>
          </cell>
          <cell r="K1999">
            <v>140400</v>
          </cell>
          <cell r="L1999">
            <v>140400</v>
          </cell>
          <cell r="M1999" t="str">
            <v>Factura auditada</v>
          </cell>
          <cell r="N1999">
            <v>-140400</v>
          </cell>
          <cell r="O1999">
            <v>140400</v>
          </cell>
          <cell r="P1999">
            <v>0</v>
          </cell>
          <cell r="S1999">
            <v>0</v>
          </cell>
          <cell r="T1999">
            <v>0</v>
          </cell>
        </row>
        <row r="2000">
          <cell r="F2000">
            <v>2362274</v>
          </cell>
          <cell r="G2000" t="str">
            <v>X</v>
          </cell>
          <cell r="H2000">
            <v>45166</v>
          </cell>
          <cell r="I2000">
            <v>45166</v>
          </cell>
          <cell r="J2000">
            <v>45175</v>
          </cell>
          <cell r="K2000">
            <v>55143</v>
          </cell>
          <cell r="L2000">
            <v>55143</v>
          </cell>
          <cell r="M2000" t="str">
            <v>Factura auditada</v>
          </cell>
          <cell r="N2000" t="e">
            <v>#N/A</v>
          </cell>
          <cell r="O2000">
            <v>0</v>
          </cell>
          <cell r="P2000">
            <v>0</v>
          </cell>
          <cell r="S2000">
            <v>0</v>
          </cell>
          <cell r="T2000">
            <v>0</v>
          </cell>
          <cell r="Y2000">
            <v>55143</v>
          </cell>
        </row>
        <row r="2001">
          <cell r="F2001">
            <v>2362450</v>
          </cell>
          <cell r="G2001" t="str">
            <v>X</v>
          </cell>
          <cell r="H2001">
            <v>45166</v>
          </cell>
          <cell r="I2001">
            <v>45166</v>
          </cell>
          <cell r="J2001">
            <v>45175</v>
          </cell>
          <cell r="K2001">
            <v>80000</v>
          </cell>
          <cell r="L2001">
            <v>80000</v>
          </cell>
          <cell r="M2001" t="str">
            <v>Factura auditada</v>
          </cell>
          <cell r="N2001" t="e">
            <v>#N/A</v>
          </cell>
          <cell r="O2001">
            <v>0</v>
          </cell>
          <cell r="P2001">
            <v>0</v>
          </cell>
          <cell r="S2001">
            <v>0</v>
          </cell>
          <cell r="T2001">
            <v>0</v>
          </cell>
          <cell r="Y2001">
            <v>80000</v>
          </cell>
        </row>
        <row r="2002">
          <cell r="F2002">
            <v>2362446</v>
          </cell>
          <cell r="G2002" t="str">
            <v>X</v>
          </cell>
          <cell r="H2002">
            <v>45164</v>
          </cell>
          <cell r="I2002">
            <v>45166</v>
          </cell>
          <cell r="J2002">
            <v>45175</v>
          </cell>
          <cell r="K2002">
            <v>43307</v>
          </cell>
          <cell r="L2002">
            <v>43307</v>
          </cell>
          <cell r="M2002" t="str">
            <v>Factura auditada</v>
          </cell>
          <cell r="N2002">
            <v>-43307</v>
          </cell>
          <cell r="O2002">
            <v>43307</v>
          </cell>
          <cell r="P2002">
            <v>0</v>
          </cell>
          <cell r="S2002">
            <v>0</v>
          </cell>
          <cell r="T2002">
            <v>0</v>
          </cell>
        </row>
        <row r="2003">
          <cell r="F2003">
            <v>2362244</v>
          </cell>
          <cell r="G2003" t="str">
            <v>X</v>
          </cell>
          <cell r="H2003">
            <v>45153.620972222219</v>
          </cell>
          <cell r="I2003">
            <v>45166</v>
          </cell>
          <cell r="J2003">
            <v>45175</v>
          </cell>
          <cell r="K2003">
            <v>140000</v>
          </cell>
          <cell r="L2003">
            <v>140000</v>
          </cell>
          <cell r="M2003" t="str">
            <v>Factura auditada</v>
          </cell>
          <cell r="N2003" t="e">
            <v>#N/A</v>
          </cell>
          <cell r="O2003">
            <v>0</v>
          </cell>
          <cell r="P2003">
            <v>0</v>
          </cell>
          <cell r="S2003">
            <v>0</v>
          </cell>
          <cell r="T2003">
            <v>0</v>
          </cell>
          <cell r="Y2003">
            <v>140000</v>
          </cell>
        </row>
        <row r="2004">
          <cell r="F2004">
            <v>2362503</v>
          </cell>
          <cell r="G2004" t="str">
            <v>X</v>
          </cell>
          <cell r="H2004">
            <v>45166</v>
          </cell>
          <cell r="I2004">
            <v>45166</v>
          </cell>
          <cell r="J2004">
            <v>45175</v>
          </cell>
          <cell r="K2004">
            <v>279078</v>
          </cell>
          <cell r="L2004">
            <v>279078</v>
          </cell>
          <cell r="M2004" t="str">
            <v>Factura auditada</v>
          </cell>
          <cell r="N2004" t="e">
            <v>#N/A</v>
          </cell>
          <cell r="O2004">
            <v>0</v>
          </cell>
          <cell r="P2004">
            <v>0</v>
          </cell>
          <cell r="S2004">
            <v>0</v>
          </cell>
          <cell r="T2004">
            <v>0</v>
          </cell>
          <cell r="Y2004">
            <v>279078</v>
          </cell>
        </row>
        <row r="2005">
          <cell r="F2005">
            <v>2362590</v>
          </cell>
          <cell r="G2005" t="str">
            <v>X</v>
          </cell>
          <cell r="H2005">
            <v>45156.515555555554</v>
          </cell>
          <cell r="I2005">
            <v>45166</v>
          </cell>
          <cell r="J2005">
            <v>45175</v>
          </cell>
          <cell r="K2005">
            <v>279078</v>
          </cell>
          <cell r="L2005">
            <v>279078</v>
          </cell>
          <cell r="M2005" t="str">
            <v>Factura auditada</v>
          </cell>
          <cell r="N2005" t="e">
            <v>#N/A</v>
          </cell>
          <cell r="O2005">
            <v>0</v>
          </cell>
          <cell r="P2005">
            <v>0</v>
          </cell>
          <cell r="S2005">
            <v>0</v>
          </cell>
          <cell r="T2005">
            <v>0</v>
          </cell>
          <cell r="Y2005">
            <v>279078</v>
          </cell>
        </row>
        <row r="2006">
          <cell r="F2006">
            <v>2362702</v>
          </cell>
          <cell r="G2006" t="str">
            <v>X</v>
          </cell>
          <cell r="H2006">
            <v>45134</v>
          </cell>
          <cell r="I2006">
            <v>45166</v>
          </cell>
          <cell r="J2006">
            <v>45175</v>
          </cell>
          <cell r="K2006">
            <v>37211856</v>
          </cell>
          <cell r="L2006">
            <v>37211856</v>
          </cell>
          <cell r="M2006" t="str">
            <v>Factura auditada</v>
          </cell>
          <cell r="N2006">
            <v>-37211856</v>
          </cell>
          <cell r="O2006">
            <v>37198483</v>
          </cell>
          <cell r="P2006">
            <v>0</v>
          </cell>
          <cell r="S2006">
            <v>0</v>
          </cell>
          <cell r="T2006">
            <v>13373</v>
          </cell>
        </row>
        <row r="2007">
          <cell r="F2007">
            <v>2362330</v>
          </cell>
          <cell r="G2007" t="str">
            <v>X</v>
          </cell>
          <cell r="H2007">
            <v>45164</v>
          </cell>
          <cell r="I2007">
            <v>45166</v>
          </cell>
          <cell r="J2007">
            <v>45175</v>
          </cell>
          <cell r="K2007">
            <v>113091</v>
          </cell>
          <cell r="L2007">
            <v>113091</v>
          </cell>
          <cell r="M2007" t="str">
            <v>Factura auditada</v>
          </cell>
          <cell r="N2007">
            <v>-113091</v>
          </cell>
          <cell r="O2007">
            <v>113091</v>
          </cell>
          <cell r="P2007">
            <v>0</v>
          </cell>
          <cell r="S2007">
            <v>0</v>
          </cell>
          <cell r="T2007">
            <v>0</v>
          </cell>
        </row>
        <row r="2008">
          <cell r="F2008">
            <v>2362415</v>
          </cell>
          <cell r="G2008" t="str">
            <v>X</v>
          </cell>
          <cell r="H2008">
            <v>45125</v>
          </cell>
          <cell r="I2008">
            <v>45166</v>
          </cell>
          <cell r="J2008">
            <v>45175</v>
          </cell>
          <cell r="K2008">
            <v>4730562</v>
          </cell>
          <cell r="L2008">
            <v>4730562</v>
          </cell>
          <cell r="M2008" t="str">
            <v>Factura auditada</v>
          </cell>
          <cell r="N2008">
            <v>-4730562</v>
          </cell>
          <cell r="O2008">
            <v>4632123</v>
          </cell>
          <cell r="P2008">
            <v>0</v>
          </cell>
          <cell r="S2008">
            <v>0</v>
          </cell>
          <cell r="T2008">
            <v>98439</v>
          </cell>
        </row>
        <row r="2009">
          <cell r="F2009">
            <v>2362521</v>
          </cell>
          <cell r="G2009" t="str">
            <v>X</v>
          </cell>
          <cell r="H2009">
            <v>45155.668194444443</v>
          </cell>
          <cell r="I2009">
            <v>45166</v>
          </cell>
          <cell r="J2009">
            <v>45175</v>
          </cell>
          <cell r="K2009">
            <v>25900</v>
          </cell>
          <cell r="L2009">
            <v>25900</v>
          </cell>
          <cell r="M2009" t="str">
            <v>Factura auditada</v>
          </cell>
          <cell r="N2009" t="e">
            <v>#N/A</v>
          </cell>
          <cell r="O2009">
            <v>0</v>
          </cell>
          <cell r="P2009">
            <v>0</v>
          </cell>
          <cell r="S2009">
            <v>0</v>
          </cell>
          <cell r="T2009">
            <v>0</v>
          </cell>
          <cell r="Y2009">
            <v>25900</v>
          </cell>
        </row>
        <row r="2010">
          <cell r="F2010">
            <v>2362738</v>
          </cell>
          <cell r="G2010" t="str">
            <v>X</v>
          </cell>
          <cell r="H2010">
            <v>45166</v>
          </cell>
          <cell r="I2010">
            <v>45166</v>
          </cell>
          <cell r="J2010">
            <v>45175</v>
          </cell>
          <cell r="K2010">
            <v>30000</v>
          </cell>
          <cell r="L2010">
            <v>30000</v>
          </cell>
          <cell r="M2010" t="str">
            <v>Factura auditada</v>
          </cell>
          <cell r="N2010">
            <v>-30000</v>
          </cell>
          <cell r="O2010">
            <v>30000</v>
          </cell>
          <cell r="P2010">
            <v>0</v>
          </cell>
          <cell r="S2010">
            <v>0</v>
          </cell>
          <cell r="T2010">
            <v>0</v>
          </cell>
        </row>
        <row r="2011">
          <cell r="F2011">
            <v>2362742</v>
          </cell>
          <cell r="G2011" t="str">
            <v>X</v>
          </cell>
          <cell r="H2011">
            <v>45166</v>
          </cell>
          <cell r="I2011">
            <v>45166</v>
          </cell>
          <cell r="J2011">
            <v>45175</v>
          </cell>
          <cell r="K2011">
            <v>80000</v>
          </cell>
          <cell r="L2011">
            <v>80000</v>
          </cell>
          <cell r="M2011" t="str">
            <v>Factura auditada</v>
          </cell>
          <cell r="N2011">
            <v>-80000</v>
          </cell>
          <cell r="O2011">
            <v>80000</v>
          </cell>
          <cell r="P2011">
            <v>0</v>
          </cell>
          <cell r="S2011">
            <v>0</v>
          </cell>
          <cell r="T2011">
            <v>0</v>
          </cell>
        </row>
        <row r="2012">
          <cell r="F2012">
            <v>2363095</v>
          </cell>
          <cell r="G2012" t="str">
            <v>X</v>
          </cell>
          <cell r="H2012">
            <v>45157</v>
          </cell>
          <cell r="I2012">
            <v>45167</v>
          </cell>
          <cell r="J2012">
            <v>45177</v>
          </cell>
          <cell r="K2012">
            <v>23350204</v>
          </cell>
          <cell r="L2012">
            <v>23350204</v>
          </cell>
          <cell r="M2012" t="str">
            <v>Factura auditada</v>
          </cell>
          <cell r="N2012">
            <v>-23350204</v>
          </cell>
          <cell r="O2012">
            <v>23350204</v>
          </cell>
          <cell r="P2012">
            <v>0</v>
          </cell>
          <cell r="S2012">
            <v>0</v>
          </cell>
          <cell r="T2012">
            <v>0</v>
          </cell>
        </row>
        <row r="2013">
          <cell r="F2013">
            <v>2362850</v>
          </cell>
          <cell r="G2013" t="str">
            <v>X</v>
          </cell>
          <cell r="H2013">
            <v>45152.598912037036</v>
          </cell>
          <cell r="I2013">
            <v>45167</v>
          </cell>
          <cell r="J2013">
            <v>45175</v>
          </cell>
          <cell r="K2013">
            <v>52000</v>
          </cell>
          <cell r="L2013">
            <v>52000</v>
          </cell>
          <cell r="M2013" t="str">
            <v>Factura auditada</v>
          </cell>
          <cell r="N2013">
            <v>-52000</v>
          </cell>
          <cell r="O2013">
            <v>52000</v>
          </cell>
          <cell r="P2013">
            <v>0</v>
          </cell>
          <cell r="S2013">
            <v>0</v>
          </cell>
          <cell r="T2013">
            <v>0</v>
          </cell>
        </row>
        <row r="2014">
          <cell r="F2014">
            <v>2363354</v>
          </cell>
          <cell r="G2014" t="str">
            <v>X</v>
          </cell>
          <cell r="H2014">
            <v>45167</v>
          </cell>
          <cell r="I2014">
            <v>45167</v>
          </cell>
          <cell r="J2014">
            <v>45175</v>
          </cell>
          <cell r="K2014">
            <v>30000</v>
          </cell>
          <cell r="L2014">
            <v>30000</v>
          </cell>
          <cell r="M2014" t="str">
            <v>Factura auditada</v>
          </cell>
          <cell r="N2014">
            <v>-30000</v>
          </cell>
          <cell r="O2014">
            <v>30000</v>
          </cell>
          <cell r="P2014">
            <v>0</v>
          </cell>
          <cell r="S2014">
            <v>0</v>
          </cell>
          <cell r="T2014">
            <v>0</v>
          </cell>
        </row>
        <row r="2015">
          <cell r="F2015">
            <v>2363178</v>
          </cell>
          <cell r="G2015" t="str">
            <v>X</v>
          </cell>
          <cell r="H2015">
            <v>45167</v>
          </cell>
          <cell r="I2015">
            <v>45167</v>
          </cell>
          <cell r="J2015">
            <v>45175</v>
          </cell>
          <cell r="K2015">
            <v>30000</v>
          </cell>
          <cell r="L2015">
            <v>30000</v>
          </cell>
          <cell r="M2015" t="str">
            <v>Factura auditada</v>
          </cell>
          <cell r="N2015">
            <v>-30000</v>
          </cell>
          <cell r="O2015">
            <v>30000</v>
          </cell>
          <cell r="P2015">
            <v>0</v>
          </cell>
          <cell r="S2015">
            <v>0</v>
          </cell>
          <cell r="T2015">
            <v>0</v>
          </cell>
        </row>
        <row r="2016">
          <cell r="F2016">
            <v>2362827</v>
          </cell>
          <cell r="G2016" t="str">
            <v>X</v>
          </cell>
          <cell r="H2016">
            <v>45160</v>
          </cell>
          <cell r="I2016">
            <v>45167</v>
          </cell>
          <cell r="J2016">
            <v>45175</v>
          </cell>
          <cell r="K2016">
            <v>17323051</v>
          </cell>
          <cell r="L2016">
            <v>17323051</v>
          </cell>
          <cell r="M2016" t="str">
            <v>Factura auditada</v>
          </cell>
          <cell r="N2016">
            <v>-17323051</v>
          </cell>
          <cell r="O2016">
            <v>16685247</v>
          </cell>
          <cell r="P2016">
            <v>0</v>
          </cell>
          <cell r="S2016">
            <v>0</v>
          </cell>
          <cell r="T2016">
            <v>637804</v>
          </cell>
        </row>
        <row r="2017">
          <cell r="F2017">
            <v>2363118</v>
          </cell>
          <cell r="G2017" t="str">
            <v>X</v>
          </cell>
          <cell r="H2017">
            <v>45144</v>
          </cell>
          <cell r="I2017">
            <v>45167</v>
          </cell>
          <cell r="J2017">
            <v>45175</v>
          </cell>
          <cell r="K2017">
            <v>8133630</v>
          </cell>
          <cell r="L2017">
            <v>8133630</v>
          </cell>
          <cell r="M2017" t="str">
            <v>Factura auditada</v>
          </cell>
          <cell r="N2017">
            <v>-8133630</v>
          </cell>
          <cell r="O2017">
            <v>8105357</v>
          </cell>
          <cell r="P2017">
            <v>0</v>
          </cell>
          <cell r="S2017">
            <v>0</v>
          </cell>
          <cell r="T2017">
            <v>28273</v>
          </cell>
        </row>
        <row r="2018">
          <cell r="F2018">
            <v>2363176</v>
          </cell>
          <cell r="G2018" t="str">
            <v>X</v>
          </cell>
          <cell r="H2018">
            <v>45167</v>
          </cell>
          <cell r="I2018">
            <v>45167</v>
          </cell>
          <cell r="J2018">
            <v>45175</v>
          </cell>
          <cell r="K2018">
            <v>30000</v>
          </cell>
          <cell r="L2018">
            <v>30000</v>
          </cell>
          <cell r="M2018" t="str">
            <v>Factura auditada</v>
          </cell>
          <cell r="N2018">
            <v>-30000</v>
          </cell>
          <cell r="O2018">
            <v>30000</v>
          </cell>
          <cell r="P2018">
            <v>0</v>
          </cell>
          <cell r="S2018">
            <v>0</v>
          </cell>
          <cell r="T2018">
            <v>0</v>
          </cell>
        </row>
        <row r="2019">
          <cell r="F2019">
            <v>2363262</v>
          </cell>
          <cell r="G2019" t="str">
            <v>X</v>
          </cell>
          <cell r="H2019">
            <v>44623.582060185181</v>
          </cell>
          <cell r="I2019">
            <v>45167</v>
          </cell>
          <cell r="J2019">
            <v>45175</v>
          </cell>
          <cell r="K2019">
            <v>75186</v>
          </cell>
          <cell r="L2019">
            <v>75186</v>
          </cell>
          <cell r="M2019" t="str">
            <v>Factura auditada</v>
          </cell>
          <cell r="N2019">
            <v>-75186</v>
          </cell>
          <cell r="O2019">
            <v>75186</v>
          </cell>
          <cell r="P2019">
            <v>0</v>
          </cell>
          <cell r="S2019">
            <v>0</v>
          </cell>
          <cell r="T2019">
            <v>0</v>
          </cell>
        </row>
        <row r="2020">
          <cell r="F2020">
            <v>2363412</v>
          </cell>
          <cell r="G2020" t="str">
            <v>X</v>
          </cell>
          <cell r="H2020">
            <v>45165</v>
          </cell>
          <cell r="I2020">
            <v>45167</v>
          </cell>
          <cell r="J2020">
            <v>45175</v>
          </cell>
          <cell r="K2020">
            <v>1057522</v>
          </cell>
          <cell r="L2020">
            <v>1057522</v>
          </cell>
          <cell r="M2020" t="str">
            <v>Factura auditada</v>
          </cell>
          <cell r="N2020">
            <v>-1057522</v>
          </cell>
          <cell r="O2020">
            <v>1057522</v>
          </cell>
          <cell r="P2020">
            <v>0</v>
          </cell>
          <cell r="S2020">
            <v>0</v>
          </cell>
          <cell r="T2020">
            <v>0</v>
          </cell>
        </row>
        <row r="2021">
          <cell r="F2021">
            <v>2362859</v>
          </cell>
          <cell r="G2021" t="str">
            <v>X</v>
          </cell>
          <cell r="H2021">
            <v>45163</v>
          </cell>
          <cell r="I2021">
            <v>45167</v>
          </cell>
          <cell r="J2021">
            <v>45175</v>
          </cell>
          <cell r="K2021">
            <v>3513423</v>
          </cell>
          <cell r="L2021">
            <v>3513423</v>
          </cell>
          <cell r="M2021" t="str">
            <v>Factura auditada</v>
          </cell>
          <cell r="N2021">
            <v>-3513423</v>
          </cell>
          <cell r="O2021">
            <v>3512386</v>
          </cell>
          <cell r="P2021">
            <v>0</v>
          </cell>
          <cell r="S2021">
            <v>0</v>
          </cell>
          <cell r="T2021">
            <v>1037</v>
          </cell>
        </row>
        <row r="2022">
          <cell r="F2022">
            <v>2363342</v>
          </cell>
          <cell r="G2022" t="str">
            <v>X</v>
          </cell>
          <cell r="H2022">
            <v>45155.707106481481</v>
          </cell>
          <cell r="I2022">
            <v>45167</v>
          </cell>
          <cell r="J2022">
            <v>45175</v>
          </cell>
          <cell r="K2022">
            <v>60186</v>
          </cell>
          <cell r="L2022">
            <v>60186</v>
          </cell>
          <cell r="M2022" t="str">
            <v>Factura auditada</v>
          </cell>
          <cell r="N2022">
            <v>-60186</v>
          </cell>
          <cell r="O2022">
            <v>60186</v>
          </cell>
          <cell r="P2022">
            <v>0</v>
          </cell>
          <cell r="S2022">
            <v>0</v>
          </cell>
          <cell r="T2022">
            <v>0</v>
          </cell>
        </row>
        <row r="2023">
          <cell r="F2023">
            <v>2363391</v>
          </cell>
          <cell r="G2023" t="str">
            <v>X</v>
          </cell>
          <cell r="H2023">
            <v>45128</v>
          </cell>
          <cell r="I2023">
            <v>45167</v>
          </cell>
          <cell r="J2023">
            <v>45175</v>
          </cell>
          <cell r="K2023">
            <v>25655636</v>
          </cell>
          <cell r="L2023">
            <v>25655636</v>
          </cell>
          <cell r="M2023" t="str">
            <v>Factura auditada</v>
          </cell>
          <cell r="N2023">
            <v>-25655636</v>
          </cell>
          <cell r="O2023">
            <v>18521794</v>
          </cell>
          <cell r="P2023">
            <v>0</v>
          </cell>
          <cell r="S2023">
            <v>0</v>
          </cell>
          <cell r="T2023">
            <v>7133842</v>
          </cell>
        </row>
        <row r="2024">
          <cell r="F2024">
            <v>2363080</v>
          </cell>
          <cell r="G2024" t="str">
            <v>X</v>
          </cell>
          <cell r="H2024">
            <v>45161</v>
          </cell>
          <cell r="I2024">
            <v>45167</v>
          </cell>
          <cell r="J2024">
            <v>45175</v>
          </cell>
          <cell r="K2024">
            <v>4190947</v>
          </cell>
          <cell r="L2024">
            <v>4190947</v>
          </cell>
          <cell r="M2024" t="str">
            <v>Factura auditada</v>
          </cell>
          <cell r="N2024">
            <v>-4190947</v>
          </cell>
          <cell r="O2024">
            <v>3447064</v>
          </cell>
          <cell r="P2024">
            <v>0</v>
          </cell>
          <cell r="S2024">
            <v>0</v>
          </cell>
          <cell r="T2024">
            <v>743883</v>
          </cell>
        </row>
        <row r="2025">
          <cell r="F2025">
            <v>2363133</v>
          </cell>
          <cell r="G2025" t="str">
            <v>X</v>
          </cell>
          <cell r="H2025">
            <v>45012.317418981482</v>
          </cell>
          <cell r="I2025">
            <v>45167</v>
          </cell>
          <cell r="J2025">
            <v>45175</v>
          </cell>
          <cell r="K2025">
            <v>1124966</v>
          </cell>
          <cell r="L2025">
            <v>1124966</v>
          </cell>
          <cell r="M2025" t="str">
            <v>Factura auditada</v>
          </cell>
          <cell r="N2025">
            <v>-1124966</v>
          </cell>
          <cell r="O2025">
            <v>1124966</v>
          </cell>
          <cell r="P2025">
            <v>0</v>
          </cell>
          <cell r="S2025">
            <v>0</v>
          </cell>
          <cell r="T2025">
            <v>0</v>
          </cell>
        </row>
        <row r="2026">
          <cell r="F2026">
            <v>2363186</v>
          </cell>
          <cell r="G2026" t="str">
            <v>X</v>
          </cell>
          <cell r="H2026">
            <v>45037.699201388888</v>
          </cell>
          <cell r="I2026">
            <v>45167</v>
          </cell>
          <cell r="J2026">
            <v>45175</v>
          </cell>
          <cell r="K2026">
            <v>25900</v>
          </cell>
          <cell r="L2026">
            <v>25900</v>
          </cell>
          <cell r="M2026" t="str">
            <v>Factura auditada</v>
          </cell>
          <cell r="N2026" t="e">
            <v>#N/A</v>
          </cell>
          <cell r="O2026">
            <v>0</v>
          </cell>
          <cell r="P2026">
            <v>0</v>
          </cell>
          <cell r="S2026">
            <v>0</v>
          </cell>
          <cell r="T2026">
            <v>0</v>
          </cell>
          <cell r="Y2026">
            <v>25900</v>
          </cell>
        </row>
        <row r="2027">
          <cell r="F2027">
            <v>2363188</v>
          </cell>
          <cell r="G2027" t="str">
            <v>X</v>
          </cell>
          <cell r="H2027">
            <v>45138.646111111106</v>
          </cell>
          <cell r="I2027">
            <v>45167</v>
          </cell>
          <cell r="J2027">
            <v>45175</v>
          </cell>
          <cell r="K2027">
            <v>25900</v>
          </cell>
          <cell r="L2027">
            <v>25900</v>
          </cell>
          <cell r="M2027" t="str">
            <v>Factura auditada</v>
          </cell>
          <cell r="N2027" t="e">
            <v>#N/A</v>
          </cell>
          <cell r="O2027">
            <v>0</v>
          </cell>
          <cell r="P2027">
            <v>0</v>
          </cell>
          <cell r="S2027">
            <v>0</v>
          </cell>
          <cell r="T2027">
            <v>0</v>
          </cell>
          <cell r="Y2027">
            <v>25900</v>
          </cell>
        </row>
        <row r="2028">
          <cell r="F2028">
            <v>2363357</v>
          </cell>
          <cell r="G2028" t="str">
            <v>X</v>
          </cell>
          <cell r="H2028">
            <v>45157</v>
          </cell>
          <cell r="I2028">
            <v>45167</v>
          </cell>
          <cell r="J2028">
            <v>45175</v>
          </cell>
          <cell r="K2028">
            <v>3688415</v>
          </cell>
          <cell r="L2028">
            <v>3688415</v>
          </cell>
          <cell r="M2028" t="str">
            <v>Factura auditada</v>
          </cell>
          <cell r="N2028">
            <v>-3688415</v>
          </cell>
          <cell r="O2028">
            <v>3688415</v>
          </cell>
          <cell r="P2028">
            <v>0</v>
          </cell>
          <cell r="S2028">
            <v>0</v>
          </cell>
          <cell r="T2028">
            <v>0</v>
          </cell>
        </row>
        <row r="2029">
          <cell r="F2029">
            <v>2363405</v>
          </cell>
          <cell r="G2029" t="str">
            <v>X</v>
          </cell>
          <cell r="H2029">
            <v>45165</v>
          </cell>
          <cell r="I2029">
            <v>45167</v>
          </cell>
          <cell r="J2029">
            <v>45175</v>
          </cell>
          <cell r="K2029">
            <v>187974</v>
          </cell>
          <cell r="L2029">
            <v>187974</v>
          </cell>
          <cell r="M2029" t="str">
            <v>Factura auditada</v>
          </cell>
          <cell r="N2029">
            <v>-187974</v>
          </cell>
          <cell r="O2029">
            <v>187974</v>
          </cell>
          <cell r="P2029">
            <v>0</v>
          </cell>
          <cell r="S2029">
            <v>0</v>
          </cell>
          <cell r="T2029">
            <v>0</v>
          </cell>
        </row>
        <row r="2030">
          <cell r="F2030">
            <v>2363185</v>
          </cell>
          <cell r="G2030" t="str">
            <v>X</v>
          </cell>
          <cell r="H2030">
            <v>45167</v>
          </cell>
          <cell r="I2030">
            <v>45167</v>
          </cell>
          <cell r="J2030">
            <v>45175</v>
          </cell>
          <cell r="K2030">
            <v>30000</v>
          </cell>
          <cell r="L2030">
            <v>30000</v>
          </cell>
          <cell r="M2030" t="str">
            <v>Factura auditada</v>
          </cell>
          <cell r="N2030">
            <v>-30000</v>
          </cell>
          <cell r="O2030">
            <v>30000</v>
          </cell>
          <cell r="P2030">
            <v>0</v>
          </cell>
          <cell r="S2030">
            <v>0</v>
          </cell>
          <cell r="T2030">
            <v>0</v>
          </cell>
        </row>
        <row r="2031">
          <cell r="F2031">
            <v>2363183</v>
          </cell>
          <cell r="G2031" t="str">
            <v>X</v>
          </cell>
          <cell r="H2031">
            <v>45167</v>
          </cell>
          <cell r="I2031">
            <v>45167</v>
          </cell>
          <cell r="J2031">
            <v>45175</v>
          </cell>
          <cell r="K2031">
            <v>30000</v>
          </cell>
          <cell r="L2031">
            <v>30000</v>
          </cell>
          <cell r="M2031" t="str">
            <v>Factura auditada</v>
          </cell>
          <cell r="N2031">
            <v>-30000</v>
          </cell>
          <cell r="O2031">
            <v>30000</v>
          </cell>
          <cell r="P2031">
            <v>0</v>
          </cell>
          <cell r="S2031">
            <v>0</v>
          </cell>
          <cell r="T2031">
            <v>0</v>
          </cell>
        </row>
        <row r="2032">
          <cell r="F2032">
            <v>2363367</v>
          </cell>
          <cell r="G2032" t="str">
            <v>X</v>
          </cell>
          <cell r="H2032">
            <v>45164</v>
          </cell>
          <cell r="I2032">
            <v>45167</v>
          </cell>
          <cell r="J2032">
            <v>45175</v>
          </cell>
          <cell r="K2032">
            <v>554776</v>
          </cell>
          <cell r="L2032">
            <v>554776</v>
          </cell>
          <cell r="M2032" t="str">
            <v>Factura auditada</v>
          </cell>
          <cell r="N2032">
            <v>-554776</v>
          </cell>
          <cell r="O2032">
            <v>554776</v>
          </cell>
          <cell r="P2032">
            <v>0</v>
          </cell>
          <cell r="S2032">
            <v>0</v>
          </cell>
          <cell r="T2032">
            <v>0</v>
          </cell>
        </row>
        <row r="2033">
          <cell r="F2033">
            <v>2364082</v>
          </cell>
          <cell r="G2033" t="str">
            <v>X</v>
          </cell>
          <cell r="H2033">
            <v>45168</v>
          </cell>
          <cell r="I2033">
            <v>45168</v>
          </cell>
          <cell r="J2033">
            <v>45175</v>
          </cell>
          <cell r="K2033">
            <v>30000</v>
          </cell>
          <cell r="L2033">
            <v>30000</v>
          </cell>
          <cell r="M2033" t="str">
            <v>Factura auditada</v>
          </cell>
          <cell r="N2033" t="e">
            <v>#N/A</v>
          </cell>
          <cell r="O2033">
            <v>0</v>
          </cell>
          <cell r="P2033">
            <v>0</v>
          </cell>
          <cell r="S2033">
            <v>0</v>
          </cell>
          <cell r="T2033">
            <v>0</v>
          </cell>
          <cell r="Y2033">
            <v>30000</v>
          </cell>
        </row>
        <row r="2034">
          <cell r="F2034">
            <v>2363915</v>
          </cell>
          <cell r="G2034" t="str">
            <v>X</v>
          </cell>
          <cell r="H2034">
            <v>45168</v>
          </cell>
          <cell r="I2034">
            <v>45168</v>
          </cell>
          <cell r="J2034">
            <v>45175</v>
          </cell>
          <cell r="K2034">
            <v>30000</v>
          </cell>
          <cell r="L2034">
            <v>30000</v>
          </cell>
          <cell r="M2034" t="str">
            <v>Factura auditada</v>
          </cell>
          <cell r="N2034">
            <v>-30000</v>
          </cell>
          <cell r="O2034">
            <v>30000</v>
          </cell>
          <cell r="P2034">
            <v>0</v>
          </cell>
          <cell r="S2034">
            <v>0</v>
          </cell>
          <cell r="T2034">
            <v>0</v>
          </cell>
        </row>
        <row r="2035">
          <cell r="F2035">
            <v>2363931</v>
          </cell>
          <cell r="G2035" t="str">
            <v>X</v>
          </cell>
          <cell r="H2035">
            <v>45168</v>
          </cell>
          <cell r="I2035">
            <v>45168</v>
          </cell>
          <cell r="J2035">
            <v>45175</v>
          </cell>
          <cell r="K2035">
            <v>30000</v>
          </cell>
          <cell r="L2035">
            <v>30000</v>
          </cell>
          <cell r="M2035" t="str">
            <v>Factura auditada</v>
          </cell>
          <cell r="N2035" t="e">
            <v>#N/A</v>
          </cell>
          <cell r="O2035">
            <v>0</v>
          </cell>
          <cell r="P2035">
            <v>0</v>
          </cell>
          <cell r="S2035">
            <v>0</v>
          </cell>
          <cell r="T2035">
            <v>0</v>
          </cell>
          <cell r="Y2035">
            <v>30000</v>
          </cell>
        </row>
        <row r="2036">
          <cell r="F2036">
            <v>2363982</v>
          </cell>
          <cell r="G2036" t="str">
            <v>X</v>
          </cell>
          <cell r="H2036">
            <v>45118.33626157407</v>
          </cell>
          <cell r="I2036">
            <v>45168</v>
          </cell>
          <cell r="J2036">
            <v>45175</v>
          </cell>
          <cell r="K2036">
            <v>215867</v>
          </cell>
          <cell r="L2036">
            <v>215867</v>
          </cell>
          <cell r="M2036" t="str">
            <v>Factura auditada</v>
          </cell>
          <cell r="N2036" t="e">
            <v>#N/A</v>
          </cell>
          <cell r="O2036">
            <v>0</v>
          </cell>
          <cell r="P2036">
            <v>0</v>
          </cell>
          <cell r="S2036">
            <v>0</v>
          </cell>
          <cell r="T2036">
            <v>0</v>
          </cell>
          <cell r="Y2036">
            <v>215867</v>
          </cell>
        </row>
        <row r="2037">
          <cell r="F2037">
            <v>2364079</v>
          </cell>
          <cell r="G2037" t="str">
            <v>X</v>
          </cell>
          <cell r="H2037">
            <v>45168</v>
          </cell>
          <cell r="I2037">
            <v>45168</v>
          </cell>
          <cell r="J2037">
            <v>45175</v>
          </cell>
          <cell r="K2037">
            <v>30000</v>
          </cell>
          <cell r="L2037">
            <v>30000</v>
          </cell>
          <cell r="M2037" t="str">
            <v>Factura auditada</v>
          </cell>
          <cell r="N2037" t="e">
            <v>#N/A</v>
          </cell>
          <cell r="O2037">
            <v>0</v>
          </cell>
          <cell r="P2037">
            <v>0</v>
          </cell>
          <cell r="S2037">
            <v>0</v>
          </cell>
          <cell r="T2037">
            <v>0</v>
          </cell>
          <cell r="Y2037">
            <v>30000</v>
          </cell>
        </row>
        <row r="2038">
          <cell r="F2038">
            <v>2363922</v>
          </cell>
          <cell r="G2038" t="str">
            <v>X</v>
          </cell>
          <cell r="H2038">
            <v>45168</v>
          </cell>
          <cell r="I2038">
            <v>45168</v>
          </cell>
          <cell r="J2038">
            <v>45174</v>
          </cell>
          <cell r="K2038">
            <v>30000</v>
          </cell>
          <cell r="L2038">
            <v>30000</v>
          </cell>
          <cell r="M2038" t="str">
            <v>Factura auditada</v>
          </cell>
          <cell r="N2038">
            <v>-30000</v>
          </cell>
          <cell r="O2038">
            <v>30000</v>
          </cell>
          <cell r="P2038">
            <v>0</v>
          </cell>
          <cell r="S2038">
            <v>0</v>
          </cell>
          <cell r="T2038">
            <v>0</v>
          </cell>
        </row>
        <row r="2039">
          <cell r="F2039">
            <v>2363881</v>
          </cell>
          <cell r="G2039" t="str">
            <v>X</v>
          </cell>
          <cell r="H2039">
            <v>45158</v>
          </cell>
          <cell r="I2039">
            <v>45168</v>
          </cell>
          <cell r="J2039">
            <v>45168</v>
          </cell>
          <cell r="K2039">
            <v>27474168</v>
          </cell>
          <cell r="L2039">
            <v>27474168</v>
          </cell>
          <cell r="M2039" t="str">
            <v>Factura auditada</v>
          </cell>
          <cell r="N2039">
            <v>-27474168</v>
          </cell>
          <cell r="O2039">
            <v>27474168</v>
          </cell>
          <cell r="P2039">
            <v>0</v>
          </cell>
          <cell r="S2039">
            <v>0</v>
          </cell>
          <cell r="T2039">
            <v>0</v>
          </cell>
        </row>
        <row r="2040">
          <cell r="F2040">
            <v>2363921</v>
          </cell>
          <cell r="G2040" t="str">
            <v>X</v>
          </cell>
          <cell r="H2040">
            <v>45168</v>
          </cell>
          <cell r="I2040">
            <v>45168</v>
          </cell>
          <cell r="J2040">
            <v>45175</v>
          </cell>
          <cell r="K2040">
            <v>30000</v>
          </cell>
          <cell r="L2040">
            <v>30000</v>
          </cell>
          <cell r="M2040" t="str">
            <v>Factura auditada</v>
          </cell>
          <cell r="N2040" t="e">
            <v>#N/A</v>
          </cell>
          <cell r="O2040">
            <v>0</v>
          </cell>
          <cell r="P2040">
            <v>0</v>
          </cell>
          <cell r="S2040">
            <v>0</v>
          </cell>
          <cell r="T2040">
            <v>0</v>
          </cell>
          <cell r="Y2040">
            <v>30000</v>
          </cell>
        </row>
        <row r="2041">
          <cell r="F2041">
            <v>2363927</v>
          </cell>
          <cell r="G2041" t="str">
            <v>X</v>
          </cell>
          <cell r="H2041">
            <v>45168</v>
          </cell>
          <cell r="I2041">
            <v>45168</v>
          </cell>
          <cell r="J2041">
            <v>45175</v>
          </cell>
          <cell r="K2041">
            <v>30000</v>
          </cell>
          <cell r="L2041">
            <v>30000</v>
          </cell>
          <cell r="M2041" t="str">
            <v>Factura auditada</v>
          </cell>
          <cell r="N2041" t="e">
            <v>#N/A</v>
          </cell>
          <cell r="O2041">
            <v>0</v>
          </cell>
          <cell r="P2041">
            <v>0</v>
          </cell>
          <cell r="S2041">
            <v>0</v>
          </cell>
          <cell r="T2041">
            <v>0</v>
          </cell>
          <cell r="Y2041">
            <v>30000</v>
          </cell>
        </row>
        <row r="2042">
          <cell r="F2042">
            <v>2363930</v>
          </cell>
          <cell r="G2042" t="str">
            <v>X</v>
          </cell>
          <cell r="H2042">
            <v>45168</v>
          </cell>
          <cell r="I2042">
            <v>45168</v>
          </cell>
          <cell r="J2042">
            <v>45175</v>
          </cell>
          <cell r="K2042">
            <v>30000</v>
          </cell>
          <cell r="L2042">
            <v>30000</v>
          </cell>
          <cell r="M2042" t="str">
            <v>Factura auditada</v>
          </cell>
          <cell r="N2042" t="e">
            <v>#N/A</v>
          </cell>
          <cell r="O2042">
            <v>0</v>
          </cell>
          <cell r="P2042">
            <v>0</v>
          </cell>
          <cell r="S2042">
            <v>0</v>
          </cell>
          <cell r="T2042">
            <v>0</v>
          </cell>
          <cell r="Y2042">
            <v>30000</v>
          </cell>
        </row>
        <row r="2043">
          <cell r="F2043">
            <v>2364003</v>
          </cell>
          <cell r="G2043" t="str">
            <v>X</v>
          </cell>
          <cell r="H2043">
            <v>45162</v>
          </cell>
          <cell r="I2043">
            <v>45168</v>
          </cell>
          <cell r="J2043">
            <v>45170</v>
          </cell>
          <cell r="K2043">
            <v>26758340</v>
          </cell>
          <cell r="L2043">
            <v>26758340</v>
          </cell>
          <cell r="M2043" t="str">
            <v>Factura auditada</v>
          </cell>
          <cell r="N2043">
            <v>-26758340</v>
          </cell>
          <cell r="O2043">
            <v>394858</v>
          </cell>
          <cell r="P2043">
            <v>0</v>
          </cell>
          <cell r="S2043">
            <v>0</v>
          </cell>
          <cell r="T2043">
            <v>26363482</v>
          </cell>
        </row>
        <row r="2044">
          <cell r="F2044">
            <v>2363575</v>
          </cell>
          <cell r="G2044" t="str">
            <v>X</v>
          </cell>
          <cell r="H2044">
            <v>45168</v>
          </cell>
          <cell r="I2044">
            <v>45168</v>
          </cell>
          <cell r="J2044">
            <v>45175</v>
          </cell>
          <cell r="K2044">
            <v>185524</v>
          </cell>
          <cell r="L2044">
            <v>185524</v>
          </cell>
          <cell r="M2044" t="str">
            <v>Factura auditada</v>
          </cell>
          <cell r="N2044">
            <v>-185524</v>
          </cell>
          <cell r="O2044">
            <v>185524</v>
          </cell>
          <cell r="P2044">
            <v>0</v>
          </cell>
          <cell r="S2044">
            <v>0</v>
          </cell>
          <cell r="T2044">
            <v>0</v>
          </cell>
        </row>
        <row r="2045">
          <cell r="F2045">
            <v>2363932</v>
          </cell>
          <cell r="G2045" t="str">
            <v>X</v>
          </cell>
          <cell r="H2045">
            <v>45168</v>
          </cell>
          <cell r="I2045">
            <v>45168</v>
          </cell>
          <cell r="J2045">
            <v>45174</v>
          </cell>
          <cell r="K2045">
            <v>30000</v>
          </cell>
          <cell r="L2045">
            <v>30000</v>
          </cell>
          <cell r="M2045" t="str">
            <v>Factura auditada</v>
          </cell>
          <cell r="N2045">
            <v>-30000</v>
          </cell>
          <cell r="O2045">
            <v>30000</v>
          </cell>
          <cell r="P2045">
            <v>0</v>
          </cell>
          <cell r="S2045">
            <v>0</v>
          </cell>
          <cell r="T2045">
            <v>0</v>
          </cell>
        </row>
        <row r="2046">
          <cell r="F2046">
            <v>2363587</v>
          </cell>
          <cell r="G2046" t="str">
            <v>X</v>
          </cell>
          <cell r="H2046">
            <v>45072.371342592589</v>
          </cell>
          <cell r="I2046">
            <v>45168</v>
          </cell>
          <cell r="J2046">
            <v>45175</v>
          </cell>
          <cell r="K2046">
            <v>309078</v>
          </cell>
          <cell r="L2046">
            <v>309078</v>
          </cell>
          <cell r="M2046" t="str">
            <v>Factura auditada</v>
          </cell>
          <cell r="N2046">
            <v>-309078</v>
          </cell>
          <cell r="O2046">
            <v>309078</v>
          </cell>
          <cell r="P2046">
            <v>0</v>
          </cell>
          <cell r="S2046">
            <v>0</v>
          </cell>
          <cell r="T2046">
            <v>0</v>
          </cell>
        </row>
        <row r="2047">
          <cell r="F2047">
            <v>2363743</v>
          </cell>
          <cell r="G2047" t="str">
            <v>X</v>
          </cell>
          <cell r="H2047">
            <v>45079.577870370369</v>
          </cell>
          <cell r="I2047">
            <v>45168</v>
          </cell>
          <cell r="J2047">
            <v>45175</v>
          </cell>
          <cell r="K2047">
            <v>279078</v>
          </cell>
          <cell r="L2047">
            <v>279078</v>
          </cell>
          <cell r="M2047" t="str">
            <v>Factura auditada</v>
          </cell>
          <cell r="N2047">
            <v>-279078</v>
          </cell>
          <cell r="O2047">
            <v>279078</v>
          </cell>
          <cell r="P2047">
            <v>0</v>
          </cell>
          <cell r="S2047">
            <v>0</v>
          </cell>
          <cell r="T2047">
            <v>0</v>
          </cell>
        </row>
        <row r="2048">
          <cell r="F2048">
            <v>2363969</v>
          </cell>
          <cell r="G2048" t="str">
            <v>X</v>
          </cell>
          <cell r="H2048">
            <v>45099.363923611112</v>
          </cell>
          <cell r="I2048">
            <v>45168</v>
          </cell>
          <cell r="J2048">
            <v>45175</v>
          </cell>
          <cell r="K2048">
            <v>556944</v>
          </cell>
          <cell r="L2048">
            <v>556944</v>
          </cell>
          <cell r="M2048" t="str">
            <v>Factura auditada</v>
          </cell>
          <cell r="N2048">
            <v>-556944</v>
          </cell>
          <cell r="O2048">
            <v>556944</v>
          </cell>
          <cell r="P2048">
            <v>0</v>
          </cell>
          <cell r="S2048">
            <v>0</v>
          </cell>
          <cell r="T2048">
            <v>0</v>
          </cell>
        </row>
        <row r="2049">
          <cell r="F2049">
            <v>2363972</v>
          </cell>
          <cell r="G2049" t="str">
            <v>X</v>
          </cell>
          <cell r="H2049">
            <v>45168</v>
          </cell>
          <cell r="I2049">
            <v>45168</v>
          </cell>
          <cell r="J2049">
            <v>45175</v>
          </cell>
          <cell r="K2049">
            <v>30000</v>
          </cell>
          <cell r="L2049">
            <v>30000</v>
          </cell>
          <cell r="M2049" t="str">
            <v>Factura auditada</v>
          </cell>
          <cell r="N2049" t="e">
            <v>#N/A</v>
          </cell>
          <cell r="O2049">
            <v>0</v>
          </cell>
          <cell r="P2049">
            <v>0</v>
          </cell>
          <cell r="S2049">
            <v>0</v>
          </cell>
          <cell r="T2049">
            <v>0</v>
          </cell>
          <cell r="Y2049">
            <v>30000</v>
          </cell>
        </row>
        <row r="2050">
          <cell r="F2050">
            <v>2364077</v>
          </cell>
          <cell r="G2050" t="str">
            <v>X</v>
          </cell>
          <cell r="H2050">
            <v>45168</v>
          </cell>
          <cell r="I2050">
            <v>45168</v>
          </cell>
          <cell r="J2050">
            <v>45175</v>
          </cell>
          <cell r="K2050">
            <v>30000</v>
          </cell>
          <cell r="L2050">
            <v>30000</v>
          </cell>
          <cell r="M2050" t="str">
            <v>Factura auditada</v>
          </cell>
          <cell r="N2050" t="e">
            <v>#N/A</v>
          </cell>
          <cell r="O2050">
            <v>0</v>
          </cell>
          <cell r="P2050">
            <v>0</v>
          </cell>
          <cell r="S2050">
            <v>0</v>
          </cell>
          <cell r="T2050">
            <v>0</v>
          </cell>
          <cell r="Y2050">
            <v>30000</v>
          </cell>
        </row>
        <row r="2051">
          <cell r="F2051">
            <v>2363508</v>
          </cell>
          <cell r="G2051" t="str">
            <v>X</v>
          </cell>
          <cell r="H2051">
            <v>45166</v>
          </cell>
          <cell r="I2051">
            <v>45168</v>
          </cell>
          <cell r="J2051">
            <v>45175</v>
          </cell>
          <cell r="K2051">
            <v>4022316</v>
          </cell>
          <cell r="L2051">
            <v>4022316</v>
          </cell>
          <cell r="M2051" t="str">
            <v>Factura auditada</v>
          </cell>
          <cell r="N2051">
            <v>-4022316</v>
          </cell>
          <cell r="O2051">
            <v>3923760</v>
          </cell>
          <cell r="P2051">
            <v>0</v>
          </cell>
          <cell r="S2051">
            <v>0</v>
          </cell>
          <cell r="T2051">
            <v>98556</v>
          </cell>
        </row>
        <row r="2052">
          <cell r="F2052">
            <v>2364080</v>
          </cell>
          <cell r="G2052" t="str">
            <v>X</v>
          </cell>
          <cell r="H2052">
            <v>45168</v>
          </cell>
          <cell r="I2052">
            <v>45168</v>
          </cell>
          <cell r="J2052">
            <v>45175</v>
          </cell>
          <cell r="K2052">
            <v>30000</v>
          </cell>
          <cell r="L2052">
            <v>30000</v>
          </cell>
          <cell r="M2052" t="str">
            <v>Factura auditada</v>
          </cell>
          <cell r="N2052" t="e">
            <v>#N/A</v>
          </cell>
          <cell r="O2052">
            <v>0</v>
          </cell>
          <cell r="P2052">
            <v>0</v>
          </cell>
          <cell r="S2052">
            <v>0</v>
          </cell>
          <cell r="T2052">
            <v>0</v>
          </cell>
          <cell r="Y2052">
            <v>30000</v>
          </cell>
        </row>
        <row r="2053">
          <cell r="F2053">
            <v>2364074</v>
          </cell>
          <cell r="G2053" t="str">
            <v>X</v>
          </cell>
          <cell r="H2053">
            <v>45105.425370370365</v>
          </cell>
          <cell r="I2053">
            <v>45168</v>
          </cell>
          <cell r="J2053">
            <v>45175</v>
          </cell>
          <cell r="K2053">
            <v>25900</v>
          </cell>
          <cell r="L2053">
            <v>25900</v>
          </cell>
          <cell r="M2053" t="str">
            <v>Factura auditada</v>
          </cell>
          <cell r="N2053" t="e">
            <v>#N/A</v>
          </cell>
          <cell r="O2053">
            <v>0</v>
          </cell>
          <cell r="P2053">
            <v>0</v>
          </cell>
          <cell r="S2053">
            <v>0</v>
          </cell>
          <cell r="T2053">
            <v>0</v>
          </cell>
          <cell r="Y2053">
            <v>25900</v>
          </cell>
        </row>
        <row r="2054">
          <cell r="F2054">
            <v>2364105</v>
          </cell>
          <cell r="G2054" t="str">
            <v>X</v>
          </cell>
          <cell r="H2054">
            <v>45167</v>
          </cell>
          <cell r="I2054">
            <v>45168</v>
          </cell>
          <cell r="J2054">
            <v>45175</v>
          </cell>
          <cell r="K2054">
            <v>90939</v>
          </cell>
          <cell r="L2054">
            <v>90939</v>
          </cell>
          <cell r="M2054" t="str">
            <v>Factura auditada</v>
          </cell>
          <cell r="N2054">
            <v>-90939</v>
          </cell>
          <cell r="O2054">
            <v>90939</v>
          </cell>
          <cell r="P2054">
            <v>0</v>
          </cell>
          <cell r="S2054">
            <v>0</v>
          </cell>
          <cell r="T2054">
            <v>0</v>
          </cell>
        </row>
        <row r="2055">
          <cell r="F2055">
            <v>2364106</v>
          </cell>
          <cell r="G2055" t="str">
            <v>X</v>
          </cell>
          <cell r="H2055">
            <v>45111</v>
          </cell>
          <cell r="I2055">
            <v>45168</v>
          </cell>
          <cell r="J2055">
            <v>45170</v>
          </cell>
          <cell r="K2055">
            <v>319293</v>
          </cell>
          <cell r="L2055">
            <v>319293</v>
          </cell>
          <cell r="M2055" t="str">
            <v>Factura auditada</v>
          </cell>
          <cell r="N2055" t="e">
            <v>#N/A</v>
          </cell>
          <cell r="O2055">
            <v>0</v>
          </cell>
          <cell r="P2055">
            <v>0</v>
          </cell>
          <cell r="S2055">
            <v>0</v>
          </cell>
          <cell r="T2055">
            <v>0</v>
          </cell>
          <cell r="Y2055">
            <v>319293</v>
          </cell>
        </row>
        <row r="2056">
          <cell r="F2056">
            <v>2363499</v>
          </cell>
          <cell r="G2056" t="str">
            <v>X</v>
          </cell>
          <cell r="H2056">
            <v>45161.607164351852</v>
          </cell>
          <cell r="I2056">
            <v>45168</v>
          </cell>
          <cell r="J2056">
            <v>45174</v>
          </cell>
          <cell r="K2056">
            <v>55143</v>
          </cell>
          <cell r="L2056">
            <v>55143</v>
          </cell>
          <cell r="M2056" t="str">
            <v>Factura auditada</v>
          </cell>
          <cell r="N2056">
            <v>-55143</v>
          </cell>
          <cell r="O2056">
            <v>55143</v>
          </cell>
          <cell r="P2056">
            <v>0</v>
          </cell>
          <cell r="S2056">
            <v>0</v>
          </cell>
          <cell r="T2056">
            <v>0</v>
          </cell>
        </row>
        <row r="2057">
          <cell r="F2057">
            <v>2363766</v>
          </cell>
          <cell r="G2057" t="str">
            <v>X</v>
          </cell>
          <cell r="H2057">
            <v>45162</v>
          </cell>
          <cell r="I2057">
            <v>45168</v>
          </cell>
          <cell r="J2057">
            <v>45175</v>
          </cell>
          <cell r="K2057">
            <v>2366501</v>
          </cell>
          <cell r="L2057">
            <v>2361638</v>
          </cell>
          <cell r="M2057" t="str">
            <v>Factura auditada</v>
          </cell>
          <cell r="N2057">
            <v>-2366501</v>
          </cell>
          <cell r="O2057">
            <v>2361638</v>
          </cell>
          <cell r="P2057">
            <v>0</v>
          </cell>
          <cell r="S2057">
            <v>0</v>
          </cell>
          <cell r="T2057">
            <v>4863</v>
          </cell>
        </row>
        <row r="2058">
          <cell r="F2058">
            <v>2363772</v>
          </cell>
          <cell r="G2058" t="str">
            <v>X</v>
          </cell>
          <cell r="H2058">
            <v>44974.70449074074</v>
          </cell>
          <cell r="I2058">
            <v>45168</v>
          </cell>
          <cell r="J2058">
            <v>45175</v>
          </cell>
          <cell r="K2058">
            <v>304622</v>
          </cell>
          <cell r="L2058">
            <v>304622</v>
          </cell>
          <cell r="M2058" t="str">
            <v>Factura auditada</v>
          </cell>
          <cell r="N2058">
            <v>-304622</v>
          </cell>
          <cell r="O2058">
            <v>304622</v>
          </cell>
          <cell r="P2058">
            <v>0</v>
          </cell>
          <cell r="S2058">
            <v>0</v>
          </cell>
          <cell r="T2058">
            <v>0</v>
          </cell>
        </row>
        <row r="2059">
          <cell r="F2059">
            <v>2364076</v>
          </cell>
          <cell r="G2059" t="str">
            <v>X</v>
          </cell>
          <cell r="H2059">
            <v>44649.50068287037</v>
          </cell>
          <cell r="I2059">
            <v>45168</v>
          </cell>
          <cell r="J2059">
            <v>45175</v>
          </cell>
          <cell r="K2059">
            <v>25900</v>
          </cell>
          <cell r="L2059">
            <v>25900</v>
          </cell>
          <cell r="M2059" t="str">
            <v>Factura auditada</v>
          </cell>
          <cell r="N2059" t="e">
            <v>#N/A</v>
          </cell>
          <cell r="O2059">
            <v>0</v>
          </cell>
          <cell r="P2059">
            <v>0</v>
          </cell>
          <cell r="S2059">
            <v>0</v>
          </cell>
          <cell r="T2059">
            <v>0</v>
          </cell>
          <cell r="Y2059">
            <v>25900</v>
          </cell>
        </row>
        <row r="2060">
          <cell r="F2060">
            <v>2364078</v>
          </cell>
          <cell r="G2060" t="str">
            <v>X</v>
          </cell>
          <cell r="H2060">
            <v>45141.46806712963</v>
          </cell>
          <cell r="I2060">
            <v>45168</v>
          </cell>
          <cell r="J2060">
            <v>45175</v>
          </cell>
          <cell r="K2060">
            <v>75900</v>
          </cell>
          <cell r="L2060">
            <v>75900</v>
          </cell>
          <cell r="M2060" t="str">
            <v>Factura auditada</v>
          </cell>
          <cell r="N2060" t="e">
            <v>#N/A</v>
          </cell>
          <cell r="O2060">
            <v>0</v>
          </cell>
          <cell r="P2060">
            <v>0</v>
          </cell>
          <cell r="S2060">
            <v>0</v>
          </cell>
          <cell r="T2060">
            <v>0</v>
          </cell>
          <cell r="Y2060">
            <v>75900</v>
          </cell>
        </row>
        <row r="2061">
          <cell r="F2061">
            <v>2363478</v>
          </cell>
          <cell r="G2061" t="str">
            <v>X</v>
          </cell>
          <cell r="H2061">
            <v>45160.399189814816</v>
          </cell>
          <cell r="I2061">
            <v>45168</v>
          </cell>
          <cell r="J2061">
            <v>45175</v>
          </cell>
          <cell r="K2061">
            <v>55143</v>
          </cell>
          <cell r="L2061">
            <v>55143</v>
          </cell>
          <cell r="M2061" t="str">
            <v>Factura auditada</v>
          </cell>
          <cell r="N2061">
            <v>-55143</v>
          </cell>
          <cell r="O2061">
            <v>55143</v>
          </cell>
          <cell r="P2061">
            <v>0</v>
          </cell>
          <cell r="S2061">
            <v>0</v>
          </cell>
          <cell r="T2061">
            <v>0</v>
          </cell>
        </row>
        <row r="2062">
          <cell r="F2062">
            <v>2363929</v>
          </cell>
          <cell r="G2062" t="str">
            <v>X</v>
          </cell>
          <cell r="H2062">
            <v>45113.675578703704</v>
          </cell>
          <cell r="I2062">
            <v>45168</v>
          </cell>
          <cell r="J2062">
            <v>45175</v>
          </cell>
          <cell r="K2062">
            <v>25900</v>
          </cell>
          <cell r="L2062">
            <v>25900</v>
          </cell>
          <cell r="M2062" t="str">
            <v>Factura auditada</v>
          </cell>
          <cell r="N2062" t="e">
            <v>#N/A</v>
          </cell>
          <cell r="O2062">
            <v>0</v>
          </cell>
          <cell r="P2062">
            <v>0</v>
          </cell>
          <cell r="S2062">
            <v>0</v>
          </cell>
          <cell r="T2062">
            <v>0</v>
          </cell>
          <cell r="Y2062">
            <v>25900</v>
          </cell>
        </row>
        <row r="2063">
          <cell r="F2063">
            <v>2363928</v>
          </cell>
          <cell r="G2063" t="str">
            <v>X</v>
          </cell>
          <cell r="H2063">
            <v>45168</v>
          </cell>
          <cell r="I2063">
            <v>45168</v>
          </cell>
          <cell r="J2063">
            <v>45175</v>
          </cell>
          <cell r="K2063">
            <v>25900</v>
          </cell>
          <cell r="L2063">
            <v>25900</v>
          </cell>
          <cell r="M2063" t="str">
            <v>Factura auditada</v>
          </cell>
          <cell r="N2063" t="e">
            <v>#N/A</v>
          </cell>
          <cell r="O2063">
            <v>0</v>
          </cell>
          <cell r="P2063">
            <v>0</v>
          </cell>
          <cell r="S2063">
            <v>0</v>
          </cell>
          <cell r="T2063">
            <v>0</v>
          </cell>
          <cell r="Y2063">
            <v>25900</v>
          </cell>
        </row>
        <row r="2064">
          <cell r="F2064">
            <v>2364011</v>
          </cell>
          <cell r="G2064" t="str">
            <v>X</v>
          </cell>
          <cell r="H2064">
            <v>45128</v>
          </cell>
          <cell r="I2064">
            <v>45168</v>
          </cell>
          <cell r="J2064">
            <v>45175</v>
          </cell>
          <cell r="K2064">
            <v>23513708</v>
          </cell>
          <cell r="L2064">
            <v>23513708</v>
          </cell>
          <cell r="M2064" t="str">
            <v>Factura auditada</v>
          </cell>
          <cell r="N2064">
            <v>-23513708</v>
          </cell>
          <cell r="O2064">
            <v>20637476</v>
          </cell>
          <cell r="P2064">
            <v>0</v>
          </cell>
          <cell r="S2064">
            <v>0</v>
          </cell>
          <cell r="T2064">
            <v>2876232</v>
          </cell>
        </row>
        <row r="2065">
          <cell r="F2065">
            <v>2364081</v>
          </cell>
          <cell r="G2065" t="str">
            <v>X</v>
          </cell>
          <cell r="H2065">
            <v>45168</v>
          </cell>
          <cell r="I2065">
            <v>45168</v>
          </cell>
          <cell r="J2065">
            <v>45175</v>
          </cell>
          <cell r="K2065">
            <v>30000</v>
          </cell>
          <cell r="L2065">
            <v>30000</v>
          </cell>
          <cell r="M2065" t="str">
            <v>Factura auditada</v>
          </cell>
          <cell r="N2065" t="e">
            <v>#N/A</v>
          </cell>
          <cell r="O2065">
            <v>0</v>
          </cell>
          <cell r="P2065">
            <v>0</v>
          </cell>
          <cell r="S2065">
            <v>0</v>
          </cell>
          <cell r="T2065">
            <v>0</v>
          </cell>
          <cell r="Y2065">
            <v>30000</v>
          </cell>
        </row>
        <row r="2066">
          <cell r="F2066">
            <v>2363746</v>
          </cell>
          <cell r="G2066" t="str">
            <v>X</v>
          </cell>
          <cell r="H2066">
            <v>45160.572268518517</v>
          </cell>
          <cell r="I2066">
            <v>45168</v>
          </cell>
          <cell r="J2066">
            <v>45175</v>
          </cell>
          <cell r="K2066">
            <v>208000</v>
          </cell>
          <cell r="L2066">
            <v>208000</v>
          </cell>
          <cell r="M2066" t="str">
            <v>Factura auditada</v>
          </cell>
          <cell r="N2066">
            <v>-208000</v>
          </cell>
          <cell r="O2066">
            <v>148598</v>
          </cell>
          <cell r="P2066">
            <v>0</v>
          </cell>
          <cell r="S2066">
            <v>0</v>
          </cell>
          <cell r="T2066">
            <v>59402</v>
          </cell>
        </row>
        <row r="2067">
          <cell r="F2067">
            <v>2364034</v>
          </cell>
          <cell r="G2067" t="str">
            <v>X</v>
          </cell>
          <cell r="H2067">
            <v>45168</v>
          </cell>
          <cell r="I2067">
            <v>45168</v>
          </cell>
          <cell r="J2067">
            <v>45175</v>
          </cell>
          <cell r="K2067">
            <v>30000</v>
          </cell>
          <cell r="L2067">
            <v>30000</v>
          </cell>
          <cell r="M2067" t="str">
            <v>Factura auditada</v>
          </cell>
          <cell r="N2067" t="e">
            <v>#N/A</v>
          </cell>
          <cell r="O2067">
            <v>0</v>
          </cell>
          <cell r="P2067">
            <v>0</v>
          </cell>
          <cell r="S2067">
            <v>0</v>
          </cell>
          <cell r="T2067">
            <v>0</v>
          </cell>
          <cell r="Y2067">
            <v>30000</v>
          </cell>
        </row>
        <row r="2068">
          <cell r="F2068">
            <v>2363730</v>
          </cell>
          <cell r="G2068" t="str">
            <v>X</v>
          </cell>
          <cell r="H2068">
            <v>45166</v>
          </cell>
          <cell r="I2068">
            <v>45168</v>
          </cell>
          <cell r="J2068">
            <v>45175</v>
          </cell>
          <cell r="K2068">
            <v>218069</v>
          </cell>
          <cell r="L2068">
            <v>218069</v>
          </cell>
          <cell r="M2068" t="str">
            <v>Factura auditada</v>
          </cell>
          <cell r="N2068">
            <v>-218069</v>
          </cell>
          <cell r="O2068">
            <v>218069</v>
          </cell>
          <cell r="P2068">
            <v>0</v>
          </cell>
          <cell r="S2068">
            <v>0</v>
          </cell>
          <cell r="T2068">
            <v>0</v>
          </cell>
        </row>
        <row r="2069">
          <cell r="F2069">
            <v>2363918</v>
          </cell>
          <cell r="G2069" t="str">
            <v>X</v>
          </cell>
          <cell r="H2069">
            <v>45168</v>
          </cell>
          <cell r="I2069">
            <v>45168</v>
          </cell>
          <cell r="J2069" t="str">
            <v/>
          </cell>
          <cell r="K2069">
            <v>30000</v>
          </cell>
          <cell r="L2069">
            <v>30000</v>
          </cell>
          <cell r="M2069" t="str">
            <v>Factura devuelta</v>
          </cell>
          <cell r="N2069" t="e">
            <v>#N/A</v>
          </cell>
          <cell r="O2069">
            <v>0</v>
          </cell>
          <cell r="P2069">
            <v>0</v>
          </cell>
          <cell r="S2069">
            <v>0</v>
          </cell>
          <cell r="T2069">
            <v>0</v>
          </cell>
          <cell r="W2069">
            <v>30000</v>
          </cell>
        </row>
        <row r="2070">
          <cell r="F2070">
            <v>2364005</v>
          </cell>
          <cell r="G2070" t="str">
            <v>X</v>
          </cell>
          <cell r="H2070">
            <v>45162</v>
          </cell>
          <cell r="I2070">
            <v>45168</v>
          </cell>
          <cell r="J2070">
            <v>45175</v>
          </cell>
          <cell r="K2070">
            <v>8241378</v>
          </cell>
          <cell r="L2070">
            <v>8241378</v>
          </cell>
          <cell r="M2070" t="str">
            <v>Factura auditada</v>
          </cell>
          <cell r="N2070">
            <v>-8241378</v>
          </cell>
          <cell r="O2070">
            <v>0</v>
          </cell>
          <cell r="P2070">
            <v>8241378</v>
          </cell>
          <cell r="S2070">
            <v>0</v>
          </cell>
          <cell r="T2070">
            <v>0</v>
          </cell>
        </row>
        <row r="2071">
          <cell r="F2071">
            <v>2363608</v>
          </cell>
          <cell r="G2071" t="str">
            <v>X</v>
          </cell>
          <cell r="H2071">
            <v>45168</v>
          </cell>
          <cell r="I2071">
            <v>45168</v>
          </cell>
          <cell r="J2071">
            <v>45175</v>
          </cell>
          <cell r="K2071">
            <v>334622</v>
          </cell>
          <cell r="L2071">
            <v>334622</v>
          </cell>
          <cell r="M2071" t="str">
            <v>Factura auditada</v>
          </cell>
          <cell r="N2071">
            <v>-334622</v>
          </cell>
          <cell r="O2071">
            <v>334622</v>
          </cell>
          <cell r="P2071">
            <v>0</v>
          </cell>
          <cell r="S2071">
            <v>0</v>
          </cell>
          <cell r="T2071">
            <v>0</v>
          </cell>
        </row>
        <row r="2072">
          <cell r="F2072">
            <v>2363923</v>
          </cell>
          <cell r="G2072" t="str">
            <v>X</v>
          </cell>
          <cell r="H2072">
            <v>45168</v>
          </cell>
          <cell r="I2072">
            <v>45168</v>
          </cell>
          <cell r="J2072">
            <v>45175</v>
          </cell>
          <cell r="K2072">
            <v>30000</v>
          </cell>
          <cell r="L2072">
            <v>30000</v>
          </cell>
          <cell r="M2072" t="str">
            <v>Factura auditada</v>
          </cell>
          <cell r="N2072" t="e">
            <v>#N/A</v>
          </cell>
          <cell r="O2072">
            <v>0</v>
          </cell>
          <cell r="P2072">
            <v>0</v>
          </cell>
          <cell r="S2072">
            <v>0</v>
          </cell>
          <cell r="T2072">
            <v>0</v>
          </cell>
          <cell r="Y2072">
            <v>30000</v>
          </cell>
        </row>
        <row r="2073">
          <cell r="F2073">
            <v>2363925</v>
          </cell>
          <cell r="G2073" t="str">
            <v>X</v>
          </cell>
          <cell r="H2073">
            <v>45168</v>
          </cell>
          <cell r="I2073">
            <v>45168</v>
          </cell>
          <cell r="J2073">
            <v>45175</v>
          </cell>
          <cell r="K2073">
            <v>30000</v>
          </cell>
          <cell r="L2073">
            <v>30000</v>
          </cell>
          <cell r="M2073" t="str">
            <v>Factura auditada</v>
          </cell>
          <cell r="N2073" t="e">
            <v>#N/A</v>
          </cell>
          <cell r="O2073">
            <v>0</v>
          </cell>
          <cell r="P2073">
            <v>0</v>
          </cell>
          <cell r="S2073">
            <v>0</v>
          </cell>
          <cell r="T2073">
            <v>0</v>
          </cell>
          <cell r="Y2073">
            <v>30000</v>
          </cell>
        </row>
        <row r="2074">
          <cell r="F2074">
            <v>2364639</v>
          </cell>
          <cell r="G2074" t="str">
            <v>X</v>
          </cell>
          <cell r="H2074">
            <v>45118.500150462962</v>
          </cell>
          <cell r="I2074">
            <v>45169</v>
          </cell>
          <cell r="J2074">
            <v>45175</v>
          </cell>
          <cell r="K2074">
            <v>322040</v>
          </cell>
          <cell r="L2074">
            <v>322040</v>
          </cell>
          <cell r="M2074" t="str">
            <v>Factura auditada</v>
          </cell>
          <cell r="N2074">
            <v>-322040</v>
          </cell>
          <cell r="O2074">
            <v>322040</v>
          </cell>
          <cell r="P2074">
            <v>0</v>
          </cell>
          <cell r="S2074">
            <v>0</v>
          </cell>
          <cell r="T2074">
            <v>0</v>
          </cell>
        </row>
        <row r="2075">
          <cell r="F2075">
            <v>2364636</v>
          </cell>
          <cell r="G2075" t="str">
            <v>X</v>
          </cell>
          <cell r="H2075">
            <v>45133.387800925921</v>
          </cell>
          <cell r="I2075">
            <v>45169</v>
          </cell>
          <cell r="J2075">
            <v>45175</v>
          </cell>
          <cell r="K2075">
            <v>322040</v>
          </cell>
          <cell r="L2075">
            <v>322040</v>
          </cell>
          <cell r="M2075" t="str">
            <v>Factura auditada</v>
          </cell>
          <cell r="N2075" t="e">
            <v>#N/A</v>
          </cell>
          <cell r="O2075">
            <v>0</v>
          </cell>
          <cell r="P2075">
            <v>0</v>
          </cell>
          <cell r="S2075">
            <v>0</v>
          </cell>
          <cell r="T2075">
            <v>0</v>
          </cell>
          <cell r="Y2075">
            <v>322040</v>
          </cell>
        </row>
        <row r="2076">
          <cell r="F2076">
            <v>2364439</v>
          </cell>
          <cell r="G2076" t="str">
            <v>X</v>
          </cell>
          <cell r="H2076">
            <v>45169</v>
          </cell>
          <cell r="I2076">
            <v>45169</v>
          </cell>
          <cell r="J2076">
            <v>45182</v>
          </cell>
          <cell r="K2076">
            <v>30000</v>
          </cell>
          <cell r="L2076">
            <v>30000</v>
          </cell>
          <cell r="M2076" t="str">
            <v>Factura auditada</v>
          </cell>
          <cell r="N2076">
            <v>-30000</v>
          </cell>
          <cell r="O2076">
            <v>30000</v>
          </cell>
          <cell r="P2076">
            <v>0</v>
          </cell>
          <cell r="S2076">
            <v>0</v>
          </cell>
          <cell r="T2076">
            <v>0</v>
          </cell>
        </row>
        <row r="2077">
          <cell r="F2077">
            <v>2364462</v>
          </cell>
          <cell r="G2077" t="str">
            <v>X</v>
          </cell>
          <cell r="H2077">
            <v>45169</v>
          </cell>
          <cell r="I2077">
            <v>45169</v>
          </cell>
          <cell r="J2077">
            <v>45182</v>
          </cell>
          <cell r="K2077">
            <v>30000</v>
          </cell>
          <cell r="L2077">
            <v>30000</v>
          </cell>
          <cell r="M2077" t="str">
            <v>Factura devuelta</v>
          </cell>
          <cell r="N2077" t="e">
            <v>#N/A</v>
          </cell>
          <cell r="O2077">
            <v>0</v>
          </cell>
          <cell r="P2077">
            <v>0</v>
          </cell>
          <cell r="S2077">
            <v>0</v>
          </cell>
          <cell r="T2077">
            <v>0</v>
          </cell>
          <cell r="W2077">
            <v>30000</v>
          </cell>
        </row>
        <row r="2078">
          <cell r="F2078">
            <v>2364463</v>
          </cell>
          <cell r="G2078" t="str">
            <v>X</v>
          </cell>
          <cell r="H2078">
            <v>45169</v>
          </cell>
          <cell r="I2078">
            <v>45169</v>
          </cell>
          <cell r="J2078">
            <v>45182</v>
          </cell>
          <cell r="K2078">
            <v>80000</v>
          </cell>
          <cell r="L2078">
            <v>80000</v>
          </cell>
          <cell r="M2078" t="str">
            <v>Factura auditada</v>
          </cell>
          <cell r="N2078">
            <v>-80000</v>
          </cell>
          <cell r="O2078">
            <v>80000</v>
          </cell>
          <cell r="P2078">
            <v>0</v>
          </cell>
          <cell r="S2078">
            <v>0</v>
          </cell>
          <cell r="T2078">
            <v>0</v>
          </cell>
        </row>
        <row r="2079">
          <cell r="F2079">
            <v>2364422</v>
          </cell>
          <cell r="G2079" t="str">
            <v>X</v>
          </cell>
          <cell r="H2079">
            <v>45168</v>
          </cell>
          <cell r="I2079">
            <v>45169</v>
          </cell>
          <cell r="J2079">
            <v>45169</v>
          </cell>
          <cell r="K2079">
            <v>393204</v>
          </cell>
          <cell r="L2079">
            <v>393204</v>
          </cell>
          <cell r="M2079" t="str">
            <v>Factura auditada</v>
          </cell>
          <cell r="N2079">
            <v>-393204</v>
          </cell>
          <cell r="O2079">
            <v>393204</v>
          </cell>
          <cell r="P2079">
            <v>0</v>
          </cell>
          <cell r="S2079">
            <v>0</v>
          </cell>
          <cell r="T2079">
            <v>0</v>
          </cell>
        </row>
        <row r="2080">
          <cell r="F2080">
            <v>2364435</v>
          </cell>
          <cell r="G2080" t="str">
            <v>X</v>
          </cell>
          <cell r="H2080">
            <v>45169</v>
          </cell>
          <cell r="I2080">
            <v>45169</v>
          </cell>
          <cell r="J2080">
            <v>45182</v>
          </cell>
          <cell r="K2080">
            <v>30000</v>
          </cell>
          <cell r="L2080">
            <v>30000</v>
          </cell>
          <cell r="M2080" t="str">
            <v>Factura auditada</v>
          </cell>
          <cell r="N2080">
            <v>-30000</v>
          </cell>
          <cell r="O2080">
            <v>30000</v>
          </cell>
          <cell r="P2080">
            <v>0</v>
          </cell>
          <cell r="S2080">
            <v>0</v>
          </cell>
          <cell r="T2080">
            <v>0</v>
          </cell>
        </row>
        <row r="2081">
          <cell r="F2081">
            <v>2364139</v>
          </cell>
          <cell r="G2081" t="str">
            <v>X</v>
          </cell>
          <cell r="H2081">
            <v>45156</v>
          </cell>
          <cell r="I2081">
            <v>45169</v>
          </cell>
          <cell r="J2081">
            <v>45170</v>
          </cell>
          <cell r="K2081">
            <v>4560766</v>
          </cell>
          <cell r="L2081">
            <v>4541479</v>
          </cell>
          <cell r="M2081" t="str">
            <v>Factura auditada</v>
          </cell>
          <cell r="N2081">
            <v>-4560766</v>
          </cell>
          <cell r="O2081">
            <v>4478236</v>
          </cell>
          <cell r="P2081">
            <v>0</v>
          </cell>
          <cell r="S2081">
            <v>0</v>
          </cell>
          <cell r="T2081">
            <v>82530</v>
          </cell>
        </row>
        <row r="2082">
          <cell r="F2082">
            <v>2364339</v>
          </cell>
          <cell r="G2082" t="str">
            <v>X</v>
          </cell>
          <cell r="H2082">
            <v>45169</v>
          </cell>
          <cell r="I2082">
            <v>45169</v>
          </cell>
          <cell r="J2082">
            <v>45175</v>
          </cell>
          <cell r="K2082">
            <v>140000</v>
          </cell>
          <cell r="L2082">
            <v>140000</v>
          </cell>
          <cell r="M2082" t="str">
            <v>Factura auditada</v>
          </cell>
          <cell r="N2082">
            <v>-140000</v>
          </cell>
          <cell r="O2082">
            <v>140000</v>
          </cell>
          <cell r="P2082">
            <v>0</v>
          </cell>
          <cell r="S2082">
            <v>0</v>
          </cell>
          <cell r="T2082">
            <v>0</v>
          </cell>
        </row>
        <row r="2083">
          <cell r="F2083">
            <v>2364365</v>
          </cell>
          <cell r="G2083" t="str">
            <v>X</v>
          </cell>
          <cell r="H2083">
            <v>45155</v>
          </cell>
          <cell r="I2083">
            <v>45169</v>
          </cell>
          <cell r="J2083">
            <v>45169</v>
          </cell>
          <cell r="K2083">
            <v>27730223</v>
          </cell>
          <cell r="L2083">
            <v>27730223</v>
          </cell>
          <cell r="M2083" t="str">
            <v>Factura auditada</v>
          </cell>
          <cell r="N2083">
            <v>-27730223</v>
          </cell>
          <cell r="O2083">
            <v>27730223</v>
          </cell>
          <cell r="P2083">
            <v>0</v>
          </cell>
          <cell r="S2083">
            <v>0</v>
          </cell>
          <cell r="T2083">
            <v>0</v>
          </cell>
        </row>
        <row r="2084">
          <cell r="F2084">
            <v>2364441</v>
          </cell>
          <cell r="G2084" t="str">
            <v>X</v>
          </cell>
          <cell r="H2084">
            <v>45169</v>
          </cell>
          <cell r="I2084">
            <v>45169</v>
          </cell>
          <cell r="J2084">
            <v>45182</v>
          </cell>
          <cell r="K2084">
            <v>30000</v>
          </cell>
          <cell r="L2084">
            <v>30000</v>
          </cell>
          <cell r="M2084" t="str">
            <v>Factura auditada</v>
          </cell>
          <cell r="N2084">
            <v>-30000</v>
          </cell>
          <cell r="O2084">
            <v>30000</v>
          </cell>
          <cell r="P2084">
            <v>0</v>
          </cell>
          <cell r="S2084">
            <v>0</v>
          </cell>
          <cell r="T2084">
            <v>0</v>
          </cell>
        </row>
        <row r="2085">
          <cell r="F2085">
            <v>2364447</v>
          </cell>
          <cell r="G2085" t="str">
            <v>X</v>
          </cell>
          <cell r="H2085">
            <v>45169</v>
          </cell>
          <cell r="I2085">
            <v>45169</v>
          </cell>
          <cell r="J2085">
            <v>45182</v>
          </cell>
          <cell r="K2085">
            <v>30000</v>
          </cell>
          <cell r="L2085">
            <v>30000</v>
          </cell>
          <cell r="M2085" t="str">
            <v>Factura auditada</v>
          </cell>
          <cell r="N2085">
            <v>-30000</v>
          </cell>
          <cell r="O2085">
            <v>30000</v>
          </cell>
          <cell r="P2085">
            <v>0</v>
          </cell>
          <cell r="S2085">
            <v>0</v>
          </cell>
          <cell r="T2085">
            <v>0</v>
          </cell>
        </row>
        <row r="2086">
          <cell r="F2086">
            <v>2364458</v>
          </cell>
          <cell r="G2086" t="str">
            <v>X</v>
          </cell>
          <cell r="H2086">
            <v>45169</v>
          </cell>
          <cell r="I2086">
            <v>45169</v>
          </cell>
          <cell r="J2086">
            <v>45182</v>
          </cell>
          <cell r="K2086">
            <v>30000</v>
          </cell>
          <cell r="L2086">
            <v>30000</v>
          </cell>
          <cell r="M2086" t="str">
            <v>Factura auditada</v>
          </cell>
          <cell r="N2086">
            <v>-30000</v>
          </cell>
          <cell r="O2086">
            <v>30000</v>
          </cell>
          <cell r="P2086">
            <v>0</v>
          </cell>
          <cell r="S2086">
            <v>0</v>
          </cell>
          <cell r="T2086">
            <v>0</v>
          </cell>
        </row>
        <row r="2087">
          <cell r="F2087">
            <v>2364460</v>
          </cell>
          <cell r="G2087" t="str">
            <v>X</v>
          </cell>
          <cell r="H2087">
            <v>45169</v>
          </cell>
          <cell r="I2087">
            <v>45169</v>
          </cell>
          <cell r="J2087">
            <v>45182</v>
          </cell>
          <cell r="K2087">
            <v>30000</v>
          </cell>
          <cell r="L2087">
            <v>30000</v>
          </cell>
          <cell r="M2087" t="str">
            <v>Factura auditada</v>
          </cell>
          <cell r="N2087">
            <v>-30000</v>
          </cell>
          <cell r="O2087">
            <v>30000</v>
          </cell>
          <cell r="P2087">
            <v>0</v>
          </cell>
          <cell r="S2087">
            <v>0</v>
          </cell>
          <cell r="T2087">
            <v>0</v>
          </cell>
        </row>
        <row r="2088">
          <cell r="F2088">
            <v>2364545</v>
          </cell>
          <cell r="G2088" t="str">
            <v>X</v>
          </cell>
          <cell r="H2088">
            <v>45167</v>
          </cell>
          <cell r="I2088">
            <v>45169</v>
          </cell>
          <cell r="J2088">
            <v>45175</v>
          </cell>
          <cell r="K2088">
            <v>13010757</v>
          </cell>
          <cell r="L2088">
            <v>13010757</v>
          </cell>
          <cell r="M2088" t="str">
            <v>Factura auditada</v>
          </cell>
          <cell r="N2088">
            <v>-13010757</v>
          </cell>
          <cell r="O2088">
            <v>13010757</v>
          </cell>
          <cell r="P2088">
            <v>0</v>
          </cell>
          <cell r="S2088">
            <v>0</v>
          </cell>
          <cell r="T2088">
            <v>0</v>
          </cell>
        </row>
        <row r="2089">
          <cell r="F2089">
            <v>2364444</v>
          </cell>
          <cell r="G2089" t="str">
            <v>X</v>
          </cell>
          <cell r="H2089">
            <v>45169</v>
          </cell>
          <cell r="I2089">
            <v>45169</v>
          </cell>
          <cell r="J2089" t="str">
            <v/>
          </cell>
          <cell r="K2089">
            <v>30000</v>
          </cell>
          <cell r="L2089">
            <v>30000</v>
          </cell>
          <cell r="M2089" t="str">
            <v>Factura devuelta</v>
          </cell>
          <cell r="N2089" t="e">
            <v>#N/A</v>
          </cell>
          <cell r="O2089">
            <v>0</v>
          </cell>
          <cell r="P2089">
            <v>0</v>
          </cell>
          <cell r="S2089">
            <v>0</v>
          </cell>
          <cell r="T2089">
            <v>0</v>
          </cell>
          <cell r="W2089">
            <v>30000</v>
          </cell>
        </row>
        <row r="2090">
          <cell r="F2090">
            <v>2364587</v>
          </cell>
          <cell r="G2090" t="str">
            <v>X</v>
          </cell>
          <cell r="H2090">
            <v>45166.650393518517</v>
          </cell>
          <cell r="I2090">
            <v>45169</v>
          </cell>
          <cell r="J2090">
            <v>45182</v>
          </cell>
          <cell r="K2090">
            <v>75186</v>
          </cell>
          <cell r="L2090">
            <v>75186</v>
          </cell>
          <cell r="M2090" t="str">
            <v>Factura auditada</v>
          </cell>
          <cell r="N2090">
            <v>-75186</v>
          </cell>
          <cell r="O2090">
            <v>75186</v>
          </cell>
          <cell r="P2090">
            <v>0</v>
          </cell>
          <cell r="S2090">
            <v>0</v>
          </cell>
          <cell r="T2090">
            <v>0</v>
          </cell>
        </row>
        <row r="2091">
          <cell r="F2091">
            <v>2364651</v>
          </cell>
          <cell r="G2091" t="str">
            <v>X</v>
          </cell>
          <cell r="H2091">
            <v>45163.578020833331</v>
          </cell>
          <cell r="I2091">
            <v>45169</v>
          </cell>
          <cell r="J2091">
            <v>45175</v>
          </cell>
          <cell r="K2091">
            <v>140000</v>
          </cell>
          <cell r="L2091">
            <v>140000</v>
          </cell>
          <cell r="M2091" t="str">
            <v>Factura auditada</v>
          </cell>
          <cell r="N2091">
            <v>-140000</v>
          </cell>
          <cell r="O2091">
            <v>140000</v>
          </cell>
          <cell r="P2091">
            <v>0</v>
          </cell>
          <cell r="S2091">
            <v>0</v>
          </cell>
          <cell r="T2091">
            <v>0</v>
          </cell>
        </row>
        <row r="2092">
          <cell r="F2092">
            <v>2364455</v>
          </cell>
          <cell r="G2092" t="str">
            <v>X</v>
          </cell>
          <cell r="H2092">
            <v>45138.388877314814</v>
          </cell>
          <cell r="I2092">
            <v>45169</v>
          </cell>
          <cell r="J2092">
            <v>45182</v>
          </cell>
          <cell r="K2092">
            <v>25900</v>
          </cell>
          <cell r="L2092">
            <v>25900</v>
          </cell>
          <cell r="M2092" t="str">
            <v>Factura auditada</v>
          </cell>
          <cell r="N2092">
            <v>-25900</v>
          </cell>
          <cell r="O2092">
            <v>25900</v>
          </cell>
          <cell r="P2092">
            <v>0</v>
          </cell>
          <cell r="S2092">
            <v>0</v>
          </cell>
          <cell r="T2092">
            <v>0</v>
          </cell>
        </row>
        <row r="2093">
          <cell r="F2093">
            <v>2364446</v>
          </cell>
          <cell r="G2093" t="str">
            <v>X</v>
          </cell>
          <cell r="H2093">
            <v>45167</v>
          </cell>
          <cell r="I2093">
            <v>45169</v>
          </cell>
          <cell r="J2093">
            <v>45169</v>
          </cell>
          <cell r="K2093">
            <v>255382</v>
          </cell>
          <cell r="L2093">
            <v>255382</v>
          </cell>
          <cell r="M2093" t="str">
            <v>Factura auditada</v>
          </cell>
          <cell r="N2093">
            <v>-255382</v>
          </cell>
          <cell r="O2093">
            <v>255382</v>
          </cell>
          <cell r="P2093">
            <v>0</v>
          </cell>
          <cell r="S2093">
            <v>0</v>
          </cell>
          <cell r="T2093">
            <v>0</v>
          </cell>
        </row>
        <row r="2094">
          <cell r="F2094">
            <v>2364451</v>
          </cell>
          <cell r="G2094" t="str">
            <v>X</v>
          </cell>
          <cell r="H2094">
            <v>45169</v>
          </cell>
          <cell r="I2094">
            <v>45169</v>
          </cell>
          <cell r="J2094">
            <v>45182</v>
          </cell>
          <cell r="K2094">
            <v>25900</v>
          </cell>
          <cell r="L2094">
            <v>25900</v>
          </cell>
          <cell r="M2094" t="str">
            <v>Factura auditada</v>
          </cell>
          <cell r="N2094">
            <v>-25900</v>
          </cell>
          <cell r="O2094">
            <v>25900</v>
          </cell>
          <cell r="P2094">
            <v>0</v>
          </cell>
          <cell r="S2094">
            <v>0</v>
          </cell>
          <cell r="T2094">
            <v>0</v>
          </cell>
        </row>
        <row r="2095">
          <cell r="F2095">
            <v>2364310</v>
          </cell>
          <cell r="G2095" t="str">
            <v>X</v>
          </cell>
          <cell r="H2095">
            <v>45153.415300925924</v>
          </cell>
          <cell r="I2095">
            <v>45169</v>
          </cell>
          <cell r="J2095">
            <v>45175</v>
          </cell>
          <cell r="K2095">
            <v>140000</v>
          </cell>
          <cell r="L2095">
            <v>140000</v>
          </cell>
          <cell r="M2095" t="str">
            <v>Factura auditada</v>
          </cell>
          <cell r="N2095">
            <v>-140000</v>
          </cell>
          <cell r="O2095">
            <v>140000</v>
          </cell>
          <cell r="P2095">
            <v>0</v>
          </cell>
          <cell r="S2095">
            <v>0</v>
          </cell>
          <cell r="T2095">
            <v>0</v>
          </cell>
        </row>
        <row r="2096">
          <cell r="F2096">
            <v>2364425</v>
          </cell>
          <cell r="G2096" t="str">
            <v>X</v>
          </cell>
          <cell r="H2096">
            <v>45166</v>
          </cell>
          <cell r="I2096">
            <v>45169</v>
          </cell>
          <cell r="J2096">
            <v>45169</v>
          </cell>
          <cell r="K2096">
            <v>1049351</v>
          </cell>
          <cell r="L2096">
            <v>1049351</v>
          </cell>
          <cell r="M2096" t="str">
            <v>Factura auditada</v>
          </cell>
          <cell r="N2096">
            <v>-1049351</v>
          </cell>
          <cell r="O2096">
            <v>1049351</v>
          </cell>
          <cell r="P2096">
            <v>0</v>
          </cell>
          <cell r="S2096">
            <v>0</v>
          </cell>
          <cell r="T2096">
            <v>0</v>
          </cell>
        </row>
        <row r="2097">
          <cell r="F2097">
            <v>2364457</v>
          </cell>
          <cell r="G2097" t="str">
            <v>X</v>
          </cell>
          <cell r="H2097">
            <v>45121.441631944443</v>
          </cell>
          <cell r="I2097">
            <v>45169</v>
          </cell>
          <cell r="J2097">
            <v>45182</v>
          </cell>
          <cell r="K2097">
            <v>25900</v>
          </cell>
          <cell r="L2097">
            <v>25900</v>
          </cell>
          <cell r="M2097" t="str">
            <v>Factura auditada</v>
          </cell>
          <cell r="N2097">
            <v>-25900</v>
          </cell>
          <cell r="O2097">
            <v>25900</v>
          </cell>
          <cell r="P2097">
            <v>0</v>
          </cell>
          <cell r="S2097">
            <v>0</v>
          </cell>
          <cell r="T2097">
            <v>0</v>
          </cell>
        </row>
        <row r="2098">
          <cell r="F2098">
            <v>2364624</v>
          </cell>
          <cell r="G2098" t="str">
            <v>X</v>
          </cell>
          <cell r="H2098">
            <v>45169</v>
          </cell>
          <cell r="I2098">
            <v>45169</v>
          </cell>
          <cell r="J2098">
            <v>45175</v>
          </cell>
          <cell r="K2098">
            <v>30000</v>
          </cell>
          <cell r="L2098">
            <v>30000</v>
          </cell>
          <cell r="M2098" t="str">
            <v>Factura auditada</v>
          </cell>
          <cell r="N2098">
            <v>-30000</v>
          </cell>
          <cell r="O2098">
            <v>30000</v>
          </cell>
          <cell r="P2098">
            <v>0</v>
          </cell>
          <cell r="S2098">
            <v>0</v>
          </cell>
          <cell r="T2098">
            <v>0</v>
          </cell>
        </row>
        <row r="2099">
          <cell r="F2099">
            <v>2364652</v>
          </cell>
          <cell r="G2099" t="str">
            <v>X</v>
          </cell>
          <cell r="H2099">
            <v>45169</v>
          </cell>
          <cell r="I2099">
            <v>45169</v>
          </cell>
          <cell r="J2099">
            <v>45175</v>
          </cell>
          <cell r="K2099">
            <v>30000</v>
          </cell>
          <cell r="L2099">
            <v>30000</v>
          </cell>
          <cell r="M2099" t="str">
            <v>Factura auditada</v>
          </cell>
          <cell r="N2099">
            <v>-30000</v>
          </cell>
          <cell r="O2099">
            <v>30000</v>
          </cell>
          <cell r="P2099">
            <v>0</v>
          </cell>
          <cell r="S2099">
            <v>0</v>
          </cell>
          <cell r="T2099">
            <v>0</v>
          </cell>
        </row>
        <row r="2100">
          <cell r="F2100">
            <v>2364166</v>
          </cell>
          <cell r="G2100" t="str">
            <v>X</v>
          </cell>
          <cell r="H2100">
            <v>45169</v>
          </cell>
          <cell r="I2100">
            <v>45169</v>
          </cell>
          <cell r="J2100">
            <v>45175</v>
          </cell>
          <cell r="K2100">
            <v>140000</v>
          </cell>
          <cell r="L2100">
            <v>140000</v>
          </cell>
          <cell r="M2100" t="str">
            <v>Factura auditada</v>
          </cell>
          <cell r="N2100" t="e">
            <v>#N/A</v>
          </cell>
          <cell r="O2100">
            <v>0</v>
          </cell>
          <cell r="P2100">
            <v>0</v>
          </cell>
          <cell r="S2100">
            <v>0</v>
          </cell>
          <cell r="T2100">
            <v>0</v>
          </cell>
          <cell r="Y2100">
            <v>140000</v>
          </cell>
        </row>
        <row r="2101">
          <cell r="F2101">
            <v>2364434</v>
          </cell>
          <cell r="G2101" t="str">
            <v>X</v>
          </cell>
          <cell r="H2101">
            <v>45169</v>
          </cell>
          <cell r="I2101">
            <v>45169</v>
          </cell>
          <cell r="J2101">
            <v>45182</v>
          </cell>
          <cell r="K2101">
            <v>13600</v>
          </cell>
          <cell r="L2101">
            <v>13600</v>
          </cell>
          <cell r="M2101" t="str">
            <v>Factura auditada</v>
          </cell>
          <cell r="N2101">
            <v>-13600</v>
          </cell>
          <cell r="O2101">
            <v>13600</v>
          </cell>
          <cell r="P2101">
            <v>0</v>
          </cell>
          <cell r="S2101">
            <v>0</v>
          </cell>
          <cell r="T2101">
            <v>0</v>
          </cell>
        </row>
        <row r="2102">
          <cell r="F2102">
            <v>2364307</v>
          </cell>
          <cell r="G2102" t="str">
            <v>X</v>
          </cell>
          <cell r="H2102">
            <v>45169</v>
          </cell>
          <cell r="I2102">
            <v>45169</v>
          </cell>
          <cell r="J2102">
            <v>45175</v>
          </cell>
          <cell r="K2102">
            <v>140000</v>
          </cell>
          <cell r="L2102">
            <v>140000</v>
          </cell>
          <cell r="M2102" t="str">
            <v>Factura auditada</v>
          </cell>
          <cell r="N2102" t="e">
            <v>#N/A</v>
          </cell>
          <cell r="O2102">
            <v>0</v>
          </cell>
          <cell r="P2102">
            <v>0</v>
          </cell>
          <cell r="S2102">
            <v>0</v>
          </cell>
          <cell r="T2102">
            <v>0</v>
          </cell>
          <cell r="Y2102">
            <v>140000</v>
          </cell>
        </row>
        <row r="2103">
          <cell r="F2103">
            <v>2364401</v>
          </cell>
          <cell r="G2103" t="str">
            <v>X</v>
          </cell>
          <cell r="H2103">
            <v>45167</v>
          </cell>
          <cell r="I2103">
            <v>45169</v>
          </cell>
          <cell r="J2103">
            <v>45169</v>
          </cell>
          <cell r="K2103">
            <v>11156732</v>
          </cell>
          <cell r="L2103">
            <v>11156732</v>
          </cell>
          <cell r="M2103" t="str">
            <v>Factura auditada</v>
          </cell>
          <cell r="N2103">
            <v>-11156732</v>
          </cell>
          <cell r="O2103">
            <v>11156732</v>
          </cell>
          <cell r="P2103">
            <v>0</v>
          </cell>
          <cell r="S2103">
            <v>0</v>
          </cell>
          <cell r="T2103">
            <v>0</v>
          </cell>
        </row>
        <row r="2104">
          <cell r="F2104">
            <v>2364493</v>
          </cell>
          <cell r="G2104" t="str">
            <v>X</v>
          </cell>
          <cell r="H2104">
            <v>45146</v>
          </cell>
          <cell r="I2104">
            <v>45169</v>
          </cell>
          <cell r="J2104">
            <v>45169</v>
          </cell>
          <cell r="K2104">
            <v>17739272</v>
          </cell>
          <cell r="L2104">
            <v>17739272</v>
          </cell>
          <cell r="M2104" t="str">
            <v>Factura auditada</v>
          </cell>
          <cell r="N2104">
            <v>-17739272</v>
          </cell>
          <cell r="O2104">
            <v>17739272</v>
          </cell>
          <cell r="P2104">
            <v>0</v>
          </cell>
          <cell r="S2104">
            <v>0</v>
          </cell>
          <cell r="T2104">
            <v>0</v>
          </cell>
        </row>
        <row r="2105">
          <cell r="F2105">
            <v>2364581</v>
          </cell>
          <cell r="G2105" t="str">
            <v>X</v>
          </cell>
          <cell r="H2105">
            <v>45148.396574074075</v>
          </cell>
          <cell r="I2105">
            <v>45169</v>
          </cell>
          <cell r="J2105">
            <v>45175</v>
          </cell>
          <cell r="K2105">
            <v>140000</v>
          </cell>
          <cell r="L2105">
            <v>140000</v>
          </cell>
          <cell r="M2105" t="str">
            <v>Factura auditada</v>
          </cell>
          <cell r="N2105">
            <v>-140000</v>
          </cell>
          <cell r="O2105">
            <v>140000</v>
          </cell>
          <cell r="P2105">
            <v>0</v>
          </cell>
          <cell r="S2105">
            <v>0</v>
          </cell>
          <cell r="T2105">
            <v>0</v>
          </cell>
        </row>
        <row r="2106">
          <cell r="F2106">
            <v>2364813</v>
          </cell>
          <cell r="G2106" t="str">
            <v>X</v>
          </cell>
          <cell r="H2106">
            <v>45160</v>
          </cell>
          <cell r="I2106">
            <v>45170</v>
          </cell>
          <cell r="J2106">
            <v>45175</v>
          </cell>
          <cell r="K2106">
            <v>7670345</v>
          </cell>
          <cell r="L2106">
            <v>7670345</v>
          </cell>
          <cell r="M2106" t="str">
            <v>Factura devuelta</v>
          </cell>
          <cell r="N2106" t="e">
            <v>#N/A</v>
          </cell>
          <cell r="O2106">
            <v>0</v>
          </cell>
          <cell r="P2106">
            <v>0</v>
          </cell>
          <cell r="S2106">
            <v>0</v>
          </cell>
          <cell r="T2106">
            <v>0</v>
          </cell>
          <cell r="W2106">
            <v>7670345</v>
          </cell>
        </row>
        <row r="2107">
          <cell r="F2107">
            <v>2364701</v>
          </cell>
          <cell r="G2107" t="str">
            <v>X</v>
          </cell>
          <cell r="H2107">
            <v>45167.590300925927</v>
          </cell>
          <cell r="I2107">
            <v>45170</v>
          </cell>
          <cell r="J2107">
            <v>45175</v>
          </cell>
          <cell r="K2107">
            <v>55143</v>
          </cell>
          <cell r="L2107">
            <v>55143</v>
          </cell>
          <cell r="M2107" t="str">
            <v>Factura auditada</v>
          </cell>
          <cell r="N2107">
            <v>-55143</v>
          </cell>
          <cell r="O2107">
            <v>55143</v>
          </cell>
          <cell r="P2107">
            <v>0</v>
          </cell>
          <cell r="S2107">
            <v>0</v>
          </cell>
          <cell r="T2107">
            <v>0</v>
          </cell>
        </row>
        <row r="2108">
          <cell r="F2108">
            <v>2364881</v>
          </cell>
          <cell r="G2108" t="str">
            <v>X</v>
          </cell>
          <cell r="H2108">
            <v>45170</v>
          </cell>
          <cell r="I2108">
            <v>45170</v>
          </cell>
          <cell r="J2108">
            <v>45182</v>
          </cell>
          <cell r="K2108">
            <v>30000</v>
          </cell>
          <cell r="L2108">
            <v>30000</v>
          </cell>
          <cell r="M2108" t="str">
            <v>Factura auditada</v>
          </cell>
          <cell r="N2108">
            <v>-30000</v>
          </cell>
          <cell r="O2108">
            <v>30000</v>
          </cell>
          <cell r="P2108">
            <v>0</v>
          </cell>
          <cell r="S2108">
            <v>0</v>
          </cell>
          <cell r="T2108">
            <v>0</v>
          </cell>
        </row>
        <row r="2109">
          <cell r="F2109">
            <v>2364723</v>
          </cell>
          <cell r="G2109" t="str">
            <v>X</v>
          </cell>
          <cell r="H2109">
            <v>45167.501446759255</v>
          </cell>
          <cell r="I2109">
            <v>45170</v>
          </cell>
          <cell r="J2109">
            <v>45175</v>
          </cell>
          <cell r="K2109">
            <v>55143</v>
          </cell>
          <cell r="L2109">
            <v>55143</v>
          </cell>
          <cell r="M2109" t="str">
            <v>Factura auditada</v>
          </cell>
          <cell r="N2109" t="e">
            <v>#N/A</v>
          </cell>
          <cell r="O2109">
            <v>0</v>
          </cell>
          <cell r="P2109">
            <v>0</v>
          </cell>
          <cell r="S2109">
            <v>0</v>
          </cell>
          <cell r="T2109">
            <v>0</v>
          </cell>
          <cell r="Y2109">
            <v>55143</v>
          </cell>
        </row>
        <row r="2110">
          <cell r="F2110">
            <v>2364756</v>
          </cell>
          <cell r="G2110" t="str">
            <v>X</v>
          </cell>
          <cell r="H2110">
            <v>45170</v>
          </cell>
          <cell r="I2110">
            <v>45170</v>
          </cell>
          <cell r="J2110">
            <v>45175</v>
          </cell>
          <cell r="K2110">
            <v>130381</v>
          </cell>
          <cell r="L2110">
            <v>130381</v>
          </cell>
          <cell r="M2110" t="str">
            <v>Factura auditada</v>
          </cell>
          <cell r="N2110">
            <v>-130381</v>
          </cell>
          <cell r="O2110">
            <v>130381</v>
          </cell>
          <cell r="P2110">
            <v>0</v>
          </cell>
          <cell r="S2110">
            <v>0</v>
          </cell>
          <cell r="T2110">
            <v>0</v>
          </cell>
        </row>
        <row r="2111">
          <cell r="F2111">
            <v>2365006</v>
          </cell>
          <cell r="G2111" t="str">
            <v>X</v>
          </cell>
          <cell r="H2111">
            <v>45168.640081018515</v>
          </cell>
          <cell r="I2111">
            <v>45173</v>
          </cell>
          <cell r="J2111">
            <v>45177</v>
          </cell>
          <cell r="K2111">
            <v>55143</v>
          </cell>
          <cell r="L2111">
            <v>55143</v>
          </cell>
          <cell r="M2111" t="str">
            <v>Factura sin evidencia de radicacion</v>
          </cell>
          <cell r="N2111" t="e">
            <v>#N/A</v>
          </cell>
          <cell r="O2111">
            <v>0</v>
          </cell>
          <cell r="P2111">
            <v>0</v>
          </cell>
          <cell r="S2111">
            <v>0</v>
          </cell>
          <cell r="T2111">
            <v>0</v>
          </cell>
          <cell r="Z2111">
            <v>55143</v>
          </cell>
        </row>
        <row r="2112">
          <cell r="F2112">
            <v>2365062</v>
          </cell>
          <cell r="G2112" t="str">
            <v>X</v>
          </cell>
          <cell r="H2112">
            <v>44724.512777777774</v>
          </cell>
          <cell r="I2112">
            <v>45173</v>
          </cell>
          <cell r="J2112">
            <v>45177</v>
          </cell>
          <cell r="K2112">
            <v>55143</v>
          </cell>
          <cell r="L2112">
            <v>55143</v>
          </cell>
          <cell r="M2112" t="str">
            <v>Factura sin evidencia de radicacion</v>
          </cell>
          <cell r="N2112" t="e">
            <v>#N/A</v>
          </cell>
          <cell r="O2112">
            <v>0</v>
          </cell>
          <cell r="P2112">
            <v>0</v>
          </cell>
          <cell r="S2112">
            <v>0</v>
          </cell>
          <cell r="T2112">
            <v>0</v>
          </cell>
          <cell r="Z2112">
            <v>55143</v>
          </cell>
        </row>
        <row r="2113">
          <cell r="F2113">
            <v>2365164</v>
          </cell>
          <cell r="G2113" t="str">
            <v>X</v>
          </cell>
          <cell r="H2113">
            <v>45133.334351851852</v>
          </cell>
          <cell r="I2113">
            <v>45173</v>
          </cell>
          <cell r="J2113">
            <v>45177</v>
          </cell>
          <cell r="K2113">
            <v>352040</v>
          </cell>
          <cell r="L2113">
            <v>352040</v>
          </cell>
          <cell r="M2113" t="str">
            <v>Factura sin evidencia de radicacion</v>
          </cell>
          <cell r="N2113" t="e">
            <v>#N/A</v>
          </cell>
          <cell r="O2113">
            <v>0</v>
          </cell>
          <cell r="P2113">
            <v>0</v>
          </cell>
          <cell r="S2113">
            <v>0</v>
          </cell>
          <cell r="T2113">
            <v>0</v>
          </cell>
          <cell r="Z2113">
            <v>352040</v>
          </cell>
        </row>
        <row r="2114">
          <cell r="F2114">
            <v>2365212</v>
          </cell>
          <cell r="G2114" t="str">
            <v>X</v>
          </cell>
          <cell r="H2114">
            <v>45173</v>
          </cell>
          <cell r="I2114">
            <v>45173</v>
          </cell>
          <cell r="J2114">
            <v>45174</v>
          </cell>
          <cell r="K2114">
            <v>80000</v>
          </cell>
          <cell r="L2114">
            <v>80000</v>
          </cell>
          <cell r="M2114" t="str">
            <v>Factura auditada</v>
          </cell>
          <cell r="N2114">
            <v>-80000</v>
          </cell>
          <cell r="O2114">
            <v>80000</v>
          </cell>
          <cell r="P2114">
            <v>0</v>
          </cell>
          <cell r="S2114">
            <v>0</v>
          </cell>
          <cell r="T2114">
            <v>0</v>
          </cell>
        </row>
        <row r="2115">
          <cell r="F2115">
            <v>2364992</v>
          </cell>
          <cell r="G2115" t="str">
            <v>X</v>
          </cell>
          <cell r="H2115">
            <v>45147.463761574072</v>
          </cell>
          <cell r="I2115">
            <v>45173</v>
          </cell>
          <cell r="J2115">
            <v>45177</v>
          </cell>
          <cell r="K2115">
            <v>279078</v>
          </cell>
          <cell r="L2115">
            <v>279078</v>
          </cell>
          <cell r="M2115" t="str">
            <v>Factura sin evidencia de radicacion</v>
          </cell>
          <cell r="N2115" t="e">
            <v>#N/A</v>
          </cell>
          <cell r="O2115">
            <v>0</v>
          </cell>
          <cell r="P2115">
            <v>0</v>
          </cell>
          <cell r="S2115">
            <v>0</v>
          </cell>
          <cell r="T2115">
            <v>0</v>
          </cell>
          <cell r="Z2115">
            <v>279078</v>
          </cell>
        </row>
        <row r="2116">
          <cell r="F2116">
            <v>2365215</v>
          </cell>
          <cell r="G2116" t="str">
            <v>X</v>
          </cell>
          <cell r="H2116">
            <v>45173</v>
          </cell>
          <cell r="I2116">
            <v>45173</v>
          </cell>
          <cell r="J2116">
            <v>45174</v>
          </cell>
          <cell r="K2116">
            <v>30000</v>
          </cell>
          <cell r="L2116">
            <v>30000</v>
          </cell>
          <cell r="M2116" t="str">
            <v>Factura auditada</v>
          </cell>
          <cell r="N2116">
            <v>-30000</v>
          </cell>
          <cell r="O2116">
            <v>30000</v>
          </cell>
          <cell r="P2116">
            <v>0</v>
          </cell>
          <cell r="S2116">
            <v>0</v>
          </cell>
          <cell r="T2116">
            <v>0</v>
          </cell>
        </row>
        <row r="2117">
          <cell r="F2117">
            <v>2365227</v>
          </cell>
          <cell r="G2117" t="str">
            <v>X</v>
          </cell>
          <cell r="H2117">
            <v>45172</v>
          </cell>
          <cell r="I2117">
            <v>45173</v>
          </cell>
          <cell r="J2117">
            <v>45174</v>
          </cell>
          <cell r="K2117">
            <v>163738</v>
          </cell>
          <cell r="L2117">
            <v>163738</v>
          </cell>
          <cell r="M2117" t="str">
            <v>Factura auditada</v>
          </cell>
          <cell r="N2117">
            <v>-163738</v>
          </cell>
          <cell r="O2117">
            <v>163738</v>
          </cell>
          <cell r="P2117">
            <v>0</v>
          </cell>
          <cell r="S2117">
            <v>0</v>
          </cell>
          <cell r="T2117">
            <v>0</v>
          </cell>
        </row>
        <row r="2118">
          <cell r="F2118">
            <v>2365100</v>
          </cell>
          <cell r="G2118" t="str">
            <v>X</v>
          </cell>
          <cell r="H2118">
            <v>45162</v>
          </cell>
          <cell r="I2118">
            <v>45173</v>
          </cell>
          <cell r="J2118">
            <v>45174</v>
          </cell>
          <cell r="K2118">
            <v>5178754</v>
          </cell>
          <cell r="L2118">
            <v>5178754</v>
          </cell>
          <cell r="M2118" t="str">
            <v>Factura auditada</v>
          </cell>
          <cell r="N2118" t="e">
            <v>#N/A</v>
          </cell>
          <cell r="O2118">
            <v>0</v>
          </cell>
          <cell r="P2118">
            <v>0</v>
          </cell>
          <cell r="S2118">
            <v>0</v>
          </cell>
          <cell r="T2118">
            <v>0</v>
          </cell>
          <cell r="X2118">
            <v>5178754</v>
          </cell>
        </row>
        <row r="2119">
          <cell r="F2119">
            <v>2365120</v>
          </cell>
          <cell r="G2119" t="str">
            <v>X</v>
          </cell>
          <cell r="H2119">
            <v>45148</v>
          </cell>
          <cell r="I2119">
            <v>45173</v>
          </cell>
          <cell r="J2119">
            <v>45174</v>
          </cell>
          <cell r="K2119">
            <v>26576643</v>
          </cell>
          <cell r="L2119">
            <v>26576643</v>
          </cell>
          <cell r="M2119" t="str">
            <v>Factura auditada</v>
          </cell>
          <cell r="N2119" t="e">
            <v>#N/A</v>
          </cell>
          <cell r="O2119">
            <v>0</v>
          </cell>
          <cell r="P2119">
            <v>0</v>
          </cell>
          <cell r="S2119">
            <v>0</v>
          </cell>
          <cell r="T2119">
            <v>0</v>
          </cell>
          <cell r="Y2119">
            <v>26576643</v>
          </cell>
        </row>
        <row r="2120">
          <cell r="F2120">
            <v>2365211</v>
          </cell>
          <cell r="G2120" t="str">
            <v>X</v>
          </cell>
          <cell r="H2120">
            <v>45168</v>
          </cell>
          <cell r="I2120">
            <v>45173</v>
          </cell>
          <cell r="J2120">
            <v>45174</v>
          </cell>
          <cell r="K2120">
            <v>924958</v>
          </cell>
          <cell r="L2120">
            <v>924958</v>
          </cell>
          <cell r="M2120" t="str">
            <v>Factura sin evidencia de radicacion</v>
          </cell>
          <cell r="N2120" t="e">
            <v>#N/A</v>
          </cell>
          <cell r="O2120">
            <v>0</v>
          </cell>
          <cell r="P2120">
            <v>0</v>
          </cell>
          <cell r="S2120">
            <v>0</v>
          </cell>
          <cell r="T2120">
            <v>0</v>
          </cell>
          <cell r="Z2120">
            <v>924958</v>
          </cell>
        </row>
        <row r="2121">
          <cell r="F2121">
            <v>2365193</v>
          </cell>
          <cell r="G2121" t="str">
            <v>X</v>
          </cell>
          <cell r="H2121">
            <v>45166</v>
          </cell>
          <cell r="I2121">
            <v>45173</v>
          </cell>
          <cell r="J2121">
            <v>45174</v>
          </cell>
          <cell r="K2121">
            <v>1717856</v>
          </cell>
          <cell r="L2121">
            <v>1717856</v>
          </cell>
          <cell r="M2121" t="str">
            <v>Factura auditada</v>
          </cell>
          <cell r="N2121" t="e">
            <v>#N/A</v>
          </cell>
          <cell r="O2121">
            <v>0</v>
          </cell>
          <cell r="P2121">
            <v>0</v>
          </cell>
          <cell r="S2121">
            <v>0</v>
          </cell>
          <cell r="T2121">
            <v>0</v>
          </cell>
          <cell r="X2121">
            <v>1717856</v>
          </cell>
        </row>
        <row r="2122">
          <cell r="F2122">
            <v>2365234</v>
          </cell>
          <cell r="G2122" t="str">
            <v>X</v>
          </cell>
          <cell r="H2122">
            <v>45171</v>
          </cell>
          <cell r="I2122">
            <v>45173</v>
          </cell>
          <cell r="J2122">
            <v>45174</v>
          </cell>
          <cell r="K2122">
            <v>781448</v>
          </cell>
          <cell r="L2122">
            <v>781448</v>
          </cell>
          <cell r="M2122" t="str">
            <v>Factura auditada</v>
          </cell>
          <cell r="N2122">
            <v>-781448</v>
          </cell>
          <cell r="O2122">
            <v>781448</v>
          </cell>
          <cell r="P2122">
            <v>0</v>
          </cell>
          <cell r="S2122">
            <v>0</v>
          </cell>
          <cell r="T2122">
            <v>0</v>
          </cell>
        </row>
        <row r="2123">
          <cell r="F2123">
            <v>2365275</v>
          </cell>
          <cell r="G2123" t="str">
            <v>X</v>
          </cell>
          <cell r="H2123">
            <v>45170</v>
          </cell>
          <cell r="I2123">
            <v>45173</v>
          </cell>
          <cell r="J2123">
            <v>45174</v>
          </cell>
          <cell r="K2123">
            <v>365239</v>
          </cell>
          <cell r="L2123">
            <v>365239</v>
          </cell>
          <cell r="M2123" t="str">
            <v>Factura sin evidencia de radicacion</v>
          </cell>
          <cell r="N2123" t="e">
            <v>#N/A</v>
          </cell>
          <cell r="O2123">
            <v>0</v>
          </cell>
          <cell r="P2123">
            <v>0</v>
          </cell>
          <cell r="S2123">
            <v>0</v>
          </cell>
          <cell r="T2123">
            <v>0</v>
          </cell>
          <cell r="Z2123">
            <v>365239</v>
          </cell>
        </row>
        <row r="2124">
          <cell r="F2124">
            <v>2365172</v>
          </cell>
          <cell r="G2124" t="str">
            <v>X</v>
          </cell>
          <cell r="H2124">
            <v>45165</v>
          </cell>
          <cell r="I2124">
            <v>45173</v>
          </cell>
          <cell r="J2124">
            <v>45174</v>
          </cell>
          <cell r="K2124">
            <v>3120555</v>
          </cell>
          <cell r="L2124">
            <v>3120555</v>
          </cell>
          <cell r="M2124" t="str">
            <v>Factura auditada</v>
          </cell>
          <cell r="N2124" t="e">
            <v>#N/A</v>
          </cell>
          <cell r="O2124">
            <v>0</v>
          </cell>
          <cell r="P2124">
            <v>0</v>
          </cell>
          <cell r="S2124">
            <v>0</v>
          </cell>
          <cell r="T2124">
            <v>0</v>
          </cell>
          <cell r="Y2124">
            <v>3120555</v>
          </cell>
        </row>
        <row r="2125">
          <cell r="F2125">
            <v>2365441</v>
          </cell>
          <cell r="G2125" t="str">
            <v>X</v>
          </cell>
          <cell r="H2125">
            <v>45164</v>
          </cell>
          <cell r="I2125">
            <v>45173</v>
          </cell>
          <cell r="J2125">
            <v>45174</v>
          </cell>
          <cell r="K2125">
            <v>3408855</v>
          </cell>
          <cell r="L2125">
            <v>3408855</v>
          </cell>
          <cell r="M2125" t="str">
            <v>Factura auditada</v>
          </cell>
          <cell r="N2125">
            <v>-3408855</v>
          </cell>
          <cell r="O2125">
            <v>3408855</v>
          </cell>
          <cell r="P2125">
            <v>0</v>
          </cell>
          <cell r="S2125">
            <v>0</v>
          </cell>
          <cell r="T2125">
            <v>0</v>
          </cell>
        </row>
        <row r="2126">
          <cell r="F2126">
            <v>2365013</v>
          </cell>
          <cell r="G2126" t="str">
            <v>X</v>
          </cell>
          <cell r="H2126">
            <v>44973.666284722218</v>
          </cell>
          <cell r="I2126">
            <v>45173</v>
          </cell>
          <cell r="J2126">
            <v>45177</v>
          </cell>
          <cell r="K2126">
            <v>55143</v>
          </cell>
          <cell r="L2126">
            <v>55143</v>
          </cell>
          <cell r="M2126" t="str">
            <v>Factura sin evidencia de radicacion</v>
          </cell>
          <cell r="N2126" t="e">
            <v>#N/A</v>
          </cell>
          <cell r="O2126">
            <v>0</v>
          </cell>
          <cell r="P2126">
            <v>0</v>
          </cell>
          <cell r="S2126">
            <v>0</v>
          </cell>
          <cell r="T2126">
            <v>0</v>
          </cell>
          <cell r="Z2126">
            <v>55143</v>
          </cell>
        </row>
        <row r="2127">
          <cell r="F2127">
            <v>2365036</v>
          </cell>
          <cell r="G2127" t="str">
            <v>X</v>
          </cell>
          <cell r="H2127">
            <v>45173</v>
          </cell>
          <cell r="I2127">
            <v>45173</v>
          </cell>
          <cell r="J2127">
            <v>45177</v>
          </cell>
          <cell r="K2127">
            <v>55143</v>
          </cell>
          <cell r="L2127">
            <v>55143</v>
          </cell>
          <cell r="M2127" t="str">
            <v>Factura sin evidencia de radicacion</v>
          </cell>
          <cell r="N2127" t="e">
            <v>#N/A</v>
          </cell>
          <cell r="O2127">
            <v>0</v>
          </cell>
          <cell r="P2127">
            <v>0</v>
          </cell>
          <cell r="S2127">
            <v>0</v>
          </cell>
          <cell r="T2127">
            <v>0</v>
          </cell>
          <cell r="Z2127">
            <v>55143</v>
          </cell>
        </row>
        <row r="2128">
          <cell r="F2128">
            <v>2365027</v>
          </cell>
          <cell r="G2128" t="str">
            <v>X</v>
          </cell>
          <cell r="H2128">
            <v>45112.556967592587</v>
          </cell>
          <cell r="I2128">
            <v>45173</v>
          </cell>
          <cell r="J2128">
            <v>45177</v>
          </cell>
          <cell r="K2128">
            <v>279078</v>
          </cell>
          <cell r="L2128">
            <v>279078</v>
          </cell>
          <cell r="M2128" t="str">
            <v>Factura sin evidencia de radicacion</v>
          </cell>
          <cell r="N2128" t="e">
            <v>#N/A</v>
          </cell>
          <cell r="O2128">
            <v>0</v>
          </cell>
          <cell r="P2128">
            <v>0</v>
          </cell>
          <cell r="S2128">
            <v>0</v>
          </cell>
          <cell r="T2128">
            <v>0</v>
          </cell>
          <cell r="Z2128">
            <v>279078</v>
          </cell>
        </row>
        <row r="2129">
          <cell r="F2129">
            <v>2364955</v>
          </cell>
          <cell r="G2129" t="str">
            <v>X</v>
          </cell>
          <cell r="H2129">
            <v>45170.647777777776</v>
          </cell>
          <cell r="I2129">
            <v>45173</v>
          </cell>
          <cell r="J2129">
            <v>45177</v>
          </cell>
          <cell r="K2129">
            <v>55143</v>
          </cell>
          <cell r="L2129">
            <v>55143</v>
          </cell>
          <cell r="M2129" t="str">
            <v>Factura sin evidencia de radicacion</v>
          </cell>
          <cell r="N2129" t="e">
            <v>#N/A</v>
          </cell>
          <cell r="O2129">
            <v>0</v>
          </cell>
          <cell r="P2129">
            <v>0</v>
          </cell>
          <cell r="S2129">
            <v>0</v>
          </cell>
          <cell r="T2129">
            <v>0</v>
          </cell>
          <cell r="Z2129">
            <v>55143</v>
          </cell>
        </row>
        <row r="2130">
          <cell r="F2130">
            <v>2365213</v>
          </cell>
          <cell r="G2130" t="str">
            <v>X</v>
          </cell>
          <cell r="H2130">
            <v>45173</v>
          </cell>
          <cell r="I2130">
            <v>45173</v>
          </cell>
          <cell r="J2130">
            <v>45174</v>
          </cell>
          <cell r="K2130">
            <v>30000</v>
          </cell>
          <cell r="L2130">
            <v>30000</v>
          </cell>
          <cell r="M2130" t="str">
            <v>Factura auditada</v>
          </cell>
          <cell r="N2130">
            <v>-30000</v>
          </cell>
          <cell r="O2130">
            <v>30000</v>
          </cell>
          <cell r="P2130">
            <v>0</v>
          </cell>
          <cell r="S2130">
            <v>0</v>
          </cell>
          <cell r="T2130">
            <v>0</v>
          </cell>
        </row>
        <row r="2131">
          <cell r="F2131">
            <v>2365214</v>
          </cell>
          <cell r="G2131" t="str">
            <v>X</v>
          </cell>
          <cell r="H2131">
            <v>45173</v>
          </cell>
          <cell r="I2131">
            <v>45173</v>
          </cell>
          <cell r="J2131">
            <v>45174</v>
          </cell>
          <cell r="K2131">
            <v>80000</v>
          </cell>
          <cell r="L2131">
            <v>80000</v>
          </cell>
          <cell r="M2131" t="str">
            <v>Factura auditada</v>
          </cell>
          <cell r="N2131">
            <v>-80000</v>
          </cell>
          <cell r="O2131">
            <v>30000</v>
          </cell>
          <cell r="P2131">
            <v>0</v>
          </cell>
          <cell r="S2131">
            <v>0</v>
          </cell>
          <cell r="T2131">
            <v>50000</v>
          </cell>
        </row>
        <row r="2132">
          <cell r="F2132">
            <v>2365217</v>
          </cell>
          <cell r="G2132" t="str">
            <v>X</v>
          </cell>
          <cell r="H2132">
            <v>45173</v>
          </cell>
          <cell r="I2132">
            <v>45173</v>
          </cell>
          <cell r="J2132">
            <v>45174</v>
          </cell>
          <cell r="K2132">
            <v>80000</v>
          </cell>
          <cell r="L2132">
            <v>80000</v>
          </cell>
          <cell r="M2132" t="str">
            <v>Factura auditada</v>
          </cell>
          <cell r="N2132">
            <v>-80000</v>
          </cell>
          <cell r="O2132">
            <v>80000</v>
          </cell>
          <cell r="P2132">
            <v>0</v>
          </cell>
          <cell r="S2132">
            <v>0</v>
          </cell>
          <cell r="T2132">
            <v>0</v>
          </cell>
        </row>
        <row r="2133">
          <cell r="F2133">
            <v>2365219</v>
          </cell>
          <cell r="G2133" t="str">
            <v>X</v>
          </cell>
          <cell r="H2133">
            <v>45173</v>
          </cell>
          <cell r="I2133">
            <v>45173</v>
          </cell>
          <cell r="J2133">
            <v>45174</v>
          </cell>
          <cell r="K2133">
            <v>80000</v>
          </cell>
          <cell r="L2133">
            <v>80000</v>
          </cell>
          <cell r="M2133" t="str">
            <v>Factura auditada</v>
          </cell>
          <cell r="N2133">
            <v>-80000</v>
          </cell>
          <cell r="O2133">
            <v>80000</v>
          </cell>
          <cell r="P2133">
            <v>0</v>
          </cell>
          <cell r="S2133">
            <v>0</v>
          </cell>
          <cell r="T2133">
            <v>0</v>
          </cell>
        </row>
        <row r="2134">
          <cell r="F2134">
            <v>2365221</v>
          </cell>
          <cell r="G2134" t="str">
            <v>X</v>
          </cell>
          <cell r="H2134">
            <v>45173</v>
          </cell>
          <cell r="I2134">
            <v>45173</v>
          </cell>
          <cell r="J2134">
            <v>45174</v>
          </cell>
          <cell r="K2134">
            <v>30000</v>
          </cell>
          <cell r="L2134">
            <v>30000</v>
          </cell>
          <cell r="M2134" t="str">
            <v>Factura auditada</v>
          </cell>
          <cell r="N2134">
            <v>-30000</v>
          </cell>
          <cell r="O2134">
            <v>30000</v>
          </cell>
          <cell r="P2134">
            <v>0</v>
          </cell>
          <cell r="S2134">
            <v>0</v>
          </cell>
          <cell r="T2134">
            <v>0</v>
          </cell>
        </row>
        <row r="2135">
          <cell r="F2135">
            <v>2365781</v>
          </cell>
          <cell r="G2135" t="str">
            <v>X</v>
          </cell>
          <cell r="H2135">
            <v>44863</v>
          </cell>
          <cell r="I2135">
            <v>45174</v>
          </cell>
          <cell r="J2135">
            <v>45177</v>
          </cell>
          <cell r="K2135">
            <v>279078</v>
          </cell>
          <cell r="L2135">
            <v>279078</v>
          </cell>
          <cell r="M2135" t="str">
            <v>Factura auditada</v>
          </cell>
          <cell r="N2135" t="e">
            <v>#N/A</v>
          </cell>
          <cell r="O2135">
            <v>0</v>
          </cell>
          <cell r="P2135">
            <v>0</v>
          </cell>
          <cell r="S2135">
            <v>0</v>
          </cell>
          <cell r="T2135">
            <v>0</v>
          </cell>
          <cell r="X2135">
            <v>279078</v>
          </cell>
        </row>
        <row r="2136">
          <cell r="F2136">
            <v>2365783</v>
          </cell>
          <cell r="G2136" t="str">
            <v>X</v>
          </cell>
          <cell r="H2136">
            <v>45135</v>
          </cell>
          <cell r="I2136">
            <v>45174</v>
          </cell>
          <cell r="J2136">
            <v>45177</v>
          </cell>
          <cell r="K2136">
            <v>322040</v>
          </cell>
          <cell r="L2136">
            <v>322040</v>
          </cell>
          <cell r="M2136" t="str">
            <v>Factura sin evidencia de radicacion</v>
          </cell>
          <cell r="N2136" t="e">
            <v>#N/A</v>
          </cell>
          <cell r="O2136">
            <v>0</v>
          </cell>
          <cell r="P2136">
            <v>0</v>
          </cell>
          <cell r="S2136">
            <v>0</v>
          </cell>
          <cell r="T2136">
            <v>0</v>
          </cell>
          <cell r="Z2136">
            <v>322040</v>
          </cell>
        </row>
        <row r="2137">
          <cell r="F2137">
            <v>2365786</v>
          </cell>
          <cell r="G2137" t="str">
            <v>X</v>
          </cell>
          <cell r="H2137">
            <v>45078.478356481479</v>
          </cell>
          <cell r="I2137">
            <v>45174</v>
          </cell>
          <cell r="J2137">
            <v>45177</v>
          </cell>
          <cell r="K2137">
            <v>279078</v>
          </cell>
          <cell r="L2137">
            <v>279078</v>
          </cell>
          <cell r="M2137" t="str">
            <v>Factura sin evidencia de radicacion</v>
          </cell>
          <cell r="N2137" t="e">
            <v>#N/A</v>
          </cell>
          <cell r="O2137">
            <v>0</v>
          </cell>
          <cell r="P2137">
            <v>0</v>
          </cell>
          <cell r="S2137">
            <v>0</v>
          </cell>
          <cell r="T2137">
            <v>0</v>
          </cell>
          <cell r="Z2137">
            <v>279078</v>
          </cell>
        </row>
        <row r="2138">
          <cell r="F2138">
            <v>2365772</v>
          </cell>
          <cell r="G2138" t="str">
            <v>X</v>
          </cell>
          <cell r="H2138">
            <v>45157</v>
          </cell>
          <cell r="I2138">
            <v>45174</v>
          </cell>
          <cell r="J2138">
            <v>45175</v>
          </cell>
          <cell r="K2138">
            <v>87702</v>
          </cell>
          <cell r="L2138">
            <v>87702</v>
          </cell>
          <cell r="M2138" t="str">
            <v>Factura sin evidencia de radicacion</v>
          </cell>
          <cell r="N2138" t="e">
            <v>#N/A</v>
          </cell>
          <cell r="O2138">
            <v>0</v>
          </cell>
          <cell r="P2138">
            <v>0</v>
          </cell>
          <cell r="S2138">
            <v>0</v>
          </cell>
          <cell r="T2138">
            <v>0</v>
          </cell>
          <cell r="U2138">
            <v>87702</v>
          </cell>
        </row>
        <row r="2139">
          <cell r="F2139">
            <v>2365834</v>
          </cell>
          <cell r="G2139" t="str">
            <v>X</v>
          </cell>
          <cell r="H2139">
            <v>45174</v>
          </cell>
          <cell r="I2139">
            <v>45174</v>
          </cell>
          <cell r="J2139">
            <v>45177</v>
          </cell>
          <cell r="K2139">
            <v>30000</v>
          </cell>
          <cell r="L2139">
            <v>30000</v>
          </cell>
          <cell r="M2139" t="str">
            <v>Factura radicada en procesos de auditoria</v>
          </cell>
          <cell r="N2139" t="e">
            <v>#N/A</v>
          </cell>
          <cell r="O2139">
            <v>0</v>
          </cell>
          <cell r="P2139">
            <v>0</v>
          </cell>
          <cell r="S2139">
            <v>0</v>
          </cell>
          <cell r="T2139">
            <v>0</v>
          </cell>
          <cell r="X2139">
            <v>30000</v>
          </cell>
        </row>
        <row r="2140">
          <cell r="F2140">
            <v>2365881</v>
          </cell>
          <cell r="G2140" t="str">
            <v>X</v>
          </cell>
          <cell r="H2140">
            <v>44886.367384259254</v>
          </cell>
          <cell r="I2140">
            <v>45174</v>
          </cell>
          <cell r="J2140">
            <v>45177</v>
          </cell>
          <cell r="K2140">
            <v>556944</v>
          </cell>
          <cell r="L2140">
            <v>556944</v>
          </cell>
          <cell r="M2140" t="str">
            <v>Factura auditada</v>
          </cell>
          <cell r="N2140" t="e">
            <v>#N/A</v>
          </cell>
          <cell r="O2140">
            <v>0</v>
          </cell>
          <cell r="P2140">
            <v>0</v>
          </cell>
          <cell r="S2140">
            <v>0</v>
          </cell>
          <cell r="T2140">
            <v>0</v>
          </cell>
          <cell r="X2140">
            <v>556944</v>
          </cell>
        </row>
        <row r="2141">
          <cell r="F2141">
            <v>2365801</v>
          </cell>
          <cell r="G2141" t="str">
            <v>X</v>
          </cell>
          <cell r="H2141">
            <v>44761</v>
          </cell>
          <cell r="I2141">
            <v>45174</v>
          </cell>
          <cell r="J2141">
            <v>45177</v>
          </cell>
          <cell r="K2141">
            <v>75900</v>
          </cell>
          <cell r="L2141">
            <v>75900</v>
          </cell>
          <cell r="M2141" t="str">
            <v>Factura auditada</v>
          </cell>
          <cell r="N2141" t="e">
            <v>#N/A</v>
          </cell>
          <cell r="O2141">
            <v>0</v>
          </cell>
          <cell r="P2141">
            <v>0</v>
          </cell>
          <cell r="S2141">
            <v>0</v>
          </cell>
          <cell r="T2141">
            <v>0</v>
          </cell>
          <cell r="X2141">
            <v>75900</v>
          </cell>
        </row>
        <row r="2142">
          <cell r="F2142">
            <v>2365863</v>
          </cell>
          <cell r="G2142" t="str">
            <v>X</v>
          </cell>
          <cell r="H2142">
            <v>45156</v>
          </cell>
          <cell r="I2142">
            <v>45174</v>
          </cell>
          <cell r="J2142">
            <v>45177</v>
          </cell>
          <cell r="K2142">
            <v>25900</v>
          </cell>
          <cell r="L2142">
            <v>25900</v>
          </cell>
          <cell r="M2142" t="str">
            <v>Factura auditada</v>
          </cell>
          <cell r="N2142" t="e">
            <v>#N/A</v>
          </cell>
          <cell r="O2142">
            <v>0</v>
          </cell>
          <cell r="P2142">
            <v>0</v>
          </cell>
          <cell r="S2142">
            <v>0</v>
          </cell>
          <cell r="T2142">
            <v>0</v>
          </cell>
          <cell r="X2142">
            <v>25900</v>
          </cell>
        </row>
        <row r="2143">
          <cell r="F2143">
            <v>2365866</v>
          </cell>
          <cell r="G2143" t="str">
            <v>X</v>
          </cell>
          <cell r="H2143">
            <v>45174</v>
          </cell>
          <cell r="I2143">
            <v>45174</v>
          </cell>
          <cell r="J2143">
            <v>45177</v>
          </cell>
          <cell r="K2143">
            <v>30000</v>
          </cell>
          <cell r="L2143">
            <v>30000</v>
          </cell>
          <cell r="M2143" t="str">
            <v>Factura radicada en procesos de auditoria</v>
          </cell>
          <cell r="N2143" t="e">
            <v>#N/A</v>
          </cell>
          <cell r="O2143">
            <v>0</v>
          </cell>
          <cell r="P2143">
            <v>0</v>
          </cell>
          <cell r="S2143">
            <v>0</v>
          </cell>
          <cell r="T2143">
            <v>0</v>
          </cell>
          <cell r="X2143">
            <v>30000</v>
          </cell>
        </row>
        <row r="2144">
          <cell r="F2144">
            <v>2365727</v>
          </cell>
          <cell r="G2144" t="str">
            <v>X</v>
          </cell>
          <cell r="H2144">
            <v>45174</v>
          </cell>
          <cell r="I2144">
            <v>45174</v>
          </cell>
          <cell r="J2144">
            <v>45177</v>
          </cell>
          <cell r="K2144">
            <v>80000</v>
          </cell>
          <cell r="L2144">
            <v>80000</v>
          </cell>
          <cell r="M2144" t="str">
            <v>Factura sin evidencia de radicacion</v>
          </cell>
          <cell r="N2144" t="e">
            <v>#N/A</v>
          </cell>
          <cell r="O2144">
            <v>0</v>
          </cell>
          <cell r="P2144">
            <v>0</v>
          </cell>
          <cell r="S2144">
            <v>0</v>
          </cell>
          <cell r="T2144">
            <v>0</v>
          </cell>
          <cell r="Z2144">
            <v>80000</v>
          </cell>
        </row>
        <row r="2145">
          <cell r="F2145">
            <v>2365860</v>
          </cell>
          <cell r="G2145" t="str">
            <v>X</v>
          </cell>
          <cell r="H2145">
            <v>45174</v>
          </cell>
          <cell r="I2145">
            <v>45174</v>
          </cell>
          <cell r="J2145">
            <v>45177</v>
          </cell>
          <cell r="K2145">
            <v>30000</v>
          </cell>
          <cell r="L2145">
            <v>30000</v>
          </cell>
          <cell r="M2145" t="str">
            <v>Factura radicada en procesos de auditoria</v>
          </cell>
          <cell r="N2145" t="e">
            <v>#N/A</v>
          </cell>
          <cell r="O2145">
            <v>0</v>
          </cell>
          <cell r="P2145">
            <v>0</v>
          </cell>
          <cell r="S2145">
            <v>0</v>
          </cell>
          <cell r="T2145">
            <v>0</v>
          </cell>
          <cell r="X2145">
            <v>30000</v>
          </cell>
        </row>
        <row r="2146">
          <cell r="F2146">
            <v>2365718</v>
          </cell>
          <cell r="G2146" t="str">
            <v>X</v>
          </cell>
          <cell r="H2146">
            <v>45174</v>
          </cell>
          <cell r="I2146">
            <v>45174</v>
          </cell>
          <cell r="J2146">
            <v>45177</v>
          </cell>
          <cell r="K2146">
            <v>80000</v>
          </cell>
          <cell r="L2146">
            <v>80000</v>
          </cell>
          <cell r="M2146" t="str">
            <v>Factura sin evidencia de radicacion</v>
          </cell>
          <cell r="N2146" t="e">
            <v>#N/A</v>
          </cell>
          <cell r="O2146">
            <v>0</v>
          </cell>
          <cell r="P2146">
            <v>0</v>
          </cell>
          <cell r="S2146">
            <v>0</v>
          </cell>
          <cell r="T2146">
            <v>0</v>
          </cell>
          <cell r="Z2146">
            <v>80000</v>
          </cell>
        </row>
        <row r="2147">
          <cell r="F2147">
            <v>2365717</v>
          </cell>
          <cell r="G2147" t="str">
            <v>X</v>
          </cell>
          <cell r="H2147">
            <v>45174</v>
          </cell>
          <cell r="I2147">
            <v>45174</v>
          </cell>
          <cell r="J2147">
            <v>45177</v>
          </cell>
          <cell r="K2147">
            <v>80000</v>
          </cell>
          <cell r="L2147">
            <v>80000</v>
          </cell>
          <cell r="M2147" t="str">
            <v>Factura sin evidencia de radicacion</v>
          </cell>
          <cell r="N2147" t="e">
            <v>#N/A</v>
          </cell>
          <cell r="O2147">
            <v>0</v>
          </cell>
          <cell r="P2147">
            <v>0</v>
          </cell>
          <cell r="S2147">
            <v>0</v>
          </cell>
          <cell r="T2147">
            <v>0</v>
          </cell>
          <cell r="Z2147">
            <v>80000</v>
          </cell>
        </row>
        <row r="2148">
          <cell r="F2148">
            <v>2365714</v>
          </cell>
          <cell r="G2148" t="str">
            <v>X</v>
          </cell>
          <cell r="H2148">
            <v>44817.69431712963</v>
          </cell>
          <cell r="I2148">
            <v>45174</v>
          </cell>
          <cell r="J2148">
            <v>45177</v>
          </cell>
          <cell r="K2148">
            <v>75900</v>
          </cell>
          <cell r="L2148">
            <v>75900</v>
          </cell>
          <cell r="M2148" t="str">
            <v>Factura auditada</v>
          </cell>
          <cell r="N2148" t="e">
            <v>#N/A</v>
          </cell>
          <cell r="O2148">
            <v>0</v>
          </cell>
          <cell r="P2148">
            <v>0</v>
          </cell>
          <cell r="S2148">
            <v>0</v>
          </cell>
          <cell r="T2148">
            <v>0</v>
          </cell>
          <cell r="X2148">
            <v>75900</v>
          </cell>
        </row>
        <row r="2149">
          <cell r="F2149">
            <v>2365862</v>
          </cell>
          <cell r="G2149" t="str">
            <v>X</v>
          </cell>
          <cell r="H2149">
            <v>45174</v>
          </cell>
          <cell r="I2149">
            <v>45174</v>
          </cell>
          <cell r="J2149">
            <v>45177</v>
          </cell>
          <cell r="K2149">
            <v>30000</v>
          </cell>
          <cell r="L2149">
            <v>30000</v>
          </cell>
          <cell r="M2149" t="str">
            <v>Factura radicada en procesos de auditoria</v>
          </cell>
          <cell r="N2149" t="e">
            <v>#N/A</v>
          </cell>
          <cell r="O2149">
            <v>0</v>
          </cell>
          <cell r="P2149">
            <v>0</v>
          </cell>
          <cell r="S2149">
            <v>0</v>
          </cell>
          <cell r="T2149">
            <v>0</v>
          </cell>
          <cell r="X2149">
            <v>30000</v>
          </cell>
        </row>
        <row r="2150">
          <cell r="F2150">
            <v>2365933</v>
          </cell>
          <cell r="G2150" t="str">
            <v>X</v>
          </cell>
          <cell r="H2150">
            <v>45152</v>
          </cell>
          <cell r="I2150">
            <v>45174</v>
          </cell>
          <cell r="J2150">
            <v>45175</v>
          </cell>
          <cell r="K2150">
            <v>3799230</v>
          </cell>
          <cell r="L2150">
            <v>3799230</v>
          </cell>
          <cell r="M2150" t="str">
            <v>Factura auditada</v>
          </cell>
          <cell r="N2150" t="e">
            <v>#N/A</v>
          </cell>
          <cell r="O2150">
            <v>0</v>
          </cell>
          <cell r="P2150">
            <v>0</v>
          </cell>
          <cell r="S2150">
            <v>0</v>
          </cell>
          <cell r="T2150">
            <v>0</v>
          </cell>
          <cell r="X2150">
            <v>3799230</v>
          </cell>
        </row>
        <row r="2151">
          <cell r="F2151">
            <v>2365769</v>
          </cell>
          <cell r="G2151" t="str">
            <v>X</v>
          </cell>
          <cell r="H2151">
            <v>45157</v>
          </cell>
          <cell r="I2151">
            <v>45174</v>
          </cell>
          <cell r="J2151">
            <v>45175</v>
          </cell>
          <cell r="K2151">
            <v>11548396</v>
          </cell>
          <cell r="L2151">
            <v>11548396</v>
          </cell>
          <cell r="M2151" t="str">
            <v>Factura sin evidencia de radicacion</v>
          </cell>
          <cell r="N2151" t="e">
            <v>#N/A</v>
          </cell>
          <cell r="O2151">
            <v>0</v>
          </cell>
          <cell r="P2151">
            <v>0</v>
          </cell>
          <cell r="S2151">
            <v>0</v>
          </cell>
          <cell r="T2151">
            <v>0</v>
          </cell>
          <cell r="Z2151">
            <v>11548396</v>
          </cell>
        </row>
        <row r="2152">
          <cell r="F2152">
            <v>2365815</v>
          </cell>
          <cell r="G2152" t="str">
            <v>X</v>
          </cell>
          <cell r="H2152">
            <v>45174</v>
          </cell>
          <cell r="I2152">
            <v>45174</v>
          </cell>
          <cell r="J2152">
            <v>45177</v>
          </cell>
          <cell r="K2152">
            <v>80000</v>
          </cell>
          <cell r="L2152">
            <v>80000</v>
          </cell>
          <cell r="M2152" t="str">
            <v>Factura sin evidencia de radicacion</v>
          </cell>
          <cell r="N2152" t="e">
            <v>#N/A</v>
          </cell>
          <cell r="O2152">
            <v>0</v>
          </cell>
          <cell r="P2152">
            <v>0</v>
          </cell>
          <cell r="S2152">
            <v>0</v>
          </cell>
          <cell r="T2152">
            <v>0</v>
          </cell>
          <cell r="Z2152">
            <v>80000</v>
          </cell>
        </row>
        <row r="2153">
          <cell r="F2153">
            <v>2365721</v>
          </cell>
          <cell r="G2153" t="str">
            <v>X</v>
          </cell>
          <cell r="H2153">
            <v>45174</v>
          </cell>
          <cell r="I2153">
            <v>45174</v>
          </cell>
          <cell r="J2153">
            <v>45177</v>
          </cell>
          <cell r="K2153">
            <v>80000</v>
          </cell>
          <cell r="L2153">
            <v>80000</v>
          </cell>
          <cell r="M2153" t="str">
            <v>Factura sin evidencia de radicacion</v>
          </cell>
          <cell r="N2153" t="e">
            <v>#N/A</v>
          </cell>
          <cell r="O2153">
            <v>0</v>
          </cell>
          <cell r="P2153">
            <v>0</v>
          </cell>
          <cell r="S2153">
            <v>0</v>
          </cell>
          <cell r="T2153">
            <v>0</v>
          </cell>
          <cell r="Z2153">
            <v>80000</v>
          </cell>
        </row>
        <row r="2154">
          <cell r="F2154">
            <v>2365867</v>
          </cell>
          <cell r="G2154" t="str">
            <v>X</v>
          </cell>
          <cell r="H2154">
            <v>45174</v>
          </cell>
          <cell r="I2154">
            <v>45174</v>
          </cell>
          <cell r="J2154">
            <v>45177</v>
          </cell>
          <cell r="K2154">
            <v>30000</v>
          </cell>
          <cell r="L2154">
            <v>30000</v>
          </cell>
          <cell r="M2154" t="str">
            <v>Factura radicada en procesos de auditoria</v>
          </cell>
          <cell r="N2154" t="e">
            <v>#N/A</v>
          </cell>
          <cell r="O2154">
            <v>0</v>
          </cell>
          <cell r="P2154">
            <v>0</v>
          </cell>
          <cell r="S2154">
            <v>0</v>
          </cell>
          <cell r="T2154">
            <v>0</v>
          </cell>
          <cell r="X2154">
            <v>30000</v>
          </cell>
        </row>
        <row r="2155">
          <cell r="F2155">
            <v>2366010</v>
          </cell>
          <cell r="G2155" t="str">
            <v>X</v>
          </cell>
          <cell r="H2155">
            <v>45173</v>
          </cell>
          <cell r="I2155">
            <v>45174</v>
          </cell>
          <cell r="J2155">
            <v>45177</v>
          </cell>
          <cell r="K2155">
            <v>134191</v>
          </cell>
          <cell r="L2155">
            <v>134191</v>
          </cell>
          <cell r="M2155" t="str">
            <v>Factura radicada en procesos de auditoria</v>
          </cell>
          <cell r="N2155" t="e">
            <v>#N/A</v>
          </cell>
          <cell r="O2155">
            <v>0</v>
          </cell>
          <cell r="P2155">
            <v>0</v>
          </cell>
          <cell r="S2155">
            <v>0</v>
          </cell>
          <cell r="T2155">
            <v>0</v>
          </cell>
          <cell r="X2155">
            <v>134191</v>
          </cell>
        </row>
        <row r="2156">
          <cell r="F2156">
            <v>2365982</v>
          </cell>
          <cell r="G2156" t="str">
            <v>X</v>
          </cell>
          <cell r="H2156">
            <v>45112</v>
          </cell>
          <cell r="I2156">
            <v>45174</v>
          </cell>
          <cell r="J2156">
            <v>45175</v>
          </cell>
          <cell r="K2156">
            <v>133281884</v>
          </cell>
          <cell r="L2156">
            <v>133281884</v>
          </cell>
          <cell r="M2156" t="str">
            <v>Factura sin evidencia de radicacion</v>
          </cell>
          <cell r="N2156" t="e">
            <v>#N/A</v>
          </cell>
          <cell r="O2156">
            <v>0</v>
          </cell>
          <cell r="P2156">
            <v>0</v>
          </cell>
          <cell r="S2156">
            <v>0</v>
          </cell>
          <cell r="T2156">
            <v>0</v>
          </cell>
          <cell r="Z2156">
            <v>133281884</v>
          </cell>
        </row>
        <row r="2157">
          <cell r="F2157">
            <v>2365796</v>
          </cell>
          <cell r="G2157" t="str">
            <v>X</v>
          </cell>
          <cell r="H2157">
            <v>44693.232395833329</v>
          </cell>
          <cell r="I2157">
            <v>45174</v>
          </cell>
          <cell r="J2157">
            <v>45177</v>
          </cell>
          <cell r="K2157">
            <v>279078</v>
          </cell>
          <cell r="L2157">
            <v>279078</v>
          </cell>
          <cell r="M2157" t="str">
            <v>Factura auditada</v>
          </cell>
          <cell r="N2157" t="e">
            <v>#N/A</v>
          </cell>
          <cell r="O2157">
            <v>0</v>
          </cell>
          <cell r="P2157">
            <v>0</v>
          </cell>
          <cell r="S2157">
            <v>0</v>
          </cell>
          <cell r="T2157">
            <v>0</v>
          </cell>
          <cell r="X2157">
            <v>279078</v>
          </cell>
        </row>
        <row r="2158">
          <cell r="F2158">
            <v>2365836</v>
          </cell>
          <cell r="G2158" t="str">
            <v>X</v>
          </cell>
          <cell r="H2158">
            <v>45174</v>
          </cell>
          <cell r="I2158">
            <v>45174</v>
          </cell>
          <cell r="J2158">
            <v>45177</v>
          </cell>
          <cell r="K2158">
            <v>279078</v>
          </cell>
          <cell r="L2158">
            <v>279078</v>
          </cell>
          <cell r="M2158" t="str">
            <v>Factura radicada en procesos de auditoria</v>
          </cell>
          <cell r="N2158" t="e">
            <v>#N/A</v>
          </cell>
          <cell r="O2158">
            <v>0</v>
          </cell>
          <cell r="P2158">
            <v>0</v>
          </cell>
          <cell r="S2158">
            <v>0</v>
          </cell>
          <cell r="T2158">
            <v>0</v>
          </cell>
          <cell r="X2158">
            <v>279078</v>
          </cell>
        </row>
        <row r="2159">
          <cell r="F2159">
            <v>2366321</v>
          </cell>
          <cell r="G2159" t="str">
            <v>X</v>
          </cell>
          <cell r="H2159">
            <v>45175</v>
          </cell>
          <cell r="I2159">
            <v>45175</v>
          </cell>
          <cell r="J2159">
            <v>45180</v>
          </cell>
          <cell r="K2159">
            <v>30000</v>
          </cell>
          <cell r="L2159">
            <v>30000</v>
          </cell>
          <cell r="M2159" t="str">
            <v>Factura sin evidencia de radicacion</v>
          </cell>
          <cell r="N2159" t="e">
            <v>#N/A</v>
          </cell>
          <cell r="O2159">
            <v>0</v>
          </cell>
          <cell r="P2159">
            <v>0</v>
          </cell>
          <cell r="S2159">
            <v>0</v>
          </cell>
          <cell r="T2159">
            <v>0</v>
          </cell>
          <cell r="Z2159">
            <v>30000</v>
          </cell>
        </row>
        <row r="2160">
          <cell r="F2160">
            <v>2366328</v>
          </cell>
          <cell r="G2160" t="str">
            <v>X</v>
          </cell>
          <cell r="H2160">
            <v>45175</v>
          </cell>
          <cell r="I2160">
            <v>45175</v>
          </cell>
          <cell r="J2160">
            <v>45180</v>
          </cell>
          <cell r="K2160">
            <v>30000</v>
          </cell>
          <cell r="L2160">
            <v>30000</v>
          </cell>
          <cell r="M2160" t="str">
            <v>Factura sin evidencia de radicacion</v>
          </cell>
          <cell r="N2160" t="e">
            <v>#N/A</v>
          </cell>
          <cell r="O2160">
            <v>0</v>
          </cell>
          <cell r="P2160">
            <v>0</v>
          </cell>
          <cell r="S2160">
            <v>0</v>
          </cell>
          <cell r="T2160">
            <v>0</v>
          </cell>
          <cell r="Z2160">
            <v>30000</v>
          </cell>
        </row>
        <row r="2161">
          <cell r="F2161">
            <v>2366355</v>
          </cell>
          <cell r="G2161" t="str">
            <v>X</v>
          </cell>
          <cell r="H2161">
            <v>45172</v>
          </cell>
          <cell r="I2161">
            <v>45175</v>
          </cell>
          <cell r="J2161">
            <v>45177</v>
          </cell>
          <cell r="K2161">
            <v>161619</v>
          </cell>
          <cell r="L2161">
            <v>161619</v>
          </cell>
          <cell r="M2161" t="str">
            <v>Factura radicada en procesos de auditoria</v>
          </cell>
          <cell r="N2161" t="e">
            <v>#N/A</v>
          </cell>
          <cell r="O2161">
            <v>0</v>
          </cell>
          <cell r="P2161">
            <v>0</v>
          </cell>
          <cell r="S2161">
            <v>0</v>
          </cell>
          <cell r="T2161">
            <v>0</v>
          </cell>
          <cell r="X2161">
            <v>161619</v>
          </cell>
        </row>
        <row r="2162">
          <cell r="F2162">
            <v>2366360</v>
          </cell>
          <cell r="G2162" t="str">
            <v>X</v>
          </cell>
          <cell r="H2162">
            <v>45175</v>
          </cell>
          <cell r="I2162">
            <v>45175</v>
          </cell>
          <cell r="J2162">
            <v>45180</v>
          </cell>
          <cell r="K2162">
            <v>30000</v>
          </cell>
          <cell r="L2162">
            <v>30000</v>
          </cell>
          <cell r="M2162" t="str">
            <v>Factura sin evidencia de radicacion</v>
          </cell>
          <cell r="N2162" t="e">
            <v>#N/A</v>
          </cell>
          <cell r="O2162">
            <v>0</v>
          </cell>
          <cell r="P2162">
            <v>0</v>
          </cell>
          <cell r="S2162">
            <v>0</v>
          </cell>
          <cell r="T2162">
            <v>0</v>
          </cell>
          <cell r="Z2162">
            <v>30000</v>
          </cell>
        </row>
        <row r="2163">
          <cell r="F2163">
            <v>2366302</v>
          </cell>
          <cell r="G2163" t="str">
            <v>X</v>
          </cell>
          <cell r="H2163">
            <v>45172</v>
          </cell>
          <cell r="I2163">
            <v>45175</v>
          </cell>
          <cell r="J2163">
            <v>45177</v>
          </cell>
          <cell r="K2163">
            <v>277295</v>
          </cell>
          <cell r="L2163">
            <v>277295</v>
          </cell>
          <cell r="M2163" t="str">
            <v>Factura radicada en procesos de auditoria</v>
          </cell>
          <cell r="N2163" t="e">
            <v>#N/A</v>
          </cell>
          <cell r="O2163">
            <v>0</v>
          </cell>
          <cell r="P2163">
            <v>0</v>
          </cell>
          <cell r="S2163">
            <v>0</v>
          </cell>
          <cell r="T2163">
            <v>0</v>
          </cell>
          <cell r="X2163">
            <v>277295</v>
          </cell>
        </row>
        <row r="2164">
          <cell r="F2164">
            <v>2366345</v>
          </cell>
          <cell r="G2164" t="str">
            <v>X</v>
          </cell>
          <cell r="H2164">
            <v>45175</v>
          </cell>
          <cell r="I2164">
            <v>45175</v>
          </cell>
          <cell r="J2164">
            <v>45180</v>
          </cell>
          <cell r="K2164">
            <v>30000</v>
          </cell>
          <cell r="L2164">
            <v>30000</v>
          </cell>
          <cell r="M2164" t="str">
            <v>Factura sin evidencia de radicacion</v>
          </cell>
          <cell r="N2164" t="e">
            <v>#N/A</v>
          </cell>
          <cell r="O2164">
            <v>0</v>
          </cell>
          <cell r="P2164">
            <v>0</v>
          </cell>
          <cell r="S2164">
            <v>0</v>
          </cell>
          <cell r="T2164">
            <v>0</v>
          </cell>
          <cell r="Z2164">
            <v>30000</v>
          </cell>
        </row>
        <row r="2165">
          <cell r="F2165">
            <v>2366352</v>
          </cell>
          <cell r="G2165" t="str">
            <v>X</v>
          </cell>
          <cell r="H2165">
            <v>45175</v>
          </cell>
          <cell r="I2165">
            <v>45175</v>
          </cell>
          <cell r="J2165">
            <v>45180</v>
          </cell>
          <cell r="K2165">
            <v>30000</v>
          </cell>
          <cell r="L2165">
            <v>30000</v>
          </cell>
          <cell r="M2165" t="str">
            <v>Factura sin evidencia de radicacion</v>
          </cell>
          <cell r="N2165" t="e">
            <v>#N/A</v>
          </cell>
          <cell r="O2165">
            <v>0</v>
          </cell>
          <cell r="P2165">
            <v>0</v>
          </cell>
          <cell r="S2165">
            <v>0</v>
          </cell>
          <cell r="T2165">
            <v>0</v>
          </cell>
          <cell r="Z2165">
            <v>30000</v>
          </cell>
        </row>
        <row r="2166">
          <cell r="F2166">
            <v>2366358</v>
          </cell>
          <cell r="G2166" t="str">
            <v>X</v>
          </cell>
          <cell r="H2166">
            <v>45175</v>
          </cell>
          <cell r="I2166">
            <v>45175</v>
          </cell>
          <cell r="J2166">
            <v>45180</v>
          </cell>
          <cell r="K2166">
            <v>30000</v>
          </cell>
          <cell r="L2166">
            <v>30000</v>
          </cell>
          <cell r="M2166" t="str">
            <v>Factura sin evidencia de radicacion</v>
          </cell>
          <cell r="N2166" t="e">
            <v>#N/A</v>
          </cell>
          <cell r="O2166">
            <v>0</v>
          </cell>
          <cell r="P2166">
            <v>0</v>
          </cell>
          <cell r="S2166">
            <v>0</v>
          </cell>
          <cell r="T2166">
            <v>0</v>
          </cell>
          <cell r="Z2166">
            <v>30000</v>
          </cell>
        </row>
        <row r="2167">
          <cell r="F2167">
            <v>2366323</v>
          </cell>
          <cell r="G2167" t="str">
            <v>X</v>
          </cell>
          <cell r="H2167">
            <v>45175</v>
          </cell>
          <cell r="I2167">
            <v>45175</v>
          </cell>
          <cell r="J2167">
            <v>45180</v>
          </cell>
          <cell r="K2167">
            <v>30000</v>
          </cell>
          <cell r="L2167">
            <v>30000</v>
          </cell>
          <cell r="M2167" t="str">
            <v>Factura sin evidencia de radicacion</v>
          </cell>
          <cell r="N2167" t="e">
            <v>#N/A</v>
          </cell>
          <cell r="O2167">
            <v>0</v>
          </cell>
          <cell r="P2167">
            <v>0</v>
          </cell>
          <cell r="S2167">
            <v>0</v>
          </cell>
          <cell r="T2167">
            <v>0</v>
          </cell>
          <cell r="Z2167">
            <v>30000</v>
          </cell>
        </row>
        <row r="2168">
          <cell r="F2168">
            <v>2366332</v>
          </cell>
          <cell r="G2168" t="str">
            <v>X</v>
          </cell>
          <cell r="H2168">
            <v>45173</v>
          </cell>
          <cell r="I2168">
            <v>45175</v>
          </cell>
          <cell r="J2168">
            <v>45177</v>
          </cell>
          <cell r="K2168">
            <v>166862</v>
          </cell>
          <cell r="L2168">
            <v>166862</v>
          </cell>
          <cell r="M2168" t="str">
            <v>Factura radicada en procesos de auditoria</v>
          </cell>
          <cell r="N2168" t="e">
            <v>#N/A</v>
          </cell>
          <cell r="O2168">
            <v>0</v>
          </cell>
          <cell r="P2168">
            <v>0</v>
          </cell>
          <cell r="S2168">
            <v>0</v>
          </cell>
          <cell r="T2168">
            <v>0</v>
          </cell>
          <cell r="X2168">
            <v>166862</v>
          </cell>
        </row>
        <row r="2169">
          <cell r="F2169">
            <v>2366346</v>
          </cell>
          <cell r="G2169" t="str">
            <v>X</v>
          </cell>
          <cell r="H2169">
            <v>45175</v>
          </cell>
          <cell r="I2169">
            <v>45175</v>
          </cell>
          <cell r="J2169">
            <v>45180</v>
          </cell>
          <cell r="K2169">
            <v>30000</v>
          </cell>
          <cell r="L2169">
            <v>30000</v>
          </cell>
          <cell r="M2169" t="str">
            <v>Factura sin evidencia de radicacion</v>
          </cell>
          <cell r="N2169" t="e">
            <v>#N/A</v>
          </cell>
          <cell r="O2169">
            <v>0</v>
          </cell>
          <cell r="P2169">
            <v>0</v>
          </cell>
          <cell r="S2169">
            <v>0</v>
          </cell>
          <cell r="T2169">
            <v>0</v>
          </cell>
          <cell r="Z2169">
            <v>30000</v>
          </cell>
        </row>
        <row r="2170">
          <cell r="F2170">
            <v>2366570</v>
          </cell>
          <cell r="G2170" t="str">
            <v>X</v>
          </cell>
          <cell r="H2170">
            <v>45175</v>
          </cell>
          <cell r="I2170">
            <v>45175</v>
          </cell>
          <cell r="J2170">
            <v>45180</v>
          </cell>
          <cell r="K2170">
            <v>30000</v>
          </cell>
          <cell r="L2170">
            <v>30000</v>
          </cell>
          <cell r="M2170" t="str">
            <v>Factura sin evidencia de radicacion</v>
          </cell>
          <cell r="N2170" t="e">
            <v>#N/A</v>
          </cell>
          <cell r="O2170">
            <v>0</v>
          </cell>
          <cell r="P2170">
            <v>0</v>
          </cell>
          <cell r="S2170">
            <v>0</v>
          </cell>
          <cell r="T2170">
            <v>0</v>
          </cell>
          <cell r="Z2170">
            <v>30000</v>
          </cell>
        </row>
        <row r="2171">
          <cell r="F2171">
            <v>2366344</v>
          </cell>
          <cell r="G2171" t="str">
            <v>X</v>
          </cell>
          <cell r="H2171">
            <v>45175</v>
          </cell>
          <cell r="I2171">
            <v>45175</v>
          </cell>
          <cell r="J2171">
            <v>45180</v>
          </cell>
          <cell r="K2171">
            <v>30000</v>
          </cell>
          <cell r="L2171">
            <v>30000</v>
          </cell>
          <cell r="M2171" t="str">
            <v>Factura sin evidencia de radicacion</v>
          </cell>
          <cell r="N2171" t="e">
            <v>#N/A</v>
          </cell>
          <cell r="O2171">
            <v>0</v>
          </cell>
          <cell r="P2171">
            <v>0</v>
          </cell>
          <cell r="S2171">
            <v>0</v>
          </cell>
          <cell r="T2171">
            <v>0</v>
          </cell>
          <cell r="Z2171">
            <v>30000</v>
          </cell>
        </row>
        <row r="2172">
          <cell r="F2172">
            <v>2366364</v>
          </cell>
          <cell r="G2172" t="str">
            <v>X</v>
          </cell>
          <cell r="H2172">
            <v>45175</v>
          </cell>
          <cell r="I2172">
            <v>45175</v>
          </cell>
          <cell r="J2172">
            <v>45180</v>
          </cell>
          <cell r="K2172">
            <v>30000</v>
          </cell>
          <cell r="L2172">
            <v>30000</v>
          </cell>
          <cell r="M2172" t="str">
            <v>Factura sin evidencia de radicacion</v>
          </cell>
          <cell r="N2172" t="e">
            <v>#N/A</v>
          </cell>
          <cell r="O2172">
            <v>0</v>
          </cell>
          <cell r="P2172">
            <v>0</v>
          </cell>
          <cell r="S2172">
            <v>0</v>
          </cell>
          <cell r="T2172">
            <v>0</v>
          </cell>
          <cell r="Z2172">
            <v>30000</v>
          </cell>
        </row>
        <row r="2173">
          <cell r="F2173">
            <v>2366388</v>
          </cell>
          <cell r="G2173" t="str">
            <v>X</v>
          </cell>
          <cell r="H2173">
            <v>45171</v>
          </cell>
          <cell r="I2173">
            <v>45175</v>
          </cell>
          <cell r="J2173">
            <v>45177</v>
          </cell>
          <cell r="K2173">
            <v>41236</v>
          </cell>
          <cell r="L2173">
            <v>41236</v>
          </cell>
          <cell r="M2173" t="str">
            <v>Factura radicada en procesos de auditoria</v>
          </cell>
          <cell r="N2173" t="e">
            <v>#N/A</v>
          </cell>
          <cell r="O2173">
            <v>0</v>
          </cell>
          <cell r="P2173">
            <v>0</v>
          </cell>
          <cell r="S2173">
            <v>0</v>
          </cell>
          <cell r="T2173">
            <v>0</v>
          </cell>
          <cell r="X2173">
            <v>41236</v>
          </cell>
        </row>
        <row r="2174">
          <cell r="F2174">
            <v>2366572</v>
          </cell>
          <cell r="G2174" t="str">
            <v>X</v>
          </cell>
          <cell r="H2174">
            <v>45175</v>
          </cell>
          <cell r="I2174">
            <v>45175</v>
          </cell>
          <cell r="J2174">
            <v>45180</v>
          </cell>
          <cell r="K2174">
            <v>30000</v>
          </cell>
          <cell r="L2174">
            <v>30000</v>
          </cell>
          <cell r="M2174" t="str">
            <v>Factura sin evidencia de radicacion</v>
          </cell>
          <cell r="N2174" t="e">
            <v>#N/A</v>
          </cell>
          <cell r="O2174">
            <v>0</v>
          </cell>
          <cell r="P2174">
            <v>0</v>
          </cell>
          <cell r="S2174">
            <v>0</v>
          </cell>
          <cell r="T2174">
            <v>0</v>
          </cell>
          <cell r="Z2174">
            <v>30000</v>
          </cell>
        </row>
        <row r="2175">
          <cell r="F2175">
            <v>2366353</v>
          </cell>
          <cell r="G2175" t="str">
            <v>X</v>
          </cell>
          <cell r="H2175">
            <v>45175</v>
          </cell>
          <cell r="I2175">
            <v>45175</v>
          </cell>
          <cell r="J2175">
            <v>45180</v>
          </cell>
          <cell r="K2175">
            <v>30000</v>
          </cell>
          <cell r="L2175">
            <v>30000</v>
          </cell>
          <cell r="M2175" t="str">
            <v>Factura sin evidencia de radicacion</v>
          </cell>
          <cell r="N2175" t="e">
            <v>#N/A</v>
          </cell>
          <cell r="O2175">
            <v>0</v>
          </cell>
          <cell r="P2175">
            <v>0</v>
          </cell>
          <cell r="S2175">
            <v>0</v>
          </cell>
          <cell r="T2175">
            <v>0</v>
          </cell>
          <cell r="Z2175">
            <v>30000</v>
          </cell>
        </row>
        <row r="2176">
          <cell r="F2176">
            <v>2366576</v>
          </cell>
          <cell r="G2176" t="str">
            <v>X</v>
          </cell>
          <cell r="H2176">
            <v>45175</v>
          </cell>
          <cell r="I2176">
            <v>45175</v>
          </cell>
          <cell r="J2176">
            <v>45180</v>
          </cell>
          <cell r="K2176">
            <v>30000</v>
          </cell>
          <cell r="L2176">
            <v>30000</v>
          </cell>
          <cell r="M2176" t="str">
            <v>Factura sin evidencia de radicacion</v>
          </cell>
          <cell r="N2176" t="e">
            <v>#N/A</v>
          </cell>
          <cell r="O2176">
            <v>0</v>
          </cell>
          <cell r="P2176">
            <v>0</v>
          </cell>
          <cell r="S2176">
            <v>0</v>
          </cell>
          <cell r="T2176">
            <v>0</v>
          </cell>
          <cell r="Z2176">
            <v>30000</v>
          </cell>
        </row>
        <row r="2177">
          <cell r="F2177">
            <v>2366046</v>
          </cell>
          <cell r="G2177" t="str">
            <v>X</v>
          </cell>
          <cell r="H2177">
            <v>45156.44321759259</v>
          </cell>
          <cell r="I2177">
            <v>45175</v>
          </cell>
          <cell r="J2177">
            <v>45191</v>
          </cell>
          <cell r="K2177">
            <v>126000</v>
          </cell>
          <cell r="L2177">
            <v>126000</v>
          </cell>
          <cell r="M2177" t="str">
            <v>Factura sin evidencia de radicacion</v>
          </cell>
          <cell r="N2177" t="e">
            <v>#N/A</v>
          </cell>
          <cell r="O2177">
            <v>0</v>
          </cell>
          <cell r="P2177">
            <v>0</v>
          </cell>
          <cell r="S2177">
            <v>0</v>
          </cell>
          <cell r="T2177">
            <v>0</v>
          </cell>
          <cell r="Z2177">
            <v>126000</v>
          </cell>
        </row>
        <row r="2178">
          <cell r="F2178">
            <v>2366193</v>
          </cell>
          <cell r="G2178" t="str">
            <v>X</v>
          </cell>
          <cell r="H2178">
            <v>45156.691655092589</v>
          </cell>
          <cell r="I2178">
            <v>45175</v>
          </cell>
          <cell r="J2178">
            <v>45182</v>
          </cell>
          <cell r="K2178">
            <v>140000</v>
          </cell>
          <cell r="L2178">
            <v>140000</v>
          </cell>
          <cell r="M2178" t="str">
            <v>Factura sin evidencia de radicacion</v>
          </cell>
          <cell r="N2178" t="e">
            <v>#N/A</v>
          </cell>
          <cell r="O2178">
            <v>0</v>
          </cell>
          <cell r="P2178">
            <v>0</v>
          </cell>
          <cell r="S2178">
            <v>0</v>
          </cell>
          <cell r="T2178">
            <v>0</v>
          </cell>
          <cell r="Z2178">
            <v>140000</v>
          </cell>
        </row>
        <row r="2179">
          <cell r="F2179">
            <v>2366326</v>
          </cell>
          <cell r="G2179" t="str">
            <v>X</v>
          </cell>
          <cell r="H2179">
            <v>45155.585358796292</v>
          </cell>
          <cell r="I2179">
            <v>45175</v>
          </cell>
          <cell r="J2179">
            <v>45180</v>
          </cell>
          <cell r="K2179">
            <v>25900</v>
          </cell>
          <cell r="L2179">
            <v>25900</v>
          </cell>
          <cell r="M2179" t="str">
            <v>Factura sin evidencia de radicacion</v>
          </cell>
          <cell r="N2179" t="e">
            <v>#N/A</v>
          </cell>
          <cell r="O2179">
            <v>0</v>
          </cell>
          <cell r="P2179">
            <v>0</v>
          </cell>
          <cell r="S2179">
            <v>0</v>
          </cell>
          <cell r="T2179">
            <v>0</v>
          </cell>
          <cell r="Z2179">
            <v>25900</v>
          </cell>
        </row>
        <row r="2180">
          <cell r="F2180">
            <v>2366411</v>
          </cell>
          <cell r="G2180" t="str">
            <v>X</v>
          </cell>
          <cell r="H2180">
            <v>45173</v>
          </cell>
          <cell r="I2180">
            <v>45175</v>
          </cell>
          <cell r="J2180">
            <v>45175</v>
          </cell>
          <cell r="K2180">
            <v>8782138</v>
          </cell>
          <cell r="L2180">
            <v>8782138</v>
          </cell>
          <cell r="M2180" t="str">
            <v>Factura auditada</v>
          </cell>
          <cell r="N2180" t="e">
            <v>#N/A</v>
          </cell>
          <cell r="O2180">
            <v>0</v>
          </cell>
          <cell r="P2180">
            <v>0</v>
          </cell>
          <cell r="S2180">
            <v>0</v>
          </cell>
          <cell r="T2180">
            <v>0</v>
          </cell>
          <cell r="X2180">
            <v>8782138</v>
          </cell>
        </row>
        <row r="2181">
          <cell r="F2181">
            <v>2366124</v>
          </cell>
          <cell r="G2181" t="str">
            <v>X</v>
          </cell>
          <cell r="H2181">
            <v>45166.580960648149</v>
          </cell>
          <cell r="I2181">
            <v>45175</v>
          </cell>
          <cell r="J2181">
            <v>45182</v>
          </cell>
          <cell r="K2181">
            <v>90189</v>
          </cell>
          <cell r="L2181">
            <v>90189</v>
          </cell>
          <cell r="M2181" t="str">
            <v>Factura sin evidencia de radicacion</v>
          </cell>
          <cell r="N2181" t="e">
            <v>#N/A</v>
          </cell>
          <cell r="O2181">
            <v>0</v>
          </cell>
          <cell r="P2181">
            <v>0</v>
          </cell>
          <cell r="S2181">
            <v>0</v>
          </cell>
          <cell r="T2181">
            <v>0</v>
          </cell>
          <cell r="Z2181">
            <v>90189</v>
          </cell>
        </row>
        <row r="2182">
          <cell r="F2182">
            <v>2366139</v>
          </cell>
          <cell r="G2182" t="str">
            <v>X</v>
          </cell>
          <cell r="H2182">
            <v>45167.530300925922</v>
          </cell>
          <cell r="I2182">
            <v>45175</v>
          </cell>
          <cell r="J2182">
            <v>45182</v>
          </cell>
          <cell r="K2182">
            <v>140000</v>
          </cell>
          <cell r="L2182">
            <v>140000</v>
          </cell>
          <cell r="M2182" t="str">
            <v>Factura sin evidencia de radicacion</v>
          </cell>
          <cell r="N2182" t="e">
            <v>#N/A</v>
          </cell>
          <cell r="O2182">
            <v>0</v>
          </cell>
          <cell r="P2182">
            <v>0</v>
          </cell>
          <cell r="S2182">
            <v>0</v>
          </cell>
          <cell r="T2182">
            <v>0</v>
          </cell>
          <cell r="Z2182">
            <v>140000</v>
          </cell>
        </row>
        <row r="2183">
          <cell r="F2183">
            <v>2366387</v>
          </cell>
          <cell r="G2183" t="str">
            <v>X</v>
          </cell>
          <cell r="H2183">
            <v>44579.707013888888</v>
          </cell>
          <cell r="I2183">
            <v>45175</v>
          </cell>
          <cell r="J2183">
            <v>45177</v>
          </cell>
          <cell r="K2183">
            <v>676316</v>
          </cell>
          <cell r="L2183">
            <v>676316</v>
          </cell>
          <cell r="M2183" t="str">
            <v>Factura auditada</v>
          </cell>
          <cell r="N2183" t="e">
            <v>#N/A</v>
          </cell>
          <cell r="O2183">
            <v>0</v>
          </cell>
          <cell r="P2183">
            <v>0</v>
          </cell>
          <cell r="S2183">
            <v>0</v>
          </cell>
          <cell r="T2183">
            <v>0</v>
          </cell>
          <cell r="X2183">
            <v>676316</v>
          </cell>
        </row>
        <row r="2184">
          <cell r="F2184">
            <v>2366261</v>
          </cell>
          <cell r="G2184" t="str">
            <v>X</v>
          </cell>
          <cell r="H2184">
            <v>45090</v>
          </cell>
          <cell r="I2184">
            <v>45175</v>
          </cell>
          <cell r="J2184">
            <v>45175</v>
          </cell>
          <cell r="K2184">
            <v>649584</v>
          </cell>
          <cell r="L2184">
            <v>649584</v>
          </cell>
          <cell r="M2184" t="str">
            <v>Factura auditada</v>
          </cell>
          <cell r="N2184" t="e">
            <v>#N/A</v>
          </cell>
          <cell r="O2184">
            <v>0</v>
          </cell>
          <cell r="P2184">
            <v>0</v>
          </cell>
          <cell r="S2184">
            <v>0</v>
          </cell>
          <cell r="T2184">
            <v>0</v>
          </cell>
          <cell r="X2184">
            <v>649584</v>
          </cell>
        </row>
        <row r="2185">
          <cell r="F2185">
            <v>2366177</v>
          </cell>
          <cell r="G2185" t="str">
            <v>X</v>
          </cell>
          <cell r="H2185">
            <v>44615.607060185182</v>
          </cell>
          <cell r="I2185">
            <v>45175</v>
          </cell>
          <cell r="J2185">
            <v>45182</v>
          </cell>
          <cell r="K2185">
            <v>140000</v>
          </cell>
          <cell r="L2185">
            <v>140000</v>
          </cell>
          <cell r="M2185" t="str">
            <v>Factura sin evidencia de radicacion</v>
          </cell>
          <cell r="N2185" t="e">
            <v>#N/A</v>
          </cell>
          <cell r="O2185">
            <v>0</v>
          </cell>
          <cell r="P2185">
            <v>0</v>
          </cell>
          <cell r="S2185">
            <v>0</v>
          </cell>
          <cell r="T2185">
            <v>0</v>
          </cell>
          <cell r="Z2185">
            <v>140000</v>
          </cell>
        </row>
        <row r="2186">
          <cell r="F2186">
            <v>2366178</v>
          </cell>
          <cell r="G2186" t="str">
            <v>X</v>
          </cell>
          <cell r="H2186">
            <v>45168.393611111111</v>
          </cell>
          <cell r="I2186">
            <v>45175</v>
          </cell>
          <cell r="J2186">
            <v>45177</v>
          </cell>
          <cell r="K2186">
            <v>75186</v>
          </cell>
          <cell r="L2186">
            <v>75186</v>
          </cell>
          <cell r="M2186" t="str">
            <v>Factura radicada en procesos de auditoria</v>
          </cell>
          <cell r="N2186" t="e">
            <v>#N/A</v>
          </cell>
          <cell r="O2186">
            <v>0</v>
          </cell>
          <cell r="P2186">
            <v>0</v>
          </cell>
          <cell r="S2186">
            <v>0</v>
          </cell>
          <cell r="T2186">
            <v>0</v>
          </cell>
          <cell r="X2186">
            <v>75186</v>
          </cell>
        </row>
        <row r="2187">
          <cell r="F2187">
            <v>2366351</v>
          </cell>
          <cell r="G2187" t="str">
            <v>X</v>
          </cell>
          <cell r="H2187">
            <v>44985.578726851847</v>
          </cell>
          <cell r="I2187">
            <v>45175</v>
          </cell>
          <cell r="J2187">
            <v>45180</v>
          </cell>
          <cell r="K2187">
            <v>25900</v>
          </cell>
          <cell r="L2187">
            <v>25900</v>
          </cell>
          <cell r="M2187" t="str">
            <v>Factura sin evidencia de radicacion</v>
          </cell>
          <cell r="N2187" t="e">
            <v>#N/A</v>
          </cell>
          <cell r="O2187">
            <v>0</v>
          </cell>
          <cell r="P2187">
            <v>0</v>
          </cell>
          <cell r="S2187">
            <v>0</v>
          </cell>
          <cell r="T2187">
            <v>0</v>
          </cell>
          <cell r="Z2187">
            <v>25900</v>
          </cell>
        </row>
        <row r="2188">
          <cell r="F2188">
            <v>2366250</v>
          </cell>
          <cell r="G2188" t="str">
            <v>X</v>
          </cell>
          <cell r="H2188">
            <v>45148.382997685185</v>
          </cell>
          <cell r="I2188">
            <v>45175</v>
          </cell>
          <cell r="J2188">
            <v>45182</v>
          </cell>
          <cell r="K2188">
            <v>251193</v>
          </cell>
          <cell r="L2188">
            <v>251193</v>
          </cell>
          <cell r="M2188" t="str">
            <v>Factura sin evidencia de radicacion</v>
          </cell>
          <cell r="N2188" t="e">
            <v>#N/A</v>
          </cell>
          <cell r="O2188">
            <v>0</v>
          </cell>
          <cell r="P2188">
            <v>0</v>
          </cell>
          <cell r="S2188">
            <v>0</v>
          </cell>
          <cell r="T2188">
            <v>0</v>
          </cell>
          <cell r="Z2188">
            <v>251193</v>
          </cell>
        </row>
        <row r="2189">
          <cell r="F2189">
            <v>2366354</v>
          </cell>
          <cell r="G2189" t="str">
            <v>X</v>
          </cell>
          <cell r="H2189">
            <v>45175</v>
          </cell>
          <cell r="I2189">
            <v>45175</v>
          </cell>
          <cell r="J2189">
            <v>45180</v>
          </cell>
          <cell r="K2189">
            <v>25900</v>
          </cell>
          <cell r="L2189">
            <v>25900</v>
          </cell>
          <cell r="M2189" t="str">
            <v>Factura sin evidencia de radicacion</v>
          </cell>
          <cell r="N2189" t="e">
            <v>#N/A</v>
          </cell>
          <cell r="O2189">
            <v>0</v>
          </cell>
          <cell r="P2189">
            <v>0</v>
          </cell>
          <cell r="S2189">
            <v>0</v>
          </cell>
          <cell r="T2189">
            <v>0</v>
          </cell>
          <cell r="Z2189">
            <v>25900</v>
          </cell>
        </row>
        <row r="2190">
          <cell r="F2190">
            <v>2366575</v>
          </cell>
          <cell r="G2190" t="str">
            <v>X</v>
          </cell>
          <cell r="H2190">
            <v>45175</v>
          </cell>
          <cell r="I2190">
            <v>45175</v>
          </cell>
          <cell r="J2190">
            <v>45180</v>
          </cell>
          <cell r="K2190">
            <v>13600</v>
          </cell>
          <cell r="L2190">
            <v>13600</v>
          </cell>
          <cell r="M2190" t="str">
            <v>Factura sin evidencia de radicacion</v>
          </cell>
          <cell r="N2190" t="e">
            <v>#N/A</v>
          </cell>
          <cell r="O2190">
            <v>0</v>
          </cell>
          <cell r="P2190">
            <v>0</v>
          </cell>
          <cell r="S2190">
            <v>0</v>
          </cell>
          <cell r="T2190">
            <v>0</v>
          </cell>
          <cell r="Z2190">
            <v>13600</v>
          </cell>
        </row>
        <row r="2191">
          <cell r="F2191">
            <v>2366347</v>
          </cell>
          <cell r="G2191" t="str">
            <v>X</v>
          </cell>
          <cell r="H2191">
            <v>45175</v>
          </cell>
          <cell r="I2191">
            <v>45175</v>
          </cell>
          <cell r="J2191">
            <v>45180</v>
          </cell>
          <cell r="K2191">
            <v>30000</v>
          </cell>
          <cell r="L2191">
            <v>30000</v>
          </cell>
          <cell r="M2191" t="str">
            <v>Factura sin evidencia de radicacion</v>
          </cell>
          <cell r="N2191" t="e">
            <v>#N/A</v>
          </cell>
          <cell r="O2191">
            <v>0</v>
          </cell>
          <cell r="P2191">
            <v>0</v>
          </cell>
          <cell r="S2191">
            <v>0</v>
          </cell>
          <cell r="T2191">
            <v>0</v>
          </cell>
          <cell r="Z2191">
            <v>30000</v>
          </cell>
        </row>
        <row r="2192">
          <cell r="F2192">
            <v>2366356</v>
          </cell>
          <cell r="G2192" t="str">
            <v>X</v>
          </cell>
          <cell r="H2192">
            <v>45175</v>
          </cell>
          <cell r="I2192">
            <v>45175</v>
          </cell>
          <cell r="J2192">
            <v>45180</v>
          </cell>
          <cell r="K2192">
            <v>30000</v>
          </cell>
          <cell r="L2192">
            <v>30000</v>
          </cell>
          <cell r="M2192" t="str">
            <v>Factura sin evidencia de radicacion</v>
          </cell>
          <cell r="N2192" t="e">
            <v>#N/A</v>
          </cell>
          <cell r="O2192">
            <v>0</v>
          </cell>
          <cell r="P2192">
            <v>0</v>
          </cell>
          <cell r="S2192">
            <v>0</v>
          </cell>
          <cell r="T2192">
            <v>0</v>
          </cell>
          <cell r="Z2192">
            <v>30000</v>
          </cell>
        </row>
        <row r="2193">
          <cell r="F2193">
            <v>2366365</v>
          </cell>
          <cell r="G2193" t="str">
            <v>X</v>
          </cell>
          <cell r="H2193">
            <v>45175</v>
          </cell>
          <cell r="I2193">
            <v>45175</v>
          </cell>
          <cell r="J2193">
            <v>45180</v>
          </cell>
          <cell r="K2193">
            <v>30000</v>
          </cell>
          <cell r="L2193">
            <v>30000</v>
          </cell>
          <cell r="M2193" t="str">
            <v>Factura sin evidencia de radicacion</v>
          </cell>
          <cell r="N2193" t="e">
            <v>#N/A</v>
          </cell>
          <cell r="O2193">
            <v>0</v>
          </cell>
          <cell r="P2193">
            <v>0</v>
          </cell>
          <cell r="S2193">
            <v>0</v>
          </cell>
          <cell r="T2193">
            <v>0</v>
          </cell>
          <cell r="Z2193">
            <v>30000</v>
          </cell>
        </row>
        <row r="2194">
          <cell r="F2194">
            <v>2366330</v>
          </cell>
          <cell r="G2194" t="str">
            <v>X</v>
          </cell>
          <cell r="H2194">
            <v>45175</v>
          </cell>
          <cell r="I2194">
            <v>45175</v>
          </cell>
          <cell r="J2194">
            <v>45180</v>
          </cell>
          <cell r="K2194">
            <v>30000</v>
          </cell>
          <cell r="L2194">
            <v>30000</v>
          </cell>
          <cell r="M2194" t="str">
            <v>Factura sin evidencia de radicacion</v>
          </cell>
          <cell r="N2194" t="e">
            <v>#N/A</v>
          </cell>
          <cell r="O2194">
            <v>0</v>
          </cell>
          <cell r="P2194">
            <v>0</v>
          </cell>
          <cell r="S2194">
            <v>0</v>
          </cell>
          <cell r="T2194">
            <v>0</v>
          </cell>
          <cell r="Z2194">
            <v>30000</v>
          </cell>
        </row>
        <row r="2195">
          <cell r="F2195">
            <v>2366435</v>
          </cell>
          <cell r="G2195" t="str">
            <v>X</v>
          </cell>
          <cell r="H2195">
            <v>45175.545798611107</v>
          </cell>
          <cell r="I2195">
            <v>45175</v>
          </cell>
          <cell r="J2195">
            <v>45177</v>
          </cell>
          <cell r="K2195">
            <v>11267</v>
          </cell>
          <cell r="L2195">
            <v>11267</v>
          </cell>
          <cell r="M2195" t="str">
            <v>Factura auditada</v>
          </cell>
          <cell r="N2195" t="e">
            <v>#N/A</v>
          </cell>
          <cell r="O2195">
            <v>0</v>
          </cell>
          <cell r="P2195">
            <v>0</v>
          </cell>
          <cell r="S2195">
            <v>0</v>
          </cell>
          <cell r="T2195">
            <v>0</v>
          </cell>
          <cell r="X2195">
            <v>11267</v>
          </cell>
        </row>
        <row r="2196">
          <cell r="F2196">
            <v>2367039</v>
          </cell>
          <cell r="G2196" t="str">
            <v>X</v>
          </cell>
          <cell r="H2196">
            <v>45176</v>
          </cell>
          <cell r="I2196">
            <v>45176</v>
          </cell>
          <cell r="J2196">
            <v>45180</v>
          </cell>
          <cell r="K2196">
            <v>30000</v>
          </cell>
          <cell r="L2196">
            <v>30000</v>
          </cell>
          <cell r="M2196" t="str">
            <v>Factura sin evidencia de radicacion</v>
          </cell>
          <cell r="N2196" t="e">
            <v>#N/A</v>
          </cell>
          <cell r="O2196">
            <v>0</v>
          </cell>
          <cell r="P2196">
            <v>0</v>
          </cell>
          <cell r="S2196">
            <v>0</v>
          </cell>
          <cell r="T2196">
            <v>0</v>
          </cell>
          <cell r="Z2196">
            <v>30000</v>
          </cell>
        </row>
        <row r="2197">
          <cell r="F2197">
            <v>2367045</v>
          </cell>
          <cell r="G2197" t="str">
            <v>X</v>
          </cell>
          <cell r="H2197">
            <v>45176</v>
          </cell>
          <cell r="I2197">
            <v>45176</v>
          </cell>
          <cell r="J2197">
            <v>45180</v>
          </cell>
          <cell r="K2197">
            <v>30000</v>
          </cell>
          <cell r="L2197">
            <v>30000</v>
          </cell>
          <cell r="M2197" t="str">
            <v>Factura sin evidencia de radicacion</v>
          </cell>
          <cell r="N2197" t="e">
            <v>#N/A</v>
          </cell>
          <cell r="O2197">
            <v>0</v>
          </cell>
          <cell r="P2197">
            <v>0</v>
          </cell>
          <cell r="S2197">
            <v>0</v>
          </cell>
          <cell r="T2197">
            <v>0</v>
          </cell>
          <cell r="Z2197">
            <v>30000</v>
          </cell>
        </row>
        <row r="2198">
          <cell r="F2198">
            <v>2367053</v>
          </cell>
          <cell r="G2198" t="str">
            <v>X</v>
          </cell>
          <cell r="H2198">
            <v>45176</v>
          </cell>
          <cell r="I2198">
            <v>45176</v>
          </cell>
          <cell r="J2198">
            <v>45180</v>
          </cell>
          <cell r="K2198">
            <v>30000</v>
          </cell>
          <cell r="L2198">
            <v>30000</v>
          </cell>
          <cell r="M2198" t="str">
            <v>Factura sin evidencia de radicacion</v>
          </cell>
          <cell r="N2198" t="e">
            <v>#N/A</v>
          </cell>
          <cell r="O2198">
            <v>0</v>
          </cell>
          <cell r="P2198">
            <v>0</v>
          </cell>
          <cell r="S2198">
            <v>0</v>
          </cell>
          <cell r="T2198">
            <v>0</v>
          </cell>
          <cell r="Z2198">
            <v>30000</v>
          </cell>
        </row>
        <row r="2199">
          <cell r="F2199">
            <v>2367062</v>
          </cell>
          <cell r="G2199" t="str">
            <v>X</v>
          </cell>
          <cell r="H2199">
            <v>45176</v>
          </cell>
          <cell r="I2199">
            <v>45176</v>
          </cell>
          <cell r="J2199">
            <v>45180</v>
          </cell>
          <cell r="K2199">
            <v>30000</v>
          </cell>
          <cell r="L2199">
            <v>30000</v>
          </cell>
          <cell r="M2199" t="str">
            <v>Factura sin evidencia de radicacion</v>
          </cell>
          <cell r="N2199" t="e">
            <v>#N/A</v>
          </cell>
          <cell r="O2199">
            <v>0</v>
          </cell>
          <cell r="P2199">
            <v>0</v>
          </cell>
          <cell r="S2199">
            <v>0</v>
          </cell>
          <cell r="T2199">
            <v>0</v>
          </cell>
          <cell r="Z2199">
            <v>30000</v>
          </cell>
        </row>
        <row r="2200">
          <cell r="F2200">
            <v>2367068</v>
          </cell>
          <cell r="G2200" t="str">
            <v>X</v>
          </cell>
          <cell r="H2200">
            <v>45176</v>
          </cell>
          <cell r="I2200">
            <v>45176</v>
          </cell>
          <cell r="J2200">
            <v>45180</v>
          </cell>
          <cell r="K2200">
            <v>30000</v>
          </cell>
          <cell r="L2200">
            <v>30000</v>
          </cell>
          <cell r="M2200" t="str">
            <v>Factura radicada en procesos de auditoria</v>
          </cell>
          <cell r="N2200" t="e">
            <v>#N/A</v>
          </cell>
          <cell r="O2200">
            <v>0</v>
          </cell>
          <cell r="P2200">
            <v>0</v>
          </cell>
          <cell r="S2200">
            <v>0</v>
          </cell>
          <cell r="T2200">
            <v>0</v>
          </cell>
          <cell r="X2200">
            <v>30000</v>
          </cell>
        </row>
        <row r="2201">
          <cell r="F2201">
            <v>2367069</v>
          </cell>
          <cell r="G2201" t="str">
            <v>X</v>
          </cell>
          <cell r="H2201">
            <v>45176</v>
          </cell>
          <cell r="I2201">
            <v>45176</v>
          </cell>
          <cell r="J2201">
            <v>45180</v>
          </cell>
          <cell r="K2201">
            <v>30000</v>
          </cell>
          <cell r="L2201">
            <v>30000</v>
          </cell>
          <cell r="M2201" t="str">
            <v>Factura radicada en procesos de auditoria</v>
          </cell>
          <cell r="N2201" t="e">
            <v>#N/A</v>
          </cell>
          <cell r="O2201">
            <v>0</v>
          </cell>
          <cell r="P2201">
            <v>0</v>
          </cell>
          <cell r="S2201">
            <v>0</v>
          </cell>
          <cell r="T2201">
            <v>0</v>
          </cell>
          <cell r="X2201">
            <v>30000</v>
          </cell>
        </row>
        <row r="2202">
          <cell r="F2202">
            <v>2366669</v>
          </cell>
          <cell r="G2202" t="str">
            <v>X</v>
          </cell>
          <cell r="H2202">
            <v>45167.6246875</v>
          </cell>
          <cell r="I2202">
            <v>45176</v>
          </cell>
          <cell r="J2202">
            <v>45182</v>
          </cell>
          <cell r="K2202">
            <v>140000</v>
          </cell>
          <cell r="L2202">
            <v>140000</v>
          </cell>
          <cell r="M2202" t="str">
            <v>Factura sin evidencia de radicacion</v>
          </cell>
          <cell r="N2202" t="e">
            <v>#N/A</v>
          </cell>
          <cell r="O2202">
            <v>0</v>
          </cell>
          <cell r="P2202">
            <v>0</v>
          </cell>
          <cell r="S2202">
            <v>0</v>
          </cell>
          <cell r="T2202">
            <v>0</v>
          </cell>
          <cell r="Z2202">
            <v>140000</v>
          </cell>
        </row>
        <row r="2203">
          <cell r="F2203">
            <v>2366724</v>
          </cell>
          <cell r="G2203" t="str">
            <v>X</v>
          </cell>
          <cell r="H2203">
            <v>45099.469097222223</v>
          </cell>
          <cell r="I2203">
            <v>45176</v>
          </cell>
          <cell r="J2203">
            <v>45182</v>
          </cell>
          <cell r="K2203">
            <v>615799</v>
          </cell>
          <cell r="L2203">
            <v>615799</v>
          </cell>
          <cell r="M2203" t="str">
            <v>Factura sin evidencia de radicacion</v>
          </cell>
          <cell r="N2203" t="e">
            <v>#N/A</v>
          </cell>
          <cell r="O2203">
            <v>0</v>
          </cell>
          <cell r="P2203">
            <v>0</v>
          </cell>
          <cell r="S2203">
            <v>0</v>
          </cell>
          <cell r="T2203">
            <v>0</v>
          </cell>
          <cell r="Z2203">
            <v>615799</v>
          </cell>
        </row>
        <row r="2204">
          <cell r="F2204">
            <v>2366846</v>
          </cell>
          <cell r="G2204" t="str">
            <v>X</v>
          </cell>
          <cell r="H2204">
            <v>45132.513437499998</v>
          </cell>
          <cell r="I2204">
            <v>45176</v>
          </cell>
          <cell r="J2204">
            <v>45182</v>
          </cell>
          <cell r="K2204">
            <v>387060</v>
          </cell>
          <cell r="L2204">
            <v>387060</v>
          </cell>
          <cell r="M2204" t="str">
            <v>Factura sin evidencia de radicacion</v>
          </cell>
          <cell r="N2204" t="e">
            <v>#N/A</v>
          </cell>
          <cell r="O2204">
            <v>0</v>
          </cell>
          <cell r="P2204">
            <v>0</v>
          </cell>
          <cell r="S2204">
            <v>0</v>
          </cell>
          <cell r="T2204">
            <v>0</v>
          </cell>
          <cell r="Z2204">
            <v>387060</v>
          </cell>
        </row>
        <row r="2205">
          <cell r="F2205">
            <v>2367058</v>
          </cell>
          <cell r="G2205" t="str">
            <v>X</v>
          </cell>
          <cell r="H2205">
            <v>45176</v>
          </cell>
          <cell r="I2205">
            <v>45176</v>
          </cell>
          <cell r="J2205">
            <v>45180</v>
          </cell>
          <cell r="K2205">
            <v>30000</v>
          </cell>
          <cell r="L2205">
            <v>30000</v>
          </cell>
          <cell r="M2205" t="str">
            <v>Factura sin evidencia de radicacion</v>
          </cell>
          <cell r="N2205" t="e">
            <v>#N/A</v>
          </cell>
          <cell r="O2205">
            <v>0</v>
          </cell>
          <cell r="P2205">
            <v>0</v>
          </cell>
          <cell r="S2205">
            <v>0</v>
          </cell>
          <cell r="T2205">
            <v>0</v>
          </cell>
          <cell r="Z2205">
            <v>30000</v>
          </cell>
        </row>
        <row r="2206">
          <cell r="F2206">
            <v>2367060</v>
          </cell>
          <cell r="G2206" t="str">
            <v>X</v>
          </cell>
          <cell r="H2206">
            <v>45176</v>
          </cell>
          <cell r="I2206">
            <v>45176</v>
          </cell>
          <cell r="J2206">
            <v>45180</v>
          </cell>
          <cell r="K2206">
            <v>80000</v>
          </cell>
          <cell r="L2206">
            <v>80000</v>
          </cell>
          <cell r="M2206" t="str">
            <v>Factura sin evidencia de radicacion</v>
          </cell>
          <cell r="N2206" t="e">
            <v>#N/A</v>
          </cell>
          <cell r="O2206">
            <v>0</v>
          </cell>
          <cell r="P2206">
            <v>0</v>
          </cell>
          <cell r="S2206">
            <v>0</v>
          </cell>
          <cell r="T2206">
            <v>0</v>
          </cell>
          <cell r="Z2206">
            <v>80000</v>
          </cell>
        </row>
        <row r="2207">
          <cell r="F2207">
            <v>2366652</v>
          </cell>
          <cell r="G2207" t="str">
            <v>X</v>
          </cell>
          <cell r="H2207">
            <v>45169.708749999998</v>
          </cell>
          <cell r="I2207">
            <v>45176</v>
          </cell>
          <cell r="J2207">
            <v>45182</v>
          </cell>
          <cell r="K2207">
            <v>140000</v>
          </cell>
          <cell r="L2207">
            <v>140000</v>
          </cell>
          <cell r="M2207" t="str">
            <v>Factura sin evidencia de radicacion</v>
          </cell>
          <cell r="N2207" t="e">
            <v>#N/A</v>
          </cell>
          <cell r="O2207">
            <v>0</v>
          </cell>
          <cell r="P2207">
            <v>0</v>
          </cell>
          <cell r="S2207">
            <v>0</v>
          </cell>
          <cell r="T2207">
            <v>0</v>
          </cell>
          <cell r="Z2207">
            <v>140000</v>
          </cell>
        </row>
        <row r="2208">
          <cell r="F2208">
            <v>2367036</v>
          </cell>
          <cell r="G2208" t="str">
            <v>X</v>
          </cell>
          <cell r="H2208">
            <v>45176</v>
          </cell>
          <cell r="I2208">
            <v>45176</v>
          </cell>
          <cell r="J2208">
            <v>45180</v>
          </cell>
          <cell r="K2208">
            <v>30000</v>
          </cell>
          <cell r="L2208">
            <v>30000</v>
          </cell>
          <cell r="M2208" t="str">
            <v>Factura sin evidencia de radicacion</v>
          </cell>
          <cell r="N2208" t="e">
            <v>#N/A</v>
          </cell>
          <cell r="O2208">
            <v>0</v>
          </cell>
          <cell r="P2208">
            <v>0</v>
          </cell>
          <cell r="S2208">
            <v>0</v>
          </cell>
          <cell r="T2208">
            <v>0</v>
          </cell>
          <cell r="Z2208">
            <v>30000</v>
          </cell>
        </row>
        <row r="2209">
          <cell r="F2209">
            <v>2367042</v>
          </cell>
          <cell r="G2209" t="str">
            <v>X</v>
          </cell>
          <cell r="H2209">
            <v>45176</v>
          </cell>
          <cell r="I2209">
            <v>45176</v>
          </cell>
          <cell r="J2209">
            <v>45180</v>
          </cell>
          <cell r="K2209">
            <v>80000</v>
          </cell>
          <cell r="L2209">
            <v>80000</v>
          </cell>
          <cell r="M2209" t="str">
            <v>Factura sin evidencia de radicacion</v>
          </cell>
          <cell r="N2209" t="e">
            <v>#N/A</v>
          </cell>
          <cell r="O2209">
            <v>0</v>
          </cell>
          <cell r="P2209">
            <v>0</v>
          </cell>
          <cell r="S2209">
            <v>0</v>
          </cell>
          <cell r="T2209">
            <v>0</v>
          </cell>
          <cell r="Z2209">
            <v>80000</v>
          </cell>
        </row>
        <row r="2210">
          <cell r="F2210">
            <v>2366730</v>
          </cell>
          <cell r="G2210" t="str">
            <v>X</v>
          </cell>
          <cell r="H2210">
            <v>44860.453217592592</v>
          </cell>
          <cell r="I2210">
            <v>45176</v>
          </cell>
          <cell r="J2210">
            <v>45182</v>
          </cell>
          <cell r="K2210">
            <v>140000</v>
          </cell>
          <cell r="L2210">
            <v>140000</v>
          </cell>
          <cell r="M2210" t="str">
            <v>Factura sin evidencia de radicacion</v>
          </cell>
          <cell r="N2210" t="e">
            <v>#N/A</v>
          </cell>
          <cell r="O2210">
            <v>0</v>
          </cell>
          <cell r="P2210">
            <v>0</v>
          </cell>
          <cell r="S2210">
            <v>0</v>
          </cell>
          <cell r="T2210">
            <v>0</v>
          </cell>
          <cell r="Z2210">
            <v>140000</v>
          </cell>
        </row>
        <row r="2211">
          <cell r="F2211">
            <v>2366779</v>
          </cell>
          <cell r="G2211" t="str">
            <v>X</v>
          </cell>
          <cell r="H2211">
            <v>45167.474560185183</v>
          </cell>
          <cell r="I2211">
            <v>45176</v>
          </cell>
          <cell r="J2211">
            <v>45182</v>
          </cell>
          <cell r="K2211">
            <v>140000</v>
          </cell>
          <cell r="L2211">
            <v>140000</v>
          </cell>
          <cell r="M2211" t="str">
            <v>Factura sin evidencia de radicacion</v>
          </cell>
          <cell r="N2211" t="e">
            <v>#N/A</v>
          </cell>
          <cell r="O2211">
            <v>0</v>
          </cell>
          <cell r="P2211">
            <v>0</v>
          </cell>
          <cell r="S2211">
            <v>0</v>
          </cell>
          <cell r="T2211">
            <v>0</v>
          </cell>
          <cell r="Z2211">
            <v>140000</v>
          </cell>
        </row>
        <row r="2212">
          <cell r="F2212">
            <v>2367005</v>
          </cell>
          <cell r="G2212" t="str">
            <v>X</v>
          </cell>
          <cell r="H2212">
            <v>45170</v>
          </cell>
          <cell r="I2212">
            <v>45176</v>
          </cell>
          <cell r="J2212">
            <v>45177</v>
          </cell>
          <cell r="K2212">
            <v>1177735</v>
          </cell>
          <cell r="L2212">
            <v>1177735</v>
          </cell>
          <cell r="M2212" t="str">
            <v>Factura auditada</v>
          </cell>
          <cell r="N2212" t="e">
            <v>#N/A</v>
          </cell>
          <cell r="O2212">
            <v>0</v>
          </cell>
          <cell r="P2212">
            <v>0</v>
          </cell>
          <cell r="S2212">
            <v>0</v>
          </cell>
          <cell r="T2212">
            <v>0</v>
          </cell>
          <cell r="X2212">
            <v>1177735</v>
          </cell>
        </row>
        <row r="2213">
          <cell r="F2213">
            <v>2367075</v>
          </cell>
          <cell r="G2213" t="str">
            <v>X</v>
          </cell>
          <cell r="H2213">
            <v>45176</v>
          </cell>
          <cell r="I2213">
            <v>45176</v>
          </cell>
          <cell r="J2213">
            <v>45180</v>
          </cell>
          <cell r="K2213">
            <v>30000</v>
          </cell>
          <cell r="L2213">
            <v>30000</v>
          </cell>
          <cell r="M2213" t="str">
            <v>Factura radicada en procesos de auditoria</v>
          </cell>
          <cell r="N2213" t="e">
            <v>#N/A</v>
          </cell>
          <cell r="O2213">
            <v>0</v>
          </cell>
          <cell r="P2213">
            <v>0</v>
          </cell>
          <cell r="S2213">
            <v>0</v>
          </cell>
          <cell r="T2213">
            <v>0</v>
          </cell>
          <cell r="X2213">
            <v>30000</v>
          </cell>
        </row>
        <row r="2214">
          <cell r="F2214">
            <v>2367010</v>
          </cell>
          <cell r="G2214" t="str">
            <v>X</v>
          </cell>
          <cell r="H2214">
            <v>45072.605497685181</v>
          </cell>
          <cell r="I2214">
            <v>45176</v>
          </cell>
          <cell r="J2214">
            <v>45182</v>
          </cell>
          <cell r="K2214">
            <v>221193</v>
          </cell>
          <cell r="L2214">
            <v>221193</v>
          </cell>
          <cell r="M2214" t="str">
            <v>Factura sin evidencia de radicacion</v>
          </cell>
          <cell r="N2214" t="e">
            <v>#N/A</v>
          </cell>
          <cell r="O2214">
            <v>0</v>
          </cell>
          <cell r="P2214">
            <v>0</v>
          </cell>
          <cell r="S2214">
            <v>0</v>
          </cell>
          <cell r="T2214">
            <v>0</v>
          </cell>
          <cell r="Z2214">
            <v>221193</v>
          </cell>
        </row>
        <row r="2215">
          <cell r="F2215">
            <v>2366635</v>
          </cell>
          <cell r="G2215" t="str">
            <v>X</v>
          </cell>
          <cell r="H2215">
            <v>45168.54856481481</v>
          </cell>
          <cell r="I2215">
            <v>45176</v>
          </cell>
          <cell r="J2215">
            <v>45182</v>
          </cell>
          <cell r="K2215">
            <v>123900</v>
          </cell>
          <cell r="L2215">
            <v>123900</v>
          </cell>
          <cell r="M2215" t="str">
            <v>Factura sin evidencia de radicacion</v>
          </cell>
          <cell r="N2215" t="e">
            <v>#N/A</v>
          </cell>
          <cell r="O2215">
            <v>0</v>
          </cell>
          <cell r="P2215">
            <v>0</v>
          </cell>
          <cell r="S2215">
            <v>0</v>
          </cell>
          <cell r="T2215">
            <v>0</v>
          </cell>
          <cell r="Z2215">
            <v>123900</v>
          </cell>
        </row>
        <row r="2216">
          <cell r="F2216">
            <v>2366810</v>
          </cell>
          <cell r="G2216" t="str">
            <v>X</v>
          </cell>
          <cell r="H2216">
            <v>45098.422476851847</v>
          </cell>
          <cell r="I2216">
            <v>45176</v>
          </cell>
          <cell r="J2216">
            <v>45182</v>
          </cell>
          <cell r="K2216">
            <v>140000</v>
          </cell>
          <cell r="L2216">
            <v>140000</v>
          </cell>
          <cell r="M2216" t="str">
            <v>Factura sin evidencia de radicacion</v>
          </cell>
          <cell r="N2216" t="e">
            <v>#N/A</v>
          </cell>
          <cell r="O2216">
            <v>0</v>
          </cell>
          <cell r="P2216">
            <v>0</v>
          </cell>
          <cell r="S2216">
            <v>0</v>
          </cell>
          <cell r="T2216">
            <v>0</v>
          </cell>
          <cell r="Z2216">
            <v>140000</v>
          </cell>
        </row>
        <row r="2217">
          <cell r="F2217">
            <v>2367073</v>
          </cell>
          <cell r="G2217" t="str">
            <v>X</v>
          </cell>
          <cell r="H2217">
            <v>45176</v>
          </cell>
          <cell r="I2217">
            <v>45176</v>
          </cell>
          <cell r="J2217">
            <v>45180</v>
          </cell>
          <cell r="K2217">
            <v>30000</v>
          </cell>
          <cell r="L2217">
            <v>30000</v>
          </cell>
          <cell r="M2217" t="str">
            <v>Factura radicada en procesos de auditoria</v>
          </cell>
          <cell r="N2217" t="e">
            <v>#N/A</v>
          </cell>
          <cell r="O2217">
            <v>0</v>
          </cell>
          <cell r="P2217">
            <v>0</v>
          </cell>
          <cell r="S2217">
            <v>0</v>
          </cell>
          <cell r="T2217">
            <v>0</v>
          </cell>
          <cell r="X2217">
            <v>30000</v>
          </cell>
        </row>
        <row r="2218">
          <cell r="F2218">
            <v>2366911</v>
          </cell>
          <cell r="G2218" t="str">
            <v>X</v>
          </cell>
          <cell r="H2218">
            <v>45174</v>
          </cell>
          <cell r="I2218">
            <v>45176</v>
          </cell>
          <cell r="J2218">
            <v>45177</v>
          </cell>
          <cell r="K2218">
            <v>9809400</v>
          </cell>
          <cell r="L2218">
            <v>9809400</v>
          </cell>
          <cell r="M2218" t="str">
            <v>Factura auditada</v>
          </cell>
          <cell r="N2218" t="e">
            <v>#N/A</v>
          </cell>
          <cell r="O2218">
            <v>0</v>
          </cell>
          <cell r="P2218">
            <v>0</v>
          </cell>
          <cell r="S2218">
            <v>0</v>
          </cell>
          <cell r="T2218">
            <v>0</v>
          </cell>
          <cell r="Y2218">
            <v>9809400</v>
          </cell>
        </row>
        <row r="2219">
          <cell r="F2219">
            <v>2366968</v>
          </cell>
          <cell r="G2219" t="str">
            <v>X</v>
          </cell>
          <cell r="H2219">
            <v>45174</v>
          </cell>
          <cell r="I2219">
            <v>45176</v>
          </cell>
          <cell r="J2219">
            <v>45177</v>
          </cell>
          <cell r="K2219">
            <v>5820808</v>
          </cell>
          <cell r="L2219">
            <v>5820808</v>
          </cell>
          <cell r="M2219" t="str">
            <v>Factura auditada</v>
          </cell>
          <cell r="N2219" t="e">
            <v>#N/A</v>
          </cell>
          <cell r="O2219">
            <v>0</v>
          </cell>
          <cell r="P2219">
            <v>0</v>
          </cell>
          <cell r="S2219">
            <v>0</v>
          </cell>
          <cell r="T2219">
            <v>0</v>
          </cell>
          <cell r="X2219">
            <v>5820808</v>
          </cell>
        </row>
        <row r="2220">
          <cell r="F2220">
            <v>2367063</v>
          </cell>
          <cell r="G2220" t="str">
            <v>X</v>
          </cell>
          <cell r="H2220">
            <v>44863</v>
          </cell>
          <cell r="I2220">
            <v>45176</v>
          </cell>
          <cell r="J2220">
            <v>45180</v>
          </cell>
          <cell r="K2220">
            <v>25900</v>
          </cell>
          <cell r="L2220">
            <v>25900</v>
          </cell>
          <cell r="M2220" t="str">
            <v>Factura sin evidencia de radicacion</v>
          </cell>
          <cell r="N2220" t="e">
            <v>#N/A</v>
          </cell>
          <cell r="O2220">
            <v>0</v>
          </cell>
          <cell r="P2220">
            <v>0</v>
          </cell>
          <cell r="S2220">
            <v>0</v>
          </cell>
          <cell r="T2220">
            <v>0</v>
          </cell>
          <cell r="Z2220">
            <v>25900</v>
          </cell>
        </row>
        <row r="2221">
          <cell r="F2221">
            <v>2366789</v>
          </cell>
          <cell r="G2221" t="str">
            <v>X</v>
          </cell>
          <cell r="H2221">
            <v>44811.319097222222</v>
          </cell>
          <cell r="I2221">
            <v>45176</v>
          </cell>
          <cell r="J2221">
            <v>45180</v>
          </cell>
          <cell r="K2221">
            <v>397329</v>
          </cell>
          <cell r="L2221">
            <v>397329</v>
          </cell>
          <cell r="M2221" t="str">
            <v>Factura sin evidencia de radicacion</v>
          </cell>
          <cell r="N2221" t="e">
            <v>#N/A</v>
          </cell>
          <cell r="O2221">
            <v>0</v>
          </cell>
          <cell r="P2221">
            <v>0</v>
          </cell>
          <cell r="S2221">
            <v>0</v>
          </cell>
          <cell r="T2221">
            <v>0</v>
          </cell>
          <cell r="Z2221">
            <v>397329</v>
          </cell>
        </row>
        <row r="2222">
          <cell r="F2222">
            <v>2367029</v>
          </cell>
          <cell r="G2222" t="str">
            <v>X</v>
          </cell>
          <cell r="H2222">
            <v>45175</v>
          </cell>
          <cell r="I2222">
            <v>45176</v>
          </cell>
          <cell r="J2222">
            <v>45177</v>
          </cell>
          <cell r="K2222">
            <v>246017</v>
          </cell>
          <cell r="L2222">
            <v>246017</v>
          </cell>
          <cell r="M2222" t="str">
            <v>Factura radicada en procesos de auditoria</v>
          </cell>
          <cell r="N2222" t="e">
            <v>#N/A</v>
          </cell>
          <cell r="O2222">
            <v>0</v>
          </cell>
          <cell r="P2222">
            <v>0</v>
          </cell>
          <cell r="S2222">
            <v>0</v>
          </cell>
          <cell r="T2222">
            <v>0</v>
          </cell>
          <cell r="X2222">
            <v>246017</v>
          </cell>
        </row>
        <row r="2223">
          <cell r="F2223">
            <v>2366738</v>
          </cell>
          <cell r="G2223" t="str">
            <v>X</v>
          </cell>
          <cell r="H2223">
            <v>44886.569189814814</v>
          </cell>
          <cell r="I2223">
            <v>45176</v>
          </cell>
          <cell r="J2223">
            <v>45205</v>
          </cell>
          <cell r="K2223">
            <v>10000</v>
          </cell>
          <cell r="L2223">
            <v>10000</v>
          </cell>
          <cell r="M2223" t="str">
            <v>Factura sin evidencia de radicacion</v>
          </cell>
          <cell r="N2223" t="e">
            <v>#N/A</v>
          </cell>
          <cell r="O2223">
            <v>0</v>
          </cell>
          <cell r="P2223">
            <v>0</v>
          </cell>
          <cell r="S2223">
            <v>0</v>
          </cell>
          <cell r="T2223">
            <v>0</v>
          </cell>
          <cell r="Z2223">
            <v>10000</v>
          </cell>
        </row>
        <row r="2224">
          <cell r="F2224">
            <v>2367072</v>
          </cell>
          <cell r="G2224" t="str">
            <v>X</v>
          </cell>
          <cell r="H2224">
            <v>45176</v>
          </cell>
          <cell r="I2224">
            <v>45176</v>
          </cell>
          <cell r="J2224">
            <v>45180</v>
          </cell>
          <cell r="K2224">
            <v>30000</v>
          </cell>
          <cell r="L2224">
            <v>30000</v>
          </cell>
          <cell r="M2224" t="str">
            <v>Factura radicada en procesos de auditoria</v>
          </cell>
          <cell r="N2224" t="e">
            <v>#N/A</v>
          </cell>
          <cell r="O2224">
            <v>0</v>
          </cell>
          <cell r="P2224">
            <v>0</v>
          </cell>
          <cell r="S2224">
            <v>0</v>
          </cell>
          <cell r="T2224">
            <v>0</v>
          </cell>
          <cell r="X2224">
            <v>30000</v>
          </cell>
        </row>
        <row r="2225">
          <cell r="F2225">
            <v>2366864</v>
          </cell>
          <cell r="G2225" t="str">
            <v>X</v>
          </cell>
          <cell r="H2225">
            <v>45154.418229166666</v>
          </cell>
          <cell r="I2225">
            <v>45176</v>
          </cell>
          <cell r="J2225">
            <v>45182</v>
          </cell>
          <cell r="K2225">
            <v>140000</v>
          </cell>
          <cell r="L2225">
            <v>140000</v>
          </cell>
          <cell r="M2225" t="str">
            <v>Factura sin evidencia de radicacion</v>
          </cell>
          <cell r="N2225" t="e">
            <v>#N/A</v>
          </cell>
          <cell r="O2225">
            <v>0</v>
          </cell>
          <cell r="P2225">
            <v>0</v>
          </cell>
          <cell r="S2225">
            <v>0</v>
          </cell>
          <cell r="T2225">
            <v>0</v>
          </cell>
          <cell r="Z2225">
            <v>140000</v>
          </cell>
        </row>
        <row r="2226">
          <cell r="F2226">
            <v>2367050</v>
          </cell>
          <cell r="G2226" t="str">
            <v>X</v>
          </cell>
          <cell r="H2226">
            <v>45176</v>
          </cell>
          <cell r="I2226">
            <v>45176</v>
          </cell>
          <cell r="J2226">
            <v>45180</v>
          </cell>
          <cell r="K2226">
            <v>30000</v>
          </cell>
          <cell r="L2226">
            <v>30000</v>
          </cell>
          <cell r="M2226" t="str">
            <v>Factura sin evidencia de radicacion</v>
          </cell>
          <cell r="N2226" t="e">
            <v>#N/A</v>
          </cell>
          <cell r="O2226">
            <v>0</v>
          </cell>
          <cell r="P2226">
            <v>0</v>
          </cell>
          <cell r="S2226">
            <v>0</v>
          </cell>
          <cell r="T2226">
            <v>0</v>
          </cell>
          <cell r="Z2226">
            <v>30000</v>
          </cell>
        </row>
        <row r="2227">
          <cell r="F2227">
            <v>2367055</v>
          </cell>
          <cell r="G2227" t="str">
            <v>X</v>
          </cell>
          <cell r="H2227">
            <v>45176</v>
          </cell>
          <cell r="I2227">
            <v>45176</v>
          </cell>
          <cell r="J2227">
            <v>45180</v>
          </cell>
          <cell r="K2227">
            <v>30000</v>
          </cell>
          <cell r="L2227">
            <v>30000</v>
          </cell>
          <cell r="M2227" t="str">
            <v>Factura sin evidencia de radicacion</v>
          </cell>
          <cell r="N2227" t="e">
            <v>#N/A</v>
          </cell>
          <cell r="O2227">
            <v>0</v>
          </cell>
          <cell r="P2227">
            <v>0</v>
          </cell>
          <cell r="S2227">
            <v>0</v>
          </cell>
          <cell r="T2227">
            <v>0</v>
          </cell>
          <cell r="Z2227">
            <v>30000</v>
          </cell>
        </row>
        <row r="2228">
          <cell r="F2228">
            <v>2367064</v>
          </cell>
          <cell r="G2228" t="str">
            <v>X</v>
          </cell>
          <cell r="H2228">
            <v>45176</v>
          </cell>
          <cell r="I2228">
            <v>45176</v>
          </cell>
          <cell r="J2228">
            <v>45180</v>
          </cell>
          <cell r="K2228">
            <v>30000</v>
          </cell>
          <cell r="L2228">
            <v>30000</v>
          </cell>
          <cell r="M2228" t="str">
            <v>Factura radicada en procesos de auditoria</v>
          </cell>
          <cell r="N2228" t="e">
            <v>#N/A</v>
          </cell>
          <cell r="O2228">
            <v>0</v>
          </cell>
          <cell r="P2228">
            <v>0</v>
          </cell>
          <cell r="S2228">
            <v>0</v>
          </cell>
          <cell r="T2228">
            <v>0</v>
          </cell>
          <cell r="X2228">
            <v>30000</v>
          </cell>
        </row>
        <row r="2229">
          <cell r="F2229">
            <v>2367071</v>
          </cell>
          <cell r="G2229" t="str">
            <v>X</v>
          </cell>
          <cell r="H2229">
            <v>45176</v>
          </cell>
          <cell r="I2229">
            <v>45176</v>
          </cell>
          <cell r="J2229">
            <v>45180</v>
          </cell>
          <cell r="K2229">
            <v>30000</v>
          </cell>
          <cell r="L2229">
            <v>30000</v>
          </cell>
          <cell r="M2229" t="str">
            <v>Factura radicada en procesos de auditoria</v>
          </cell>
          <cell r="N2229" t="e">
            <v>#N/A</v>
          </cell>
          <cell r="O2229">
            <v>0</v>
          </cell>
          <cell r="P2229">
            <v>0</v>
          </cell>
          <cell r="S2229">
            <v>0</v>
          </cell>
          <cell r="T2229">
            <v>0</v>
          </cell>
          <cell r="X2229">
            <v>30000</v>
          </cell>
        </row>
        <row r="2230">
          <cell r="F2230">
            <v>2366678</v>
          </cell>
          <cell r="G2230" t="str">
            <v>X</v>
          </cell>
          <cell r="H2230">
            <v>45170.646921296291</v>
          </cell>
          <cell r="I2230">
            <v>45176</v>
          </cell>
          <cell r="J2230">
            <v>45182</v>
          </cell>
          <cell r="K2230">
            <v>115780</v>
          </cell>
          <cell r="L2230">
            <v>115780</v>
          </cell>
          <cell r="M2230" t="str">
            <v>Factura sin evidencia de radicacion</v>
          </cell>
          <cell r="N2230" t="e">
            <v>#N/A</v>
          </cell>
          <cell r="O2230">
            <v>0</v>
          </cell>
          <cell r="P2230">
            <v>0</v>
          </cell>
          <cell r="S2230">
            <v>0</v>
          </cell>
          <cell r="T2230">
            <v>0</v>
          </cell>
          <cell r="Z2230">
            <v>115780</v>
          </cell>
        </row>
        <row r="2231">
          <cell r="F2231">
            <v>2367033</v>
          </cell>
          <cell r="G2231" t="str">
            <v>X</v>
          </cell>
          <cell r="H2231">
            <v>45132.435960648145</v>
          </cell>
          <cell r="I2231">
            <v>45176</v>
          </cell>
          <cell r="J2231">
            <v>45182</v>
          </cell>
          <cell r="K2231">
            <v>221193</v>
          </cell>
          <cell r="L2231">
            <v>221193</v>
          </cell>
          <cell r="M2231" t="str">
            <v>Factura sin evidencia de radicacion</v>
          </cell>
          <cell r="N2231" t="e">
            <v>#N/A</v>
          </cell>
          <cell r="O2231">
            <v>0</v>
          </cell>
          <cell r="P2231">
            <v>0</v>
          </cell>
          <cell r="S2231">
            <v>0</v>
          </cell>
          <cell r="T2231">
            <v>0</v>
          </cell>
          <cell r="Z2231">
            <v>221193</v>
          </cell>
        </row>
        <row r="2232">
          <cell r="F2232">
            <v>2367056</v>
          </cell>
          <cell r="G2232" t="str">
            <v>X</v>
          </cell>
          <cell r="H2232">
            <v>45176</v>
          </cell>
          <cell r="I2232">
            <v>45176</v>
          </cell>
          <cell r="J2232">
            <v>45180</v>
          </cell>
          <cell r="K2232">
            <v>30000</v>
          </cell>
          <cell r="L2232">
            <v>30000</v>
          </cell>
          <cell r="M2232" t="str">
            <v>Factura sin evidencia de radicacion</v>
          </cell>
          <cell r="N2232" t="e">
            <v>#N/A</v>
          </cell>
          <cell r="O2232">
            <v>0</v>
          </cell>
          <cell r="P2232">
            <v>0</v>
          </cell>
          <cell r="S2232">
            <v>0</v>
          </cell>
          <cell r="T2232">
            <v>0</v>
          </cell>
          <cell r="Z2232">
            <v>30000</v>
          </cell>
        </row>
        <row r="2233">
          <cell r="F2233">
            <v>2367067</v>
          </cell>
          <cell r="G2233" t="str">
            <v>X</v>
          </cell>
          <cell r="H2233">
            <v>45176</v>
          </cell>
          <cell r="I2233">
            <v>45176</v>
          </cell>
          <cell r="J2233">
            <v>45180</v>
          </cell>
          <cell r="K2233">
            <v>30000</v>
          </cell>
          <cell r="L2233">
            <v>30000</v>
          </cell>
          <cell r="M2233" t="str">
            <v>Factura radicada en procesos de auditoria</v>
          </cell>
          <cell r="N2233" t="e">
            <v>#N/A</v>
          </cell>
          <cell r="O2233">
            <v>0</v>
          </cell>
          <cell r="P2233">
            <v>0</v>
          </cell>
          <cell r="S2233">
            <v>0</v>
          </cell>
          <cell r="T2233">
            <v>0</v>
          </cell>
          <cell r="X2233">
            <v>30000</v>
          </cell>
        </row>
        <row r="2234">
          <cell r="F2234">
            <v>2366774</v>
          </cell>
          <cell r="G2234" t="str">
            <v>X</v>
          </cell>
          <cell r="H2234">
            <v>44755.482685185183</v>
          </cell>
          <cell r="I2234">
            <v>45176</v>
          </cell>
          <cell r="J2234">
            <v>45182</v>
          </cell>
          <cell r="K2234">
            <v>140000</v>
          </cell>
          <cell r="L2234">
            <v>140000</v>
          </cell>
          <cell r="M2234" t="str">
            <v>Factura sin evidencia de radicacion</v>
          </cell>
          <cell r="N2234" t="e">
            <v>#N/A</v>
          </cell>
          <cell r="O2234">
            <v>0</v>
          </cell>
          <cell r="P2234">
            <v>0</v>
          </cell>
          <cell r="S2234">
            <v>0</v>
          </cell>
          <cell r="T2234">
            <v>0</v>
          </cell>
          <cell r="Z2234">
            <v>140000</v>
          </cell>
        </row>
        <row r="2235">
          <cell r="F2235">
            <v>2367368</v>
          </cell>
          <cell r="G2235" t="str">
            <v>X</v>
          </cell>
          <cell r="H2235">
            <v>45176</v>
          </cell>
          <cell r="I2235">
            <v>45177</v>
          </cell>
          <cell r="J2235">
            <v>45180</v>
          </cell>
          <cell r="K2235">
            <v>270610</v>
          </cell>
          <cell r="L2235">
            <v>270610</v>
          </cell>
          <cell r="M2235" t="str">
            <v>Factura radicada en procesos de auditoria</v>
          </cell>
          <cell r="N2235" t="e">
            <v>#N/A</v>
          </cell>
          <cell r="O2235">
            <v>0</v>
          </cell>
          <cell r="P2235">
            <v>0</v>
          </cell>
          <cell r="S2235">
            <v>0</v>
          </cell>
          <cell r="T2235">
            <v>0</v>
          </cell>
          <cell r="X2235">
            <v>270610</v>
          </cell>
        </row>
        <row r="2236">
          <cell r="F2236">
            <v>2367375</v>
          </cell>
          <cell r="G2236" t="str">
            <v>X</v>
          </cell>
          <cell r="H2236">
            <v>45153.431944444441</v>
          </cell>
          <cell r="I2236">
            <v>45177</v>
          </cell>
          <cell r="J2236">
            <v>45182</v>
          </cell>
          <cell r="K2236">
            <v>111779</v>
          </cell>
          <cell r="L2236">
            <v>111779</v>
          </cell>
          <cell r="M2236" t="str">
            <v>Factura radicada en procesos de auditoria</v>
          </cell>
          <cell r="N2236" t="e">
            <v>#N/A</v>
          </cell>
          <cell r="O2236">
            <v>0</v>
          </cell>
          <cell r="P2236">
            <v>0</v>
          </cell>
          <cell r="S2236">
            <v>0</v>
          </cell>
          <cell r="T2236">
            <v>0</v>
          </cell>
          <cell r="X2236">
            <v>111779</v>
          </cell>
        </row>
        <row r="2237">
          <cell r="F2237">
            <v>2367282</v>
          </cell>
          <cell r="G2237" t="str">
            <v>X</v>
          </cell>
          <cell r="H2237">
            <v>45147.426412037035</v>
          </cell>
          <cell r="I2237">
            <v>45177</v>
          </cell>
          <cell r="J2237">
            <v>45180</v>
          </cell>
          <cell r="K2237">
            <v>679049</v>
          </cell>
          <cell r="L2237">
            <v>679049</v>
          </cell>
          <cell r="M2237" t="str">
            <v>Factura auditada</v>
          </cell>
          <cell r="N2237" t="e">
            <v>#N/A</v>
          </cell>
          <cell r="O2237">
            <v>0</v>
          </cell>
          <cell r="P2237">
            <v>0</v>
          </cell>
          <cell r="S2237">
            <v>0</v>
          </cell>
          <cell r="T2237">
            <v>0</v>
          </cell>
          <cell r="X2237">
            <v>679049</v>
          </cell>
        </row>
        <row r="2238">
          <cell r="F2238">
            <v>2367147</v>
          </cell>
          <cell r="G2238" t="str">
            <v>X</v>
          </cell>
          <cell r="H2238">
            <v>45177</v>
          </cell>
          <cell r="I2238">
            <v>45177</v>
          </cell>
          <cell r="J2238">
            <v>45202</v>
          </cell>
          <cell r="K2238">
            <v>256213</v>
          </cell>
          <cell r="L2238">
            <v>256213</v>
          </cell>
          <cell r="M2238" t="str">
            <v>Factura sin evidencia de radicacion</v>
          </cell>
          <cell r="N2238" t="e">
            <v>#N/A</v>
          </cell>
          <cell r="O2238">
            <v>0</v>
          </cell>
          <cell r="P2238">
            <v>0</v>
          </cell>
          <cell r="S2238">
            <v>0</v>
          </cell>
          <cell r="T2238">
            <v>0</v>
          </cell>
          <cell r="Z2238">
            <v>256213</v>
          </cell>
        </row>
        <row r="2239">
          <cell r="F2239">
            <v>2367247</v>
          </cell>
          <cell r="G2239" t="str">
            <v>X</v>
          </cell>
          <cell r="H2239">
            <v>45134.380127314813</v>
          </cell>
          <cell r="I2239">
            <v>45177</v>
          </cell>
          <cell r="J2239">
            <v>45202</v>
          </cell>
          <cell r="K2239">
            <v>387060</v>
          </cell>
          <cell r="L2239">
            <v>387060</v>
          </cell>
          <cell r="M2239" t="str">
            <v>Factura sin evidencia de radicacion</v>
          </cell>
          <cell r="N2239" t="e">
            <v>#N/A</v>
          </cell>
          <cell r="O2239">
            <v>0</v>
          </cell>
          <cell r="P2239">
            <v>0</v>
          </cell>
          <cell r="S2239">
            <v>0</v>
          </cell>
          <cell r="T2239">
            <v>0</v>
          </cell>
          <cell r="Z2239">
            <v>387060</v>
          </cell>
        </row>
        <row r="2240">
          <cell r="F2240">
            <v>2367150</v>
          </cell>
          <cell r="G2240" t="str">
            <v>X</v>
          </cell>
          <cell r="H2240">
            <v>45170</v>
          </cell>
          <cell r="I2240">
            <v>45177</v>
          </cell>
          <cell r="J2240">
            <v>45182</v>
          </cell>
          <cell r="K2240">
            <v>47167</v>
          </cell>
          <cell r="L2240">
            <v>47167</v>
          </cell>
          <cell r="M2240" t="str">
            <v>Factura sin evidencia de radicacion</v>
          </cell>
          <cell r="N2240" t="e">
            <v>#N/A</v>
          </cell>
          <cell r="O2240">
            <v>0</v>
          </cell>
          <cell r="P2240">
            <v>0</v>
          </cell>
          <cell r="S2240">
            <v>0</v>
          </cell>
          <cell r="T2240">
            <v>0</v>
          </cell>
          <cell r="Z2240">
            <v>47167</v>
          </cell>
        </row>
        <row r="2241">
          <cell r="F2241">
            <v>2367341</v>
          </cell>
          <cell r="G2241" t="str">
            <v>X</v>
          </cell>
          <cell r="H2241">
            <v>45132.53288194444</v>
          </cell>
          <cell r="I2241">
            <v>45177</v>
          </cell>
          <cell r="J2241">
            <v>45202</v>
          </cell>
          <cell r="K2241">
            <v>322040</v>
          </cell>
          <cell r="L2241">
            <v>322040</v>
          </cell>
          <cell r="M2241" t="str">
            <v>Factura sin evidencia de radicacion</v>
          </cell>
          <cell r="N2241" t="e">
            <v>#N/A</v>
          </cell>
          <cell r="O2241">
            <v>0</v>
          </cell>
          <cell r="P2241">
            <v>0</v>
          </cell>
          <cell r="S2241">
            <v>0</v>
          </cell>
          <cell r="T2241">
            <v>0</v>
          </cell>
          <cell r="Z2241">
            <v>322040</v>
          </cell>
        </row>
        <row r="2242">
          <cell r="F2242">
            <v>2367177</v>
          </cell>
          <cell r="G2242" t="str">
            <v>X</v>
          </cell>
          <cell r="H2242">
            <v>45170</v>
          </cell>
          <cell r="I2242">
            <v>45177</v>
          </cell>
          <cell r="J2242">
            <v>45180</v>
          </cell>
          <cell r="K2242">
            <v>279049</v>
          </cell>
          <cell r="L2242">
            <v>279049</v>
          </cell>
          <cell r="M2242" t="str">
            <v>Factura radicada en procesos de auditoria</v>
          </cell>
          <cell r="N2242" t="e">
            <v>#N/A</v>
          </cell>
          <cell r="O2242">
            <v>0</v>
          </cell>
          <cell r="P2242">
            <v>0</v>
          </cell>
          <cell r="S2242">
            <v>0</v>
          </cell>
          <cell r="T2242">
            <v>0</v>
          </cell>
          <cell r="X2242">
            <v>279049</v>
          </cell>
        </row>
        <row r="2243">
          <cell r="F2243">
            <v>2367385</v>
          </cell>
          <cell r="G2243" t="str">
            <v>X</v>
          </cell>
          <cell r="H2243">
            <v>45166.463472222218</v>
          </cell>
          <cell r="I2243">
            <v>45177</v>
          </cell>
          <cell r="J2243">
            <v>45182</v>
          </cell>
          <cell r="K2243">
            <v>13600</v>
          </cell>
          <cell r="L2243">
            <v>13600</v>
          </cell>
          <cell r="M2243" t="str">
            <v>Factura sin evidencia de radicacion</v>
          </cell>
          <cell r="N2243" t="e">
            <v>#N/A</v>
          </cell>
          <cell r="O2243">
            <v>0</v>
          </cell>
          <cell r="P2243">
            <v>0</v>
          </cell>
          <cell r="S2243">
            <v>0</v>
          </cell>
          <cell r="T2243">
            <v>0</v>
          </cell>
          <cell r="Z2243">
            <v>13600</v>
          </cell>
        </row>
        <row r="2244">
          <cell r="F2244">
            <v>2367604</v>
          </cell>
          <cell r="G2244" t="str">
            <v>X</v>
          </cell>
          <cell r="H2244">
            <v>45177.461736111109</v>
          </cell>
          <cell r="I2244">
            <v>45180</v>
          </cell>
          <cell r="J2244">
            <v>45202</v>
          </cell>
          <cell r="K2244">
            <v>140000</v>
          </cell>
          <cell r="L2244">
            <v>140000</v>
          </cell>
          <cell r="M2244" t="str">
            <v>Factura sin evidencia de radicacion</v>
          </cell>
          <cell r="N2244" t="e">
            <v>#N/A</v>
          </cell>
          <cell r="O2244">
            <v>0</v>
          </cell>
          <cell r="P2244">
            <v>0</v>
          </cell>
          <cell r="S2244">
            <v>0</v>
          </cell>
          <cell r="T2244">
            <v>0</v>
          </cell>
          <cell r="Z2244">
            <v>140000</v>
          </cell>
        </row>
        <row r="2245">
          <cell r="F2245">
            <v>2367692</v>
          </cell>
          <cell r="G2245" t="str">
            <v>X</v>
          </cell>
          <cell r="H2245">
            <v>45055</v>
          </cell>
          <cell r="I2245">
            <v>45180</v>
          </cell>
          <cell r="J2245">
            <v>45191</v>
          </cell>
          <cell r="K2245">
            <v>25900</v>
          </cell>
          <cell r="L2245">
            <v>25900</v>
          </cell>
          <cell r="M2245" t="str">
            <v>Factura radicada en procesos de auditoria</v>
          </cell>
          <cell r="N2245" t="e">
            <v>#N/A</v>
          </cell>
          <cell r="O2245">
            <v>0</v>
          </cell>
          <cell r="P2245">
            <v>0</v>
          </cell>
          <cell r="S2245">
            <v>0</v>
          </cell>
          <cell r="T2245">
            <v>0</v>
          </cell>
          <cell r="X2245">
            <v>25900</v>
          </cell>
        </row>
        <row r="2246">
          <cell r="F2246">
            <v>2367995</v>
          </cell>
          <cell r="G2246" t="str">
            <v>X</v>
          </cell>
          <cell r="H2246">
            <v>45178</v>
          </cell>
          <cell r="I2246">
            <v>45180</v>
          </cell>
          <cell r="J2246">
            <v>45182</v>
          </cell>
          <cell r="K2246">
            <v>127001</v>
          </cell>
          <cell r="L2246">
            <v>127001</v>
          </cell>
          <cell r="M2246" t="str">
            <v>Factura sin evidencia de radicacion</v>
          </cell>
          <cell r="N2246" t="e">
            <v>#N/A</v>
          </cell>
          <cell r="O2246">
            <v>0</v>
          </cell>
          <cell r="P2246">
            <v>0</v>
          </cell>
          <cell r="S2246">
            <v>0</v>
          </cell>
          <cell r="T2246">
            <v>0</v>
          </cell>
          <cell r="Z2246">
            <v>127001</v>
          </cell>
        </row>
        <row r="2247">
          <cell r="F2247">
            <v>2368026</v>
          </cell>
          <cell r="G2247" t="str">
            <v>X</v>
          </cell>
          <cell r="H2247">
            <v>44945.657233796293</v>
          </cell>
          <cell r="I2247">
            <v>45180</v>
          </cell>
          <cell r="J2247">
            <v>45191</v>
          </cell>
          <cell r="K2247">
            <v>75900</v>
          </cell>
          <cell r="L2247">
            <v>75900</v>
          </cell>
          <cell r="M2247" t="str">
            <v>Factura radicada en procesos de auditoria</v>
          </cell>
          <cell r="N2247" t="e">
            <v>#N/A</v>
          </cell>
          <cell r="O2247">
            <v>0</v>
          </cell>
          <cell r="P2247">
            <v>0</v>
          </cell>
          <cell r="S2247">
            <v>0</v>
          </cell>
          <cell r="T2247">
            <v>0</v>
          </cell>
          <cell r="X2247">
            <v>75900</v>
          </cell>
        </row>
        <row r="2248">
          <cell r="F2248">
            <v>2367771</v>
          </cell>
          <cell r="G2248" t="str">
            <v>X</v>
          </cell>
          <cell r="H2248">
            <v>45180</v>
          </cell>
          <cell r="I2248">
            <v>45180</v>
          </cell>
          <cell r="J2248">
            <v>45202</v>
          </cell>
          <cell r="K2248">
            <v>140000</v>
          </cell>
          <cell r="L2248">
            <v>140000</v>
          </cell>
          <cell r="M2248" t="str">
            <v>Factura sin evidencia de radicacion</v>
          </cell>
          <cell r="N2248" t="e">
            <v>#N/A</v>
          </cell>
          <cell r="O2248">
            <v>0</v>
          </cell>
          <cell r="P2248">
            <v>0</v>
          </cell>
          <cell r="S2248">
            <v>0</v>
          </cell>
          <cell r="T2248">
            <v>0</v>
          </cell>
          <cell r="Z2248">
            <v>140000</v>
          </cell>
        </row>
        <row r="2249">
          <cell r="F2249">
            <v>2367615</v>
          </cell>
          <cell r="G2249" t="str">
            <v>X</v>
          </cell>
          <cell r="H2249">
            <v>45171</v>
          </cell>
          <cell r="I2249">
            <v>45180</v>
          </cell>
          <cell r="J2249">
            <v>45182</v>
          </cell>
          <cell r="K2249">
            <v>11338501</v>
          </cell>
          <cell r="L2249">
            <v>11338501</v>
          </cell>
          <cell r="M2249" t="str">
            <v>Factura devuelta</v>
          </cell>
          <cell r="N2249" t="e">
            <v>#N/A</v>
          </cell>
          <cell r="O2249">
            <v>0</v>
          </cell>
          <cell r="P2249">
            <v>0</v>
          </cell>
          <cell r="S2249">
            <v>0</v>
          </cell>
          <cell r="T2249">
            <v>0</v>
          </cell>
          <cell r="W2249">
            <v>11338501</v>
          </cell>
        </row>
        <row r="2250">
          <cell r="F2250">
            <v>2367664</v>
          </cell>
          <cell r="G2250" t="str">
            <v>X</v>
          </cell>
          <cell r="H2250">
            <v>45173.514409722222</v>
          </cell>
          <cell r="I2250">
            <v>45180</v>
          </cell>
          <cell r="J2250">
            <v>45202</v>
          </cell>
          <cell r="K2250">
            <v>140000</v>
          </cell>
          <cell r="L2250">
            <v>140000</v>
          </cell>
          <cell r="M2250" t="str">
            <v>Factura sin evidencia de radicacion</v>
          </cell>
          <cell r="N2250" t="e">
            <v>#N/A</v>
          </cell>
          <cell r="O2250">
            <v>0</v>
          </cell>
          <cell r="P2250">
            <v>0</v>
          </cell>
          <cell r="S2250">
            <v>0</v>
          </cell>
          <cell r="T2250">
            <v>0</v>
          </cell>
          <cell r="Z2250">
            <v>140000</v>
          </cell>
        </row>
        <row r="2251">
          <cell r="F2251">
            <v>2367959</v>
          </cell>
          <cell r="G2251" t="str">
            <v>X</v>
          </cell>
          <cell r="H2251">
            <v>45178</v>
          </cell>
          <cell r="I2251">
            <v>45180</v>
          </cell>
          <cell r="J2251">
            <v>45182</v>
          </cell>
          <cell r="K2251">
            <v>50310</v>
          </cell>
          <cell r="L2251">
            <v>50310</v>
          </cell>
          <cell r="M2251" t="str">
            <v>Factura radicada en procesos de auditoria</v>
          </cell>
          <cell r="N2251" t="e">
            <v>#N/A</v>
          </cell>
          <cell r="O2251">
            <v>0</v>
          </cell>
          <cell r="P2251">
            <v>0</v>
          </cell>
          <cell r="S2251">
            <v>0</v>
          </cell>
          <cell r="T2251">
            <v>0</v>
          </cell>
          <cell r="X2251">
            <v>50310</v>
          </cell>
        </row>
        <row r="2252">
          <cell r="F2252">
            <v>2367660</v>
          </cell>
          <cell r="G2252" t="str">
            <v>X</v>
          </cell>
          <cell r="H2252">
            <v>45175</v>
          </cell>
          <cell r="I2252">
            <v>45180</v>
          </cell>
          <cell r="J2252">
            <v>45182</v>
          </cell>
          <cell r="K2252">
            <v>4128520</v>
          </cell>
          <cell r="L2252">
            <v>4128520</v>
          </cell>
          <cell r="M2252" t="str">
            <v>Factura auditada</v>
          </cell>
          <cell r="N2252" t="e">
            <v>#N/A</v>
          </cell>
          <cell r="O2252">
            <v>0</v>
          </cell>
          <cell r="P2252">
            <v>0</v>
          </cell>
          <cell r="S2252">
            <v>0</v>
          </cell>
          <cell r="T2252">
            <v>0</v>
          </cell>
          <cell r="Y2252">
            <v>4128520</v>
          </cell>
        </row>
        <row r="2253">
          <cell r="F2253">
            <v>2367735</v>
          </cell>
          <cell r="G2253" t="str">
            <v>X</v>
          </cell>
          <cell r="H2253">
            <v>45180</v>
          </cell>
          <cell r="I2253">
            <v>45180</v>
          </cell>
          <cell r="J2253">
            <v>45202</v>
          </cell>
          <cell r="K2253">
            <v>13600</v>
          </cell>
          <cell r="L2253">
            <v>13600</v>
          </cell>
          <cell r="M2253" t="str">
            <v>Factura sin evidencia de radicacion</v>
          </cell>
          <cell r="N2253" t="e">
            <v>#N/A</v>
          </cell>
          <cell r="O2253">
            <v>0</v>
          </cell>
          <cell r="P2253">
            <v>0</v>
          </cell>
          <cell r="S2253">
            <v>0</v>
          </cell>
          <cell r="T2253">
            <v>0</v>
          </cell>
          <cell r="Z2253">
            <v>13600</v>
          </cell>
        </row>
        <row r="2254">
          <cell r="F2254">
            <v>2367755</v>
          </cell>
          <cell r="G2254" t="str">
            <v>X</v>
          </cell>
          <cell r="H2254">
            <v>45180</v>
          </cell>
          <cell r="I2254">
            <v>45180</v>
          </cell>
          <cell r="J2254">
            <v>45202</v>
          </cell>
          <cell r="K2254">
            <v>279078</v>
          </cell>
          <cell r="L2254">
            <v>279078</v>
          </cell>
          <cell r="M2254" t="str">
            <v>Factura sin evidencia de radicacion</v>
          </cell>
          <cell r="N2254" t="e">
            <v>#N/A</v>
          </cell>
          <cell r="O2254">
            <v>0</v>
          </cell>
          <cell r="P2254">
            <v>0</v>
          </cell>
          <cell r="S2254">
            <v>0</v>
          </cell>
          <cell r="T2254">
            <v>0</v>
          </cell>
          <cell r="Z2254">
            <v>279078</v>
          </cell>
        </row>
        <row r="2255">
          <cell r="F2255">
            <v>2367697</v>
          </cell>
          <cell r="G2255" t="str">
            <v>X</v>
          </cell>
          <cell r="H2255">
            <v>45180</v>
          </cell>
          <cell r="I2255">
            <v>45180</v>
          </cell>
          <cell r="J2255">
            <v>45191</v>
          </cell>
          <cell r="K2255">
            <v>80000</v>
          </cell>
          <cell r="L2255">
            <v>80000</v>
          </cell>
          <cell r="M2255" t="str">
            <v>Factura sin evidencia de radicacion</v>
          </cell>
          <cell r="N2255" t="e">
            <v>#N/A</v>
          </cell>
          <cell r="O2255">
            <v>0</v>
          </cell>
          <cell r="P2255">
            <v>0</v>
          </cell>
          <cell r="S2255">
            <v>0</v>
          </cell>
          <cell r="T2255">
            <v>0</v>
          </cell>
          <cell r="Z2255">
            <v>80000</v>
          </cell>
        </row>
        <row r="2256">
          <cell r="F2256">
            <v>2368066</v>
          </cell>
          <cell r="G2256" t="str">
            <v>X</v>
          </cell>
          <cell r="H2256">
            <v>45150</v>
          </cell>
          <cell r="I2256">
            <v>45180</v>
          </cell>
          <cell r="J2256">
            <v>45182</v>
          </cell>
          <cell r="K2256">
            <v>22630384</v>
          </cell>
          <cell r="L2256">
            <v>22630384</v>
          </cell>
          <cell r="M2256" t="str">
            <v>Factura devuelta</v>
          </cell>
          <cell r="N2256" t="e">
            <v>#N/A</v>
          </cell>
          <cell r="O2256">
            <v>0</v>
          </cell>
          <cell r="P2256">
            <v>0</v>
          </cell>
          <cell r="S2256">
            <v>0</v>
          </cell>
          <cell r="T2256">
            <v>0</v>
          </cell>
          <cell r="W2256">
            <v>22630384</v>
          </cell>
        </row>
        <row r="2257">
          <cell r="F2257">
            <v>2368027</v>
          </cell>
          <cell r="G2257" t="str">
            <v>X</v>
          </cell>
          <cell r="H2257">
            <v>45180</v>
          </cell>
          <cell r="I2257">
            <v>45180</v>
          </cell>
          <cell r="J2257">
            <v>45191</v>
          </cell>
          <cell r="K2257">
            <v>80000</v>
          </cell>
          <cell r="L2257">
            <v>80000</v>
          </cell>
          <cell r="M2257" t="str">
            <v>Factura sin evidencia de radicacion</v>
          </cell>
          <cell r="N2257" t="e">
            <v>#N/A</v>
          </cell>
          <cell r="O2257">
            <v>0</v>
          </cell>
          <cell r="P2257">
            <v>0</v>
          </cell>
          <cell r="S2257">
            <v>0</v>
          </cell>
          <cell r="T2257">
            <v>0</v>
          </cell>
          <cell r="Z2257">
            <v>80000</v>
          </cell>
        </row>
        <row r="2258">
          <cell r="F2258">
            <v>2367538</v>
          </cell>
          <cell r="G2258" t="str">
            <v>X</v>
          </cell>
          <cell r="H2258">
            <v>45154</v>
          </cell>
          <cell r="I2258">
            <v>45180</v>
          </cell>
          <cell r="J2258">
            <v>45180</v>
          </cell>
          <cell r="K2258">
            <v>8454709</v>
          </cell>
          <cell r="L2258">
            <v>8454709</v>
          </cell>
          <cell r="M2258" t="str">
            <v>Factura auditada</v>
          </cell>
          <cell r="N2258" t="e">
            <v>#N/A</v>
          </cell>
          <cell r="O2258">
            <v>0</v>
          </cell>
          <cell r="P2258">
            <v>0</v>
          </cell>
          <cell r="S2258">
            <v>0</v>
          </cell>
          <cell r="T2258">
            <v>0</v>
          </cell>
          <cell r="X2258">
            <v>8454709</v>
          </cell>
        </row>
        <row r="2259">
          <cell r="F2259">
            <v>2367688</v>
          </cell>
          <cell r="G2259" t="str">
            <v>X</v>
          </cell>
          <cell r="H2259">
            <v>45180</v>
          </cell>
          <cell r="I2259">
            <v>45180</v>
          </cell>
          <cell r="J2259">
            <v>45191</v>
          </cell>
          <cell r="K2259">
            <v>30000</v>
          </cell>
          <cell r="L2259">
            <v>30000</v>
          </cell>
          <cell r="M2259" t="str">
            <v>Factura sin evidencia de radicacion</v>
          </cell>
          <cell r="N2259" t="e">
            <v>#N/A</v>
          </cell>
          <cell r="O2259">
            <v>0</v>
          </cell>
          <cell r="P2259">
            <v>0</v>
          </cell>
          <cell r="S2259">
            <v>0</v>
          </cell>
          <cell r="T2259">
            <v>0</v>
          </cell>
          <cell r="Z2259">
            <v>30000</v>
          </cell>
        </row>
        <row r="2260">
          <cell r="F2260">
            <v>2367690</v>
          </cell>
          <cell r="G2260" t="str">
            <v>X</v>
          </cell>
          <cell r="H2260">
            <v>45180</v>
          </cell>
          <cell r="I2260">
            <v>45180</v>
          </cell>
          <cell r="J2260">
            <v>45191</v>
          </cell>
          <cell r="K2260">
            <v>30000</v>
          </cell>
          <cell r="L2260">
            <v>30000</v>
          </cell>
          <cell r="M2260" t="str">
            <v>Factura sin evidencia de radicacion</v>
          </cell>
          <cell r="N2260" t="e">
            <v>#N/A</v>
          </cell>
          <cell r="O2260">
            <v>0</v>
          </cell>
          <cell r="P2260">
            <v>0</v>
          </cell>
          <cell r="S2260">
            <v>0</v>
          </cell>
          <cell r="T2260">
            <v>0</v>
          </cell>
          <cell r="Z2260">
            <v>30000</v>
          </cell>
        </row>
        <row r="2261">
          <cell r="F2261">
            <v>2368042</v>
          </cell>
          <cell r="G2261" t="str">
            <v>X</v>
          </cell>
          <cell r="H2261">
            <v>45180</v>
          </cell>
          <cell r="I2261">
            <v>45180</v>
          </cell>
          <cell r="J2261">
            <v>45191</v>
          </cell>
          <cell r="K2261">
            <v>30000</v>
          </cell>
          <cell r="L2261">
            <v>30000</v>
          </cell>
          <cell r="M2261" t="str">
            <v>Factura sin evidencia de radicacion</v>
          </cell>
          <cell r="N2261" t="e">
            <v>#N/A</v>
          </cell>
          <cell r="O2261">
            <v>0</v>
          </cell>
          <cell r="P2261">
            <v>0</v>
          </cell>
          <cell r="S2261">
            <v>0</v>
          </cell>
          <cell r="T2261">
            <v>0</v>
          </cell>
          <cell r="Z2261">
            <v>30000</v>
          </cell>
        </row>
        <row r="2262">
          <cell r="F2262">
            <v>2367912</v>
          </cell>
          <cell r="G2262" t="str">
            <v>X</v>
          </cell>
          <cell r="H2262">
            <v>45155.707106481481</v>
          </cell>
          <cell r="I2262">
            <v>45180</v>
          </cell>
          <cell r="J2262">
            <v>45182</v>
          </cell>
          <cell r="K2262">
            <v>716107</v>
          </cell>
          <cell r="L2262">
            <v>716107</v>
          </cell>
          <cell r="M2262" t="str">
            <v>Factura auditada</v>
          </cell>
          <cell r="N2262" t="e">
            <v>#N/A</v>
          </cell>
          <cell r="O2262">
            <v>0</v>
          </cell>
          <cell r="P2262">
            <v>0</v>
          </cell>
          <cell r="S2262">
            <v>0</v>
          </cell>
          <cell r="T2262">
            <v>0</v>
          </cell>
          <cell r="X2262">
            <v>716107</v>
          </cell>
        </row>
        <row r="2263">
          <cell r="F2263">
            <v>2368039</v>
          </cell>
          <cell r="G2263" t="str">
            <v>X</v>
          </cell>
          <cell r="H2263">
            <v>45180</v>
          </cell>
          <cell r="I2263">
            <v>45180</v>
          </cell>
          <cell r="J2263">
            <v>45191</v>
          </cell>
          <cell r="K2263">
            <v>30000</v>
          </cell>
          <cell r="L2263">
            <v>30000</v>
          </cell>
          <cell r="M2263" t="str">
            <v>Factura sin evidencia de radicacion</v>
          </cell>
          <cell r="N2263" t="e">
            <v>#N/A</v>
          </cell>
          <cell r="O2263">
            <v>0</v>
          </cell>
          <cell r="P2263">
            <v>0</v>
          </cell>
          <cell r="S2263">
            <v>0</v>
          </cell>
          <cell r="T2263">
            <v>0</v>
          </cell>
          <cell r="Z2263">
            <v>30000</v>
          </cell>
        </row>
        <row r="2264">
          <cell r="F2264">
            <v>2367700</v>
          </cell>
          <cell r="G2264" t="str">
            <v>X</v>
          </cell>
          <cell r="H2264">
            <v>45180</v>
          </cell>
          <cell r="I2264">
            <v>45180</v>
          </cell>
          <cell r="J2264">
            <v>45191</v>
          </cell>
          <cell r="K2264">
            <v>30000</v>
          </cell>
          <cell r="L2264">
            <v>30000</v>
          </cell>
          <cell r="M2264" t="str">
            <v>Factura sin evidencia de radicacion</v>
          </cell>
          <cell r="N2264" t="e">
            <v>#N/A</v>
          </cell>
          <cell r="O2264">
            <v>0</v>
          </cell>
          <cell r="P2264">
            <v>0</v>
          </cell>
          <cell r="S2264">
            <v>0</v>
          </cell>
          <cell r="T2264">
            <v>0</v>
          </cell>
          <cell r="Z2264">
            <v>30000</v>
          </cell>
        </row>
        <row r="2265">
          <cell r="F2265">
            <v>2368034</v>
          </cell>
          <cell r="G2265" t="str">
            <v>X</v>
          </cell>
          <cell r="H2265">
            <v>45180</v>
          </cell>
          <cell r="I2265">
            <v>45180</v>
          </cell>
          <cell r="J2265">
            <v>45191</v>
          </cell>
          <cell r="K2265">
            <v>30000</v>
          </cell>
          <cell r="L2265">
            <v>30000</v>
          </cell>
          <cell r="M2265" t="str">
            <v>Factura sin evidencia de radicacion</v>
          </cell>
          <cell r="N2265" t="e">
            <v>#N/A</v>
          </cell>
          <cell r="O2265">
            <v>0</v>
          </cell>
          <cell r="P2265">
            <v>0</v>
          </cell>
          <cell r="S2265">
            <v>0</v>
          </cell>
          <cell r="T2265">
            <v>0</v>
          </cell>
          <cell r="Z2265">
            <v>30000</v>
          </cell>
        </row>
        <row r="2266">
          <cell r="F2266">
            <v>2367696</v>
          </cell>
          <cell r="G2266" t="str">
            <v>X</v>
          </cell>
          <cell r="H2266">
            <v>45155.423796296294</v>
          </cell>
          <cell r="I2266">
            <v>45180</v>
          </cell>
          <cell r="J2266">
            <v>45202</v>
          </cell>
          <cell r="K2266">
            <v>251171</v>
          </cell>
          <cell r="L2266">
            <v>251171</v>
          </cell>
          <cell r="M2266" t="str">
            <v>Factura sin evidencia de radicacion</v>
          </cell>
          <cell r="N2266" t="e">
            <v>#N/A</v>
          </cell>
          <cell r="O2266">
            <v>0</v>
          </cell>
          <cell r="P2266">
            <v>0</v>
          </cell>
          <cell r="S2266">
            <v>0</v>
          </cell>
          <cell r="T2266">
            <v>0</v>
          </cell>
          <cell r="Z2266">
            <v>251171</v>
          </cell>
        </row>
        <row r="2267">
          <cell r="F2267">
            <v>2367711</v>
          </cell>
          <cell r="G2267" t="str">
            <v>X</v>
          </cell>
          <cell r="H2267">
            <v>45155.423796296294</v>
          </cell>
          <cell r="I2267">
            <v>45180</v>
          </cell>
          <cell r="J2267">
            <v>45202</v>
          </cell>
          <cell r="K2267">
            <v>126000</v>
          </cell>
          <cell r="L2267">
            <v>126000</v>
          </cell>
          <cell r="M2267" t="str">
            <v>Factura sin evidencia de radicacion</v>
          </cell>
          <cell r="N2267" t="e">
            <v>#N/A</v>
          </cell>
          <cell r="O2267">
            <v>0</v>
          </cell>
          <cell r="P2267">
            <v>0</v>
          </cell>
          <cell r="S2267">
            <v>0</v>
          </cell>
          <cell r="T2267">
            <v>0</v>
          </cell>
          <cell r="Z2267">
            <v>126000</v>
          </cell>
        </row>
        <row r="2268">
          <cell r="F2268">
            <v>2368320</v>
          </cell>
          <cell r="G2268" t="str">
            <v>X</v>
          </cell>
          <cell r="H2268">
            <v>45155</v>
          </cell>
          <cell r="I2268">
            <v>45181</v>
          </cell>
          <cell r="J2268">
            <v>45202</v>
          </cell>
          <cell r="K2268">
            <v>241020</v>
          </cell>
          <cell r="L2268">
            <v>241020</v>
          </cell>
          <cell r="M2268" t="str">
            <v>Factura sin evidencia de radicacion</v>
          </cell>
          <cell r="N2268" t="e">
            <v>#N/A</v>
          </cell>
          <cell r="O2268">
            <v>0</v>
          </cell>
          <cell r="P2268">
            <v>0</v>
          </cell>
          <cell r="S2268">
            <v>0</v>
          </cell>
          <cell r="T2268">
            <v>0</v>
          </cell>
          <cell r="Z2268">
            <v>241020</v>
          </cell>
        </row>
        <row r="2269">
          <cell r="F2269">
            <v>2368353</v>
          </cell>
          <cell r="G2269" t="str">
            <v>X</v>
          </cell>
          <cell r="H2269">
            <v>45181</v>
          </cell>
          <cell r="I2269">
            <v>45181</v>
          </cell>
          <cell r="J2269">
            <v>45191</v>
          </cell>
          <cell r="K2269">
            <v>30000</v>
          </cell>
          <cell r="L2269">
            <v>30000</v>
          </cell>
          <cell r="M2269" t="str">
            <v>Factura sin evidencia de radicacion</v>
          </cell>
          <cell r="N2269" t="e">
            <v>#N/A</v>
          </cell>
          <cell r="O2269">
            <v>0</v>
          </cell>
          <cell r="P2269">
            <v>0</v>
          </cell>
          <cell r="S2269">
            <v>0</v>
          </cell>
          <cell r="T2269">
            <v>0</v>
          </cell>
          <cell r="Z2269">
            <v>30000</v>
          </cell>
        </row>
        <row r="2270">
          <cell r="F2270">
            <v>2368330</v>
          </cell>
          <cell r="G2270" t="str">
            <v>X</v>
          </cell>
          <cell r="H2270">
            <v>45170</v>
          </cell>
          <cell r="I2270">
            <v>45181</v>
          </cell>
          <cell r="J2270">
            <v>45182</v>
          </cell>
          <cell r="K2270">
            <v>3841618</v>
          </cell>
          <cell r="L2270">
            <v>3841618</v>
          </cell>
          <cell r="M2270" t="str">
            <v>Factura auditada</v>
          </cell>
          <cell r="N2270" t="e">
            <v>#N/A</v>
          </cell>
          <cell r="O2270">
            <v>0</v>
          </cell>
          <cell r="P2270">
            <v>0</v>
          </cell>
          <cell r="S2270">
            <v>0</v>
          </cell>
          <cell r="T2270">
            <v>0</v>
          </cell>
          <cell r="Y2270">
            <v>3841618</v>
          </cell>
        </row>
        <row r="2271">
          <cell r="F2271">
            <v>2368371</v>
          </cell>
          <cell r="G2271" t="str">
            <v>X</v>
          </cell>
          <cell r="H2271">
            <v>45181</v>
          </cell>
          <cell r="I2271">
            <v>45181</v>
          </cell>
          <cell r="J2271">
            <v>45202</v>
          </cell>
          <cell r="K2271">
            <v>279078</v>
          </cell>
          <cell r="L2271">
            <v>279078</v>
          </cell>
          <cell r="M2271" t="str">
            <v>Factura sin evidencia de radicacion</v>
          </cell>
          <cell r="N2271" t="e">
            <v>#N/A</v>
          </cell>
          <cell r="O2271">
            <v>0</v>
          </cell>
          <cell r="P2271">
            <v>0</v>
          </cell>
          <cell r="S2271">
            <v>0</v>
          </cell>
          <cell r="T2271">
            <v>0</v>
          </cell>
          <cell r="Z2271">
            <v>279078</v>
          </cell>
        </row>
        <row r="2272">
          <cell r="F2272">
            <v>2368404</v>
          </cell>
          <cell r="G2272" t="str">
            <v>X</v>
          </cell>
          <cell r="H2272">
            <v>45181</v>
          </cell>
          <cell r="I2272">
            <v>45181</v>
          </cell>
          <cell r="J2272">
            <v>45191</v>
          </cell>
          <cell r="K2272">
            <v>30000</v>
          </cell>
          <cell r="L2272">
            <v>30000</v>
          </cell>
          <cell r="M2272" t="str">
            <v>Factura sin evidencia de radicacion</v>
          </cell>
          <cell r="N2272" t="e">
            <v>#N/A</v>
          </cell>
          <cell r="O2272">
            <v>0</v>
          </cell>
          <cell r="P2272">
            <v>0</v>
          </cell>
          <cell r="S2272">
            <v>0</v>
          </cell>
          <cell r="T2272">
            <v>0</v>
          </cell>
          <cell r="Z2272">
            <v>30000</v>
          </cell>
        </row>
        <row r="2273">
          <cell r="F2273">
            <v>2368417</v>
          </cell>
          <cell r="G2273" t="str">
            <v>X</v>
          </cell>
          <cell r="H2273">
            <v>45181</v>
          </cell>
          <cell r="I2273">
            <v>45181</v>
          </cell>
          <cell r="J2273">
            <v>45191</v>
          </cell>
          <cell r="K2273">
            <v>30000</v>
          </cell>
          <cell r="L2273">
            <v>30000</v>
          </cell>
          <cell r="M2273" t="str">
            <v>Factura radicada en procesos de auditoria</v>
          </cell>
          <cell r="N2273" t="e">
            <v>#N/A</v>
          </cell>
          <cell r="O2273">
            <v>0</v>
          </cell>
          <cell r="P2273">
            <v>0</v>
          </cell>
          <cell r="S2273">
            <v>0</v>
          </cell>
          <cell r="T2273">
            <v>0</v>
          </cell>
          <cell r="X2273">
            <v>30000</v>
          </cell>
        </row>
        <row r="2274">
          <cell r="F2274">
            <v>2368378</v>
          </cell>
          <cell r="G2274" t="str">
            <v>X</v>
          </cell>
          <cell r="H2274">
            <v>45181</v>
          </cell>
          <cell r="I2274">
            <v>45181</v>
          </cell>
          <cell r="J2274">
            <v>45202</v>
          </cell>
          <cell r="K2274">
            <v>30000</v>
          </cell>
          <cell r="L2274">
            <v>30000</v>
          </cell>
          <cell r="M2274" t="str">
            <v>Factura sin evidencia de radicacion</v>
          </cell>
          <cell r="N2274" t="e">
            <v>#N/A</v>
          </cell>
          <cell r="O2274">
            <v>0</v>
          </cell>
          <cell r="P2274">
            <v>0</v>
          </cell>
          <cell r="S2274">
            <v>0</v>
          </cell>
          <cell r="T2274">
            <v>0</v>
          </cell>
          <cell r="Z2274">
            <v>30000</v>
          </cell>
        </row>
        <row r="2275">
          <cell r="F2275">
            <v>2368406</v>
          </cell>
          <cell r="G2275" t="str">
            <v>X</v>
          </cell>
          <cell r="H2275">
            <v>45181</v>
          </cell>
          <cell r="I2275">
            <v>45181</v>
          </cell>
          <cell r="J2275">
            <v>45191</v>
          </cell>
          <cell r="K2275">
            <v>30000</v>
          </cell>
          <cell r="L2275">
            <v>30000</v>
          </cell>
          <cell r="M2275" t="str">
            <v>Factura sin evidencia de radicacion</v>
          </cell>
          <cell r="N2275" t="e">
            <v>#N/A</v>
          </cell>
          <cell r="O2275">
            <v>0</v>
          </cell>
          <cell r="P2275">
            <v>0</v>
          </cell>
          <cell r="S2275">
            <v>0</v>
          </cell>
          <cell r="T2275">
            <v>0</v>
          </cell>
          <cell r="Z2275">
            <v>30000</v>
          </cell>
        </row>
        <row r="2276">
          <cell r="F2276">
            <v>2368411</v>
          </cell>
          <cell r="G2276" t="str">
            <v>X</v>
          </cell>
          <cell r="H2276">
            <v>45181</v>
          </cell>
          <cell r="I2276">
            <v>45181</v>
          </cell>
          <cell r="J2276">
            <v>45191</v>
          </cell>
          <cell r="K2276">
            <v>80000</v>
          </cell>
          <cell r="L2276">
            <v>80000</v>
          </cell>
          <cell r="M2276" t="str">
            <v>Factura sin evidencia de radicacion</v>
          </cell>
          <cell r="N2276" t="e">
            <v>#N/A</v>
          </cell>
          <cell r="O2276">
            <v>0</v>
          </cell>
          <cell r="P2276">
            <v>0</v>
          </cell>
          <cell r="S2276">
            <v>0</v>
          </cell>
          <cell r="T2276">
            <v>0</v>
          </cell>
          <cell r="Z2276">
            <v>80000</v>
          </cell>
        </row>
        <row r="2277">
          <cell r="F2277">
            <v>2368421</v>
          </cell>
          <cell r="G2277" t="str">
            <v>X</v>
          </cell>
          <cell r="H2277">
            <v>45105.588738425926</v>
          </cell>
          <cell r="I2277">
            <v>45181</v>
          </cell>
          <cell r="J2277">
            <v>45202</v>
          </cell>
          <cell r="K2277">
            <v>556944</v>
          </cell>
          <cell r="L2277">
            <v>556944</v>
          </cell>
          <cell r="M2277" t="str">
            <v>Factura sin evidencia de radicacion</v>
          </cell>
          <cell r="N2277" t="e">
            <v>#N/A</v>
          </cell>
          <cell r="O2277">
            <v>0</v>
          </cell>
          <cell r="P2277">
            <v>0</v>
          </cell>
          <cell r="S2277">
            <v>0</v>
          </cell>
          <cell r="T2277">
            <v>0</v>
          </cell>
          <cell r="Z2277">
            <v>556944</v>
          </cell>
        </row>
        <row r="2278">
          <cell r="F2278">
            <v>2368501</v>
          </cell>
          <cell r="G2278" t="str">
            <v>X</v>
          </cell>
          <cell r="H2278">
            <v>45125.681157407409</v>
          </cell>
          <cell r="I2278">
            <v>45181</v>
          </cell>
          <cell r="J2278">
            <v>45202</v>
          </cell>
          <cell r="K2278">
            <v>304622</v>
          </cell>
          <cell r="L2278">
            <v>304622</v>
          </cell>
          <cell r="M2278" t="str">
            <v>Factura sin evidencia de radicacion</v>
          </cell>
          <cell r="N2278" t="e">
            <v>#N/A</v>
          </cell>
          <cell r="O2278">
            <v>0</v>
          </cell>
          <cell r="P2278">
            <v>0</v>
          </cell>
          <cell r="S2278">
            <v>0</v>
          </cell>
          <cell r="T2278">
            <v>0</v>
          </cell>
          <cell r="Z2278">
            <v>304622</v>
          </cell>
        </row>
        <row r="2279">
          <cell r="F2279">
            <v>2368350</v>
          </cell>
          <cell r="G2279" t="str">
            <v>X</v>
          </cell>
          <cell r="H2279">
            <v>45181</v>
          </cell>
          <cell r="I2279">
            <v>45181</v>
          </cell>
          <cell r="J2279">
            <v>45202</v>
          </cell>
          <cell r="K2279">
            <v>269589</v>
          </cell>
          <cell r="L2279">
            <v>269589</v>
          </cell>
          <cell r="M2279" t="str">
            <v>Factura sin evidencia de radicacion</v>
          </cell>
          <cell r="N2279" t="e">
            <v>#N/A</v>
          </cell>
          <cell r="O2279">
            <v>0</v>
          </cell>
          <cell r="P2279">
            <v>0</v>
          </cell>
          <cell r="S2279">
            <v>0</v>
          </cell>
          <cell r="T2279">
            <v>0</v>
          </cell>
          <cell r="Z2279">
            <v>269589</v>
          </cell>
        </row>
        <row r="2280">
          <cell r="F2280">
            <v>2368394</v>
          </cell>
          <cell r="G2280" t="str">
            <v>X</v>
          </cell>
          <cell r="H2280">
            <v>45160</v>
          </cell>
          <cell r="I2280">
            <v>45181</v>
          </cell>
          <cell r="J2280">
            <v>45202</v>
          </cell>
          <cell r="K2280">
            <v>279078</v>
          </cell>
          <cell r="L2280">
            <v>279078</v>
          </cell>
          <cell r="M2280" t="str">
            <v>Factura sin evidencia de radicacion</v>
          </cell>
          <cell r="N2280" t="e">
            <v>#N/A</v>
          </cell>
          <cell r="O2280">
            <v>0</v>
          </cell>
          <cell r="P2280">
            <v>0</v>
          </cell>
          <cell r="S2280">
            <v>0</v>
          </cell>
          <cell r="T2280">
            <v>0</v>
          </cell>
          <cell r="Z2280">
            <v>279078</v>
          </cell>
        </row>
        <row r="2281">
          <cell r="F2281">
            <v>2368444</v>
          </cell>
          <cell r="G2281" t="str">
            <v>X</v>
          </cell>
          <cell r="H2281">
            <v>45181</v>
          </cell>
          <cell r="I2281">
            <v>45181</v>
          </cell>
          <cell r="J2281">
            <v>45202</v>
          </cell>
          <cell r="K2281">
            <v>30000</v>
          </cell>
          <cell r="L2281">
            <v>30000</v>
          </cell>
          <cell r="M2281" t="str">
            <v>Factura sin evidencia de radicacion</v>
          </cell>
          <cell r="N2281" t="e">
            <v>#N/A</v>
          </cell>
          <cell r="O2281">
            <v>0</v>
          </cell>
          <cell r="P2281">
            <v>0</v>
          </cell>
          <cell r="S2281">
            <v>0</v>
          </cell>
          <cell r="T2281">
            <v>0</v>
          </cell>
          <cell r="Z2281">
            <v>30000</v>
          </cell>
        </row>
        <row r="2282">
          <cell r="F2282">
            <v>2368514</v>
          </cell>
          <cell r="G2282" t="str">
            <v>X</v>
          </cell>
          <cell r="H2282">
            <v>45083.413483796292</v>
          </cell>
          <cell r="I2282">
            <v>45181</v>
          </cell>
          <cell r="J2282">
            <v>45202</v>
          </cell>
          <cell r="K2282">
            <v>279078</v>
          </cell>
          <cell r="L2282">
            <v>279078</v>
          </cell>
          <cell r="M2282" t="str">
            <v>Factura sin evidencia de radicacion</v>
          </cell>
          <cell r="N2282" t="e">
            <v>#N/A</v>
          </cell>
          <cell r="O2282">
            <v>0</v>
          </cell>
          <cell r="P2282">
            <v>0</v>
          </cell>
          <cell r="S2282">
            <v>0</v>
          </cell>
          <cell r="T2282">
            <v>0</v>
          </cell>
          <cell r="Z2282">
            <v>279078</v>
          </cell>
        </row>
        <row r="2283">
          <cell r="F2283">
            <v>2368622</v>
          </cell>
          <cell r="G2283" t="str">
            <v>X</v>
          </cell>
          <cell r="H2283">
            <v>45177</v>
          </cell>
          <cell r="I2283">
            <v>45181</v>
          </cell>
          <cell r="J2283">
            <v>45182</v>
          </cell>
          <cell r="K2283">
            <v>2274785</v>
          </cell>
          <cell r="L2283">
            <v>2274785</v>
          </cell>
          <cell r="M2283" t="str">
            <v>Factura auditada</v>
          </cell>
          <cell r="N2283" t="e">
            <v>#N/A</v>
          </cell>
          <cell r="O2283">
            <v>0</v>
          </cell>
          <cell r="P2283">
            <v>0</v>
          </cell>
          <cell r="S2283">
            <v>0</v>
          </cell>
          <cell r="T2283">
            <v>0</v>
          </cell>
          <cell r="Y2283">
            <v>2274785</v>
          </cell>
        </row>
        <row r="2284">
          <cell r="F2284">
            <v>2368419</v>
          </cell>
          <cell r="G2284" t="str">
            <v>X</v>
          </cell>
          <cell r="H2284">
            <v>45181</v>
          </cell>
          <cell r="I2284">
            <v>45181</v>
          </cell>
          <cell r="J2284">
            <v>45191</v>
          </cell>
          <cell r="K2284">
            <v>30000</v>
          </cell>
          <cell r="L2284">
            <v>30000</v>
          </cell>
          <cell r="M2284" t="str">
            <v>Factura radicada en procesos de auditoria</v>
          </cell>
          <cell r="N2284" t="e">
            <v>#N/A</v>
          </cell>
          <cell r="O2284">
            <v>0</v>
          </cell>
          <cell r="P2284">
            <v>0</v>
          </cell>
          <cell r="S2284">
            <v>0</v>
          </cell>
          <cell r="T2284">
            <v>0</v>
          </cell>
          <cell r="X2284">
            <v>30000</v>
          </cell>
        </row>
        <row r="2285">
          <cell r="F2285">
            <v>2368486</v>
          </cell>
          <cell r="G2285" t="str">
            <v>X</v>
          </cell>
          <cell r="H2285">
            <v>45118.4527662037</v>
          </cell>
          <cell r="I2285">
            <v>45181</v>
          </cell>
          <cell r="J2285">
            <v>45202</v>
          </cell>
          <cell r="K2285">
            <v>304622</v>
          </cell>
          <cell r="L2285">
            <v>304622</v>
          </cell>
          <cell r="M2285" t="str">
            <v>Factura sin evidencia de radicacion</v>
          </cell>
          <cell r="N2285" t="e">
            <v>#N/A</v>
          </cell>
          <cell r="O2285">
            <v>0</v>
          </cell>
          <cell r="P2285">
            <v>0</v>
          </cell>
          <cell r="S2285">
            <v>0</v>
          </cell>
          <cell r="T2285">
            <v>0</v>
          </cell>
          <cell r="Z2285">
            <v>304622</v>
          </cell>
        </row>
        <row r="2286">
          <cell r="F2286">
            <v>2368412</v>
          </cell>
          <cell r="G2286" t="str">
            <v>X</v>
          </cell>
          <cell r="H2286">
            <v>45181</v>
          </cell>
          <cell r="I2286">
            <v>45181</v>
          </cell>
          <cell r="J2286">
            <v>45191</v>
          </cell>
          <cell r="K2286">
            <v>30000</v>
          </cell>
          <cell r="L2286">
            <v>30000</v>
          </cell>
          <cell r="M2286" t="str">
            <v>Factura sin evidencia de radicacion</v>
          </cell>
          <cell r="N2286" t="e">
            <v>#N/A</v>
          </cell>
          <cell r="O2286">
            <v>0</v>
          </cell>
          <cell r="P2286">
            <v>0</v>
          </cell>
          <cell r="S2286">
            <v>0</v>
          </cell>
          <cell r="T2286">
            <v>0</v>
          </cell>
          <cell r="Z2286">
            <v>30000</v>
          </cell>
        </row>
        <row r="2287">
          <cell r="F2287">
            <v>2368415</v>
          </cell>
          <cell r="G2287" t="str">
            <v>X</v>
          </cell>
          <cell r="H2287">
            <v>45181</v>
          </cell>
          <cell r="I2287">
            <v>45181</v>
          </cell>
          <cell r="J2287">
            <v>45191</v>
          </cell>
          <cell r="K2287">
            <v>30000</v>
          </cell>
          <cell r="L2287">
            <v>30000</v>
          </cell>
          <cell r="M2287" t="str">
            <v>Factura radicada en procesos de auditoria</v>
          </cell>
          <cell r="N2287" t="e">
            <v>#N/A</v>
          </cell>
          <cell r="O2287">
            <v>0</v>
          </cell>
          <cell r="P2287">
            <v>0</v>
          </cell>
          <cell r="S2287">
            <v>0</v>
          </cell>
          <cell r="T2287">
            <v>0</v>
          </cell>
          <cell r="X2287">
            <v>30000</v>
          </cell>
        </row>
        <row r="2288">
          <cell r="F2288">
            <v>2368601</v>
          </cell>
          <cell r="G2288" t="str">
            <v>X</v>
          </cell>
          <cell r="H2288">
            <v>45175</v>
          </cell>
          <cell r="I2288">
            <v>45181</v>
          </cell>
          <cell r="J2288">
            <v>45182</v>
          </cell>
          <cell r="K2288">
            <v>1618406</v>
          </cell>
          <cell r="L2288">
            <v>1618406</v>
          </cell>
          <cell r="M2288" t="str">
            <v>Factura auditada</v>
          </cell>
          <cell r="N2288" t="e">
            <v>#N/A</v>
          </cell>
          <cell r="O2288">
            <v>0</v>
          </cell>
          <cell r="P2288">
            <v>0</v>
          </cell>
          <cell r="S2288">
            <v>0</v>
          </cell>
          <cell r="T2288">
            <v>0</v>
          </cell>
          <cell r="Y2288">
            <v>1618406</v>
          </cell>
        </row>
        <row r="2289">
          <cell r="F2289">
            <v>2368315</v>
          </cell>
          <cell r="G2289" t="str">
            <v>X</v>
          </cell>
          <cell r="H2289">
            <v>45168</v>
          </cell>
          <cell r="I2289">
            <v>45181</v>
          </cell>
          <cell r="J2289">
            <v>45182</v>
          </cell>
          <cell r="K2289">
            <v>6929534</v>
          </cell>
          <cell r="L2289">
            <v>6929534</v>
          </cell>
          <cell r="M2289" t="str">
            <v>Factura auditada</v>
          </cell>
          <cell r="N2289" t="e">
            <v>#N/A</v>
          </cell>
          <cell r="O2289">
            <v>0</v>
          </cell>
          <cell r="P2289">
            <v>0</v>
          </cell>
          <cell r="S2289">
            <v>0</v>
          </cell>
          <cell r="T2289">
            <v>0</v>
          </cell>
          <cell r="Y2289">
            <v>6929534</v>
          </cell>
        </row>
        <row r="2290">
          <cell r="F2290">
            <v>2368339</v>
          </cell>
          <cell r="G2290" t="str">
            <v>X</v>
          </cell>
          <cell r="H2290">
            <v>45181</v>
          </cell>
          <cell r="I2290">
            <v>45181</v>
          </cell>
          <cell r="J2290">
            <v>45202</v>
          </cell>
          <cell r="K2290">
            <v>30000</v>
          </cell>
          <cell r="L2290">
            <v>30000</v>
          </cell>
          <cell r="M2290" t="str">
            <v>Factura sin evidencia de radicacion</v>
          </cell>
          <cell r="N2290" t="e">
            <v>#N/A</v>
          </cell>
          <cell r="O2290">
            <v>0</v>
          </cell>
          <cell r="P2290">
            <v>0</v>
          </cell>
          <cell r="S2290">
            <v>0</v>
          </cell>
          <cell r="T2290">
            <v>0</v>
          </cell>
          <cell r="Z2290">
            <v>30000</v>
          </cell>
        </row>
        <row r="2291">
          <cell r="F2291">
            <v>2368383</v>
          </cell>
          <cell r="G2291" t="str">
            <v>X</v>
          </cell>
          <cell r="H2291">
            <v>44602.409837962958</v>
          </cell>
          <cell r="I2291">
            <v>45181</v>
          </cell>
          <cell r="J2291">
            <v>45202</v>
          </cell>
          <cell r="K2291">
            <v>279078</v>
          </cell>
          <cell r="L2291">
            <v>279078</v>
          </cell>
          <cell r="M2291" t="str">
            <v>Factura sin evidencia de radicacion</v>
          </cell>
          <cell r="N2291" t="e">
            <v>#N/A</v>
          </cell>
          <cell r="O2291">
            <v>0</v>
          </cell>
          <cell r="P2291">
            <v>0</v>
          </cell>
          <cell r="S2291">
            <v>0</v>
          </cell>
          <cell r="T2291">
            <v>0</v>
          </cell>
          <cell r="Z2291">
            <v>279078</v>
          </cell>
        </row>
        <row r="2292">
          <cell r="F2292">
            <v>2368423</v>
          </cell>
          <cell r="G2292" t="str">
            <v>X</v>
          </cell>
          <cell r="H2292">
            <v>45181</v>
          </cell>
          <cell r="I2292">
            <v>45181</v>
          </cell>
          <cell r="J2292">
            <v>45191</v>
          </cell>
          <cell r="K2292">
            <v>80000</v>
          </cell>
          <cell r="L2292">
            <v>80000</v>
          </cell>
          <cell r="M2292" t="str">
            <v>Factura radicada en procesos de auditoria</v>
          </cell>
          <cell r="N2292" t="e">
            <v>#N/A</v>
          </cell>
          <cell r="O2292">
            <v>0</v>
          </cell>
          <cell r="P2292">
            <v>0</v>
          </cell>
          <cell r="S2292">
            <v>0</v>
          </cell>
          <cell r="T2292">
            <v>0</v>
          </cell>
          <cell r="X2292">
            <v>80000</v>
          </cell>
        </row>
        <row r="2293">
          <cell r="F2293">
            <v>2368403</v>
          </cell>
          <cell r="G2293" t="str">
            <v>X</v>
          </cell>
          <cell r="H2293">
            <v>45181</v>
          </cell>
          <cell r="I2293">
            <v>45181</v>
          </cell>
          <cell r="J2293">
            <v>45191</v>
          </cell>
          <cell r="K2293">
            <v>80000</v>
          </cell>
          <cell r="L2293">
            <v>80000</v>
          </cell>
          <cell r="M2293" t="str">
            <v>Factura sin evidencia de radicacion</v>
          </cell>
          <cell r="N2293" t="e">
            <v>#N/A</v>
          </cell>
          <cell r="O2293">
            <v>0</v>
          </cell>
          <cell r="P2293">
            <v>0</v>
          </cell>
          <cell r="S2293">
            <v>0</v>
          </cell>
          <cell r="T2293">
            <v>0</v>
          </cell>
          <cell r="Z2293">
            <v>80000</v>
          </cell>
        </row>
        <row r="2294">
          <cell r="F2294">
            <v>2368414</v>
          </cell>
          <cell r="G2294" t="str">
            <v>X</v>
          </cell>
          <cell r="H2294">
            <v>45181</v>
          </cell>
          <cell r="I2294">
            <v>45181</v>
          </cell>
          <cell r="J2294">
            <v>45191</v>
          </cell>
          <cell r="K2294">
            <v>30000</v>
          </cell>
          <cell r="L2294">
            <v>30000</v>
          </cell>
          <cell r="M2294" t="str">
            <v>Factura radicada en procesos de auditoria</v>
          </cell>
          <cell r="N2294" t="e">
            <v>#N/A</v>
          </cell>
          <cell r="O2294">
            <v>0</v>
          </cell>
          <cell r="P2294">
            <v>0</v>
          </cell>
          <cell r="S2294">
            <v>0</v>
          </cell>
          <cell r="T2294">
            <v>0</v>
          </cell>
          <cell r="X2294">
            <v>30000</v>
          </cell>
        </row>
        <row r="2295">
          <cell r="F2295">
            <v>2368363</v>
          </cell>
          <cell r="G2295" t="str">
            <v>X</v>
          </cell>
          <cell r="H2295">
            <v>45181</v>
          </cell>
          <cell r="I2295">
            <v>45181</v>
          </cell>
          <cell r="J2295">
            <v>45182</v>
          </cell>
          <cell r="K2295">
            <v>30000</v>
          </cell>
          <cell r="L2295">
            <v>30000</v>
          </cell>
          <cell r="M2295" t="str">
            <v>Factura radicada en procesos de auditoria</v>
          </cell>
          <cell r="N2295" t="e">
            <v>#N/A</v>
          </cell>
          <cell r="O2295">
            <v>0</v>
          </cell>
          <cell r="P2295">
            <v>0</v>
          </cell>
          <cell r="S2295">
            <v>0</v>
          </cell>
          <cell r="T2295">
            <v>0</v>
          </cell>
          <cell r="X2295">
            <v>30000</v>
          </cell>
        </row>
        <row r="2296">
          <cell r="F2296">
            <v>2368344</v>
          </cell>
          <cell r="G2296" t="str">
            <v>X</v>
          </cell>
          <cell r="H2296">
            <v>45181</v>
          </cell>
          <cell r="I2296">
            <v>45181</v>
          </cell>
          <cell r="J2296">
            <v>45182</v>
          </cell>
          <cell r="K2296">
            <v>30000</v>
          </cell>
          <cell r="L2296">
            <v>30000</v>
          </cell>
          <cell r="M2296" t="str">
            <v>Factura radicada en procesos de auditoria</v>
          </cell>
          <cell r="N2296" t="e">
            <v>#N/A</v>
          </cell>
          <cell r="O2296">
            <v>0</v>
          </cell>
          <cell r="P2296">
            <v>0</v>
          </cell>
          <cell r="S2296">
            <v>0</v>
          </cell>
          <cell r="T2296">
            <v>0</v>
          </cell>
          <cell r="X2296">
            <v>30000</v>
          </cell>
        </row>
        <row r="2297">
          <cell r="F2297">
            <v>2368665</v>
          </cell>
          <cell r="G2297" t="str">
            <v>X</v>
          </cell>
          <cell r="H2297">
            <v>45170.366574074069</v>
          </cell>
          <cell r="I2297">
            <v>45182</v>
          </cell>
          <cell r="J2297">
            <v>45202</v>
          </cell>
          <cell r="K2297">
            <v>55143</v>
          </cell>
          <cell r="L2297">
            <v>55143</v>
          </cell>
          <cell r="M2297" t="str">
            <v>Factura sin evidencia de radicacion</v>
          </cell>
          <cell r="N2297" t="e">
            <v>#N/A</v>
          </cell>
          <cell r="O2297">
            <v>0</v>
          </cell>
          <cell r="P2297">
            <v>0</v>
          </cell>
          <cell r="S2297">
            <v>0</v>
          </cell>
          <cell r="T2297">
            <v>0</v>
          </cell>
          <cell r="Z2297">
            <v>55143</v>
          </cell>
        </row>
        <row r="2298">
          <cell r="F2298">
            <v>2368718</v>
          </cell>
          <cell r="G2298" t="str">
            <v>X</v>
          </cell>
          <cell r="H2298">
            <v>45176.321585648147</v>
          </cell>
          <cell r="I2298">
            <v>45182</v>
          </cell>
          <cell r="J2298">
            <v>45202</v>
          </cell>
          <cell r="K2298">
            <v>55143</v>
          </cell>
          <cell r="L2298">
            <v>55143</v>
          </cell>
          <cell r="M2298" t="str">
            <v>Factura sin evidencia de radicacion</v>
          </cell>
          <cell r="N2298" t="e">
            <v>#N/A</v>
          </cell>
          <cell r="O2298">
            <v>0</v>
          </cell>
          <cell r="P2298">
            <v>0</v>
          </cell>
          <cell r="S2298">
            <v>0</v>
          </cell>
          <cell r="T2298">
            <v>0</v>
          </cell>
          <cell r="Z2298">
            <v>55143</v>
          </cell>
        </row>
        <row r="2299">
          <cell r="F2299">
            <v>2368759</v>
          </cell>
          <cell r="G2299" t="str">
            <v>X</v>
          </cell>
          <cell r="H2299">
            <v>45175.309733796297</v>
          </cell>
          <cell r="I2299">
            <v>45182</v>
          </cell>
          <cell r="J2299">
            <v>45202</v>
          </cell>
          <cell r="K2299">
            <v>55143</v>
          </cell>
          <cell r="L2299">
            <v>55143</v>
          </cell>
          <cell r="M2299" t="str">
            <v>Factura sin evidencia de radicacion</v>
          </cell>
          <cell r="N2299" t="e">
            <v>#N/A</v>
          </cell>
          <cell r="O2299">
            <v>0</v>
          </cell>
          <cell r="P2299">
            <v>0</v>
          </cell>
          <cell r="S2299">
            <v>0</v>
          </cell>
          <cell r="T2299">
            <v>0</v>
          </cell>
          <cell r="Z2299">
            <v>55143</v>
          </cell>
        </row>
        <row r="2300">
          <cell r="F2300">
            <v>2368903</v>
          </cell>
          <cell r="G2300" t="str">
            <v>X</v>
          </cell>
          <cell r="H2300">
            <v>45178</v>
          </cell>
          <cell r="I2300">
            <v>45182</v>
          </cell>
          <cell r="J2300">
            <v>45191</v>
          </cell>
          <cell r="K2300">
            <v>470599</v>
          </cell>
          <cell r="L2300">
            <v>470599</v>
          </cell>
          <cell r="M2300" t="str">
            <v>Factura radicada en procesos de auditoria</v>
          </cell>
          <cell r="N2300" t="e">
            <v>#N/A</v>
          </cell>
          <cell r="O2300">
            <v>0</v>
          </cell>
          <cell r="P2300">
            <v>0</v>
          </cell>
          <cell r="S2300">
            <v>0</v>
          </cell>
          <cell r="T2300">
            <v>0</v>
          </cell>
          <cell r="X2300">
            <v>470599</v>
          </cell>
        </row>
        <row r="2301">
          <cell r="F2301">
            <v>2369049</v>
          </cell>
          <cell r="G2301" t="str">
            <v>X</v>
          </cell>
          <cell r="H2301">
            <v>45181</v>
          </cell>
          <cell r="I2301">
            <v>45182</v>
          </cell>
          <cell r="J2301">
            <v>45191</v>
          </cell>
          <cell r="K2301">
            <v>81794</v>
          </cell>
          <cell r="L2301">
            <v>81794</v>
          </cell>
          <cell r="M2301" t="str">
            <v>Factura radicada en procesos de auditoria</v>
          </cell>
          <cell r="N2301" t="e">
            <v>#N/A</v>
          </cell>
          <cell r="O2301">
            <v>0</v>
          </cell>
          <cell r="P2301">
            <v>0</v>
          </cell>
          <cell r="S2301">
            <v>0</v>
          </cell>
          <cell r="T2301">
            <v>0</v>
          </cell>
          <cell r="X2301">
            <v>81794</v>
          </cell>
        </row>
        <row r="2302">
          <cell r="F2302">
            <v>2369071</v>
          </cell>
          <cell r="G2302" t="str">
            <v>X</v>
          </cell>
          <cell r="H2302">
            <v>45181</v>
          </cell>
          <cell r="I2302">
            <v>45182</v>
          </cell>
          <cell r="J2302">
            <v>45191</v>
          </cell>
          <cell r="K2302">
            <v>3923760</v>
          </cell>
          <cell r="L2302">
            <v>3923760</v>
          </cell>
          <cell r="M2302" t="str">
            <v>Factura radicada en procesos de auditoria</v>
          </cell>
          <cell r="N2302" t="e">
            <v>#N/A</v>
          </cell>
          <cell r="O2302">
            <v>0</v>
          </cell>
          <cell r="P2302">
            <v>0</v>
          </cell>
          <cell r="S2302">
            <v>0</v>
          </cell>
          <cell r="T2302">
            <v>0</v>
          </cell>
          <cell r="X2302">
            <v>3923760</v>
          </cell>
        </row>
        <row r="2303">
          <cell r="F2303">
            <v>2368724</v>
          </cell>
          <cell r="G2303" t="str">
            <v>X</v>
          </cell>
          <cell r="H2303">
            <v>45174.563576388886</v>
          </cell>
          <cell r="I2303">
            <v>45182</v>
          </cell>
          <cell r="J2303">
            <v>45202</v>
          </cell>
          <cell r="K2303">
            <v>55143</v>
          </cell>
          <cell r="L2303">
            <v>55143</v>
          </cell>
          <cell r="M2303" t="str">
            <v>Factura sin evidencia de radicacion</v>
          </cell>
          <cell r="N2303" t="e">
            <v>#N/A</v>
          </cell>
          <cell r="O2303">
            <v>0</v>
          </cell>
          <cell r="P2303">
            <v>0</v>
          </cell>
          <cell r="S2303">
            <v>0</v>
          </cell>
          <cell r="T2303">
            <v>0</v>
          </cell>
          <cell r="Z2303">
            <v>55143</v>
          </cell>
        </row>
        <row r="2304">
          <cell r="F2304">
            <v>2368704</v>
          </cell>
          <cell r="G2304" t="str">
            <v>X</v>
          </cell>
          <cell r="H2304">
            <v>45153.491261574069</v>
          </cell>
          <cell r="I2304">
            <v>45182</v>
          </cell>
          <cell r="J2304">
            <v>45202</v>
          </cell>
          <cell r="K2304">
            <v>457100</v>
          </cell>
          <cell r="L2304">
            <v>457100</v>
          </cell>
          <cell r="M2304" t="str">
            <v>Factura sin evidencia de radicacion</v>
          </cell>
          <cell r="N2304" t="e">
            <v>#N/A</v>
          </cell>
          <cell r="O2304">
            <v>0</v>
          </cell>
          <cell r="P2304">
            <v>0</v>
          </cell>
          <cell r="S2304">
            <v>0</v>
          </cell>
          <cell r="T2304">
            <v>0</v>
          </cell>
          <cell r="Z2304">
            <v>457100</v>
          </cell>
        </row>
        <row r="2305">
          <cell r="F2305">
            <v>2368651</v>
          </cell>
          <cell r="G2305" t="str">
            <v>X</v>
          </cell>
          <cell r="H2305">
            <v>45160.702314814815</v>
          </cell>
          <cell r="I2305">
            <v>45182</v>
          </cell>
          <cell r="J2305">
            <v>45202</v>
          </cell>
          <cell r="K2305">
            <v>55143</v>
          </cell>
          <cell r="L2305">
            <v>55143</v>
          </cell>
          <cell r="M2305" t="str">
            <v>Factura sin evidencia de radicacion</v>
          </cell>
          <cell r="N2305" t="e">
            <v>#N/A</v>
          </cell>
          <cell r="O2305">
            <v>0</v>
          </cell>
          <cell r="P2305">
            <v>0</v>
          </cell>
          <cell r="S2305">
            <v>0</v>
          </cell>
          <cell r="T2305">
            <v>0</v>
          </cell>
          <cell r="Z2305">
            <v>55143</v>
          </cell>
        </row>
        <row r="2306">
          <cell r="F2306">
            <v>2369072</v>
          </cell>
          <cell r="G2306" t="str">
            <v>X</v>
          </cell>
          <cell r="H2306">
            <v>45176</v>
          </cell>
          <cell r="I2306">
            <v>45182</v>
          </cell>
          <cell r="J2306">
            <v>45191</v>
          </cell>
          <cell r="K2306">
            <v>992139</v>
          </cell>
          <cell r="L2306">
            <v>992139</v>
          </cell>
          <cell r="M2306" t="str">
            <v>Factura radicada en procesos de auditoria</v>
          </cell>
          <cell r="N2306" t="e">
            <v>#N/A</v>
          </cell>
          <cell r="O2306">
            <v>0</v>
          </cell>
          <cell r="P2306">
            <v>0</v>
          </cell>
          <cell r="S2306">
            <v>0</v>
          </cell>
          <cell r="T2306">
            <v>0</v>
          </cell>
          <cell r="X2306">
            <v>992139</v>
          </cell>
        </row>
        <row r="2307">
          <cell r="F2307">
            <v>2368731</v>
          </cell>
          <cell r="G2307" t="str">
            <v>X</v>
          </cell>
          <cell r="H2307">
            <v>45177</v>
          </cell>
          <cell r="I2307">
            <v>45182</v>
          </cell>
          <cell r="J2307">
            <v>45191</v>
          </cell>
          <cell r="K2307">
            <v>3213874</v>
          </cell>
          <cell r="L2307">
            <v>3213874</v>
          </cell>
          <cell r="M2307" t="str">
            <v>Factura radicada en procesos de auditoria</v>
          </cell>
          <cell r="N2307" t="e">
            <v>#N/A</v>
          </cell>
          <cell r="O2307">
            <v>0</v>
          </cell>
          <cell r="P2307">
            <v>0</v>
          </cell>
          <cell r="S2307">
            <v>0</v>
          </cell>
          <cell r="T2307">
            <v>0</v>
          </cell>
          <cell r="X2307">
            <v>3213874</v>
          </cell>
        </row>
        <row r="2308">
          <cell r="F2308">
            <v>2369092</v>
          </cell>
          <cell r="G2308" t="str">
            <v>X</v>
          </cell>
          <cell r="H2308">
            <v>45175.436435185184</v>
          </cell>
          <cell r="I2308">
            <v>45182</v>
          </cell>
          <cell r="J2308">
            <v>45191</v>
          </cell>
          <cell r="K2308">
            <v>81086</v>
          </cell>
          <cell r="L2308">
            <v>81086</v>
          </cell>
          <cell r="M2308" t="str">
            <v>Factura radicada en procesos de auditoria</v>
          </cell>
          <cell r="N2308" t="e">
            <v>#N/A</v>
          </cell>
          <cell r="O2308">
            <v>0</v>
          </cell>
          <cell r="P2308">
            <v>0</v>
          </cell>
          <cell r="S2308">
            <v>0</v>
          </cell>
          <cell r="T2308">
            <v>0</v>
          </cell>
          <cell r="X2308">
            <v>81086</v>
          </cell>
        </row>
        <row r="2309">
          <cell r="F2309">
            <v>2368755</v>
          </cell>
          <cell r="G2309" t="str">
            <v>X</v>
          </cell>
          <cell r="H2309">
            <v>45141</v>
          </cell>
          <cell r="I2309">
            <v>45182</v>
          </cell>
          <cell r="J2309">
            <v>45191</v>
          </cell>
          <cell r="K2309">
            <v>94158</v>
          </cell>
          <cell r="L2309">
            <v>94158</v>
          </cell>
          <cell r="M2309" t="str">
            <v>Factura radicada en procesos de auditoria</v>
          </cell>
          <cell r="N2309" t="e">
            <v>#N/A</v>
          </cell>
          <cell r="O2309">
            <v>0</v>
          </cell>
          <cell r="P2309">
            <v>0</v>
          </cell>
          <cell r="S2309">
            <v>0</v>
          </cell>
          <cell r="T2309">
            <v>0</v>
          </cell>
          <cell r="X2309">
            <v>94158</v>
          </cell>
        </row>
        <row r="2310">
          <cell r="F2310">
            <v>2368976</v>
          </cell>
          <cell r="G2310" t="str">
            <v>X</v>
          </cell>
          <cell r="H2310">
            <v>45180</v>
          </cell>
          <cell r="I2310">
            <v>45182</v>
          </cell>
          <cell r="J2310">
            <v>45191</v>
          </cell>
          <cell r="K2310">
            <v>285855</v>
          </cell>
          <cell r="L2310">
            <v>285855</v>
          </cell>
          <cell r="M2310" t="str">
            <v>Factura radicada en procesos de auditoria</v>
          </cell>
          <cell r="N2310" t="e">
            <v>#N/A</v>
          </cell>
          <cell r="O2310">
            <v>0</v>
          </cell>
          <cell r="P2310">
            <v>0</v>
          </cell>
          <cell r="S2310">
            <v>0</v>
          </cell>
          <cell r="T2310">
            <v>0</v>
          </cell>
          <cell r="X2310">
            <v>285855</v>
          </cell>
        </row>
        <row r="2311">
          <cell r="F2311">
            <v>2369073</v>
          </cell>
          <cell r="G2311" t="str">
            <v>X</v>
          </cell>
          <cell r="H2311">
            <v>45181.372499999998</v>
          </cell>
          <cell r="I2311">
            <v>45182</v>
          </cell>
          <cell r="J2311">
            <v>45202</v>
          </cell>
          <cell r="K2311">
            <v>221193</v>
          </cell>
          <cell r="L2311">
            <v>221193</v>
          </cell>
          <cell r="M2311" t="str">
            <v>Factura sin evidencia de radicacion</v>
          </cell>
          <cell r="N2311" t="e">
            <v>#N/A</v>
          </cell>
          <cell r="O2311">
            <v>0</v>
          </cell>
          <cell r="P2311">
            <v>0</v>
          </cell>
          <cell r="S2311">
            <v>0</v>
          </cell>
          <cell r="T2311">
            <v>0</v>
          </cell>
          <cell r="Z2311">
            <v>221193</v>
          </cell>
        </row>
        <row r="2312">
          <cell r="F2312">
            <v>2368758</v>
          </cell>
          <cell r="G2312" t="str">
            <v>X</v>
          </cell>
          <cell r="H2312">
            <v>45180</v>
          </cell>
          <cell r="I2312">
            <v>45182</v>
          </cell>
          <cell r="J2312">
            <v>45191</v>
          </cell>
          <cell r="K2312">
            <v>53796</v>
          </cell>
          <cell r="L2312">
            <v>53796</v>
          </cell>
          <cell r="M2312" t="str">
            <v>Factura radicada en procesos de auditoria</v>
          </cell>
          <cell r="N2312" t="e">
            <v>#N/A</v>
          </cell>
          <cell r="O2312">
            <v>0</v>
          </cell>
          <cell r="P2312">
            <v>0</v>
          </cell>
          <cell r="S2312">
            <v>0</v>
          </cell>
          <cell r="T2312">
            <v>0</v>
          </cell>
          <cell r="X2312">
            <v>53796</v>
          </cell>
        </row>
        <row r="2313">
          <cell r="F2313">
            <v>2368708</v>
          </cell>
          <cell r="G2313" t="str">
            <v>X</v>
          </cell>
          <cell r="H2313">
            <v>45177</v>
          </cell>
          <cell r="I2313">
            <v>45182</v>
          </cell>
          <cell r="J2313">
            <v>45191</v>
          </cell>
          <cell r="K2313">
            <v>7744819</v>
          </cell>
          <cell r="L2313">
            <v>7744819</v>
          </cell>
          <cell r="M2313" t="str">
            <v>Factura radicada en procesos de auditoria</v>
          </cell>
          <cell r="N2313" t="e">
            <v>#N/A</v>
          </cell>
          <cell r="O2313">
            <v>0</v>
          </cell>
          <cell r="P2313">
            <v>0</v>
          </cell>
          <cell r="S2313">
            <v>0</v>
          </cell>
          <cell r="T2313">
            <v>0</v>
          </cell>
          <cell r="X2313">
            <v>7744819</v>
          </cell>
        </row>
        <row r="2314">
          <cell r="F2314">
            <v>2368786</v>
          </cell>
          <cell r="G2314" t="str">
            <v>X</v>
          </cell>
          <cell r="H2314">
            <v>44712.637407407405</v>
          </cell>
          <cell r="I2314">
            <v>45182</v>
          </cell>
          <cell r="J2314">
            <v>45202</v>
          </cell>
          <cell r="K2314">
            <v>55143</v>
          </cell>
          <cell r="L2314">
            <v>55143</v>
          </cell>
          <cell r="M2314" t="str">
            <v>Factura sin evidencia de radicacion</v>
          </cell>
          <cell r="N2314" t="e">
            <v>#N/A</v>
          </cell>
          <cell r="O2314">
            <v>0</v>
          </cell>
          <cell r="P2314">
            <v>0</v>
          </cell>
          <cell r="S2314">
            <v>0</v>
          </cell>
          <cell r="T2314">
            <v>0</v>
          </cell>
          <cell r="Z2314">
            <v>55143</v>
          </cell>
        </row>
        <row r="2315">
          <cell r="F2315">
            <v>2369093</v>
          </cell>
          <cell r="G2315" t="str">
            <v>X</v>
          </cell>
          <cell r="H2315">
            <v>45180</v>
          </cell>
          <cell r="I2315">
            <v>45182</v>
          </cell>
          <cell r="J2315">
            <v>45191</v>
          </cell>
          <cell r="K2315">
            <v>1437399</v>
          </cell>
          <cell r="L2315">
            <v>1437399</v>
          </cell>
          <cell r="M2315" t="str">
            <v>Factura radicada en procesos de auditoria</v>
          </cell>
          <cell r="N2315" t="e">
            <v>#N/A</v>
          </cell>
          <cell r="O2315">
            <v>0</v>
          </cell>
          <cell r="P2315">
            <v>0</v>
          </cell>
          <cell r="S2315">
            <v>0</v>
          </cell>
          <cell r="T2315">
            <v>0</v>
          </cell>
          <cell r="X2315">
            <v>1437399</v>
          </cell>
        </row>
        <row r="2316">
          <cell r="F2316">
            <v>2368655</v>
          </cell>
          <cell r="G2316" t="str">
            <v>X</v>
          </cell>
          <cell r="H2316">
            <v>45169.391053240739</v>
          </cell>
          <cell r="I2316">
            <v>45182</v>
          </cell>
          <cell r="J2316">
            <v>45202</v>
          </cell>
          <cell r="K2316">
            <v>55143</v>
          </cell>
          <cell r="L2316">
            <v>55143</v>
          </cell>
          <cell r="M2316" t="str">
            <v>Factura sin evidencia de radicacion</v>
          </cell>
          <cell r="N2316" t="e">
            <v>#N/A</v>
          </cell>
          <cell r="O2316">
            <v>0</v>
          </cell>
          <cell r="P2316">
            <v>0</v>
          </cell>
          <cell r="S2316">
            <v>0</v>
          </cell>
          <cell r="T2316">
            <v>0</v>
          </cell>
          <cell r="Z2316">
            <v>55143</v>
          </cell>
        </row>
        <row r="2317">
          <cell r="F2317">
            <v>2368674</v>
          </cell>
          <cell r="G2317" t="str">
            <v>X</v>
          </cell>
          <cell r="H2317">
            <v>45166.626828703702</v>
          </cell>
          <cell r="I2317">
            <v>45182</v>
          </cell>
          <cell r="J2317">
            <v>45202</v>
          </cell>
          <cell r="K2317">
            <v>195755</v>
          </cell>
          <cell r="L2317">
            <v>195755</v>
          </cell>
          <cell r="M2317" t="str">
            <v>Factura sin evidencia de radicacion</v>
          </cell>
          <cell r="N2317" t="e">
            <v>#N/A</v>
          </cell>
          <cell r="O2317">
            <v>0</v>
          </cell>
          <cell r="P2317">
            <v>0</v>
          </cell>
          <cell r="S2317">
            <v>0</v>
          </cell>
          <cell r="T2317">
            <v>0</v>
          </cell>
          <cell r="Z2317">
            <v>195755</v>
          </cell>
        </row>
        <row r="2318">
          <cell r="F2318">
            <v>2369389</v>
          </cell>
          <cell r="G2318" t="str">
            <v>X</v>
          </cell>
          <cell r="H2318">
            <v>45183</v>
          </cell>
          <cell r="I2318">
            <v>45183</v>
          </cell>
          <cell r="J2318">
            <v>45202</v>
          </cell>
          <cell r="K2318">
            <v>25900</v>
          </cell>
          <cell r="L2318">
            <v>25900</v>
          </cell>
          <cell r="M2318" t="str">
            <v>Factura sin evidencia de radicacion</v>
          </cell>
          <cell r="N2318" t="e">
            <v>#N/A</v>
          </cell>
          <cell r="O2318">
            <v>0</v>
          </cell>
          <cell r="P2318">
            <v>0</v>
          </cell>
          <cell r="S2318">
            <v>0</v>
          </cell>
          <cell r="T2318">
            <v>0</v>
          </cell>
          <cell r="Z2318">
            <v>25900</v>
          </cell>
        </row>
        <row r="2319">
          <cell r="F2319">
            <v>2369517</v>
          </cell>
          <cell r="G2319" t="str">
            <v>X</v>
          </cell>
          <cell r="H2319">
            <v>45177</v>
          </cell>
          <cell r="I2319">
            <v>45183</v>
          </cell>
          <cell r="J2319">
            <v>45191</v>
          </cell>
          <cell r="K2319">
            <v>1311742</v>
          </cell>
          <cell r="L2319">
            <v>1311742</v>
          </cell>
          <cell r="M2319" t="str">
            <v>Factura radicada en procesos de auditoria</v>
          </cell>
          <cell r="N2319" t="e">
            <v>#N/A</v>
          </cell>
          <cell r="O2319">
            <v>0</v>
          </cell>
          <cell r="P2319">
            <v>0</v>
          </cell>
          <cell r="S2319">
            <v>0</v>
          </cell>
          <cell r="T2319">
            <v>0</v>
          </cell>
          <cell r="X2319">
            <v>1311742</v>
          </cell>
        </row>
        <row r="2320">
          <cell r="F2320">
            <v>2369620</v>
          </cell>
          <cell r="G2320" t="str">
            <v>X</v>
          </cell>
          <cell r="H2320">
            <v>45169</v>
          </cell>
          <cell r="I2320">
            <v>45183</v>
          </cell>
          <cell r="J2320">
            <v>45191</v>
          </cell>
          <cell r="K2320">
            <v>6585835</v>
          </cell>
          <cell r="L2320">
            <v>6585835</v>
          </cell>
          <cell r="M2320" t="str">
            <v>Factura radicada en procesos de auditoria</v>
          </cell>
          <cell r="N2320" t="e">
            <v>#N/A</v>
          </cell>
          <cell r="O2320">
            <v>0</v>
          </cell>
          <cell r="P2320">
            <v>0</v>
          </cell>
          <cell r="S2320">
            <v>0</v>
          </cell>
          <cell r="T2320">
            <v>0</v>
          </cell>
          <cell r="X2320">
            <v>6585835</v>
          </cell>
        </row>
        <row r="2321">
          <cell r="F2321">
            <v>2369653</v>
          </cell>
          <cell r="G2321" t="str">
            <v>X</v>
          </cell>
          <cell r="H2321">
            <v>44810.454340277778</v>
          </cell>
          <cell r="I2321">
            <v>45183</v>
          </cell>
          <cell r="J2321">
            <v>45202</v>
          </cell>
          <cell r="K2321">
            <v>25900</v>
          </cell>
          <cell r="L2321">
            <v>25900</v>
          </cell>
          <cell r="M2321" t="str">
            <v>Factura sin evidencia de radicacion</v>
          </cell>
          <cell r="N2321" t="e">
            <v>#N/A</v>
          </cell>
          <cell r="O2321">
            <v>0</v>
          </cell>
          <cell r="P2321">
            <v>0</v>
          </cell>
          <cell r="S2321">
            <v>0</v>
          </cell>
          <cell r="T2321">
            <v>0</v>
          </cell>
          <cell r="Z2321">
            <v>25900</v>
          </cell>
        </row>
        <row r="2322">
          <cell r="F2322">
            <v>2369374</v>
          </cell>
          <cell r="G2322" t="str">
            <v>X</v>
          </cell>
          <cell r="H2322">
            <v>45183</v>
          </cell>
          <cell r="I2322">
            <v>45183</v>
          </cell>
          <cell r="J2322">
            <v>45202</v>
          </cell>
          <cell r="K2322">
            <v>25900</v>
          </cell>
          <cell r="L2322">
            <v>25900</v>
          </cell>
          <cell r="M2322" t="str">
            <v>Factura sin evidencia de radicacion</v>
          </cell>
          <cell r="N2322" t="e">
            <v>#N/A</v>
          </cell>
          <cell r="O2322">
            <v>0</v>
          </cell>
          <cell r="P2322">
            <v>0</v>
          </cell>
          <cell r="S2322">
            <v>0</v>
          </cell>
          <cell r="T2322">
            <v>0</v>
          </cell>
          <cell r="Z2322">
            <v>25900</v>
          </cell>
        </row>
        <row r="2323">
          <cell r="F2323">
            <v>2369515</v>
          </cell>
          <cell r="G2323" t="str">
            <v>X</v>
          </cell>
          <cell r="H2323">
            <v>45156</v>
          </cell>
          <cell r="I2323">
            <v>45183</v>
          </cell>
          <cell r="J2323">
            <v>45202</v>
          </cell>
          <cell r="K2323">
            <v>59363</v>
          </cell>
          <cell r="L2323">
            <v>59363</v>
          </cell>
          <cell r="M2323" t="str">
            <v>Factura sin evidencia de radicacion</v>
          </cell>
          <cell r="N2323" t="e">
            <v>#N/A</v>
          </cell>
          <cell r="O2323">
            <v>0</v>
          </cell>
          <cell r="P2323">
            <v>0</v>
          </cell>
          <cell r="S2323">
            <v>0</v>
          </cell>
          <cell r="T2323">
            <v>0</v>
          </cell>
          <cell r="Z2323">
            <v>59363</v>
          </cell>
        </row>
        <row r="2324">
          <cell r="F2324">
            <v>2369213</v>
          </cell>
          <cell r="G2324" t="str">
            <v>X</v>
          </cell>
          <cell r="H2324">
            <v>45168.393611111111</v>
          </cell>
          <cell r="I2324">
            <v>45183</v>
          </cell>
          <cell r="J2324">
            <v>45191</v>
          </cell>
          <cell r="K2324">
            <v>152000</v>
          </cell>
          <cell r="L2324">
            <v>152000</v>
          </cell>
          <cell r="M2324" t="str">
            <v>Factura radicada en procesos de auditoria</v>
          </cell>
          <cell r="N2324" t="e">
            <v>#N/A</v>
          </cell>
          <cell r="O2324">
            <v>0</v>
          </cell>
          <cell r="P2324">
            <v>0</v>
          </cell>
          <cell r="S2324">
            <v>0</v>
          </cell>
          <cell r="T2324">
            <v>0</v>
          </cell>
          <cell r="X2324">
            <v>152000</v>
          </cell>
        </row>
        <row r="2325">
          <cell r="F2325">
            <v>2369386</v>
          </cell>
          <cell r="G2325" t="str">
            <v>X</v>
          </cell>
          <cell r="H2325">
            <v>45183</v>
          </cell>
          <cell r="I2325">
            <v>45183</v>
          </cell>
          <cell r="J2325">
            <v>45202</v>
          </cell>
          <cell r="K2325">
            <v>30000</v>
          </cell>
          <cell r="L2325">
            <v>30000</v>
          </cell>
          <cell r="M2325" t="str">
            <v>Factura sin evidencia de radicacion</v>
          </cell>
          <cell r="N2325" t="e">
            <v>#N/A</v>
          </cell>
          <cell r="O2325">
            <v>0</v>
          </cell>
          <cell r="P2325">
            <v>0</v>
          </cell>
          <cell r="S2325">
            <v>0</v>
          </cell>
          <cell r="T2325">
            <v>0</v>
          </cell>
          <cell r="Z2325">
            <v>30000</v>
          </cell>
        </row>
        <row r="2326">
          <cell r="F2326">
            <v>2369600</v>
          </cell>
          <cell r="G2326" t="str">
            <v>X</v>
          </cell>
          <cell r="H2326">
            <v>45175</v>
          </cell>
          <cell r="I2326">
            <v>45183</v>
          </cell>
          <cell r="J2326">
            <v>45191</v>
          </cell>
          <cell r="K2326">
            <v>7189358</v>
          </cell>
          <cell r="L2326">
            <v>7189358</v>
          </cell>
          <cell r="M2326" t="str">
            <v>Factura radicada en procesos de auditoria</v>
          </cell>
          <cell r="N2326" t="e">
            <v>#N/A</v>
          </cell>
          <cell r="O2326">
            <v>0</v>
          </cell>
          <cell r="P2326">
            <v>0</v>
          </cell>
          <cell r="S2326">
            <v>0</v>
          </cell>
          <cell r="T2326">
            <v>0</v>
          </cell>
          <cell r="X2326">
            <v>7189358</v>
          </cell>
        </row>
        <row r="2327">
          <cell r="F2327">
            <v>2369221</v>
          </cell>
          <cell r="G2327" t="str">
            <v>X</v>
          </cell>
          <cell r="H2327">
            <v>45170.671018518515</v>
          </cell>
          <cell r="I2327">
            <v>45183</v>
          </cell>
          <cell r="J2327">
            <v>45202</v>
          </cell>
          <cell r="K2327">
            <v>140000</v>
          </cell>
          <cell r="L2327">
            <v>140000</v>
          </cell>
          <cell r="M2327" t="str">
            <v>Factura sin evidencia de radicacion</v>
          </cell>
          <cell r="N2327" t="e">
            <v>#N/A</v>
          </cell>
          <cell r="O2327">
            <v>0</v>
          </cell>
          <cell r="P2327">
            <v>0</v>
          </cell>
          <cell r="S2327">
            <v>0</v>
          </cell>
          <cell r="T2327">
            <v>0</v>
          </cell>
          <cell r="Z2327">
            <v>140000</v>
          </cell>
        </row>
        <row r="2328">
          <cell r="F2328">
            <v>2369222</v>
          </cell>
          <cell r="G2328" t="str">
            <v>X</v>
          </cell>
          <cell r="H2328">
            <v>45157</v>
          </cell>
          <cell r="I2328">
            <v>45183</v>
          </cell>
          <cell r="J2328">
            <v>45191</v>
          </cell>
          <cell r="K2328">
            <v>9838835</v>
          </cell>
          <cell r="L2328">
            <v>9838835</v>
          </cell>
          <cell r="M2328" t="str">
            <v>Factura radicada en procesos de auditoria</v>
          </cell>
          <cell r="N2328" t="e">
            <v>#N/A</v>
          </cell>
          <cell r="O2328">
            <v>0</v>
          </cell>
          <cell r="P2328">
            <v>0</v>
          </cell>
          <cell r="S2328">
            <v>0</v>
          </cell>
          <cell r="T2328">
            <v>0</v>
          </cell>
          <cell r="X2328">
            <v>9838835</v>
          </cell>
        </row>
        <row r="2329">
          <cell r="F2329">
            <v>2369379</v>
          </cell>
          <cell r="G2329" t="str">
            <v>X</v>
          </cell>
          <cell r="H2329">
            <v>45028</v>
          </cell>
          <cell r="I2329">
            <v>45183</v>
          </cell>
          <cell r="J2329">
            <v>45202</v>
          </cell>
          <cell r="K2329">
            <v>25900</v>
          </cell>
          <cell r="L2329">
            <v>25900</v>
          </cell>
          <cell r="M2329" t="str">
            <v>Factura sin evidencia de radicacion</v>
          </cell>
          <cell r="N2329" t="e">
            <v>#N/A</v>
          </cell>
          <cell r="O2329">
            <v>0</v>
          </cell>
          <cell r="P2329">
            <v>0</v>
          </cell>
          <cell r="S2329">
            <v>0</v>
          </cell>
          <cell r="T2329">
            <v>0</v>
          </cell>
          <cell r="Z2329">
            <v>25900</v>
          </cell>
        </row>
        <row r="2330">
          <cell r="F2330">
            <v>2369259</v>
          </cell>
          <cell r="G2330" t="str">
            <v>X</v>
          </cell>
          <cell r="H2330">
            <v>45173.422719907408</v>
          </cell>
          <cell r="I2330">
            <v>45183</v>
          </cell>
          <cell r="J2330">
            <v>45202</v>
          </cell>
          <cell r="K2330">
            <v>140000</v>
          </cell>
          <cell r="L2330">
            <v>140000</v>
          </cell>
          <cell r="M2330" t="str">
            <v>Factura sin evidencia de radicacion</v>
          </cell>
          <cell r="N2330" t="e">
            <v>#N/A</v>
          </cell>
          <cell r="O2330">
            <v>0</v>
          </cell>
          <cell r="P2330">
            <v>0</v>
          </cell>
          <cell r="S2330">
            <v>0</v>
          </cell>
          <cell r="T2330">
            <v>0</v>
          </cell>
          <cell r="Z2330">
            <v>140000</v>
          </cell>
        </row>
        <row r="2331">
          <cell r="F2331">
            <v>2369392</v>
          </cell>
          <cell r="G2331" t="str">
            <v>X</v>
          </cell>
          <cell r="H2331">
            <v>45183</v>
          </cell>
          <cell r="I2331">
            <v>45183</v>
          </cell>
          <cell r="J2331">
            <v>45202</v>
          </cell>
          <cell r="K2331">
            <v>30000</v>
          </cell>
          <cell r="L2331">
            <v>30000</v>
          </cell>
          <cell r="M2331" t="str">
            <v>Factura sin evidencia de radicacion</v>
          </cell>
          <cell r="N2331" t="e">
            <v>#N/A</v>
          </cell>
          <cell r="O2331">
            <v>0</v>
          </cell>
          <cell r="P2331">
            <v>0</v>
          </cell>
          <cell r="S2331">
            <v>0</v>
          </cell>
          <cell r="T2331">
            <v>0</v>
          </cell>
          <cell r="Z2331">
            <v>30000</v>
          </cell>
        </row>
        <row r="2332">
          <cell r="F2332">
            <v>2369395</v>
          </cell>
          <cell r="G2332" t="str">
            <v>X</v>
          </cell>
          <cell r="H2332">
            <v>45183</v>
          </cell>
          <cell r="I2332">
            <v>45183</v>
          </cell>
          <cell r="J2332">
            <v>45202</v>
          </cell>
          <cell r="K2332">
            <v>30000</v>
          </cell>
          <cell r="L2332">
            <v>30000</v>
          </cell>
          <cell r="M2332" t="str">
            <v>Factura sin evidencia de radicacion</v>
          </cell>
          <cell r="N2332" t="e">
            <v>#N/A</v>
          </cell>
          <cell r="O2332">
            <v>0</v>
          </cell>
          <cell r="P2332">
            <v>0</v>
          </cell>
          <cell r="S2332">
            <v>0</v>
          </cell>
          <cell r="T2332">
            <v>0</v>
          </cell>
          <cell r="Z2332">
            <v>30000</v>
          </cell>
        </row>
        <row r="2333">
          <cell r="F2333">
            <v>2369520</v>
          </cell>
          <cell r="G2333" t="str">
            <v>X</v>
          </cell>
          <cell r="H2333">
            <v>45183</v>
          </cell>
          <cell r="I2333">
            <v>45183</v>
          </cell>
          <cell r="J2333">
            <v>45202</v>
          </cell>
          <cell r="K2333">
            <v>30000</v>
          </cell>
          <cell r="L2333">
            <v>30000</v>
          </cell>
          <cell r="M2333" t="str">
            <v>Factura sin evidencia de radicacion</v>
          </cell>
          <cell r="N2333" t="e">
            <v>#N/A</v>
          </cell>
          <cell r="O2333">
            <v>0</v>
          </cell>
          <cell r="P2333">
            <v>0</v>
          </cell>
          <cell r="S2333">
            <v>0</v>
          </cell>
          <cell r="T2333">
            <v>0</v>
          </cell>
          <cell r="Z2333">
            <v>30000</v>
          </cell>
        </row>
        <row r="2334">
          <cell r="F2334">
            <v>2369384</v>
          </cell>
          <cell r="G2334" t="str">
            <v>X</v>
          </cell>
          <cell r="H2334">
            <v>45183</v>
          </cell>
          <cell r="I2334">
            <v>45183</v>
          </cell>
          <cell r="J2334">
            <v>45202</v>
          </cell>
          <cell r="K2334">
            <v>30000</v>
          </cell>
          <cell r="L2334">
            <v>30000</v>
          </cell>
          <cell r="M2334" t="str">
            <v>Factura sin evidencia de radicacion</v>
          </cell>
          <cell r="N2334" t="e">
            <v>#N/A</v>
          </cell>
          <cell r="O2334">
            <v>0</v>
          </cell>
          <cell r="P2334">
            <v>0</v>
          </cell>
          <cell r="S2334">
            <v>0</v>
          </cell>
          <cell r="T2334">
            <v>0</v>
          </cell>
          <cell r="Z2334">
            <v>30000</v>
          </cell>
        </row>
        <row r="2335">
          <cell r="F2335">
            <v>2369489</v>
          </cell>
          <cell r="G2335" t="str">
            <v>X</v>
          </cell>
          <cell r="H2335">
            <v>45181</v>
          </cell>
          <cell r="I2335">
            <v>45183</v>
          </cell>
          <cell r="J2335">
            <v>45191</v>
          </cell>
          <cell r="K2335">
            <v>241460</v>
          </cell>
          <cell r="L2335">
            <v>241460</v>
          </cell>
          <cell r="M2335" t="str">
            <v>Factura radicada en procesos de auditoria</v>
          </cell>
          <cell r="N2335" t="e">
            <v>#N/A</v>
          </cell>
          <cell r="O2335">
            <v>0</v>
          </cell>
          <cell r="P2335">
            <v>0</v>
          </cell>
          <cell r="S2335">
            <v>0</v>
          </cell>
          <cell r="T2335">
            <v>0</v>
          </cell>
          <cell r="X2335">
            <v>241460</v>
          </cell>
        </row>
        <row r="2336">
          <cell r="F2336">
            <v>2369348</v>
          </cell>
          <cell r="G2336" t="str">
            <v>X</v>
          </cell>
          <cell r="H2336">
            <v>44699.637881944444</v>
          </cell>
          <cell r="I2336">
            <v>45183</v>
          </cell>
          <cell r="J2336">
            <v>45202</v>
          </cell>
          <cell r="K2336">
            <v>140000</v>
          </cell>
          <cell r="L2336">
            <v>140000</v>
          </cell>
          <cell r="M2336" t="str">
            <v>Factura sin evidencia de radicacion</v>
          </cell>
          <cell r="N2336" t="e">
            <v>#N/A</v>
          </cell>
          <cell r="O2336">
            <v>0</v>
          </cell>
          <cell r="P2336">
            <v>0</v>
          </cell>
          <cell r="S2336">
            <v>0</v>
          </cell>
          <cell r="T2336">
            <v>0</v>
          </cell>
          <cell r="Z2336">
            <v>140000</v>
          </cell>
        </row>
        <row r="2337">
          <cell r="F2337">
            <v>2369385</v>
          </cell>
          <cell r="G2337" t="str">
            <v>X</v>
          </cell>
          <cell r="H2337">
            <v>45183</v>
          </cell>
          <cell r="I2337">
            <v>45183</v>
          </cell>
          <cell r="J2337">
            <v>45202</v>
          </cell>
          <cell r="K2337">
            <v>80000</v>
          </cell>
          <cell r="L2337">
            <v>80000</v>
          </cell>
          <cell r="M2337" t="str">
            <v>Factura sin evidencia de radicacion</v>
          </cell>
          <cell r="N2337" t="e">
            <v>#N/A</v>
          </cell>
          <cell r="O2337">
            <v>0</v>
          </cell>
          <cell r="P2337">
            <v>0</v>
          </cell>
          <cell r="S2337">
            <v>0</v>
          </cell>
          <cell r="T2337">
            <v>0</v>
          </cell>
          <cell r="Z2337">
            <v>80000</v>
          </cell>
        </row>
        <row r="2338">
          <cell r="F2338">
            <v>2369390</v>
          </cell>
          <cell r="G2338" t="str">
            <v>X</v>
          </cell>
          <cell r="H2338">
            <v>45183</v>
          </cell>
          <cell r="I2338">
            <v>45183</v>
          </cell>
          <cell r="J2338">
            <v>45202</v>
          </cell>
          <cell r="K2338">
            <v>30000</v>
          </cell>
          <cell r="L2338">
            <v>30000</v>
          </cell>
          <cell r="M2338" t="str">
            <v>Factura sin evidencia de radicacion</v>
          </cell>
          <cell r="N2338" t="e">
            <v>#N/A</v>
          </cell>
          <cell r="O2338">
            <v>0</v>
          </cell>
          <cell r="P2338">
            <v>0</v>
          </cell>
          <cell r="S2338">
            <v>0</v>
          </cell>
          <cell r="T2338">
            <v>0</v>
          </cell>
          <cell r="Z2338">
            <v>30000</v>
          </cell>
        </row>
        <row r="2339">
          <cell r="F2339">
            <v>2369170</v>
          </cell>
          <cell r="G2339" t="str">
            <v>X</v>
          </cell>
          <cell r="H2339">
            <v>45173.661863425921</v>
          </cell>
          <cell r="I2339">
            <v>45183</v>
          </cell>
          <cell r="J2339">
            <v>45202</v>
          </cell>
          <cell r="K2339">
            <v>140000</v>
          </cell>
          <cell r="L2339">
            <v>140000</v>
          </cell>
          <cell r="M2339" t="str">
            <v>Factura sin evidencia de radicacion</v>
          </cell>
          <cell r="N2339" t="e">
            <v>#N/A</v>
          </cell>
          <cell r="O2339">
            <v>0</v>
          </cell>
          <cell r="P2339">
            <v>0</v>
          </cell>
          <cell r="S2339">
            <v>0</v>
          </cell>
          <cell r="T2339">
            <v>0</v>
          </cell>
          <cell r="Z2339">
            <v>140000</v>
          </cell>
        </row>
        <row r="2340">
          <cell r="F2340">
            <v>2369373</v>
          </cell>
          <cell r="G2340" t="str">
            <v>X</v>
          </cell>
          <cell r="H2340">
            <v>45183</v>
          </cell>
          <cell r="I2340">
            <v>45183</v>
          </cell>
          <cell r="J2340">
            <v>45202</v>
          </cell>
          <cell r="K2340">
            <v>80000</v>
          </cell>
          <cell r="L2340">
            <v>80000</v>
          </cell>
          <cell r="M2340" t="str">
            <v>Factura sin evidencia de radicacion</v>
          </cell>
          <cell r="N2340" t="e">
            <v>#N/A</v>
          </cell>
          <cell r="O2340">
            <v>0</v>
          </cell>
          <cell r="P2340">
            <v>0</v>
          </cell>
          <cell r="S2340">
            <v>0</v>
          </cell>
          <cell r="T2340">
            <v>0</v>
          </cell>
          <cell r="Z2340">
            <v>80000</v>
          </cell>
        </row>
        <row r="2341">
          <cell r="F2341">
            <v>2369376</v>
          </cell>
          <cell r="G2341" t="str">
            <v>X</v>
          </cell>
          <cell r="H2341">
            <v>45183</v>
          </cell>
          <cell r="I2341">
            <v>45183</v>
          </cell>
          <cell r="J2341">
            <v>45202</v>
          </cell>
          <cell r="K2341">
            <v>30000</v>
          </cell>
          <cell r="L2341">
            <v>30000</v>
          </cell>
          <cell r="M2341" t="str">
            <v>Factura sin evidencia de radicacion</v>
          </cell>
          <cell r="N2341" t="e">
            <v>#N/A</v>
          </cell>
          <cell r="O2341">
            <v>0</v>
          </cell>
          <cell r="P2341">
            <v>0</v>
          </cell>
          <cell r="S2341">
            <v>0</v>
          </cell>
          <cell r="T2341">
            <v>0</v>
          </cell>
          <cell r="Z2341">
            <v>30000</v>
          </cell>
        </row>
        <row r="2342">
          <cell r="F2342">
            <v>2369290</v>
          </cell>
          <cell r="G2342" t="str">
            <v>X</v>
          </cell>
          <cell r="H2342">
            <v>45170.63784722222</v>
          </cell>
          <cell r="I2342">
            <v>45183</v>
          </cell>
          <cell r="J2342">
            <v>45191</v>
          </cell>
          <cell r="K2342">
            <v>140000</v>
          </cell>
          <cell r="L2342">
            <v>140000</v>
          </cell>
          <cell r="M2342" t="str">
            <v>Factura radicada en procesos de auditoria</v>
          </cell>
          <cell r="N2342" t="e">
            <v>#N/A</v>
          </cell>
          <cell r="O2342">
            <v>0</v>
          </cell>
          <cell r="P2342">
            <v>0</v>
          </cell>
          <cell r="S2342">
            <v>0</v>
          </cell>
          <cell r="T2342">
            <v>0</v>
          </cell>
          <cell r="X2342">
            <v>140000</v>
          </cell>
        </row>
        <row r="2343">
          <cell r="F2343">
            <v>2369311</v>
          </cell>
          <cell r="G2343" t="str">
            <v>X</v>
          </cell>
          <cell r="H2343">
            <v>45174</v>
          </cell>
          <cell r="I2343">
            <v>45183</v>
          </cell>
          <cell r="J2343">
            <v>45191</v>
          </cell>
          <cell r="K2343">
            <v>3857878</v>
          </cell>
          <cell r="L2343">
            <v>3857878</v>
          </cell>
          <cell r="M2343" t="str">
            <v>Factura radicada en procesos de auditoria</v>
          </cell>
          <cell r="N2343" t="e">
            <v>#N/A</v>
          </cell>
          <cell r="O2343">
            <v>0</v>
          </cell>
          <cell r="P2343">
            <v>0</v>
          </cell>
          <cell r="S2343">
            <v>0</v>
          </cell>
          <cell r="T2343">
            <v>0</v>
          </cell>
          <cell r="X2343">
            <v>3857878</v>
          </cell>
        </row>
        <row r="2344">
          <cell r="F2344">
            <v>2369307</v>
          </cell>
          <cell r="G2344" t="str">
            <v>X</v>
          </cell>
          <cell r="H2344">
            <v>45180</v>
          </cell>
          <cell r="I2344">
            <v>45183</v>
          </cell>
          <cell r="J2344">
            <v>45191</v>
          </cell>
          <cell r="K2344">
            <v>179792</v>
          </cell>
          <cell r="L2344">
            <v>179792</v>
          </cell>
          <cell r="M2344" t="str">
            <v>Factura radicada en procesos de auditoria</v>
          </cell>
          <cell r="N2344" t="e">
            <v>#N/A</v>
          </cell>
          <cell r="O2344">
            <v>0</v>
          </cell>
          <cell r="P2344">
            <v>0</v>
          </cell>
          <cell r="S2344">
            <v>0</v>
          </cell>
          <cell r="T2344">
            <v>0</v>
          </cell>
          <cell r="X2344">
            <v>179792</v>
          </cell>
        </row>
        <row r="2345">
          <cell r="F2345">
            <v>2369387</v>
          </cell>
          <cell r="G2345" t="str">
            <v>X</v>
          </cell>
          <cell r="H2345">
            <v>45160.595034722217</v>
          </cell>
          <cell r="I2345">
            <v>45183</v>
          </cell>
          <cell r="J2345">
            <v>45202</v>
          </cell>
          <cell r="K2345">
            <v>75900</v>
          </cell>
          <cell r="L2345">
            <v>75900</v>
          </cell>
          <cell r="M2345" t="str">
            <v>Factura sin evidencia de radicacion</v>
          </cell>
          <cell r="N2345" t="e">
            <v>#N/A</v>
          </cell>
          <cell r="O2345">
            <v>0</v>
          </cell>
          <cell r="P2345">
            <v>0</v>
          </cell>
          <cell r="S2345">
            <v>0</v>
          </cell>
          <cell r="T2345">
            <v>0</v>
          </cell>
          <cell r="Z2345">
            <v>75900</v>
          </cell>
        </row>
        <row r="2346">
          <cell r="F2346">
            <v>2369377</v>
          </cell>
          <cell r="G2346" t="str">
            <v>X</v>
          </cell>
          <cell r="H2346">
            <v>45183</v>
          </cell>
          <cell r="I2346">
            <v>45183</v>
          </cell>
          <cell r="J2346">
            <v>45202</v>
          </cell>
          <cell r="K2346">
            <v>25900</v>
          </cell>
          <cell r="L2346">
            <v>25900</v>
          </cell>
          <cell r="M2346" t="str">
            <v>Factura sin evidencia de radicacion</v>
          </cell>
          <cell r="N2346" t="e">
            <v>#N/A</v>
          </cell>
          <cell r="O2346">
            <v>0</v>
          </cell>
          <cell r="P2346">
            <v>0</v>
          </cell>
          <cell r="S2346">
            <v>0</v>
          </cell>
          <cell r="T2346">
            <v>0</v>
          </cell>
          <cell r="Z2346">
            <v>25900</v>
          </cell>
        </row>
        <row r="2347">
          <cell r="F2347">
            <v>2369672</v>
          </cell>
          <cell r="G2347" t="str">
            <v>X</v>
          </cell>
          <cell r="H2347">
            <v>45174</v>
          </cell>
          <cell r="I2347">
            <v>45183</v>
          </cell>
          <cell r="J2347">
            <v>45191</v>
          </cell>
          <cell r="K2347">
            <v>2700419</v>
          </cell>
          <cell r="L2347">
            <v>2700419</v>
          </cell>
          <cell r="M2347" t="str">
            <v>Factura radicada en procesos de auditoria</v>
          </cell>
          <cell r="N2347" t="e">
            <v>#N/A</v>
          </cell>
          <cell r="O2347">
            <v>0</v>
          </cell>
          <cell r="P2347">
            <v>0</v>
          </cell>
          <cell r="S2347">
            <v>0</v>
          </cell>
          <cell r="T2347">
            <v>0</v>
          </cell>
          <cell r="X2347">
            <v>2700419</v>
          </cell>
        </row>
        <row r="2348">
          <cell r="F2348">
            <v>2369818</v>
          </cell>
          <cell r="G2348" t="str">
            <v>X</v>
          </cell>
          <cell r="H2348">
            <v>45184</v>
          </cell>
          <cell r="I2348">
            <v>45184</v>
          </cell>
          <cell r="J2348">
            <v>45202</v>
          </cell>
          <cell r="K2348">
            <v>30000</v>
          </cell>
          <cell r="L2348">
            <v>30000</v>
          </cell>
          <cell r="M2348" t="str">
            <v>Factura sin evidencia de radicacion</v>
          </cell>
          <cell r="N2348" t="e">
            <v>#N/A</v>
          </cell>
          <cell r="O2348">
            <v>0</v>
          </cell>
          <cell r="P2348">
            <v>0</v>
          </cell>
          <cell r="S2348">
            <v>0</v>
          </cell>
          <cell r="T2348">
            <v>0</v>
          </cell>
          <cell r="Z2348">
            <v>30000</v>
          </cell>
        </row>
        <row r="2349">
          <cell r="F2349">
            <v>2369825</v>
          </cell>
          <cell r="G2349" t="str">
            <v>X</v>
          </cell>
          <cell r="H2349">
            <v>45184</v>
          </cell>
          <cell r="I2349">
            <v>45184</v>
          </cell>
          <cell r="J2349">
            <v>45202</v>
          </cell>
          <cell r="K2349">
            <v>30000</v>
          </cell>
          <cell r="L2349">
            <v>30000</v>
          </cell>
          <cell r="M2349" t="str">
            <v>Factura sin evidencia de radicacion</v>
          </cell>
          <cell r="N2349" t="e">
            <v>#N/A</v>
          </cell>
          <cell r="O2349">
            <v>0</v>
          </cell>
          <cell r="P2349">
            <v>0</v>
          </cell>
          <cell r="S2349">
            <v>0</v>
          </cell>
          <cell r="T2349">
            <v>0</v>
          </cell>
          <cell r="Z2349">
            <v>30000</v>
          </cell>
        </row>
        <row r="2350">
          <cell r="F2350">
            <v>2369830</v>
          </cell>
          <cell r="G2350" t="str">
            <v>X</v>
          </cell>
          <cell r="H2350">
            <v>45184</v>
          </cell>
          <cell r="I2350">
            <v>45184</v>
          </cell>
          <cell r="J2350">
            <v>45202</v>
          </cell>
          <cell r="K2350">
            <v>30000</v>
          </cell>
          <cell r="L2350">
            <v>30000</v>
          </cell>
          <cell r="M2350" t="str">
            <v>Factura sin evidencia de radicacion</v>
          </cell>
          <cell r="N2350" t="e">
            <v>#N/A</v>
          </cell>
          <cell r="O2350">
            <v>0</v>
          </cell>
          <cell r="P2350">
            <v>0</v>
          </cell>
          <cell r="S2350">
            <v>0</v>
          </cell>
          <cell r="T2350">
            <v>0</v>
          </cell>
          <cell r="Z2350">
            <v>30000</v>
          </cell>
        </row>
        <row r="2351">
          <cell r="F2351">
            <v>2369865</v>
          </cell>
          <cell r="G2351" t="str">
            <v>X</v>
          </cell>
          <cell r="H2351">
            <v>45184</v>
          </cell>
          <cell r="I2351">
            <v>45184</v>
          </cell>
          <cell r="J2351">
            <v>45202</v>
          </cell>
          <cell r="K2351">
            <v>30000</v>
          </cell>
          <cell r="L2351">
            <v>30000</v>
          </cell>
          <cell r="M2351" t="str">
            <v>Factura sin evidencia de radicacion</v>
          </cell>
          <cell r="N2351" t="e">
            <v>#N/A</v>
          </cell>
          <cell r="O2351">
            <v>0</v>
          </cell>
          <cell r="P2351">
            <v>0</v>
          </cell>
          <cell r="S2351">
            <v>0</v>
          </cell>
          <cell r="T2351">
            <v>0</v>
          </cell>
          <cell r="Z2351">
            <v>30000</v>
          </cell>
        </row>
        <row r="2352">
          <cell r="F2352">
            <v>2369841</v>
          </cell>
          <cell r="G2352" t="str">
            <v>X</v>
          </cell>
          <cell r="H2352">
            <v>45184</v>
          </cell>
          <cell r="I2352">
            <v>45184</v>
          </cell>
          <cell r="J2352">
            <v>45202</v>
          </cell>
          <cell r="K2352">
            <v>30000</v>
          </cell>
          <cell r="L2352">
            <v>30000</v>
          </cell>
          <cell r="M2352" t="str">
            <v>Factura sin evidencia de radicacion</v>
          </cell>
          <cell r="N2352" t="e">
            <v>#N/A</v>
          </cell>
          <cell r="O2352">
            <v>0</v>
          </cell>
          <cell r="P2352">
            <v>0</v>
          </cell>
          <cell r="S2352">
            <v>0</v>
          </cell>
          <cell r="T2352">
            <v>0</v>
          </cell>
          <cell r="Z2352">
            <v>30000</v>
          </cell>
        </row>
        <row r="2353">
          <cell r="F2353">
            <v>2369822</v>
          </cell>
          <cell r="G2353" t="str">
            <v>X</v>
          </cell>
          <cell r="H2353">
            <v>45184</v>
          </cell>
          <cell r="I2353">
            <v>45184</v>
          </cell>
          <cell r="J2353">
            <v>45202</v>
          </cell>
          <cell r="K2353">
            <v>30000</v>
          </cell>
          <cell r="L2353">
            <v>30000</v>
          </cell>
          <cell r="M2353" t="str">
            <v>Factura sin evidencia de radicacion</v>
          </cell>
          <cell r="N2353" t="e">
            <v>#N/A</v>
          </cell>
          <cell r="O2353">
            <v>0</v>
          </cell>
          <cell r="P2353">
            <v>0</v>
          </cell>
          <cell r="S2353">
            <v>0</v>
          </cell>
          <cell r="T2353">
            <v>0</v>
          </cell>
          <cell r="Z2353">
            <v>30000</v>
          </cell>
        </row>
        <row r="2354">
          <cell r="F2354">
            <v>2369837</v>
          </cell>
          <cell r="G2354" t="str">
            <v>X</v>
          </cell>
          <cell r="H2354">
            <v>45184</v>
          </cell>
          <cell r="I2354">
            <v>45184</v>
          </cell>
          <cell r="J2354">
            <v>45202</v>
          </cell>
          <cell r="K2354">
            <v>80000</v>
          </cell>
          <cell r="L2354">
            <v>80000</v>
          </cell>
          <cell r="M2354" t="str">
            <v>Factura sin evidencia de radicacion</v>
          </cell>
          <cell r="N2354" t="e">
            <v>#N/A</v>
          </cell>
          <cell r="O2354">
            <v>0</v>
          </cell>
          <cell r="P2354">
            <v>0</v>
          </cell>
          <cell r="S2354">
            <v>0</v>
          </cell>
          <cell r="T2354">
            <v>0</v>
          </cell>
          <cell r="Z2354">
            <v>80000</v>
          </cell>
        </row>
        <row r="2355">
          <cell r="F2355">
            <v>2369863</v>
          </cell>
          <cell r="G2355" t="str">
            <v>X</v>
          </cell>
          <cell r="H2355">
            <v>45184</v>
          </cell>
          <cell r="I2355">
            <v>45184</v>
          </cell>
          <cell r="J2355">
            <v>45202</v>
          </cell>
          <cell r="K2355">
            <v>30000</v>
          </cell>
          <cell r="L2355">
            <v>30000</v>
          </cell>
          <cell r="M2355" t="str">
            <v>Factura sin evidencia de radicacion</v>
          </cell>
          <cell r="N2355" t="e">
            <v>#N/A</v>
          </cell>
          <cell r="O2355">
            <v>0</v>
          </cell>
          <cell r="P2355">
            <v>0</v>
          </cell>
          <cell r="S2355">
            <v>0</v>
          </cell>
          <cell r="T2355">
            <v>0</v>
          </cell>
          <cell r="Z2355">
            <v>30000</v>
          </cell>
        </row>
        <row r="2356">
          <cell r="F2356">
            <v>2370131</v>
          </cell>
          <cell r="G2356" t="str">
            <v>X</v>
          </cell>
          <cell r="H2356">
            <v>45162</v>
          </cell>
          <cell r="I2356">
            <v>45184</v>
          </cell>
          <cell r="J2356">
            <v>45202</v>
          </cell>
          <cell r="K2356">
            <v>75900</v>
          </cell>
          <cell r="L2356">
            <v>75900</v>
          </cell>
          <cell r="M2356" t="str">
            <v>Factura radicada en procesos de auditoria</v>
          </cell>
          <cell r="N2356" t="e">
            <v>#N/A</v>
          </cell>
          <cell r="O2356">
            <v>0</v>
          </cell>
          <cell r="P2356">
            <v>0</v>
          </cell>
          <cell r="S2356">
            <v>0</v>
          </cell>
          <cell r="T2356">
            <v>0</v>
          </cell>
          <cell r="X2356">
            <v>75900</v>
          </cell>
        </row>
        <row r="2357">
          <cell r="F2357">
            <v>2370147</v>
          </cell>
          <cell r="G2357" t="str">
            <v>X</v>
          </cell>
          <cell r="H2357">
            <v>44648.419988425921</v>
          </cell>
          <cell r="I2357">
            <v>45184</v>
          </cell>
          <cell r="J2357">
            <v>45202</v>
          </cell>
          <cell r="K2357">
            <v>25900</v>
          </cell>
          <cell r="L2357">
            <v>25900</v>
          </cell>
          <cell r="M2357" t="str">
            <v>Factura radicada en procesos de auditoria</v>
          </cell>
          <cell r="N2357" t="e">
            <v>#N/A</v>
          </cell>
          <cell r="O2357">
            <v>0</v>
          </cell>
          <cell r="P2357">
            <v>0</v>
          </cell>
          <cell r="S2357">
            <v>0</v>
          </cell>
          <cell r="T2357">
            <v>0</v>
          </cell>
          <cell r="X2357">
            <v>25900</v>
          </cell>
        </row>
        <row r="2358">
          <cell r="F2358">
            <v>2369988</v>
          </cell>
          <cell r="G2358" t="str">
            <v>X</v>
          </cell>
          <cell r="H2358">
            <v>45184</v>
          </cell>
          <cell r="I2358">
            <v>45184</v>
          </cell>
          <cell r="J2358">
            <v>45202</v>
          </cell>
          <cell r="K2358">
            <v>30000</v>
          </cell>
          <cell r="L2358">
            <v>30000</v>
          </cell>
          <cell r="M2358" t="str">
            <v>Factura radicada en procesos de auditoria</v>
          </cell>
          <cell r="N2358" t="e">
            <v>#N/A</v>
          </cell>
          <cell r="O2358">
            <v>0</v>
          </cell>
          <cell r="P2358">
            <v>0</v>
          </cell>
          <cell r="S2358">
            <v>0</v>
          </cell>
          <cell r="T2358">
            <v>0</v>
          </cell>
          <cell r="X2358">
            <v>30000</v>
          </cell>
        </row>
        <row r="2359">
          <cell r="F2359">
            <v>2370004</v>
          </cell>
          <cell r="G2359" t="str">
            <v>X</v>
          </cell>
          <cell r="H2359">
            <v>45183</v>
          </cell>
          <cell r="I2359">
            <v>45184</v>
          </cell>
          <cell r="J2359">
            <v>45191</v>
          </cell>
          <cell r="K2359">
            <v>41321</v>
          </cell>
          <cell r="L2359">
            <v>41321</v>
          </cell>
          <cell r="M2359" t="str">
            <v>Factura radicada en procesos de auditoria</v>
          </cell>
          <cell r="N2359" t="e">
            <v>#N/A</v>
          </cell>
          <cell r="O2359">
            <v>0</v>
          </cell>
          <cell r="P2359">
            <v>0</v>
          </cell>
          <cell r="S2359">
            <v>0</v>
          </cell>
          <cell r="T2359">
            <v>0</v>
          </cell>
          <cell r="X2359">
            <v>41321</v>
          </cell>
        </row>
        <row r="2360">
          <cell r="F2360">
            <v>2370143</v>
          </cell>
          <cell r="G2360" t="str">
            <v>X</v>
          </cell>
          <cell r="H2360">
            <v>45049</v>
          </cell>
          <cell r="I2360">
            <v>45184</v>
          </cell>
          <cell r="J2360">
            <v>45202</v>
          </cell>
          <cell r="K2360">
            <v>25900</v>
          </cell>
          <cell r="L2360">
            <v>25900</v>
          </cell>
          <cell r="M2360" t="str">
            <v>Factura radicada en procesos de auditoria</v>
          </cell>
          <cell r="N2360" t="e">
            <v>#N/A</v>
          </cell>
          <cell r="O2360">
            <v>0</v>
          </cell>
          <cell r="P2360">
            <v>0</v>
          </cell>
          <cell r="S2360">
            <v>0</v>
          </cell>
          <cell r="T2360">
            <v>0</v>
          </cell>
          <cell r="X2360">
            <v>25900</v>
          </cell>
        </row>
        <row r="2361">
          <cell r="F2361">
            <v>2369824</v>
          </cell>
          <cell r="G2361" t="str">
            <v>X</v>
          </cell>
          <cell r="H2361">
            <v>45167.496585648143</v>
          </cell>
          <cell r="I2361">
            <v>45184</v>
          </cell>
          <cell r="J2361">
            <v>45202</v>
          </cell>
          <cell r="K2361">
            <v>25900</v>
          </cell>
          <cell r="L2361">
            <v>25900</v>
          </cell>
          <cell r="M2361" t="str">
            <v>Factura sin evidencia de radicacion</v>
          </cell>
          <cell r="N2361" t="e">
            <v>#N/A</v>
          </cell>
          <cell r="O2361">
            <v>0</v>
          </cell>
          <cell r="P2361">
            <v>0</v>
          </cell>
          <cell r="S2361">
            <v>0</v>
          </cell>
          <cell r="T2361">
            <v>0</v>
          </cell>
          <cell r="Z2361">
            <v>25900</v>
          </cell>
        </row>
        <row r="2362">
          <cell r="F2362">
            <v>2369854</v>
          </cell>
          <cell r="G2362" t="str">
            <v>X</v>
          </cell>
          <cell r="H2362">
            <v>45126</v>
          </cell>
          <cell r="I2362">
            <v>45184</v>
          </cell>
          <cell r="J2362">
            <v>45202</v>
          </cell>
          <cell r="K2362">
            <v>25900</v>
          </cell>
          <cell r="L2362">
            <v>25900</v>
          </cell>
          <cell r="M2362" t="str">
            <v>Factura radicada en procesos de auditoria</v>
          </cell>
          <cell r="N2362" t="e">
            <v>#N/A</v>
          </cell>
          <cell r="O2362">
            <v>0</v>
          </cell>
          <cell r="P2362">
            <v>0</v>
          </cell>
          <cell r="S2362">
            <v>0</v>
          </cell>
          <cell r="T2362">
            <v>0</v>
          </cell>
          <cell r="X2362">
            <v>25900</v>
          </cell>
        </row>
        <row r="2363">
          <cell r="F2363">
            <v>2370135</v>
          </cell>
          <cell r="G2363" t="str">
            <v>X</v>
          </cell>
          <cell r="H2363">
            <v>45184</v>
          </cell>
          <cell r="I2363">
            <v>45184</v>
          </cell>
          <cell r="J2363">
            <v>45202</v>
          </cell>
          <cell r="K2363">
            <v>30000</v>
          </cell>
          <cell r="L2363">
            <v>30000</v>
          </cell>
          <cell r="M2363" t="str">
            <v>Factura sin evidencia de radicacion</v>
          </cell>
          <cell r="N2363" t="e">
            <v>#N/A</v>
          </cell>
          <cell r="O2363">
            <v>0</v>
          </cell>
          <cell r="P2363">
            <v>0</v>
          </cell>
          <cell r="S2363">
            <v>0</v>
          </cell>
          <cell r="T2363">
            <v>0</v>
          </cell>
          <cell r="Z2363">
            <v>30000</v>
          </cell>
        </row>
        <row r="2364">
          <cell r="F2364">
            <v>2369962</v>
          </cell>
          <cell r="G2364" t="str">
            <v>X</v>
          </cell>
          <cell r="H2364">
            <v>45184</v>
          </cell>
          <cell r="I2364">
            <v>45184</v>
          </cell>
          <cell r="J2364">
            <v>45202</v>
          </cell>
          <cell r="K2364">
            <v>251193</v>
          </cell>
          <cell r="L2364">
            <v>251193</v>
          </cell>
          <cell r="M2364" t="str">
            <v>Factura sin evidencia de radicacion</v>
          </cell>
          <cell r="N2364" t="e">
            <v>#N/A</v>
          </cell>
          <cell r="O2364">
            <v>0</v>
          </cell>
          <cell r="P2364">
            <v>0</v>
          </cell>
          <cell r="S2364">
            <v>0</v>
          </cell>
          <cell r="T2364">
            <v>0</v>
          </cell>
          <cell r="Z2364">
            <v>251193</v>
          </cell>
        </row>
        <row r="2365">
          <cell r="F2365">
            <v>2370118</v>
          </cell>
          <cell r="G2365" t="str">
            <v>X</v>
          </cell>
          <cell r="H2365">
            <v>45184</v>
          </cell>
          <cell r="I2365">
            <v>45184</v>
          </cell>
          <cell r="J2365">
            <v>45202</v>
          </cell>
          <cell r="K2365">
            <v>25900</v>
          </cell>
          <cell r="L2365">
            <v>25900</v>
          </cell>
          <cell r="M2365" t="str">
            <v>Factura radicada en procesos de auditoria</v>
          </cell>
          <cell r="N2365" t="e">
            <v>#N/A</v>
          </cell>
          <cell r="O2365">
            <v>0</v>
          </cell>
          <cell r="P2365">
            <v>0</v>
          </cell>
          <cell r="S2365">
            <v>0</v>
          </cell>
          <cell r="T2365">
            <v>0</v>
          </cell>
          <cell r="X2365">
            <v>25900</v>
          </cell>
        </row>
        <row r="2366">
          <cell r="F2366">
            <v>2370145</v>
          </cell>
          <cell r="G2366" t="str">
            <v>X</v>
          </cell>
          <cell r="H2366">
            <v>45184</v>
          </cell>
          <cell r="I2366">
            <v>45184</v>
          </cell>
          <cell r="J2366">
            <v>45203</v>
          </cell>
          <cell r="K2366">
            <v>80000</v>
          </cell>
          <cell r="L2366">
            <v>80000</v>
          </cell>
          <cell r="M2366" t="str">
            <v>Factura radicada en procesos de auditoria</v>
          </cell>
          <cell r="N2366" t="e">
            <v>#N/A</v>
          </cell>
          <cell r="O2366">
            <v>0</v>
          </cell>
          <cell r="P2366">
            <v>0</v>
          </cell>
          <cell r="S2366">
            <v>0</v>
          </cell>
          <cell r="T2366">
            <v>0</v>
          </cell>
          <cell r="X2366">
            <v>80000</v>
          </cell>
        </row>
        <row r="2367">
          <cell r="F2367">
            <v>2369791</v>
          </cell>
          <cell r="G2367" t="str">
            <v>X</v>
          </cell>
          <cell r="H2367">
            <v>45181</v>
          </cell>
          <cell r="I2367">
            <v>45184</v>
          </cell>
          <cell r="J2367">
            <v>45191</v>
          </cell>
          <cell r="K2367">
            <v>1519480</v>
          </cell>
          <cell r="L2367">
            <v>1519480</v>
          </cell>
          <cell r="M2367" t="str">
            <v>Factura radicada en procesos de auditoria</v>
          </cell>
          <cell r="N2367" t="e">
            <v>#N/A</v>
          </cell>
          <cell r="O2367">
            <v>0</v>
          </cell>
          <cell r="P2367">
            <v>0</v>
          </cell>
          <cell r="S2367">
            <v>0</v>
          </cell>
          <cell r="T2367">
            <v>0</v>
          </cell>
          <cell r="X2367">
            <v>1519480</v>
          </cell>
        </row>
        <row r="2368">
          <cell r="F2368">
            <v>2370064</v>
          </cell>
          <cell r="G2368" t="str">
            <v>X</v>
          </cell>
          <cell r="H2368">
            <v>45184</v>
          </cell>
          <cell r="I2368">
            <v>45184</v>
          </cell>
          <cell r="J2368">
            <v>45202</v>
          </cell>
          <cell r="K2368">
            <v>30000</v>
          </cell>
          <cell r="L2368">
            <v>30000</v>
          </cell>
          <cell r="M2368" t="str">
            <v>Factura sin evidencia de radicacion</v>
          </cell>
          <cell r="N2368" t="e">
            <v>#N/A</v>
          </cell>
          <cell r="O2368">
            <v>0</v>
          </cell>
          <cell r="P2368">
            <v>0</v>
          </cell>
          <cell r="S2368">
            <v>0</v>
          </cell>
          <cell r="T2368">
            <v>0</v>
          </cell>
          <cell r="Z2368">
            <v>30000</v>
          </cell>
        </row>
        <row r="2369">
          <cell r="F2369">
            <v>2370133</v>
          </cell>
          <cell r="G2369" t="str">
            <v>X</v>
          </cell>
          <cell r="H2369">
            <v>45184</v>
          </cell>
          <cell r="I2369">
            <v>45184</v>
          </cell>
          <cell r="J2369">
            <v>45202</v>
          </cell>
          <cell r="K2369">
            <v>30000</v>
          </cell>
          <cell r="L2369">
            <v>30000</v>
          </cell>
          <cell r="M2369" t="str">
            <v>Factura sin evidencia de radicacion</v>
          </cell>
          <cell r="N2369" t="e">
            <v>#N/A</v>
          </cell>
          <cell r="O2369">
            <v>0</v>
          </cell>
          <cell r="P2369">
            <v>0</v>
          </cell>
          <cell r="S2369">
            <v>0</v>
          </cell>
          <cell r="T2369">
            <v>0</v>
          </cell>
          <cell r="Z2369">
            <v>30000</v>
          </cell>
        </row>
        <row r="2370">
          <cell r="F2370">
            <v>2370141</v>
          </cell>
          <cell r="G2370" t="str">
            <v>X</v>
          </cell>
          <cell r="H2370">
            <v>45184</v>
          </cell>
          <cell r="I2370">
            <v>45184</v>
          </cell>
          <cell r="J2370">
            <v>45203</v>
          </cell>
          <cell r="K2370">
            <v>80000</v>
          </cell>
          <cell r="L2370">
            <v>80000</v>
          </cell>
          <cell r="M2370" t="str">
            <v>Factura radicada en procesos de auditoria</v>
          </cell>
          <cell r="N2370" t="e">
            <v>#N/A</v>
          </cell>
          <cell r="O2370">
            <v>0</v>
          </cell>
          <cell r="P2370">
            <v>0</v>
          </cell>
          <cell r="S2370">
            <v>0</v>
          </cell>
          <cell r="T2370">
            <v>0</v>
          </cell>
          <cell r="X2370">
            <v>80000</v>
          </cell>
        </row>
        <row r="2371">
          <cell r="F2371">
            <v>2370045</v>
          </cell>
          <cell r="G2371" t="str">
            <v>X</v>
          </cell>
          <cell r="H2371">
            <v>45140.530138888884</v>
          </cell>
          <cell r="I2371">
            <v>45184</v>
          </cell>
          <cell r="J2371">
            <v>45202</v>
          </cell>
          <cell r="K2371">
            <v>352040</v>
          </cell>
          <cell r="L2371">
            <v>352040</v>
          </cell>
          <cell r="M2371" t="str">
            <v>Factura radicada en procesos de auditoria</v>
          </cell>
          <cell r="N2371" t="e">
            <v>#N/A</v>
          </cell>
          <cell r="O2371">
            <v>0</v>
          </cell>
          <cell r="P2371">
            <v>0</v>
          </cell>
          <cell r="S2371">
            <v>0</v>
          </cell>
          <cell r="T2371">
            <v>0</v>
          </cell>
          <cell r="X2371">
            <v>352040</v>
          </cell>
        </row>
        <row r="2372">
          <cell r="F2372">
            <v>2369935</v>
          </cell>
          <cell r="G2372" t="str">
            <v>X</v>
          </cell>
          <cell r="H2372">
            <v>45183</v>
          </cell>
          <cell r="I2372">
            <v>45184</v>
          </cell>
          <cell r="J2372">
            <v>45191</v>
          </cell>
          <cell r="K2372">
            <v>140991</v>
          </cell>
          <cell r="L2372">
            <v>140991</v>
          </cell>
          <cell r="M2372" t="str">
            <v>Factura radicada en procesos de auditoria</v>
          </cell>
          <cell r="N2372" t="e">
            <v>#N/A</v>
          </cell>
          <cell r="O2372">
            <v>0</v>
          </cell>
          <cell r="P2372">
            <v>0</v>
          </cell>
          <cell r="S2372">
            <v>0</v>
          </cell>
          <cell r="T2372">
            <v>0</v>
          </cell>
          <cell r="X2372">
            <v>140991</v>
          </cell>
        </row>
        <row r="2373">
          <cell r="F2373">
            <v>2370049</v>
          </cell>
          <cell r="G2373" t="str">
            <v>X</v>
          </cell>
          <cell r="H2373">
            <v>45183</v>
          </cell>
          <cell r="I2373">
            <v>45184</v>
          </cell>
          <cell r="J2373">
            <v>45191</v>
          </cell>
          <cell r="K2373">
            <v>128807</v>
          </cell>
          <cell r="L2373">
            <v>128807</v>
          </cell>
          <cell r="M2373" t="str">
            <v>Factura radicada en procesos de auditoria</v>
          </cell>
          <cell r="N2373" t="e">
            <v>#N/A</v>
          </cell>
          <cell r="O2373">
            <v>0</v>
          </cell>
          <cell r="P2373">
            <v>0</v>
          </cell>
          <cell r="S2373">
            <v>0</v>
          </cell>
          <cell r="T2373">
            <v>0</v>
          </cell>
          <cell r="X2373">
            <v>128807</v>
          </cell>
        </row>
        <row r="2374">
          <cell r="F2374">
            <v>2370051</v>
          </cell>
          <cell r="G2374" t="str">
            <v>X</v>
          </cell>
          <cell r="H2374">
            <v>45138.461967592593</v>
          </cell>
          <cell r="I2374">
            <v>45184</v>
          </cell>
          <cell r="J2374">
            <v>45202</v>
          </cell>
          <cell r="K2374">
            <v>352040</v>
          </cell>
          <cell r="L2374">
            <v>352040</v>
          </cell>
          <cell r="M2374" t="str">
            <v>Factura radicada en procesos de auditoria</v>
          </cell>
          <cell r="N2374" t="e">
            <v>#N/A</v>
          </cell>
          <cell r="O2374">
            <v>0</v>
          </cell>
          <cell r="P2374">
            <v>0</v>
          </cell>
          <cell r="S2374">
            <v>0</v>
          </cell>
          <cell r="T2374">
            <v>0</v>
          </cell>
          <cell r="X2374">
            <v>352040</v>
          </cell>
        </row>
        <row r="2375">
          <cell r="F2375">
            <v>2370136</v>
          </cell>
          <cell r="G2375" t="str">
            <v>X</v>
          </cell>
          <cell r="H2375">
            <v>45184</v>
          </cell>
          <cell r="I2375">
            <v>45184</v>
          </cell>
          <cell r="J2375">
            <v>45202</v>
          </cell>
          <cell r="K2375">
            <v>30000</v>
          </cell>
          <cell r="L2375">
            <v>30000</v>
          </cell>
          <cell r="M2375" t="str">
            <v>Factura sin evidencia de radicacion</v>
          </cell>
          <cell r="N2375" t="e">
            <v>#N/A</v>
          </cell>
          <cell r="O2375">
            <v>0</v>
          </cell>
          <cell r="P2375">
            <v>0</v>
          </cell>
          <cell r="S2375">
            <v>0</v>
          </cell>
          <cell r="T2375">
            <v>0</v>
          </cell>
          <cell r="Z2375">
            <v>30000</v>
          </cell>
        </row>
        <row r="2376">
          <cell r="F2376">
            <v>2370139</v>
          </cell>
          <cell r="G2376" t="str">
            <v>X</v>
          </cell>
          <cell r="H2376">
            <v>45184</v>
          </cell>
          <cell r="I2376">
            <v>45184</v>
          </cell>
          <cell r="J2376">
            <v>45202</v>
          </cell>
          <cell r="K2376">
            <v>80000</v>
          </cell>
          <cell r="L2376">
            <v>80000</v>
          </cell>
          <cell r="M2376" t="str">
            <v>Factura sin evidencia de radicacion</v>
          </cell>
          <cell r="N2376" t="e">
            <v>#N/A</v>
          </cell>
          <cell r="O2376">
            <v>0</v>
          </cell>
          <cell r="P2376">
            <v>0</v>
          </cell>
          <cell r="S2376">
            <v>0</v>
          </cell>
          <cell r="T2376">
            <v>0</v>
          </cell>
          <cell r="Z2376">
            <v>80000</v>
          </cell>
        </row>
        <row r="2377">
          <cell r="F2377">
            <v>2370140</v>
          </cell>
          <cell r="G2377" t="str">
            <v>X</v>
          </cell>
          <cell r="H2377">
            <v>45184</v>
          </cell>
          <cell r="I2377">
            <v>45184</v>
          </cell>
          <cell r="J2377">
            <v>45203</v>
          </cell>
          <cell r="K2377">
            <v>80000</v>
          </cell>
          <cell r="L2377">
            <v>80000</v>
          </cell>
          <cell r="M2377" t="str">
            <v>Factura radicada en procesos de auditoria</v>
          </cell>
          <cell r="N2377" t="e">
            <v>#N/A</v>
          </cell>
          <cell r="O2377">
            <v>0</v>
          </cell>
          <cell r="P2377">
            <v>0</v>
          </cell>
          <cell r="S2377">
            <v>0</v>
          </cell>
          <cell r="T2377">
            <v>0</v>
          </cell>
          <cell r="X2377">
            <v>80000</v>
          </cell>
        </row>
        <row r="2378">
          <cell r="F2378">
            <v>2370144</v>
          </cell>
          <cell r="G2378" t="str">
            <v>X</v>
          </cell>
          <cell r="H2378">
            <v>45184</v>
          </cell>
          <cell r="I2378">
            <v>45184</v>
          </cell>
          <cell r="J2378">
            <v>45203</v>
          </cell>
          <cell r="K2378">
            <v>30000</v>
          </cell>
          <cell r="L2378">
            <v>30000</v>
          </cell>
          <cell r="M2378" t="str">
            <v>Factura radicada en procesos de auditoria</v>
          </cell>
          <cell r="N2378" t="e">
            <v>#N/A</v>
          </cell>
          <cell r="O2378">
            <v>0</v>
          </cell>
          <cell r="P2378">
            <v>0</v>
          </cell>
          <cell r="S2378">
            <v>0</v>
          </cell>
          <cell r="T2378">
            <v>0</v>
          </cell>
          <cell r="X2378">
            <v>30000</v>
          </cell>
        </row>
        <row r="2379">
          <cell r="F2379">
            <v>2370146</v>
          </cell>
          <cell r="G2379" t="str">
            <v>X</v>
          </cell>
          <cell r="H2379">
            <v>45184</v>
          </cell>
          <cell r="I2379">
            <v>45184</v>
          </cell>
          <cell r="J2379">
            <v>45203</v>
          </cell>
          <cell r="K2379">
            <v>80000</v>
          </cell>
          <cell r="L2379">
            <v>80000</v>
          </cell>
          <cell r="M2379" t="str">
            <v>Factura radicada en procesos de auditoria</v>
          </cell>
          <cell r="N2379" t="e">
            <v>#N/A</v>
          </cell>
          <cell r="O2379">
            <v>0</v>
          </cell>
          <cell r="P2379">
            <v>0</v>
          </cell>
          <cell r="S2379">
            <v>0</v>
          </cell>
          <cell r="T2379">
            <v>0</v>
          </cell>
          <cell r="X2379">
            <v>80000</v>
          </cell>
        </row>
        <row r="2380">
          <cell r="F2380">
            <v>2369844</v>
          </cell>
          <cell r="G2380" t="str">
            <v>X</v>
          </cell>
          <cell r="H2380">
            <v>45184</v>
          </cell>
          <cell r="I2380">
            <v>45184</v>
          </cell>
          <cell r="J2380">
            <v>45202</v>
          </cell>
          <cell r="K2380">
            <v>30000</v>
          </cell>
          <cell r="L2380">
            <v>30000</v>
          </cell>
          <cell r="M2380" t="str">
            <v>Factura sin evidencia de radicacion</v>
          </cell>
          <cell r="N2380" t="e">
            <v>#N/A</v>
          </cell>
          <cell r="O2380">
            <v>0</v>
          </cell>
          <cell r="P2380">
            <v>0</v>
          </cell>
          <cell r="S2380">
            <v>0</v>
          </cell>
          <cell r="T2380">
            <v>0</v>
          </cell>
          <cell r="Z2380">
            <v>30000</v>
          </cell>
        </row>
        <row r="2381">
          <cell r="F2381">
            <v>2369847</v>
          </cell>
          <cell r="G2381" t="str">
            <v>X</v>
          </cell>
          <cell r="H2381">
            <v>45184</v>
          </cell>
          <cell r="I2381">
            <v>45184</v>
          </cell>
          <cell r="J2381">
            <v>45202</v>
          </cell>
          <cell r="K2381">
            <v>30000</v>
          </cell>
          <cell r="L2381">
            <v>30000</v>
          </cell>
          <cell r="M2381" t="str">
            <v>Factura sin evidencia de radicacion</v>
          </cell>
          <cell r="N2381" t="e">
            <v>#N/A</v>
          </cell>
          <cell r="O2381">
            <v>0</v>
          </cell>
          <cell r="P2381">
            <v>0</v>
          </cell>
          <cell r="S2381">
            <v>0</v>
          </cell>
          <cell r="T2381">
            <v>0</v>
          </cell>
          <cell r="Z2381">
            <v>30000</v>
          </cell>
        </row>
        <row r="2382">
          <cell r="F2382">
            <v>2369849</v>
          </cell>
          <cell r="G2382" t="str">
            <v>X</v>
          </cell>
          <cell r="H2382">
            <v>45156.43069444444</v>
          </cell>
          <cell r="I2382">
            <v>45184</v>
          </cell>
          <cell r="J2382">
            <v>45202</v>
          </cell>
          <cell r="K2382">
            <v>25900</v>
          </cell>
          <cell r="L2382">
            <v>25900</v>
          </cell>
          <cell r="M2382" t="str">
            <v>Factura radicada en procesos de auditoria</v>
          </cell>
          <cell r="N2382" t="e">
            <v>#N/A</v>
          </cell>
          <cell r="O2382">
            <v>0</v>
          </cell>
          <cell r="P2382">
            <v>0</v>
          </cell>
          <cell r="S2382">
            <v>0</v>
          </cell>
          <cell r="T2382">
            <v>0</v>
          </cell>
          <cell r="X2382">
            <v>25900</v>
          </cell>
        </row>
        <row r="2383">
          <cell r="F2383">
            <v>2369857</v>
          </cell>
          <cell r="G2383" t="str">
            <v>X</v>
          </cell>
          <cell r="H2383">
            <v>45184</v>
          </cell>
          <cell r="I2383">
            <v>45184</v>
          </cell>
          <cell r="J2383">
            <v>45202</v>
          </cell>
          <cell r="K2383">
            <v>30000</v>
          </cell>
          <cell r="L2383">
            <v>30000</v>
          </cell>
          <cell r="M2383" t="str">
            <v>Factura sin evidencia de radicacion</v>
          </cell>
          <cell r="N2383" t="e">
            <v>#N/A</v>
          </cell>
          <cell r="O2383">
            <v>0</v>
          </cell>
          <cell r="P2383">
            <v>0</v>
          </cell>
          <cell r="S2383">
            <v>0</v>
          </cell>
          <cell r="T2383">
            <v>0</v>
          </cell>
          <cell r="Z2383">
            <v>30000</v>
          </cell>
        </row>
        <row r="2384">
          <cell r="F2384">
            <v>2370142</v>
          </cell>
          <cell r="G2384" t="str">
            <v>X</v>
          </cell>
          <cell r="H2384">
            <v>45132.61550925926</v>
          </cell>
          <cell r="I2384">
            <v>45184</v>
          </cell>
          <cell r="J2384">
            <v>45202</v>
          </cell>
          <cell r="K2384">
            <v>25900</v>
          </cell>
          <cell r="L2384">
            <v>25900</v>
          </cell>
          <cell r="M2384" t="str">
            <v>Factura radicada en procesos de auditoria</v>
          </cell>
          <cell r="N2384" t="e">
            <v>#N/A</v>
          </cell>
          <cell r="O2384">
            <v>0</v>
          </cell>
          <cell r="P2384">
            <v>0</v>
          </cell>
          <cell r="S2384">
            <v>0</v>
          </cell>
          <cell r="T2384">
            <v>0</v>
          </cell>
          <cell r="X2384">
            <v>25900</v>
          </cell>
        </row>
        <row r="2385">
          <cell r="F2385">
            <v>2369819</v>
          </cell>
          <cell r="G2385" t="str">
            <v>X</v>
          </cell>
          <cell r="H2385">
            <v>45184</v>
          </cell>
          <cell r="I2385">
            <v>45184</v>
          </cell>
          <cell r="J2385">
            <v>45202</v>
          </cell>
          <cell r="K2385">
            <v>30000</v>
          </cell>
          <cell r="L2385">
            <v>30000</v>
          </cell>
          <cell r="M2385" t="str">
            <v>Factura sin evidencia de radicacion</v>
          </cell>
          <cell r="N2385" t="e">
            <v>#N/A</v>
          </cell>
          <cell r="O2385">
            <v>0</v>
          </cell>
          <cell r="P2385">
            <v>0</v>
          </cell>
          <cell r="S2385">
            <v>0</v>
          </cell>
          <cell r="T2385">
            <v>0</v>
          </cell>
          <cell r="Z2385">
            <v>30000</v>
          </cell>
        </row>
        <row r="2386">
          <cell r="F2386">
            <v>2369820</v>
          </cell>
          <cell r="G2386" t="str">
            <v>X</v>
          </cell>
          <cell r="H2386">
            <v>45034.454837962963</v>
          </cell>
          <cell r="I2386">
            <v>45184</v>
          </cell>
          <cell r="J2386">
            <v>45202</v>
          </cell>
          <cell r="K2386">
            <v>25900</v>
          </cell>
          <cell r="L2386">
            <v>25900</v>
          </cell>
          <cell r="M2386" t="str">
            <v>Factura sin evidencia de radicacion</v>
          </cell>
          <cell r="N2386" t="e">
            <v>#N/A</v>
          </cell>
          <cell r="O2386">
            <v>0</v>
          </cell>
          <cell r="P2386">
            <v>0</v>
          </cell>
          <cell r="S2386">
            <v>0</v>
          </cell>
          <cell r="T2386">
            <v>0</v>
          </cell>
          <cell r="Z2386">
            <v>25900</v>
          </cell>
        </row>
        <row r="2387">
          <cell r="F2387">
            <v>2369876</v>
          </cell>
          <cell r="G2387" t="str">
            <v>X</v>
          </cell>
          <cell r="H2387">
            <v>45184</v>
          </cell>
          <cell r="I2387">
            <v>45184</v>
          </cell>
          <cell r="J2387">
            <v>45202</v>
          </cell>
          <cell r="K2387">
            <v>30000</v>
          </cell>
          <cell r="L2387">
            <v>30000</v>
          </cell>
          <cell r="M2387" t="str">
            <v>Factura sin evidencia de radicacion</v>
          </cell>
          <cell r="N2387" t="e">
            <v>#N/A</v>
          </cell>
          <cell r="O2387">
            <v>0</v>
          </cell>
          <cell r="P2387">
            <v>0</v>
          </cell>
          <cell r="S2387">
            <v>0</v>
          </cell>
          <cell r="T2387">
            <v>0</v>
          </cell>
          <cell r="Z2387">
            <v>30000</v>
          </cell>
        </row>
        <row r="2388">
          <cell r="F2388">
            <v>2369823</v>
          </cell>
          <cell r="G2388" t="str">
            <v>X</v>
          </cell>
          <cell r="H2388">
            <v>45106.356678240736</v>
          </cell>
          <cell r="I2388">
            <v>45184</v>
          </cell>
          <cell r="J2388">
            <v>45202</v>
          </cell>
          <cell r="K2388">
            <v>25900</v>
          </cell>
          <cell r="L2388">
            <v>25900</v>
          </cell>
          <cell r="M2388" t="str">
            <v>Factura sin evidencia de radicacion</v>
          </cell>
          <cell r="N2388" t="e">
            <v>#N/A</v>
          </cell>
          <cell r="O2388">
            <v>0</v>
          </cell>
          <cell r="P2388">
            <v>0</v>
          </cell>
          <cell r="S2388">
            <v>0</v>
          </cell>
          <cell r="T2388">
            <v>0</v>
          </cell>
          <cell r="Z2388">
            <v>25900</v>
          </cell>
        </row>
        <row r="2389">
          <cell r="F2389">
            <v>2369832</v>
          </cell>
          <cell r="G2389" t="str">
            <v>X</v>
          </cell>
          <cell r="H2389">
            <v>45184</v>
          </cell>
          <cell r="I2389">
            <v>45184</v>
          </cell>
          <cell r="J2389">
            <v>45202</v>
          </cell>
          <cell r="K2389">
            <v>30000</v>
          </cell>
          <cell r="L2389">
            <v>30000</v>
          </cell>
          <cell r="M2389" t="str">
            <v>Factura sin evidencia de radicacion</v>
          </cell>
          <cell r="N2389" t="e">
            <v>#N/A</v>
          </cell>
          <cell r="O2389">
            <v>0</v>
          </cell>
          <cell r="P2389">
            <v>0</v>
          </cell>
          <cell r="S2389">
            <v>0</v>
          </cell>
          <cell r="T2389">
            <v>0</v>
          </cell>
          <cell r="Z2389">
            <v>30000</v>
          </cell>
        </row>
        <row r="2390">
          <cell r="F2390">
            <v>2369833</v>
          </cell>
          <cell r="G2390" t="str">
            <v>X</v>
          </cell>
          <cell r="H2390">
            <v>45184</v>
          </cell>
          <cell r="I2390">
            <v>45184</v>
          </cell>
          <cell r="J2390">
            <v>45202</v>
          </cell>
          <cell r="K2390">
            <v>30000</v>
          </cell>
          <cell r="L2390">
            <v>30000</v>
          </cell>
          <cell r="M2390" t="str">
            <v>Factura sin evidencia de radicacion</v>
          </cell>
          <cell r="N2390" t="e">
            <v>#N/A</v>
          </cell>
          <cell r="O2390">
            <v>0</v>
          </cell>
          <cell r="P2390">
            <v>0</v>
          </cell>
          <cell r="S2390">
            <v>0</v>
          </cell>
          <cell r="T2390">
            <v>0</v>
          </cell>
          <cell r="Z2390">
            <v>30000</v>
          </cell>
        </row>
        <row r="2391">
          <cell r="F2391">
            <v>2369839</v>
          </cell>
          <cell r="G2391" t="str">
            <v>X</v>
          </cell>
          <cell r="H2391">
            <v>45184</v>
          </cell>
          <cell r="I2391">
            <v>45184</v>
          </cell>
          <cell r="J2391">
            <v>45202</v>
          </cell>
          <cell r="K2391">
            <v>80000</v>
          </cell>
          <cell r="L2391">
            <v>80000</v>
          </cell>
          <cell r="M2391" t="str">
            <v>Factura sin evidencia de radicacion</v>
          </cell>
          <cell r="N2391" t="e">
            <v>#N/A</v>
          </cell>
          <cell r="O2391">
            <v>0</v>
          </cell>
          <cell r="P2391">
            <v>0</v>
          </cell>
          <cell r="S2391">
            <v>0</v>
          </cell>
          <cell r="T2391">
            <v>0</v>
          </cell>
          <cell r="Z2391">
            <v>80000</v>
          </cell>
        </row>
        <row r="2392">
          <cell r="F2392">
            <v>2369848</v>
          </cell>
          <cell r="G2392" t="str">
            <v>X</v>
          </cell>
          <cell r="H2392">
            <v>45184</v>
          </cell>
          <cell r="I2392">
            <v>45184</v>
          </cell>
          <cell r="J2392">
            <v>45202</v>
          </cell>
          <cell r="K2392">
            <v>13600</v>
          </cell>
          <cell r="L2392">
            <v>13600</v>
          </cell>
          <cell r="M2392" t="str">
            <v>Factura radicada en procesos de auditoria</v>
          </cell>
          <cell r="N2392" t="e">
            <v>#N/A</v>
          </cell>
          <cell r="O2392">
            <v>0</v>
          </cell>
          <cell r="P2392">
            <v>0</v>
          </cell>
          <cell r="S2392">
            <v>0</v>
          </cell>
          <cell r="T2392">
            <v>0</v>
          </cell>
          <cell r="X2392">
            <v>13600</v>
          </cell>
        </row>
        <row r="2393">
          <cell r="F2393">
            <v>2369867</v>
          </cell>
          <cell r="G2393" t="str">
            <v>X</v>
          </cell>
          <cell r="H2393">
            <v>45184</v>
          </cell>
          <cell r="I2393">
            <v>45184</v>
          </cell>
          <cell r="J2393">
            <v>45202</v>
          </cell>
          <cell r="K2393">
            <v>30000</v>
          </cell>
          <cell r="L2393">
            <v>30000</v>
          </cell>
          <cell r="M2393" t="str">
            <v>Factura sin evidencia de radicacion</v>
          </cell>
          <cell r="N2393" t="e">
            <v>#N/A</v>
          </cell>
          <cell r="O2393">
            <v>0</v>
          </cell>
          <cell r="P2393">
            <v>0</v>
          </cell>
          <cell r="S2393">
            <v>0</v>
          </cell>
          <cell r="T2393">
            <v>0</v>
          </cell>
          <cell r="Z2393">
            <v>30000</v>
          </cell>
        </row>
        <row r="2394">
          <cell r="F2394">
            <v>2370017</v>
          </cell>
          <cell r="G2394" t="str">
            <v>X</v>
          </cell>
          <cell r="H2394">
            <v>45078.393993055557</v>
          </cell>
          <cell r="I2394">
            <v>45184</v>
          </cell>
          <cell r="J2394">
            <v>45191</v>
          </cell>
          <cell r="K2394">
            <v>22319</v>
          </cell>
          <cell r="L2394">
            <v>22319</v>
          </cell>
          <cell r="M2394" t="str">
            <v>Factura radicada en procesos de auditoria</v>
          </cell>
          <cell r="N2394" t="e">
            <v>#N/A</v>
          </cell>
          <cell r="O2394">
            <v>0</v>
          </cell>
          <cell r="P2394">
            <v>0</v>
          </cell>
          <cell r="S2394">
            <v>0</v>
          </cell>
          <cell r="T2394">
            <v>0</v>
          </cell>
          <cell r="X2394">
            <v>22319</v>
          </cell>
        </row>
        <row r="2395">
          <cell r="F2395">
            <v>2370284</v>
          </cell>
          <cell r="G2395" t="str">
            <v>X</v>
          </cell>
          <cell r="H2395">
            <v>45170</v>
          </cell>
          <cell r="I2395">
            <v>45187</v>
          </cell>
          <cell r="J2395">
            <v>45191</v>
          </cell>
          <cell r="K2395">
            <v>6322830</v>
          </cell>
          <cell r="L2395">
            <v>6322830</v>
          </cell>
          <cell r="M2395" t="str">
            <v>Factura radicada en procesos de auditoria</v>
          </cell>
          <cell r="N2395" t="e">
            <v>#N/A</v>
          </cell>
          <cell r="O2395">
            <v>0</v>
          </cell>
          <cell r="P2395">
            <v>0</v>
          </cell>
          <cell r="S2395">
            <v>0</v>
          </cell>
          <cell r="T2395">
            <v>0</v>
          </cell>
          <cell r="X2395">
            <v>6322830</v>
          </cell>
        </row>
        <row r="2396">
          <cell r="F2396">
            <v>2370674</v>
          </cell>
          <cell r="G2396" t="str">
            <v>X</v>
          </cell>
          <cell r="H2396">
            <v>45160</v>
          </cell>
          <cell r="I2396">
            <v>45187</v>
          </cell>
          <cell r="J2396">
            <v>45202</v>
          </cell>
          <cell r="K2396">
            <v>11425230</v>
          </cell>
          <cell r="L2396">
            <v>11425230</v>
          </cell>
          <cell r="M2396" t="str">
            <v>Factura sin evidencia de radicacion</v>
          </cell>
          <cell r="N2396" t="e">
            <v>#N/A</v>
          </cell>
          <cell r="O2396">
            <v>0</v>
          </cell>
          <cell r="P2396">
            <v>0</v>
          </cell>
          <cell r="S2396">
            <v>0</v>
          </cell>
          <cell r="T2396">
            <v>0</v>
          </cell>
          <cell r="Z2396">
            <v>11425230</v>
          </cell>
        </row>
        <row r="2397">
          <cell r="F2397">
            <v>2370311</v>
          </cell>
          <cell r="G2397" t="str">
            <v>X</v>
          </cell>
          <cell r="H2397">
            <v>45181</v>
          </cell>
          <cell r="I2397">
            <v>45187</v>
          </cell>
          <cell r="J2397">
            <v>45191</v>
          </cell>
          <cell r="K2397">
            <v>9839700</v>
          </cell>
          <cell r="L2397">
            <v>9839700</v>
          </cell>
          <cell r="M2397" t="str">
            <v>Factura radicada en procesos de auditoria</v>
          </cell>
          <cell r="N2397" t="e">
            <v>#N/A</v>
          </cell>
          <cell r="O2397">
            <v>0</v>
          </cell>
          <cell r="P2397">
            <v>0</v>
          </cell>
          <cell r="S2397">
            <v>0</v>
          </cell>
          <cell r="T2397">
            <v>0</v>
          </cell>
          <cell r="X2397">
            <v>9839700</v>
          </cell>
        </row>
        <row r="2398">
          <cell r="F2398">
            <v>2370712</v>
          </cell>
          <cell r="G2398" t="str">
            <v>X</v>
          </cell>
          <cell r="H2398">
            <v>45181</v>
          </cell>
          <cell r="I2398">
            <v>45187</v>
          </cell>
          <cell r="J2398">
            <v>45202</v>
          </cell>
          <cell r="K2398">
            <v>34997096</v>
          </cell>
          <cell r="L2398">
            <v>34997096</v>
          </cell>
          <cell r="M2398" t="str">
            <v>Factura sin evidencia de radicacion</v>
          </cell>
          <cell r="N2398" t="e">
            <v>#N/A</v>
          </cell>
          <cell r="O2398">
            <v>0</v>
          </cell>
          <cell r="P2398">
            <v>0</v>
          </cell>
          <cell r="S2398">
            <v>0</v>
          </cell>
          <cell r="T2398">
            <v>0</v>
          </cell>
          <cell r="Z2398">
            <v>34997096</v>
          </cell>
        </row>
        <row r="2399">
          <cell r="F2399">
            <v>2370339</v>
          </cell>
          <cell r="G2399" t="str">
            <v>X</v>
          </cell>
          <cell r="H2399">
            <v>45187</v>
          </cell>
          <cell r="I2399">
            <v>45187</v>
          </cell>
          <cell r="J2399" t="str">
            <v/>
          </cell>
          <cell r="K2399">
            <v>30000</v>
          </cell>
          <cell r="L2399">
            <v>30000</v>
          </cell>
          <cell r="M2399" t="str">
            <v>Factura radicada en procesos de auditoria</v>
          </cell>
          <cell r="N2399" t="e">
            <v>#N/A</v>
          </cell>
          <cell r="O2399">
            <v>0</v>
          </cell>
          <cell r="P2399">
            <v>0</v>
          </cell>
          <cell r="S2399">
            <v>0</v>
          </cell>
          <cell r="T2399">
            <v>0</v>
          </cell>
          <cell r="X2399">
            <v>30000</v>
          </cell>
        </row>
        <row r="2400">
          <cell r="F2400">
            <v>2370562</v>
          </cell>
          <cell r="G2400" t="str">
            <v>X</v>
          </cell>
          <cell r="H2400">
            <v>45187</v>
          </cell>
          <cell r="I2400">
            <v>45187</v>
          </cell>
          <cell r="J2400" t="str">
            <v/>
          </cell>
          <cell r="K2400">
            <v>30000</v>
          </cell>
          <cell r="L2400">
            <v>30000</v>
          </cell>
          <cell r="M2400" t="str">
            <v>Factura radicada en procesos de auditoria</v>
          </cell>
          <cell r="N2400" t="e">
            <v>#N/A</v>
          </cell>
          <cell r="O2400">
            <v>0</v>
          </cell>
          <cell r="P2400">
            <v>0</v>
          </cell>
          <cell r="S2400">
            <v>0</v>
          </cell>
          <cell r="T2400">
            <v>0</v>
          </cell>
          <cell r="X2400">
            <v>30000</v>
          </cell>
        </row>
        <row r="2401">
          <cell r="F2401">
            <v>2370328</v>
          </cell>
          <cell r="G2401" t="str">
            <v>X</v>
          </cell>
          <cell r="H2401">
            <v>45187</v>
          </cell>
          <cell r="I2401">
            <v>45187</v>
          </cell>
          <cell r="J2401">
            <v>45202</v>
          </cell>
          <cell r="K2401">
            <v>25900</v>
          </cell>
          <cell r="L2401">
            <v>25900</v>
          </cell>
          <cell r="M2401" t="str">
            <v>Factura radicada en procesos de auditoria</v>
          </cell>
          <cell r="N2401" t="e">
            <v>#N/A</v>
          </cell>
          <cell r="O2401">
            <v>0</v>
          </cell>
          <cell r="P2401">
            <v>0</v>
          </cell>
          <cell r="S2401">
            <v>0</v>
          </cell>
          <cell r="T2401">
            <v>0</v>
          </cell>
          <cell r="X2401">
            <v>25900</v>
          </cell>
        </row>
        <row r="2402">
          <cell r="F2402">
            <v>2370358</v>
          </cell>
          <cell r="G2402" t="str">
            <v>X</v>
          </cell>
          <cell r="H2402">
            <v>45154.558333333334</v>
          </cell>
          <cell r="I2402">
            <v>45187</v>
          </cell>
          <cell r="J2402">
            <v>45203</v>
          </cell>
          <cell r="K2402">
            <v>352040</v>
          </cell>
          <cell r="L2402">
            <v>352040</v>
          </cell>
          <cell r="M2402" t="str">
            <v>Factura radicada en procesos de auditoria</v>
          </cell>
          <cell r="N2402" t="e">
            <v>#N/A</v>
          </cell>
          <cell r="O2402">
            <v>0</v>
          </cell>
          <cell r="P2402">
            <v>0</v>
          </cell>
          <cell r="S2402">
            <v>0</v>
          </cell>
          <cell r="T2402">
            <v>0</v>
          </cell>
          <cell r="X2402">
            <v>352040</v>
          </cell>
        </row>
        <row r="2403">
          <cell r="F2403">
            <v>2370526</v>
          </cell>
          <cell r="G2403" t="str">
            <v>X</v>
          </cell>
          <cell r="H2403">
            <v>45187</v>
          </cell>
          <cell r="I2403">
            <v>45187</v>
          </cell>
          <cell r="J2403" t="str">
            <v/>
          </cell>
          <cell r="K2403">
            <v>30000</v>
          </cell>
          <cell r="L2403">
            <v>30000</v>
          </cell>
          <cell r="M2403" t="str">
            <v>Factura radicada en procesos de auditoria</v>
          </cell>
          <cell r="N2403" t="e">
            <v>#N/A</v>
          </cell>
          <cell r="O2403">
            <v>0</v>
          </cell>
          <cell r="P2403">
            <v>0</v>
          </cell>
          <cell r="S2403">
            <v>0</v>
          </cell>
          <cell r="T2403">
            <v>0</v>
          </cell>
          <cell r="X2403">
            <v>30000</v>
          </cell>
        </row>
        <row r="2404">
          <cell r="F2404">
            <v>2370578</v>
          </cell>
          <cell r="G2404" t="str">
            <v>X</v>
          </cell>
          <cell r="H2404">
            <v>45187</v>
          </cell>
          <cell r="I2404">
            <v>45187</v>
          </cell>
          <cell r="J2404">
            <v>45203</v>
          </cell>
          <cell r="K2404">
            <v>145332</v>
          </cell>
          <cell r="L2404">
            <v>145332</v>
          </cell>
          <cell r="M2404" t="str">
            <v>Factura radicada en procesos de auditoria</v>
          </cell>
          <cell r="N2404" t="e">
            <v>#N/A</v>
          </cell>
          <cell r="O2404">
            <v>0</v>
          </cell>
          <cell r="P2404">
            <v>0</v>
          </cell>
          <cell r="S2404">
            <v>0</v>
          </cell>
          <cell r="T2404">
            <v>0</v>
          </cell>
          <cell r="X2404">
            <v>145332</v>
          </cell>
        </row>
        <row r="2405">
          <cell r="F2405">
            <v>2370571</v>
          </cell>
          <cell r="G2405" t="str">
            <v>X</v>
          </cell>
          <cell r="H2405">
            <v>45187</v>
          </cell>
          <cell r="I2405">
            <v>45187</v>
          </cell>
          <cell r="J2405" t="str">
            <v/>
          </cell>
          <cell r="K2405">
            <v>30000</v>
          </cell>
          <cell r="L2405">
            <v>30000</v>
          </cell>
          <cell r="M2405" t="str">
            <v>Factura radicada en procesos de auditoria</v>
          </cell>
          <cell r="N2405" t="e">
            <v>#N/A</v>
          </cell>
          <cell r="O2405">
            <v>0</v>
          </cell>
          <cell r="P2405">
            <v>0</v>
          </cell>
          <cell r="S2405">
            <v>0</v>
          </cell>
          <cell r="T2405">
            <v>0</v>
          </cell>
          <cell r="X2405">
            <v>30000</v>
          </cell>
        </row>
        <row r="2406">
          <cell r="F2406">
            <v>2370667</v>
          </cell>
          <cell r="G2406" t="str">
            <v>X</v>
          </cell>
          <cell r="H2406">
            <v>45187</v>
          </cell>
          <cell r="I2406">
            <v>45187</v>
          </cell>
          <cell r="J2406">
            <v>45202</v>
          </cell>
          <cell r="K2406">
            <v>311052</v>
          </cell>
          <cell r="L2406">
            <v>311052</v>
          </cell>
          <cell r="M2406" t="str">
            <v>Factura sin evidencia de radicacion</v>
          </cell>
          <cell r="N2406" t="e">
            <v>#N/A</v>
          </cell>
          <cell r="O2406">
            <v>0</v>
          </cell>
          <cell r="P2406">
            <v>0</v>
          </cell>
          <cell r="S2406">
            <v>0</v>
          </cell>
          <cell r="T2406">
            <v>0</v>
          </cell>
          <cell r="Z2406">
            <v>311052</v>
          </cell>
        </row>
        <row r="2407">
          <cell r="F2407">
            <v>2370628</v>
          </cell>
          <cell r="G2407" t="str">
            <v>X</v>
          </cell>
          <cell r="H2407">
            <v>45187</v>
          </cell>
          <cell r="I2407">
            <v>45187</v>
          </cell>
          <cell r="J2407">
            <v>45203</v>
          </cell>
          <cell r="K2407">
            <v>145332</v>
          </cell>
          <cell r="L2407">
            <v>145332</v>
          </cell>
          <cell r="M2407" t="str">
            <v>Factura radicada en procesos de auditoria</v>
          </cell>
          <cell r="N2407" t="e">
            <v>#N/A</v>
          </cell>
          <cell r="O2407">
            <v>0</v>
          </cell>
          <cell r="P2407">
            <v>0</v>
          </cell>
          <cell r="S2407">
            <v>0</v>
          </cell>
          <cell r="T2407">
            <v>0</v>
          </cell>
          <cell r="X2407">
            <v>145332</v>
          </cell>
        </row>
        <row r="2408">
          <cell r="F2408">
            <v>2370662</v>
          </cell>
          <cell r="G2408" t="str">
            <v>X</v>
          </cell>
          <cell r="H2408">
            <v>45118.366724537038</v>
          </cell>
          <cell r="I2408">
            <v>45187</v>
          </cell>
          <cell r="J2408">
            <v>45202</v>
          </cell>
          <cell r="K2408">
            <v>311052</v>
          </cell>
          <cell r="L2408">
            <v>311052</v>
          </cell>
          <cell r="M2408" t="str">
            <v>Factura sin evidencia de radicacion</v>
          </cell>
          <cell r="N2408" t="e">
            <v>#N/A</v>
          </cell>
          <cell r="O2408">
            <v>0</v>
          </cell>
          <cell r="P2408">
            <v>0</v>
          </cell>
          <cell r="S2408">
            <v>0</v>
          </cell>
          <cell r="T2408">
            <v>0</v>
          </cell>
          <cell r="Z2408">
            <v>311052</v>
          </cell>
        </row>
        <row r="2409">
          <cell r="F2409">
            <v>2370375</v>
          </cell>
          <cell r="G2409" t="str">
            <v>X</v>
          </cell>
          <cell r="H2409">
            <v>45180</v>
          </cell>
          <cell r="I2409">
            <v>45187</v>
          </cell>
          <cell r="J2409">
            <v>45203</v>
          </cell>
          <cell r="K2409">
            <v>684957</v>
          </cell>
          <cell r="L2409">
            <v>684957</v>
          </cell>
          <cell r="M2409" t="str">
            <v>Factura radicada en procesos de auditoria</v>
          </cell>
          <cell r="N2409" t="e">
            <v>#N/A</v>
          </cell>
          <cell r="O2409">
            <v>0</v>
          </cell>
          <cell r="P2409">
            <v>0</v>
          </cell>
          <cell r="S2409">
            <v>0</v>
          </cell>
          <cell r="T2409">
            <v>0</v>
          </cell>
          <cell r="X2409">
            <v>684957</v>
          </cell>
        </row>
        <row r="2410">
          <cell r="F2410">
            <v>2371372</v>
          </cell>
          <cell r="G2410" t="str">
            <v>X</v>
          </cell>
          <cell r="H2410">
            <v>45188.650393518517</v>
          </cell>
          <cell r="I2410">
            <v>45188</v>
          </cell>
          <cell r="J2410">
            <v>45202</v>
          </cell>
          <cell r="K2410">
            <v>15367</v>
          </cell>
          <cell r="L2410">
            <v>15367</v>
          </cell>
          <cell r="M2410" t="str">
            <v>Factura sin evidencia de radicacion</v>
          </cell>
          <cell r="N2410" t="e">
            <v>#N/A</v>
          </cell>
          <cell r="O2410">
            <v>0</v>
          </cell>
          <cell r="P2410">
            <v>0</v>
          </cell>
          <cell r="S2410">
            <v>0</v>
          </cell>
          <cell r="T2410">
            <v>0</v>
          </cell>
          <cell r="Z2410">
            <v>15367</v>
          </cell>
        </row>
        <row r="2411">
          <cell r="F2411">
            <v>2370861</v>
          </cell>
          <cell r="G2411" t="str">
            <v>X</v>
          </cell>
          <cell r="H2411">
            <v>45114.563587962963</v>
          </cell>
          <cell r="I2411">
            <v>45188</v>
          </cell>
          <cell r="J2411">
            <v>45205</v>
          </cell>
          <cell r="K2411">
            <v>322040</v>
          </cell>
          <cell r="L2411">
            <v>322040</v>
          </cell>
          <cell r="M2411" t="str">
            <v>Factura sin evidencia de radicacion</v>
          </cell>
          <cell r="N2411" t="e">
            <v>#N/A</v>
          </cell>
          <cell r="O2411">
            <v>0</v>
          </cell>
          <cell r="P2411">
            <v>0</v>
          </cell>
          <cell r="S2411">
            <v>0</v>
          </cell>
          <cell r="T2411">
            <v>0</v>
          </cell>
          <cell r="Z2411">
            <v>322040</v>
          </cell>
        </row>
        <row r="2412">
          <cell r="F2412">
            <v>2370979</v>
          </cell>
          <cell r="G2412" t="str">
            <v>X</v>
          </cell>
          <cell r="H2412">
            <v>45183</v>
          </cell>
          <cell r="I2412">
            <v>45188</v>
          </cell>
          <cell r="J2412" t="str">
            <v/>
          </cell>
          <cell r="K2412">
            <v>706230</v>
          </cell>
          <cell r="L2412">
            <v>706230</v>
          </cell>
          <cell r="M2412" t="str">
            <v>Factura sin evidencia de radicacion</v>
          </cell>
          <cell r="N2412" t="e">
            <v>#N/A</v>
          </cell>
          <cell r="O2412">
            <v>0</v>
          </cell>
          <cell r="P2412">
            <v>0</v>
          </cell>
          <cell r="S2412">
            <v>0</v>
          </cell>
          <cell r="T2412">
            <v>0</v>
          </cell>
          <cell r="Z2412">
            <v>706230</v>
          </cell>
        </row>
        <row r="2413">
          <cell r="F2413">
            <v>2371078</v>
          </cell>
          <cell r="G2413" t="str">
            <v>X</v>
          </cell>
          <cell r="H2413">
            <v>45084.685034722221</v>
          </cell>
          <cell r="I2413">
            <v>45188</v>
          </cell>
          <cell r="J2413">
            <v>45202</v>
          </cell>
          <cell r="K2413">
            <v>75900</v>
          </cell>
          <cell r="L2413">
            <v>75900</v>
          </cell>
          <cell r="M2413" t="str">
            <v>Factura radicada en procesos de auditoria</v>
          </cell>
          <cell r="N2413" t="e">
            <v>#N/A</v>
          </cell>
          <cell r="O2413">
            <v>0</v>
          </cell>
          <cell r="P2413">
            <v>0</v>
          </cell>
          <cell r="S2413">
            <v>0</v>
          </cell>
          <cell r="T2413">
            <v>0</v>
          </cell>
          <cell r="X2413">
            <v>75900</v>
          </cell>
        </row>
        <row r="2414">
          <cell r="F2414">
            <v>2371050</v>
          </cell>
          <cell r="G2414" t="str">
            <v>X</v>
          </cell>
          <cell r="H2414">
            <v>45174</v>
          </cell>
          <cell r="I2414">
            <v>45188</v>
          </cell>
          <cell r="J2414" t="str">
            <v/>
          </cell>
          <cell r="K2414">
            <v>4108197</v>
          </cell>
          <cell r="L2414">
            <v>4108197</v>
          </cell>
          <cell r="M2414" t="str">
            <v>Factura sin evidencia de radicacion</v>
          </cell>
          <cell r="N2414" t="e">
            <v>#N/A</v>
          </cell>
          <cell r="O2414">
            <v>0</v>
          </cell>
          <cell r="P2414">
            <v>0</v>
          </cell>
          <cell r="S2414">
            <v>0</v>
          </cell>
          <cell r="T2414">
            <v>0</v>
          </cell>
          <cell r="Z2414">
            <v>4108197</v>
          </cell>
        </row>
        <row r="2415">
          <cell r="F2415">
            <v>2371077</v>
          </cell>
          <cell r="G2415" t="str">
            <v>X</v>
          </cell>
          <cell r="H2415">
            <v>45188</v>
          </cell>
          <cell r="I2415">
            <v>45188</v>
          </cell>
          <cell r="J2415">
            <v>45202</v>
          </cell>
          <cell r="K2415">
            <v>75900</v>
          </cell>
          <cell r="L2415">
            <v>75900</v>
          </cell>
          <cell r="M2415" t="str">
            <v>Factura radicada en procesos de auditoria</v>
          </cell>
          <cell r="N2415" t="e">
            <v>#N/A</v>
          </cell>
          <cell r="O2415">
            <v>0</v>
          </cell>
          <cell r="P2415">
            <v>0</v>
          </cell>
          <cell r="S2415">
            <v>0</v>
          </cell>
          <cell r="T2415">
            <v>0</v>
          </cell>
          <cell r="X2415">
            <v>75900</v>
          </cell>
        </row>
        <row r="2416">
          <cell r="F2416">
            <v>2371081</v>
          </cell>
          <cell r="G2416" t="str">
            <v>X</v>
          </cell>
          <cell r="H2416">
            <v>45188</v>
          </cell>
          <cell r="I2416">
            <v>45188</v>
          </cell>
          <cell r="J2416" t="str">
            <v/>
          </cell>
          <cell r="K2416">
            <v>30000</v>
          </cell>
          <cell r="L2416">
            <v>30000</v>
          </cell>
          <cell r="M2416" t="str">
            <v>Factura radicada en procesos de auditoria</v>
          </cell>
          <cell r="N2416" t="e">
            <v>#N/A</v>
          </cell>
          <cell r="O2416">
            <v>0</v>
          </cell>
          <cell r="P2416">
            <v>0</v>
          </cell>
          <cell r="S2416">
            <v>0</v>
          </cell>
          <cell r="T2416">
            <v>0</v>
          </cell>
          <cell r="X2416">
            <v>30000</v>
          </cell>
        </row>
        <row r="2417">
          <cell r="F2417">
            <v>2371234</v>
          </cell>
          <cell r="G2417" t="str">
            <v>X</v>
          </cell>
          <cell r="H2417">
            <v>45029.581087962964</v>
          </cell>
          <cell r="I2417">
            <v>45188</v>
          </cell>
          <cell r="J2417">
            <v>45202</v>
          </cell>
          <cell r="K2417">
            <v>279078</v>
          </cell>
          <cell r="L2417">
            <v>279078</v>
          </cell>
          <cell r="M2417" t="str">
            <v>Factura sin evidencia de radicacion</v>
          </cell>
          <cell r="N2417" t="e">
            <v>#N/A</v>
          </cell>
          <cell r="O2417">
            <v>0</v>
          </cell>
          <cell r="P2417">
            <v>0</v>
          </cell>
          <cell r="S2417">
            <v>0</v>
          </cell>
          <cell r="T2417">
            <v>0</v>
          </cell>
          <cell r="Z2417">
            <v>279078</v>
          </cell>
        </row>
        <row r="2418">
          <cell r="F2418">
            <v>2371256</v>
          </cell>
          <cell r="G2418" t="str">
            <v>X</v>
          </cell>
          <cell r="H2418">
            <v>45084</v>
          </cell>
          <cell r="I2418">
            <v>45188</v>
          </cell>
          <cell r="J2418">
            <v>45202</v>
          </cell>
          <cell r="K2418">
            <v>304622</v>
          </cell>
          <cell r="L2418">
            <v>304622</v>
          </cell>
          <cell r="M2418" t="str">
            <v>Factura sin evidencia de radicacion</v>
          </cell>
          <cell r="N2418" t="e">
            <v>#N/A</v>
          </cell>
          <cell r="O2418">
            <v>0</v>
          </cell>
          <cell r="P2418">
            <v>0</v>
          </cell>
          <cell r="S2418">
            <v>0</v>
          </cell>
          <cell r="T2418">
            <v>0</v>
          </cell>
          <cell r="Z2418">
            <v>304622</v>
          </cell>
        </row>
        <row r="2419">
          <cell r="F2419">
            <v>2371266</v>
          </cell>
          <cell r="G2419" t="str">
            <v>X</v>
          </cell>
          <cell r="H2419">
            <v>45170</v>
          </cell>
          <cell r="I2419">
            <v>45188</v>
          </cell>
          <cell r="J2419" t="str">
            <v/>
          </cell>
          <cell r="K2419">
            <v>3998369</v>
          </cell>
          <cell r="L2419">
            <v>3998369</v>
          </cell>
          <cell r="M2419" t="str">
            <v>Factura sin evidencia de radicacion</v>
          </cell>
          <cell r="N2419" t="e">
            <v>#N/A</v>
          </cell>
          <cell r="O2419">
            <v>0</v>
          </cell>
          <cell r="P2419">
            <v>0</v>
          </cell>
          <cell r="S2419">
            <v>0</v>
          </cell>
          <cell r="T2419">
            <v>0</v>
          </cell>
          <cell r="Z2419">
            <v>3998369</v>
          </cell>
        </row>
        <row r="2420">
          <cell r="F2420">
            <v>2371301</v>
          </cell>
          <cell r="G2420" t="str">
            <v>X</v>
          </cell>
          <cell r="H2420">
            <v>45177</v>
          </cell>
          <cell r="I2420">
            <v>45188</v>
          </cell>
          <cell r="J2420">
            <v>45202</v>
          </cell>
          <cell r="K2420">
            <v>4270836</v>
          </cell>
          <cell r="L2420">
            <v>4270836</v>
          </cell>
          <cell r="M2420" t="str">
            <v>Factura sin evidencia de radicacion</v>
          </cell>
          <cell r="N2420" t="e">
            <v>#N/A</v>
          </cell>
          <cell r="O2420">
            <v>0</v>
          </cell>
          <cell r="P2420">
            <v>0</v>
          </cell>
          <cell r="S2420">
            <v>0</v>
          </cell>
          <cell r="T2420">
            <v>0</v>
          </cell>
          <cell r="Z2420">
            <v>4270836</v>
          </cell>
        </row>
        <row r="2421">
          <cell r="F2421">
            <v>2371346</v>
          </cell>
          <cell r="G2421" t="str">
            <v>X</v>
          </cell>
          <cell r="H2421">
            <v>45036.326423611106</v>
          </cell>
          <cell r="I2421">
            <v>45188</v>
          </cell>
          <cell r="J2421">
            <v>45202</v>
          </cell>
          <cell r="K2421">
            <v>304622</v>
          </cell>
          <cell r="L2421">
            <v>304622</v>
          </cell>
          <cell r="M2421" t="str">
            <v>Factura sin evidencia de radicacion</v>
          </cell>
          <cell r="N2421" t="e">
            <v>#N/A</v>
          </cell>
          <cell r="O2421">
            <v>0</v>
          </cell>
          <cell r="P2421">
            <v>0</v>
          </cell>
          <cell r="S2421">
            <v>0</v>
          </cell>
          <cell r="T2421">
            <v>0</v>
          </cell>
          <cell r="Z2421">
            <v>304622</v>
          </cell>
        </row>
        <row r="2422">
          <cell r="F2422">
            <v>2371194</v>
          </cell>
          <cell r="G2422" t="str">
            <v>X</v>
          </cell>
          <cell r="H2422">
            <v>45175.42763888889</v>
          </cell>
          <cell r="I2422">
            <v>45188</v>
          </cell>
          <cell r="J2422">
            <v>45202</v>
          </cell>
          <cell r="K2422">
            <v>279078</v>
          </cell>
          <cell r="L2422">
            <v>279078</v>
          </cell>
          <cell r="M2422" t="str">
            <v>Factura sin evidencia de radicacion</v>
          </cell>
          <cell r="N2422" t="e">
            <v>#N/A</v>
          </cell>
          <cell r="O2422">
            <v>0</v>
          </cell>
          <cell r="P2422">
            <v>0</v>
          </cell>
          <cell r="S2422">
            <v>0</v>
          </cell>
          <cell r="T2422">
            <v>0</v>
          </cell>
          <cell r="Z2422">
            <v>279078</v>
          </cell>
        </row>
        <row r="2423">
          <cell r="F2423">
            <v>2371213</v>
          </cell>
          <cell r="G2423" t="str">
            <v>X</v>
          </cell>
          <cell r="H2423">
            <v>45161</v>
          </cell>
          <cell r="I2423">
            <v>45188</v>
          </cell>
          <cell r="J2423" t="str">
            <v/>
          </cell>
          <cell r="K2423">
            <v>587938</v>
          </cell>
          <cell r="L2423">
            <v>587938</v>
          </cell>
          <cell r="M2423" t="str">
            <v>Factura sin evidencia de radicacion</v>
          </cell>
          <cell r="N2423" t="e">
            <v>#N/A</v>
          </cell>
          <cell r="O2423">
            <v>0</v>
          </cell>
          <cell r="P2423">
            <v>0</v>
          </cell>
          <cell r="S2423">
            <v>0</v>
          </cell>
          <cell r="T2423">
            <v>0</v>
          </cell>
          <cell r="Z2423">
            <v>587938</v>
          </cell>
        </row>
        <row r="2424">
          <cell r="F2424">
            <v>2371226</v>
          </cell>
          <cell r="G2424" t="str">
            <v>X</v>
          </cell>
          <cell r="H2424">
            <v>45188</v>
          </cell>
          <cell r="I2424">
            <v>45188</v>
          </cell>
          <cell r="J2424">
            <v>45202</v>
          </cell>
          <cell r="K2424">
            <v>30000</v>
          </cell>
          <cell r="L2424">
            <v>30000</v>
          </cell>
          <cell r="M2424" t="str">
            <v>Factura sin evidencia de radicacion</v>
          </cell>
          <cell r="N2424" t="e">
            <v>#N/A</v>
          </cell>
          <cell r="O2424">
            <v>0</v>
          </cell>
          <cell r="P2424">
            <v>0</v>
          </cell>
          <cell r="S2424">
            <v>0</v>
          </cell>
          <cell r="T2424">
            <v>0</v>
          </cell>
          <cell r="Z2424">
            <v>30000</v>
          </cell>
        </row>
        <row r="2425">
          <cell r="F2425">
            <v>2371088</v>
          </cell>
          <cell r="G2425" t="str">
            <v>X</v>
          </cell>
          <cell r="H2425">
            <v>45188</v>
          </cell>
          <cell r="I2425">
            <v>45188</v>
          </cell>
          <cell r="J2425" t="str">
            <v/>
          </cell>
          <cell r="K2425">
            <v>80000</v>
          </cell>
          <cell r="L2425">
            <v>80000</v>
          </cell>
          <cell r="M2425" t="str">
            <v>Factura radicada en procesos de auditoria</v>
          </cell>
          <cell r="N2425" t="e">
            <v>#N/A</v>
          </cell>
          <cell r="O2425">
            <v>0</v>
          </cell>
          <cell r="P2425">
            <v>0</v>
          </cell>
          <cell r="S2425">
            <v>0</v>
          </cell>
          <cell r="T2425">
            <v>0</v>
          </cell>
          <cell r="X2425">
            <v>80000</v>
          </cell>
        </row>
        <row r="2426">
          <cell r="F2426">
            <v>2371079</v>
          </cell>
          <cell r="G2426" t="str">
            <v>X</v>
          </cell>
          <cell r="H2426">
            <v>45188</v>
          </cell>
          <cell r="I2426">
            <v>45188</v>
          </cell>
          <cell r="J2426" t="str">
            <v/>
          </cell>
          <cell r="K2426">
            <v>80000</v>
          </cell>
          <cell r="L2426">
            <v>80000</v>
          </cell>
          <cell r="M2426" t="str">
            <v>Factura radicada en procesos de auditoria</v>
          </cell>
          <cell r="N2426" t="e">
            <v>#N/A</v>
          </cell>
          <cell r="O2426">
            <v>0</v>
          </cell>
          <cell r="P2426">
            <v>0</v>
          </cell>
          <cell r="S2426">
            <v>0</v>
          </cell>
          <cell r="T2426">
            <v>0</v>
          </cell>
          <cell r="X2426">
            <v>80000</v>
          </cell>
        </row>
        <row r="2427">
          <cell r="F2427">
            <v>2371080</v>
          </cell>
          <cell r="G2427" t="str">
            <v>X</v>
          </cell>
          <cell r="H2427">
            <v>45188</v>
          </cell>
          <cell r="I2427">
            <v>45188</v>
          </cell>
          <cell r="J2427" t="str">
            <v/>
          </cell>
          <cell r="K2427">
            <v>30000</v>
          </cell>
          <cell r="L2427">
            <v>30000</v>
          </cell>
          <cell r="M2427" t="str">
            <v>Factura radicada en procesos de auditoria</v>
          </cell>
          <cell r="N2427" t="e">
            <v>#N/A</v>
          </cell>
          <cell r="O2427">
            <v>0</v>
          </cell>
          <cell r="P2427">
            <v>0</v>
          </cell>
          <cell r="S2427">
            <v>0</v>
          </cell>
          <cell r="T2427">
            <v>0</v>
          </cell>
          <cell r="X2427">
            <v>30000</v>
          </cell>
        </row>
        <row r="2428">
          <cell r="F2428">
            <v>2371087</v>
          </cell>
          <cell r="G2428" t="str">
            <v>X</v>
          </cell>
          <cell r="H2428">
            <v>45188</v>
          </cell>
          <cell r="I2428">
            <v>45188</v>
          </cell>
          <cell r="J2428" t="str">
            <v/>
          </cell>
          <cell r="K2428">
            <v>80000</v>
          </cell>
          <cell r="L2428">
            <v>80000</v>
          </cell>
          <cell r="M2428" t="str">
            <v>Factura radicada en procesos de auditoria</v>
          </cell>
          <cell r="N2428" t="e">
            <v>#N/A</v>
          </cell>
          <cell r="O2428">
            <v>0</v>
          </cell>
          <cell r="P2428">
            <v>0</v>
          </cell>
          <cell r="S2428">
            <v>0</v>
          </cell>
          <cell r="T2428">
            <v>0</v>
          </cell>
          <cell r="X2428">
            <v>80000</v>
          </cell>
        </row>
        <row r="2429">
          <cell r="F2429">
            <v>2371012</v>
          </cell>
          <cell r="G2429" t="str">
            <v>X</v>
          </cell>
          <cell r="H2429">
            <v>45180</v>
          </cell>
          <cell r="I2429">
            <v>45188</v>
          </cell>
          <cell r="J2429" t="str">
            <v/>
          </cell>
          <cell r="K2429">
            <v>1729870</v>
          </cell>
          <cell r="L2429">
            <v>1729870</v>
          </cell>
          <cell r="M2429" t="str">
            <v>Factura sin evidencia de radicacion</v>
          </cell>
          <cell r="N2429" t="e">
            <v>#N/A</v>
          </cell>
          <cell r="O2429">
            <v>0</v>
          </cell>
          <cell r="P2429">
            <v>0</v>
          </cell>
          <cell r="S2429">
            <v>0</v>
          </cell>
          <cell r="T2429">
            <v>0</v>
          </cell>
          <cell r="Z2429">
            <v>1729870</v>
          </cell>
        </row>
        <row r="2430">
          <cell r="F2430">
            <v>2371142</v>
          </cell>
          <cell r="G2430" t="str">
            <v>X</v>
          </cell>
          <cell r="H2430">
            <v>45114.615439814814</v>
          </cell>
          <cell r="I2430">
            <v>45188</v>
          </cell>
          <cell r="J2430">
            <v>45202</v>
          </cell>
          <cell r="K2430">
            <v>304622</v>
          </cell>
          <cell r="L2430">
            <v>304622</v>
          </cell>
          <cell r="M2430" t="str">
            <v>Factura sin evidencia de radicacion</v>
          </cell>
          <cell r="N2430" t="e">
            <v>#N/A</v>
          </cell>
          <cell r="O2430">
            <v>0</v>
          </cell>
          <cell r="P2430">
            <v>0</v>
          </cell>
          <cell r="S2430">
            <v>0</v>
          </cell>
          <cell r="T2430">
            <v>0</v>
          </cell>
          <cell r="Z2430">
            <v>304622</v>
          </cell>
        </row>
        <row r="2431">
          <cell r="F2431">
            <v>2371151</v>
          </cell>
          <cell r="G2431" t="str">
            <v>X</v>
          </cell>
          <cell r="H2431">
            <v>44648.378275462965</v>
          </cell>
          <cell r="I2431">
            <v>45188</v>
          </cell>
          <cell r="J2431">
            <v>45202</v>
          </cell>
          <cell r="K2431">
            <v>279078</v>
          </cell>
          <cell r="L2431">
            <v>279078</v>
          </cell>
          <cell r="M2431" t="str">
            <v>Factura sin evidencia de radicacion</v>
          </cell>
          <cell r="N2431" t="e">
            <v>#N/A</v>
          </cell>
          <cell r="O2431">
            <v>0</v>
          </cell>
          <cell r="P2431">
            <v>0</v>
          </cell>
          <cell r="S2431">
            <v>0</v>
          </cell>
          <cell r="T2431">
            <v>0</v>
          </cell>
          <cell r="Z2431">
            <v>279078</v>
          </cell>
        </row>
        <row r="2432">
          <cell r="F2432">
            <v>2371276</v>
          </cell>
          <cell r="G2432" t="str">
            <v>X</v>
          </cell>
          <cell r="H2432">
            <v>45170</v>
          </cell>
          <cell r="I2432">
            <v>45188</v>
          </cell>
          <cell r="J2432">
            <v>45202</v>
          </cell>
          <cell r="K2432">
            <v>175404</v>
          </cell>
          <cell r="L2432">
            <v>175404</v>
          </cell>
          <cell r="M2432" t="str">
            <v>Factura sin evidencia de radicacion</v>
          </cell>
          <cell r="N2432" t="e">
            <v>#N/A</v>
          </cell>
          <cell r="O2432">
            <v>0</v>
          </cell>
          <cell r="P2432">
            <v>0</v>
          </cell>
          <cell r="S2432">
            <v>0</v>
          </cell>
          <cell r="T2432">
            <v>0</v>
          </cell>
          <cell r="Z2432">
            <v>175404</v>
          </cell>
        </row>
        <row r="2433">
          <cell r="F2433">
            <v>2371103</v>
          </cell>
          <cell r="G2433" t="str">
            <v>X</v>
          </cell>
          <cell r="H2433">
            <v>45188</v>
          </cell>
          <cell r="I2433">
            <v>45188</v>
          </cell>
          <cell r="J2433" t="str">
            <v/>
          </cell>
          <cell r="K2433">
            <v>80000</v>
          </cell>
          <cell r="L2433">
            <v>80000</v>
          </cell>
          <cell r="M2433" t="str">
            <v>Factura radicada en procesos de auditoria</v>
          </cell>
          <cell r="N2433" t="e">
            <v>#N/A</v>
          </cell>
          <cell r="O2433">
            <v>0</v>
          </cell>
          <cell r="P2433">
            <v>0</v>
          </cell>
          <cell r="S2433">
            <v>0</v>
          </cell>
          <cell r="T2433">
            <v>0</v>
          </cell>
          <cell r="X2433">
            <v>80000</v>
          </cell>
        </row>
        <row r="2434">
          <cell r="F2434">
            <v>2371095</v>
          </cell>
          <cell r="G2434" t="str">
            <v>X</v>
          </cell>
          <cell r="H2434">
            <v>45188</v>
          </cell>
          <cell r="I2434">
            <v>45188</v>
          </cell>
          <cell r="J2434" t="str">
            <v/>
          </cell>
          <cell r="K2434">
            <v>30000</v>
          </cell>
          <cell r="L2434">
            <v>30000</v>
          </cell>
          <cell r="M2434" t="str">
            <v>Factura radicada en procesos de auditoria</v>
          </cell>
          <cell r="N2434" t="e">
            <v>#N/A</v>
          </cell>
          <cell r="O2434">
            <v>0</v>
          </cell>
          <cell r="P2434">
            <v>0</v>
          </cell>
          <cell r="S2434">
            <v>0</v>
          </cell>
          <cell r="T2434">
            <v>0</v>
          </cell>
          <cell r="X2434">
            <v>30000</v>
          </cell>
        </row>
        <row r="2435">
          <cell r="F2435">
            <v>2371100</v>
          </cell>
          <cell r="G2435" t="str">
            <v>X</v>
          </cell>
          <cell r="H2435">
            <v>45188</v>
          </cell>
          <cell r="I2435">
            <v>45188</v>
          </cell>
          <cell r="J2435" t="str">
            <v/>
          </cell>
          <cell r="K2435">
            <v>80000</v>
          </cell>
          <cell r="L2435">
            <v>80000</v>
          </cell>
          <cell r="M2435" t="str">
            <v>Factura radicada en procesos de auditoria</v>
          </cell>
          <cell r="N2435" t="e">
            <v>#N/A</v>
          </cell>
          <cell r="O2435">
            <v>0</v>
          </cell>
          <cell r="P2435">
            <v>0</v>
          </cell>
          <cell r="S2435">
            <v>0</v>
          </cell>
          <cell r="T2435">
            <v>0</v>
          </cell>
          <cell r="X2435">
            <v>80000</v>
          </cell>
        </row>
        <row r="2436">
          <cell r="F2436">
            <v>2371099</v>
          </cell>
          <cell r="G2436" t="str">
            <v>X</v>
          </cell>
          <cell r="H2436">
            <v>45188</v>
          </cell>
          <cell r="I2436">
            <v>45188</v>
          </cell>
          <cell r="J2436" t="str">
            <v/>
          </cell>
          <cell r="K2436">
            <v>80000</v>
          </cell>
          <cell r="L2436">
            <v>80000</v>
          </cell>
          <cell r="M2436" t="str">
            <v>Factura radicada en procesos de auditoria</v>
          </cell>
          <cell r="N2436" t="e">
            <v>#N/A</v>
          </cell>
          <cell r="O2436">
            <v>0</v>
          </cell>
          <cell r="P2436">
            <v>0</v>
          </cell>
          <cell r="S2436">
            <v>0</v>
          </cell>
          <cell r="T2436">
            <v>0</v>
          </cell>
          <cell r="X2436">
            <v>80000</v>
          </cell>
        </row>
        <row r="2437">
          <cell r="F2437">
            <v>2371626</v>
          </cell>
          <cell r="G2437" t="str">
            <v>X</v>
          </cell>
          <cell r="H2437">
            <v>45182</v>
          </cell>
          <cell r="I2437">
            <v>45189</v>
          </cell>
          <cell r="J2437">
            <v>45202</v>
          </cell>
          <cell r="K2437">
            <v>370590</v>
          </cell>
          <cell r="L2437">
            <v>370590</v>
          </cell>
          <cell r="M2437" t="str">
            <v>Factura radicada en procesos de auditoria</v>
          </cell>
          <cell r="N2437" t="e">
            <v>#N/A</v>
          </cell>
          <cell r="O2437">
            <v>0</v>
          </cell>
          <cell r="P2437">
            <v>0</v>
          </cell>
          <cell r="S2437">
            <v>0</v>
          </cell>
          <cell r="T2437">
            <v>0</v>
          </cell>
          <cell r="X2437">
            <v>370590</v>
          </cell>
        </row>
        <row r="2438">
          <cell r="F2438">
            <v>2371643</v>
          </cell>
          <cell r="G2438" t="str">
            <v>X</v>
          </cell>
          <cell r="H2438">
            <v>44945.634953703702</v>
          </cell>
          <cell r="I2438">
            <v>45189</v>
          </cell>
          <cell r="J2438">
            <v>45205</v>
          </cell>
          <cell r="K2438">
            <v>25900</v>
          </cell>
          <cell r="L2438">
            <v>25900</v>
          </cell>
          <cell r="M2438" t="str">
            <v>Factura sin evidencia de radicacion</v>
          </cell>
          <cell r="N2438" t="e">
            <v>#N/A</v>
          </cell>
          <cell r="O2438">
            <v>0</v>
          </cell>
          <cell r="P2438">
            <v>0</v>
          </cell>
          <cell r="S2438">
            <v>0</v>
          </cell>
          <cell r="T2438">
            <v>0</v>
          </cell>
          <cell r="Z2438">
            <v>25900</v>
          </cell>
        </row>
        <row r="2439">
          <cell r="F2439">
            <v>2371903</v>
          </cell>
          <cell r="G2439" t="str">
            <v>X</v>
          </cell>
          <cell r="H2439">
            <v>45152.642731481479</v>
          </cell>
          <cell r="I2439">
            <v>45189</v>
          </cell>
          <cell r="J2439">
            <v>45205</v>
          </cell>
          <cell r="K2439">
            <v>352040</v>
          </cell>
          <cell r="L2439">
            <v>352040</v>
          </cell>
          <cell r="M2439" t="str">
            <v>Factura sin evidencia de radicacion</v>
          </cell>
          <cell r="N2439" t="e">
            <v>#N/A</v>
          </cell>
          <cell r="O2439">
            <v>0</v>
          </cell>
          <cell r="P2439">
            <v>0</v>
          </cell>
          <cell r="S2439">
            <v>0</v>
          </cell>
          <cell r="T2439">
            <v>0</v>
          </cell>
          <cell r="Z2439">
            <v>352040</v>
          </cell>
        </row>
        <row r="2440">
          <cell r="F2440">
            <v>2371921</v>
          </cell>
          <cell r="G2440" t="str">
            <v>X</v>
          </cell>
          <cell r="H2440">
            <v>45186</v>
          </cell>
          <cell r="I2440">
            <v>45189</v>
          </cell>
          <cell r="J2440">
            <v>45202</v>
          </cell>
          <cell r="K2440">
            <v>145115</v>
          </cell>
          <cell r="L2440">
            <v>145115</v>
          </cell>
          <cell r="M2440" t="str">
            <v>Factura sin evidencia de radicacion</v>
          </cell>
          <cell r="N2440" t="e">
            <v>#N/A</v>
          </cell>
          <cell r="O2440">
            <v>0</v>
          </cell>
          <cell r="P2440">
            <v>0</v>
          </cell>
          <cell r="S2440">
            <v>0</v>
          </cell>
          <cell r="T2440">
            <v>0</v>
          </cell>
          <cell r="Z2440">
            <v>145115</v>
          </cell>
        </row>
        <row r="2441">
          <cell r="F2441">
            <v>2371633</v>
          </cell>
          <cell r="G2441" t="str">
            <v>X</v>
          </cell>
          <cell r="H2441">
            <v>45183</v>
          </cell>
          <cell r="I2441">
            <v>45189</v>
          </cell>
          <cell r="J2441">
            <v>45202</v>
          </cell>
          <cell r="K2441">
            <v>299721</v>
          </cell>
          <cell r="L2441">
            <v>299721</v>
          </cell>
          <cell r="M2441" t="str">
            <v>Factura sin evidencia de radicacion</v>
          </cell>
          <cell r="N2441" t="e">
            <v>#N/A</v>
          </cell>
          <cell r="O2441">
            <v>0</v>
          </cell>
          <cell r="P2441">
            <v>0</v>
          </cell>
          <cell r="S2441">
            <v>0</v>
          </cell>
          <cell r="T2441">
            <v>0</v>
          </cell>
          <cell r="Z2441">
            <v>299721</v>
          </cell>
        </row>
        <row r="2442">
          <cell r="F2442">
            <v>2371636</v>
          </cell>
          <cell r="G2442" t="str">
            <v>X</v>
          </cell>
          <cell r="H2442">
            <v>45189</v>
          </cell>
          <cell r="I2442">
            <v>45189</v>
          </cell>
          <cell r="J2442">
            <v>45202</v>
          </cell>
          <cell r="K2442">
            <v>30000</v>
          </cell>
          <cell r="L2442">
            <v>30000</v>
          </cell>
          <cell r="M2442" t="str">
            <v>Factura sin evidencia de radicacion</v>
          </cell>
          <cell r="N2442" t="e">
            <v>#N/A</v>
          </cell>
          <cell r="O2442">
            <v>0</v>
          </cell>
          <cell r="P2442">
            <v>0</v>
          </cell>
          <cell r="S2442">
            <v>0</v>
          </cell>
          <cell r="T2442">
            <v>0</v>
          </cell>
          <cell r="Z2442">
            <v>30000</v>
          </cell>
        </row>
        <row r="2443">
          <cell r="F2443">
            <v>2371642</v>
          </cell>
          <cell r="G2443" t="str">
            <v>X</v>
          </cell>
          <cell r="H2443">
            <v>45189</v>
          </cell>
          <cell r="I2443">
            <v>45189</v>
          </cell>
          <cell r="J2443">
            <v>45205</v>
          </cell>
          <cell r="K2443">
            <v>13600</v>
          </cell>
          <cell r="L2443">
            <v>13600</v>
          </cell>
          <cell r="M2443" t="str">
            <v>Factura sin evidencia de radicacion</v>
          </cell>
          <cell r="N2443" t="e">
            <v>#N/A</v>
          </cell>
          <cell r="O2443">
            <v>0</v>
          </cell>
          <cell r="P2443">
            <v>0</v>
          </cell>
          <cell r="S2443">
            <v>0</v>
          </cell>
          <cell r="T2443">
            <v>0</v>
          </cell>
          <cell r="Z2443">
            <v>13600</v>
          </cell>
        </row>
        <row r="2444">
          <cell r="F2444">
            <v>2371472</v>
          </cell>
          <cell r="G2444" t="str">
            <v>X</v>
          </cell>
          <cell r="H2444">
            <v>45184</v>
          </cell>
          <cell r="I2444">
            <v>45189</v>
          </cell>
          <cell r="J2444">
            <v>45202</v>
          </cell>
          <cell r="K2444">
            <v>1179240</v>
          </cell>
          <cell r="L2444">
            <v>1179240</v>
          </cell>
          <cell r="M2444" t="str">
            <v>Factura sin evidencia de radicacion</v>
          </cell>
          <cell r="N2444" t="e">
            <v>#N/A</v>
          </cell>
          <cell r="O2444">
            <v>0</v>
          </cell>
          <cell r="P2444">
            <v>0</v>
          </cell>
          <cell r="S2444">
            <v>0</v>
          </cell>
          <cell r="T2444">
            <v>0</v>
          </cell>
          <cell r="Z2444">
            <v>1179240</v>
          </cell>
        </row>
        <row r="2445">
          <cell r="F2445">
            <v>2371616</v>
          </cell>
          <cell r="G2445" t="str">
            <v>X</v>
          </cell>
          <cell r="H2445">
            <v>45189</v>
          </cell>
          <cell r="I2445">
            <v>45189</v>
          </cell>
          <cell r="J2445">
            <v>45202</v>
          </cell>
          <cell r="K2445">
            <v>30000</v>
          </cell>
          <cell r="L2445">
            <v>30000</v>
          </cell>
          <cell r="M2445" t="str">
            <v>Factura sin evidencia de radicacion</v>
          </cell>
          <cell r="N2445" t="e">
            <v>#N/A</v>
          </cell>
          <cell r="O2445">
            <v>0</v>
          </cell>
          <cell r="P2445">
            <v>0</v>
          </cell>
          <cell r="S2445">
            <v>0</v>
          </cell>
          <cell r="T2445">
            <v>0</v>
          </cell>
          <cell r="Z2445">
            <v>30000</v>
          </cell>
        </row>
        <row r="2446">
          <cell r="F2446">
            <v>2371620</v>
          </cell>
          <cell r="G2446" t="str">
            <v>X</v>
          </cell>
          <cell r="H2446">
            <v>45189</v>
          </cell>
          <cell r="I2446">
            <v>45189</v>
          </cell>
          <cell r="J2446">
            <v>45202</v>
          </cell>
          <cell r="K2446">
            <v>30000</v>
          </cell>
          <cell r="L2446">
            <v>30000</v>
          </cell>
          <cell r="M2446" t="str">
            <v>Factura sin evidencia de radicacion</v>
          </cell>
          <cell r="N2446" t="e">
            <v>#N/A</v>
          </cell>
          <cell r="O2446">
            <v>0</v>
          </cell>
          <cell r="P2446">
            <v>0</v>
          </cell>
          <cell r="S2446">
            <v>0</v>
          </cell>
          <cell r="T2446">
            <v>0</v>
          </cell>
          <cell r="Z2446">
            <v>30000</v>
          </cell>
        </row>
        <row r="2447">
          <cell r="F2447">
            <v>2371621</v>
          </cell>
          <cell r="G2447" t="str">
            <v>X</v>
          </cell>
          <cell r="H2447">
            <v>45189</v>
          </cell>
          <cell r="I2447">
            <v>45189</v>
          </cell>
          <cell r="J2447">
            <v>45202</v>
          </cell>
          <cell r="K2447">
            <v>30000</v>
          </cell>
          <cell r="L2447">
            <v>30000</v>
          </cell>
          <cell r="M2447" t="str">
            <v>Factura sin evidencia de radicacion</v>
          </cell>
          <cell r="N2447" t="e">
            <v>#N/A</v>
          </cell>
          <cell r="O2447">
            <v>0</v>
          </cell>
          <cell r="P2447">
            <v>0</v>
          </cell>
          <cell r="S2447">
            <v>0</v>
          </cell>
          <cell r="T2447">
            <v>0</v>
          </cell>
          <cell r="Z2447">
            <v>30000</v>
          </cell>
        </row>
        <row r="2448">
          <cell r="F2448">
            <v>2371629</v>
          </cell>
          <cell r="G2448" t="str">
            <v>X</v>
          </cell>
          <cell r="H2448">
            <v>45189</v>
          </cell>
          <cell r="I2448">
            <v>45189</v>
          </cell>
          <cell r="J2448">
            <v>45202</v>
          </cell>
          <cell r="K2448">
            <v>30000</v>
          </cell>
          <cell r="L2448">
            <v>30000</v>
          </cell>
          <cell r="M2448" t="str">
            <v>Factura sin evidencia de radicacion</v>
          </cell>
          <cell r="N2448" t="e">
            <v>#N/A</v>
          </cell>
          <cell r="O2448">
            <v>0</v>
          </cell>
          <cell r="P2448">
            <v>0</v>
          </cell>
          <cell r="S2448">
            <v>0</v>
          </cell>
          <cell r="T2448">
            <v>0</v>
          </cell>
          <cell r="Z2448">
            <v>30000</v>
          </cell>
        </row>
        <row r="2449">
          <cell r="F2449">
            <v>2371631</v>
          </cell>
          <cell r="G2449" t="str">
            <v>X</v>
          </cell>
          <cell r="H2449">
            <v>45189</v>
          </cell>
          <cell r="I2449">
            <v>45189</v>
          </cell>
          <cell r="J2449">
            <v>45202</v>
          </cell>
          <cell r="K2449">
            <v>30000</v>
          </cell>
          <cell r="L2449">
            <v>30000</v>
          </cell>
          <cell r="M2449" t="str">
            <v>Factura sin evidencia de radicacion</v>
          </cell>
          <cell r="N2449" t="e">
            <v>#N/A</v>
          </cell>
          <cell r="O2449">
            <v>0</v>
          </cell>
          <cell r="P2449">
            <v>0</v>
          </cell>
          <cell r="S2449">
            <v>0</v>
          </cell>
          <cell r="T2449">
            <v>0</v>
          </cell>
          <cell r="Z2449">
            <v>30000</v>
          </cell>
        </row>
        <row r="2450">
          <cell r="F2450">
            <v>2371632</v>
          </cell>
          <cell r="G2450" t="str">
            <v>X</v>
          </cell>
          <cell r="H2450">
            <v>45189</v>
          </cell>
          <cell r="I2450">
            <v>45189</v>
          </cell>
          <cell r="J2450">
            <v>45202</v>
          </cell>
          <cell r="K2450">
            <v>30000</v>
          </cell>
          <cell r="L2450">
            <v>30000</v>
          </cell>
          <cell r="M2450" t="str">
            <v>Factura sin evidencia de radicacion</v>
          </cell>
          <cell r="N2450" t="e">
            <v>#N/A</v>
          </cell>
          <cell r="O2450">
            <v>0</v>
          </cell>
          <cell r="P2450">
            <v>0</v>
          </cell>
          <cell r="S2450">
            <v>0</v>
          </cell>
          <cell r="T2450">
            <v>0</v>
          </cell>
          <cell r="Z2450">
            <v>30000</v>
          </cell>
        </row>
        <row r="2451">
          <cell r="F2451">
            <v>2371645</v>
          </cell>
          <cell r="G2451" t="str">
            <v>X</v>
          </cell>
          <cell r="H2451">
            <v>44742.420983796292</v>
          </cell>
          <cell r="I2451">
            <v>45189</v>
          </cell>
          <cell r="J2451">
            <v>45205</v>
          </cell>
          <cell r="K2451">
            <v>25900</v>
          </cell>
          <cell r="L2451">
            <v>25900</v>
          </cell>
          <cell r="M2451" t="str">
            <v>Factura sin evidencia de radicacion</v>
          </cell>
          <cell r="N2451" t="e">
            <v>#N/A</v>
          </cell>
          <cell r="O2451">
            <v>0</v>
          </cell>
          <cell r="P2451">
            <v>0</v>
          </cell>
          <cell r="S2451">
            <v>0</v>
          </cell>
          <cell r="T2451">
            <v>0</v>
          </cell>
          <cell r="Z2451">
            <v>25900</v>
          </cell>
        </row>
        <row r="2452">
          <cell r="F2452">
            <v>2371646</v>
          </cell>
          <cell r="G2452" t="str">
            <v>X</v>
          </cell>
          <cell r="H2452">
            <v>45100.508599537032</v>
          </cell>
          <cell r="I2452">
            <v>45189</v>
          </cell>
          <cell r="J2452">
            <v>45205</v>
          </cell>
          <cell r="K2452">
            <v>25900</v>
          </cell>
          <cell r="L2452">
            <v>25900</v>
          </cell>
          <cell r="M2452" t="str">
            <v>Factura sin evidencia de radicacion</v>
          </cell>
          <cell r="N2452" t="e">
            <v>#N/A</v>
          </cell>
          <cell r="O2452">
            <v>0</v>
          </cell>
          <cell r="P2452">
            <v>0</v>
          </cell>
          <cell r="S2452">
            <v>0</v>
          </cell>
          <cell r="T2452">
            <v>0</v>
          </cell>
          <cell r="Z2452">
            <v>25900</v>
          </cell>
        </row>
        <row r="2453">
          <cell r="F2453">
            <v>2371832</v>
          </cell>
          <cell r="G2453" t="str">
            <v>X</v>
          </cell>
          <cell r="H2453">
            <v>45184</v>
          </cell>
          <cell r="I2453">
            <v>45189</v>
          </cell>
          <cell r="J2453">
            <v>45202</v>
          </cell>
          <cell r="K2453">
            <v>357343</v>
          </cell>
          <cell r="L2453">
            <v>357343</v>
          </cell>
          <cell r="M2453" t="str">
            <v>Factura sin evidencia de radicacion</v>
          </cell>
          <cell r="N2453" t="e">
            <v>#N/A</v>
          </cell>
          <cell r="O2453">
            <v>0</v>
          </cell>
          <cell r="P2453">
            <v>0</v>
          </cell>
          <cell r="S2453">
            <v>0</v>
          </cell>
          <cell r="T2453">
            <v>0</v>
          </cell>
          <cell r="Z2453">
            <v>357343</v>
          </cell>
        </row>
        <row r="2454">
          <cell r="F2454">
            <v>2371624</v>
          </cell>
          <cell r="G2454" t="str">
            <v>X</v>
          </cell>
          <cell r="H2454">
            <v>45189</v>
          </cell>
          <cell r="I2454">
            <v>45189</v>
          </cell>
          <cell r="J2454">
            <v>45202</v>
          </cell>
          <cell r="K2454">
            <v>30000</v>
          </cell>
          <cell r="L2454">
            <v>30000</v>
          </cell>
          <cell r="M2454" t="str">
            <v>Factura sin evidencia de radicacion</v>
          </cell>
          <cell r="N2454" t="e">
            <v>#N/A</v>
          </cell>
          <cell r="O2454">
            <v>0</v>
          </cell>
          <cell r="P2454">
            <v>0</v>
          </cell>
          <cell r="S2454">
            <v>0</v>
          </cell>
          <cell r="T2454">
            <v>0</v>
          </cell>
          <cell r="Z2454">
            <v>30000</v>
          </cell>
        </row>
        <row r="2455">
          <cell r="F2455">
            <v>2371628</v>
          </cell>
          <cell r="G2455" t="str">
            <v>X</v>
          </cell>
          <cell r="H2455">
            <v>45189</v>
          </cell>
          <cell r="I2455">
            <v>45189</v>
          </cell>
          <cell r="J2455">
            <v>45202</v>
          </cell>
          <cell r="K2455">
            <v>30000</v>
          </cell>
          <cell r="L2455">
            <v>30000</v>
          </cell>
          <cell r="M2455" t="str">
            <v>Factura sin evidencia de radicacion</v>
          </cell>
          <cell r="N2455" t="e">
            <v>#N/A</v>
          </cell>
          <cell r="O2455">
            <v>0</v>
          </cell>
          <cell r="P2455">
            <v>0</v>
          </cell>
          <cell r="S2455">
            <v>0</v>
          </cell>
          <cell r="T2455">
            <v>0</v>
          </cell>
          <cell r="Z2455">
            <v>30000</v>
          </cell>
        </row>
        <row r="2456">
          <cell r="F2456">
            <v>2371794</v>
          </cell>
          <cell r="G2456" t="str">
            <v>X</v>
          </cell>
          <cell r="H2456">
            <v>45183</v>
          </cell>
          <cell r="I2456">
            <v>45189</v>
          </cell>
          <cell r="J2456">
            <v>45202</v>
          </cell>
          <cell r="K2456">
            <v>335101</v>
          </cell>
          <cell r="L2456">
            <v>335101</v>
          </cell>
          <cell r="M2456" t="str">
            <v>Factura sin evidencia de radicacion</v>
          </cell>
          <cell r="N2456" t="e">
            <v>#N/A</v>
          </cell>
          <cell r="O2456">
            <v>0</v>
          </cell>
          <cell r="P2456">
            <v>0</v>
          </cell>
          <cell r="S2456">
            <v>0</v>
          </cell>
          <cell r="T2456">
            <v>0</v>
          </cell>
          <cell r="Z2456">
            <v>335101</v>
          </cell>
        </row>
        <row r="2457">
          <cell r="F2457">
            <v>2371912</v>
          </cell>
          <cell r="G2457" t="str">
            <v>X</v>
          </cell>
          <cell r="H2457">
            <v>45187</v>
          </cell>
          <cell r="I2457">
            <v>45189</v>
          </cell>
          <cell r="J2457">
            <v>45202</v>
          </cell>
          <cell r="K2457">
            <v>177484</v>
          </cell>
          <cell r="L2457">
            <v>177484</v>
          </cell>
          <cell r="M2457" t="str">
            <v>Factura sin evidencia de radicacion</v>
          </cell>
          <cell r="N2457" t="e">
            <v>#N/A</v>
          </cell>
          <cell r="O2457">
            <v>0</v>
          </cell>
          <cell r="P2457">
            <v>0</v>
          </cell>
          <cell r="S2457">
            <v>0</v>
          </cell>
          <cell r="T2457">
            <v>0</v>
          </cell>
          <cell r="Z2457">
            <v>177484</v>
          </cell>
        </row>
        <row r="2458">
          <cell r="F2458">
            <v>2371920</v>
          </cell>
          <cell r="G2458" t="str">
            <v>X</v>
          </cell>
          <cell r="H2458">
            <v>44945.634953703702</v>
          </cell>
          <cell r="I2458">
            <v>45189</v>
          </cell>
          <cell r="J2458">
            <v>45205</v>
          </cell>
          <cell r="K2458">
            <v>251193</v>
          </cell>
          <cell r="L2458">
            <v>251193</v>
          </cell>
          <cell r="M2458" t="str">
            <v>Factura sin evidencia de radicacion</v>
          </cell>
          <cell r="N2458" t="e">
            <v>#N/A</v>
          </cell>
          <cell r="O2458">
            <v>0</v>
          </cell>
          <cell r="P2458">
            <v>0</v>
          </cell>
          <cell r="S2458">
            <v>0</v>
          </cell>
          <cell r="T2458">
            <v>0</v>
          </cell>
          <cell r="Z2458">
            <v>251193</v>
          </cell>
        </row>
        <row r="2459">
          <cell r="F2459">
            <v>2371439</v>
          </cell>
          <cell r="G2459" t="str">
            <v>X</v>
          </cell>
          <cell r="H2459">
            <v>45187</v>
          </cell>
          <cell r="I2459">
            <v>45189</v>
          </cell>
          <cell r="J2459">
            <v>45202</v>
          </cell>
          <cell r="K2459">
            <v>145050</v>
          </cell>
          <cell r="L2459">
            <v>145050</v>
          </cell>
          <cell r="M2459" t="str">
            <v>Factura sin evidencia de radicacion</v>
          </cell>
          <cell r="N2459" t="e">
            <v>#N/A</v>
          </cell>
          <cell r="O2459">
            <v>0</v>
          </cell>
          <cell r="P2459">
            <v>0</v>
          </cell>
          <cell r="S2459">
            <v>0</v>
          </cell>
          <cell r="T2459">
            <v>0</v>
          </cell>
          <cell r="Z2459">
            <v>145050</v>
          </cell>
        </row>
        <row r="2460">
          <cell r="F2460">
            <v>2371634</v>
          </cell>
          <cell r="G2460" t="str">
            <v>X</v>
          </cell>
          <cell r="H2460">
            <v>45189</v>
          </cell>
          <cell r="I2460">
            <v>45189</v>
          </cell>
          <cell r="J2460">
            <v>45202</v>
          </cell>
          <cell r="K2460">
            <v>30000</v>
          </cell>
          <cell r="L2460">
            <v>30000</v>
          </cell>
          <cell r="M2460" t="str">
            <v>Factura sin evidencia de radicacion</v>
          </cell>
          <cell r="N2460" t="e">
            <v>#N/A</v>
          </cell>
          <cell r="O2460">
            <v>0</v>
          </cell>
          <cell r="P2460">
            <v>0</v>
          </cell>
          <cell r="S2460">
            <v>0</v>
          </cell>
          <cell r="T2460">
            <v>0</v>
          </cell>
          <cell r="Z2460">
            <v>30000</v>
          </cell>
        </row>
        <row r="2461">
          <cell r="F2461">
            <v>2371638</v>
          </cell>
          <cell r="G2461" t="str">
            <v>X</v>
          </cell>
          <cell r="H2461">
            <v>45189</v>
          </cell>
          <cell r="I2461">
            <v>45189</v>
          </cell>
          <cell r="J2461">
            <v>45202</v>
          </cell>
          <cell r="K2461">
            <v>30000</v>
          </cell>
          <cell r="L2461">
            <v>30000</v>
          </cell>
          <cell r="M2461" t="str">
            <v>Factura sin evidencia de radicacion</v>
          </cell>
          <cell r="N2461" t="e">
            <v>#N/A</v>
          </cell>
          <cell r="O2461">
            <v>0</v>
          </cell>
          <cell r="P2461">
            <v>0</v>
          </cell>
          <cell r="S2461">
            <v>0</v>
          </cell>
          <cell r="T2461">
            <v>0</v>
          </cell>
          <cell r="Z2461">
            <v>30000</v>
          </cell>
        </row>
        <row r="2462">
          <cell r="F2462">
            <v>2371533</v>
          </cell>
          <cell r="G2462" t="str">
            <v>X</v>
          </cell>
          <cell r="H2462">
            <v>45182</v>
          </cell>
          <cell r="I2462">
            <v>45189</v>
          </cell>
          <cell r="J2462">
            <v>45202</v>
          </cell>
          <cell r="K2462">
            <v>235468</v>
          </cell>
          <cell r="L2462">
            <v>235468</v>
          </cell>
          <cell r="M2462" t="str">
            <v>Factura sin evidencia de radicacion</v>
          </cell>
          <cell r="N2462" t="e">
            <v>#N/A</v>
          </cell>
          <cell r="O2462">
            <v>0</v>
          </cell>
          <cell r="P2462">
            <v>0</v>
          </cell>
          <cell r="S2462">
            <v>0</v>
          </cell>
          <cell r="T2462">
            <v>0</v>
          </cell>
          <cell r="Z2462">
            <v>235468</v>
          </cell>
        </row>
        <row r="2463">
          <cell r="F2463">
            <v>2371586</v>
          </cell>
          <cell r="G2463" t="str">
            <v>X</v>
          </cell>
          <cell r="H2463">
            <v>45182</v>
          </cell>
          <cell r="I2463">
            <v>45189</v>
          </cell>
          <cell r="J2463">
            <v>45202</v>
          </cell>
          <cell r="K2463">
            <v>156976</v>
          </cell>
          <cell r="L2463">
            <v>156976</v>
          </cell>
          <cell r="M2463" t="str">
            <v>Factura sin evidencia de radicacion</v>
          </cell>
          <cell r="N2463" t="e">
            <v>#N/A</v>
          </cell>
          <cell r="O2463">
            <v>0</v>
          </cell>
          <cell r="P2463">
            <v>0</v>
          </cell>
          <cell r="S2463">
            <v>0</v>
          </cell>
          <cell r="T2463">
            <v>0</v>
          </cell>
          <cell r="Z2463">
            <v>156976</v>
          </cell>
        </row>
        <row r="2464">
          <cell r="F2464">
            <v>2371615</v>
          </cell>
          <cell r="G2464" t="str">
            <v>X</v>
          </cell>
          <cell r="H2464">
            <v>45189</v>
          </cell>
          <cell r="I2464">
            <v>45189</v>
          </cell>
          <cell r="J2464">
            <v>45202</v>
          </cell>
          <cell r="K2464">
            <v>30000</v>
          </cell>
          <cell r="L2464">
            <v>30000</v>
          </cell>
          <cell r="M2464" t="str">
            <v>Factura sin evidencia de radicacion</v>
          </cell>
          <cell r="N2464" t="e">
            <v>#N/A</v>
          </cell>
          <cell r="O2464">
            <v>0</v>
          </cell>
          <cell r="P2464">
            <v>0</v>
          </cell>
          <cell r="S2464">
            <v>0</v>
          </cell>
          <cell r="T2464">
            <v>0</v>
          </cell>
          <cell r="Z2464">
            <v>30000</v>
          </cell>
        </row>
        <row r="2465">
          <cell r="F2465">
            <v>2371625</v>
          </cell>
          <cell r="G2465" t="str">
            <v>X</v>
          </cell>
          <cell r="H2465">
            <v>45189</v>
          </cell>
          <cell r="I2465">
            <v>45189</v>
          </cell>
          <cell r="J2465">
            <v>45202</v>
          </cell>
          <cell r="K2465">
            <v>80000</v>
          </cell>
          <cell r="L2465">
            <v>80000</v>
          </cell>
          <cell r="M2465" t="str">
            <v>Factura sin evidencia de radicacion</v>
          </cell>
          <cell r="N2465" t="e">
            <v>#N/A</v>
          </cell>
          <cell r="O2465">
            <v>0</v>
          </cell>
          <cell r="P2465">
            <v>0</v>
          </cell>
          <cell r="S2465">
            <v>0</v>
          </cell>
          <cell r="T2465">
            <v>0</v>
          </cell>
          <cell r="Z2465">
            <v>80000</v>
          </cell>
        </row>
        <row r="2466">
          <cell r="F2466">
            <v>2371710</v>
          </cell>
          <cell r="G2466" t="str">
            <v>X</v>
          </cell>
          <cell r="H2466">
            <v>45152.635995370365</v>
          </cell>
          <cell r="I2466">
            <v>45189</v>
          </cell>
          <cell r="J2466">
            <v>45202</v>
          </cell>
          <cell r="K2466">
            <v>1096441</v>
          </cell>
          <cell r="L2466">
            <v>1096441</v>
          </cell>
          <cell r="M2466" t="str">
            <v>Factura sin evidencia de radicacion</v>
          </cell>
          <cell r="N2466" t="e">
            <v>#N/A</v>
          </cell>
          <cell r="O2466">
            <v>0</v>
          </cell>
          <cell r="P2466">
            <v>0</v>
          </cell>
          <cell r="S2466">
            <v>0</v>
          </cell>
          <cell r="T2466">
            <v>0</v>
          </cell>
          <cell r="Z2466">
            <v>1096441</v>
          </cell>
        </row>
        <row r="2467">
          <cell r="F2467">
            <v>2371663</v>
          </cell>
          <cell r="G2467" t="str">
            <v>X</v>
          </cell>
          <cell r="H2467">
            <v>45183</v>
          </cell>
          <cell r="I2467">
            <v>45189</v>
          </cell>
          <cell r="J2467">
            <v>45202</v>
          </cell>
          <cell r="K2467">
            <v>90150</v>
          </cell>
          <cell r="L2467">
            <v>90150</v>
          </cell>
          <cell r="M2467" t="str">
            <v>Factura radicada en procesos de auditoria</v>
          </cell>
          <cell r="N2467" t="e">
            <v>#N/A</v>
          </cell>
          <cell r="O2467">
            <v>0</v>
          </cell>
          <cell r="P2467">
            <v>0</v>
          </cell>
          <cell r="S2467">
            <v>0</v>
          </cell>
          <cell r="T2467">
            <v>0</v>
          </cell>
          <cell r="X2467">
            <v>90150</v>
          </cell>
        </row>
        <row r="2468">
          <cell r="F2468">
            <v>2371765</v>
          </cell>
          <cell r="G2468" t="str">
            <v>X</v>
          </cell>
          <cell r="H2468">
            <v>45174</v>
          </cell>
          <cell r="I2468">
            <v>45189</v>
          </cell>
          <cell r="J2468" t="str">
            <v/>
          </cell>
          <cell r="K2468">
            <v>1289520</v>
          </cell>
          <cell r="L2468">
            <v>1289520</v>
          </cell>
          <cell r="M2468" t="str">
            <v>Factura radicada en procesos de auditoria</v>
          </cell>
          <cell r="N2468" t="e">
            <v>#N/A</v>
          </cell>
          <cell r="O2468">
            <v>0</v>
          </cell>
          <cell r="P2468">
            <v>0</v>
          </cell>
          <cell r="S2468">
            <v>0</v>
          </cell>
          <cell r="T2468">
            <v>0</v>
          </cell>
          <cell r="X2468">
            <v>1289520</v>
          </cell>
        </row>
        <row r="2469">
          <cell r="F2469">
            <v>2372344</v>
          </cell>
          <cell r="G2469" t="str">
            <v>X</v>
          </cell>
          <cell r="H2469">
            <v>45188</v>
          </cell>
          <cell r="I2469">
            <v>45190</v>
          </cell>
          <cell r="J2469">
            <v>45202</v>
          </cell>
          <cell r="K2469">
            <v>22371</v>
          </cell>
          <cell r="L2469">
            <v>22371</v>
          </cell>
          <cell r="M2469" t="str">
            <v>Factura radicada en procesos de auditoria</v>
          </cell>
          <cell r="N2469" t="e">
            <v>#N/A</v>
          </cell>
          <cell r="O2469">
            <v>0</v>
          </cell>
          <cell r="P2469">
            <v>0</v>
          </cell>
          <cell r="S2469">
            <v>0</v>
          </cell>
          <cell r="T2469">
            <v>0</v>
          </cell>
          <cell r="X2469">
            <v>22371</v>
          </cell>
        </row>
        <row r="2470">
          <cell r="F2470">
            <v>2372152</v>
          </cell>
          <cell r="G2470" t="str">
            <v>X</v>
          </cell>
          <cell r="H2470">
            <v>45188.432187499995</v>
          </cell>
          <cell r="I2470">
            <v>45190</v>
          </cell>
          <cell r="J2470">
            <v>45202</v>
          </cell>
          <cell r="K2470">
            <v>126000</v>
          </cell>
          <cell r="L2470">
            <v>126000</v>
          </cell>
          <cell r="M2470" t="str">
            <v>Factura sin evidencia de radicacion</v>
          </cell>
          <cell r="N2470" t="e">
            <v>#N/A</v>
          </cell>
          <cell r="O2470">
            <v>0</v>
          </cell>
          <cell r="P2470">
            <v>0</v>
          </cell>
          <cell r="S2470">
            <v>0</v>
          </cell>
          <cell r="T2470">
            <v>0</v>
          </cell>
          <cell r="Z2470">
            <v>126000</v>
          </cell>
        </row>
        <row r="2471">
          <cell r="F2471">
            <v>2372004</v>
          </cell>
          <cell r="G2471" t="str">
            <v>X</v>
          </cell>
          <cell r="H2471">
            <v>45184.313703703701</v>
          </cell>
          <cell r="I2471">
            <v>45190</v>
          </cell>
          <cell r="J2471">
            <v>45202</v>
          </cell>
          <cell r="K2471">
            <v>140000</v>
          </cell>
          <cell r="L2471">
            <v>140000</v>
          </cell>
          <cell r="M2471" t="str">
            <v>Factura sin evidencia de radicacion</v>
          </cell>
          <cell r="N2471" t="e">
            <v>#N/A</v>
          </cell>
          <cell r="O2471">
            <v>0</v>
          </cell>
          <cell r="P2471">
            <v>0</v>
          </cell>
          <cell r="S2471">
            <v>0</v>
          </cell>
          <cell r="T2471">
            <v>0</v>
          </cell>
          <cell r="Z2471">
            <v>140000</v>
          </cell>
        </row>
        <row r="2472">
          <cell r="F2472">
            <v>2372051</v>
          </cell>
          <cell r="G2472" t="str">
            <v>X</v>
          </cell>
          <cell r="H2472">
            <v>45190</v>
          </cell>
          <cell r="I2472">
            <v>45190</v>
          </cell>
          <cell r="J2472">
            <v>45202</v>
          </cell>
          <cell r="K2472">
            <v>140000</v>
          </cell>
          <cell r="L2472">
            <v>140000</v>
          </cell>
          <cell r="M2472" t="str">
            <v>Factura sin evidencia de radicacion</v>
          </cell>
          <cell r="N2472" t="e">
            <v>#N/A</v>
          </cell>
          <cell r="O2472">
            <v>0</v>
          </cell>
          <cell r="P2472">
            <v>0</v>
          </cell>
          <cell r="S2472">
            <v>0</v>
          </cell>
          <cell r="T2472">
            <v>0</v>
          </cell>
          <cell r="Z2472">
            <v>140000</v>
          </cell>
        </row>
        <row r="2473">
          <cell r="F2473">
            <v>2372084</v>
          </cell>
          <cell r="G2473" t="str">
            <v>X</v>
          </cell>
          <cell r="H2473">
            <v>45186</v>
          </cell>
          <cell r="I2473">
            <v>45190</v>
          </cell>
          <cell r="J2473">
            <v>45202</v>
          </cell>
          <cell r="K2473">
            <v>7265919</v>
          </cell>
          <cell r="L2473">
            <v>7265919</v>
          </cell>
          <cell r="M2473" t="str">
            <v>Factura sin evidencia de radicacion</v>
          </cell>
          <cell r="N2473" t="e">
            <v>#N/A</v>
          </cell>
          <cell r="O2473">
            <v>0</v>
          </cell>
          <cell r="P2473">
            <v>0</v>
          </cell>
          <cell r="S2473">
            <v>0</v>
          </cell>
          <cell r="T2473">
            <v>0</v>
          </cell>
          <cell r="Z2473">
            <v>7265919</v>
          </cell>
        </row>
        <row r="2474">
          <cell r="F2474">
            <v>2372423</v>
          </cell>
          <cell r="G2474" t="str">
            <v>X</v>
          </cell>
          <cell r="H2474">
            <v>45189</v>
          </cell>
          <cell r="I2474">
            <v>45190</v>
          </cell>
          <cell r="J2474">
            <v>45202</v>
          </cell>
          <cell r="K2474">
            <v>212015</v>
          </cell>
          <cell r="L2474">
            <v>212015</v>
          </cell>
          <cell r="M2474" t="str">
            <v>Factura sin evidencia de radicacion</v>
          </cell>
          <cell r="N2474" t="e">
            <v>#N/A</v>
          </cell>
          <cell r="O2474">
            <v>0</v>
          </cell>
          <cell r="P2474">
            <v>0</v>
          </cell>
          <cell r="S2474">
            <v>0</v>
          </cell>
          <cell r="T2474">
            <v>0</v>
          </cell>
          <cell r="Z2474">
            <v>212015</v>
          </cell>
        </row>
        <row r="2475">
          <cell r="F2475">
            <v>2372011</v>
          </cell>
          <cell r="G2475" t="str">
            <v>X</v>
          </cell>
          <cell r="H2475">
            <v>45155.682627314811</v>
          </cell>
          <cell r="I2475">
            <v>45190</v>
          </cell>
          <cell r="J2475">
            <v>45202</v>
          </cell>
          <cell r="K2475">
            <v>140000</v>
          </cell>
          <cell r="L2475">
            <v>140000</v>
          </cell>
          <cell r="M2475" t="str">
            <v>Factura sin evidencia de radicacion</v>
          </cell>
          <cell r="N2475" t="e">
            <v>#N/A</v>
          </cell>
          <cell r="O2475">
            <v>0</v>
          </cell>
          <cell r="P2475">
            <v>0</v>
          </cell>
          <cell r="S2475">
            <v>0</v>
          </cell>
          <cell r="T2475">
            <v>0</v>
          </cell>
          <cell r="Z2475">
            <v>140000</v>
          </cell>
        </row>
        <row r="2476">
          <cell r="F2476">
            <v>2372232</v>
          </cell>
          <cell r="G2476" t="str">
            <v>X</v>
          </cell>
          <cell r="H2476">
            <v>45190</v>
          </cell>
          <cell r="I2476">
            <v>45190</v>
          </cell>
          <cell r="J2476">
            <v>45202</v>
          </cell>
          <cell r="K2476">
            <v>116320</v>
          </cell>
          <cell r="L2476">
            <v>116320</v>
          </cell>
          <cell r="M2476" t="str">
            <v>Factura sin evidencia de radicacion</v>
          </cell>
          <cell r="N2476" t="e">
            <v>#N/A</v>
          </cell>
          <cell r="O2476">
            <v>0</v>
          </cell>
          <cell r="P2476">
            <v>0</v>
          </cell>
          <cell r="S2476">
            <v>0</v>
          </cell>
          <cell r="T2476">
            <v>0</v>
          </cell>
          <cell r="Z2476">
            <v>116320</v>
          </cell>
        </row>
        <row r="2477">
          <cell r="F2477">
            <v>2372180</v>
          </cell>
          <cell r="G2477" t="str">
            <v>X</v>
          </cell>
          <cell r="H2477">
            <v>45190</v>
          </cell>
          <cell r="I2477">
            <v>45190</v>
          </cell>
          <cell r="J2477">
            <v>45202</v>
          </cell>
          <cell r="K2477">
            <v>30000</v>
          </cell>
          <cell r="L2477">
            <v>30000</v>
          </cell>
          <cell r="M2477" t="str">
            <v>Factura sin evidencia de radicacion</v>
          </cell>
          <cell r="N2477" t="e">
            <v>#N/A</v>
          </cell>
          <cell r="O2477">
            <v>0</v>
          </cell>
          <cell r="P2477">
            <v>0</v>
          </cell>
          <cell r="S2477">
            <v>0</v>
          </cell>
          <cell r="T2477">
            <v>0</v>
          </cell>
          <cell r="Z2477">
            <v>30000</v>
          </cell>
        </row>
        <row r="2478">
          <cell r="F2478">
            <v>2372223</v>
          </cell>
          <cell r="G2478" t="str">
            <v>X</v>
          </cell>
          <cell r="H2478">
            <v>45174.531956018516</v>
          </cell>
          <cell r="I2478">
            <v>45190</v>
          </cell>
          <cell r="J2478">
            <v>45202</v>
          </cell>
          <cell r="K2478">
            <v>140000</v>
          </cell>
          <cell r="L2478">
            <v>140000</v>
          </cell>
          <cell r="M2478" t="str">
            <v>Factura sin evidencia de radicacion</v>
          </cell>
          <cell r="N2478" t="e">
            <v>#N/A</v>
          </cell>
          <cell r="O2478">
            <v>0</v>
          </cell>
          <cell r="P2478">
            <v>0</v>
          </cell>
          <cell r="S2478">
            <v>0</v>
          </cell>
          <cell r="T2478">
            <v>0</v>
          </cell>
          <cell r="Z2478">
            <v>140000</v>
          </cell>
        </row>
        <row r="2479">
          <cell r="F2479">
            <v>2372239</v>
          </cell>
          <cell r="G2479" t="str">
            <v>X</v>
          </cell>
          <cell r="H2479">
            <v>45036.326423611106</v>
          </cell>
          <cell r="I2479">
            <v>45190</v>
          </cell>
          <cell r="J2479">
            <v>45202</v>
          </cell>
          <cell r="K2479">
            <v>140000</v>
          </cell>
          <cell r="L2479">
            <v>140000</v>
          </cell>
          <cell r="M2479" t="str">
            <v>Factura sin evidencia de radicacion</v>
          </cell>
          <cell r="N2479" t="e">
            <v>#N/A</v>
          </cell>
          <cell r="O2479">
            <v>0</v>
          </cell>
          <cell r="P2479">
            <v>0</v>
          </cell>
          <cell r="S2479">
            <v>0</v>
          </cell>
          <cell r="T2479">
            <v>0</v>
          </cell>
          <cell r="Z2479">
            <v>140000</v>
          </cell>
        </row>
        <row r="2480">
          <cell r="F2480">
            <v>2372090</v>
          </cell>
          <cell r="G2480" t="str">
            <v>X</v>
          </cell>
          <cell r="H2480">
            <v>45083.32912037037</v>
          </cell>
          <cell r="I2480">
            <v>45190</v>
          </cell>
          <cell r="J2480">
            <v>45202</v>
          </cell>
          <cell r="K2480">
            <v>140000</v>
          </cell>
          <cell r="L2480">
            <v>140000</v>
          </cell>
          <cell r="M2480" t="str">
            <v>Factura sin evidencia de radicacion</v>
          </cell>
          <cell r="N2480" t="e">
            <v>#N/A</v>
          </cell>
          <cell r="O2480">
            <v>0</v>
          </cell>
          <cell r="P2480">
            <v>0</v>
          </cell>
          <cell r="S2480">
            <v>0</v>
          </cell>
          <cell r="T2480">
            <v>0</v>
          </cell>
          <cell r="Z2480">
            <v>140000</v>
          </cell>
        </row>
        <row r="2481">
          <cell r="F2481">
            <v>2372022</v>
          </cell>
          <cell r="G2481" t="str">
            <v>X</v>
          </cell>
          <cell r="H2481">
            <v>45163.467939814815</v>
          </cell>
          <cell r="I2481">
            <v>45190</v>
          </cell>
          <cell r="J2481">
            <v>45202</v>
          </cell>
          <cell r="K2481">
            <v>126000</v>
          </cell>
          <cell r="L2481">
            <v>126000</v>
          </cell>
          <cell r="M2481" t="str">
            <v>Factura sin evidencia de radicacion</v>
          </cell>
          <cell r="N2481" t="e">
            <v>#N/A</v>
          </cell>
          <cell r="O2481">
            <v>0</v>
          </cell>
          <cell r="P2481">
            <v>0</v>
          </cell>
          <cell r="S2481">
            <v>0</v>
          </cell>
          <cell r="T2481">
            <v>0</v>
          </cell>
          <cell r="Z2481">
            <v>126000</v>
          </cell>
        </row>
        <row r="2482">
          <cell r="F2482">
            <v>2372100</v>
          </cell>
          <cell r="G2482" t="str">
            <v>X</v>
          </cell>
          <cell r="H2482">
            <v>44588.480810185181</v>
          </cell>
          <cell r="I2482">
            <v>45190</v>
          </cell>
          <cell r="J2482">
            <v>45202</v>
          </cell>
          <cell r="K2482">
            <v>140000</v>
          </cell>
          <cell r="L2482">
            <v>140000</v>
          </cell>
          <cell r="M2482" t="str">
            <v>Factura sin evidencia de radicacion</v>
          </cell>
          <cell r="N2482" t="e">
            <v>#N/A</v>
          </cell>
          <cell r="O2482">
            <v>0</v>
          </cell>
          <cell r="P2482">
            <v>0</v>
          </cell>
          <cell r="S2482">
            <v>0</v>
          </cell>
          <cell r="T2482">
            <v>0</v>
          </cell>
          <cell r="Z2482">
            <v>140000</v>
          </cell>
        </row>
        <row r="2483">
          <cell r="F2483">
            <v>2372231</v>
          </cell>
          <cell r="G2483" t="str">
            <v>X</v>
          </cell>
          <cell r="H2483">
            <v>45180</v>
          </cell>
          <cell r="I2483">
            <v>45190</v>
          </cell>
          <cell r="J2483">
            <v>45202</v>
          </cell>
          <cell r="K2483">
            <v>6222625</v>
          </cell>
          <cell r="L2483">
            <v>6222625</v>
          </cell>
          <cell r="M2483" t="str">
            <v>Factura sin evidencia de radicacion</v>
          </cell>
          <cell r="N2483" t="e">
            <v>#N/A</v>
          </cell>
          <cell r="O2483">
            <v>0</v>
          </cell>
          <cell r="P2483">
            <v>0</v>
          </cell>
          <cell r="S2483">
            <v>0</v>
          </cell>
          <cell r="T2483">
            <v>0</v>
          </cell>
          <cell r="Z2483">
            <v>6222625</v>
          </cell>
        </row>
        <row r="2484">
          <cell r="F2484">
            <v>2372236</v>
          </cell>
          <cell r="G2484" t="str">
            <v>X</v>
          </cell>
          <cell r="H2484">
            <v>44876.623194444444</v>
          </cell>
          <cell r="I2484">
            <v>45190</v>
          </cell>
          <cell r="J2484">
            <v>45202</v>
          </cell>
          <cell r="K2484">
            <v>140000</v>
          </cell>
          <cell r="L2484">
            <v>140000</v>
          </cell>
          <cell r="M2484" t="str">
            <v>Factura sin evidencia de radicacion</v>
          </cell>
          <cell r="N2484" t="e">
            <v>#N/A</v>
          </cell>
          <cell r="O2484">
            <v>0</v>
          </cell>
          <cell r="P2484">
            <v>0</v>
          </cell>
          <cell r="S2484">
            <v>0</v>
          </cell>
          <cell r="T2484">
            <v>0</v>
          </cell>
          <cell r="Z2484">
            <v>140000</v>
          </cell>
        </row>
        <row r="2485">
          <cell r="F2485">
            <v>2372179</v>
          </cell>
          <cell r="G2485" t="str">
            <v>X</v>
          </cell>
          <cell r="H2485">
            <v>45156.606157407405</v>
          </cell>
          <cell r="I2485">
            <v>45190</v>
          </cell>
          <cell r="J2485">
            <v>45205</v>
          </cell>
          <cell r="K2485">
            <v>25900</v>
          </cell>
          <cell r="L2485">
            <v>25900</v>
          </cell>
          <cell r="M2485" t="str">
            <v>Factura sin evidencia de radicacion</v>
          </cell>
          <cell r="N2485" t="e">
            <v>#N/A</v>
          </cell>
          <cell r="O2485">
            <v>0</v>
          </cell>
          <cell r="P2485">
            <v>0</v>
          </cell>
          <cell r="S2485">
            <v>0</v>
          </cell>
          <cell r="T2485">
            <v>0</v>
          </cell>
          <cell r="Z2485">
            <v>25900</v>
          </cell>
        </row>
        <row r="2486">
          <cell r="F2486">
            <v>2372246</v>
          </cell>
          <cell r="G2486" t="str">
            <v>X</v>
          </cell>
          <cell r="H2486">
            <v>45190</v>
          </cell>
          <cell r="I2486">
            <v>45190</v>
          </cell>
          <cell r="J2486">
            <v>45202</v>
          </cell>
          <cell r="K2486">
            <v>457100</v>
          </cell>
          <cell r="L2486">
            <v>457100</v>
          </cell>
          <cell r="M2486" t="str">
            <v>Factura sin evidencia de radicacion</v>
          </cell>
          <cell r="N2486" t="e">
            <v>#N/A</v>
          </cell>
          <cell r="O2486">
            <v>0</v>
          </cell>
          <cell r="P2486">
            <v>0</v>
          </cell>
          <cell r="S2486">
            <v>0</v>
          </cell>
          <cell r="T2486">
            <v>0</v>
          </cell>
          <cell r="Z2486">
            <v>457100</v>
          </cell>
        </row>
        <row r="2487">
          <cell r="F2487">
            <v>2372409</v>
          </cell>
          <cell r="G2487" t="str">
            <v>X</v>
          </cell>
          <cell r="H2487">
            <v>45190</v>
          </cell>
          <cell r="I2487">
            <v>45190</v>
          </cell>
          <cell r="J2487">
            <v>45202</v>
          </cell>
          <cell r="K2487">
            <v>30000</v>
          </cell>
          <cell r="L2487">
            <v>30000</v>
          </cell>
          <cell r="M2487" t="str">
            <v>Factura sin evidencia de radicacion</v>
          </cell>
          <cell r="N2487" t="e">
            <v>#N/A</v>
          </cell>
          <cell r="O2487">
            <v>0</v>
          </cell>
          <cell r="P2487">
            <v>0</v>
          </cell>
          <cell r="S2487">
            <v>0</v>
          </cell>
          <cell r="T2487">
            <v>0</v>
          </cell>
          <cell r="Z2487">
            <v>30000</v>
          </cell>
        </row>
        <row r="2488">
          <cell r="F2488">
            <v>2371998</v>
          </cell>
          <cell r="G2488" t="str">
            <v>X</v>
          </cell>
          <cell r="H2488">
            <v>45180.654999999999</v>
          </cell>
          <cell r="I2488">
            <v>45190</v>
          </cell>
          <cell r="J2488">
            <v>45202</v>
          </cell>
          <cell r="K2488">
            <v>140000</v>
          </cell>
          <cell r="L2488">
            <v>140000</v>
          </cell>
          <cell r="M2488" t="str">
            <v>Factura sin evidencia de radicacion</v>
          </cell>
          <cell r="N2488" t="e">
            <v>#N/A</v>
          </cell>
          <cell r="O2488">
            <v>0</v>
          </cell>
          <cell r="P2488">
            <v>0</v>
          </cell>
          <cell r="S2488">
            <v>0</v>
          </cell>
          <cell r="T2488">
            <v>0</v>
          </cell>
          <cell r="Z2488">
            <v>140000</v>
          </cell>
        </row>
        <row r="2489">
          <cell r="F2489">
            <v>2372193</v>
          </cell>
          <cell r="G2489" t="str">
            <v>X</v>
          </cell>
          <cell r="H2489">
            <v>45190</v>
          </cell>
          <cell r="I2489">
            <v>45190</v>
          </cell>
          <cell r="J2489" t="str">
            <v/>
          </cell>
          <cell r="K2489">
            <v>464804</v>
          </cell>
          <cell r="L2489">
            <v>464804</v>
          </cell>
          <cell r="M2489" t="str">
            <v>Factura radicada en procesos de auditoria</v>
          </cell>
          <cell r="N2489" t="e">
            <v>#N/A</v>
          </cell>
          <cell r="O2489">
            <v>0</v>
          </cell>
          <cell r="P2489">
            <v>0</v>
          </cell>
          <cell r="S2489">
            <v>0</v>
          </cell>
          <cell r="T2489">
            <v>0</v>
          </cell>
          <cell r="X2489">
            <v>464804</v>
          </cell>
        </row>
        <row r="2490">
          <cell r="F2490">
            <v>2372795</v>
          </cell>
          <cell r="G2490" t="str">
            <v>X</v>
          </cell>
          <cell r="H2490">
            <v>45191</v>
          </cell>
          <cell r="I2490">
            <v>45191</v>
          </cell>
          <cell r="J2490">
            <v>45202</v>
          </cell>
          <cell r="K2490">
            <v>30000</v>
          </cell>
          <cell r="L2490">
            <v>30000</v>
          </cell>
          <cell r="M2490" t="str">
            <v>Factura sin evidencia de radicacion</v>
          </cell>
          <cell r="N2490" t="e">
            <v>#N/A</v>
          </cell>
          <cell r="O2490">
            <v>0</v>
          </cell>
          <cell r="P2490">
            <v>0</v>
          </cell>
          <cell r="S2490">
            <v>0</v>
          </cell>
          <cell r="T2490">
            <v>0</v>
          </cell>
          <cell r="Z2490">
            <v>30000</v>
          </cell>
        </row>
        <row r="2491">
          <cell r="F2491">
            <v>2372796</v>
          </cell>
          <cell r="G2491" t="str">
            <v>X</v>
          </cell>
          <cell r="H2491">
            <v>45191</v>
          </cell>
          <cell r="I2491">
            <v>45191</v>
          </cell>
          <cell r="J2491">
            <v>45202</v>
          </cell>
          <cell r="K2491">
            <v>80000</v>
          </cell>
          <cell r="L2491">
            <v>80000</v>
          </cell>
          <cell r="M2491" t="str">
            <v>Factura sin evidencia de radicacion</v>
          </cell>
          <cell r="N2491" t="e">
            <v>#N/A</v>
          </cell>
          <cell r="O2491">
            <v>0</v>
          </cell>
          <cell r="P2491">
            <v>0</v>
          </cell>
          <cell r="S2491">
            <v>0</v>
          </cell>
          <cell r="T2491">
            <v>0</v>
          </cell>
          <cell r="Z2491">
            <v>80000</v>
          </cell>
        </row>
        <row r="2492">
          <cell r="F2492">
            <v>2372799</v>
          </cell>
          <cell r="G2492" t="str">
            <v>X</v>
          </cell>
          <cell r="H2492">
            <v>45191</v>
          </cell>
          <cell r="I2492">
            <v>45191</v>
          </cell>
          <cell r="J2492">
            <v>45202</v>
          </cell>
          <cell r="K2492">
            <v>30000</v>
          </cell>
          <cell r="L2492">
            <v>30000</v>
          </cell>
          <cell r="M2492" t="str">
            <v>Factura sin evidencia de radicacion</v>
          </cell>
          <cell r="N2492" t="e">
            <v>#N/A</v>
          </cell>
          <cell r="O2492">
            <v>0</v>
          </cell>
          <cell r="P2492">
            <v>0</v>
          </cell>
          <cell r="S2492">
            <v>0</v>
          </cell>
          <cell r="T2492">
            <v>0</v>
          </cell>
          <cell r="Z2492">
            <v>30000</v>
          </cell>
        </row>
        <row r="2493">
          <cell r="F2493">
            <v>2372800</v>
          </cell>
          <cell r="G2493" t="str">
            <v>X</v>
          </cell>
          <cell r="H2493">
            <v>45191</v>
          </cell>
          <cell r="I2493">
            <v>45191</v>
          </cell>
          <cell r="J2493">
            <v>45202</v>
          </cell>
          <cell r="K2493">
            <v>30000</v>
          </cell>
          <cell r="L2493">
            <v>30000</v>
          </cell>
          <cell r="M2493" t="str">
            <v>Factura sin evidencia de radicacion</v>
          </cell>
          <cell r="N2493" t="e">
            <v>#N/A</v>
          </cell>
          <cell r="O2493">
            <v>0</v>
          </cell>
          <cell r="P2493">
            <v>0</v>
          </cell>
          <cell r="S2493">
            <v>0</v>
          </cell>
          <cell r="T2493">
            <v>0</v>
          </cell>
          <cell r="Z2493">
            <v>30000</v>
          </cell>
        </row>
        <row r="2494">
          <cell r="F2494">
            <v>2372793</v>
          </cell>
          <cell r="G2494" t="str">
            <v>X</v>
          </cell>
          <cell r="H2494">
            <v>45191</v>
          </cell>
          <cell r="I2494">
            <v>45191</v>
          </cell>
          <cell r="J2494">
            <v>45202</v>
          </cell>
          <cell r="K2494">
            <v>30000</v>
          </cell>
          <cell r="L2494">
            <v>30000</v>
          </cell>
          <cell r="M2494" t="str">
            <v>Factura sin evidencia de radicacion</v>
          </cell>
          <cell r="N2494" t="e">
            <v>#N/A</v>
          </cell>
          <cell r="O2494">
            <v>0</v>
          </cell>
          <cell r="P2494">
            <v>0</v>
          </cell>
          <cell r="S2494">
            <v>0</v>
          </cell>
          <cell r="T2494">
            <v>0</v>
          </cell>
          <cell r="Z2494">
            <v>30000</v>
          </cell>
        </row>
        <row r="2495">
          <cell r="F2495">
            <v>2372575</v>
          </cell>
          <cell r="G2495" t="str">
            <v>X</v>
          </cell>
          <cell r="H2495">
            <v>44707.329780092594</v>
          </cell>
          <cell r="I2495">
            <v>45191</v>
          </cell>
          <cell r="J2495">
            <v>45205</v>
          </cell>
          <cell r="K2495">
            <v>25900</v>
          </cell>
          <cell r="L2495">
            <v>25900</v>
          </cell>
          <cell r="M2495" t="str">
            <v>Factura sin evidencia de radicacion</v>
          </cell>
          <cell r="N2495" t="e">
            <v>#N/A</v>
          </cell>
          <cell r="O2495">
            <v>0</v>
          </cell>
          <cell r="P2495">
            <v>0</v>
          </cell>
          <cell r="S2495">
            <v>0</v>
          </cell>
          <cell r="T2495">
            <v>0</v>
          </cell>
          <cell r="Z2495">
            <v>25900</v>
          </cell>
        </row>
        <row r="2496">
          <cell r="F2496">
            <v>2372506</v>
          </cell>
          <cell r="G2496" t="str">
            <v>X</v>
          </cell>
          <cell r="H2496">
            <v>45168.427743055552</v>
          </cell>
          <cell r="I2496">
            <v>45191</v>
          </cell>
          <cell r="J2496">
            <v>45202</v>
          </cell>
          <cell r="K2496">
            <v>55143</v>
          </cell>
          <cell r="L2496">
            <v>55143</v>
          </cell>
          <cell r="M2496" t="str">
            <v>Factura sin evidencia de radicacion</v>
          </cell>
          <cell r="N2496" t="e">
            <v>#N/A</v>
          </cell>
          <cell r="O2496">
            <v>0</v>
          </cell>
          <cell r="P2496">
            <v>0</v>
          </cell>
          <cell r="S2496">
            <v>0</v>
          </cell>
          <cell r="T2496">
            <v>0</v>
          </cell>
          <cell r="Z2496">
            <v>55143</v>
          </cell>
        </row>
        <row r="2497">
          <cell r="F2497">
            <v>2372701</v>
          </cell>
          <cell r="G2497" t="str">
            <v>X</v>
          </cell>
          <cell r="H2497">
            <v>45174.690243055556</v>
          </cell>
          <cell r="I2497">
            <v>45191</v>
          </cell>
          <cell r="J2497">
            <v>45202</v>
          </cell>
          <cell r="K2497">
            <v>55143</v>
          </cell>
          <cell r="L2497">
            <v>55143</v>
          </cell>
          <cell r="M2497" t="str">
            <v>Factura sin evidencia de radicacion</v>
          </cell>
          <cell r="N2497" t="e">
            <v>#N/A</v>
          </cell>
          <cell r="O2497">
            <v>0</v>
          </cell>
          <cell r="P2497">
            <v>0</v>
          </cell>
          <cell r="S2497">
            <v>0</v>
          </cell>
          <cell r="T2497">
            <v>0</v>
          </cell>
          <cell r="Z2497">
            <v>55143</v>
          </cell>
        </row>
        <row r="2498">
          <cell r="F2498">
            <v>2372550</v>
          </cell>
          <cell r="G2498" t="str">
            <v>X</v>
          </cell>
          <cell r="H2498">
            <v>45191</v>
          </cell>
          <cell r="I2498">
            <v>45191</v>
          </cell>
          <cell r="J2498">
            <v>45202</v>
          </cell>
          <cell r="K2498">
            <v>30000</v>
          </cell>
          <cell r="L2498">
            <v>30000</v>
          </cell>
          <cell r="M2498" t="str">
            <v>Factura sin evidencia de radicacion</v>
          </cell>
          <cell r="N2498" t="e">
            <v>#N/A</v>
          </cell>
          <cell r="O2498">
            <v>0</v>
          </cell>
          <cell r="P2498">
            <v>0</v>
          </cell>
          <cell r="S2498">
            <v>0</v>
          </cell>
          <cell r="T2498">
            <v>0</v>
          </cell>
          <cell r="Z2498">
            <v>30000</v>
          </cell>
        </row>
        <row r="2499">
          <cell r="F2499">
            <v>2372798</v>
          </cell>
          <cell r="G2499" t="str">
            <v>X</v>
          </cell>
          <cell r="H2499">
            <v>45191</v>
          </cell>
          <cell r="I2499">
            <v>45191</v>
          </cell>
          <cell r="J2499">
            <v>45202</v>
          </cell>
          <cell r="K2499">
            <v>80000</v>
          </cell>
          <cell r="L2499">
            <v>80000</v>
          </cell>
          <cell r="M2499" t="str">
            <v>Factura sin evidencia de radicacion</v>
          </cell>
          <cell r="N2499" t="e">
            <v>#N/A</v>
          </cell>
          <cell r="O2499">
            <v>0</v>
          </cell>
          <cell r="P2499">
            <v>0</v>
          </cell>
          <cell r="S2499">
            <v>0</v>
          </cell>
          <cell r="T2499">
            <v>0</v>
          </cell>
          <cell r="Z2499">
            <v>80000</v>
          </cell>
        </row>
        <row r="2500">
          <cell r="F2500">
            <v>2372537</v>
          </cell>
          <cell r="G2500" t="str">
            <v>X</v>
          </cell>
          <cell r="H2500">
            <v>45191</v>
          </cell>
          <cell r="I2500">
            <v>45191</v>
          </cell>
          <cell r="J2500">
            <v>45202</v>
          </cell>
          <cell r="K2500">
            <v>30000</v>
          </cell>
          <cell r="L2500">
            <v>30000</v>
          </cell>
          <cell r="M2500" t="str">
            <v>Factura sin evidencia de radicacion</v>
          </cell>
          <cell r="N2500" t="e">
            <v>#N/A</v>
          </cell>
          <cell r="O2500">
            <v>0</v>
          </cell>
          <cell r="P2500">
            <v>0</v>
          </cell>
          <cell r="S2500">
            <v>0</v>
          </cell>
          <cell r="T2500">
            <v>0</v>
          </cell>
          <cell r="Z2500">
            <v>30000</v>
          </cell>
        </row>
        <row r="2501">
          <cell r="F2501">
            <v>2372552</v>
          </cell>
          <cell r="G2501" t="str">
            <v>X</v>
          </cell>
          <cell r="H2501">
            <v>45191</v>
          </cell>
          <cell r="I2501">
            <v>45191</v>
          </cell>
          <cell r="J2501">
            <v>45202</v>
          </cell>
          <cell r="K2501">
            <v>30000</v>
          </cell>
          <cell r="L2501">
            <v>30000</v>
          </cell>
          <cell r="M2501" t="str">
            <v>Factura sin evidencia de radicacion</v>
          </cell>
          <cell r="N2501" t="e">
            <v>#N/A</v>
          </cell>
          <cell r="O2501">
            <v>0</v>
          </cell>
          <cell r="P2501">
            <v>0</v>
          </cell>
          <cell r="S2501">
            <v>0</v>
          </cell>
          <cell r="T2501">
            <v>0</v>
          </cell>
          <cell r="Z2501">
            <v>30000</v>
          </cell>
        </row>
        <row r="2502">
          <cell r="F2502">
            <v>2372803</v>
          </cell>
          <cell r="G2502" t="str">
            <v>X</v>
          </cell>
          <cell r="H2502">
            <v>45072.48600694444</v>
          </cell>
          <cell r="I2502">
            <v>45191</v>
          </cell>
          <cell r="J2502">
            <v>45205</v>
          </cell>
          <cell r="K2502">
            <v>25900</v>
          </cell>
          <cell r="L2502">
            <v>25900</v>
          </cell>
          <cell r="M2502" t="str">
            <v>Factura sin evidencia de radicacion</v>
          </cell>
          <cell r="N2502" t="e">
            <v>#N/A</v>
          </cell>
          <cell r="O2502">
            <v>0</v>
          </cell>
          <cell r="P2502">
            <v>0</v>
          </cell>
          <cell r="S2502">
            <v>0</v>
          </cell>
          <cell r="T2502">
            <v>0</v>
          </cell>
          <cell r="Z2502">
            <v>25900</v>
          </cell>
        </row>
        <row r="2503">
          <cell r="F2503">
            <v>2372804</v>
          </cell>
          <cell r="G2503" t="str">
            <v>X</v>
          </cell>
          <cell r="H2503">
            <v>45155.434710648144</v>
          </cell>
          <cell r="I2503">
            <v>45191</v>
          </cell>
          <cell r="J2503">
            <v>45205</v>
          </cell>
          <cell r="K2503">
            <v>75900</v>
          </cell>
          <cell r="L2503">
            <v>75900</v>
          </cell>
          <cell r="M2503" t="str">
            <v>Factura sin evidencia de radicacion</v>
          </cell>
          <cell r="N2503" t="e">
            <v>#N/A</v>
          </cell>
          <cell r="O2503">
            <v>0</v>
          </cell>
          <cell r="P2503">
            <v>0</v>
          </cell>
          <cell r="S2503">
            <v>0</v>
          </cell>
          <cell r="T2503">
            <v>0</v>
          </cell>
          <cell r="Z2503">
            <v>75900</v>
          </cell>
        </row>
        <row r="2504">
          <cell r="F2504">
            <v>2372556</v>
          </cell>
          <cell r="G2504" t="str">
            <v>X</v>
          </cell>
          <cell r="H2504">
            <v>45191</v>
          </cell>
          <cell r="I2504">
            <v>45191</v>
          </cell>
          <cell r="J2504">
            <v>45202</v>
          </cell>
          <cell r="K2504">
            <v>30000</v>
          </cell>
          <cell r="L2504">
            <v>30000</v>
          </cell>
          <cell r="M2504" t="str">
            <v>Factura sin evidencia de radicacion</v>
          </cell>
          <cell r="N2504" t="e">
            <v>#N/A</v>
          </cell>
          <cell r="O2504">
            <v>0</v>
          </cell>
          <cell r="P2504">
            <v>0</v>
          </cell>
          <cell r="S2504">
            <v>0</v>
          </cell>
          <cell r="T2504">
            <v>0</v>
          </cell>
          <cell r="Z2504">
            <v>30000</v>
          </cell>
        </row>
        <row r="2505">
          <cell r="F2505">
            <v>2372612</v>
          </cell>
          <cell r="G2505" t="str">
            <v>X</v>
          </cell>
          <cell r="H2505">
            <v>45191</v>
          </cell>
          <cell r="I2505">
            <v>45191</v>
          </cell>
          <cell r="J2505">
            <v>45202</v>
          </cell>
          <cell r="K2505">
            <v>55143</v>
          </cell>
          <cell r="L2505">
            <v>55143</v>
          </cell>
          <cell r="M2505" t="str">
            <v>Factura sin evidencia de radicacion</v>
          </cell>
          <cell r="N2505" t="e">
            <v>#N/A</v>
          </cell>
          <cell r="O2505">
            <v>0</v>
          </cell>
          <cell r="P2505">
            <v>0</v>
          </cell>
          <cell r="S2505">
            <v>0</v>
          </cell>
          <cell r="T2505">
            <v>0</v>
          </cell>
          <cell r="Z2505">
            <v>55143</v>
          </cell>
        </row>
        <row r="2506">
          <cell r="F2506">
            <v>2372546</v>
          </cell>
          <cell r="G2506" t="str">
            <v>X</v>
          </cell>
          <cell r="H2506">
            <v>45191</v>
          </cell>
          <cell r="I2506">
            <v>45191</v>
          </cell>
          <cell r="J2506">
            <v>45202</v>
          </cell>
          <cell r="K2506">
            <v>30000</v>
          </cell>
          <cell r="L2506">
            <v>30000</v>
          </cell>
          <cell r="M2506" t="str">
            <v>Factura sin evidencia de radicacion</v>
          </cell>
          <cell r="N2506" t="e">
            <v>#N/A</v>
          </cell>
          <cell r="O2506">
            <v>0</v>
          </cell>
          <cell r="P2506">
            <v>0</v>
          </cell>
          <cell r="S2506">
            <v>0</v>
          </cell>
          <cell r="T2506">
            <v>0</v>
          </cell>
          <cell r="Z2506">
            <v>30000</v>
          </cell>
        </row>
        <row r="2507">
          <cell r="F2507">
            <v>2372548</v>
          </cell>
          <cell r="G2507" t="str">
            <v>X</v>
          </cell>
          <cell r="H2507">
            <v>45191</v>
          </cell>
          <cell r="I2507">
            <v>45191</v>
          </cell>
          <cell r="J2507">
            <v>45202</v>
          </cell>
          <cell r="K2507">
            <v>30000</v>
          </cell>
          <cell r="L2507">
            <v>30000</v>
          </cell>
          <cell r="M2507" t="str">
            <v>Factura sin evidencia de radicacion</v>
          </cell>
          <cell r="N2507" t="e">
            <v>#N/A</v>
          </cell>
          <cell r="O2507">
            <v>0</v>
          </cell>
          <cell r="P2507">
            <v>0</v>
          </cell>
          <cell r="S2507">
            <v>0</v>
          </cell>
          <cell r="T2507">
            <v>0</v>
          </cell>
          <cell r="Z2507">
            <v>30000</v>
          </cell>
        </row>
        <row r="2508">
          <cell r="F2508">
            <v>2372559</v>
          </cell>
          <cell r="G2508" t="str">
            <v>X</v>
          </cell>
          <cell r="H2508">
            <v>45191</v>
          </cell>
          <cell r="I2508">
            <v>45191</v>
          </cell>
          <cell r="J2508">
            <v>45202</v>
          </cell>
          <cell r="K2508">
            <v>30000</v>
          </cell>
          <cell r="L2508">
            <v>30000</v>
          </cell>
          <cell r="M2508" t="str">
            <v>Factura sin evidencia de radicacion</v>
          </cell>
          <cell r="N2508" t="e">
            <v>#N/A</v>
          </cell>
          <cell r="O2508">
            <v>0</v>
          </cell>
          <cell r="P2508">
            <v>0</v>
          </cell>
          <cell r="S2508">
            <v>0</v>
          </cell>
          <cell r="T2508">
            <v>0</v>
          </cell>
          <cell r="Z2508">
            <v>30000</v>
          </cell>
        </row>
        <row r="2509">
          <cell r="F2509">
            <v>2372561</v>
          </cell>
          <cell r="G2509" t="str">
            <v>X</v>
          </cell>
          <cell r="H2509">
            <v>45191</v>
          </cell>
          <cell r="I2509">
            <v>45191</v>
          </cell>
          <cell r="J2509">
            <v>45202</v>
          </cell>
          <cell r="K2509">
            <v>30000</v>
          </cell>
          <cell r="L2509">
            <v>30000</v>
          </cell>
          <cell r="M2509" t="str">
            <v>Factura sin evidencia de radicacion</v>
          </cell>
          <cell r="N2509" t="e">
            <v>#N/A</v>
          </cell>
          <cell r="O2509">
            <v>0</v>
          </cell>
          <cell r="P2509">
            <v>0</v>
          </cell>
          <cell r="S2509">
            <v>0</v>
          </cell>
          <cell r="T2509">
            <v>0</v>
          </cell>
          <cell r="Z2509">
            <v>30000</v>
          </cell>
        </row>
        <row r="2510">
          <cell r="F2510">
            <v>2372579</v>
          </cell>
          <cell r="G2510" t="str">
            <v>X</v>
          </cell>
          <cell r="H2510">
            <v>45191</v>
          </cell>
          <cell r="I2510">
            <v>45191</v>
          </cell>
          <cell r="J2510">
            <v>45205</v>
          </cell>
          <cell r="K2510">
            <v>25900</v>
          </cell>
          <cell r="L2510">
            <v>25900</v>
          </cell>
          <cell r="M2510" t="str">
            <v>Factura sin evidencia de radicacion</v>
          </cell>
          <cell r="N2510" t="e">
            <v>#N/A</v>
          </cell>
          <cell r="O2510">
            <v>0</v>
          </cell>
          <cell r="P2510">
            <v>0</v>
          </cell>
          <cell r="S2510">
            <v>0</v>
          </cell>
          <cell r="T2510">
            <v>0</v>
          </cell>
          <cell r="Z2510">
            <v>25900</v>
          </cell>
        </row>
        <row r="2511">
          <cell r="F2511">
            <v>2372675</v>
          </cell>
          <cell r="G2511" t="str">
            <v>X</v>
          </cell>
          <cell r="H2511">
            <v>45191</v>
          </cell>
          <cell r="I2511">
            <v>45191</v>
          </cell>
          <cell r="J2511">
            <v>45202</v>
          </cell>
          <cell r="K2511">
            <v>30000</v>
          </cell>
          <cell r="L2511">
            <v>30000</v>
          </cell>
          <cell r="M2511" t="str">
            <v>Factura sin evidencia de radicacion</v>
          </cell>
          <cell r="N2511" t="e">
            <v>#N/A</v>
          </cell>
          <cell r="O2511">
            <v>0</v>
          </cell>
          <cell r="P2511">
            <v>0</v>
          </cell>
          <cell r="S2511">
            <v>0</v>
          </cell>
          <cell r="T2511">
            <v>0</v>
          </cell>
          <cell r="Z2511">
            <v>30000</v>
          </cell>
        </row>
        <row r="2512">
          <cell r="F2512">
            <v>2372773</v>
          </cell>
          <cell r="G2512" t="str">
            <v>X</v>
          </cell>
          <cell r="H2512">
            <v>45152.413182870368</v>
          </cell>
          <cell r="I2512">
            <v>45191</v>
          </cell>
          <cell r="J2512">
            <v>45202</v>
          </cell>
          <cell r="K2512">
            <v>251193</v>
          </cell>
          <cell r="L2512">
            <v>251193</v>
          </cell>
          <cell r="M2512" t="str">
            <v>Factura sin evidencia de radicacion</v>
          </cell>
          <cell r="N2512" t="e">
            <v>#N/A</v>
          </cell>
          <cell r="O2512">
            <v>0</v>
          </cell>
          <cell r="P2512">
            <v>0</v>
          </cell>
          <cell r="S2512">
            <v>0</v>
          </cell>
          <cell r="T2512">
            <v>0</v>
          </cell>
          <cell r="Z2512">
            <v>251193</v>
          </cell>
        </row>
        <row r="2513">
          <cell r="F2513">
            <v>2372508</v>
          </cell>
          <cell r="G2513" t="str">
            <v>X</v>
          </cell>
          <cell r="H2513">
            <v>45183.405555555553</v>
          </cell>
          <cell r="I2513">
            <v>45191</v>
          </cell>
          <cell r="J2513">
            <v>45202</v>
          </cell>
          <cell r="K2513">
            <v>55143</v>
          </cell>
          <cell r="L2513">
            <v>55143</v>
          </cell>
          <cell r="M2513" t="str">
            <v>Factura sin evidencia de radicacion</v>
          </cell>
          <cell r="N2513" t="e">
            <v>#N/A</v>
          </cell>
          <cell r="O2513">
            <v>0</v>
          </cell>
          <cell r="P2513">
            <v>0</v>
          </cell>
          <cell r="S2513">
            <v>0</v>
          </cell>
          <cell r="T2513">
            <v>0</v>
          </cell>
          <cell r="Z2513">
            <v>55143</v>
          </cell>
        </row>
        <row r="2514">
          <cell r="F2514">
            <v>2372581</v>
          </cell>
          <cell r="G2514" t="str">
            <v>X</v>
          </cell>
          <cell r="H2514">
            <v>45187.587442129625</v>
          </cell>
          <cell r="I2514">
            <v>45191</v>
          </cell>
          <cell r="J2514">
            <v>45202</v>
          </cell>
          <cell r="K2514">
            <v>55143</v>
          </cell>
          <cell r="L2514">
            <v>55143</v>
          </cell>
          <cell r="M2514" t="str">
            <v>Factura sin evidencia de radicacion</v>
          </cell>
          <cell r="N2514" t="e">
            <v>#N/A</v>
          </cell>
          <cell r="O2514">
            <v>0</v>
          </cell>
          <cell r="P2514">
            <v>0</v>
          </cell>
          <cell r="S2514">
            <v>0</v>
          </cell>
          <cell r="T2514">
            <v>0</v>
          </cell>
          <cell r="Z2514">
            <v>55143</v>
          </cell>
        </row>
        <row r="2515">
          <cell r="F2515">
            <v>2372582</v>
          </cell>
          <cell r="G2515" t="str">
            <v>X</v>
          </cell>
          <cell r="H2515">
            <v>44904</v>
          </cell>
          <cell r="I2515">
            <v>45191</v>
          </cell>
          <cell r="J2515">
            <v>45205</v>
          </cell>
          <cell r="K2515">
            <v>13600</v>
          </cell>
          <cell r="L2515">
            <v>13600</v>
          </cell>
          <cell r="M2515" t="str">
            <v>Factura sin evidencia de radicacion</v>
          </cell>
          <cell r="N2515" t="e">
            <v>#N/A</v>
          </cell>
          <cell r="O2515">
            <v>0</v>
          </cell>
          <cell r="P2515">
            <v>0</v>
          </cell>
          <cell r="S2515">
            <v>0</v>
          </cell>
          <cell r="T2515">
            <v>0</v>
          </cell>
          <cell r="Z2515">
            <v>13600</v>
          </cell>
        </row>
        <row r="2516">
          <cell r="F2516">
            <v>2372751</v>
          </cell>
          <cell r="G2516" t="str">
            <v>X</v>
          </cell>
          <cell r="H2516">
            <v>45189</v>
          </cell>
          <cell r="I2516">
            <v>45191</v>
          </cell>
          <cell r="J2516">
            <v>45202</v>
          </cell>
          <cell r="K2516">
            <v>81657</v>
          </cell>
          <cell r="L2516">
            <v>81657</v>
          </cell>
          <cell r="M2516" t="str">
            <v>Factura radicada en procesos de auditoria</v>
          </cell>
          <cell r="N2516" t="e">
            <v>#N/A</v>
          </cell>
          <cell r="O2516">
            <v>0</v>
          </cell>
          <cell r="P2516">
            <v>0</v>
          </cell>
          <cell r="S2516">
            <v>0</v>
          </cell>
          <cell r="T2516">
            <v>0</v>
          </cell>
          <cell r="X2516">
            <v>81657</v>
          </cell>
        </row>
        <row r="2517">
          <cell r="F2517">
            <v>2372883</v>
          </cell>
          <cell r="G2517" t="str">
            <v>X</v>
          </cell>
          <cell r="H2517">
            <v>45180</v>
          </cell>
          <cell r="I2517">
            <v>45191</v>
          </cell>
          <cell r="J2517">
            <v>45202</v>
          </cell>
          <cell r="K2517">
            <v>3854017</v>
          </cell>
          <cell r="L2517">
            <v>3854017</v>
          </cell>
          <cell r="M2517" t="str">
            <v>Factura radicada en procesos de auditoria</v>
          </cell>
          <cell r="N2517" t="e">
            <v>#N/A</v>
          </cell>
          <cell r="O2517">
            <v>0</v>
          </cell>
          <cell r="P2517">
            <v>0</v>
          </cell>
          <cell r="S2517">
            <v>0</v>
          </cell>
          <cell r="T2517">
            <v>0</v>
          </cell>
          <cell r="X2517">
            <v>3854017</v>
          </cell>
        </row>
        <row r="2518">
          <cell r="F2518">
            <v>2372885</v>
          </cell>
          <cell r="G2518" t="str">
            <v>X</v>
          </cell>
          <cell r="H2518">
            <v>45187</v>
          </cell>
          <cell r="I2518">
            <v>45191</v>
          </cell>
          <cell r="J2518">
            <v>45202</v>
          </cell>
          <cell r="K2518">
            <v>3447021</v>
          </cell>
          <cell r="L2518">
            <v>3447021</v>
          </cell>
          <cell r="M2518" t="str">
            <v>Factura radicada en procesos de auditoria</v>
          </cell>
          <cell r="N2518" t="e">
            <v>#N/A</v>
          </cell>
          <cell r="O2518">
            <v>0</v>
          </cell>
          <cell r="P2518">
            <v>0</v>
          </cell>
          <cell r="S2518">
            <v>0</v>
          </cell>
          <cell r="T2518">
            <v>0</v>
          </cell>
          <cell r="X2518">
            <v>3447021</v>
          </cell>
        </row>
        <row r="2519">
          <cell r="F2519">
            <v>2372696</v>
          </cell>
          <cell r="G2519" t="str">
            <v>X</v>
          </cell>
          <cell r="H2519">
            <v>45188</v>
          </cell>
          <cell r="I2519">
            <v>45191</v>
          </cell>
          <cell r="J2519">
            <v>45202</v>
          </cell>
          <cell r="K2519">
            <v>4128520</v>
          </cell>
          <cell r="L2519">
            <v>4128520</v>
          </cell>
          <cell r="M2519" t="str">
            <v>Factura sin evidencia de radicacion</v>
          </cell>
          <cell r="N2519" t="e">
            <v>#N/A</v>
          </cell>
          <cell r="O2519">
            <v>0</v>
          </cell>
          <cell r="P2519">
            <v>0</v>
          </cell>
          <cell r="S2519">
            <v>0</v>
          </cell>
          <cell r="T2519">
            <v>0</v>
          </cell>
          <cell r="Z2519">
            <v>4128520</v>
          </cell>
        </row>
        <row r="2520">
          <cell r="F2520">
            <v>2372736</v>
          </cell>
          <cell r="G2520" t="str">
            <v>X</v>
          </cell>
          <cell r="H2520">
            <v>45189</v>
          </cell>
          <cell r="I2520">
            <v>45191</v>
          </cell>
          <cell r="J2520">
            <v>45202</v>
          </cell>
          <cell r="K2520">
            <v>90651</v>
          </cell>
          <cell r="L2520">
            <v>90651</v>
          </cell>
          <cell r="M2520" t="str">
            <v>Factura radicada en procesos de auditoria</v>
          </cell>
          <cell r="N2520" t="e">
            <v>#N/A</v>
          </cell>
          <cell r="O2520">
            <v>0</v>
          </cell>
          <cell r="P2520">
            <v>0</v>
          </cell>
          <cell r="S2520">
            <v>0</v>
          </cell>
          <cell r="T2520">
            <v>0</v>
          </cell>
          <cell r="X2520">
            <v>90651</v>
          </cell>
        </row>
        <row r="2521">
          <cell r="F2521">
            <v>2372712</v>
          </cell>
          <cell r="G2521" t="str">
            <v>X</v>
          </cell>
          <cell r="H2521">
            <v>45188</v>
          </cell>
          <cell r="I2521">
            <v>45191</v>
          </cell>
          <cell r="J2521">
            <v>45202</v>
          </cell>
          <cell r="K2521">
            <v>9809400</v>
          </cell>
          <cell r="L2521">
            <v>9809400</v>
          </cell>
          <cell r="M2521" t="str">
            <v>Factura sin evidencia de radicacion</v>
          </cell>
          <cell r="N2521" t="e">
            <v>#N/A</v>
          </cell>
          <cell r="O2521">
            <v>0</v>
          </cell>
          <cell r="P2521">
            <v>0</v>
          </cell>
          <cell r="S2521">
            <v>0</v>
          </cell>
          <cell r="T2521">
            <v>0</v>
          </cell>
          <cell r="Z2521">
            <v>9809400</v>
          </cell>
        </row>
        <row r="2522">
          <cell r="F2522">
            <v>2372821</v>
          </cell>
          <cell r="G2522" t="str">
            <v>X</v>
          </cell>
          <cell r="H2522">
            <v>45146.446203703701</v>
          </cell>
          <cell r="I2522">
            <v>45191</v>
          </cell>
          <cell r="J2522">
            <v>45202</v>
          </cell>
          <cell r="K2522">
            <v>322040</v>
          </cell>
          <cell r="L2522">
            <v>322040</v>
          </cell>
          <cell r="M2522" t="str">
            <v>Factura sin evidencia de radicacion</v>
          </cell>
          <cell r="N2522" t="e">
            <v>#N/A</v>
          </cell>
          <cell r="O2522">
            <v>0</v>
          </cell>
          <cell r="P2522">
            <v>0</v>
          </cell>
          <cell r="S2522">
            <v>0</v>
          </cell>
          <cell r="T2522">
            <v>0</v>
          </cell>
          <cell r="Z2522">
            <v>322040</v>
          </cell>
        </row>
        <row r="2523">
          <cell r="F2523">
            <v>2372723</v>
          </cell>
          <cell r="G2523" t="str">
            <v>X</v>
          </cell>
          <cell r="H2523">
            <v>45191</v>
          </cell>
          <cell r="I2523">
            <v>45191</v>
          </cell>
          <cell r="J2523">
            <v>45202</v>
          </cell>
          <cell r="K2523">
            <v>357060</v>
          </cell>
          <cell r="L2523">
            <v>357060</v>
          </cell>
          <cell r="M2523" t="str">
            <v>Factura sin evidencia de radicacion</v>
          </cell>
          <cell r="N2523" t="e">
            <v>#N/A</v>
          </cell>
          <cell r="O2523">
            <v>0</v>
          </cell>
          <cell r="P2523">
            <v>0</v>
          </cell>
          <cell r="S2523">
            <v>0</v>
          </cell>
          <cell r="T2523">
            <v>0</v>
          </cell>
          <cell r="Z2523">
            <v>357060</v>
          </cell>
        </row>
        <row r="2524">
          <cell r="F2524">
            <v>2372801</v>
          </cell>
          <cell r="G2524" t="str">
            <v>X</v>
          </cell>
          <cell r="H2524">
            <v>45191</v>
          </cell>
          <cell r="I2524">
            <v>45191</v>
          </cell>
          <cell r="J2524">
            <v>45202</v>
          </cell>
          <cell r="K2524">
            <v>30000</v>
          </cell>
          <cell r="L2524">
            <v>30000</v>
          </cell>
          <cell r="M2524" t="str">
            <v>Factura sin evidencia de radicacion</v>
          </cell>
          <cell r="N2524" t="e">
            <v>#N/A</v>
          </cell>
          <cell r="O2524">
            <v>0</v>
          </cell>
          <cell r="P2524">
            <v>0</v>
          </cell>
          <cell r="S2524">
            <v>0</v>
          </cell>
          <cell r="T2524">
            <v>0</v>
          </cell>
          <cell r="Z2524">
            <v>30000</v>
          </cell>
        </row>
        <row r="2525">
          <cell r="F2525">
            <v>2372491</v>
          </cell>
          <cell r="G2525" t="str">
            <v>X</v>
          </cell>
          <cell r="H2525">
            <v>45118.664884259255</v>
          </cell>
          <cell r="I2525">
            <v>45191</v>
          </cell>
          <cell r="J2525">
            <v>45202</v>
          </cell>
          <cell r="K2525">
            <v>55143</v>
          </cell>
          <cell r="L2525">
            <v>55143</v>
          </cell>
          <cell r="M2525" t="str">
            <v>Factura sin evidencia de radicacion</v>
          </cell>
          <cell r="N2525" t="e">
            <v>#N/A</v>
          </cell>
          <cell r="O2525">
            <v>0</v>
          </cell>
          <cell r="P2525">
            <v>0</v>
          </cell>
          <cell r="S2525">
            <v>0</v>
          </cell>
          <cell r="T2525">
            <v>0</v>
          </cell>
          <cell r="Z2525">
            <v>55143</v>
          </cell>
        </row>
        <row r="2526">
          <cell r="F2526">
            <v>2372523</v>
          </cell>
          <cell r="G2526" t="str">
            <v>X</v>
          </cell>
          <cell r="H2526">
            <v>45191</v>
          </cell>
          <cell r="I2526">
            <v>45191</v>
          </cell>
          <cell r="J2526">
            <v>45202</v>
          </cell>
          <cell r="K2526">
            <v>30000</v>
          </cell>
          <cell r="L2526">
            <v>30000</v>
          </cell>
          <cell r="M2526" t="str">
            <v>Factura sin evidencia de radicacion</v>
          </cell>
          <cell r="N2526" t="e">
            <v>#N/A</v>
          </cell>
          <cell r="O2526">
            <v>0</v>
          </cell>
          <cell r="P2526">
            <v>0</v>
          </cell>
          <cell r="S2526">
            <v>0</v>
          </cell>
          <cell r="T2526">
            <v>0</v>
          </cell>
          <cell r="Z2526">
            <v>30000</v>
          </cell>
        </row>
        <row r="2527">
          <cell r="F2527">
            <v>2372526</v>
          </cell>
          <cell r="G2527" t="str">
            <v>X</v>
          </cell>
          <cell r="H2527">
            <v>45191</v>
          </cell>
          <cell r="I2527">
            <v>45191</v>
          </cell>
          <cell r="J2527">
            <v>45202</v>
          </cell>
          <cell r="K2527">
            <v>30000</v>
          </cell>
          <cell r="L2527">
            <v>30000</v>
          </cell>
          <cell r="M2527" t="str">
            <v>Factura sin evidencia de radicacion</v>
          </cell>
          <cell r="N2527" t="e">
            <v>#N/A</v>
          </cell>
          <cell r="O2527">
            <v>0</v>
          </cell>
          <cell r="P2527">
            <v>0</v>
          </cell>
          <cell r="S2527">
            <v>0</v>
          </cell>
          <cell r="T2527">
            <v>0</v>
          </cell>
          <cell r="Z2527">
            <v>30000</v>
          </cell>
        </row>
        <row r="2528">
          <cell r="F2528">
            <v>2372528</v>
          </cell>
          <cell r="G2528" t="str">
            <v>X</v>
          </cell>
          <cell r="H2528">
            <v>45191</v>
          </cell>
          <cell r="I2528">
            <v>45191</v>
          </cell>
          <cell r="J2528">
            <v>45202</v>
          </cell>
          <cell r="K2528">
            <v>30000</v>
          </cell>
          <cell r="L2528">
            <v>30000</v>
          </cell>
          <cell r="M2528" t="str">
            <v>Factura sin evidencia de radicacion</v>
          </cell>
          <cell r="N2528" t="e">
            <v>#N/A</v>
          </cell>
          <cell r="O2528">
            <v>0</v>
          </cell>
          <cell r="P2528">
            <v>0</v>
          </cell>
          <cell r="S2528">
            <v>0</v>
          </cell>
          <cell r="T2528">
            <v>0</v>
          </cell>
          <cell r="Z2528">
            <v>30000</v>
          </cell>
        </row>
        <row r="2529">
          <cell r="F2529">
            <v>2372529</v>
          </cell>
          <cell r="G2529" t="str">
            <v>X</v>
          </cell>
          <cell r="H2529">
            <v>45191</v>
          </cell>
          <cell r="I2529">
            <v>45191</v>
          </cell>
          <cell r="J2529">
            <v>45202</v>
          </cell>
          <cell r="K2529">
            <v>30000</v>
          </cell>
          <cell r="L2529">
            <v>30000</v>
          </cell>
          <cell r="M2529" t="str">
            <v>Factura sin evidencia de radicacion</v>
          </cell>
          <cell r="N2529" t="e">
            <v>#N/A</v>
          </cell>
          <cell r="O2529">
            <v>0</v>
          </cell>
          <cell r="P2529">
            <v>0</v>
          </cell>
          <cell r="S2529">
            <v>0</v>
          </cell>
          <cell r="T2529">
            <v>0</v>
          </cell>
          <cell r="Z2529">
            <v>30000</v>
          </cell>
        </row>
        <row r="2530">
          <cell r="F2530">
            <v>2372530</v>
          </cell>
          <cell r="G2530" t="str">
            <v>X</v>
          </cell>
          <cell r="H2530">
            <v>45191</v>
          </cell>
          <cell r="I2530">
            <v>45191</v>
          </cell>
          <cell r="J2530">
            <v>45202</v>
          </cell>
          <cell r="K2530">
            <v>30000</v>
          </cell>
          <cell r="L2530">
            <v>30000</v>
          </cell>
          <cell r="M2530" t="str">
            <v>Factura sin evidencia de radicacion</v>
          </cell>
          <cell r="N2530" t="e">
            <v>#N/A</v>
          </cell>
          <cell r="O2530">
            <v>0</v>
          </cell>
          <cell r="P2530">
            <v>0</v>
          </cell>
          <cell r="S2530">
            <v>0</v>
          </cell>
          <cell r="T2530">
            <v>0</v>
          </cell>
          <cell r="Z2530">
            <v>30000</v>
          </cell>
        </row>
        <row r="2531">
          <cell r="F2531">
            <v>2372531</v>
          </cell>
          <cell r="G2531" t="str">
            <v>X</v>
          </cell>
          <cell r="H2531">
            <v>45191</v>
          </cell>
          <cell r="I2531">
            <v>45191</v>
          </cell>
          <cell r="J2531">
            <v>45202</v>
          </cell>
          <cell r="K2531">
            <v>30000</v>
          </cell>
          <cell r="L2531">
            <v>30000</v>
          </cell>
          <cell r="M2531" t="str">
            <v>Factura sin evidencia de radicacion</v>
          </cell>
          <cell r="N2531" t="e">
            <v>#N/A</v>
          </cell>
          <cell r="O2531">
            <v>0</v>
          </cell>
          <cell r="P2531">
            <v>0</v>
          </cell>
          <cell r="S2531">
            <v>0</v>
          </cell>
          <cell r="T2531">
            <v>0</v>
          </cell>
          <cell r="Z2531">
            <v>30000</v>
          </cell>
        </row>
        <row r="2532">
          <cell r="F2532">
            <v>2372534</v>
          </cell>
          <cell r="G2532" t="str">
            <v>X</v>
          </cell>
          <cell r="H2532">
            <v>45191</v>
          </cell>
          <cell r="I2532">
            <v>45191</v>
          </cell>
          <cell r="J2532">
            <v>45202</v>
          </cell>
          <cell r="K2532">
            <v>30000</v>
          </cell>
          <cell r="L2532">
            <v>30000</v>
          </cell>
          <cell r="M2532" t="str">
            <v>Factura sin evidencia de radicacion</v>
          </cell>
          <cell r="N2532" t="e">
            <v>#N/A</v>
          </cell>
          <cell r="O2532">
            <v>0</v>
          </cell>
          <cell r="P2532">
            <v>0</v>
          </cell>
          <cell r="S2532">
            <v>0</v>
          </cell>
          <cell r="T2532">
            <v>0</v>
          </cell>
          <cell r="Z2532">
            <v>30000</v>
          </cell>
        </row>
        <row r="2533">
          <cell r="F2533">
            <v>2372538</v>
          </cell>
          <cell r="G2533" t="str">
            <v>X</v>
          </cell>
          <cell r="H2533">
            <v>45191</v>
          </cell>
          <cell r="I2533">
            <v>45191</v>
          </cell>
          <cell r="J2533">
            <v>45202</v>
          </cell>
          <cell r="K2533">
            <v>30000</v>
          </cell>
          <cell r="L2533">
            <v>30000</v>
          </cell>
          <cell r="M2533" t="str">
            <v>Factura sin evidencia de radicacion</v>
          </cell>
          <cell r="N2533" t="e">
            <v>#N/A</v>
          </cell>
          <cell r="O2533">
            <v>0</v>
          </cell>
          <cell r="P2533">
            <v>0</v>
          </cell>
          <cell r="S2533">
            <v>0</v>
          </cell>
          <cell r="T2533">
            <v>0</v>
          </cell>
          <cell r="Z2533">
            <v>30000</v>
          </cell>
        </row>
        <row r="2534">
          <cell r="F2534">
            <v>2372539</v>
          </cell>
          <cell r="G2534" t="str">
            <v>X</v>
          </cell>
          <cell r="H2534">
            <v>45191</v>
          </cell>
          <cell r="I2534">
            <v>45191</v>
          </cell>
          <cell r="J2534">
            <v>45202</v>
          </cell>
          <cell r="K2534">
            <v>30000</v>
          </cell>
          <cell r="L2534">
            <v>30000</v>
          </cell>
          <cell r="M2534" t="str">
            <v>Factura sin evidencia de radicacion</v>
          </cell>
          <cell r="N2534" t="e">
            <v>#N/A</v>
          </cell>
          <cell r="O2534">
            <v>0</v>
          </cell>
          <cell r="P2534">
            <v>0</v>
          </cell>
          <cell r="S2534">
            <v>0</v>
          </cell>
          <cell r="T2534">
            <v>0</v>
          </cell>
          <cell r="Z2534">
            <v>30000</v>
          </cell>
        </row>
        <row r="2535">
          <cell r="F2535">
            <v>2372551</v>
          </cell>
          <cell r="G2535" t="str">
            <v>X</v>
          </cell>
          <cell r="H2535">
            <v>45191</v>
          </cell>
          <cell r="I2535">
            <v>45191</v>
          </cell>
          <cell r="J2535">
            <v>45202</v>
          </cell>
          <cell r="K2535">
            <v>30000</v>
          </cell>
          <cell r="L2535">
            <v>30000</v>
          </cell>
          <cell r="M2535" t="str">
            <v>Factura sin evidencia de radicacion</v>
          </cell>
          <cell r="N2535" t="e">
            <v>#N/A</v>
          </cell>
          <cell r="O2535">
            <v>0</v>
          </cell>
          <cell r="P2535">
            <v>0</v>
          </cell>
          <cell r="S2535">
            <v>0</v>
          </cell>
          <cell r="T2535">
            <v>0</v>
          </cell>
          <cell r="Z2535">
            <v>30000</v>
          </cell>
        </row>
        <row r="2536">
          <cell r="F2536">
            <v>2372636</v>
          </cell>
          <cell r="G2536" t="str">
            <v>X</v>
          </cell>
          <cell r="H2536">
            <v>45191</v>
          </cell>
          <cell r="I2536">
            <v>45191</v>
          </cell>
          <cell r="J2536">
            <v>45202</v>
          </cell>
          <cell r="K2536">
            <v>30000</v>
          </cell>
          <cell r="L2536">
            <v>30000</v>
          </cell>
          <cell r="M2536" t="str">
            <v>Factura sin evidencia de radicacion</v>
          </cell>
          <cell r="N2536" t="e">
            <v>#N/A</v>
          </cell>
          <cell r="O2536">
            <v>0</v>
          </cell>
          <cell r="P2536">
            <v>0</v>
          </cell>
          <cell r="S2536">
            <v>0</v>
          </cell>
          <cell r="T2536">
            <v>0</v>
          </cell>
          <cell r="Z2536">
            <v>30000</v>
          </cell>
        </row>
        <row r="2537">
          <cell r="F2537">
            <v>2372544</v>
          </cell>
          <cell r="G2537" t="str">
            <v>X</v>
          </cell>
          <cell r="H2537">
            <v>45191</v>
          </cell>
          <cell r="I2537">
            <v>45191</v>
          </cell>
          <cell r="J2537">
            <v>45202</v>
          </cell>
          <cell r="K2537">
            <v>30000</v>
          </cell>
          <cell r="L2537">
            <v>30000</v>
          </cell>
          <cell r="M2537" t="str">
            <v>Factura sin evidencia de radicacion</v>
          </cell>
          <cell r="N2537" t="e">
            <v>#N/A</v>
          </cell>
          <cell r="O2537">
            <v>0</v>
          </cell>
          <cell r="P2537">
            <v>0</v>
          </cell>
          <cell r="S2537">
            <v>0</v>
          </cell>
          <cell r="T2537">
            <v>0</v>
          </cell>
          <cell r="Z2537">
            <v>30000</v>
          </cell>
        </row>
        <row r="2538">
          <cell r="F2538">
            <v>2372535</v>
          </cell>
          <cell r="G2538" t="str">
            <v>X</v>
          </cell>
          <cell r="H2538">
            <v>45191</v>
          </cell>
          <cell r="I2538">
            <v>45191</v>
          </cell>
          <cell r="J2538">
            <v>45202</v>
          </cell>
          <cell r="K2538">
            <v>30000</v>
          </cell>
          <cell r="L2538">
            <v>30000</v>
          </cell>
          <cell r="M2538" t="str">
            <v>Factura sin evidencia de radicacion</v>
          </cell>
          <cell r="N2538" t="e">
            <v>#N/A</v>
          </cell>
          <cell r="O2538">
            <v>0</v>
          </cell>
          <cell r="P2538">
            <v>0</v>
          </cell>
          <cell r="S2538">
            <v>0</v>
          </cell>
          <cell r="T2538">
            <v>0</v>
          </cell>
          <cell r="Z2538">
            <v>30000</v>
          </cell>
        </row>
        <row r="2539">
          <cell r="F2539">
            <v>2372505</v>
          </cell>
          <cell r="G2539" t="str">
            <v>X</v>
          </cell>
          <cell r="H2539">
            <v>45181.461192129631</v>
          </cell>
          <cell r="I2539">
            <v>45191</v>
          </cell>
          <cell r="J2539">
            <v>45202</v>
          </cell>
          <cell r="K2539">
            <v>55143</v>
          </cell>
          <cell r="L2539">
            <v>55143</v>
          </cell>
          <cell r="M2539" t="str">
            <v>Factura sin evidencia de radicacion</v>
          </cell>
          <cell r="N2539" t="e">
            <v>#N/A</v>
          </cell>
          <cell r="O2539">
            <v>0</v>
          </cell>
          <cell r="P2539">
            <v>0</v>
          </cell>
          <cell r="S2539">
            <v>0</v>
          </cell>
          <cell r="T2539">
            <v>0</v>
          </cell>
          <cell r="Z2539">
            <v>55143</v>
          </cell>
        </row>
        <row r="2540">
          <cell r="F2540">
            <v>2372549</v>
          </cell>
          <cell r="G2540" t="str">
            <v>X</v>
          </cell>
          <cell r="H2540">
            <v>45191</v>
          </cell>
          <cell r="I2540">
            <v>45191</v>
          </cell>
          <cell r="J2540">
            <v>45202</v>
          </cell>
          <cell r="K2540">
            <v>30000</v>
          </cell>
          <cell r="L2540">
            <v>30000</v>
          </cell>
          <cell r="M2540" t="str">
            <v>Factura sin evidencia de radicacion</v>
          </cell>
          <cell r="N2540" t="e">
            <v>#N/A</v>
          </cell>
          <cell r="O2540">
            <v>0</v>
          </cell>
          <cell r="P2540">
            <v>0</v>
          </cell>
          <cell r="S2540">
            <v>0</v>
          </cell>
          <cell r="T2540">
            <v>0</v>
          </cell>
          <cell r="Z2540">
            <v>30000</v>
          </cell>
        </row>
        <row r="2541">
          <cell r="F2541">
            <v>2372555</v>
          </cell>
          <cell r="G2541" t="str">
            <v>X</v>
          </cell>
          <cell r="H2541">
            <v>45191</v>
          </cell>
          <cell r="I2541">
            <v>45191</v>
          </cell>
          <cell r="J2541">
            <v>45202</v>
          </cell>
          <cell r="K2541">
            <v>30000</v>
          </cell>
          <cell r="L2541">
            <v>30000</v>
          </cell>
          <cell r="M2541" t="str">
            <v>Factura sin evidencia de radicacion</v>
          </cell>
          <cell r="N2541" t="e">
            <v>#N/A</v>
          </cell>
          <cell r="O2541">
            <v>0</v>
          </cell>
          <cell r="P2541">
            <v>0</v>
          </cell>
          <cell r="S2541">
            <v>0</v>
          </cell>
          <cell r="T2541">
            <v>0</v>
          </cell>
          <cell r="Z2541">
            <v>30000</v>
          </cell>
        </row>
        <row r="2542">
          <cell r="F2542">
            <v>2372541</v>
          </cell>
          <cell r="G2542" t="str">
            <v>X</v>
          </cell>
          <cell r="H2542">
            <v>45191</v>
          </cell>
          <cell r="I2542">
            <v>45191</v>
          </cell>
          <cell r="J2542">
            <v>45202</v>
          </cell>
          <cell r="K2542">
            <v>30000</v>
          </cell>
          <cell r="L2542">
            <v>30000</v>
          </cell>
          <cell r="M2542" t="str">
            <v>Factura sin evidencia de radicacion</v>
          </cell>
          <cell r="N2542" t="e">
            <v>#N/A</v>
          </cell>
          <cell r="O2542">
            <v>0</v>
          </cell>
          <cell r="P2542">
            <v>0</v>
          </cell>
          <cell r="S2542">
            <v>0</v>
          </cell>
          <cell r="T2542">
            <v>0</v>
          </cell>
          <cell r="Z2542">
            <v>30000</v>
          </cell>
        </row>
        <row r="2543">
          <cell r="F2543">
            <v>2373543</v>
          </cell>
          <cell r="G2543" t="str">
            <v>X</v>
          </cell>
          <cell r="H2543">
            <v>45182</v>
          </cell>
          <cell r="I2543">
            <v>45194</v>
          </cell>
          <cell r="J2543">
            <v>45202</v>
          </cell>
          <cell r="K2543">
            <v>3897648</v>
          </cell>
          <cell r="L2543">
            <v>3897648</v>
          </cell>
          <cell r="M2543" t="str">
            <v>Factura sin evidencia de radicacion</v>
          </cell>
          <cell r="N2543" t="e">
            <v>#N/A</v>
          </cell>
          <cell r="O2543">
            <v>0</v>
          </cell>
          <cell r="P2543">
            <v>0</v>
          </cell>
          <cell r="S2543">
            <v>0</v>
          </cell>
          <cell r="T2543">
            <v>0</v>
          </cell>
          <cell r="Z2543">
            <v>3897648</v>
          </cell>
        </row>
        <row r="2544">
          <cell r="F2544">
            <v>2372998</v>
          </cell>
          <cell r="G2544" t="str">
            <v>X</v>
          </cell>
          <cell r="H2544">
            <v>45183</v>
          </cell>
          <cell r="I2544">
            <v>45194</v>
          </cell>
          <cell r="J2544">
            <v>45202</v>
          </cell>
          <cell r="K2544">
            <v>6030470</v>
          </cell>
          <cell r="L2544">
            <v>6030470</v>
          </cell>
          <cell r="M2544" t="str">
            <v>Factura radicada en procesos de auditoria</v>
          </cell>
          <cell r="N2544" t="e">
            <v>#N/A</v>
          </cell>
          <cell r="O2544">
            <v>0</v>
          </cell>
          <cell r="P2544">
            <v>0</v>
          </cell>
          <cell r="S2544">
            <v>0</v>
          </cell>
          <cell r="T2544">
            <v>0</v>
          </cell>
          <cell r="X2544">
            <v>6030470</v>
          </cell>
        </row>
        <row r="2545">
          <cell r="F2545">
            <v>2373418</v>
          </cell>
          <cell r="G2545" t="str">
            <v>X</v>
          </cell>
          <cell r="H2545">
            <v>45169</v>
          </cell>
          <cell r="I2545">
            <v>45194</v>
          </cell>
          <cell r="J2545">
            <v>45202</v>
          </cell>
          <cell r="K2545">
            <v>3180087</v>
          </cell>
          <cell r="L2545">
            <v>3180087</v>
          </cell>
          <cell r="M2545" t="str">
            <v>Factura radicada en procesos de auditoria</v>
          </cell>
          <cell r="N2545" t="e">
            <v>#N/A</v>
          </cell>
          <cell r="O2545">
            <v>0</v>
          </cell>
          <cell r="P2545">
            <v>0</v>
          </cell>
          <cell r="S2545">
            <v>0</v>
          </cell>
          <cell r="T2545">
            <v>0</v>
          </cell>
          <cell r="X2545">
            <v>3180087</v>
          </cell>
        </row>
        <row r="2546">
          <cell r="F2546">
            <v>2373537</v>
          </cell>
          <cell r="G2546" t="str">
            <v>X</v>
          </cell>
          <cell r="H2546">
            <v>45192</v>
          </cell>
          <cell r="I2546">
            <v>45194</v>
          </cell>
          <cell r="J2546">
            <v>45202</v>
          </cell>
          <cell r="K2546">
            <v>667361</v>
          </cell>
          <cell r="L2546">
            <v>667361</v>
          </cell>
          <cell r="M2546" t="str">
            <v>Factura radicada en procesos de auditoria</v>
          </cell>
          <cell r="N2546" t="e">
            <v>#N/A</v>
          </cell>
          <cell r="O2546">
            <v>0</v>
          </cell>
          <cell r="P2546">
            <v>0</v>
          </cell>
          <cell r="S2546">
            <v>0</v>
          </cell>
          <cell r="T2546">
            <v>0</v>
          </cell>
          <cell r="X2546">
            <v>667361</v>
          </cell>
        </row>
        <row r="2547">
          <cell r="F2547">
            <v>2373052</v>
          </cell>
          <cell r="G2547" t="str">
            <v>X</v>
          </cell>
          <cell r="H2547">
            <v>45168.427743055552</v>
          </cell>
          <cell r="I2547">
            <v>45194</v>
          </cell>
          <cell r="J2547">
            <v>45202</v>
          </cell>
          <cell r="K2547">
            <v>116320</v>
          </cell>
          <cell r="L2547">
            <v>116320</v>
          </cell>
          <cell r="M2547" t="str">
            <v>Factura sin evidencia de radicacion</v>
          </cell>
          <cell r="N2547" t="e">
            <v>#N/A</v>
          </cell>
          <cell r="O2547">
            <v>0</v>
          </cell>
          <cell r="P2547">
            <v>0</v>
          </cell>
          <cell r="S2547">
            <v>0</v>
          </cell>
          <cell r="T2547">
            <v>0</v>
          </cell>
          <cell r="Z2547">
            <v>116320</v>
          </cell>
        </row>
        <row r="2548">
          <cell r="F2548">
            <v>2373439</v>
          </cell>
          <cell r="G2548" t="str">
            <v>X</v>
          </cell>
          <cell r="H2548">
            <v>45191</v>
          </cell>
          <cell r="I2548">
            <v>45194</v>
          </cell>
          <cell r="J2548">
            <v>45202</v>
          </cell>
          <cell r="K2548">
            <v>940931</v>
          </cell>
          <cell r="L2548">
            <v>940931</v>
          </cell>
          <cell r="M2548" t="str">
            <v>Factura radicada en procesos de auditoria</v>
          </cell>
          <cell r="N2548" t="e">
            <v>#N/A</v>
          </cell>
          <cell r="O2548">
            <v>0</v>
          </cell>
          <cell r="P2548">
            <v>0</v>
          </cell>
          <cell r="S2548">
            <v>0</v>
          </cell>
          <cell r="T2548">
            <v>0</v>
          </cell>
          <cell r="X2548">
            <v>940931</v>
          </cell>
        </row>
        <row r="2549">
          <cell r="F2549">
            <v>2373533</v>
          </cell>
          <cell r="G2549" t="str">
            <v>X</v>
          </cell>
          <cell r="H2549">
            <v>45175</v>
          </cell>
          <cell r="I2549">
            <v>45194</v>
          </cell>
          <cell r="J2549">
            <v>45202</v>
          </cell>
          <cell r="K2549">
            <v>26653792</v>
          </cell>
          <cell r="L2549">
            <v>26653792</v>
          </cell>
          <cell r="M2549" t="str">
            <v>Factura sin evidencia de radicacion</v>
          </cell>
          <cell r="N2549" t="e">
            <v>#N/A</v>
          </cell>
          <cell r="O2549">
            <v>0</v>
          </cell>
          <cell r="P2549">
            <v>0</v>
          </cell>
          <cell r="S2549">
            <v>0</v>
          </cell>
          <cell r="T2549">
            <v>0</v>
          </cell>
          <cell r="Z2549">
            <v>26653792</v>
          </cell>
        </row>
        <row r="2550">
          <cell r="F2550">
            <v>2373044</v>
          </cell>
          <cell r="G2550" t="str">
            <v>X</v>
          </cell>
          <cell r="H2550">
            <v>45189.634953703702</v>
          </cell>
          <cell r="I2550">
            <v>45194</v>
          </cell>
          <cell r="J2550">
            <v>45202</v>
          </cell>
          <cell r="K2550">
            <v>140000</v>
          </cell>
          <cell r="L2550">
            <v>140000</v>
          </cell>
          <cell r="M2550" t="str">
            <v>Factura sin evidencia de radicacion</v>
          </cell>
          <cell r="N2550" t="e">
            <v>#N/A</v>
          </cell>
          <cell r="O2550">
            <v>0</v>
          </cell>
          <cell r="P2550">
            <v>0</v>
          </cell>
          <cell r="S2550">
            <v>0</v>
          </cell>
          <cell r="T2550">
            <v>0</v>
          </cell>
          <cell r="Z2550">
            <v>140000</v>
          </cell>
        </row>
        <row r="2551">
          <cell r="F2551">
            <v>2372996</v>
          </cell>
          <cell r="G2551" t="str">
            <v>X</v>
          </cell>
          <cell r="H2551">
            <v>45194</v>
          </cell>
          <cell r="I2551">
            <v>45194</v>
          </cell>
          <cell r="J2551">
            <v>45202</v>
          </cell>
          <cell r="K2551">
            <v>55143</v>
          </cell>
          <cell r="L2551">
            <v>55143</v>
          </cell>
          <cell r="M2551" t="str">
            <v>Factura sin evidencia de radicacion</v>
          </cell>
          <cell r="N2551" t="e">
            <v>#N/A</v>
          </cell>
          <cell r="O2551">
            <v>0</v>
          </cell>
          <cell r="P2551">
            <v>0</v>
          </cell>
          <cell r="S2551">
            <v>0</v>
          </cell>
          <cell r="T2551">
            <v>0</v>
          </cell>
          <cell r="Z2551">
            <v>55143</v>
          </cell>
        </row>
        <row r="2552">
          <cell r="F2552">
            <v>2372974</v>
          </cell>
          <cell r="G2552" t="str">
            <v>X</v>
          </cell>
          <cell r="H2552">
            <v>45194</v>
          </cell>
          <cell r="I2552">
            <v>45194</v>
          </cell>
          <cell r="J2552">
            <v>45202</v>
          </cell>
          <cell r="K2552">
            <v>140000</v>
          </cell>
          <cell r="L2552">
            <v>140000</v>
          </cell>
          <cell r="M2552" t="str">
            <v>Factura sin evidencia de radicacion</v>
          </cell>
          <cell r="N2552" t="e">
            <v>#N/A</v>
          </cell>
          <cell r="O2552">
            <v>0</v>
          </cell>
          <cell r="P2552">
            <v>0</v>
          </cell>
          <cell r="S2552">
            <v>0</v>
          </cell>
          <cell r="T2552">
            <v>0</v>
          </cell>
          <cell r="Z2552">
            <v>140000</v>
          </cell>
        </row>
        <row r="2553">
          <cell r="F2553">
            <v>2372989</v>
          </cell>
          <cell r="G2553" t="str">
            <v>X</v>
          </cell>
          <cell r="H2553">
            <v>45187.46429398148</v>
          </cell>
          <cell r="I2553">
            <v>45194</v>
          </cell>
          <cell r="J2553">
            <v>45202</v>
          </cell>
          <cell r="K2553">
            <v>55143</v>
          </cell>
          <cell r="L2553">
            <v>55143</v>
          </cell>
          <cell r="M2553" t="str">
            <v>Factura sin evidencia de radicacion</v>
          </cell>
          <cell r="N2553" t="e">
            <v>#N/A</v>
          </cell>
          <cell r="O2553">
            <v>0</v>
          </cell>
          <cell r="P2553">
            <v>0</v>
          </cell>
          <cell r="S2553">
            <v>0</v>
          </cell>
          <cell r="T2553">
            <v>0</v>
          </cell>
          <cell r="Z2553">
            <v>55143</v>
          </cell>
        </row>
        <row r="2554">
          <cell r="F2554">
            <v>2373031</v>
          </cell>
          <cell r="G2554" t="str">
            <v>X</v>
          </cell>
          <cell r="H2554">
            <v>45181.432673611111</v>
          </cell>
          <cell r="I2554">
            <v>45194</v>
          </cell>
          <cell r="J2554">
            <v>45202</v>
          </cell>
          <cell r="K2554">
            <v>140000</v>
          </cell>
          <cell r="L2554">
            <v>140000</v>
          </cell>
          <cell r="M2554" t="str">
            <v>Factura sin evidencia de radicacion</v>
          </cell>
          <cell r="N2554" t="e">
            <v>#N/A</v>
          </cell>
          <cell r="O2554">
            <v>0</v>
          </cell>
          <cell r="P2554">
            <v>0</v>
          </cell>
          <cell r="S2554">
            <v>0</v>
          </cell>
          <cell r="T2554">
            <v>0</v>
          </cell>
          <cell r="Z2554">
            <v>140000</v>
          </cell>
        </row>
        <row r="2555">
          <cell r="F2555">
            <v>2373076</v>
          </cell>
          <cell r="G2555" t="str">
            <v>X</v>
          </cell>
          <cell r="H2555">
            <v>44867.679618055554</v>
          </cell>
          <cell r="I2555">
            <v>45194</v>
          </cell>
          <cell r="J2555">
            <v>45202</v>
          </cell>
          <cell r="K2555">
            <v>55143</v>
          </cell>
          <cell r="L2555">
            <v>55143</v>
          </cell>
          <cell r="M2555" t="str">
            <v>Factura sin evidencia de radicacion</v>
          </cell>
          <cell r="N2555" t="e">
            <v>#N/A</v>
          </cell>
          <cell r="O2555">
            <v>0</v>
          </cell>
          <cell r="P2555">
            <v>0</v>
          </cell>
          <cell r="S2555">
            <v>0</v>
          </cell>
          <cell r="T2555">
            <v>0</v>
          </cell>
          <cell r="Z2555">
            <v>55143</v>
          </cell>
        </row>
        <row r="2556">
          <cell r="F2556">
            <v>2373078</v>
          </cell>
          <cell r="G2556" t="str">
            <v>X</v>
          </cell>
          <cell r="H2556">
            <v>45189.625694444439</v>
          </cell>
          <cell r="I2556">
            <v>45194</v>
          </cell>
          <cell r="J2556">
            <v>45202</v>
          </cell>
          <cell r="K2556">
            <v>140000</v>
          </cell>
          <cell r="L2556">
            <v>140000</v>
          </cell>
          <cell r="M2556" t="str">
            <v>Factura sin evidencia de radicacion</v>
          </cell>
          <cell r="N2556" t="e">
            <v>#N/A</v>
          </cell>
          <cell r="O2556">
            <v>0</v>
          </cell>
          <cell r="P2556">
            <v>0</v>
          </cell>
          <cell r="S2556">
            <v>0</v>
          </cell>
          <cell r="T2556">
            <v>0</v>
          </cell>
          <cell r="Z2556">
            <v>140000</v>
          </cell>
        </row>
        <row r="2557">
          <cell r="F2557">
            <v>2373128</v>
          </cell>
          <cell r="G2557" t="str">
            <v>X</v>
          </cell>
          <cell r="H2557">
            <v>45161.44630787037</v>
          </cell>
          <cell r="I2557">
            <v>45194</v>
          </cell>
          <cell r="J2557">
            <v>45202</v>
          </cell>
          <cell r="K2557">
            <v>221193</v>
          </cell>
          <cell r="L2557">
            <v>221193</v>
          </cell>
          <cell r="M2557" t="str">
            <v>Factura sin evidencia de radicacion</v>
          </cell>
          <cell r="N2557" t="e">
            <v>#N/A</v>
          </cell>
          <cell r="O2557">
            <v>0</v>
          </cell>
          <cell r="P2557">
            <v>0</v>
          </cell>
          <cell r="S2557">
            <v>0</v>
          </cell>
          <cell r="T2557">
            <v>0</v>
          </cell>
          <cell r="Z2557">
            <v>221193</v>
          </cell>
        </row>
        <row r="2558">
          <cell r="F2558">
            <v>2373021</v>
          </cell>
          <cell r="G2558" t="str">
            <v>X</v>
          </cell>
          <cell r="H2558">
            <v>44768.560763888891</v>
          </cell>
          <cell r="I2558">
            <v>45194</v>
          </cell>
          <cell r="J2558">
            <v>45202</v>
          </cell>
          <cell r="K2558">
            <v>55143</v>
          </cell>
          <cell r="L2558">
            <v>55143</v>
          </cell>
          <cell r="M2558" t="str">
            <v>Factura sin evidencia de radicacion</v>
          </cell>
          <cell r="N2558" t="e">
            <v>#N/A</v>
          </cell>
          <cell r="O2558">
            <v>0</v>
          </cell>
          <cell r="P2558">
            <v>0</v>
          </cell>
          <cell r="S2558">
            <v>0</v>
          </cell>
          <cell r="T2558">
            <v>0</v>
          </cell>
          <cell r="Z2558">
            <v>55143</v>
          </cell>
        </row>
        <row r="2559">
          <cell r="F2559">
            <v>2373041</v>
          </cell>
          <cell r="G2559" t="str">
            <v>X</v>
          </cell>
          <cell r="H2559">
            <v>44880.541712962964</v>
          </cell>
          <cell r="I2559">
            <v>45194</v>
          </cell>
          <cell r="J2559">
            <v>45202</v>
          </cell>
          <cell r="K2559">
            <v>55143</v>
          </cell>
          <cell r="L2559">
            <v>55143</v>
          </cell>
          <cell r="M2559" t="str">
            <v>Factura sin evidencia de radicacion</v>
          </cell>
          <cell r="N2559" t="e">
            <v>#N/A</v>
          </cell>
          <cell r="O2559">
            <v>0</v>
          </cell>
          <cell r="P2559">
            <v>0</v>
          </cell>
          <cell r="S2559">
            <v>0</v>
          </cell>
          <cell r="T2559">
            <v>0</v>
          </cell>
          <cell r="Z2559">
            <v>55143</v>
          </cell>
        </row>
        <row r="2560">
          <cell r="F2560">
            <v>2373068</v>
          </cell>
          <cell r="G2560" t="str">
            <v>X</v>
          </cell>
          <cell r="H2560">
            <v>45170.427233796298</v>
          </cell>
          <cell r="I2560">
            <v>45194</v>
          </cell>
          <cell r="J2560">
            <v>45202</v>
          </cell>
          <cell r="K2560">
            <v>126000</v>
          </cell>
          <cell r="L2560">
            <v>126000</v>
          </cell>
          <cell r="M2560" t="str">
            <v>Factura sin evidencia de radicacion</v>
          </cell>
          <cell r="N2560" t="e">
            <v>#N/A</v>
          </cell>
          <cell r="O2560">
            <v>0</v>
          </cell>
          <cell r="P2560">
            <v>0</v>
          </cell>
          <cell r="S2560">
            <v>0</v>
          </cell>
          <cell r="T2560">
            <v>0</v>
          </cell>
          <cell r="Z2560">
            <v>126000</v>
          </cell>
        </row>
        <row r="2561">
          <cell r="F2561">
            <v>2373339</v>
          </cell>
          <cell r="G2561" t="str">
            <v>X</v>
          </cell>
          <cell r="H2561">
            <v>45185</v>
          </cell>
          <cell r="I2561">
            <v>45194</v>
          </cell>
          <cell r="J2561">
            <v>45202</v>
          </cell>
          <cell r="K2561">
            <v>4484322</v>
          </cell>
          <cell r="L2561">
            <v>4484322</v>
          </cell>
          <cell r="M2561" t="str">
            <v>Factura radicada en procesos de auditoria</v>
          </cell>
          <cell r="N2561" t="e">
            <v>#N/A</v>
          </cell>
          <cell r="O2561">
            <v>0</v>
          </cell>
          <cell r="P2561">
            <v>0</v>
          </cell>
          <cell r="S2561">
            <v>0</v>
          </cell>
          <cell r="T2561">
            <v>0</v>
          </cell>
          <cell r="X2561">
            <v>4484322</v>
          </cell>
        </row>
        <row r="2562">
          <cell r="F2562">
            <v>2373528</v>
          </cell>
          <cell r="G2562" t="str">
            <v>X</v>
          </cell>
          <cell r="H2562">
            <v>45190</v>
          </cell>
          <cell r="I2562">
            <v>45194</v>
          </cell>
          <cell r="J2562">
            <v>45202</v>
          </cell>
          <cell r="K2562">
            <v>7812402</v>
          </cell>
          <cell r="L2562">
            <v>7812402</v>
          </cell>
          <cell r="M2562" t="str">
            <v>Factura radicada en procesos de auditoria</v>
          </cell>
          <cell r="N2562" t="e">
            <v>#N/A</v>
          </cell>
          <cell r="O2562">
            <v>0</v>
          </cell>
          <cell r="P2562">
            <v>0</v>
          </cell>
          <cell r="S2562">
            <v>0</v>
          </cell>
          <cell r="T2562">
            <v>0</v>
          </cell>
          <cell r="X2562">
            <v>7812402</v>
          </cell>
        </row>
        <row r="2563">
          <cell r="F2563">
            <v>2373037</v>
          </cell>
          <cell r="G2563" t="str">
            <v>X</v>
          </cell>
          <cell r="H2563">
            <v>45184</v>
          </cell>
          <cell r="I2563">
            <v>45194</v>
          </cell>
          <cell r="J2563">
            <v>45202</v>
          </cell>
          <cell r="K2563">
            <v>3279426</v>
          </cell>
          <cell r="L2563">
            <v>3279426</v>
          </cell>
          <cell r="M2563" t="str">
            <v>Factura radicada en procesos de auditoria</v>
          </cell>
          <cell r="N2563" t="e">
            <v>#N/A</v>
          </cell>
          <cell r="O2563">
            <v>0</v>
          </cell>
          <cell r="P2563">
            <v>0</v>
          </cell>
          <cell r="S2563">
            <v>0</v>
          </cell>
          <cell r="T2563">
            <v>0</v>
          </cell>
          <cell r="X2563">
            <v>3279426</v>
          </cell>
        </row>
        <row r="2564">
          <cell r="F2564">
            <v>2373902</v>
          </cell>
          <cell r="G2564" t="str">
            <v>X</v>
          </cell>
          <cell r="H2564">
            <v>45113.338263888887</v>
          </cell>
          <cell r="I2564">
            <v>45195</v>
          </cell>
          <cell r="J2564">
            <v>45202</v>
          </cell>
          <cell r="K2564">
            <v>54163</v>
          </cell>
          <cell r="L2564">
            <v>54163</v>
          </cell>
          <cell r="M2564" t="str">
            <v>Factura sin evidencia de radicacion</v>
          </cell>
          <cell r="N2564" t="e">
            <v>#N/A</v>
          </cell>
          <cell r="O2564">
            <v>0</v>
          </cell>
          <cell r="P2564">
            <v>0</v>
          </cell>
          <cell r="S2564">
            <v>0</v>
          </cell>
          <cell r="T2564">
            <v>0</v>
          </cell>
          <cell r="Z2564">
            <v>54163</v>
          </cell>
        </row>
        <row r="2565">
          <cell r="F2565">
            <v>2373841</v>
          </cell>
          <cell r="G2565" t="str">
            <v>X</v>
          </cell>
          <cell r="H2565">
            <v>45152.575937499998</v>
          </cell>
          <cell r="I2565">
            <v>45195</v>
          </cell>
          <cell r="J2565">
            <v>45202</v>
          </cell>
          <cell r="K2565">
            <v>221193</v>
          </cell>
          <cell r="L2565">
            <v>221193</v>
          </cell>
          <cell r="M2565" t="str">
            <v>Factura sin evidencia de radicacion</v>
          </cell>
          <cell r="N2565" t="e">
            <v>#N/A</v>
          </cell>
          <cell r="O2565">
            <v>0</v>
          </cell>
          <cell r="P2565">
            <v>0</v>
          </cell>
          <cell r="S2565">
            <v>0</v>
          </cell>
          <cell r="T2565">
            <v>0</v>
          </cell>
          <cell r="Z2565">
            <v>221193</v>
          </cell>
        </row>
        <row r="2566">
          <cell r="F2566">
            <v>2373872</v>
          </cell>
          <cell r="G2566" t="str">
            <v>X</v>
          </cell>
          <cell r="H2566">
            <v>44897.414039351846</v>
          </cell>
          <cell r="I2566">
            <v>45195</v>
          </cell>
          <cell r="J2566">
            <v>45202</v>
          </cell>
          <cell r="K2566">
            <v>510739</v>
          </cell>
          <cell r="L2566">
            <v>510739</v>
          </cell>
          <cell r="M2566" t="str">
            <v>Factura sin evidencia de radicacion</v>
          </cell>
          <cell r="N2566" t="e">
            <v>#N/A</v>
          </cell>
          <cell r="O2566">
            <v>0</v>
          </cell>
          <cell r="P2566">
            <v>0</v>
          </cell>
          <cell r="S2566">
            <v>0</v>
          </cell>
          <cell r="T2566">
            <v>0</v>
          </cell>
          <cell r="Z2566">
            <v>510739</v>
          </cell>
        </row>
        <row r="2567">
          <cell r="F2567">
            <v>2374086</v>
          </cell>
          <cell r="G2567" t="str">
            <v>X</v>
          </cell>
          <cell r="H2567">
            <v>45195</v>
          </cell>
          <cell r="I2567">
            <v>45195</v>
          </cell>
          <cell r="J2567">
            <v>45202</v>
          </cell>
          <cell r="K2567">
            <v>30000</v>
          </cell>
          <cell r="L2567">
            <v>30000</v>
          </cell>
          <cell r="M2567" t="str">
            <v>Factura sin evidencia de radicacion</v>
          </cell>
          <cell r="N2567" t="e">
            <v>#N/A</v>
          </cell>
          <cell r="O2567">
            <v>0</v>
          </cell>
          <cell r="P2567">
            <v>0</v>
          </cell>
          <cell r="S2567">
            <v>0</v>
          </cell>
          <cell r="T2567">
            <v>0</v>
          </cell>
          <cell r="Z2567">
            <v>30000</v>
          </cell>
        </row>
        <row r="2568">
          <cell r="F2568">
            <v>2374250</v>
          </cell>
          <cell r="G2568" t="str">
            <v>X</v>
          </cell>
          <cell r="H2568">
            <v>45190</v>
          </cell>
          <cell r="I2568">
            <v>45195</v>
          </cell>
          <cell r="J2568">
            <v>45202</v>
          </cell>
          <cell r="K2568">
            <v>5790500</v>
          </cell>
          <cell r="L2568">
            <v>5790500</v>
          </cell>
          <cell r="M2568" t="str">
            <v>Factura radicada en procesos de auditoria</v>
          </cell>
          <cell r="N2568" t="e">
            <v>#N/A</v>
          </cell>
          <cell r="O2568">
            <v>0</v>
          </cell>
          <cell r="P2568">
            <v>0</v>
          </cell>
          <cell r="S2568">
            <v>0</v>
          </cell>
          <cell r="T2568">
            <v>0</v>
          </cell>
          <cell r="X2568">
            <v>5790500</v>
          </cell>
        </row>
        <row r="2569">
          <cell r="F2569">
            <v>2374042</v>
          </cell>
          <cell r="G2569" t="str">
            <v>X</v>
          </cell>
          <cell r="H2569">
            <v>45191</v>
          </cell>
          <cell r="I2569">
            <v>45195</v>
          </cell>
          <cell r="J2569">
            <v>45202</v>
          </cell>
          <cell r="K2569">
            <v>2578167</v>
          </cell>
          <cell r="L2569">
            <v>2578167</v>
          </cell>
          <cell r="M2569" t="str">
            <v>Factura radicada en procesos de auditoria</v>
          </cell>
          <cell r="N2569" t="e">
            <v>#N/A</v>
          </cell>
          <cell r="O2569">
            <v>0</v>
          </cell>
          <cell r="P2569">
            <v>0</v>
          </cell>
          <cell r="S2569">
            <v>0</v>
          </cell>
          <cell r="T2569">
            <v>0</v>
          </cell>
          <cell r="X2569">
            <v>2578167</v>
          </cell>
        </row>
        <row r="2570">
          <cell r="F2570">
            <v>2374126</v>
          </cell>
          <cell r="G2570" t="str">
            <v>X</v>
          </cell>
          <cell r="H2570">
            <v>45160.396412037036</v>
          </cell>
          <cell r="I2570">
            <v>45195</v>
          </cell>
          <cell r="J2570">
            <v>45202</v>
          </cell>
          <cell r="K2570">
            <v>279078</v>
          </cell>
          <cell r="L2570">
            <v>279078</v>
          </cell>
          <cell r="M2570" t="str">
            <v>Factura sin evidencia de radicacion</v>
          </cell>
          <cell r="N2570" t="e">
            <v>#N/A</v>
          </cell>
          <cell r="O2570">
            <v>0</v>
          </cell>
          <cell r="P2570">
            <v>0</v>
          </cell>
          <cell r="S2570">
            <v>0</v>
          </cell>
          <cell r="T2570">
            <v>0</v>
          </cell>
          <cell r="Z2570">
            <v>279078</v>
          </cell>
        </row>
        <row r="2571">
          <cell r="F2571">
            <v>2374117</v>
          </cell>
          <cell r="G2571" t="str">
            <v>X</v>
          </cell>
          <cell r="H2571">
            <v>45184</v>
          </cell>
          <cell r="I2571">
            <v>45195</v>
          </cell>
          <cell r="J2571">
            <v>45205</v>
          </cell>
          <cell r="K2571">
            <v>1478733</v>
          </cell>
          <cell r="L2571">
            <v>1478733</v>
          </cell>
          <cell r="M2571" t="str">
            <v>Factura sin evidencia de radicacion</v>
          </cell>
          <cell r="N2571" t="e">
            <v>#N/A</v>
          </cell>
          <cell r="O2571">
            <v>0</v>
          </cell>
          <cell r="P2571">
            <v>0</v>
          </cell>
          <cell r="S2571">
            <v>0</v>
          </cell>
          <cell r="T2571">
            <v>0</v>
          </cell>
          <cell r="Z2571">
            <v>1478733</v>
          </cell>
        </row>
        <row r="2572">
          <cell r="F2572">
            <v>2374121</v>
          </cell>
          <cell r="G2572" t="str">
            <v>X</v>
          </cell>
          <cell r="H2572">
            <v>44770.343206018515</v>
          </cell>
          <cell r="I2572">
            <v>45195</v>
          </cell>
          <cell r="J2572">
            <v>45202</v>
          </cell>
          <cell r="K2572">
            <v>279078</v>
          </cell>
          <cell r="L2572">
            <v>279078</v>
          </cell>
          <cell r="M2572" t="str">
            <v>Factura sin evidencia de radicacion</v>
          </cell>
          <cell r="N2572" t="e">
            <v>#N/A</v>
          </cell>
          <cell r="O2572">
            <v>0</v>
          </cell>
          <cell r="P2572">
            <v>0</v>
          </cell>
          <cell r="S2572">
            <v>0</v>
          </cell>
          <cell r="T2572">
            <v>0</v>
          </cell>
          <cell r="Z2572">
            <v>279078</v>
          </cell>
        </row>
        <row r="2573">
          <cell r="F2573">
            <v>2373811</v>
          </cell>
          <cell r="G2573" t="str">
            <v>X</v>
          </cell>
          <cell r="H2573">
            <v>45195</v>
          </cell>
          <cell r="I2573">
            <v>45195</v>
          </cell>
          <cell r="J2573">
            <v>45202</v>
          </cell>
          <cell r="K2573">
            <v>80000</v>
          </cell>
          <cell r="L2573">
            <v>80000</v>
          </cell>
          <cell r="M2573" t="str">
            <v>Factura sin evidencia de radicacion</v>
          </cell>
          <cell r="N2573" t="e">
            <v>#N/A</v>
          </cell>
          <cell r="O2573">
            <v>0</v>
          </cell>
          <cell r="P2573">
            <v>0</v>
          </cell>
          <cell r="S2573">
            <v>0</v>
          </cell>
          <cell r="T2573">
            <v>0</v>
          </cell>
          <cell r="Z2573">
            <v>80000</v>
          </cell>
        </row>
        <row r="2574">
          <cell r="F2574">
            <v>2373814</v>
          </cell>
          <cell r="G2574" t="str">
            <v>X</v>
          </cell>
          <cell r="H2574">
            <v>45195</v>
          </cell>
          <cell r="I2574">
            <v>45195</v>
          </cell>
          <cell r="J2574">
            <v>45202</v>
          </cell>
          <cell r="K2574">
            <v>80000</v>
          </cell>
          <cell r="L2574">
            <v>80000</v>
          </cell>
          <cell r="M2574" t="str">
            <v>Factura sin evidencia de radicacion</v>
          </cell>
          <cell r="N2574" t="e">
            <v>#N/A</v>
          </cell>
          <cell r="O2574">
            <v>0</v>
          </cell>
          <cell r="P2574">
            <v>0</v>
          </cell>
          <cell r="S2574">
            <v>0</v>
          </cell>
          <cell r="T2574">
            <v>0</v>
          </cell>
          <cell r="Z2574">
            <v>80000</v>
          </cell>
        </row>
        <row r="2575">
          <cell r="F2575">
            <v>2374166</v>
          </cell>
          <cell r="G2575" t="str">
            <v>X</v>
          </cell>
          <cell r="H2575">
            <v>45195</v>
          </cell>
          <cell r="I2575">
            <v>45195</v>
          </cell>
          <cell r="J2575">
            <v>45202</v>
          </cell>
          <cell r="K2575">
            <v>30000</v>
          </cell>
          <cell r="L2575">
            <v>30000</v>
          </cell>
          <cell r="M2575" t="str">
            <v>Factura sin evidencia de radicacion</v>
          </cell>
          <cell r="N2575" t="e">
            <v>#N/A</v>
          </cell>
          <cell r="O2575">
            <v>0</v>
          </cell>
          <cell r="P2575">
            <v>0</v>
          </cell>
          <cell r="S2575">
            <v>0</v>
          </cell>
          <cell r="T2575">
            <v>0</v>
          </cell>
          <cell r="Z2575">
            <v>30000</v>
          </cell>
        </row>
        <row r="2576">
          <cell r="F2576">
            <v>2374146</v>
          </cell>
          <cell r="G2576" t="str">
            <v>X</v>
          </cell>
          <cell r="H2576">
            <v>45195</v>
          </cell>
          <cell r="I2576">
            <v>45195</v>
          </cell>
          <cell r="J2576">
            <v>45202</v>
          </cell>
          <cell r="K2576">
            <v>80000</v>
          </cell>
          <cell r="L2576">
            <v>80000</v>
          </cell>
          <cell r="M2576" t="str">
            <v>Factura sin evidencia de radicacion</v>
          </cell>
          <cell r="N2576" t="e">
            <v>#N/A</v>
          </cell>
          <cell r="O2576">
            <v>0</v>
          </cell>
          <cell r="P2576">
            <v>0</v>
          </cell>
          <cell r="S2576">
            <v>0</v>
          </cell>
          <cell r="T2576">
            <v>0</v>
          </cell>
          <cell r="Z2576">
            <v>80000</v>
          </cell>
        </row>
        <row r="2577">
          <cell r="F2577">
            <v>2374156</v>
          </cell>
          <cell r="G2577" t="str">
            <v>X</v>
          </cell>
          <cell r="H2577">
            <v>45195</v>
          </cell>
          <cell r="I2577">
            <v>45195</v>
          </cell>
          <cell r="J2577">
            <v>45202</v>
          </cell>
          <cell r="K2577">
            <v>30000</v>
          </cell>
          <cell r="L2577">
            <v>30000</v>
          </cell>
          <cell r="M2577" t="str">
            <v>Factura sin evidencia de radicacion</v>
          </cell>
          <cell r="N2577" t="e">
            <v>#N/A</v>
          </cell>
          <cell r="O2577">
            <v>0</v>
          </cell>
          <cell r="P2577">
            <v>0</v>
          </cell>
          <cell r="S2577">
            <v>0</v>
          </cell>
          <cell r="T2577">
            <v>0</v>
          </cell>
          <cell r="Z2577">
            <v>30000</v>
          </cell>
        </row>
        <row r="2578">
          <cell r="F2578">
            <v>2374175</v>
          </cell>
          <cell r="G2578" t="str">
            <v>X</v>
          </cell>
          <cell r="H2578">
            <v>45195</v>
          </cell>
          <cell r="I2578">
            <v>45195</v>
          </cell>
          <cell r="J2578">
            <v>45202</v>
          </cell>
          <cell r="K2578">
            <v>30000</v>
          </cell>
          <cell r="L2578">
            <v>30000</v>
          </cell>
          <cell r="M2578" t="str">
            <v>Factura sin evidencia de radicacion</v>
          </cell>
          <cell r="N2578" t="e">
            <v>#N/A</v>
          </cell>
          <cell r="O2578">
            <v>0</v>
          </cell>
          <cell r="P2578">
            <v>0</v>
          </cell>
          <cell r="S2578">
            <v>0</v>
          </cell>
          <cell r="T2578">
            <v>0</v>
          </cell>
          <cell r="Z2578">
            <v>30000</v>
          </cell>
        </row>
        <row r="2579">
          <cell r="F2579">
            <v>2374178</v>
          </cell>
          <cell r="G2579" t="str">
            <v>X</v>
          </cell>
          <cell r="H2579">
            <v>45163.450995370367</v>
          </cell>
          <cell r="I2579">
            <v>45195</v>
          </cell>
          <cell r="J2579">
            <v>45202</v>
          </cell>
          <cell r="K2579">
            <v>25900</v>
          </cell>
          <cell r="L2579">
            <v>25900</v>
          </cell>
          <cell r="M2579" t="str">
            <v>Factura sin evidencia de radicacion</v>
          </cell>
          <cell r="N2579" t="e">
            <v>#N/A</v>
          </cell>
          <cell r="O2579">
            <v>0</v>
          </cell>
          <cell r="P2579">
            <v>0</v>
          </cell>
          <cell r="S2579">
            <v>0</v>
          </cell>
          <cell r="T2579">
            <v>0</v>
          </cell>
          <cell r="Z2579">
            <v>25900</v>
          </cell>
        </row>
        <row r="2580">
          <cell r="F2580">
            <v>2374160</v>
          </cell>
          <cell r="G2580" t="str">
            <v>X</v>
          </cell>
          <cell r="H2580">
            <v>45195</v>
          </cell>
          <cell r="I2580">
            <v>45195</v>
          </cell>
          <cell r="J2580">
            <v>45202</v>
          </cell>
          <cell r="K2580">
            <v>30000</v>
          </cell>
          <cell r="L2580">
            <v>30000</v>
          </cell>
          <cell r="M2580" t="str">
            <v>Factura sin evidencia de radicacion</v>
          </cell>
          <cell r="N2580" t="e">
            <v>#N/A</v>
          </cell>
          <cell r="O2580">
            <v>0</v>
          </cell>
          <cell r="P2580">
            <v>0</v>
          </cell>
          <cell r="S2580">
            <v>0</v>
          </cell>
          <cell r="T2580">
            <v>0</v>
          </cell>
          <cell r="Z2580">
            <v>30000</v>
          </cell>
        </row>
        <row r="2581">
          <cell r="F2581">
            <v>2374232</v>
          </cell>
          <cell r="G2581" t="str">
            <v>X</v>
          </cell>
          <cell r="H2581">
            <v>45195</v>
          </cell>
          <cell r="I2581">
            <v>45195</v>
          </cell>
          <cell r="J2581">
            <v>45202</v>
          </cell>
          <cell r="K2581">
            <v>30000</v>
          </cell>
          <cell r="L2581">
            <v>30000</v>
          </cell>
          <cell r="M2581" t="str">
            <v>Factura sin evidencia de radicacion</v>
          </cell>
          <cell r="N2581" t="e">
            <v>#N/A</v>
          </cell>
          <cell r="O2581">
            <v>0</v>
          </cell>
          <cell r="P2581">
            <v>0</v>
          </cell>
          <cell r="S2581">
            <v>0</v>
          </cell>
          <cell r="T2581">
            <v>0</v>
          </cell>
          <cell r="Z2581">
            <v>30000</v>
          </cell>
        </row>
        <row r="2582">
          <cell r="F2582">
            <v>2374158</v>
          </cell>
          <cell r="G2582" t="str">
            <v>X</v>
          </cell>
          <cell r="H2582">
            <v>45195</v>
          </cell>
          <cell r="I2582">
            <v>45195</v>
          </cell>
          <cell r="J2582">
            <v>45202</v>
          </cell>
          <cell r="K2582">
            <v>30000</v>
          </cell>
          <cell r="L2582">
            <v>30000</v>
          </cell>
          <cell r="M2582" t="str">
            <v>Factura sin evidencia de radicacion</v>
          </cell>
          <cell r="N2582" t="e">
            <v>#N/A</v>
          </cell>
          <cell r="O2582">
            <v>0</v>
          </cell>
          <cell r="P2582">
            <v>0</v>
          </cell>
          <cell r="S2582">
            <v>0</v>
          </cell>
          <cell r="T2582">
            <v>0</v>
          </cell>
          <cell r="Z2582">
            <v>30000</v>
          </cell>
        </row>
        <row r="2583">
          <cell r="F2583">
            <v>2374236</v>
          </cell>
          <cell r="G2583" t="str">
            <v>X</v>
          </cell>
          <cell r="H2583">
            <v>45195</v>
          </cell>
          <cell r="I2583">
            <v>45195</v>
          </cell>
          <cell r="J2583">
            <v>45202</v>
          </cell>
          <cell r="K2583">
            <v>279078</v>
          </cell>
          <cell r="L2583">
            <v>279078</v>
          </cell>
          <cell r="M2583" t="str">
            <v>Factura sin evidencia de radicacion</v>
          </cell>
          <cell r="N2583" t="e">
            <v>#N/A</v>
          </cell>
          <cell r="O2583">
            <v>0</v>
          </cell>
          <cell r="P2583">
            <v>0</v>
          </cell>
          <cell r="S2583">
            <v>0</v>
          </cell>
          <cell r="T2583">
            <v>0</v>
          </cell>
          <cell r="Z2583">
            <v>279078</v>
          </cell>
        </row>
        <row r="2584">
          <cell r="F2584">
            <v>2374259</v>
          </cell>
          <cell r="G2584" t="str">
            <v>X</v>
          </cell>
          <cell r="H2584">
            <v>45016</v>
          </cell>
          <cell r="I2584">
            <v>45195</v>
          </cell>
          <cell r="J2584">
            <v>45202</v>
          </cell>
          <cell r="K2584">
            <v>208365</v>
          </cell>
          <cell r="L2584">
            <v>208365</v>
          </cell>
          <cell r="M2584" t="str">
            <v>Factura sin evidencia de radicacion</v>
          </cell>
          <cell r="N2584" t="e">
            <v>#N/A</v>
          </cell>
          <cell r="O2584">
            <v>0</v>
          </cell>
          <cell r="P2584">
            <v>0</v>
          </cell>
          <cell r="S2584">
            <v>0</v>
          </cell>
          <cell r="T2584">
            <v>0</v>
          </cell>
          <cell r="Z2584">
            <v>208365</v>
          </cell>
        </row>
        <row r="2585">
          <cell r="F2585">
            <v>2374203</v>
          </cell>
          <cell r="G2585" t="str">
            <v>X</v>
          </cell>
          <cell r="H2585">
            <v>45195</v>
          </cell>
          <cell r="I2585">
            <v>45195</v>
          </cell>
          <cell r="J2585">
            <v>45202</v>
          </cell>
          <cell r="K2585">
            <v>304622</v>
          </cell>
          <cell r="L2585">
            <v>304622</v>
          </cell>
          <cell r="M2585" t="str">
            <v>Factura sin evidencia de radicacion</v>
          </cell>
          <cell r="N2585" t="e">
            <v>#N/A</v>
          </cell>
          <cell r="O2585">
            <v>0</v>
          </cell>
          <cell r="P2585">
            <v>0</v>
          </cell>
          <cell r="S2585">
            <v>0</v>
          </cell>
          <cell r="T2585">
            <v>0</v>
          </cell>
          <cell r="Z2585">
            <v>304622</v>
          </cell>
        </row>
        <row r="2586">
          <cell r="F2586">
            <v>2374163</v>
          </cell>
          <cell r="G2586" t="str">
            <v>X</v>
          </cell>
          <cell r="H2586">
            <v>45173</v>
          </cell>
          <cell r="I2586">
            <v>45195</v>
          </cell>
          <cell r="J2586">
            <v>45202</v>
          </cell>
          <cell r="K2586">
            <v>279078</v>
          </cell>
          <cell r="L2586">
            <v>279078</v>
          </cell>
          <cell r="M2586" t="str">
            <v>Factura sin evidencia de radicacion</v>
          </cell>
          <cell r="N2586" t="e">
            <v>#N/A</v>
          </cell>
          <cell r="O2586">
            <v>0</v>
          </cell>
          <cell r="P2586">
            <v>0</v>
          </cell>
          <cell r="S2586">
            <v>0</v>
          </cell>
          <cell r="T2586">
            <v>0</v>
          </cell>
          <cell r="Z2586">
            <v>279078</v>
          </cell>
        </row>
        <row r="2587">
          <cell r="F2587">
            <v>2374164</v>
          </cell>
          <cell r="G2587" t="str">
            <v>X</v>
          </cell>
          <cell r="H2587">
            <v>45195</v>
          </cell>
          <cell r="I2587">
            <v>45195</v>
          </cell>
          <cell r="J2587">
            <v>45202</v>
          </cell>
          <cell r="K2587">
            <v>30000</v>
          </cell>
          <cell r="L2587">
            <v>30000</v>
          </cell>
          <cell r="M2587" t="str">
            <v>Factura sin evidencia de radicacion</v>
          </cell>
          <cell r="N2587" t="e">
            <v>#N/A</v>
          </cell>
          <cell r="O2587">
            <v>0</v>
          </cell>
          <cell r="P2587">
            <v>0</v>
          </cell>
          <cell r="S2587">
            <v>0</v>
          </cell>
          <cell r="T2587">
            <v>0</v>
          </cell>
          <cell r="Z2587">
            <v>30000</v>
          </cell>
        </row>
        <row r="2588">
          <cell r="F2588">
            <v>2373809</v>
          </cell>
          <cell r="G2588" t="str">
            <v>X</v>
          </cell>
          <cell r="H2588">
            <v>45153.44363425926</v>
          </cell>
          <cell r="I2588">
            <v>45195</v>
          </cell>
          <cell r="J2588">
            <v>45202</v>
          </cell>
          <cell r="K2588">
            <v>25900</v>
          </cell>
          <cell r="L2588">
            <v>25900</v>
          </cell>
          <cell r="M2588" t="str">
            <v>Factura sin evidencia de radicacion</v>
          </cell>
          <cell r="N2588" t="e">
            <v>#N/A</v>
          </cell>
          <cell r="O2588">
            <v>0</v>
          </cell>
          <cell r="P2588">
            <v>0</v>
          </cell>
          <cell r="S2588">
            <v>0</v>
          </cell>
          <cell r="T2588">
            <v>0</v>
          </cell>
          <cell r="Z2588">
            <v>25900</v>
          </cell>
        </row>
        <row r="2589">
          <cell r="F2589">
            <v>2374159</v>
          </cell>
          <cell r="G2589" t="str">
            <v>X</v>
          </cell>
          <cell r="H2589">
            <v>45195</v>
          </cell>
          <cell r="I2589">
            <v>45195</v>
          </cell>
          <cell r="J2589">
            <v>45202</v>
          </cell>
          <cell r="K2589">
            <v>30000</v>
          </cell>
          <cell r="L2589">
            <v>30000</v>
          </cell>
          <cell r="M2589" t="str">
            <v>Factura sin evidencia de radicacion</v>
          </cell>
          <cell r="N2589" t="e">
            <v>#N/A</v>
          </cell>
          <cell r="O2589">
            <v>0</v>
          </cell>
          <cell r="P2589">
            <v>0</v>
          </cell>
          <cell r="S2589">
            <v>0</v>
          </cell>
          <cell r="T2589">
            <v>0</v>
          </cell>
          <cell r="Z2589">
            <v>30000</v>
          </cell>
        </row>
        <row r="2590">
          <cell r="F2590">
            <v>2374171</v>
          </cell>
          <cell r="G2590" t="str">
            <v>X</v>
          </cell>
          <cell r="H2590">
            <v>45195</v>
          </cell>
          <cell r="I2590">
            <v>45195</v>
          </cell>
          <cell r="J2590">
            <v>45202</v>
          </cell>
          <cell r="K2590">
            <v>30000</v>
          </cell>
          <cell r="L2590">
            <v>30000</v>
          </cell>
          <cell r="M2590" t="str">
            <v>Factura sin evidencia de radicacion</v>
          </cell>
          <cell r="N2590" t="e">
            <v>#N/A</v>
          </cell>
          <cell r="O2590">
            <v>0</v>
          </cell>
          <cell r="P2590">
            <v>0</v>
          </cell>
          <cell r="S2590">
            <v>0</v>
          </cell>
          <cell r="T2590">
            <v>0</v>
          </cell>
          <cell r="Z2590">
            <v>30000</v>
          </cell>
        </row>
        <row r="2591">
          <cell r="F2591">
            <v>2373883</v>
          </cell>
          <cell r="G2591" t="str">
            <v>X</v>
          </cell>
          <cell r="H2591">
            <v>45179</v>
          </cell>
          <cell r="I2591">
            <v>45195</v>
          </cell>
          <cell r="J2591">
            <v>45202</v>
          </cell>
          <cell r="K2591">
            <v>24581019</v>
          </cell>
          <cell r="L2591">
            <v>24581019</v>
          </cell>
          <cell r="M2591" t="str">
            <v>Factura sin evidencia de radicacion</v>
          </cell>
          <cell r="N2591" t="e">
            <v>#N/A</v>
          </cell>
          <cell r="O2591">
            <v>0</v>
          </cell>
          <cell r="P2591">
            <v>0</v>
          </cell>
          <cell r="S2591">
            <v>0</v>
          </cell>
          <cell r="T2591">
            <v>0</v>
          </cell>
          <cell r="Z2591">
            <v>24581019</v>
          </cell>
        </row>
        <row r="2592">
          <cell r="F2592">
            <v>2373982</v>
          </cell>
          <cell r="G2592" t="str">
            <v>X</v>
          </cell>
          <cell r="H2592">
            <v>45195</v>
          </cell>
          <cell r="I2592">
            <v>45195</v>
          </cell>
          <cell r="J2592">
            <v>45202</v>
          </cell>
          <cell r="K2592">
            <v>30000</v>
          </cell>
          <cell r="L2592">
            <v>30000</v>
          </cell>
          <cell r="M2592" t="str">
            <v>Factura sin evidencia de radicacion</v>
          </cell>
          <cell r="N2592" t="e">
            <v>#N/A</v>
          </cell>
          <cell r="O2592">
            <v>0</v>
          </cell>
          <cell r="P2592">
            <v>0</v>
          </cell>
          <cell r="S2592">
            <v>0</v>
          </cell>
          <cell r="T2592">
            <v>0</v>
          </cell>
          <cell r="Z2592">
            <v>30000</v>
          </cell>
        </row>
        <row r="2593">
          <cell r="F2593">
            <v>2374183</v>
          </cell>
          <cell r="G2593" t="str">
            <v>X</v>
          </cell>
          <cell r="H2593">
            <v>45191</v>
          </cell>
          <cell r="I2593">
            <v>45195</v>
          </cell>
          <cell r="J2593">
            <v>45202</v>
          </cell>
          <cell r="K2593">
            <v>2409236</v>
          </cell>
          <cell r="L2593">
            <v>2409236</v>
          </cell>
          <cell r="M2593" t="str">
            <v>Factura radicada en procesos de auditoria</v>
          </cell>
          <cell r="N2593" t="e">
            <v>#N/A</v>
          </cell>
          <cell r="O2593">
            <v>0</v>
          </cell>
          <cell r="P2593">
            <v>0</v>
          </cell>
          <cell r="S2593">
            <v>0</v>
          </cell>
          <cell r="T2593">
            <v>0</v>
          </cell>
          <cell r="X2593">
            <v>2409236</v>
          </cell>
        </row>
        <row r="2594">
          <cell r="F2594">
            <v>2374252</v>
          </cell>
          <cell r="G2594" t="str">
            <v>X</v>
          </cell>
          <cell r="H2594">
            <v>45192</v>
          </cell>
          <cell r="I2594">
            <v>45195</v>
          </cell>
          <cell r="J2594">
            <v>45202</v>
          </cell>
          <cell r="K2594">
            <v>987922</v>
          </cell>
          <cell r="L2594">
            <v>987922</v>
          </cell>
          <cell r="M2594" t="str">
            <v>Factura radicada en procesos de auditoria</v>
          </cell>
          <cell r="N2594" t="e">
            <v>#N/A</v>
          </cell>
          <cell r="O2594">
            <v>0</v>
          </cell>
          <cell r="P2594">
            <v>0</v>
          </cell>
          <cell r="S2594">
            <v>0</v>
          </cell>
          <cell r="T2594">
            <v>0</v>
          </cell>
          <cell r="X2594">
            <v>987922</v>
          </cell>
        </row>
        <row r="2595">
          <cell r="F2595">
            <v>2373983</v>
          </cell>
          <cell r="G2595" t="str">
            <v>X</v>
          </cell>
          <cell r="H2595">
            <v>45195</v>
          </cell>
          <cell r="I2595">
            <v>45195</v>
          </cell>
          <cell r="J2595">
            <v>45202</v>
          </cell>
          <cell r="K2595">
            <v>279078</v>
          </cell>
          <cell r="L2595">
            <v>279078</v>
          </cell>
          <cell r="M2595" t="str">
            <v>Factura sin evidencia de radicacion</v>
          </cell>
          <cell r="N2595" t="e">
            <v>#N/A</v>
          </cell>
          <cell r="O2595">
            <v>0</v>
          </cell>
          <cell r="P2595">
            <v>0</v>
          </cell>
          <cell r="S2595">
            <v>0</v>
          </cell>
          <cell r="T2595">
            <v>0</v>
          </cell>
          <cell r="Z2595">
            <v>279078</v>
          </cell>
        </row>
        <row r="2596">
          <cell r="F2596">
            <v>2374098</v>
          </cell>
          <cell r="G2596" t="str">
            <v>X</v>
          </cell>
          <cell r="H2596">
            <v>45195</v>
          </cell>
          <cell r="I2596">
            <v>45195</v>
          </cell>
          <cell r="J2596">
            <v>45202</v>
          </cell>
          <cell r="K2596">
            <v>279078</v>
          </cell>
          <cell r="L2596">
            <v>279078</v>
          </cell>
          <cell r="M2596" t="str">
            <v>Factura sin evidencia de radicacion</v>
          </cell>
          <cell r="N2596" t="e">
            <v>#N/A</v>
          </cell>
          <cell r="O2596">
            <v>0</v>
          </cell>
          <cell r="P2596">
            <v>0</v>
          </cell>
          <cell r="S2596">
            <v>0</v>
          </cell>
          <cell r="T2596">
            <v>0</v>
          </cell>
          <cell r="Z2596">
            <v>279078</v>
          </cell>
        </row>
        <row r="2597">
          <cell r="F2597">
            <v>2374730</v>
          </cell>
          <cell r="G2597" t="str">
            <v>X</v>
          </cell>
          <cell r="H2597">
            <v>45196</v>
          </cell>
          <cell r="I2597">
            <v>45196</v>
          </cell>
          <cell r="J2597">
            <v>45202</v>
          </cell>
          <cell r="K2597">
            <v>80000</v>
          </cell>
          <cell r="L2597">
            <v>80000</v>
          </cell>
          <cell r="M2597" t="str">
            <v>Factura sin evidencia de radicacion</v>
          </cell>
          <cell r="N2597" t="e">
            <v>#N/A</v>
          </cell>
          <cell r="O2597">
            <v>0</v>
          </cell>
          <cell r="P2597">
            <v>0</v>
          </cell>
          <cell r="S2597">
            <v>0</v>
          </cell>
          <cell r="T2597">
            <v>0</v>
          </cell>
          <cell r="Z2597">
            <v>80000</v>
          </cell>
        </row>
        <row r="2598">
          <cell r="F2598">
            <v>2374781</v>
          </cell>
          <cell r="G2598" t="str">
            <v>X</v>
          </cell>
          <cell r="H2598">
            <v>45162.493958333333</v>
          </cell>
          <cell r="I2598">
            <v>45196</v>
          </cell>
          <cell r="J2598">
            <v>45205</v>
          </cell>
          <cell r="K2598">
            <v>221193</v>
          </cell>
          <cell r="L2598">
            <v>221193</v>
          </cell>
          <cell r="M2598" t="str">
            <v>Factura sin evidencia de radicacion</v>
          </cell>
          <cell r="N2598" t="e">
            <v>#N/A</v>
          </cell>
          <cell r="O2598">
            <v>0</v>
          </cell>
          <cell r="P2598">
            <v>0</v>
          </cell>
          <cell r="S2598">
            <v>0</v>
          </cell>
          <cell r="T2598">
            <v>0</v>
          </cell>
          <cell r="Z2598">
            <v>221193</v>
          </cell>
        </row>
        <row r="2599">
          <cell r="F2599">
            <v>2374850</v>
          </cell>
          <cell r="G2599" t="str">
            <v>X</v>
          </cell>
          <cell r="H2599">
            <v>45191</v>
          </cell>
          <cell r="I2599">
            <v>45196</v>
          </cell>
          <cell r="J2599">
            <v>45202</v>
          </cell>
          <cell r="K2599">
            <v>1890649</v>
          </cell>
          <cell r="L2599">
            <v>1890649</v>
          </cell>
          <cell r="M2599" t="str">
            <v>Factura radicada en procesos de auditoria</v>
          </cell>
          <cell r="N2599" t="e">
            <v>#N/A</v>
          </cell>
          <cell r="O2599">
            <v>0</v>
          </cell>
          <cell r="P2599">
            <v>0</v>
          </cell>
          <cell r="S2599">
            <v>0</v>
          </cell>
          <cell r="T2599">
            <v>0</v>
          </cell>
          <cell r="X2599">
            <v>1890649</v>
          </cell>
        </row>
        <row r="2600">
          <cell r="F2600">
            <v>2374598</v>
          </cell>
          <cell r="G2600" t="str">
            <v>X</v>
          </cell>
          <cell r="H2600">
            <v>44950.298020833332</v>
          </cell>
          <cell r="I2600">
            <v>45196</v>
          </cell>
          <cell r="J2600">
            <v>45205</v>
          </cell>
          <cell r="K2600">
            <v>251193</v>
          </cell>
          <cell r="L2600">
            <v>251193</v>
          </cell>
          <cell r="M2600" t="str">
            <v>Factura sin evidencia de radicacion</v>
          </cell>
          <cell r="N2600" t="e">
            <v>#N/A</v>
          </cell>
          <cell r="O2600">
            <v>0</v>
          </cell>
          <cell r="P2600">
            <v>0</v>
          </cell>
          <cell r="S2600">
            <v>0</v>
          </cell>
          <cell r="T2600">
            <v>0</v>
          </cell>
          <cell r="Z2600">
            <v>251193</v>
          </cell>
        </row>
        <row r="2601">
          <cell r="F2601">
            <v>2374511</v>
          </cell>
          <cell r="G2601" t="str">
            <v>X</v>
          </cell>
          <cell r="H2601">
            <v>45192</v>
          </cell>
          <cell r="I2601">
            <v>45196</v>
          </cell>
          <cell r="J2601">
            <v>45202</v>
          </cell>
          <cell r="K2601">
            <v>51113</v>
          </cell>
          <cell r="L2601">
            <v>51113</v>
          </cell>
          <cell r="M2601" t="str">
            <v>Factura radicada en procesos de auditoria</v>
          </cell>
          <cell r="N2601" t="e">
            <v>#N/A</v>
          </cell>
          <cell r="O2601">
            <v>0</v>
          </cell>
          <cell r="P2601">
            <v>0</v>
          </cell>
          <cell r="S2601">
            <v>0</v>
          </cell>
          <cell r="T2601">
            <v>0</v>
          </cell>
          <cell r="X2601">
            <v>51113</v>
          </cell>
        </row>
        <row r="2602">
          <cell r="F2602">
            <v>2374372</v>
          </cell>
          <cell r="G2602" t="str">
            <v>X</v>
          </cell>
          <cell r="H2602">
            <v>45191</v>
          </cell>
          <cell r="I2602">
            <v>45196</v>
          </cell>
          <cell r="J2602" t="str">
            <v/>
          </cell>
          <cell r="K2602">
            <v>3413971</v>
          </cell>
          <cell r="L2602">
            <v>3413971</v>
          </cell>
          <cell r="M2602" t="str">
            <v>Factura sin evidencia de radicacion</v>
          </cell>
          <cell r="N2602" t="e">
            <v>#N/A</v>
          </cell>
          <cell r="O2602">
            <v>0</v>
          </cell>
          <cell r="P2602">
            <v>0</v>
          </cell>
          <cell r="S2602">
            <v>0</v>
          </cell>
          <cell r="T2602">
            <v>0</v>
          </cell>
          <cell r="Z2602">
            <v>3413971</v>
          </cell>
        </row>
        <row r="2603">
          <cell r="F2603">
            <v>2374442</v>
          </cell>
          <cell r="G2603" t="str">
            <v>X</v>
          </cell>
          <cell r="H2603">
            <v>45194</v>
          </cell>
          <cell r="I2603">
            <v>45196</v>
          </cell>
          <cell r="J2603">
            <v>45202</v>
          </cell>
          <cell r="K2603">
            <v>156955</v>
          </cell>
          <cell r="L2603">
            <v>156955</v>
          </cell>
          <cell r="M2603" t="str">
            <v>Factura radicada en procesos de auditoria</v>
          </cell>
          <cell r="N2603" t="e">
            <v>#N/A</v>
          </cell>
          <cell r="O2603">
            <v>0</v>
          </cell>
          <cell r="P2603">
            <v>0</v>
          </cell>
          <cell r="S2603">
            <v>0</v>
          </cell>
          <cell r="T2603">
            <v>0</v>
          </cell>
          <cell r="X2603">
            <v>156955</v>
          </cell>
        </row>
        <row r="2604">
          <cell r="F2604">
            <v>2374725</v>
          </cell>
          <cell r="G2604" t="str">
            <v>X</v>
          </cell>
          <cell r="H2604">
            <v>45196</v>
          </cell>
          <cell r="I2604">
            <v>45196</v>
          </cell>
          <cell r="J2604">
            <v>45202</v>
          </cell>
          <cell r="K2604">
            <v>80000</v>
          </cell>
          <cell r="L2604">
            <v>80000</v>
          </cell>
          <cell r="M2604" t="str">
            <v>Factura sin evidencia de radicacion</v>
          </cell>
          <cell r="N2604" t="e">
            <v>#N/A</v>
          </cell>
          <cell r="O2604">
            <v>0</v>
          </cell>
          <cell r="P2604">
            <v>0</v>
          </cell>
          <cell r="S2604">
            <v>0</v>
          </cell>
          <cell r="T2604">
            <v>0</v>
          </cell>
          <cell r="Z2604">
            <v>80000</v>
          </cell>
        </row>
        <row r="2605">
          <cell r="F2605">
            <v>2374323</v>
          </cell>
          <cell r="G2605" t="str">
            <v>X</v>
          </cell>
          <cell r="H2605">
            <v>45190</v>
          </cell>
          <cell r="I2605">
            <v>45196</v>
          </cell>
          <cell r="J2605">
            <v>45202</v>
          </cell>
          <cell r="K2605">
            <v>3184074</v>
          </cell>
          <cell r="L2605">
            <v>3184074</v>
          </cell>
          <cell r="M2605" t="str">
            <v>Factura radicada en procesos de auditoria</v>
          </cell>
          <cell r="N2605" t="e">
            <v>#N/A</v>
          </cell>
          <cell r="O2605">
            <v>0</v>
          </cell>
          <cell r="P2605">
            <v>0</v>
          </cell>
          <cell r="S2605">
            <v>0</v>
          </cell>
          <cell r="T2605">
            <v>0</v>
          </cell>
          <cell r="X2605">
            <v>3184074</v>
          </cell>
        </row>
        <row r="2606">
          <cell r="F2606">
            <v>2374402</v>
          </cell>
          <cell r="G2606" t="str">
            <v>X</v>
          </cell>
          <cell r="H2606">
            <v>45192</v>
          </cell>
          <cell r="I2606">
            <v>45196</v>
          </cell>
          <cell r="J2606">
            <v>45202</v>
          </cell>
          <cell r="K2606">
            <v>1003170</v>
          </cell>
          <cell r="L2606">
            <v>1003170</v>
          </cell>
          <cell r="M2606" t="str">
            <v>Factura radicada en procesos de auditoria</v>
          </cell>
          <cell r="N2606" t="e">
            <v>#N/A</v>
          </cell>
          <cell r="O2606">
            <v>0</v>
          </cell>
          <cell r="P2606">
            <v>0</v>
          </cell>
          <cell r="S2606">
            <v>0</v>
          </cell>
          <cell r="T2606">
            <v>0</v>
          </cell>
          <cell r="X2606">
            <v>1003170</v>
          </cell>
        </row>
        <row r="2607">
          <cell r="F2607">
            <v>2374733</v>
          </cell>
          <cell r="G2607" t="str">
            <v>X</v>
          </cell>
          <cell r="H2607">
            <v>45196</v>
          </cell>
          <cell r="I2607">
            <v>45196</v>
          </cell>
          <cell r="J2607">
            <v>45202</v>
          </cell>
          <cell r="K2607">
            <v>30000</v>
          </cell>
          <cell r="L2607">
            <v>30000</v>
          </cell>
          <cell r="M2607" t="str">
            <v>Factura sin evidencia de radicacion</v>
          </cell>
          <cell r="N2607" t="e">
            <v>#N/A</v>
          </cell>
          <cell r="O2607">
            <v>0</v>
          </cell>
          <cell r="P2607">
            <v>0</v>
          </cell>
          <cell r="S2607">
            <v>0</v>
          </cell>
          <cell r="T2607">
            <v>0</v>
          </cell>
          <cell r="Z2607">
            <v>30000</v>
          </cell>
        </row>
        <row r="2608">
          <cell r="F2608">
            <v>2374778</v>
          </cell>
          <cell r="G2608" t="str">
            <v>X</v>
          </cell>
          <cell r="H2608">
            <v>45194</v>
          </cell>
          <cell r="I2608">
            <v>45196</v>
          </cell>
          <cell r="J2608">
            <v>45202</v>
          </cell>
          <cell r="K2608">
            <v>241774</v>
          </cell>
          <cell r="L2608">
            <v>241774</v>
          </cell>
          <cell r="M2608" t="str">
            <v>Factura radicada en procesos de auditoria</v>
          </cell>
          <cell r="N2608" t="e">
            <v>#N/A</v>
          </cell>
          <cell r="O2608">
            <v>0</v>
          </cell>
          <cell r="P2608">
            <v>0</v>
          </cell>
          <cell r="S2608">
            <v>0</v>
          </cell>
          <cell r="T2608">
            <v>0</v>
          </cell>
          <cell r="X2608">
            <v>241774</v>
          </cell>
        </row>
        <row r="2609">
          <cell r="F2609">
            <v>2374806</v>
          </cell>
          <cell r="G2609" t="str">
            <v>X</v>
          </cell>
          <cell r="H2609">
            <v>45193</v>
          </cell>
          <cell r="I2609">
            <v>45196</v>
          </cell>
          <cell r="J2609">
            <v>45202</v>
          </cell>
          <cell r="K2609">
            <v>174643</v>
          </cell>
          <cell r="L2609">
            <v>174643</v>
          </cell>
          <cell r="M2609" t="str">
            <v>Factura radicada en procesos de auditoria</v>
          </cell>
          <cell r="N2609" t="e">
            <v>#N/A</v>
          </cell>
          <cell r="O2609">
            <v>0</v>
          </cell>
          <cell r="P2609">
            <v>0</v>
          </cell>
          <cell r="S2609">
            <v>0</v>
          </cell>
          <cell r="T2609">
            <v>0</v>
          </cell>
          <cell r="X2609">
            <v>174643</v>
          </cell>
        </row>
        <row r="2610">
          <cell r="F2610">
            <v>2374793</v>
          </cell>
          <cell r="G2610" t="str">
            <v>X</v>
          </cell>
          <cell r="H2610">
            <v>45183</v>
          </cell>
          <cell r="I2610">
            <v>45196</v>
          </cell>
          <cell r="J2610">
            <v>45202</v>
          </cell>
          <cell r="K2610">
            <v>26881255</v>
          </cell>
          <cell r="L2610">
            <v>26881255</v>
          </cell>
          <cell r="M2610" t="str">
            <v>Factura radicada en procesos de auditoria</v>
          </cell>
          <cell r="N2610" t="e">
            <v>#N/A</v>
          </cell>
          <cell r="O2610">
            <v>0</v>
          </cell>
          <cell r="P2610">
            <v>0</v>
          </cell>
          <cell r="S2610">
            <v>0</v>
          </cell>
          <cell r="T2610">
            <v>0</v>
          </cell>
          <cell r="X2610">
            <v>26881255</v>
          </cell>
        </row>
        <row r="2611">
          <cell r="F2611">
            <v>2374628</v>
          </cell>
          <cell r="G2611" t="str">
            <v>X</v>
          </cell>
          <cell r="H2611">
            <v>45175.436435185184</v>
          </cell>
          <cell r="I2611">
            <v>45196</v>
          </cell>
          <cell r="J2611">
            <v>45202</v>
          </cell>
          <cell r="K2611">
            <v>95900</v>
          </cell>
          <cell r="L2611">
            <v>95900</v>
          </cell>
          <cell r="M2611" t="str">
            <v>Factura sin evidencia de radicacion</v>
          </cell>
          <cell r="N2611" t="e">
            <v>#N/A</v>
          </cell>
          <cell r="O2611">
            <v>0</v>
          </cell>
          <cell r="P2611">
            <v>0</v>
          </cell>
          <cell r="S2611">
            <v>0</v>
          </cell>
          <cell r="T2611">
            <v>0</v>
          </cell>
          <cell r="Z2611">
            <v>95900</v>
          </cell>
        </row>
        <row r="2612">
          <cell r="F2612">
            <v>2374518</v>
          </cell>
          <cell r="G2612" t="str">
            <v>X</v>
          </cell>
          <cell r="H2612">
            <v>45196</v>
          </cell>
          <cell r="I2612">
            <v>45196</v>
          </cell>
          <cell r="J2612">
            <v>45202</v>
          </cell>
          <cell r="K2612">
            <v>30000</v>
          </cell>
          <cell r="L2612">
            <v>30000</v>
          </cell>
          <cell r="M2612" t="str">
            <v>Factura sin evidencia de radicacion</v>
          </cell>
          <cell r="N2612" t="e">
            <v>#N/A</v>
          </cell>
          <cell r="O2612">
            <v>0</v>
          </cell>
          <cell r="P2612">
            <v>0</v>
          </cell>
          <cell r="S2612">
            <v>0</v>
          </cell>
          <cell r="T2612">
            <v>0</v>
          </cell>
          <cell r="Z2612">
            <v>30000</v>
          </cell>
        </row>
        <row r="2613">
          <cell r="F2613">
            <v>2374527</v>
          </cell>
          <cell r="G2613" t="str">
            <v>X</v>
          </cell>
          <cell r="H2613">
            <v>45196</v>
          </cell>
          <cell r="I2613">
            <v>45196</v>
          </cell>
          <cell r="J2613">
            <v>45202</v>
          </cell>
          <cell r="K2613">
            <v>30000</v>
          </cell>
          <cell r="L2613">
            <v>30000</v>
          </cell>
          <cell r="M2613" t="str">
            <v>Factura sin evidencia de radicacion</v>
          </cell>
          <cell r="N2613" t="e">
            <v>#N/A</v>
          </cell>
          <cell r="O2613">
            <v>0</v>
          </cell>
          <cell r="P2613">
            <v>0</v>
          </cell>
          <cell r="S2613">
            <v>0</v>
          </cell>
          <cell r="T2613">
            <v>0</v>
          </cell>
          <cell r="Z2613">
            <v>30000</v>
          </cell>
        </row>
        <row r="2614">
          <cell r="F2614">
            <v>2374330</v>
          </cell>
          <cell r="G2614" t="str">
            <v>X</v>
          </cell>
          <cell r="H2614">
            <v>45184.404664351852</v>
          </cell>
          <cell r="I2614">
            <v>45196</v>
          </cell>
          <cell r="J2614">
            <v>45205</v>
          </cell>
          <cell r="K2614">
            <v>55143</v>
          </cell>
          <cell r="L2614">
            <v>55143</v>
          </cell>
          <cell r="M2614" t="str">
            <v>Factura sin evidencia de radicacion</v>
          </cell>
          <cell r="N2614" t="e">
            <v>#N/A</v>
          </cell>
          <cell r="O2614">
            <v>0</v>
          </cell>
          <cell r="P2614">
            <v>0</v>
          </cell>
          <cell r="S2614">
            <v>0</v>
          </cell>
          <cell r="T2614">
            <v>0</v>
          </cell>
          <cell r="Z2614">
            <v>55143</v>
          </cell>
        </row>
        <row r="2615">
          <cell r="F2615">
            <v>2374519</v>
          </cell>
          <cell r="G2615" t="str">
            <v>X</v>
          </cell>
          <cell r="H2615">
            <v>45196</v>
          </cell>
          <cell r="I2615">
            <v>45196</v>
          </cell>
          <cell r="J2615">
            <v>45202</v>
          </cell>
          <cell r="K2615">
            <v>30000</v>
          </cell>
          <cell r="L2615">
            <v>30000</v>
          </cell>
          <cell r="M2615" t="str">
            <v>Factura sin evidencia de radicacion</v>
          </cell>
          <cell r="N2615" t="e">
            <v>#N/A</v>
          </cell>
          <cell r="O2615">
            <v>0</v>
          </cell>
          <cell r="P2615">
            <v>0</v>
          </cell>
          <cell r="S2615">
            <v>0</v>
          </cell>
          <cell r="T2615">
            <v>0</v>
          </cell>
          <cell r="Z2615">
            <v>30000</v>
          </cell>
        </row>
        <row r="2616">
          <cell r="F2616">
            <v>2374521</v>
          </cell>
          <cell r="G2616" t="str">
            <v>X</v>
          </cell>
          <cell r="H2616">
            <v>45196</v>
          </cell>
          <cell r="I2616">
            <v>45196</v>
          </cell>
          <cell r="J2616">
            <v>45202</v>
          </cell>
          <cell r="K2616">
            <v>30000</v>
          </cell>
          <cell r="L2616">
            <v>30000</v>
          </cell>
          <cell r="M2616" t="str">
            <v>Factura sin evidencia de radicacion</v>
          </cell>
          <cell r="N2616" t="e">
            <v>#N/A</v>
          </cell>
          <cell r="O2616">
            <v>0</v>
          </cell>
          <cell r="P2616">
            <v>0</v>
          </cell>
          <cell r="S2616">
            <v>0</v>
          </cell>
          <cell r="T2616">
            <v>0</v>
          </cell>
          <cell r="Z2616">
            <v>30000</v>
          </cell>
        </row>
        <row r="2617">
          <cell r="F2617">
            <v>2374526</v>
          </cell>
          <cell r="G2617" t="str">
            <v>X</v>
          </cell>
          <cell r="H2617">
            <v>45196</v>
          </cell>
          <cell r="I2617">
            <v>45196</v>
          </cell>
          <cell r="J2617">
            <v>45202</v>
          </cell>
          <cell r="K2617">
            <v>30000</v>
          </cell>
          <cell r="L2617">
            <v>30000</v>
          </cell>
          <cell r="M2617" t="str">
            <v>Factura sin evidencia de radicacion</v>
          </cell>
          <cell r="N2617" t="e">
            <v>#N/A</v>
          </cell>
          <cell r="O2617">
            <v>0</v>
          </cell>
          <cell r="P2617">
            <v>0</v>
          </cell>
          <cell r="S2617">
            <v>0</v>
          </cell>
          <cell r="T2617">
            <v>0</v>
          </cell>
          <cell r="Z2617">
            <v>30000</v>
          </cell>
        </row>
        <row r="2618">
          <cell r="F2618">
            <v>2374450</v>
          </cell>
          <cell r="G2618" t="str">
            <v>X</v>
          </cell>
          <cell r="H2618">
            <v>45194</v>
          </cell>
          <cell r="I2618">
            <v>45196</v>
          </cell>
          <cell r="J2618">
            <v>45202</v>
          </cell>
          <cell r="K2618">
            <v>1109385</v>
          </cell>
          <cell r="L2618">
            <v>1109385</v>
          </cell>
          <cell r="M2618" t="str">
            <v>Factura radicada en procesos de auditoria</v>
          </cell>
          <cell r="N2618" t="e">
            <v>#N/A</v>
          </cell>
          <cell r="O2618">
            <v>0</v>
          </cell>
          <cell r="P2618">
            <v>0</v>
          </cell>
          <cell r="S2618">
            <v>0</v>
          </cell>
          <cell r="T2618">
            <v>0</v>
          </cell>
          <cell r="X2618">
            <v>1109385</v>
          </cell>
        </row>
        <row r="2619">
          <cell r="F2619">
            <v>2374514</v>
          </cell>
          <cell r="G2619" t="str">
            <v>X</v>
          </cell>
          <cell r="H2619">
            <v>45196</v>
          </cell>
          <cell r="I2619">
            <v>45196</v>
          </cell>
          <cell r="J2619">
            <v>45202</v>
          </cell>
          <cell r="K2619">
            <v>30000</v>
          </cell>
          <cell r="L2619">
            <v>30000</v>
          </cell>
          <cell r="M2619" t="str">
            <v>Factura sin evidencia de radicacion</v>
          </cell>
          <cell r="N2619" t="e">
            <v>#N/A</v>
          </cell>
          <cell r="O2619">
            <v>0</v>
          </cell>
          <cell r="P2619">
            <v>0</v>
          </cell>
          <cell r="S2619">
            <v>0</v>
          </cell>
          <cell r="T2619">
            <v>0</v>
          </cell>
          <cell r="Z2619">
            <v>30000</v>
          </cell>
        </row>
        <row r="2620">
          <cell r="F2620">
            <v>2374524</v>
          </cell>
          <cell r="G2620" t="str">
            <v>X</v>
          </cell>
          <cell r="H2620">
            <v>45196</v>
          </cell>
          <cell r="I2620">
            <v>45196</v>
          </cell>
          <cell r="J2620">
            <v>45202</v>
          </cell>
          <cell r="K2620">
            <v>30000</v>
          </cell>
          <cell r="L2620">
            <v>30000</v>
          </cell>
          <cell r="M2620" t="str">
            <v>Factura sin evidencia de radicacion</v>
          </cell>
          <cell r="N2620" t="e">
            <v>#N/A</v>
          </cell>
          <cell r="O2620">
            <v>0</v>
          </cell>
          <cell r="P2620">
            <v>0</v>
          </cell>
          <cell r="S2620">
            <v>0</v>
          </cell>
          <cell r="T2620">
            <v>0</v>
          </cell>
          <cell r="Z2620">
            <v>30000</v>
          </cell>
        </row>
        <row r="2621">
          <cell r="F2621">
            <v>2374528</v>
          </cell>
          <cell r="G2621" t="str">
            <v>X</v>
          </cell>
          <cell r="H2621">
            <v>45196</v>
          </cell>
          <cell r="I2621">
            <v>45196</v>
          </cell>
          <cell r="J2621">
            <v>45202</v>
          </cell>
          <cell r="K2621">
            <v>30000</v>
          </cell>
          <cell r="L2621">
            <v>30000</v>
          </cell>
          <cell r="M2621" t="str">
            <v>Factura sin evidencia de radicacion</v>
          </cell>
          <cell r="N2621" t="e">
            <v>#N/A</v>
          </cell>
          <cell r="O2621">
            <v>0</v>
          </cell>
          <cell r="P2621">
            <v>0</v>
          </cell>
          <cell r="S2621">
            <v>0</v>
          </cell>
          <cell r="T2621">
            <v>0</v>
          </cell>
          <cell r="Z2621">
            <v>30000</v>
          </cell>
        </row>
        <row r="2622">
          <cell r="F2622">
            <v>2374530</v>
          </cell>
          <cell r="G2622" t="str">
            <v>X</v>
          </cell>
          <cell r="H2622">
            <v>45196</v>
          </cell>
          <cell r="I2622">
            <v>45196</v>
          </cell>
          <cell r="J2622">
            <v>45202</v>
          </cell>
          <cell r="K2622">
            <v>30000</v>
          </cell>
          <cell r="L2622">
            <v>30000</v>
          </cell>
          <cell r="M2622" t="str">
            <v>Factura sin evidencia de radicacion</v>
          </cell>
          <cell r="N2622" t="e">
            <v>#N/A</v>
          </cell>
          <cell r="O2622">
            <v>0</v>
          </cell>
          <cell r="P2622">
            <v>0</v>
          </cell>
          <cell r="S2622">
            <v>0</v>
          </cell>
          <cell r="T2622">
            <v>0</v>
          </cell>
          <cell r="Z2622">
            <v>30000</v>
          </cell>
        </row>
        <row r="2623">
          <cell r="F2623">
            <v>2374531</v>
          </cell>
          <cell r="G2623" t="str">
            <v>X</v>
          </cell>
          <cell r="H2623">
            <v>45156</v>
          </cell>
          <cell r="I2623">
            <v>45196</v>
          </cell>
          <cell r="J2623">
            <v>45202</v>
          </cell>
          <cell r="K2623">
            <v>25900</v>
          </cell>
          <cell r="L2623">
            <v>25900</v>
          </cell>
          <cell r="M2623" t="str">
            <v>Factura sin evidencia de radicacion</v>
          </cell>
          <cell r="N2623" t="e">
            <v>#N/A</v>
          </cell>
          <cell r="O2623">
            <v>0</v>
          </cell>
          <cell r="P2623">
            <v>0</v>
          </cell>
          <cell r="S2623">
            <v>0</v>
          </cell>
          <cell r="T2623">
            <v>0</v>
          </cell>
          <cell r="Z2623">
            <v>25900</v>
          </cell>
        </row>
        <row r="2624">
          <cell r="F2624">
            <v>2374797</v>
          </cell>
          <cell r="G2624" t="str">
            <v>X</v>
          </cell>
          <cell r="H2624">
            <v>45183</v>
          </cell>
          <cell r="I2624">
            <v>45196</v>
          </cell>
          <cell r="J2624">
            <v>45202</v>
          </cell>
          <cell r="K2624">
            <v>8241378</v>
          </cell>
          <cell r="L2624">
            <v>8241378</v>
          </cell>
          <cell r="M2624" t="str">
            <v>Factura radicada en procesos de auditoria</v>
          </cell>
          <cell r="N2624" t="e">
            <v>#N/A</v>
          </cell>
          <cell r="O2624">
            <v>0</v>
          </cell>
          <cell r="P2624">
            <v>0</v>
          </cell>
          <cell r="S2624">
            <v>0</v>
          </cell>
          <cell r="T2624">
            <v>0</v>
          </cell>
          <cell r="X2624">
            <v>8241378</v>
          </cell>
        </row>
        <row r="2625">
          <cell r="F2625">
            <v>2374515</v>
          </cell>
          <cell r="G2625" t="str">
            <v>X</v>
          </cell>
          <cell r="H2625">
            <v>45196</v>
          </cell>
          <cell r="I2625">
            <v>45196</v>
          </cell>
          <cell r="J2625">
            <v>45202</v>
          </cell>
          <cell r="K2625">
            <v>30000</v>
          </cell>
          <cell r="L2625">
            <v>30000</v>
          </cell>
          <cell r="M2625" t="str">
            <v>Factura sin evidencia de radicacion</v>
          </cell>
          <cell r="N2625" t="e">
            <v>#N/A</v>
          </cell>
          <cell r="O2625">
            <v>0</v>
          </cell>
          <cell r="P2625">
            <v>0</v>
          </cell>
          <cell r="S2625">
            <v>0</v>
          </cell>
          <cell r="T2625">
            <v>0</v>
          </cell>
          <cell r="Z2625">
            <v>30000</v>
          </cell>
        </row>
        <row r="2626">
          <cell r="F2626">
            <v>2374517</v>
          </cell>
          <cell r="G2626" t="str">
            <v>X</v>
          </cell>
          <cell r="H2626">
            <v>45196</v>
          </cell>
          <cell r="I2626">
            <v>45196</v>
          </cell>
          <cell r="J2626">
            <v>45202</v>
          </cell>
          <cell r="K2626">
            <v>30000</v>
          </cell>
          <cell r="L2626">
            <v>30000</v>
          </cell>
          <cell r="M2626" t="str">
            <v>Factura sin evidencia de radicacion</v>
          </cell>
          <cell r="N2626" t="e">
            <v>#N/A</v>
          </cell>
          <cell r="O2626">
            <v>0</v>
          </cell>
          <cell r="P2626">
            <v>0</v>
          </cell>
          <cell r="S2626">
            <v>0</v>
          </cell>
          <cell r="T2626">
            <v>0</v>
          </cell>
          <cell r="Z2626">
            <v>30000</v>
          </cell>
        </row>
        <row r="2627">
          <cell r="F2627">
            <v>2374798</v>
          </cell>
          <cell r="G2627" t="str">
            <v>X</v>
          </cell>
          <cell r="H2627">
            <v>45193</v>
          </cell>
          <cell r="I2627">
            <v>45196</v>
          </cell>
          <cell r="J2627">
            <v>45202</v>
          </cell>
          <cell r="K2627">
            <v>20265</v>
          </cell>
          <cell r="L2627">
            <v>20265</v>
          </cell>
          <cell r="M2627" t="str">
            <v>Factura radicada en procesos de auditoria</v>
          </cell>
          <cell r="N2627" t="e">
            <v>#N/A</v>
          </cell>
          <cell r="O2627">
            <v>0</v>
          </cell>
          <cell r="P2627">
            <v>0</v>
          </cell>
          <cell r="S2627">
            <v>0</v>
          </cell>
          <cell r="T2627">
            <v>0</v>
          </cell>
          <cell r="X2627">
            <v>20265</v>
          </cell>
        </row>
        <row r="2628">
          <cell r="F2628">
            <v>2374723</v>
          </cell>
          <cell r="G2628" t="str">
            <v>X</v>
          </cell>
          <cell r="H2628">
            <v>45196</v>
          </cell>
          <cell r="I2628">
            <v>45196</v>
          </cell>
          <cell r="J2628">
            <v>45202</v>
          </cell>
          <cell r="K2628">
            <v>25900</v>
          </cell>
          <cell r="L2628">
            <v>25900</v>
          </cell>
          <cell r="M2628" t="str">
            <v>Factura sin evidencia de radicacion</v>
          </cell>
          <cell r="N2628" t="e">
            <v>#N/A</v>
          </cell>
          <cell r="O2628">
            <v>0</v>
          </cell>
          <cell r="P2628">
            <v>0</v>
          </cell>
          <cell r="S2628">
            <v>0</v>
          </cell>
          <cell r="T2628">
            <v>0</v>
          </cell>
          <cell r="Z2628">
            <v>25900</v>
          </cell>
        </row>
        <row r="2629">
          <cell r="F2629">
            <v>2374740</v>
          </cell>
          <cell r="G2629" t="str">
            <v>X</v>
          </cell>
          <cell r="H2629">
            <v>45196</v>
          </cell>
          <cell r="I2629">
            <v>45196</v>
          </cell>
          <cell r="J2629">
            <v>45202</v>
          </cell>
          <cell r="K2629">
            <v>30000</v>
          </cell>
          <cell r="L2629">
            <v>30000</v>
          </cell>
          <cell r="M2629" t="str">
            <v>Factura sin evidencia de radicacion</v>
          </cell>
          <cell r="N2629" t="e">
            <v>#N/A</v>
          </cell>
          <cell r="O2629">
            <v>0</v>
          </cell>
          <cell r="P2629">
            <v>0</v>
          </cell>
          <cell r="S2629">
            <v>0</v>
          </cell>
          <cell r="T2629">
            <v>0</v>
          </cell>
          <cell r="Z2629">
            <v>30000</v>
          </cell>
        </row>
        <row r="2630">
          <cell r="F2630">
            <v>2374854</v>
          </cell>
          <cell r="G2630" t="str">
            <v>X</v>
          </cell>
          <cell r="H2630">
            <v>45175</v>
          </cell>
          <cell r="I2630">
            <v>45196</v>
          </cell>
          <cell r="J2630">
            <v>45202</v>
          </cell>
          <cell r="K2630">
            <v>221948</v>
          </cell>
          <cell r="L2630">
            <v>221948</v>
          </cell>
          <cell r="M2630" t="str">
            <v>Factura radicada en procesos de auditoria</v>
          </cell>
          <cell r="N2630" t="e">
            <v>#N/A</v>
          </cell>
          <cell r="O2630">
            <v>0</v>
          </cell>
          <cell r="P2630">
            <v>0</v>
          </cell>
          <cell r="S2630">
            <v>0</v>
          </cell>
          <cell r="T2630">
            <v>0</v>
          </cell>
          <cell r="X2630">
            <v>221948</v>
          </cell>
        </row>
        <row r="2631">
          <cell r="F2631">
            <v>2374840</v>
          </cell>
          <cell r="G2631" t="str">
            <v>X</v>
          </cell>
          <cell r="H2631">
            <v>45188</v>
          </cell>
          <cell r="I2631">
            <v>45196</v>
          </cell>
          <cell r="J2631">
            <v>45202</v>
          </cell>
          <cell r="K2631">
            <v>90013</v>
          </cell>
          <cell r="L2631">
            <v>90013</v>
          </cell>
          <cell r="M2631" t="str">
            <v>Factura radicada en procesos de auditoria</v>
          </cell>
          <cell r="N2631" t="e">
            <v>#N/A</v>
          </cell>
          <cell r="O2631">
            <v>0</v>
          </cell>
          <cell r="P2631">
            <v>0</v>
          </cell>
          <cell r="S2631">
            <v>0</v>
          </cell>
          <cell r="T2631">
            <v>0</v>
          </cell>
          <cell r="X2631">
            <v>90013</v>
          </cell>
        </row>
        <row r="2632">
          <cell r="F2632">
            <v>2374737</v>
          </cell>
          <cell r="G2632" t="str">
            <v>X</v>
          </cell>
          <cell r="H2632">
            <v>45196</v>
          </cell>
          <cell r="I2632">
            <v>45196</v>
          </cell>
          <cell r="J2632">
            <v>45202</v>
          </cell>
          <cell r="K2632">
            <v>30000</v>
          </cell>
          <cell r="L2632">
            <v>30000</v>
          </cell>
          <cell r="M2632" t="str">
            <v>Factura sin evidencia de radicacion</v>
          </cell>
          <cell r="N2632" t="e">
            <v>#N/A</v>
          </cell>
          <cell r="O2632">
            <v>0</v>
          </cell>
          <cell r="P2632">
            <v>0</v>
          </cell>
          <cell r="S2632">
            <v>0</v>
          </cell>
          <cell r="T2632">
            <v>0</v>
          </cell>
          <cell r="Z2632">
            <v>30000</v>
          </cell>
        </row>
        <row r="2633">
          <cell r="F2633">
            <v>2374997</v>
          </cell>
          <cell r="G2633" t="str">
            <v>X</v>
          </cell>
          <cell r="H2633">
            <v>45194</v>
          </cell>
          <cell r="I2633">
            <v>45197</v>
          </cell>
          <cell r="J2633">
            <v>45205</v>
          </cell>
          <cell r="K2633">
            <v>2574659</v>
          </cell>
          <cell r="L2633">
            <v>2574659</v>
          </cell>
          <cell r="M2633" t="str">
            <v>Factura sin evidencia de radicacion</v>
          </cell>
          <cell r="N2633" t="e">
            <v>#N/A</v>
          </cell>
          <cell r="O2633">
            <v>0</v>
          </cell>
          <cell r="P2633">
            <v>0</v>
          </cell>
          <cell r="S2633">
            <v>0</v>
          </cell>
          <cell r="T2633">
            <v>0</v>
          </cell>
          <cell r="Z2633">
            <v>2574659</v>
          </cell>
        </row>
        <row r="2634">
          <cell r="F2634">
            <v>2375212</v>
          </cell>
          <cell r="G2634" t="str">
            <v>X</v>
          </cell>
          <cell r="H2634">
            <v>45191.679652777777</v>
          </cell>
          <cell r="I2634">
            <v>45197</v>
          </cell>
          <cell r="J2634">
            <v>45205</v>
          </cell>
          <cell r="K2634">
            <v>140000</v>
          </cell>
          <cell r="L2634">
            <v>140000</v>
          </cell>
          <cell r="M2634" t="str">
            <v>Factura sin evidencia de radicacion</v>
          </cell>
          <cell r="N2634" t="e">
            <v>#N/A</v>
          </cell>
          <cell r="O2634">
            <v>0</v>
          </cell>
          <cell r="P2634">
            <v>0</v>
          </cell>
          <cell r="S2634">
            <v>0</v>
          </cell>
          <cell r="T2634">
            <v>0</v>
          </cell>
          <cell r="Z2634">
            <v>140000</v>
          </cell>
        </row>
        <row r="2635">
          <cell r="F2635">
            <v>2375327</v>
          </cell>
          <cell r="G2635" t="str">
            <v>X</v>
          </cell>
          <cell r="H2635">
            <v>45197</v>
          </cell>
          <cell r="I2635">
            <v>45197</v>
          </cell>
          <cell r="J2635">
            <v>45203</v>
          </cell>
          <cell r="K2635">
            <v>25900</v>
          </cell>
          <cell r="L2635">
            <v>25900</v>
          </cell>
          <cell r="M2635" t="str">
            <v>Factura sin evidencia de radicacion</v>
          </cell>
          <cell r="N2635" t="e">
            <v>#N/A</v>
          </cell>
          <cell r="O2635">
            <v>0</v>
          </cell>
          <cell r="P2635">
            <v>0</v>
          </cell>
          <cell r="S2635">
            <v>0</v>
          </cell>
          <cell r="T2635">
            <v>0</v>
          </cell>
          <cell r="Z2635">
            <v>25900</v>
          </cell>
        </row>
        <row r="2636">
          <cell r="F2636">
            <v>2375330</v>
          </cell>
          <cell r="G2636" t="str">
            <v>X</v>
          </cell>
          <cell r="H2636">
            <v>45181</v>
          </cell>
          <cell r="I2636">
            <v>45197</v>
          </cell>
          <cell r="J2636">
            <v>45202</v>
          </cell>
          <cell r="K2636">
            <v>8385520</v>
          </cell>
          <cell r="L2636">
            <v>8385520</v>
          </cell>
          <cell r="M2636" t="str">
            <v>Factura radicada en procesos de auditoria</v>
          </cell>
          <cell r="N2636" t="e">
            <v>#N/A</v>
          </cell>
          <cell r="O2636">
            <v>0</v>
          </cell>
          <cell r="P2636">
            <v>0</v>
          </cell>
          <cell r="S2636">
            <v>0</v>
          </cell>
          <cell r="T2636">
            <v>0</v>
          </cell>
          <cell r="X2636">
            <v>8385520</v>
          </cell>
        </row>
        <row r="2637">
          <cell r="F2637">
            <v>2375201</v>
          </cell>
          <cell r="G2637" t="str">
            <v>X</v>
          </cell>
          <cell r="H2637">
            <v>45197</v>
          </cell>
          <cell r="I2637">
            <v>45197</v>
          </cell>
          <cell r="J2637">
            <v>45205</v>
          </cell>
          <cell r="K2637">
            <v>115780</v>
          </cell>
          <cell r="L2637">
            <v>115780</v>
          </cell>
          <cell r="M2637" t="str">
            <v>Factura sin evidencia de radicacion</v>
          </cell>
          <cell r="N2637" t="e">
            <v>#N/A</v>
          </cell>
          <cell r="O2637">
            <v>0</v>
          </cell>
          <cell r="P2637">
            <v>0</v>
          </cell>
          <cell r="S2637">
            <v>0</v>
          </cell>
          <cell r="T2637">
            <v>0</v>
          </cell>
          <cell r="Z2637">
            <v>115780</v>
          </cell>
        </row>
        <row r="2638">
          <cell r="F2638">
            <v>2375267</v>
          </cell>
          <cell r="G2638" t="str">
            <v>X</v>
          </cell>
          <cell r="H2638">
            <v>44635.676215277774</v>
          </cell>
          <cell r="I2638">
            <v>45197</v>
          </cell>
          <cell r="J2638">
            <v>45205</v>
          </cell>
          <cell r="K2638">
            <v>90189</v>
          </cell>
          <cell r="L2638">
            <v>90189</v>
          </cell>
          <cell r="M2638" t="str">
            <v>Factura sin evidencia de radicacion</v>
          </cell>
          <cell r="N2638" t="e">
            <v>#N/A</v>
          </cell>
          <cell r="O2638">
            <v>0</v>
          </cell>
          <cell r="P2638">
            <v>0</v>
          </cell>
          <cell r="S2638">
            <v>0</v>
          </cell>
          <cell r="T2638">
            <v>0</v>
          </cell>
          <cell r="Z2638">
            <v>90189</v>
          </cell>
        </row>
        <row r="2639">
          <cell r="F2639">
            <v>2375251</v>
          </cell>
          <cell r="G2639" t="str">
            <v>X</v>
          </cell>
          <cell r="H2639">
            <v>45191.696284722224</v>
          </cell>
          <cell r="I2639">
            <v>45197</v>
          </cell>
          <cell r="J2639">
            <v>45205</v>
          </cell>
          <cell r="K2639">
            <v>140000</v>
          </cell>
          <cell r="L2639">
            <v>140000</v>
          </cell>
          <cell r="M2639" t="str">
            <v>Factura sin evidencia de radicacion</v>
          </cell>
          <cell r="N2639" t="e">
            <v>#N/A</v>
          </cell>
          <cell r="O2639">
            <v>0</v>
          </cell>
          <cell r="P2639">
            <v>0</v>
          </cell>
          <cell r="S2639">
            <v>0</v>
          </cell>
          <cell r="T2639">
            <v>0</v>
          </cell>
          <cell r="Z2639">
            <v>140000</v>
          </cell>
        </row>
        <row r="2640">
          <cell r="F2640">
            <v>2375347</v>
          </cell>
          <cell r="G2640" t="str">
            <v>X</v>
          </cell>
          <cell r="H2640">
            <v>45197</v>
          </cell>
          <cell r="I2640">
            <v>45197</v>
          </cell>
          <cell r="J2640">
            <v>45203</v>
          </cell>
          <cell r="K2640">
            <v>30000</v>
          </cell>
          <cell r="L2640">
            <v>30000</v>
          </cell>
          <cell r="M2640" t="str">
            <v>Factura sin evidencia de radicacion</v>
          </cell>
          <cell r="N2640" t="e">
            <v>#N/A</v>
          </cell>
          <cell r="O2640">
            <v>0</v>
          </cell>
          <cell r="P2640">
            <v>0</v>
          </cell>
          <cell r="S2640">
            <v>0</v>
          </cell>
          <cell r="T2640">
            <v>0</v>
          </cell>
          <cell r="Z2640">
            <v>30000</v>
          </cell>
        </row>
        <row r="2641">
          <cell r="F2641">
            <v>2375334</v>
          </cell>
          <cell r="G2641" t="str">
            <v>X</v>
          </cell>
          <cell r="H2641">
            <v>45197</v>
          </cell>
          <cell r="I2641">
            <v>45197</v>
          </cell>
          <cell r="J2641">
            <v>45203</v>
          </cell>
          <cell r="K2641">
            <v>13600</v>
          </cell>
          <cell r="L2641">
            <v>13600</v>
          </cell>
          <cell r="M2641" t="str">
            <v>Factura sin evidencia de radicacion</v>
          </cell>
          <cell r="N2641" t="e">
            <v>#N/A</v>
          </cell>
          <cell r="O2641">
            <v>0</v>
          </cell>
          <cell r="P2641">
            <v>0</v>
          </cell>
          <cell r="S2641">
            <v>0</v>
          </cell>
          <cell r="T2641">
            <v>0</v>
          </cell>
          <cell r="Z2641">
            <v>13600</v>
          </cell>
        </row>
        <row r="2642">
          <cell r="F2642">
            <v>2374903</v>
          </cell>
          <cell r="G2642" t="str">
            <v>X</v>
          </cell>
          <cell r="H2642">
            <v>45182.574259259258</v>
          </cell>
          <cell r="I2642">
            <v>45197</v>
          </cell>
          <cell r="J2642">
            <v>45205</v>
          </cell>
          <cell r="K2642">
            <v>140000</v>
          </cell>
          <cell r="L2642">
            <v>140000</v>
          </cell>
          <cell r="M2642" t="str">
            <v>Factura sin evidencia de radicacion</v>
          </cell>
          <cell r="N2642" t="e">
            <v>#N/A</v>
          </cell>
          <cell r="O2642">
            <v>0</v>
          </cell>
          <cell r="P2642">
            <v>0</v>
          </cell>
          <cell r="S2642">
            <v>0</v>
          </cell>
          <cell r="T2642">
            <v>0</v>
          </cell>
          <cell r="Z2642">
            <v>140000</v>
          </cell>
        </row>
        <row r="2643">
          <cell r="F2643">
            <v>2375338</v>
          </cell>
          <cell r="G2643" t="str">
            <v>X</v>
          </cell>
          <cell r="H2643">
            <v>45197</v>
          </cell>
          <cell r="I2643">
            <v>45197</v>
          </cell>
          <cell r="J2643">
            <v>45203</v>
          </cell>
          <cell r="K2643">
            <v>80000</v>
          </cell>
          <cell r="L2643">
            <v>80000</v>
          </cell>
          <cell r="M2643" t="str">
            <v>Factura sin evidencia de radicacion</v>
          </cell>
          <cell r="N2643" t="e">
            <v>#N/A</v>
          </cell>
          <cell r="O2643">
            <v>0</v>
          </cell>
          <cell r="P2643">
            <v>0</v>
          </cell>
          <cell r="S2643">
            <v>0</v>
          </cell>
          <cell r="T2643">
            <v>0</v>
          </cell>
          <cell r="Z2643">
            <v>80000</v>
          </cell>
        </row>
        <row r="2644">
          <cell r="F2644">
            <v>2375331</v>
          </cell>
          <cell r="G2644" t="str">
            <v>X</v>
          </cell>
          <cell r="H2644">
            <v>45197</v>
          </cell>
          <cell r="I2644">
            <v>45197</v>
          </cell>
          <cell r="J2644">
            <v>45203</v>
          </cell>
          <cell r="K2644">
            <v>25900</v>
          </cell>
          <cell r="L2644">
            <v>25900</v>
          </cell>
          <cell r="M2644" t="str">
            <v>Factura sin evidencia de radicacion</v>
          </cell>
          <cell r="N2644" t="e">
            <v>#N/A</v>
          </cell>
          <cell r="O2644">
            <v>0</v>
          </cell>
          <cell r="P2644">
            <v>0</v>
          </cell>
          <cell r="S2644">
            <v>0</v>
          </cell>
          <cell r="T2644">
            <v>0</v>
          </cell>
          <cell r="Z2644">
            <v>25900</v>
          </cell>
        </row>
        <row r="2645">
          <cell r="F2645">
            <v>2375356</v>
          </cell>
          <cell r="G2645" t="str">
            <v>X</v>
          </cell>
          <cell r="H2645">
            <v>45197</v>
          </cell>
          <cell r="I2645">
            <v>45197</v>
          </cell>
          <cell r="J2645">
            <v>45203</v>
          </cell>
          <cell r="K2645">
            <v>30000</v>
          </cell>
          <cell r="L2645">
            <v>30000</v>
          </cell>
          <cell r="M2645" t="str">
            <v>Factura sin evidencia de radicacion</v>
          </cell>
          <cell r="N2645" t="e">
            <v>#N/A</v>
          </cell>
          <cell r="O2645">
            <v>0</v>
          </cell>
          <cell r="P2645">
            <v>0</v>
          </cell>
          <cell r="S2645">
            <v>0</v>
          </cell>
          <cell r="T2645">
            <v>0</v>
          </cell>
          <cell r="Z2645">
            <v>30000</v>
          </cell>
        </row>
        <row r="2646">
          <cell r="F2646">
            <v>2374888</v>
          </cell>
          <cell r="G2646" t="str">
            <v>X</v>
          </cell>
          <cell r="H2646">
            <v>44850</v>
          </cell>
          <cell r="I2646">
            <v>45197</v>
          </cell>
          <cell r="J2646">
            <v>45205</v>
          </cell>
          <cell r="K2646">
            <v>962872</v>
          </cell>
          <cell r="L2646">
            <v>962872</v>
          </cell>
          <cell r="M2646" t="str">
            <v>Factura sin evidencia de radicacion</v>
          </cell>
          <cell r="N2646" t="e">
            <v>#N/A</v>
          </cell>
          <cell r="O2646">
            <v>0</v>
          </cell>
          <cell r="P2646">
            <v>0</v>
          </cell>
          <cell r="S2646">
            <v>0</v>
          </cell>
          <cell r="T2646">
            <v>0</v>
          </cell>
          <cell r="Z2646">
            <v>962872</v>
          </cell>
        </row>
        <row r="2647">
          <cell r="F2647">
            <v>2375128</v>
          </cell>
          <cell r="G2647" t="str">
            <v>X</v>
          </cell>
          <cell r="H2647">
            <v>45191</v>
          </cell>
          <cell r="I2647">
            <v>45197</v>
          </cell>
          <cell r="J2647">
            <v>45202</v>
          </cell>
          <cell r="K2647">
            <v>7600146</v>
          </cell>
          <cell r="L2647">
            <v>7600146</v>
          </cell>
          <cell r="M2647" t="str">
            <v>Factura radicada en procesos de auditoria</v>
          </cell>
          <cell r="N2647" t="e">
            <v>#N/A</v>
          </cell>
          <cell r="O2647">
            <v>0</v>
          </cell>
          <cell r="P2647">
            <v>0</v>
          </cell>
          <cell r="S2647">
            <v>0</v>
          </cell>
          <cell r="T2647">
            <v>0</v>
          </cell>
          <cell r="X2647">
            <v>7600146</v>
          </cell>
        </row>
        <row r="2648">
          <cell r="F2648">
            <v>2375166</v>
          </cell>
          <cell r="G2648" t="str">
            <v>X</v>
          </cell>
          <cell r="H2648">
            <v>45195</v>
          </cell>
          <cell r="I2648">
            <v>45197</v>
          </cell>
          <cell r="J2648">
            <v>45202</v>
          </cell>
          <cell r="K2648">
            <v>436620</v>
          </cell>
          <cell r="L2648">
            <v>436620</v>
          </cell>
          <cell r="M2648" t="str">
            <v>Factura radicada en procesos de auditoria</v>
          </cell>
          <cell r="N2648" t="e">
            <v>#N/A</v>
          </cell>
          <cell r="O2648">
            <v>0</v>
          </cell>
          <cell r="P2648">
            <v>0</v>
          </cell>
          <cell r="S2648">
            <v>0</v>
          </cell>
          <cell r="T2648">
            <v>0</v>
          </cell>
          <cell r="X2648">
            <v>436620</v>
          </cell>
        </row>
        <row r="2649">
          <cell r="F2649">
            <v>2374961</v>
          </cell>
          <cell r="G2649" t="str">
            <v>X</v>
          </cell>
          <cell r="H2649">
            <v>45197</v>
          </cell>
          <cell r="I2649">
            <v>45197</v>
          </cell>
          <cell r="J2649">
            <v>45205</v>
          </cell>
          <cell r="K2649">
            <v>140000</v>
          </cell>
          <cell r="L2649">
            <v>140000</v>
          </cell>
          <cell r="M2649" t="str">
            <v>Factura sin evidencia de radicacion</v>
          </cell>
          <cell r="N2649" t="e">
            <v>#N/A</v>
          </cell>
          <cell r="O2649">
            <v>0</v>
          </cell>
          <cell r="P2649">
            <v>0</v>
          </cell>
          <cell r="S2649">
            <v>0</v>
          </cell>
          <cell r="T2649">
            <v>0</v>
          </cell>
          <cell r="Z2649">
            <v>140000</v>
          </cell>
        </row>
        <row r="2650">
          <cell r="F2650">
            <v>2375242</v>
          </cell>
          <cell r="G2650" t="str">
            <v>X</v>
          </cell>
          <cell r="H2650">
            <v>45194</v>
          </cell>
          <cell r="I2650">
            <v>45197</v>
          </cell>
          <cell r="J2650">
            <v>45202</v>
          </cell>
          <cell r="K2650">
            <v>3651095</v>
          </cell>
          <cell r="L2650">
            <v>3651095</v>
          </cell>
          <cell r="M2650" t="str">
            <v>Factura radicada en procesos de auditoria</v>
          </cell>
          <cell r="N2650" t="e">
            <v>#N/A</v>
          </cell>
          <cell r="O2650">
            <v>0</v>
          </cell>
          <cell r="P2650">
            <v>0</v>
          </cell>
          <cell r="S2650">
            <v>0</v>
          </cell>
          <cell r="T2650">
            <v>0</v>
          </cell>
          <cell r="X2650">
            <v>3651095</v>
          </cell>
        </row>
        <row r="2651">
          <cell r="F2651">
            <v>2375360</v>
          </cell>
          <cell r="G2651" t="str">
            <v>X</v>
          </cell>
          <cell r="H2651">
            <v>45197</v>
          </cell>
          <cell r="I2651">
            <v>45197</v>
          </cell>
          <cell r="J2651">
            <v>45203</v>
          </cell>
          <cell r="K2651">
            <v>30000</v>
          </cell>
          <cell r="L2651">
            <v>30000</v>
          </cell>
          <cell r="M2651" t="str">
            <v>Factura sin evidencia de radicacion</v>
          </cell>
          <cell r="N2651" t="e">
            <v>#N/A</v>
          </cell>
          <cell r="O2651">
            <v>0</v>
          </cell>
          <cell r="P2651">
            <v>0</v>
          </cell>
          <cell r="S2651">
            <v>0</v>
          </cell>
          <cell r="T2651">
            <v>0</v>
          </cell>
          <cell r="Z2651">
            <v>30000</v>
          </cell>
        </row>
        <row r="2652">
          <cell r="F2652">
            <v>2375362</v>
          </cell>
          <cell r="G2652" t="str">
            <v>X</v>
          </cell>
          <cell r="H2652">
            <v>45197</v>
          </cell>
          <cell r="I2652">
            <v>45197</v>
          </cell>
          <cell r="J2652">
            <v>45203</v>
          </cell>
          <cell r="K2652">
            <v>30000</v>
          </cell>
          <cell r="L2652">
            <v>30000</v>
          </cell>
          <cell r="M2652" t="str">
            <v>Factura sin evidencia de radicacion</v>
          </cell>
          <cell r="N2652" t="e">
            <v>#N/A</v>
          </cell>
          <cell r="O2652">
            <v>0</v>
          </cell>
          <cell r="P2652">
            <v>0</v>
          </cell>
          <cell r="S2652">
            <v>0</v>
          </cell>
          <cell r="T2652">
            <v>0</v>
          </cell>
          <cell r="Z2652">
            <v>30000</v>
          </cell>
        </row>
        <row r="2653">
          <cell r="F2653">
            <v>2374898</v>
          </cell>
          <cell r="G2653" t="str">
            <v>X</v>
          </cell>
          <cell r="H2653">
            <v>45197</v>
          </cell>
          <cell r="I2653">
            <v>45197</v>
          </cell>
          <cell r="J2653">
            <v>45205</v>
          </cell>
          <cell r="K2653">
            <v>140000</v>
          </cell>
          <cell r="L2653">
            <v>140000</v>
          </cell>
          <cell r="M2653" t="str">
            <v>Factura sin evidencia de radicacion</v>
          </cell>
          <cell r="N2653" t="e">
            <v>#N/A</v>
          </cell>
          <cell r="O2653">
            <v>0</v>
          </cell>
          <cell r="P2653">
            <v>0</v>
          </cell>
          <cell r="S2653">
            <v>0</v>
          </cell>
          <cell r="T2653">
            <v>0</v>
          </cell>
          <cell r="Z2653">
            <v>140000</v>
          </cell>
        </row>
        <row r="2654">
          <cell r="F2654">
            <v>2374913</v>
          </cell>
          <cell r="G2654" t="str">
            <v>X</v>
          </cell>
          <cell r="H2654">
            <v>45189</v>
          </cell>
          <cell r="I2654">
            <v>45197</v>
          </cell>
          <cell r="J2654">
            <v>45202</v>
          </cell>
          <cell r="K2654">
            <v>166365</v>
          </cell>
          <cell r="L2654">
            <v>166365</v>
          </cell>
          <cell r="M2654" t="str">
            <v>Factura radicada en procesos de auditoria</v>
          </cell>
          <cell r="N2654" t="e">
            <v>#N/A</v>
          </cell>
          <cell r="O2654">
            <v>0</v>
          </cell>
          <cell r="P2654">
            <v>0</v>
          </cell>
          <cell r="S2654">
            <v>0</v>
          </cell>
          <cell r="T2654">
            <v>0</v>
          </cell>
          <cell r="X2654">
            <v>166365</v>
          </cell>
        </row>
        <row r="2655">
          <cell r="F2655">
            <v>2375032</v>
          </cell>
          <cell r="G2655" t="str">
            <v>X</v>
          </cell>
          <cell r="H2655">
            <v>45197</v>
          </cell>
          <cell r="I2655">
            <v>45197</v>
          </cell>
          <cell r="J2655">
            <v>45205</v>
          </cell>
          <cell r="K2655">
            <v>140000</v>
          </cell>
          <cell r="L2655">
            <v>140000</v>
          </cell>
          <cell r="M2655" t="str">
            <v>Factura sin evidencia de radicacion</v>
          </cell>
          <cell r="N2655" t="e">
            <v>#N/A</v>
          </cell>
          <cell r="O2655">
            <v>0</v>
          </cell>
          <cell r="P2655">
            <v>0</v>
          </cell>
          <cell r="S2655">
            <v>0</v>
          </cell>
          <cell r="T2655">
            <v>0</v>
          </cell>
          <cell r="Z2655">
            <v>140000</v>
          </cell>
        </row>
        <row r="2656">
          <cell r="F2656">
            <v>2375039</v>
          </cell>
          <cell r="G2656" t="str">
            <v>X</v>
          </cell>
          <cell r="H2656">
            <v>44837.456585648149</v>
          </cell>
          <cell r="I2656">
            <v>45197</v>
          </cell>
          <cell r="J2656">
            <v>45205</v>
          </cell>
          <cell r="K2656">
            <v>140000</v>
          </cell>
          <cell r="L2656">
            <v>140000</v>
          </cell>
          <cell r="M2656" t="str">
            <v>Factura sin evidencia de radicacion</v>
          </cell>
          <cell r="N2656" t="e">
            <v>#N/A</v>
          </cell>
          <cell r="O2656">
            <v>0</v>
          </cell>
          <cell r="P2656">
            <v>0</v>
          </cell>
          <cell r="S2656">
            <v>0</v>
          </cell>
          <cell r="T2656">
            <v>0</v>
          </cell>
          <cell r="Z2656">
            <v>140000</v>
          </cell>
        </row>
        <row r="2657">
          <cell r="F2657">
            <v>2375335</v>
          </cell>
          <cell r="G2657" t="str">
            <v>X</v>
          </cell>
          <cell r="H2657">
            <v>45197</v>
          </cell>
          <cell r="I2657">
            <v>45197</v>
          </cell>
          <cell r="J2657">
            <v>45203</v>
          </cell>
          <cell r="K2657">
            <v>30000</v>
          </cell>
          <cell r="L2657">
            <v>30000</v>
          </cell>
          <cell r="M2657" t="str">
            <v>Factura sin evidencia de radicacion</v>
          </cell>
          <cell r="N2657" t="e">
            <v>#N/A</v>
          </cell>
          <cell r="O2657">
            <v>0</v>
          </cell>
          <cell r="P2657">
            <v>0</v>
          </cell>
          <cell r="S2657">
            <v>0</v>
          </cell>
          <cell r="T2657">
            <v>0</v>
          </cell>
          <cell r="Z2657">
            <v>30000</v>
          </cell>
        </row>
        <row r="2658">
          <cell r="F2658">
            <v>2375341</v>
          </cell>
          <cell r="G2658" t="str">
            <v>X</v>
          </cell>
          <cell r="H2658">
            <v>45197</v>
          </cell>
          <cell r="I2658">
            <v>45197</v>
          </cell>
          <cell r="J2658">
            <v>45203</v>
          </cell>
          <cell r="K2658">
            <v>30000</v>
          </cell>
          <cell r="L2658">
            <v>30000</v>
          </cell>
          <cell r="M2658" t="str">
            <v>Factura sin evidencia de radicacion</v>
          </cell>
          <cell r="N2658" t="e">
            <v>#N/A</v>
          </cell>
          <cell r="O2658">
            <v>0</v>
          </cell>
          <cell r="P2658">
            <v>0</v>
          </cell>
          <cell r="S2658">
            <v>0</v>
          </cell>
          <cell r="T2658">
            <v>0</v>
          </cell>
          <cell r="Z2658">
            <v>30000</v>
          </cell>
        </row>
        <row r="2659">
          <cell r="F2659">
            <v>2375344</v>
          </cell>
          <cell r="G2659" t="str">
            <v>X</v>
          </cell>
          <cell r="H2659">
            <v>45197</v>
          </cell>
          <cell r="I2659">
            <v>45197</v>
          </cell>
          <cell r="J2659">
            <v>45203</v>
          </cell>
          <cell r="K2659">
            <v>30000</v>
          </cell>
          <cell r="L2659">
            <v>30000</v>
          </cell>
          <cell r="M2659" t="str">
            <v>Factura sin evidencia de radicacion</v>
          </cell>
          <cell r="N2659" t="e">
            <v>#N/A</v>
          </cell>
          <cell r="O2659">
            <v>0</v>
          </cell>
          <cell r="P2659">
            <v>0</v>
          </cell>
          <cell r="S2659">
            <v>0</v>
          </cell>
          <cell r="T2659">
            <v>0</v>
          </cell>
          <cell r="Z2659">
            <v>30000</v>
          </cell>
        </row>
        <row r="2660">
          <cell r="F2660">
            <v>2375350</v>
          </cell>
          <cell r="G2660" t="str">
            <v>X</v>
          </cell>
          <cell r="H2660">
            <v>45197</v>
          </cell>
          <cell r="I2660">
            <v>45197</v>
          </cell>
          <cell r="J2660">
            <v>45203</v>
          </cell>
          <cell r="K2660">
            <v>30000</v>
          </cell>
          <cell r="L2660">
            <v>30000</v>
          </cell>
          <cell r="M2660" t="str">
            <v>Factura sin evidencia de radicacion</v>
          </cell>
          <cell r="N2660" t="e">
            <v>#N/A</v>
          </cell>
          <cell r="O2660">
            <v>0</v>
          </cell>
          <cell r="P2660">
            <v>0</v>
          </cell>
          <cell r="S2660">
            <v>0</v>
          </cell>
          <cell r="T2660">
            <v>0</v>
          </cell>
          <cell r="Z2660">
            <v>30000</v>
          </cell>
        </row>
        <row r="2661">
          <cell r="F2661">
            <v>2375353</v>
          </cell>
          <cell r="G2661" t="str">
            <v>X</v>
          </cell>
          <cell r="H2661">
            <v>45197</v>
          </cell>
          <cell r="I2661">
            <v>45197</v>
          </cell>
          <cell r="J2661">
            <v>45203</v>
          </cell>
          <cell r="K2661">
            <v>30000</v>
          </cell>
          <cell r="L2661">
            <v>30000</v>
          </cell>
          <cell r="M2661" t="str">
            <v>Factura sin evidencia de radicacion</v>
          </cell>
          <cell r="N2661" t="e">
            <v>#N/A</v>
          </cell>
          <cell r="O2661">
            <v>0</v>
          </cell>
          <cell r="P2661">
            <v>0</v>
          </cell>
          <cell r="S2661">
            <v>0</v>
          </cell>
          <cell r="T2661">
            <v>0</v>
          </cell>
          <cell r="Z2661">
            <v>30000</v>
          </cell>
        </row>
        <row r="2662">
          <cell r="F2662">
            <v>2375361</v>
          </cell>
          <cell r="G2662" t="str">
            <v>X</v>
          </cell>
          <cell r="H2662">
            <v>45197</v>
          </cell>
          <cell r="I2662">
            <v>45197</v>
          </cell>
          <cell r="J2662">
            <v>45203</v>
          </cell>
          <cell r="K2662">
            <v>30000</v>
          </cell>
          <cell r="L2662">
            <v>30000</v>
          </cell>
          <cell r="M2662" t="str">
            <v>Factura sin evidencia de radicacion</v>
          </cell>
          <cell r="N2662" t="e">
            <v>#N/A</v>
          </cell>
          <cell r="O2662">
            <v>0</v>
          </cell>
          <cell r="P2662">
            <v>0</v>
          </cell>
          <cell r="S2662">
            <v>0</v>
          </cell>
          <cell r="T2662">
            <v>0</v>
          </cell>
          <cell r="Z2662">
            <v>30000</v>
          </cell>
        </row>
        <row r="2663">
          <cell r="F2663">
            <v>2375398</v>
          </cell>
          <cell r="G2663" t="str">
            <v>X</v>
          </cell>
          <cell r="H2663">
            <v>45181</v>
          </cell>
          <cell r="I2663">
            <v>45197</v>
          </cell>
          <cell r="J2663">
            <v>45202</v>
          </cell>
          <cell r="K2663">
            <v>8046658</v>
          </cell>
          <cell r="L2663">
            <v>8046658</v>
          </cell>
          <cell r="M2663" t="str">
            <v>Factura radicada en procesos de auditoria</v>
          </cell>
          <cell r="N2663" t="e">
            <v>#N/A</v>
          </cell>
          <cell r="O2663">
            <v>0</v>
          </cell>
          <cell r="P2663">
            <v>0</v>
          </cell>
          <cell r="S2663">
            <v>0</v>
          </cell>
          <cell r="T2663">
            <v>0</v>
          </cell>
          <cell r="X2663">
            <v>8046658</v>
          </cell>
        </row>
        <row r="2664">
          <cell r="F2664">
            <v>2375184</v>
          </cell>
          <cell r="G2664" t="str">
            <v>X</v>
          </cell>
          <cell r="H2664">
            <v>45197</v>
          </cell>
          <cell r="I2664">
            <v>45197</v>
          </cell>
          <cell r="J2664">
            <v>45205</v>
          </cell>
          <cell r="K2664">
            <v>140000</v>
          </cell>
          <cell r="L2664">
            <v>140000</v>
          </cell>
          <cell r="M2664" t="str">
            <v>Factura sin evidencia de radicacion</v>
          </cell>
          <cell r="N2664" t="e">
            <v>#N/A</v>
          </cell>
          <cell r="O2664">
            <v>0</v>
          </cell>
          <cell r="P2664">
            <v>0</v>
          </cell>
          <cell r="S2664">
            <v>0</v>
          </cell>
          <cell r="T2664">
            <v>0</v>
          </cell>
          <cell r="Z2664">
            <v>140000</v>
          </cell>
        </row>
        <row r="2665">
          <cell r="F2665">
            <v>2375326</v>
          </cell>
          <cell r="G2665" t="str">
            <v>X</v>
          </cell>
          <cell r="H2665">
            <v>45197</v>
          </cell>
          <cell r="I2665">
            <v>45197</v>
          </cell>
          <cell r="J2665">
            <v>45203</v>
          </cell>
          <cell r="K2665">
            <v>13600</v>
          </cell>
          <cell r="L2665">
            <v>13600</v>
          </cell>
          <cell r="M2665" t="str">
            <v>Factura sin evidencia de radicacion</v>
          </cell>
          <cell r="N2665" t="e">
            <v>#N/A</v>
          </cell>
          <cell r="O2665">
            <v>0</v>
          </cell>
          <cell r="P2665">
            <v>0</v>
          </cell>
          <cell r="S2665">
            <v>0</v>
          </cell>
          <cell r="T2665">
            <v>0</v>
          </cell>
          <cell r="Z2665">
            <v>13600</v>
          </cell>
        </row>
        <row r="2666">
          <cell r="F2666">
            <v>2375355</v>
          </cell>
          <cell r="G2666" t="str">
            <v>X</v>
          </cell>
          <cell r="H2666">
            <v>45197</v>
          </cell>
          <cell r="I2666">
            <v>45197</v>
          </cell>
          <cell r="J2666">
            <v>45203</v>
          </cell>
          <cell r="K2666">
            <v>30000</v>
          </cell>
          <cell r="L2666">
            <v>30000</v>
          </cell>
          <cell r="M2666" t="str">
            <v>Factura sin evidencia de radicacion</v>
          </cell>
          <cell r="N2666" t="e">
            <v>#N/A</v>
          </cell>
          <cell r="O2666">
            <v>0</v>
          </cell>
          <cell r="P2666">
            <v>0</v>
          </cell>
          <cell r="S2666">
            <v>0</v>
          </cell>
          <cell r="T2666">
            <v>0</v>
          </cell>
          <cell r="Z2666">
            <v>30000</v>
          </cell>
        </row>
        <row r="2667">
          <cell r="F2667">
            <v>2374905</v>
          </cell>
          <cell r="G2667" t="str">
            <v>X</v>
          </cell>
          <cell r="H2667">
            <v>45187.361435185187</v>
          </cell>
          <cell r="I2667">
            <v>45197</v>
          </cell>
          <cell r="J2667">
            <v>45205</v>
          </cell>
          <cell r="K2667">
            <v>140000</v>
          </cell>
          <cell r="L2667">
            <v>140000</v>
          </cell>
          <cell r="M2667" t="str">
            <v>Factura sin evidencia de radicacion</v>
          </cell>
          <cell r="N2667" t="e">
            <v>#N/A</v>
          </cell>
          <cell r="O2667">
            <v>0</v>
          </cell>
          <cell r="P2667">
            <v>0</v>
          </cell>
          <cell r="S2667">
            <v>0</v>
          </cell>
          <cell r="T2667">
            <v>0</v>
          </cell>
          <cell r="Z2667">
            <v>140000</v>
          </cell>
        </row>
        <row r="2668">
          <cell r="F2668">
            <v>2374984</v>
          </cell>
          <cell r="G2668" t="str">
            <v>X</v>
          </cell>
          <cell r="H2668">
            <v>45195</v>
          </cell>
          <cell r="I2668">
            <v>45197</v>
          </cell>
          <cell r="J2668">
            <v>45202</v>
          </cell>
          <cell r="K2668">
            <v>323355</v>
          </cell>
          <cell r="L2668">
            <v>323355</v>
          </cell>
          <cell r="M2668" t="str">
            <v>Factura radicada en procesos de auditoria</v>
          </cell>
          <cell r="N2668" t="e">
            <v>#N/A</v>
          </cell>
          <cell r="O2668">
            <v>0</v>
          </cell>
          <cell r="P2668">
            <v>0</v>
          </cell>
          <cell r="S2668">
            <v>0</v>
          </cell>
          <cell r="T2668">
            <v>0</v>
          </cell>
          <cell r="X2668">
            <v>323355</v>
          </cell>
        </row>
        <row r="2669">
          <cell r="F2669">
            <v>2375181</v>
          </cell>
          <cell r="G2669" t="str">
            <v>X</v>
          </cell>
          <cell r="H2669">
            <v>45189.513599537036</v>
          </cell>
          <cell r="I2669">
            <v>45197</v>
          </cell>
          <cell r="J2669">
            <v>45205</v>
          </cell>
          <cell r="K2669">
            <v>140000</v>
          </cell>
          <cell r="L2669">
            <v>140000</v>
          </cell>
          <cell r="M2669" t="str">
            <v>Factura sin evidencia de radicacion</v>
          </cell>
          <cell r="N2669" t="e">
            <v>#N/A</v>
          </cell>
          <cell r="O2669">
            <v>0</v>
          </cell>
          <cell r="P2669">
            <v>0</v>
          </cell>
          <cell r="S2669">
            <v>0</v>
          </cell>
          <cell r="T2669">
            <v>0</v>
          </cell>
          <cell r="Z2669">
            <v>140000</v>
          </cell>
        </row>
        <row r="2670">
          <cell r="F2670">
            <v>2375199</v>
          </cell>
          <cell r="G2670" t="str">
            <v>X</v>
          </cell>
          <cell r="H2670">
            <v>45196</v>
          </cell>
          <cell r="I2670">
            <v>45197</v>
          </cell>
          <cell r="J2670">
            <v>45205</v>
          </cell>
          <cell r="K2670">
            <v>4128520</v>
          </cell>
          <cell r="L2670">
            <v>4128520</v>
          </cell>
          <cell r="M2670" t="str">
            <v>Factura sin evidencia de radicacion</v>
          </cell>
          <cell r="N2670" t="e">
            <v>#N/A</v>
          </cell>
          <cell r="O2670">
            <v>0</v>
          </cell>
          <cell r="P2670">
            <v>0</v>
          </cell>
          <cell r="S2670">
            <v>0</v>
          </cell>
          <cell r="T2670">
            <v>0</v>
          </cell>
          <cell r="Z2670">
            <v>4128520</v>
          </cell>
        </row>
        <row r="2671">
          <cell r="F2671">
            <v>2375260</v>
          </cell>
          <cell r="G2671" t="str">
            <v>X</v>
          </cell>
          <cell r="H2671">
            <v>45197</v>
          </cell>
          <cell r="I2671">
            <v>45197</v>
          </cell>
          <cell r="J2671">
            <v>45203</v>
          </cell>
          <cell r="K2671">
            <v>30000</v>
          </cell>
          <cell r="L2671">
            <v>30000</v>
          </cell>
          <cell r="M2671" t="str">
            <v>Factura sin evidencia de radicacion</v>
          </cell>
          <cell r="N2671" t="e">
            <v>#N/A</v>
          </cell>
          <cell r="O2671">
            <v>0</v>
          </cell>
          <cell r="P2671">
            <v>0</v>
          </cell>
          <cell r="S2671">
            <v>0</v>
          </cell>
          <cell r="T2671">
            <v>0</v>
          </cell>
          <cell r="Z2671">
            <v>30000</v>
          </cell>
        </row>
        <row r="2672">
          <cell r="F2672">
            <v>2374980</v>
          </cell>
          <cell r="G2672" t="str">
            <v>X</v>
          </cell>
          <cell r="H2672">
            <v>45190</v>
          </cell>
          <cell r="I2672">
            <v>45197</v>
          </cell>
          <cell r="J2672">
            <v>45202</v>
          </cell>
          <cell r="K2672">
            <v>44497</v>
          </cell>
          <cell r="L2672">
            <v>44497</v>
          </cell>
          <cell r="M2672" t="str">
            <v>Factura radicada en procesos de auditoria</v>
          </cell>
          <cell r="N2672" t="e">
            <v>#N/A</v>
          </cell>
          <cell r="O2672">
            <v>0</v>
          </cell>
          <cell r="P2672">
            <v>0</v>
          </cell>
          <cell r="S2672">
            <v>0</v>
          </cell>
          <cell r="T2672">
            <v>0</v>
          </cell>
          <cell r="X2672">
            <v>44497</v>
          </cell>
        </row>
        <row r="2673">
          <cell r="F2673">
            <v>2375282</v>
          </cell>
          <cell r="G2673" t="str">
            <v>X</v>
          </cell>
          <cell r="H2673">
            <v>45195</v>
          </cell>
          <cell r="I2673">
            <v>45197</v>
          </cell>
          <cell r="J2673">
            <v>45202</v>
          </cell>
          <cell r="K2673">
            <v>1295368</v>
          </cell>
          <cell r="L2673">
            <v>1295368</v>
          </cell>
          <cell r="M2673" t="str">
            <v>Factura radicada en procesos de auditoria</v>
          </cell>
          <cell r="N2673" t="e">
            <v>#N/A</v>
          </cell>
          <cell r="O2673">
            <v>0</v>
          </cell>
          <cell r="P2673">
            <v>0</v>
          </cell>
          <cell r="S2673">
            <v>0</v>
          </cell>
          <cell r="T2673">
            <v>0</v>
          </cell>
          <cell r="X2673">
            <v>1295368</v>
          </cell>
        </row>
        <row r="2674">
          <cell r="F2674">
            <v>2375346</v>
          </cell>
          <cell r="G2674" t="str">
            <v>X</v>
          </cell>
          <cell r="H2674">
            <v>45197</v>
          </cell>
          <cell r="I2674">
            <v>45197</v>
          </cell>
          <cell r="J2674">
            <v>45203</v>
          </cell>
          <cell r="K2674">
            <v>30000</v>
          </cell>
          <cell r="L2674">
            <v>30000</v>
          </cell>
          <cell r="M2674" t="str">
            <v>Factura sin evidencia de radicacion</v>
          </cell>
          <cell r="N2674" t="e">
            <v>#N/A</v>
          </cell>
          <cell r="O2674">
            <v>0</v>
          </cell>
          <cell r="P2674">
            <v>0</v>
          </cell>
          <cell r="S2674">
            <v>0</v>
          </cell>
          <cell r="T2674">
            <v>0</v>
          </cell>
          <cell r="Z2674">
            <v>30000</v>
          </cell>
        </row>
        <row r="2675">
          <cell r="F2675">
            <v>2375351</v>
          </cell>
          <cell r="G2675" t="str">
            <v>X</v>
          </cell>
          <cell r="H2675">
            <v>45197</v>
          </cell>
          <cell r="I2675">
            <v>45197</v>
          </cell>
          <cell r="J2675">
            <v>45203</v>
          </cell>
          <cell r="K2675">
            <v>30000</v>
          </cell>
          <cell r="L2675">
            <v>30000</v>
          </cell>
          <cell r="M2675" t="str">
            <v>Factura sin evidencia de radicacion</v>
          </cell>
          <cell r="N2675" t="e">
            <v>#N/A</v>
          </cell>
          <cell r="O2675">
            <v>0</v>
          </cell>
          <cell r="P2675">
            <v>0</v>
          </cell>
          <cell r="S2675">
            <v>0</v>
          </cell>
          <cell r="T2675">
            <v>0</v>
          </cell>
          <cell r="Z2675">
            <v>30000</v>
          </cell>
        </row>
        <row r="2676">
          <cell r="F2676">
            <v>2375352</v>
          </cell>
          <cell r="G2676" t="str">
            <v>X</v>
          </cell>
          <cell r="H2676">
            <v>45197</v>
          </cell>
          <cell r="I2676">
            <v>45197</v>
          </cell>
          <cell r="J2676">
            <v>45203</v>
          </cell>
          <cell r="K2676">
            <v>30000</v>
          </cell>
          <cell r="L2676">
            <v>30000</v>
          </cell>
          <cell r="M2676" t="str">
            <v>Factura sin evidencia de radicacion</v>
          </cell>
          <cell r="N2676" t="e">
            <v>#N/A</v>
          </cell>
          <cell r="O2676">
            <v>0</v>
          </cell>
          <cell r="P2676">
            <v>0</v>
          </cell>
          <cell r="S2676">
            <v>0</v>
          </cell>
          <cell r="T2676">
            <v>0</v>
          </cell>
          <cell r="Z2676">
            <v>30000</v>
          </cell>
        </row>
        <row r="2677">
          <cell r="F2677">
            <v>2375358</v>
          </cell>
          <cell r="G2677" t="str">
            <v>X</v>
          </cell>
          <cell r="H2677">
            <v>45197</v>
          </cell>
          <cell r="I2677">
            <v>45197</v>
          </cell>
          <cell r="J2677">
            <v>45203</v>
          </cell>
          <cell r="K2677">
            <v>30000</v>
          </cell>
          <cell r="L2677">
            <v>30000</v>
          </cell>
          <cell r="M2677" t="str">
            <v>Factura sin evidencia de radicacion</v>
          </cell>
          <cell r="N2677" t="e">
            <v>#N/A</v>
          </cell>
          <cell r="O2677">
            <v>0</v>
          </cell>
          <cell r="P2677">
            <v>0</v>
          </cell>
          <cell r="S2677">
            <v>0</v>
          </cell>
          <cell r="T2677">
            <v>0</v>
          </cell>
          <cell r="Z2677">
            <v>30000</v>
          </cell>
        </row>
        <row r="2678">
          <cell r="F2678">
            <v>2375560</v>
          </cell>
          <cell r="G2678" t="str">
            <v>X</v>
          </cell>
          <cell r="H2678">
            <v>45042.311631944445</v>
          </cell>
          <cell r="I2678">
            <v>45198</v>
          </cell>
          <cell r="J2678">
            <v>45203</v>
          </cell>
          <cell r="K2678">
            <v>32382</v>
          </cell>
          <cell r="L2678">
            <v>32382</v>
          </cell>
          <cell r="M2678" t="str">
            <v>Factura sin evidencia de radicacion</v>
          </cell>
          <cell r="N2678" t="e">
            <v>#N/A</v>
          </cell>
          <cell r="O2678">
            <v>0</v>
          </cell>
          <cell r="P2678">
            <v>0</v>
          </cell>
          <cell r="S2678">
            <v>0</v>
          </cell>
          <cell r="T2678">
            <v>0</v>
          </cell>
          <cell r="Z2678">
            <v>32382</v>
          </cell>
        </row>
        <row r="2679">
          <cell r="F2679">
            <v>2375603</v>
          </cell>
          <cell r="G2679" t="str">
            <v>X</v>
          </cell>
          <cell r="H2679">
            <v>45198</v>
          </cell>
          <cell r="I2679">
            <v>45198</v>
          </cell>
          <cell r="J2679">
            <v>45203</v>
          </cell>
          <cell r="K2679">
            <v>30000</v>
          </cell>
          <cell r="L2679">
            <v>30000</v>
          </cell>
          <cell r="M2679" t="str">
            <v>Factura sin evidencia de radicacion</v>
          </cell>
          <cell r="N2679" t="e">
            <v>#N/A</v>
          </cell>
          <cell r="O2679">
            <v>0</v>
          </cell>
          <cell r="P2679">
            <v>0</v>
          </cell>
          <cell r="S2679">
            <v>0</v>
          </cell>
          <cell r="T2679">
            <v>0</v>
          </cell>
          <cell r="Z2679">
            <v>30000</v>
          </cell>
        </row>
        <row r="2680">
          <cell r="F2680">
            <v>2375605</v>
          </cell>
          <cell r="G2680" t="str">
            <v>X</v>
          </cell>
          <cell r="H2680">
            <v>45198</v>
          </cell>
          <cell r="I2680">
            <v>45198</v>
          </cell>
          <cell r="J2680">
            <v>45203</v>
          </cell>
          <cell r="K2680">
            <v>30000</v>
          </cell>
          <cell r="L2680">
            <v>30000</v>
          </cell>
          <cell r="M2680" t="str">
            <v>Factura sin evidencia de radicacion</v>
          </cell>
          <cell r="N2680" t="e">
            <v>#N/A</v>
          </cell>
          <cell r="O2680">
            <v>0</v>
          </cell>
          <cell r="P2680">
            <v>0</v>
          </cell>
          <cell r="S2680">
            <v>0</v>
          </cell>
          <cell r="T2680">
            <v>0</v>
          </cell>
          <cell r="Z2680">
            <v>30000</v>
          </cell>
        </row>
        <row r="2681">
          <cell r="F2681">
            <v>2375594</v>
          </cell>
          <cell r="G2681" t="str">
            <v>X</v>
          </cell>
          <cell r="H2681">
            <v>45198</v>
          </cell>
          <cell r="I2681">
            <v>45198</v>
          </cell>
          <cell r="J2681">
            <v>45203</v>
          </cell>
          <cell r="K2681">
            <v>80000</v>
          </cell>
          <cell r="L2681">
            <v>80000</v>
          </cell>
          <cell r="M2681" t="str">
            <v>Factura sin evidencia de radicacion</v>
          </cell>
          <cell r="N2681" t="e">
            <v>#N/A</v>
          </cell>
          <cell r="O2681">
            <v>0</v>
          </cell>
          <cell r="P2681">
            <v>0</v>
          </cell>
          <cell r="S2681">
            <v>0</v>
          </cell>
          <cell r="T2681">
            <v>0</v>
          </cell>
          <cell r="Z2681">
            <v>80000</v>
          </cell>
        </row>
        <row r="2682">
          <cell r="F2682">
            <v>2375608</v>
          </cell>
          <cell r="G2682" t="str">
            <v>X</v>
          </cell>
          <cell r="H2682">
            <v>45198</v>
          </cell>
          <cell r="I2682">
            <v>45198</v>
          </cell>
          <cell r="J2682">
            <v>45203</v>
          </cell>
          <cell r="K2682">
            <v>80000</v>
          </cell>
          <cell r="L2682">
            <v>80000</v>
          </cell>
          <cell r="M2682" t="str">
            <v>Factura sin evidencia de radicacion</v>
          </cell>
          <cell r="N2682" t="e">
            <v>#N/A</v>
          </cell>
          <cell r="O2682">
            <v>0</v>
          </cell>
          <cell r="P2682">
            <v>0</v>
          </cell>
          <cell r="S2682">
            <v>0</v>
          </cell>
          <cell r="T2682">
            <v>0</v>
          </cell>
          <cell r="Z2682">
            <v>80000</v>
          </cell>
        </row>
        <row r="2683">
          <cell r="F2683">
            <v>2375613</v>
          </cell>
          <cell r="G2683" t="str">
            <v>X</v>
          </cell>
          <cell r="H2683">
            <v>45198</v>
          </cell>
          <cell r="I2683">
            <v>45198</v>
          </cell>
          <cell r="J2683">
            <v>45203</v>
          </cell>
          <cell r="K2683">
            <v>80000</v>
          </cell>
          <cell r="L2683">
            <v>80000</v>
          </cell>
          <cell r="M2683" t="str">
            <v>Factura sin evidencia de radicacion</v>
          </cell>
          <cell r="N2683" t="e">
            <v>#N/A</v>
          </cell>
          <cell r="O2683">
            <v>0</v>
          </cell>
          <cell r="P2683">
            <v>0</v>
          </cell>
          <cell r="S2683">
            <v>0</v>
          </cell>
          <cell r="T2683">
            <v>0</v>
          </cell>
          <cell r="Z2683">
            <v>80000</v>
          </cell>
        </row>
        <row r="2684">
          <cell r="F2684">
            <v>2375615</v>
          </cell>
          <cell r="G2684" t="str">
            <v>X</v>
          </cell>
          <cell r="H2684">
            <v>45160</v>
          </cell>
          <cell r="I2684">
            <v>45198</v>
          </cell>
          <cell r="J2684">
            <v>45203</v>
          </cell>
          <cell r="K2684">
            <v>25900</v>
          </cell>
          <cell r="L2684">
            <v>25900</v>
          </cell>
          <cell r="M2684" t="str">
            <v>Factura sin evidencia de radicacion</v>
          </cell>
          <cell r="N2684" t="e">
            <v>#N/A</v>
          </cell>
          <cell r="O2684">
            <v>0</v>
          </cell>
          <cell r="P2684">
            <v>0</v>
          </cell>
          <cell r="S2684">
            <v>0</v>
          </cell>
          <cell r="T2684">
            <v>0</v>
          </cell>
          <cell r="Z2684">
            <v>25900</v>
          </cell>
        </row>
        <row r="2685">
          <cell r="F2685">
            <v>2375998</v>
          </cell>
          <cell r="G2685" t="str">
            <v>X</v>
          </cell>
          <cell r="H2685">
            <v>45170</v>
          </cell>
          <cell r="I2685">
            <v>45198</v>
          </cell>
          <cell r="J2685" t="str">
            <v/>
          </cell>
          <cell r="K2685">
            <v>18325850</v>
          </cell>
          <cell r="L2685">
            <v>18325850</v>
          </cell>
          <cell r="M2685" t="str">
            <v>Factura sin evidencia de radicacion</v>
          </cell>
          <cell r="N2685" t="e">
            <v>#N/A</v>
          </cell>
          <cell r="O2685">
            <v>0</v>
          </cell>
          <cell r="P2685">
            <v>0</v>
          </cell>
          <cell r="S2685">
            <v>0</v>
          </cell>
          <cell r="T2685">
            <v>0</v>
          </cell>
          <cell r="Z2685">
            <v>18325850</v>
          </cell>
        </row>
        <row r="2686">
          <cell r="F2686">
            <v>2375798</v>
          </cell>
          <cell r="G2686" t="str">
            <v>X</v>
          </cell>
          <cell r="H2686">
            <v>45184.358113425922</v>
          </cell>
          <cell r="I2686">
            <v>45198</v>
          </cell>
          <cell r="J2686">
            <v>45205</v>
          </cell>
          <cell r="K2686">
            <v>322040</v>
          </cell>
          <cell r="L2686">
            <v>322040</v>
          </cell>
          <cell r="M2686" t="str">
            <v>Factura sin evidencia de radicacion</v>
          </cell>
          <cell r="N2686" t="e">
            <v>#N/A</v>
          </cell>
          <cell r="O2686">
            <v>0</v>
          </cell>
          <cell r="P2686">
            <v>0</v>
          </cell>
          <cell r="S2686">
            <v>0</v>
          </cell>
          <cell r="T2686">
            <v>0</v>
          </cell>
          <cell r="Z2686">
            <v>322040</v>
          </cell>
        </row>
        <row r="2687">
          <cell r="F2687">
            <v>2375759</v>
          </cell>
          <cell r="G2687" t="str">
            <v>X</v>
          </cell>
          <cell r="H2687">
            <v>45191</v>
          </cell>
          <cell r="I2687">
            <v>45198</v>
          </cell>
          <cell r="J2687">
            <v>45202</v>
          </cell>
          <cell r="K2687">
            <v>2040849</v>
          </cell>
          <cell r="L2687">
            <v>2040849</v>
          </cell>
          <cell r="M2687" t="str">
            <v>Factura radicada en procesos de auditoria</v>
          </cell>
          <cell r="N2687" t="e">
            <v>#N/A</v>
          </cell>
          <cell r="O2687">
            <v>0</v>
          </cell>
          <cell r="P2687">
            <v>0</v>
          </cell>
          <cell r="S2687">
            <v>0</v>
          </cell>
          <cell r="T2687">
            <v>0</v>
          </cell>
          <cell r="X2687">
            <v>2040849</v>
          </cell>
        </row>
        <row r="2688">
          <cell r="F2688">
            <v>2375987</v>
          </cell>
          <cell r="G2688" t="str">
            <v>X</v>
          </cell>
          <cell r="H2688">
            <v>45173</v>
          </cell>
          <cell r="I2688">
            <v>45198</v>
          </cell>
          <cell r="J2688">
            <v>45203</v>
          </cell>
          <cell r="K2688">
            <v>762344</v>
          </cell>
          <cell r="L2688">
            <v>762344</v>
          </cell>
          <cell r="M2688" t="str">
            <v>Factura radicada en procesos de auditoria</v>
          </cell>
          <cell r="N2688" t="e">
            <v>#N/A</v>
          </cell>
          <cell r="O2688">
            <v>0</v>
          </cell>
          <cell r="P2688">
            <v>0</v>
          </cell>
          <cell r="S2688">
            <v>0</v>
          </cell>
          <cell r="T2688">
            <v>0</v>
          </cell>
          <cell r="X2688">
            <v>762344</v>
          </cell>
        </row>
        <row r="2689">
          <cell r="F2689">
            <v>2375719</v>
          </cell>
          <cell r="G2689" t="str">
            <v>X</v>
          </cell>
          <cell r="H2689">
            <v>45163</v>
          </cell>
          <cell r="I2689">
            <v>45198</v>
          </cell>
          <cell r="J2689">
            <v>45205</v>
          </cell>
          <cell r="K2689">
            <v>9844462</v>
          </cell>
          <cell r="L2689">
            <v>9844462</v>
          </cell>
          <cell r="M2689" t="str">
            <v>Factura sin evidencia de radicacion</v>
          </cell>
          <cell r="N2689" t="e">
            <v>#N/A</v>
          </cell>
          <cell r="O2689">
            <v>0</v>
          </cell>
          <cell r="P2689">
            <v>0</v>
          </cell>
          <cell r="S2689">
            <v>0</v>
          </cell>
          <cell r="T2689">
            <v>0</v>
          </cell>
          <cell r="Z2689">
            <v>9844462</v>
          </cell>
        </row>
        <row r="2690">
          <cell r="F2690">
            <v>2375846</v>
          </cell>
          <cell r="G2690" t="str">
            <v>X</v>
          </cell>
          <cell r="H2690">
            <v>44654</v>
          </cell>
          <cell r="I2690">
            <v>45198</v>
          </cell>
          <cell r="J2690">
            <v>45205</v>
          </cell>
          <cell r="K2690">
            <v>55143</v>
          </cell>
          <cell r="L2690">
            <v>55143</v>
          </cell>
          <cell r="M2690" t="str">
            <v>Factura sin evidencia de radicacion</v>
          </cell>
          <cell r="N2690" t="e">
            <v>#N/A</v>
          </cell>
          <cell r="O2690">
            <v>0</v>
          </cell>
          <cell r="P2690">
            <v>0</v>
          </cell>
          <cell r="S2690">
            <v>0</v>
          </cell>
          <cell r="T2690">
            <v>0</v>
          </cell>
          <cell r="Z2690">
            <v>55143</v>
          </cell>
        </row>
        <row r="2691">
          <cell r="F2691">
            <v>2375900</v>
          </cell>
          <cell r="G2691" t="str">
            <v>X</v>
          </cell>
          <cell r="H2691">
            <v>45198</v>
          </cell>
          <cell r="I2691">
            <v>45198</v>
          </cell>
          <cell r="J2691" t="str">
            <v/>
          </cell>
          <cell r="K2691">
            <v>154202</v>
          </cell>
          <cell r="L2691">
            <v>154202</v>
          </cell>
          <cell r="M2691" t="str">
            <v>Factura sin evidencia de radicacion</v>
          </cell>
          <cell r="N2691" t="e">
            <v>#N/A</v>
          </cell>
          <cell r="O2691">
            <v>0</v>
          </cell>
          <cell r="P2691">
            <v>0</v>
          </cell>
          <cell r="S2691">
            <v>0</v>
          </cell>
          <cell r="T2691">
            <v>0</v>
          </cell>
          <cell r="Z2691">
            <v>154202</v>
          </cell>
        </row>
        <row r="2692">
          <cell r="F2692">
            <v>2375976</v>
          </cell>
          <cell r="G2692" t="str">
            <v>X</v>
          </cell>
          <cell r="H2692">
            <v>45194</v>
          </cell>
          <cell r="I2692">
            <v>45198</v>
          </cell>
          <cell r="J2692" t="str">
            <v/>
          </cell>
          <cell r="K2692">
            <v>6045208</v>
          </cell>
          <cell r="L2692">
            <v>6045208</v>
          </cell>
          <cell r="M2692" t="str">
            <v>Factura sin evidencia de radicacion</v>
          </cell>
          <cell r="N2692" t="e">
            <v>#N/A</v>
          </cell>
          <cell r="O2692">
            <v>0</v>
          </cell>
          <cell r="P2692">
            <v>0</v>
          </cell>
          <cell r="S2692">
            <v>0</v>
          </cell>
          <cell r="T2692">
            <v>0</v>
          </cell>
          <cell r="Z2692">
            <v>6045208</v>
          </cell>
        </row>
        <row r="2693">
          <cell r="F2693">
            <v>2375810</v>
          </cell>
          <cell r="G2693" t="str">
            <v>X</v>
          </cell>
          <cell r="H2693">
            <v>44872.03875</v>
          </cell>
          <cell r="I2693">
            <v>45198</v>
          </cell>
          <cell r="J2693">
            <v>45205</v>
          </cell>
          <cell r="K2693">
            <v>55143</v>
          </cell>
          <cell r="L2693">
            <v>55143</v>
          </cell>
          <cell r="M2693" t="str">
            <v>Factura sin evidencia de radicacion</v>
          </cell>
          <cell r="N2693" t="e">
            <v>#N/A</v>
          </cell>
          <cell r="O2693">
            <v>0</v>
          </cell>
          <cell r="P2693">
            <v>0</v>
          </cell>
          <cell r="S2693">
            <v>0</v>
          </cell>
          <cell r="T2693">
            <v>0</v>
          </cell>
          <cell r="Z2693">
            <v>55143</v>
          </cell>
        </row>
        <row r="2694">
          <cell r="F2694">
            <v>2375939</v>
          </cell>
          <cell r="G2694" t="str">
            <v>X</v>
          </cell>
          <cell r="H2694">
            <v>45198</v>
          </cell>
          <cell r="I2694">
            <v>45198</v>
          </cell>
          <cell r="J2694">
            <v>45203</v>
          </cell>
          <cell r="K2694">
            <v>30000</v>
          </cell>
          <cell r="L2694">
            <v>30000</v>
          </cell>
          <cell r="M2694" t="str">
            <v>Factura sin evidencia de radicacion</v>
          </cell>
          <cell r="N2694" t="e">
            <v>#N/A</v>
          </cell>
          <cell r="O2694">
            <v>0</v>
          </cell>
          <cell r="P2694">
            <v>0</v>
          </cell>
          <cell r="S2694">
            <v>0</v>
          </cell>
          <cell r="T2694">
            <v>0</v>
          </cell>
          <cell r="Z2694">
            <v>30000</v>
          </cell>
        </row>
        <row r="2695">
          <cell r="F2695">
            <v>2375943</v>
          </cell>
          <cell r="G2695" t="str">
            <v>X</v>
          </cell>
          <cell r="H2695">
            <v>45198</v>
          </cell>
          <cell r="I2695">
            <v>45198</v>
          </cell>
          <cell r="J2695">
            <v>45203</v>
          </cell>
          <cell r="K2695">
            <v>80000</v>
          </cell>
          <cell r="L2695">
            <v>80000</v>
          </cell>
          <cell r="M2695" t="str">
            <v>Factura sin evidencia de radicacion</v>
          </cell>
          <cell r="N2695" t="e">
            <v>#N/A</v>
          </cell>
          <cell r="O2695">
            <v>0</v>
          </cell>
          <cell r="P2695">
            <v>0</v>
          </cell>
          <cell r="S2695">
            <v>0</v>
          </cell>
          <cell r="T2695">
            <v>0</v>
          </cell>
          <cell r="Z2695">
            <v>80000</v>
          </cell>
        </row>
        <row r="2696">
          <cell r="F2696">
            <v>2375944</v>
          </cell>
          <cell r="G2696" t="str">
            <v>X</v>
          </cell>
          <cell r="H2696">
            <v>45198</v>
          </cell>
          <cell r="I2696">
            <v>45198</v>
          </cell>
          <cell r="J2696">
            <v>45203</v>
          </cell>
          <cell r="K2696">
            <v>80000</v>
          </cell>
          <cell r="L2696">
            <v>80000</v>
          </cell>
          <cell r="M2696" t="str">
            <v>Factura sin evidencia de radicacion</v>
          </cell>
          <cell r="N2696" t="e">
            <v>#N/A</v>
          </cell>
          <cell r="O2696">
            <v>0</v>
          </cell>
          <cell r="P2696">
            <v>0</v>
          </cell>
          <cell r="S2696">
            <v>0</v>
          </cell>
          <cell r="T2696">
            <v>0</v>
          </cell>
          <cell r="Z2696">
            <v>80000</v>
          </cell>
        </row>
        <row r="2697">
          <cell r="F2697">
            <v>2375945</v>
          </cell>
          <cell r="G2697" t="str">
            <v>X</v>
          </cell>
          <cell r="H2697">
            <v>45198</v>
          </cell>
          <cell r="I2697">
            <v>45198</v>
          </cell>
          <cell r="J2697">
            <v>45203</v>
          </cell>
          <cell r="K2697">
            <v>30000</v>
          </cell>
          <cell r="L2697">
            <v>30000</v>
          </cell>
          <cell r="M2697" t="str">
            <v>Factura sin evidencia de radicacion</v>
          </cell>
          <cell r="N2697" t="e">
            <v>#N/A</v>
          </cell>
          <cell r="O2697">
            <v>0</v>
          </cell>
          <cell r="P2697">
            <v>0</v>
          </cell>
          <cell r="S2697">
            <v>0</v>
          </cell>
          <cell r="T2697">
            <v>0</v>
          </cell>
          <cell r="Z2697">
            <v>30000</v>
          </cell>
        </row>
        <row r="2698">
          <cell r="F2698">
            <v>2375989</v>
          </cell>
          <cell r="G2698" t="str">
            <v>X</v>
          </cell>
          <cell r="H2698">
            <v>45195</v>
          </cell>
          <cell r="I2698">
            <v>45198</v>
          </cell>
          <cell r="J2698" t="str">
            <v/>
          </cell>
          <cell r="K2698">
            <v>811600</v>
          </cell>
          <cell r="L2698">
            <v>811600</v>
          </cell>
          <cell r="M2698" t="str">
            <v>Factura sin evidencia de radicacion</v>
          </cell>
          <cell r="N2698" t="e">
            <v>#N/A</v>
          </cell>
          <cell r="O2698">
            <v>0</v>
          </cell>
          <cell r="P2698">
            <v>0</v>
          </cell>
          <cell r="S2698">
            <v>0</v>
          </cell>
          <cell r="T2698">
            <v>0</v>
          </cell>
          <cell r="Z2698">
            <v>811600</v>
          </cell>
        </row>
        <row r="2699">
          <cell r="F2699">
            <v>2376006</v>
          </cell>
          <cell r="G2699" t="str">
            <v>X</v>
          </cell>
          <cell r="H2699">
            <v>45167</v>
          </cell>
          <cell r="I2699">
            <v>45198</v>
          </cell>
          <cell r="J2699">
            <v>45202</v>
          </cell>
          <cell r="K2699">
            <v>294307</v>
          </cell>
          <cell r="L2699">
            <v>294307</v>
          </cell>
          <cell r="M2699" t="str">
            <v>Factura sin evidencia de radicacion</v>
          </cell>
          <cell r="N2699" t="e">
            <v>#N/A</v>
          </cell>
          <cell r="O2699">
            <v>0</v>
          </cell>
          <cell r="P2699">
            <v>0</v>
          </cell>
          <cell r="S2699">
            <v>0</v>
          </cell>
          <cell r="T2699">
            <v>0</v>
          </cell>
          <cell r="Z2699">
            <v>294307</v>
          </cell>
        </row>
        <row r="2700">
          <cell r="F2700">
            <v>2375526</v>
          </cell>
          <cell r="G2700" t="str">
            <v>X</v>
          </cell>
          <cell r="H2700">
            <v>45160</v>
          </cell>
          <cell r="I2700">
            <v>45198</v>
          </cell>
          <cell r="J2700">
            <v>45202</v>
          </cell>
          <cell r="K2700">
            <v>15727005</v>
          </cell>
          <cell r="L2700">
            <v>15727005</v>
          </cell>
          <cell r="M2700" t="str">
            <v>Factura radicada en procesos de auditoria</v>
          </cell>
          <cell r="N2700" t="e">
            <v>#N/A</v>
          </cell>
          <cell r="O2700">
            <v>0</v>
          </cell>
          <cell r="P2700">
            <v>0</v>
          </cell>
          <cell r="S2700">
            <v>0</v>
          </cell>
          <cell r="T2700">
            <v>0</v>
          </cell>
          <cell r="X2700">
            <v>15727005</v>
          </cell>
        </row>
        <row r="2701">
          <cell r="F2701">
            <v>2375829</v>
          </cell>
          <cell r="G2701" t="str">
            <v>X</v>
          </cell>
          <cell r="H2701">
            <v>45195.701840277776</v>
          </cell>
          <cell r="I2701">
            <v>45198</v>
          </cell>
          <cell r="J2701">
            <v>45205</v>
          </cell>
          <cell r="K2701">
            <v>55143</v>
          </cell>
          <cell r="L2701">
            <v>55143</v>
          </cell>
          <cell r="M2701" t="str">
            <v>Factura sin evidencia de radicacion</v>
          </cell>
          <cell r="N2701" t="e">
            <v>#N/A</v>
          </cell>
          <cell r="O2701">
            <v>0</v>
          </cell>
          <cell r="P2701">
            <v>0</v>
          </cell>
          <cell r="S2701">
            <v>0</v>
          </cell>
          <cell r="T2701">
            <v>0</v>
          </cell>
          <cell r="Z2701">
            <v>55143</v>
          </cell>
        </row>
        <row r="2702">
          <cell r="F2702">
            <v>2375911</v>
          </cell>
          <cell r="G2702" t="str">
            <v>X</v>
          </cell>
          <cell r="H2702">
            <v>45179</v>
          </cell>
          <cell r="I2702">
            <v>45198</v>
          </cell>
          <cell r="J2702">
            <v>45202</v>
          </cell>
          <cell r="K2702">
            <v>17839128</v>
          </cell>
          <cell r="L2702">
            <v>17839128</v>
          </cell>
          <cell r="M2702" t="str">
            <v>Factura radicada en procesos de auditoria</v>
          </cell>
          <cell r="N2702" t="e">
            <v>#N/A</v>
          </cell>
          <cell r="O2702">
            <v>0</v>
          </cell>
          <cell r="P2702">
            <v>0</v>
          </cell>
          <cell r="S2702">
            <v>0</v>
          </cell>
          <cell r="T2702">
            <v>0</v>
          </cell>
          <cell r="X2702">
            <v>17839128</v>
          </cell>
        </row>
        <row r="2703">
          <cell r="F2703">
            <v>2375977</v>
          </cell>
          <cell r="G2703" t="str">
            <v>X</v>
          </cell>
          <cell r="H2703">
            <v>45191</v>
          </cell>
          <cell r="I2703">
            <v>45198</v>
          </cell>
          <cell r="J2703">
            <v>45202</v>
          </cell>
          <cell r="K2703">
            <v>7265450</v>
          </cell>
          <cell r="L2703">
            <v>7265450</v>
          </cell>
          <cell r="M2703" t="str">
            <v>Factura radicada en procesos de auditoria</v>
          </cell>
          <cell r="N2703" t="e">
            <v>#N/A</v>
          </cell>
          <cell r="O2703">
            <v>0</v>
          </cell>
          <cell r="P2703">
            <v>0</v>
          </cell>
          <cell r="S2703">
            <v>0</v>
          </cell>
          <cell r="T2703">
            <v>0</v>
          </cell>
          <cell r="X2703">
            <v>7265450</v>
          </cell>
        </row>
        <row r="2704">
          <cell r="F2704">
            <v>2375985</v>
          </cell>
          <cell r="G2704" t="str">
            <v>X</v>
          </cell>
          <cell r="H2704">
            <v>45194</v>
          </cell>
          <cell r="I2704">
            <v>45198</v>
          </cell>
          <cell r="J2704">
            <v>45203</v>
          </cell>
          <cell r="K2704">
            <v>1720768</v>
          </cell>
          <cell r="L2704">
            <v>1720768</v>
          </cell>
          <cell r="M2704" t="str">
            <v>Factura radicada en procesos de auditoria</v>
          </cell>
          <cell r="N2704" t="e">
            <v>#N/A</v>
          </cell>
          <cell r="O2704">
            <v>0</v>
          </cell>
          <cell r="P2704">
            <v>0</v>
          </cell>
          <cell r="S2704">
            <v>0</v>
          </cell>
          <cell r="T2704">
            <v>0</v>
          </cell>
          <cell r="X2704">
            <v>1720768</v>
          </cell>
        </row>
        <row r="2705">
          <cell r="F2705">
            <v>2375745</v>
          </cell>
          <cell r="G2705" t="str">
            <v>X</v>
          </cell>
          <cell r="H2705">
            <v>45167</v>
          </cell>
          <cell r="I2705">
            <v>45198</v>
          </cell>
          <cell r="J2705">
            <v>45202</v>
          </cell>
          <cell r="K2705">
            <v>33897391</v>
          </cell>
          <cell r="L2705">
            <v>33897391</v>
          </cell>
          <cell r="M2705" t="str">
            <v>Factura radicada en procesos de auditoria</v>
          </cell>
          <cell r="N2705" t="e">
            <v>#N/A</v>
          </cell>
          <cell r="O2705">
            <v>0</v>
          </cell>
          <cell r="P2705">
            <v>0</v>
          </cell>
          <cell r="S2705">
            <v>0</v>
          </cell>
          <cell r="T2705">
            <v>0</v>
          </cell>
          <cell r="X2705">
            <v>33897391</v>
          </cell>
        </row>
        <row r="2706">
          <cell r="F2706">
            <v>2375867</v>
          </cell>
          <cell r="G2706" t="str">
            <v>X</v>
          </cell>
          <cell r="H2706">
            <v>45194</v>
          </cell>
          <cell r="I2706">
            <v>45198</v>
          </cell>
          <cell r="J2706">
            <v>45202</v>
          </cell>
          <cell r="K2706">
            <v>1540726</v>
          </cell>
          <cell r="L2706">
            <v>1540726</v>
          </cell>
          <cell r="M2706" t="str">
            <v>Factura radicada en procesos de auditoria</v>
          </cell>
          <cell r="N2706" t="e">
            <v>#N/A</v>
          </cell>
          <cell r="O2706">
            <v>0</v>
          </cell>
          <cell r="P2706">
            <v>0</v>
          </cell>
          <cell r="S2706">
            <v>0</v>
          </cell>
          <cell r="T2706">
            <v>0</v>
          </cell>
          <cell r="X2706">
            <v>1540726</v>
          </cell>
        </row>
        <row r="2707">
          <cell r="F2707">
            <v>2375990</v>
          </cell>
          <cell r="G2707" t="str">
            <v>X</v>
          </cell>
          <cell r="H2707">
            <v>45191</v>
          </cell>
          <cell r="I2707">
            <v>45198</v>
          </cell>
          <cell r="J2707">
            <v>45203</v>
          </cell>
          <cell r="K2707">
            <v>3694178</v>
          </cell>
          <cell r="L2707">
            <v>3694178</v>
          </cell>
          <cell r="M2707" t="str">
            <v>Factura radicada en procesos de auditoria</v>
          </cell>
          <cell r="N2707" t="e">
            <v>#N/A</v>
          </cell>
          <cell r="O2707">
            <v>0</v>
          </cell>
          <cell r="P2707">
            <v>0</v>
          </cell>
          <cell r="S2707">
            <v>0</v>
          </cell>
          <cell r="T2707">
            <v>0</v>
          </cell>
          <cell r="X2707">
            <v>3694178</v>
          </cell>
        </row>
        <row r="2708">
          <cell r="F2708">
            <v>2375679</v>
          </cell>
          <cell r="G2708" t="str">
            <v>X</v>
          </cell>
          <cell r="H2708">
            <v>45085.365914351853</v>
          </cell>
          <cell r="I2708">
            <v>45198</v>
          </cell>
          <cell r="J2708">
            <v>45205</v>
          </cell>
          <cell r="K2708">
            <v>221193</v>
          </cell>
          <cell r="L2708">
            <v>221193</v>
          </cell>
          <cell r="M2708" t="str">
            <v>Factura sin evidencia de radicacion</v>
          </cell>
          <cell r="N2708" t="e">
            <v>#N/A</v>
          </cell>
          <cell r="O2708">
            <v>0</v>
          </cell>
          <cell r="P2708">
            <v>0</v>
          </cell>
          <cell r="S2708">
            <v>0</v>
          </cell>
          <cell r="T2708">
            <v>0</v>
          </cell>
          <cell r="Z2708">
            <v>221193</v>
          </cell>
        </row>
        <row r="2709">
          <cell r="F2709">
            <v>2375596</v>
          </cell>
          <cell r="G2709" t="str">
            <v>X</v>
          </cell>
          <cell r="H2709">
            <v>45198</v>
          </cell>
          <cell r="I2709">
            <v>45198</v>
          </cell>
          <cell r="J2709">
            <v>45203</v>
          </cell>
          <cell r="K2709">
            <v>80000</v>
          </cell>
          <cell r="L2709">
            <v>80000</v>
          </cell>
          <cell r="M2709" t="str">
            <v>Factura sin evidencia de radicacion</v>
          </cell>
          <cell r="N2709" t="e">
            <v>#N/A</v>
          </cell>
          <cell r="O2709">
            <v>0</v>
          </cell>
          <cell r="P2709">
            <v>0</v>
          </cell>
          <cell r="S2709">
            <v>0</v>
          </cell>
          <cell r="T2709">
            <v>0</v>
          </cell>
          <cell r="Z2709">
            <v>80000</v>
          </cell>
        </row>
        <row r="2710">
          <cell r="F2710">
            <v>2375611</v>
          </cell>
          <cell r="G2710" t="str">
            <v>X</v>
          </cell>
          <cell r="H2710">
            <v>45198</v>
          </cell>
          <cell r="I2710">
            <v>45198</v>
          </cell>
          <cell r="J2710">
            <v>45203</v>
          </cell>
          <cell r="K2710">
            <v>80000</v>
          </cell>
          <cell r="L2710">
            <v>80000</v>
          </cell>
          <cell r="M2710" t="str">
            <v>Factura sin evidencia de radicacion</v>
          </cell>
          <cell r="N2710" t="e">
            <v>#N/A</v>
          </cell>
          <cell r="O2710">
            <v>0</v>
          </cell>
          <cell r="P2710">
            <v>0</v>
          </cell>
          <cell r="S2710">
            <v>0</v>
          </cell>
          <cell r="T2710">
            <v>0</v>
          </cell>
          <cell r="Z2710">
            <v>80000</v>
          </cell>
        </row>
        <row r="2711">
          <cell r="F2711">
            <v>2375598</v>
          </cell>
          <cell r="G2711" t="str">
            <v>X</v>
          </cell>
          <cell r="H2711">
            <v>45198</v>
          </cell>
          <cell r="I2711">
            <v>45198</v>
          </cell>
          <cell r="J2711">
            <v>45203</v>
          </cell>
          <cell r="K2711">
            <v>30000</v>
          </cell>
          <cell r="L2711">
            <v>30000</v>
          </cell>
          <cell r="M2711" t="str">
            <v>Factura sin evidencia de radicacion</v>
          </cell>
          <cell r="N2711" t="e">
            <v>#N/A</v>
          </cell>
          <cell r="O2711">
            <v>0</v>
          </cell>
          <cell r="P2711">
            <v>0</v>
          </cell>
          <cell r="S2711">
            <v>0</v>
          </cell>
          <cell r="T2711">
            <v>0</v>
          </cell>
          <cell r="Z2711">
            <v>30000</v>
          </cell>
        </row>
        <row r="2712">
          <cell r="F2712">
            <v>2375600</v>
          </cell>
          <cell r="G2712" t="str">
            <v>X</v>
          </cell>
          <cell r="H2712">
            <v>45198</v>
          </cell>
          <cell r="I2712">
            <v>45198</v>
          </cell>
          <cell r="J2712">
            <v>45203</v>
          </cell>
          <cell r="K2712">
            <v>30000</v>
          </cell>
          <cell r="L2712">
            <v>30000</v>
          </cell>
          <cell r="M2712" t="str">
            <v>Factura sin evidencia de radicacion</v>
          </cell>
          <cell r="N2712" t="e">
            <v>#N/A</v>
          </cell>
          <cell r="O2712">
            <v>0</v>
          </cell>
          <cell r="P2712">
            <v>0</v>
          </cell>
          <cell r="S2712">
            <v>0</v>
          </cell>
          <cell r="T2712">
            <v>0</v>
          </cell>
          <cell r="Z2712">
            <v>30000</v>
          </cell>
        </row>
        <row r="2713">
          <cell r="F2713">
            <v>2375614</v>
          </cell>
          <cell r="G2713" t="str">
            <v>X</v>
          </cell>
          <cell r="H2713">
            <v>45072.693113425921</v>
          </cell>
          <cell r="I2713">
            <v>45198</v>
          </cell>
          <cell r="J2713">
            <v>45203</v>
          </cell>
          <cell r="K2713">
            <v>25900</v>
          </cell>
          <cell r="L2713">
            <v>25900</v>
          </cell>
          <cell r="M2713" t="str">
            <v>Factura sin evidencia de radicacion</v>
          </cell>
          <cell r="N2713" t="e">
            <v>#N/A</v>
          </cell>
          <cell r="O2713">
            <v>0</v>
          </cell>
          <cell r="P2713">
            <v>0</v>
          </cell>
          <cell r="S2713">
            <v>0</v>
          </cell>
          <cell r="T2713">
            <v>0</v>
          </cell>
          <cell r="Z2713">
            <v>25900</v>
          </cell>
        </row>
        <row r="2714">
          <cell r="F2714">
            <v>2375809</v>
          </cell>
          <cell r="G2714" t="str">
            <v>X</v>
          </cell>
          <cell r="H2714">
            <v>45113.430891203701</v>
          </cell>
          <cell r="I2714">
            <v>45198</v>
          </cell>
          <cell r="J2714">
            <v>45205</v>
          </cell>
          <cell r="K2714">
            <v>25900</v>
          </cell>
          <cell r="L2714">
            <v>25900</v>
          </cell>
          <cell r="M2714" t="str">
            <v>Factura sin evidencia de radicacion</v>
          </cell>
          <cell r="N2714" t="e">
            <v>#N/A</v>
          </cell>
          <cell r="O2714">
            <v>0</v>
          </cell>
          <cell r="P2714">
            <v>0</v>
          </cell>
          <cell r="S2714">
            <v>0</v>
          </cell>
          <cell r="T2714">
            <v>0</v>
          </cell>
          <cell r="Z2714">
            <v>25900</v>
          </cell>
        </row>
        <row r="2715">
          <cell r="F2715">
            <v>2375592</v>
          </cell>
          <cell r="G2715" t="str">
            <v>X</v>
          </cell>
          <cell r="H2715">
            <v>45198</v>
          </cell>
          <cell r="I2715">
            <v>45198</v>
          </cell>
          <cell r="J2715">
            <v>45203</v>
          </cell>
          <cell r="K2715">
            <v>30000</v>
          </cell>
          <cell r="L2715">
            <v>30000</v>
          </cell>
          <cell r="M2715" t="str">
            <v>Factura sin evidencia de radicacion</v>
          </cell>
          <cell r="N2715" t="e">
            <v>#N/A</v>
          </cell>
          <cell r="O2715">
            <v>0</v>
          </cell>
          <cell r="P2715">
            <v>0</v>
          </cell>
          <cell r="S2715">
            <v>0</v>
          </cell>
          <cell r="T2715">
            <v>0</v>
          </cell>
          <cell r="Z2715">
            <v>30000</v>
          </cell>
        </row>
        <row r="2716">
          <cell r="F2716">
            <v>2375601</v>
          </cell>
          <cell r="G2716" t="str">
            <v>X</v>
          </cell>
          <cell r="H2716">
            <v>45198</v>
          </cell>
          <cell r="I2716">
            <v>45198</v>
          </cell>
          <cell r="J2716">
            <v>45203</v>
          </cell>
          <cell r="K2716">
            <v>30000</v>
          </cell>
          <cell r="L2716">
            <v>30000</v>
          </cell>
          <cell r="M2716" t="str">
            <v>Factura sin evidencia de radicacion</v>
          </cell>
          <cell r="N2716" t="e">
            <v>#N/A</v>
          </cell>
          <cell r="O2716">
            <v>0</v>
          </cell>
          <cell r="P2716">
            <v>0</v>
          </cell>
          <cell r="S2716">
            <v>0</v>
          </cell>
          <cell r="T2716">
            <v>0</v>
          </cell>
          <cell r="Z2716">
            <v>30000</v>
          </cell>
        </row>
        <row r="2717">
          <cell r="F2717">
            <v>2375602</v>
          </cell>
          <cell r="G2717" t="str">
            <v>X</v>
          </cell>
          <cell r="H2717">
            <v>45198</v>
          </cell>
          <cell r="I2717">
            <v>45198</v>
          </cell>
          <cell r="J2717">
            <v>45203</v>
          </cell>
          <cell r="K2717">
            <v>30000</v>
          </cell>
          <cell r="L2717">
            <v>30000</v>
          </cell>
          <cell r="M2717" t="str">
            <v>Factura sin evidencia de radicacion</v>
          </cell>
          <cell r="N2717" t="e">
            <v>#N/A</v>
          </cell>
          <cell r="O2717">
            <v>0</v>
          </cell>
          <cell r="P2717">
            <v>0</v>
          </cell>
          <cell r="S2717">
            <v>0</v>
          </cell>
          <cell r="T2717">
            <v>0</v>
          </cell>
          <cell r="Z2717">
            <v>30000</v>
          </cell>
        </row>
        <row r="2718">
          <cell r="F2718">
            <v>2375616</v>
          </cell>
          <cell r="G2718" t="str">
            <v>X</v>
          </cell>
          <cell r="H2718">
            <v>44728</v>
          </cell>
          <cell r="I2718">
            <v>45198</v>
          </cell>
          <cell r="J2718">
            <v>45203</v>
          </cell>
          <cell r="K2718">
            <v>75900</v>
          </cell>
          <cell r="L2718">
            <v>75900</v>
          </cell>
          <cell r="M2718" t="str">
            <v>Factura sin evidencia de radicacion</v>
          </cell>
          <cell r="N2718" t="e">
            <v>#N/A</v>
          </cell>
          <cell r="O2718">
            <v>0</v>
          </cell>
          <cell r="P2718">
            <v>0</v>
          </cell>
          <cell r="S2718">
            <v>0</v>
          </cell>
          <cell r="T2718">
            <v>0</v>
          </cell>
          <cell r="Z2718">
            <v>75900</v>
          </cell>
        </row>
        <row r="2719">
          <cell r="F2719">
            <v>2376264</v>
          </cell>
          <cell r="G2719" t="str">
            <v>X</v>
          </cell>
          <cell r="H2719">
            <v>45199</v>
          </cell>
          <cell r="I2719">
            <v>45199</v>
          </cell>
          <cell r="J2719">
            <v>45203</v>
          </cell>
          <cell r="K2719">
            <v>1232638</v>
          </cell>
          <cell r="L2719">
            <v>1232638</v>
          </cell>
          <cell r="M2719" t="str">
            <v>Factura radicada en procesos de auditoria</v>
          </cell>
          <cell r="N2719" t="e">
            <v>#N/A</v>
          </cell>
          <cell r="O2719">
            <v>0</v>
          </cell>
          <cell r="P2719">
            <v>0</v>
          </cell>
          <cell r="S2719">
            <v>0</v>
          </cell>
          <cell r="T2719">
            <v>0</v>
          </cell>
          <cell r="X2719">
            <v>1232638</v>
          </cell>
        </row>
        <row r="2720">
          <cell r="F2720">
            <v>2376207</v>
          </cell>
          <cell r="G2720" t="str">
            <v>X</v>
          </cell>
          <cell r="H2720">
            <v>45163</v>
          </cell>
          <cell r="I2720">
            <v>45199</v>
          </cell>
          <cell r="J2720">
            <v>45203</v>
          </cell>
          <cell r="K2720">
            <v>10053793</v>
          </cell>
          <cell r="L2720">
            <v>10053793</v>
          </cell>
          <cell r="M2720" t="str">
            <v>Factura sin evidencia de radicacion</v>
          </cell>
          <cell r="N2720" t="e">
            <v>#N/A</v>
          </cell>
          <cell r="O2720">
            <v>0</v>
          </cell>
          <cell r="P2720">
            <v>0</v>
          </cell>
          <cell r="S2720">
            <v>0</v>
          </cell>
          <cell r="T2720">
            <v>0</v>
          </cell>
          <cell r="Z2720">
            <v>10053793</v>
          </cell>
        </row>
        <row r="2721">
          <cell r="F2721">
            <v>2376119</v>
          </cell>
          <cell r="G2721" t="str">
            <v>X</v>
          </cell>
          <cell r="H2721">
            <v>45198</v>
          </cell>
          <cell r="I2721">
            <v>45199</v>
          </cell>
          <cell r="J2721">
            <v>45203</v>
          </cell>
          <cell r="K2721">
            <v>51872</v>
          </cell>
          <cell r="L2721">
            <v>51872</v>
          </cell>
          <cell r="M2721" t="str">
            <v>Factura sin evidencia de radicacion</v>
          </cell>
          <cell r="N2721" t="e">
            <v>#N/A</v>
          </cell>
          <cell r="O2721">
            <v>0</v>
          </cell>
          <cell r="P2721">
            <v>0</v>
          </cell>
          <cell r="S2721">
            <v>0</v>
          </cell>
          <cell r="T2721">
            <v>0</v>
          </cell>
          <cell r="Z2721">
            <v>51872</v>
          </cell>
        </row>
        <row r="2722">
          <cell r="F2722">
            <v>2376276</v>
          </cell>
          <cell r="G2722" t="str">
            <v>X</v>
          </cell>
          <cell r="H2722">
            <v>45199</v>
          </cell>
          <cell r="I2722">
            <v>45199</v>
          </cell>
          <cell r="J2722">
            <v>45205</v>
          </cell>
          <cell r="K2722">
            <v>80000</v>
          </cell>
          <cell r="L2722">
            <v>80000</v>
          </cell>
          <cell r="M2722" t="str">
            <v>Factura sin evidencia de radicacion</v>
          </cell>
          <cell r="N2722" t="e">
            <v>#N/A</v>
          </cell>
          <cell r="O2722">
            <v>0</v>
          </cell>
          <cell r="P2722">
            <v>0</v>
          </cell>
          <cell r="S2722">
            <v>0</v>
          </cell>
          <cell r="T2722">
            <v>0</v>
          </cell>
          <cell r="Z2722">
            <v>80000</v>
          </cell>
        </row>
        <row r="2723">
          <cell r="F2723">
            <v>2376103</v>
          </cell>
          <cell r="G2723" t="str">
            <v>X</v>
          </cell>
          <cell r="H2723">
            <v>45199</v>
          </cell>
          <cell r="I2723">
            <v>45199</v>
          </cell>
          <cell r="J2723">
            <v>45205</v>
          </cell>
          <cell r="K2723">
            <v>80000</v>
          </cell>
          <cell r="L2723">
            <v>80000</v>
          </cell>
          <cell r="M2723" t="str">
            <v>Factura sin evidencia de radicacion</v>
          </cell>
          <cell r="N2723" t="e">
            <v>#N/A</v>
          </cell>
          <cell r="O2723">
            <v>0</v>
          </cell>
          <cell r="P2723">
            <v>0</v>
          </cell>
          <cell r="S2723">
            <v>0</v>
          </cell>
          <cell r="T2723">
            <v>0</v>
          </cell>
          <cell r="Z2723">
            <v>80000</v>
          </cell>
        </row>
        <row r="2724">
          <cell r="F2724">
            <v>2376208</v>
          </cell>
          <cell r="G2724" t="str">
            <v>X</v>
          </cell>
          <cell r="H2724">
            <v>45179</v>
          </cell>
          <cell r="I2724">
            <v>45199</v>
          </cell>
          <cell r="J2724" t="e">
            <v>#N/A</v>
          </cell>
          <cell r="K2724">
            <v>605000</v>
          </cell>
          <cell r="L2724">
            <v>605000</v>
          </cell>
          <cell r="M2724" t="str">
            <v>Factura sin evidencia de radicacion</v>
          </cell>
          <cell r="N2724" t="e">
            <v>#N/A</v>
          </cell>
          <cell r="O2724">
            <v>0</v>
          </cell>
          <cell r="P2724">
            <v>0</v>
          </cell>
          <cell r="S2724">
            <v>0</v>
          </cell>
          <cell r="T2724">
            <v>0</v>
          </cell>
          <cell r="Z2724">
            <v>605000</v>
          </cell>
        </row>
        <row r="2725">
          <cell r="F2725">
            <v>2376032</v>
          </cell>
          <cell r="G2725" t="str">
            <v>X</v>
          </cell>
          <cell r="H2725">
            <v>45196</v>
          </cell>
          <cell r="I2725">
            <v>45199</v>
          </cell>
          <cell r="J2725" t="str">
            <v/>
          </cell>
          <cell r="K2725">
            <v>71036</v>
          </cell>
          <cell r="L2725">
            <v>71036</v>
          </cell>
          <cell r="M2725" t="str">
            <v>Factura sin evidencia de radicacion</v>
          </cell>
          <cell r="N2725" t="e">
            <v>#N/A</v>
          </cell>
          <cell r="O2725">
            <v>0</v>
          </cell>
          <cell r="P2725">
            <v>0</v>
          </cell>
          <cell r="S2725">
            <v>0</v>
          </cell>
          <cell r="T2725">
            <v>0</v>
          </cell>
          <cell r="Z2725">
            <v>71036</v>
          </cell>
        </row>
        <row r="2726">
          <cell r="F2726">
            <v>2376171</v>
          </cell>
          <cell r="G2726" t="str">
            <v>X</v>
          </cell>
          <cell r="H2726">
            <v>45130</v>
          </cell>
          <cell r="I2726">
            <v>45199</v>
          </cell>
          <cell r="J2726">
            <v>45203</v>
          </cell>
          <cell r="K2726">
            <v>25131269</v>
          </cell>
          <cell r="L2726">
            <v>25131269</v>
          </cell>
          <cell r="M2726" t="str">
            <v>Factura sin evidencia de radicacion</v>
          </cell>
          <cell r="N2726" t="e">
            <v>#N/A</v>
          </cell>
          <cell r="O2726">
            <v>0</v>
          </cell>
          <cell r="P2726">
            <v>0</v>
          </cell>
          <cell r="S2726">
            <v>0</v>
          </cell>
          <cell r="T2726">
            <v>0</v>
          </cell>
          <cell r="Z2726">
            <v>25131269</v>
          </cell>
        </row>
        <row r="2727">
          <cell r="F2727">
            <v>2376199</v>
          </cell>
          <cell r="G2727" t="str">
            <v>X</v>
          </cell>
          <cell r="H2727">
            <v>45190</v>
          </cell>
          <cell r="I2727">
            <v>45199</v>
          </cell>
          <cell r="J2727">
            <v>45203</v>
          </cell>
          <cell r="K2727">
            <v>6769550</v>
          </cell>
          <cell r="L2727">
            <v>6769550</v>
          </cell>
          <cell r="M2727" t="str">
            <v>Factura sin evidencia de radicacion</v>
          </cell>
          <cell r="N2727" t="e">
            <v>#N/A</v>
          </cell>
          <cell r="O2727">
            <v>0</v>
          </cell>
          <cell r="P2727">
            <v>0</v>
          </cell>
          <cell r="S2727">
            <v>0</v>
          </cell>
          <cell r="T2727">
            <v>0</v>
          </cell>
          <cell r="Z2727">
            <v>6769550</v>
          </cell>
        </row>
        <row r="2728">
          <cell r="F2728">
            <v>2376104</v>
          </cell>
          <cell r="G2728" t="str">
            <v>X</v>
          </cell>
          <cell r="H2728">
            <v>45199</v>
          </cell>
          <cell r="I2728">
            <v>45199</v>
          </cell>
          <cell r="J2728">
            <v>45205</v>
          </cell>
          <cell r="K2728">
            <v>80000</v>
          </cell>
          <cell r="L2728">
            <v>80000</v>
          </cell>
          <cell r="M2728" t="str">
            <v>Factura sin evidencia de radicacion</v>
          </cell>
          <cell r="N2728" t="e">
            <v>#N/A</v>
          </cell>
          <cell r="O2728">
            <v>0</v>
          </cell>
          <cell r="P2728">
            <v>0</v>
          </cell>
          <cell r="S2728">
            <v>0</v>
          </cell>
          <cell r="T2728">
            <v>0</v>
          </cell>
          <cell r="Z2728">
            <v>80000</v>
          </cell>
        </row>
      </sheetData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0AF2-1DB1-48CE-B04D-C386810174CF}">
  <sheetPr filterMode="1">
    <tabColor rgb="FFFF0000"/>
  </sheetPr>
  <dimension ref="A1:AU6692"/>
  <sheetViews>
    <sheetView showGridLines="0" tabSelected="1" zoomScale="90" zoomScaleNormal="90" workbookViewId="0">
      <pane ySplit="1" topLeftCell="A2" activePane="bottomLeft" state="frozen"/>
      <selection pane="bottomLeft" activeCell="B3" sqref="B3"/>
    </sheetView>
  </sheetViews>
  <sheetFormatPr baseColWidth="10" defaultColWidth="11.42578125" defaultRowHeight="15" x14ac:dyDescent="0.25"/>
  <cols>
    <col min="2" max="2" width="20.5703125" customWidth="1"/>
    <col min="3" max="3" width="16.5703125" bestFit="1" customWidth="1"/>
    <col min="4" max="4" width="15.5703125" style="63" bestFit="1" customWidth="1"/>
    <col min="5" max="6" width="11.42578125" style="2"/>
    <col min="7" max="7" width="16.140625" style="3" bestFit="1" customWidth="1"/>
    <col min="8" max="8" width="11.5703125" style="3" customWidth="1"/>
    <col min="9" max="9" width="12.28515625" style="3" bestFit="1" customWidth="1"/>
    <col min="10" max="10" width="16.5703125" style="3" bestFit="1" customWidth="1"/>
    <col min="11" max="11" width="16.85546875" style="3" bestFit="1" customWidth="1"/>
    <col min="12" max="12" width="11.5703125" style="3" bestFit="1" customWidth="1"/>
    <col min="13" max="13" width="17.28515625" style="3" bestFit="1" customWidth="1"/>
    <col min="14" max="15" width="12.5703125" style="3" bestFit="1" customWidth="1"/>
    <col min="16" max="16" width="16.42578125" customWidth="1"/>
    <col min="17" max="17" width="17" style="3" customWidth="1"/>
    <col min="18" max="18" width="19.5703125" style="3" hidden="1" customWidth="1"/>
    <col min="19" max="19" width="19.42578125" style="4" hidden="1" customWidth="1"/>
    <col min="20" max="20" width="15.7109375" style="3" hidden="1" customWidth="1"/>
    <col min="21" max="21" width="13.28515625" style="4" hidden="1" customWidth="1"/>
    <col min="22" max="22" width="24.5703125" style="3" hidden="1" customWidth="1"/>
    <col min="23" max="23" width="19.85546875" style="3" hidden="1" customWidth="1"/>
    <col min="24" max="24" width="17.140625" style="3" customWidth="1"/>
    <col min="25" max="25" width="17.7109375" style="3" customWidth="1"/>
    <col min="26" max="26" width="21.42578125" style="3" hidden="1" customWidth="1"/>
    <col min="27" max="27" width="18" style="3" customWidth="1"/>
    <col min="28" max="28" width="20.42578125" style="3" customWidth="1"/>
    <col min="29" max="29" width="20.85546875" style="3" bestFit="1" customWidth="1"/>
    <col min="30" max="30" width="19.7109375" style="3" hidden="1" customWidth="1"/>
    <col min="31" max="31" width="13.42578125" style="3" customWidth="1"/>
    <col min="32" max="32" width="19" style="3" customWidth="1"/>
    <col min="33" max="33" width="19.28515625" style="4" customWidth="1"/>
    <col min="34" max="34" width="22" customWidth="1"/>
    <col min="35" max="35" width="22.7109375" hidden="1" customWidth="1"/>
    <col min="36" max="36" width="13" style="3" hidden="1" customWidth="1"/>
    <col min="37" max="37" width="22.42578125" style="3" hidden="1" customWidth="1"/>
    <col min="38" max="38" width="13.28515625" style="3" hidden="1" customWidth="1"/>
    <col min="39" max="39" width="14.85546875" style="3" bestFit="1" customWidth="1"/>
    <col min="40" max="41" width="12.140625" style="3" customWidth="1"/>
    <col min="42" max="42" width="16.7109375" style="3" bestFit="1" customWidth="1"/>
    <col min="43" max="43" width="15.85546875" bestFit="1" customWidth="1"/>
    <col min="44" max="44" width="28.85546875" style="3" bestFit="1" customWidth="1"/>
  </cols>
  <sheetData>
    <row r="1" spans="1:44" x14ac:dyDescent="0.25">
      <c r="A1" s="1" t="s">
        <v>0</v>
      </c>
      <c r="D1" s="2"/>
    </row>
    <row r="2" spans="1:44" x14ac:dyDescent="0.25">
      <c r="A2" s="1" t="s">
        <v>1</v>
      </c>
      <c r="B2" s="1" t="s">
        <v>2</v>
      </c>
      <c r="D2" s="2"/>
    </row>
    <row r="3" spans="1:44" x14ac:dyDescent="0.25">
      <c r="A3" s="1" t="s">
        <v>3</v>
      </c>
      <c r="B3" s="5"/>
      <c r="D3" s="5" t="s">
        <v>4</v>
      </c>
    </row>
    <row r="4" spans="1:44" x14ac:dyDescent="0.25">
      <c r="A4" s="1" t="s">
        <v>5</v>
      </c>
      <c r="B4" s="1"/>
      <c r="C4" s="6" t="s">
        <v>6</v>
      </c>
      <c r="D4" s="2"/>
    </row>
    <row r="5" spans="1:44" x14ac:dyDescent="0.25">
      <c r="A5" s="1" t="s">
        <v>7</v>
      </c>
      <c r="C5" s="6">
        <v>45208</v>
      </c>
      <c r="D5" s="2"/>
    </row>
    <row r="6" spans="1:44" ht="15.75" thickBot="1" x14ac:dyDescent="0.3">
      <c r="D6" s="2"/>
    </row>
    <row r="7" spans="1:44" ht="54" customHeight="1" x14ac:dyDescent="0.25">
      <c r="A7" s="7" t="s">
        <v>8</v>
      </c>
      <c r="B7" s="8"/>
      <c r="C7" s="8"/>
      <c r="D7" s="8"/>
      <c r="E7" s="8"/>
      <c r="F7" s="8"/>
      <c r="G7" s="9"/>
      <c r="H7" s="9"/>
      <c r="I7" s="9"/>
      <c r="J7" s="9"/>
      <c r="K7" s="9"/>
      <c r="L7" s="9"/>
      <c r="M7" s="9"/>
      <c r="N7" s="9"/>
      <c r="O7" s="10"/>
      <c r="P7" s="11" t="s">
        <v>9</v>
      </c>
      <c r="Q7" s="12"/>
      <c r="R7" s="12"/>
      <c r="S7" s="12"/>
      <c r="T7" s="12"/>
      <c r="U7" s="13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4"/>
    </row>
    <row r="8" spans="1:44" ht="67.5" customHeight="1" x14ac:dyDescent="0.25">
      <c r="A8" s="15" t="s">
        <v>10</v>
      </c>
      <c r="B8" s="16" t="s">
        <v>11</v>
      </c>
      <c r="C8" s="15" t="s">
        <v>12</v>
      </c>
      <c r="D8" s="17" t="s">
        <v>13</v>
      </c>
      <c r="E8" s="17" t="s">
        <v>14</v>
      </c>
      <c r="F8" s="17" t="s">
        <v>15</v>
      </c>
      <c r="G8" s="18" t="s">
        <v>16</v>
      </c>
      <c r="H8" s="18" t="s">
        <v>17</v>
      </c>
      <c r="I8" s="18" t="s">
        <v>18</v>
      </c>
      <c r="J8" s="18" t="s">
        <v>19</v>
      </c>
      <c r="K8" s="18" t="s">
        <v>20</v>
      </c>
      <c r="L8" s="18" t="s">
        <v>21</v>
      </c>
      <c r="M8" s="18" t="s">
        <v>22</v>
      </c>
      <c r="N8" s="19" t="s">
        <v>23</v>
      </c>
      <c r="O8" s="18" t="s">
        <v>24</v>
      </c>
      <c r="P8" s="20" t="s">
        <v>25</v>
      </c>
      <c r="Q8" s="21" t="s">
        <v>26</v>
      </c>
      <c r="R8" s="21" t="s">
        <v>27</v>
      </c>
      <c r="S8" s="22" t="s">
        <v>28</v>
      </c>
      <c r="T8" s="21" t="s">
        <v>29</v>
      </c>
      <c r="U8" s="22" t="s">
        <v>30</v>
      </c>
      <c r="V8" s="21" t="s">
        <v>31</v>
      </c>
      <c r="W8" s="21" t="s">
        <v>32</v>
      </c>
      <c r="X8" s="21" t="s">
        <v>33</v>
      </c>
      <c r="Y8" s="21" t="s">
        <v>34</v>
      </c>
      <c r="Z8" s="21" t="s">
        <v>35</v>
      </c>
      <c r="AA8" s="21" t="s">
        <v>36</v>
      </c>
      <c r="AB8" s="21" t="s">
        <v>37</v>
      </c>
      <c r="AC8" s="21" t="s">
        <v>38</v>
      </c>
      <c r="AD8" s="21" t="s">
        <v>39</v>
      </c>
      <c r="AE8" s="21" t="s">
        <v>40</v>
      </c>
      <c r="AF8" s="21" t="s">
        <v>41</v>
      </c>
      <c r="AG8" s="22" t="s">
        <v>42</v>
      </c>
      <c r="AH8" s="23" t="s">
        <v>43</v>
      </c>
      <c r="AI8" s="24" t="s">
        <v>44</v>
      </c>
      <c r="AJ8" s="21" t="s">
        <v>45</v>
      </c>
      <c r="AK8" s="25" t="s">
        <v>46</v>
      </c>
      <c r="AL8" s="21" t="s">
        <v>47</v>
      </c>
      <c r="AM8" s="26" t="s">
        <v>48</v>
      </c>
      <c r="AN8" s="26" t="s">
        <v>49</v>
      </c>
      <c r="AO8" s="26" t="s">
        <v>50</v>
      </c>
      <c r="AP8" s="26" t="s">
        <v>51</v>
      </c>
      <c r="AQ8" s="27" t="s">
        <v>52</v>
      </c>
      <c r="AR8" s="28" t="s">
        <v>53</v>
      </c>
    </row>
    <row r="9" spans="1:44" hidden="1" x14ac:dyDescent="0.25">
      <c r="A9" s="29">
        <v>1</v>
      </c>
      <c r="B9" s="30" t="s">
        <v>48</v>
      </c>
      <c r="C9" s="31"/>
      <c r="D9" s="32">
        <v>1672753</v>
      </c>
      <c r="E9" s="33"/>
      <c r="F9" s="34"/>
      <c r="G9" s="35">
        <v>1716040</v>
      </c>
      <c r="H9" s="35">
        <v>0</v>
      </c>
      <c r="I9" s="36">
        <v>0</v>
      </c>
      <c r="J9" s="37">
        <f>-IFERROR(VLOOKUP(D9,[1]Hoja20!$A$5:$B$33358,2,0),0)</f>
        <v>0</v>
      </c>
      <c r="K9" s="36">
        <f>-IFERROR(VLOOKUP(D9,[1]Hoja20!$A$5:$D$33358,4,0),0)</f>
        <v>0</v>
      </c>
      <c r="L9" s="38">
        <f>-IFERROR(VLOOKUP(D9,[1]Hoja20!$A$5:$C$33358,3,0),0)</f>
        <v>0</v>
      </c>
      <c r="M9" s="37"/>
      <c r="N9" s="39">
        <f>SUM(J9:M9)</f>
        <v>0</v>
      </c>
      <c r="O9" s="40">
        <f>G9-H9-I9-N9</f>
        <v>1716040</v>
      </c>
      <c r="P9" s="32">
        <v>1672753</v>
      </c>
      <c r="Q9" s="35">
        <v>1716040</v>
      </c>
      <c r="R9" s="37"/>
      <c r="S9" s="41"/>
      <c r="T9" s="40"/>
      <c r="U9" s="42">
        <v>1716040</v>
      </c>
      <c r="V9" s="43"/>
      <c r="W9" s="43"/>
      <c r="X9" s="43"/>
      <c r="Y9" s="43"/>
      <c r="Z9" s="43"/>
      <c r="AA9" s="36"/>
      <c r="AB9" s="43"/>
      <c r="AC9" s="42">
        <v>0</v>
      </c>
      <c r="AD9" s="43">
        <v>0</v>
      </c>
      <c r="AE9" s="42">
        <v>0</v>
      </c>
      <c r="AF9" s="43"/>
      <c r="AG9" s="44">
        <f>+(O9-R9-S9-U9-AA9-AC9-AE9)</f>
        <v>0</v>
      </c>
      <c r="AH9" s="44"/>
      <c r="AI9" s="44"/>
      <c r="AJ9" s="44"/>
      <c r="AK9" s="44"/>
      <c r="AL9" s="35">
        <f t="shared" ref="AL9:AL72" si="0">+AG9-AK9-AJ9</f>
        <v>0</v>
      </c>
      <c r="AM9" s="36">
        <f>IFERROR(VLOOKUP(P9,'[2]Cartera '!$F$2:$O$2728,10,0),0)</f>
        <v>0</v>
      </c>
      <c r="AN9" s="35">
        <f>IFERROR(VLOOKUP(P9,'[2]Cartera '!$F$2:$P$2728,11,0),0)</f>
        <v>0</v>
      </c>
      <c r="AO9" s="35">
        <v>0</v>
      </c>
      <c r="AP9" s="35">
        <f>IFERROR(VLOOKUP(D9,'[2]Cartera '!$F$2:$S$2728,14,0),0)</f>
        <v>0</v>
      </c>
      <c r="AQ9" s="45">
        <f t="shared" ref="AQ9:AQ72" si="1">AG9-AM9-AN9-AO9-AP9</f>
        <v>0</v>
      </c>
      <c r="AR9" s="35">
        <f>IFERROR(VLOOKUP(P9,'[2]Cartera '!$F$2:$Z$2728,21,0),0)</f>
        <v>0</v>
      </c>
    </row>
    <row r="10" spans="1:44" hidden="1" x14ac:dyDescent="0.25">
      <c r="A10" s="29">
        <v>2</v>
      </c>
      <c r="B10" s="30" t="s">
        <v>48</v>
      </c>
      <c r="C10" s="31"/>
      <c r="D10" s="32">
        <v>1706142</v>
      </c>
      <c r="E10" s="33"/>
      <c r="F10" s="34"/>
      <c r="G10" s="35">
        <v>205345</v>
      </c>
      <c r="H10" s="35">
        <v>0</v>
      </c>
      <c r="I10" s="36">
        <v>0</v>
      </c>
      <c r="J10" s="37">
        <f>-IFERROR(VLOOKUP(D10,[1]Hoja20!$A$5:$B$33358,2,0),0)</f>
        <v>0</v>
      </c>
      <c r="K10" s="36">
        <f>-IFERROR(VLOOKUP(D10,[1]Hoja20!$A$5:$D$33358,4,0),0)</f>
        <v>0</v>
      </c>
      <c r="L10" s="38">
        <f>-IFERROR(VLOOKUP(D10,[1]Hoja20!$A$5:$C$33358,3,0),0)</f>
        <v>0</v>
      </c>
      <c r="M10" s="37"/>
      <c r="N10" s="39">
        <f t="shared" ref="N10:N73" si="2">SUM(J10:M10)</f>
        <v>0</v>
      </c>
      <c r="O10" s="40">
        <f t="shared" ref="O10:O73" si="3">G10-H10-I10-N10</f>
        <v>205345</v>
      </c>
      <c r="P10" s="32">
        <v>1706142</v>
      </c>
      <c r="Q10" s="35">
        <v>205345</v>
      </c>
      <c r="R10" s="37"/>
      <c r="S10" s="41"/>
      <c r="T10" s="40"/>
      <c r="U10" s="42">
        <v>205345</v>
      </c>
      <c r="V10" s="43"/>
      <c r="W10" s="43"/>
      <c r="X10" s="43"/>
      <c r="Y10" s="43"/>
      <c r="Z10" s="43"/>
      <c r="AA10" s="36"/>
      <c r="AB10" s="43"/>
      <c r="AC10" s="42">
        <v>0</v>
      </c>
      <c r="AD10" s="43">
        <v>0</v>
      </c>
      <c r="AE10" s="42">
        <v>0</v>
      </c>
      <c r="AF10" s="43"/>
      <c r="AG10" s="44">
        <f t="shared" ref="AG10:AG73" si="4">+(O10-R10-S10-U10-AA10-AC10-AE10)</f>
        <v>0</v>
      </c>
      <c r="AH10" s="46"/>
      <c r="AI10" s="47"/>
      <c r="AJ10" s="35"/>
      <c r="AK10" s="44"/>
      <c r="AL10" s="35">
        <f t="shared" si="0"/>
        <v>0</v>
      </c>
      <c r="AM10" s="36">
        <f>IFERROR(VLOOKUP(P10,'[2]Cartera '!$F$2:$O$2728,10,0),0)</f>
        <v>0</v>
      </c>
      <c r="AN10" s="35">
        <f>IFERROR(VLOOKUP(P10,'[2]Cartera '!$F$2:$P$2728,11,0),0)</f>
        <v>0</v>
      </c>
      <c r="AO10" s="35">
        <v>0</v>
      </c>
      <c r="AP10" s="35">
        <f>IFERROR(VLOOKUP(D10,'[2]Cartera '!$F$2:$S$2728,14,0),0)</f>
        <v>0</v>
      </c>
      <c r="AQ10" s="45">
        <f t="shared" si="1"/>
        <v>0</v>
      </c>
      <c r="AR10" s="35">
        <f>IFERROR(VLOOKUP(P10,'[2]Cartera '!$F$2:$Z$2728,21,0),0)</f>
        <v>0</v>
      </c>
    </row>
    <row r="11" spans="1:44" hidden="1" x14ac:dyDescent="0.25">
      <c r="A11" s="29">
        <v>3</v>
      </c>
      <c r="B11" s="30" t="s">
        <v>48</v>
      </c>
      <c r="C11" s="31"/>
      <c r="D11" s="32">
        <v>1823545</v>
      </c>
      <c r="E11" s="33"/>
      <c r="F11" s="34"/>
      <c r="G11" s="35">
        <v>2958315</v>
      </c>
      <c r="H11" s="35">
        <v>0</v>
      </c>
      <c r="I11" s="36">
        <v>0</v>
      </c>
      <c r="J11" s="37">
        <f>-IFERROR(VLOOKUP(D11,[1]Hoja20!$A$5:$B$33358,2,0),0)</f>
        <v>0</v>
      </c>
      <c r="K11" s="36">
        <f>-IFERROR(VLOOKUP(D11,[1]Hoja20!$A$5:$D$33358,4,0),0)</f>
        <v>0</v>
      </c>
      <c r="L11" s="38">
        <f>-IFERROR(VLOOKUP(D11,[1]Hoja20!$A$5:$C$33358,3,0),0)</f>
        <v>0</v>
      </c>
      <c r="M11" s="37"/>
      <c r="N11" s="39">
        <f t="shared" si="2"/>
        <v>0</v>
      </c>
      <c r="O11" s="40">
        <f t="shared" si="3"/>
        <v>2958315</v>
      </c>
      <c r="P11" s="32">
        <v>1823545</v>
      </c>
      <c r="Q11" s="35">
        <v>2958315</v>
      </c>
      <c r="R11" s="37"/>
      <c r="S11" s="41"/>
      <c r="T11" s="40"/>
      <c r="U11" s="42">
        <v>2958315</v>
      </c>
      <c r="V11" s="43"/>
      <c r="W11" s="43"/>
      <c r="X11" s="43"/>
      <c r="Y11" s="43"/>
      <c r="Z11" s="43"/>
      <c r="AA11" s="36"/>
      <c r="AB11" s="48"/>
      <c r="AC11" s="42">
        <v>0</v>
      </c>
      <c r="AD11" s="43">
        <v>0</v>
      </c>
      <c r="AE11" s="42">
        <v>0</v>
      </c>
      <c r="AF11" s="43"/>
      <c r="AG11" s="44">
        <f t="shared" si="4"/>
        <v>0</v>
      </c>
      <c r="AH11" s="46"/>
      <c r="AI11" s="47"/>
      <c r="AJ11" s="35"/>
      <c r="AK11" s="44"/>
      <c r="AL11" s="35">
        <f t="shared" si="0"/>
        <v>0</v>
      </c>
      <c r="AM11" s="36">
        <f>IFERROR(VLOOKUP(P11,'[2]Cartera '!$F$2:$O$2728,10,0),0)</f>
        <v>0</v>
      </c>
      <c r="AN11" s="35">
        <f>IFERROR(VLOOKUP(P11,'[2]Cartera '!$F$2:$P$2728,11,0),0)</f>
        <v>0</v>
      </c>
      <c r="AO11" s="35">
        <v>0</v>
      </c>
      <c r="AP11" s="35">
        <f>IFERROR(VLOOKUP(D11,'[2]Cartera '!$F$2:$S$2728,14,0),0)</f>
        <v>0</v>
      </c>
      <c r="AQ11" s="45">
        <f t="shared" si="1"/>
        <v>0</v>
      </c>
      <c r="AR11" s="35">
        <f>IFERROR(VLOOKUP(P11,'[2]Cartera '!$F$2:$Z$2728,21,0),0)</f>
        <v>0</v>
      </c>
    </row>
    <row r="12" spans="1:44" hidden="1" x14ac:dyDescent="0.25">
      <c r="A12" s="29">
        <v>4</v>
      </c>
      <c r="B12" s="30" t="s">
        <v>48</v>
      </c>
      <c r="C12" s="31"/>
      <c r="D12" s="32">
        <v>1823933</v>
      </c>
      <c r="E12" s="33"/>
      <c r="F12" s="34"/>
      <c r="G12" s="35">
        <v>69512</v>
      </c>
      <c r="H12" s="35">
        <v>0</v>
      </c>
      <c r="I12" s="36">
        <v>0</v>
      </c>
      <c r="J12" s="37">
        <f>-IFERROR(VLOOKUP(D12,[1]Hoja20!$A$5:$B$33358,2,0),0)</f>
        <v>0</v>
      </c>
      <c r="K12" s="36">
        <f>-IFERROR(VLOOKUP(D12,[1]Hoja20!$A$5:$D$33358,4,0),0)</f>
        <v>0</v>
      </c>
      <c r="L12" s="38">
        <f>-IFERROR(VLOOKUP(D12,[1]Hoja20!$A$5:$C$33358,3,0),0)</f>
        <v>0</v>
      </c>
      <c r="M12" s="37"/>
      <c r="N12" s="39">
        <f t="shared" si="2"/>
        <v>0</v>
      </c>
      <c r="O12" s="40">
        <f t="shared" si="3"/>
        <v>69512</v>
      </c>
      <c r="P12" s="32">
        <v>1823933</v>
      </c>
      <c r="Q12" s="35">
        <v>69512</v>
      </c>
      <c r="R12" s="37"/>
      <c r="S12" s="41"/>
      <c r="T12" s="40"/>
      <c r="U12" s="42">
        <v>69512</v>
      </c>
      <c r="V12" s="43"/>
      <c r="W12" s="43"/>
      <c r="X12" s="43"/>
      <c r="Y12" s="43"/>
      <c r="Z12" s="43"/>
      <c r="AA12" s="36"/>
      <c r="AB12" s="43"/>
      <c r="AC12" s="42">
        <v>0</v>
      </c>
      <c r="AD12" s="43">
        <v>0</v>
      </c>
      <c r="AE12" s="42">
        <v>0</v>
      </c>
      <c r="AF12" s="43"/>
      <c r="AG12" s="44">
        <f t="shared" si="4"/>
        <v>0</v>
      </c>
      <c r="AH12" s="44"/>
      <c r="AI12" s="44"/>
      <c r="AJ12" s="44"/>
      <c r="AK12" s="44"/>
      <c r="AL12" s="35">
        <f t="shared" si="0"/>
        <v>0</v>
      </c>
      <c r="AM12" s="36">
        <f>IFERROR(VLOOKUP(P12,'[2]Cartera '!$F$2:$O$2728,10,0),0)</f>
        <v>0</v>
      </c>
      <c r="AN12" s="35">
        <f>IFERROR(VLOOKUP(P12,'[2]Cartera '!$F$2:$P$2728,11,0),0)</f>
        <v>0</v>
      </c>
      <c r="AO12" s="35">
        <v>0</v>
      </c>
      <c r="AP12" s="35">
        <f>IFERROR(VLOOKUP(D12,'[2]Cartera '!$F$2:$S$2728,14,0),0)</f>
        <v>0</v>
      </c>
      <c r="AQ12" s="45">
        <f t="shared" si="1"/>
        <v>0</v>
      </c>
      <c r="AR12" s="35">
        <f>IFERROR(VLOOKUP(P12,'[2]Cartera '!$F$2:$Z$2728,21,0),0)</f>
        <v>0</v>
      </c>
    </row>
    <row r="13" spans="1:44" hidden="1" x14ac:dyDescent="0.25">
      <c r="A13" s="29">
        <v>5</v>
      </c>
      <c r="B13" s="30" t="s">
        <v>48</v>
      </c>
      <c r="C13" s="31"/>
      <c r="D13" s="32">
        <v>1827936</v>
      </c>
      <c r="E13" s="33"/>
      <c r="F13" s="34"/>
      <c r="G13" s="35">
        <v>18963</v>
      </c>
      <c r="H13" s="35">
        <v>0</v>
      </c>
      <c r="I13" s="36">
        <v>0</v>
      </c>
      <c r="J13" s="37">
        <f>-IFERROR(VLOOKUP(D13,[1]Hoja20!$A$5:$B$33358,2,0),0)</f>
        <v>0</v>
      </c>
      <c r="K13" s="36">
        <f>-IFERROR(VLOOKUP(D13,[1]Hoja20!$A$5:$D$33358,4,0),0)</f>
        <v>0</v>
      </c>
      <c r="L13" s="38">
        <f>-IFERROR(VLOOKUP(D13,[1]Hoja20!$A$5:$C$33358,3,0),0)</f>
        <v>0</v>
      </c>
      <c r="M13" s="37"/>
      <c r="N13" s="39">
        <f t="shared" si="2"/>
        <v>0</v>
      </c>
      <c r="O13" s="40">
        <f t="shared" si="3"/>
        <v>18963</v>
      </c>
      <c r="P13" s="32">
        <v>1827936</v>
      </c>
      <c r="Q13" s="35">
        <v>18963</v>
      </c>
      <c r="R13" s="37"/>
      <c r="S13" s="41"/>
      <c r="T13" s="40"/>
      <c r="U13" s="42">
        <v>18963</v>
      </c>
      <c r="V13" s="43"/>
      <c r="W13" s="43"/>
      <c r="X13" s="43"/>
      <c r="Y13" s="43"/>
      <c r="Z13" s="43"/>
      <c r="AA13" s="36"/>
      <c r="AB13" s="43"/>
      <c r="AC13" s="42">
        <v>0</v>
      </c>
      <c r="AD13" s="43">
        <v>0</v>
      </c>
      <c r="AE13" s="42">
        <v>0</v>
      </c>
      <c r="AF13" s="43"/>
      <c r="AG13" s="44">
        <f t="shared" si="4"/>
        <v>0</v>
      </c>
      <c r="AH13" s="44"/>
      <c r="AI13" s="44"/>
      <c r="AJ13" s="44"/>
      <c r="AK13" s="44"/>
      <c r="AL13" s="35">
        <f t="shared" si="0"/>
        <v>0</v>
      </c>
      <c r="AM13" s="36">
        <f>IFERROR(VLOOKUP(P13,'[2]Cartera '!$F$2:$O$2728,10,0),0)</f>
        <v>0</v>
      </c>
      <c r="AN13" s="35">
        <f>IFERROR(VLOOKUP(P13,'[2]Cartera '!$F$2:$P$2728,11,0),0)</f>
        <v>0</v>
      </c>
      <c r="AO13" s="35">
        <v>0</v>
      </c>
      <c r="AP13" s="35">
        <f>IFERROR(VLOOKUP(D13,'[2]Cartera '!$F$2:$S$2728,14,0),0)</f>
        <v>0</v>
      </c>
      <c r="AQ13" s="45">
        <f t="shared" si="1"/>
        <v>0</v>
      </c>
      <c r="AR13" s="35">
        <f>IFERROR(VLOOKUP(P13,'[2]Cartera '!$F$2:$Z$2728,21,0),0)</f>
        <v>0</v>
      </c>
    </row>
    <row r="14" spans="1:44" hidden="1" x14ac:dyDescent="0.25">
      <c r="A14" s="29">
        <v>6</v>
      </c>
      <c r="B14" s="30" t="s">
        <v>48</v>
      </c>
      <c r="C14" s="31"/>
      <c r="D14" s="32">
        <v>1832253</v>
      </c>
      <c r="E14" s="33"/>
      <c r="F14" s="34"/>
      <c r="G14" s="35">
        <v>5290</v>
      </c>
      <c r="H14" s="35">
        <v>0</v>
      </c>
      <c r="I14" s="36">
        <v>0</v>
      </c>
      <c r="J14" s="37">
        <f>-IFERROR(VLOOKUP(D14,[1]Hoja20!$A$5:$B$33358,2,0),0)</f>
        <v>0</v>
      </c>
      <c r="K14" s="36">
        <f>-IFERROR(VLOOKUP(D14,[1]Hoja20!$A$5:$D$33358,4,0),0)</f>
        <v>0</v>
      </c>
      <c r="L14" s="38">
        <f>-IFERROR(VLOOKUP(D14,[1]Hoja20!$A$5:$C$33358,3,0),0)</f>
        <v>0</v>
      </c>
      <c r="M14" s="37"/>
      <c r="N14" s="39">
        <f t="shared" si="2"/>
        <v>0</v>
      </c>
      <c r="O14" s="40">
        <f t="shared" si="3"/>
        <v>5290</v>
      </c>
      <c r="P14" s="32">
        <v>1832253</v>
      </c>
      <c r="Q14" s="35">
        <v>5290</v>
      </c>
      <c r="R14" s="37"/>
      <c r="S14" s="41"/>
      <c r="T14" s="40"/>
      <c r="U14" s="42">
        <v>5290</v>
      </c>
      <c r="V14" s="43"/>
      <c r="W14" s="43"/>
      <c r="X14" s="43"/>
      <c r="Y14" s="43"/>
      <c r="Z14" s="43"/>
      <c r="AA14" s="36"/>
      <c r="AB14" s="43"/>
      <c r="AC14" s="42">
        <v>0</v>
      </c>
      <c r="AD14" s="43">
        <v>0</v>
      </c>
      <c r="AE14" s="42">
        <v>0</v>
      </c>
      <c r="AF14" s="43"/>
      <c r="AG14" s="44">
        <f t="shared" si="4"/>
        <v>0</v>
      </c>
      <c r="AH14" s="44"/>
      <c r="AI14" s="44"/>
      <c r="AJ14" s="44"/>
      <c r="AK14" s="44"/>
      <c r="AL14" s="35">
        <f t="shared" si="0"/>
        <v>0</v>
      </c>
      <c r="AM14" s="36">
        <f>IFERROR(VLOOKUP(P14,'[2]Cartera '!$F$2:$O$2728,10,0),0)</f>
        <v>0</v>
      </c>
      <c r="AN14" s="35">
        <f>IFERROR(VLOOKUP(P14,'[2]Cartera '!$F$2:$P$2728,11,0),0)</f>
        <v>0</v>
      </c>
      <c r="AO14" s="35">
        <v>0</v>
      </c>
      <c r="AP14" s="35">
        <f>IFERROR(VLOOKUP(D14,'[2]Cartera '!$F$2:$S$2728,14,0),0)</f>
        <v>0</v>
      </c>
      <c r="AQ14" s="45">
        <f t="shared" si="1"/>
        <v>0</v>
      </c>
      <c r="AR14" s="35">
        <f>IFERROR(VLOOKUP(P14,'[2]Cartera '!$F$2:$Z$2728,21,0),0)</f>
        <v>0</v>
      </c>
    </row>
    <row r="15" spans="1:44" hidden="1" x14ac:dyDescent="0.25">
      <c r="A15" s="29">
        <v>7</v>
      </c>
      <c r="B15" s="30" t="s">
        <v>48</v>
      </c>
      <c r="C15" s="31"/>
      <c r="D15" s="32">
        <v>1833073</v>
      </c>
      <c r="E15" s="33"/>
      <c r="F15" s="34"/>
      <c r="G15" s="35">
        <v>5290</v>
      </c>
      <c r="H15" s="35">
        <v>0</v>
      </c>
      <c r="I15" s="36">
        <v>0</v>
      </c>
      <c r="J15" s="37">
        <f>-IFERROR(VLOOKUP(D15,[1]Hoja20!$A$5:$B$33358,2,0),0)</f>
        <v>0</v>
      </c>
      <c r="K15" s="36">
        <f>-IFERROR(VLOOKUP(D15,[1]Hoja20!$A$5:$D$33358,4,0),0)</f>
        <v>0</v>
      </c>
      <c r="L15" s="38">
        <f>-IFERROR(VLOOKUP(D15,[1]Hoja20!$A$5:$C$33358,3,0),0)</f>
        <v>0</v>
      </c>
      <c r="M15" s="37"/>
      <c r="N15" s="39">
        <f t="shared" si="2"/>
        <v>0</v>
      </c>
      <c r="O15" s="40">
        <f t="shared" si="3"/>
        <v>5290</v>
      </c>
      <c r="P15" s="32">
        <v>1833073</v>
      </c>
      <c r="Q15" s="35">
        <v>5290</v>
      </c>
      <c r="R15" s="37"/>
      <c r="S15" s="41"/>
      <c r="T15" s="40"/>
      <c r="U15" s="42">
        <v>5290</v>
      </c>
      <c r="V15" s="43"/>
      <c r="W15" s="43"/>
      <c r="X15" s="43"/>
      <c r="Y15" s="43"/>
      <c r="Z15" s="43"/>
      <c r="AA15" s="36"/>
      <c r="AB15" s="43"/>
      <c r="AC15" s="42">
        <v>0</v>
      </c>
      <c r="AD15" s="43">
        <v>0</v>
      </c>
      <c r="AE15" s="42">
        <v>0</v>
      </c>
      <c r="AF15" s="43"/>
      <c r="AG15" s="44">
        <f t="shared" si="4"/>
        <v>0</v>
      </c>
      <c r="AH15" s="44"/>
      <c r="AI15" s="44"/>
      <c r="AJ15" s="44"/>
      <c r="AK15" s="44"/>
      <c r="AL15" s="35">
        <f t="shared" si="0"/>
        <v>0</v>
      </c>
      <c r="AM15" s="36">
        <f>IFERROR(VLOOKUP(P15,'[2]Cartera '!$F$2:$O$2728,10,0),0)</f>
        <v>0</v>
      </c>
      <c r="AN15" s="35">
        <f>IFERROR(VLOOKUP(P15,'[2]Cartera '!$F$2:$P$2728,11,0),0)</f>
        <v>0</v>
      </c>
      <c r="AO15" s="35">
        <v>0</v>
      </c>
      <c r="AP15" s="35">
        <f>IFERROR(VLOOKUP(D15,'[2]Cartera '!$F$2:$S$2728,14,0),0)</f>
        <v>0</v>
      </c>
      <c r="AQ15" s="45">
        <f t="shared" si="1"/>
        <v>0</v>
      </c>
      <c r="AR15" s="35">
        <f>IFERROR(VLOOKUP(P15,'[2]Cartera '!$F$2:$Z$2728,21,0),0)</f>
        <v>0</v>
      </c>
    </row>
    <row r="16" spans="1:44" hidden="1" x14ac:dyDescent="0.25">
      <c r="A16" s="29">
        <v>8</v>
      </c>
      <c r="B16" s="30" t="s">
        <v>48</v>
      </c>
      <c r="C16" s="31"/>
      <c r="D16" s="32">
        <v>1833430</v>
      </c>
      <c r="E16" s="33"/>
      <c r="F16" s="34"/>
      <c r="G16" s="35">
        <v>41762</v>
      </c>
      <c r="H16" s="35">
        <v>0</v>
      </c>
      <c r="I16" s="36">
        <v>0</v>
      </c>
      <c r="J16" s="37">
        <f>-IFERROR(VLOOKUP(D16,[1]Hoja20!$A$5:$B$33358,2,0),0)</f>
        <v>0</v>
      </c>
      <c r="K16" s="36">
        <f>-IFERROR(VLOOKUP(D16,[1]Hoja20!$A$5:$D$33358,4,0),0)</f>
        <v>0</v>
      </c>
      <c r="L16" s="38">
        <f>-IFERROR(VLOOKUP(D16,[1]Hoja20!$A$5:$C$33358,3,0),0)</f>
        <v>0</v>
      </c>
      <c r="M16" s="37"/>
      <c r="N16" s="39">
        <f t="shared" si="2"/>
        <v>0</v>
      </c>
      <c r="O16" s="40">
        <f t="shared" si="3"/>
        <v>41762</v>
      </c>
      <c r="P16" s="32">
        <v>1833430</v>
      </c>
      <c r="Q16" s="35">
        <v>41762</v>
      </c>
      <c r="R16" s="37"/>
      <c r="S16" s="41"/>
      <c r="T16" s="40"/>
      <c r="U16" s="42">
        <v>41762</v>
      </c>
      <c r="V16" s="43"/>
      <c r="W16" s="43"/>
      <c r="X16" s="43"/>
      <c r="Y16" s="43"/>
      <c r="Z16" s="43"/>
      <c r="AA16" s="36"/>
      <c r="AB16" s="43"/>
      <c r="AC16" s="42">
        <v>0</v>
      </c>
      <c r="AD16" s="43">
        <v>0</v>
      </c>
      <c r="AE16" s="42">
        <v>0</v>
      </c>
      <c r="AF16" s="43"/>
      <c r="AG16" s="44">
        <f t="shared" si="4"/>
        <v>0</v>
      </c>
      <c r="AH16" s="44"/>
      <c r="AI16" s="44"/>
      <c r="AJ16" s="44"/>
      <c r="AK16" s="44"/>
      <c r="AL16" s="35">
        <f t="shared" si="0"/>
        <v>0</v>
      </c>
      <c r="AM16" s="36">
        <f>IFERROR(VLOOKUP(P16,'[2]Cartera '!$F$2:$O$2728,10,0),0)</f>
        <v>0</v>
      </c>
      <c r="AN16" s="35">
        <f>IFERROR(VLOOKUP(P16,'[2]Cartera '!$F$2:$P$2728,11,0),0)</f>
        <v>0</v>
      </c>
      <c r="AO16" s="35">
        <v>0</v>
      </c>
      <c r="AP16" s="35">
        <f>IFERROR(VLOOKUP(D16,'[2]Cartera '!$F$2:$S$2728,14,0),0)</f>
        <v>0</v>
      </c>
      <c r="AQ16" s="45">
        <f t="shared" si="1"/>
        <v>0</v>
      </c>
      <c r="AR16" s="35">
        <f>IFERROR(VLOOKUP(P16,'[2]Cartera '!$F$2:$Z$2728,21,0),0)</f>
        <v>0</v>
      </c>
    </row>
    <row r="17" spans="1:44" hidden="1" x14ac:dyDescent="0.25">
      <c r="A17" s="29">
        <v>9</v>
      </c>
      <c r="B17" s="30" t="s">
        <v>48</v>
      </c>
      <c r="C17" s="31"/>
      <c r="D17" s="32">
        <v>1834906</v>
      </c>
      <c r="E17" s="33"/>
      <c r="F17" s="34"/>
      <c r="G17" s="35">
        <v>4576515</v>
      </c>
      <c r="H17" s="35">
        <v>0</v>
      </c>
      <c r="I17" s="36">
        <v>0</v>
      </c>
      <c r="J17" s="37">
        <f>-IFERROR(VLOOKUP(D17,[1]Hoja20!$A$5:$B$33358,2,0),0)</f>
        <v>0</v>
      </c>
      <c r="K17" s="36">
        <f>-IFERROR(VLOOKUP(D17,[1]Hoja20!$A$5:$D$33358,4,0),0)</f>
        <v>0</v>
      </c>
      <c r="L17" s="38">
        <f>-IFERROR(VLOOKUP(D17,[1]Hoja20!$A$5:$C$33358,3,0),0)</f>
        <v>0</v>
      </c>
      <c r="M17" s="37"/>
      <c r="N17" s="39">
        <f t="shared" si="2"/>
        <v>0</v>
      </c>
      <c r="O17" s="40">
        <f t="shared" si="3"/>
        <v>4576515</v>
      </c>
      <c r="P17" s="32">
        <v>1834906</v>
      </c>
      <c r="Q17" s="35">
        <v>4576515</v>
      </c>
      <c r="R17" s="37"/>
      <c r="S17" s="41"/>
      <c r="T17" s="40"/>
      <c r="U17" s="42">
        <v>4576515</v>
      </c>
      <c r="V17" s="43"/>
      <c r="W17" s="43"/>
      <c r="X17" s="43"/>
      <c r="Y17" s="43"/>
      <c r="Z17" s="43"/>
      <c r="AA17" s="36"/>
      <c r="AB17" s="43"/>
      <c r="AC17" s="42">
        <v>0</v>
      </c>
      <c r="AD17" s="43">
        <v>0</v>
      </c>
      <c r="AE17" s="42">
        <v>0</v>
      </c>
      <c r="AF17" s="43"/>
      <c r="AG17" s="44">
        <f t="shared" si="4"/>
        <v>0</v>
      </c>
      <c r="AH17" s="44"/>
      <c r="AI17" s="44"/>
      <c r="AJ17" s="44"/>
      <c r="AK17" s="44"/>
      <c r="AL17" s="35">
        <f t="shared" si="0"/>
        <v>0</v>
      </c>
      <c r="AM17" s="36">
        <f>IFERROR(VLOOKUP(P17,'[2]Cartera '!$F$2:$O$2728,10,0),0)</f>
        <v>0</v>
      </c>
      <c r="AN17" s="35">
        <f>IFERROR(VLOOKUP(P17,'[2]Cartera '!$F$2:$P$2728,11,0),0)</f>
        <v>0</v>
      </c>
      <c r="AO17" s="35">
        <v>0</v>
      </c>
      <c r="AP17" s="35">
        <f>IFERROR(VLOOKUP(D17,'[2]Cartera '!$F$2:$S$2728,14,0),0)</f>
        <v>0</v>
      </c>
      <c r="AQ17" s="45">
        <f t="shared" si="1"/>
        <v>0</v>
      </c>
      <c r="AR17" s="35">
        <f>IFERROR(VLOOKUP(P17,'[2]Cartera '!$F$2:$Z$2728,21,0),0)</f>
        <v>0</v>
      </c>
    </row>
    <row r="18" spans="1:44" hidden="1" x14ac:dyDescent="0.25">
      <c r="A18" s="29">
        <v>10</v>
      </c>
      <c r="B18" s="30" t="s">
        <v>48</v>
      </c>
      <c r="C18" s="31"/>
      <c r="D18" s="32">
        <v>1838990</v>
      </c>
      <c r="E18" s="33"/>
      <c r="F18" s="34"/>
      <c r="G18" s="35">
        <v>23637710</v>
      </c>
      <c r="H18" s="35">
        <v>0</v>
      </c>
      <c r="I18" s="36">
        <v>0</v>
      </c>
      <c r="J18" s="37">
        <f>-IFERROR(VLOOKUP(D18,[1]Hoja20!$A$5:$B$33358,2,0),0)</f>
        <v>0</v>
      </c>
      <c r="K18" s="36">
        <f>-IFERROR(VLOOKUP(D18,[1]Hoja20!$A$5:$D$33358,4,0),0)</f>
        <v>0</v>
      </c>
      <c r="L18" s="38">
        <f>-IFERROR(VLOOKUP(D18,[1]Hoja20!$A$5:$C$33358,3,0),0)</f>
        <v>0</v>
      </c>
      <c r="M18" s="37"/>
      <c r="N18" s="39">
        <f t="shared" si="2"/>
        <v>0</v>
      </c>
      <c r="O18" s="40">
        <f t="shared" si="3"/>
        <v>23637710</v>
      </c>
      <c r="P18" s="32">
        <v>1838990</v>
      </c>
      <c r="Q18" s="35">
        <v>23637710</v>
      </c>
      <c r="R18" s="37"/>
      <c r="S18" s="41"/>
      <c r="T18" s="40"/>
      <c r="U18" s="42">
        <v>23637710</v>
      </c>
      <c r="V18" s="43"/>
      <c r="W18" s="43"/>
      <c r="X18" s="43"/>
      <c r="Y18" s="43"/>
      <c r="Z18" s="43"/>
      <c r="AA18" s="36"/>
      <c r="AB18" s="43"/>
      <c r="AC18" s="42">
        <v>0</v>
      </c>
      <c r="AD18" s="43">
        <v>0</v>
      </c>
      <c r="AE18" s="42">
        <v>0</v>
      </c>
      <c r="AF18" s="43"/>
      <c r="AG18" s="44">
        <f t="shared" si="4"/>
        <v>0</v>
      </c>
      <c r="AH18" s="44"/>
      <c r="AI18" s="44"/>
      <c r="AJ18" s="44"/>
      <c r="AK18" s="44"/>
      <c r="AL18" s="35">
        <f t="shared" si="0"/>
        <v>0</v>
      </c>
      <c r="AM18" s="36">
        <f>IFERROR(VLOOKUP(P18,'[2]Cartera '!$F$2:$O$2728,10,0),0)</f>
        <v>0</v>
      </c>
      <c r="AN18" s="35">
        <f>IFERROR(VLOOKUP(P18,'[2]Cartera '!$F$2:$P$2728,11,0),0)</f>
        <v>0</v>
      </c>
      <c r="AO18" s="35">
        <v>0</v>
      </c>
      <c r="AP18" s="35">
        <f>IFERROR(VLOOKUP(D18,'[2]Cartera '!$F$2:$S$2728,14,0),0)</f>
        <v>0</v>
      </c>
      <c r="AQ18" s="45">
        <f t="shared" si="1"/>
        <v>0</v>
      </c>
      <c r="AR18" s="35">
        <f>IFERROR(VLOOKUP(P18,'[2]Cartera '!$F$2:$Z$2728,21,0),0)</f>
        <v>0</v>
      </c>
    </row>
    <row r="19" spans="1:44" hidden="1" x14ac:dyDescent="0.25">
      <c r="A19" s="29">
        <v>11</v>
      </c>
      <c r="B19" s="30" t="s">
        <v>48</v>
      </c>
      <c r="C19" s="31"/>
      <c r="D19" s="32">
        <v>1839844</v>
      </c>
      <c r="E19" s="33"/>
      <c r="F19" s="34"/>
      <c r="G19" s="35">
        <v>23597710</v>
      </c>
      <c r="H19" s="35">
        <v>0</v>
      </c>
      <c r="I19" s="36">
        <v>0</v>
      </c>
      <c r="J19" s="37">
        <f>-IFERROR(VLOOKUP(D19,[1]Hoja20!$A$5:$B$33358,2,0),0)</f>
        <v>0</v>
      </c>
      <c r="K19" s="36">
        <f>-IFERROR(VLOOKUP(D19,[1]Hoja20!$A$5:$D$33358,4,0),0)</f>
        <v>0</v>
      </c>
      <c r="L19" s="38">
        <f>-IFERROR(VLOOKUP(D19,[1]Hoja20!$A$5:$C$33358,3,0),0)</f>
        <v>0</v>
      </c>
      <c r="M19" s="37"/>
      <c r="N19" s="39">
        <f t="shared" si="2"/>
        <v>0</v>
      </c>
      <c r="O19" s="40">
        <f t="shared" si="3"/>
        <v>23597710</v>
      </c>
      <c r="P19" s="32">
        <v>1839844</v>
      </c>
      <c r="Q19" s="35">
        <v>23597710</v>
      </c>
      <c r="R19" s="37"/>
      <c r="S19" s="41"/>
      <c r="T19" s="40"/>
      <c r="U19" s="42">
        <v>23597710</v>
      </c>
      <c r="V19" s="43"/>
      <c r="W19" s="43"/>
      <c r="X19" s="43"/>
      <c r="Y19" s="43"/>
      <c r="Z19" s="43"/>
      <c r="AA19" s="36"/>
      <c r="AB19" s="43"/>
      <c r="AC19" s="42">
        <v>0</v>
      </c>
      <c r="AD19" s="43">
        <v>0</v>
      </c>
      <c r="AE19" s="42">
        <v>0</v>
      </c>
      <c r="AF19" s="43"/>
      <c r="AG19" s="44">
        <f t="shared" si="4"/>
        <v>0</v>
      </c>
      <c r="AH19" s="44"/>
      <c r="AI19" s="44"/>
      <c r="AJ19" s="44"/>
      <c r="AK19" s="44"/>
      <c r="AL19" s="35">
        <f t="shared" si="0"/>
        <v>0</v>
      </c>
      <c r="AM19" s="36">
        <f>IFERROR(VLOOKUP(P19,'[2]Cartera '!$F$2:$O$2728,10,0),0)</f>
        <v>0</v>
      </c>
      <c r="AN19" s="35">
        <f>IFERROR(VLOOKUP(P19,'[2]Cartera '!$F$2:$P$2728,11,0),0)</f>
        <v>0</v>
      </c>
      <c r="AO19" s="35">
        <v>0</v>
      </c>
      <c r="AP19" s="35">
        <f>IFERROR(VLOOKUP(D19,'[2]Cartera '!$F$2:$S$2728,14,0),0)</f>
        <v>0</v>
      </c>
      <c r="AQ19" s="45">
        <f t="shared" si="1"/>
        <v>0</v>
      </c>
      <c r="AR19" s="35">
        <f>IFERROR(VLOOKUP(P19,'[2]Cartera '!$F$2:$Z$2728,21,0),0)</f>
        <v>0</v>
      </c>
    </row>
    <row r="20" spans="1:44" hidden="1" x14ac:dyDescent="0.25">
      <c r="A20" s="29">
        <v>12</v>
      </c>
      <c r="B20" s="30" t="s">
        <v>48</v>
      </c>
      <c r="C20" s="31"/>
      <c r="D20" s="32">
        <v>1841754</v>
      </c>
      <c r="E20" s="33"/>
      <c r="F20" s="34"/>
      <c r="G20" s="35">
        <v>3365364</v>
      </c>
      <c r="H20" s="35">
        <v>0</v>
      </c>
      <c r="I20" s="36">
        <v>0</v>
      </c>
      <c r="J20" s="37">
        <f>-IFERROR(VLOOKUP(D20,[1]Hoja20!$A$5:$B$33358,2,0),0)</f>
        <v>0</v>
      </c>
      <c r="K20" s="36">
        <f>-IFERROR(VLOOKUP(D20,[1]Hoja20!$A$5:$D$33358,4,0),0)</f>
        <v>0</v>
      </c>
      <c r="L20" s="38">
        <f>-IFERROR(VLOOKUP(D20,[1]Hoja20!$A$5:$C$33358,3,0),0)</f>
        <v>0</v>
      </c>
      <c r="M20" s="37"/>
      <c r="N20" s="39">
        <f t="shared" si="2"/>
        <v>0</v>
      </c>
      <c r="O20" s="40">
        <f t="shared" si="3"/>
        <v>3365364</v>
      </c>
      <c r="P20" s="32">
        <v>1841754</v>
      </c>
      <c r="Q20" s="35">
        <v>3365364</v>
      </c>
      <c r="R20" s="37"/>
      <c r="S20" s="41"/>
      <c r="T20" s="40"/>
      <c r="U20" s="42">
        <v>3365364</v>
      </c>
      <c r="V20" s="43"/>
      <c r="W20" s="43"/>
      <c r="X20" s="43"/>
      <c r="Y20" s="43"/>
      <c r="Z20" s="43"/>
      <c r="AA20" s="36"/>
      <c r="AB20" s="43"/>
      <c r="AC20" s="42">
        <v>0</v>
      </c>
      <c r="AD20" s="43">
        <v>0</v>
      </c>
      <c r="AE20" s="42">
        <v>0</v>
      </c>
      <c r="AF20" s="43"/>
      <c r="AG20" s="44">
        <f t="shared" si="4"/>
        <v>0</v>
      </c>
      <c r="AH20" s="44"/>
      <c r="AI20" s="44"/>
      <c r="AJ20" s="44"/>
      <c r="AK20" s="44"/>
      <c r="AL20" s="35">
        <f t="shared" si="0"/>
        <v>0</v>
      </c>
      <c r="AM20" s="36">
        <f>IFERROR(VLOOKUP(P20,'[2]Cartera '!$F$2:$O$2728,10,0),0)</f>
        <v>0</v>
      </c>
      <c r="AN20" s="35">
        <f>IFERROR(VLOOKUP(P20,'[2]Cartera '!$F$2:$P$2728,11,0),0)</f>
        <v>0</v>
      </c>
      <c r="AO20" s="35">
        <v>0</v>
      </c>
      <c r="AP20" s="35">
        <f>IFERROR(VLOOKUP(D20,'[2]Cartera '!$F$2:$S$2728,14,0),0)</f>
        <v>0</v>
      </c>
      <c r="AQ20" s="45">
        <f t="shared" si="1"/>
        <v>0</v>
      </c>
      <c r="AR20" s="35">
        <f>IFERROR(VLOOKUP(P20,'[2]Cartera '!$F$2:$Z$2728,21,0),0)</f>
        <v>0</v>
      </c>
    </row>
    <row r="21" spans="1:44" hidden="1" x14ac:dyDescent="0.25">
      <c r="A21" s="29">
        <v>13</v>
      </c>
      <c r="B21" s="30" t="s">
        <v>48</v>
      </c>
      <c r="C21" s="31"/>
      <c r="D21" s="32">
        <v>1841670</v>
      </c>
      <c r="E21" s="33"/>
      <c r="F21" s="34"/>
      <c r="G21" s="35">
        <v>23677710</v>
      </c>
      <c r="H21" s="35">
        <v>0</v>
      </c>
      <c r="I21" s="36">
        <v>0</v>
      </c>
      <c r="J21" s="37">
        <f>-IFERROR(VLOOKUP(D21,[1]Hoja20!$A$5:$B$33358,2,0),0)</f>
        <v>0</v>
      </c>
      <c r="K21" s="36">
        <f>-IFERROR(VLOOKUP(D21,[1]Hoja20!$A$5:$D$33358,4,0),0)</f>
        <v>0</v>
      </c>
      <c r="L21" s="38">
        <f>-IFERROR(VLOOKUP(D21,[1]Hoja20!$A$5:$C$33358,3,0),0)</f>
        <v>0</v>
      </c>
      <c r="M21" s="37"/>
      <c r="N21" s="39">
        <f t="shared" si="2"/>
        <v>0</v>
      </c>
      <c r="O21" s="40">
        <f t="shared" si="3"/>
        <v>23677710</v>
      </c>
      <c r="P21" s="32">
        <v>1841670</v>
      </c>
      <c r="Q21" s="35">
        <v>23677710</v>
      </c>
      <c r="R21" s="37"/>
      <c r="S21" s="41"/>
      <c r="T21" s="40"/>
      <c r="U21" s="42">
        <v>23677710</v>
      </c>
      <c r="V21" s="43"/>
      <c r="W21" s="43"/>
      <c r="X21" s="43"/>
      <c r="Y21" s="43"/>
      <c r="Z21" s="43"/>
      <c r="AA21" s="36"/>
      <c r="AB21" s="43"/>
      <c r="AC21" s="42">
        <v>0</v>
      </c>
      <c r="AD21" s="43">
        <v>0</v>
      </c>
      <c r="AE21" s="42">
        <v>0</v>
      </c>
      <c r="AF21" s="43"/>
      <c r="AG21" s="44">
        <f t="shared" si="4"/>
        <v>0</v>
      </c>
      <c r="AH21" s="44"/>
      <c r="AI21" s="44"/>
      <c r="AJ21" s="44"/>
      <c r="AK21" s="44"/>
      <c r="AL21" s="35">
        <f t="shared" si="0"/>
        <v>0</v>
      </c>
      <c r="AM21" s="36">
        <f>IFERROR(VLOOKUP(P21,'[2]Cartera '!$F$2:$O$2728,10,0),0)</f>
        <v>0</v>
      </c>
      <c r="AN21" s="35">
        <f>IFERROR(VLOOKUP(P21,'[2]Cartera '!$F$2:$P$2728,11,0),0)</f>
        <v>0</v>
      </c>
      <c r="AO21" s="35">
        <v>0</v>
      </c>
      <c r="AP21" s="35">
        <f>IFERROR(VLOOKUP(D21,'[2]Cartera '!$F$2:$S$2728,14,0),0)</f>
        <v>0</v>
      </c>
      <c r="AQ21" s="45">
        <f t="shared" si="1"/>
        <v>0</v>
      </c>
      <c r="AR21" s="35">
        <f>IFERROR(VLOOKUP(P21,'[2]Cartera '!$F$2:$Z$2728,21,0),0)</f>
        <v>0</v>
      </c>
    </row>
    <row r="22" spans="1:44" hidden="1" x14ac:dyDescent="0.25">
      <c r="A22" s="29">
        <v>14</v>
      </c>
      <c r="B22" s="30" t="s">
        <v>48</v>
      </c>
      <c r="C22" s="31"/>
      <c r="D22" s="32">
        <v>1847853</v>
      </c>
      <c r="E22" s="33"/>
      <c r="F22" s="34"/>
      <c r="G22" s="35">
        <v>23606710</v>
      </c>
      <c r="H22" s="35">
        <v>0</v>
      </c>
      <c r="I22" s="36">
        <v>0</v>
      </c>
      <c r="J22" s="37">
        <f>-IFERROR(VLOOKUP(D22,[1]Hoja20!$A$5:$B$33358,2,0),0)</f>
        <v>0</v>
      </c>
      <c r="K22" s="36">
        <f>-IFERROR(VLOOKUP(D22,[1]Hoja20!$A$5:$D$33358,4,0),0)</f>
        <v>0</v>
      </c>
      <c r="L22" s="38">
        <f>-IFERROR(VLOOKUP(D22,[1]Hoja20!$A$5:$C$33358,3,0),0)</f>
        <v>0</v>
      </c>
      <c r="M22" s="37"/>
      <c r="N22" s="39">
        <f t="shared" si="2"/>
        <v>0</v>
      </c>
      <c r="O22" s="40">
        <f t="shared" si="3"/>
        <v>23606710</v>
      </c>
      <c r="P22" s="32">
        <v>1847853</v>
      </c>
      <c r="Q22" s="35">
        <v>23606710</v>
      </c>
      <c r="R22" s="37"/>
      <c r="S22" s="41"/>
      <c r="T22" s="40"/>
      <c r="U22" s="42">
        <v>23606710</v>
      </c>
      <c r="V22" s="43"/>
      <c r="W22" s="43"/>
      <c r="X22" s="43"/>
      <c r="Y22" s="43"/>
      <c r="Z22" s="43"/>
      <c r="AA22" s="36"/>
      <c r="AB22" s="43"/>
      <c r="AC22" s="42">
        <v>0</v>
      </c>
      <c r="AD22" s="43">
        <v>0</v>
      </c>
      <c r="AE22" s="42">
        <v>0</v>
      </c>
      <c r="AF22" s="43"/>
      <c r="AG22" s="44">
        <f t="shared" si="4"/>
        <v>0</v>
      </c>
      <c r="AH22" s="44"/>
      <c r="AI22" s="44"/>
      <c r="AJ22" s="44"/>
      <c r="AK22" s="44"/>
      <c r="AL22" s="35">
        <f t="shared" si="0"/>
        <v>0</v>
      </c>
      <c r="AM22" s="36">
        <f>IFERROR(VLOOKUP(P22,'[2]Cartera '!$F$2:$O$2728,10,0),0)</f>
        <v>0</v>
      </c>
      <c r="AN22" s="35">
        <f>IFERROR(VLOOKUP(P22,'[2]Cartera '!$F$2:$P$2728,11,0),0)</f>
        <v>0</v>
      </c>
      <c r="AO22" s="35">
        <v>0</v>
      </c>
      <c r="AP22" s="35">
        <f>IFERROR(VLOOKUP(D22,'[2]Cartera '!$F$2:$S$2728,14,0),0)</f>
        <v>0</v>
      </c>
      <c r="AQ22" s="45">
        <f t="shared" si="1"/>
        <v>0</v>
      </c>
      <c r="AR22" s="35">
        <f>IFERROR(VLOOKUP(P22,'[2]Cartera '!$F$2:$Z$2728,21,0),0)</f>
        <v>0</v>
      </c>
    </row>
    <row r="23" spans="1:44" hidden="1" x14ac:dyDescent="0.25">
      <c r="A23" s="29">
        <v>15</v>
      </c>
      <c r="B23" s="30" t="s">
        <v>48</v>
      </c>
      <c r="C23" s="31"/>
      <c r="D23" s="32">
        <v>1851685</v>
      </c>
      <c r="E23" s="33"/>
      <c r="F23" s="34"/>
      <c r="G23" s="35">
        <v>3353800</v>
      </c>
      <c r="H23" s="35">
        <v>0</v>
      </c>
      <c r="I23" s="36">
        <v>0</v>
      </c>
      <c r="J23" s="37">
        <f>-IFERROR(VLOOKUP(D23,[1]Hoja20!$A$5:$B$33358,2,0),0)</f>
        <v>0</v>
      </c>
      <c r="K23" s="36">
        <f>-IFERROR(VLOOKUP(D23,[1]Hoja20!$A$5:$D$33358,4,0),0)</f>
        <v>0</v>
      </c>
      <c r="L23" s="38">
        <f>-IFERROR(VLOOKUP(D23,[1]Hoja20!$A$5:$C$33358,3,0),0)</f>
        <v>0</v>
      </c>
      <c r="M23" s="37"/>
      <c r="N23" s="39">
        <f t="shared" si="2"/>
        <v>0</v>
      </c>
      <c r="O23" s="40">
        <f t="shared" si="3"/>
        <v>3353800</v>
      </c>
      <c r="P23" s="32">
        <v>1851685</v>
      </c>
      <c r="Q23" s="35">
        <v>3353800</v>
      </c>
      <c r="R23" s="37"/>
      <c r="S23" s="41"/>
      <c r="T23" s="40"/>
      <c r="U23" s="42">
        <v>3353800</v>
      </c>
      <c r="V23" s="43"/>
      <c r="W23" s="43"/>
      <c r="X23" s="43"/>
      <c r="Y23" s="43"/>
      <c r="Z23" s="43"/>
      <c r="AA23" s="36"/>
      <c r="AB23" s="43"/>
      <c r="AC23" s="42">
        <v>0</v>
      </c>
      <c r="AD23" s="43">
        <v>0</v>
      </c>
      <c r="AE23" s="42">
        <v>0</v>
      </c>
      <c r="AF23" s="43"/>
      <c r="AG23" s="44">
        <f t="shared" si="4"/>
        <v>0</v>
      </c>
      <c r="AH23" s="44"/>
      <c r="AI23" s="44"/>
      <c r="AJ23" s="44"/>
      <c r="AK23" s="44"/>
      <c r="AL23" s="35">
        <f t="shared" si="0"/>
        <v>0</v>
      </c>
      <c r="AM23" s="36">
        <f>IFERROR(VLOOKUP(P23,'[2]Cartera '!$F$2:$O$2728,10,0),0)</f>
        <v>0</v>
      </c>
      <c r="AN23" s="35">
        <f>IFERROR(VLOOKUP(P23,'[2]Cartera '!$F$2:$P$2728,11,0),0)</f>
        <v>0</v>
      </c>
      <c r="AO23" s="35">
        <v>0</v>
      </c>
      <c r="AP23" s="35">
        <f>IFERROR(VLOOKUP(D23,'[2]Cartera '!$F$2:$S$2728,14,0),0)</f>
        <v>0</v>
      </c>
      <c r="AQ23" s="45">
        <f t="shared" si="1"/>
        <v>0</v>
      </c>
      <c r="AR23" s="35">
        <f>IFERROR(VLOOKUP(P23,'[2]Cartera '!$F$2:$Z$2728,21,0),0)</f>
        <v>0</v>
      </c>
    </row>
    <row r="24" spans="1:44" hidden="1" x14ac:dyDescent="0.25">
      <c r="A24" s="29">
        <v>16</v>
      </c>
      <c r="B24" s="30" t="s">
        <v>48</v>
      </c>
      <c r="C24" s="31"/>
      <c r="D24" s="32">
        <v>1855305</v>
      </c>
      <c r="E24" s="33"/>
      <c r="F24" s="34"/>
      <c r="G24" s="35">
        <v>22755770</v>
      </c>
      <c r="H24" s="35">
        <v>0</v>
      </c>
      <c r="I24" s="36">
        <v>0</v>
      </c>
      <c r="J24" s="37">
        <f>-IFERROR(VLOOKUP(D24,[1]Hoja20!$A$5:$B$33358,2,0),0)</f>
        <v>0</v>
      </c>
      <c r="K24" s="36">
        <f>-IFERROR(VLOOKUP(D24,[1]Hoja20!$A$5:$D$33358,4,0),0)</f>
        <v>0</v>
      </c>
      <c r="L24" s="38">
        <f>-IFERROR(VLOOKUP(D24,[1]Hoja20!$A$5:$C$33358,3,0),0)</f>
        <v>0</v>
      </c>
      <c r="M24" s="37"/>
      <c r="N24" s="39">
        <f t="shared" si="2"/>
        <v>0</v>
      </c>
      <c r="O24" s="40">
        <f t="shared" si="3"/>
        <v>22755770</v>
      </c>
      <c r="P24" s="32">
        <v>1855305</v>
      </c>
      <c r="Q24" s="35">
        <v>22755770</v>
      </c>
      <c r="R24" s="37"/>
      <c r="S24" s="41"/>
      <c r="T24" s="40"/>
      <c r="U24" s="42">
        <v>22755770</v>
      </c>
      <c r="V24" s="43"/>
      <c r="W24" s="43"/>
      <c r="X24" s="43"/>
      <c r="Y24" s="43"/>
      <c r="Z24" s="43"/>
      <c r="AA24" s="36"/>
      <c r="AB24" s="43"/>
      <c r="AC24" s="42">
        <v>0</v>
      </c>
      <c r="AD24" s="43">
        <v>0</v>
      </c>
      <c r="AE24" s="42">
        <v>0</v>
      </c>
      <c r="AF24" s="43"/>
      <c r="AG24" s="44">
        <f t="shared" si="4"/>
        <v>0</v>
      </c>
      <c r="AH24" s="44"/>
      <c r="AI24" s="44"/>
      <c r="AJ24" s="44"/>
      <c r="AK24" s="44"/>
      <c r="AL24" s="35">
        <f t="shared" si="0"/>
        <v>0</v>
      </c>
      <c r="AM24" s="36">
        <f>IFERROR(VLOOKUP(P24,'[2]Cartera '!$F$2:$O$2728,10,0),0)</f>
        <v>0</v>
      </c>
      <c r="AN24" s="35">
        <f>IFERROR(VLOOKUP(P24,'[2]Cartera '!$F$2:$P$2728,11,0),0)</f>
        <v>0</v>
      </c>
      <c r="AO24" s="35">
        <v>0</v>
      </c>
      <c r="AP24" s="35">
        <f>IFERROR(VLOOKUP(D24,'[2]Cartera '!$F$2:$S$2728,14,0),0)</f>
        <v>0</v>
      </c>
      <c r="AQ24" s="45">
        <f t="shared" si="1"/>
        <v>0</v>
      </c>
      <c r="AR24" s="35">
        <f>IFERROR(VLOOKUP(P24,'[2]Cartera '!$F$2:$Z$2728,21,0),0)</f>
        <v>0</v>
      </c>
    </row>
    <row r="25" spans="1:44" hidden="1" x14ac:dyDescent="0.25">
      <c r="A25" s="29">
        <v>17</v>
      </c>
      <c r="B25" s="30" t="s">
        <v>48</v>
      </c>
      <c r="C25" s="31"/>
      <c r="D25" s="32">
        <v>1860522</v>
      </c>
      <c r="E25" s="33"/>
      <c r="F25" s="34"/>
      <c r="G25" s="35">
        <v>777125</v>
      </c>
      <c r="H25" s="35">
        <v>0</v>
      </c>
      <c r="I25" s="36">
        <v>0</v>
      </c>
      <c r="J25" s="37">
        <f>-IFERROR(VLOOKUP(D25,[1]Hoja20!$A$5:$B$33358,2,0),0)</f>
        <v>0</v>
      </c>
      <c r="K25" s="36">
        <f>-IFERROR(VLOOKUP(D25,[1]Hoja20!$A$5:$D$33358,4,0),0)</f>
        <v>0</v>
      </c>
      <c r="L25" s="38">
        <f>-IFERROR(VLOOKUP(D25,[1]Hoja20!$A$5:$C$33358,3,0),0)</f>
        <v>0</v>
      </c>
      <c r="M25" s="37"/>
      <c r="N25" s="39">
        <f t="shared" si="2"/>
        <v>0</v>
      </c>
      <c r="O25" s="40">
        <f t="shared" si="3"/>
        <v>777125</v>
      </c>
      <c r="P25" s="32">
        <v>1860522</v>
      </c>
      <c r="Q25" s="35">
        <v>777125</v>
      </c>
      <c r="R25" s="37"/>
      <c r="S25" s="41"/>
      <c r="T25" s="40"/>
      <c r="U25" s="42">
        <v>777125</v>
      </c>
      <c r="V25" s="43"/>
      <c r="W25" s="43"/>
      <c r="X25" s="43"/>
      <c r="Y25" s="43"/>
      <c r="Z25" s="43"/>
      <c r="AA25" s="36"/>
      <c r="AB25" s="43"/>
      <c r="AC25" s="42">
        <v>0</v>
      </c>
      <c r="AD25" s="43">
        <v>0</v>
      </c>
      <c r="AE25" s="42">
        <v>0</v>
      </c>
      <c r="AF25" s="43"/>
      <c r="AG25" s="44">
        <f t="shared" si="4"/>
        <v>0</v>
      </c>
      <c r="AH25" s="44"/>
      <c r="AI25" s="44"/>
      <c r="AJ25" s="44"/>
      <c r="AK25" s="44"/>
      <c r="AL25" s="35">
        <f t="shared" si="0"/>
        <v>0</v>
      </c>
      <c r="AM25" s="36">
        <f>IFERROR(VLOOKUP(P25,'[2]Cartera '!$F$2:$O$2728,10,0),0)</f>
        <v>0</v>
      </c>
      <c r="AN25" s="35">
        <f>IFERROR(VLOOKUP(P25,'[2]Cartera '!$F$2:$P$2728,11,0),0)</f>
        <v>0</v>
      </c>
      <c r="AO25" s="35">
        <v>0</v>
      </c>
      <c r="AP25" s="35">
        <f>IFERROR(VLOOKUP(D25,'[2]Cartera '!$F$2:$S$2728,14,0),0)</f>
        <v>0</v>
      </c>
      <c r="AQ25" s="45">
        <f t="shared" si="1"/>
        <v>0</v>
      </c>
      <c r="AR25" s="35">
        <f>IFERROR(VLOOKUP(P25,'[2]Cartera '!$F$2:$Z$2728,21,0),0)</f>
        <v>0</v>
      </c>
    </row>
    <row r="26" spans="1:44" hidden="1" x14ac:dyDescent="0.25">
      <c r="A26" s="29">
        <v>18</v>
      </c>
      <c r="B26" s="30" t="s">
        <v>48</v>
      </c>
      <c r="C26" s="31"/>
      <c r="D26" s="32">
        <v>1869310</v>
      </c>
      <c r="E26" s="33"/>
      <c r="F26" s="34"/>
      <c r="G26" s="35">
        <v>13584161</v>
      </c>
      <c r="H26" s="35">
        <v>0</v>
      </c>
      <c r="I26" s="36">
        <v>0</v>
      </c>
      <c r="J26" s="37">
        <f>-IFERROR(VLOOKUP(D26,[1]Hoja20!$A$5:$B$33358,2,0),0)</f>
        <v>0</v>
      </c>
      <c r="K26" s="36">
        <f>-IFERROR(VLOOKUP(D26,[1]Hoja20!$A$5:$D$33358,4,0),0)</f>
        <v>0</v>
      </c>
      <c r="L26" s="38">
        <f>-IFERROR(VLOOKUP(D26,[1]Hoja20!$A$5:$C$33358,3,0),0)</f>
        <v>0</v>
      </c>
      <c r="M26" s="37"/>
      <c r="N26" s="39">
        <f t="shared" si="2"/>
        <v>0</v>
      </c>
      <c r="O26" s="40">
        <f t="shared" si="3"/>
        <v>13584161</v>
      </c>
      <c r="P26" s="32">
        <v>1869310</v>
      </c>
      <c r="Q26" s="35">
        <v>13584161</v>
      </c>
      <c r="R26" s="37"/>
      <c r="S26" s="41">
        <f>O26</f>
        <v>13584161</v>
      </c>
      <c r="T26" s="40"/>
      <c r="U26" s="42">
        <v>0</v>
      </c>
      <c r="V26" s="43"/>
      <c r="W26" s="43"/>
      <c r="X26" s="43"/>
      <c r="Y26" s="43"/>
      <c r="Z26" s="43"/>
      <c r="AA26" s="36"/>
      <c r="AB26" s="43"/>
      <c r="AC26" s="42">
        <v>0</v>
      </c>
      <c r="AD26" s="43">
        <v>0</v>
      </c>
      <c r="AE26" s="42">
        <v>0</v>
      </c>
      <c r="AF26" s="43"/>
      <c r="AG26" s="44">
        <f t="shared" si="4"/>
        <v>0</v>
      </c>
      <c r="AH26" s="44"/>
      <c r="AI26" s="44"/>
      <c r="AJ26" s="44"/>
      <c r="AK26" s="44"/>
      <c r="AL26" s="35">
        <f t="shared" si="0"/>
        <v>0</v>
      </c>
      <c r="AM26" s="36">
        <f>IFERROR(VLOOKUP(P26,'[2]Cartera '!$F$2:$O$2728,10,0),0)</f>
        <v>0</v>
      </c>
      <c r="AN26" s="35">
        <f>IFERROR(VLOOKUP(P26,'[2]Cartera '!$F$2:$P$2728,11,0),0)</f>
        <v>0</v>
      </c>
      <c r="AO26" s="35">
        <v>0</v>
      </c>
      <c r="AP26" s="35">
        <f>IFERROR(VLOOKUP(D26,'[2]Cartera '!$F$2:$S$2728,14,0),0)</f>
        <v>0</v>
      </c>
      <c r="AQ26" s="45">
        <f t="shared" si="1"/>
        <v>0</v>
      </c>
      <c r="AR26" s="35">
        <f>IFERROR(VLOOKUP(P26,'[2]Cartera '!$F$2:$Z$2728,21,0),0)</f>
        <v>0</v>
      </c>
    </row>
    <row r="27" spans="1:44" hidden="1" x14ac:dyDescent="0.25">
      <c r="A27" s="29">
        <v>19</v>
      </c>
      <c r="B27" s="30" t="s">
        <v>48</v>
      </c>
      <c r="C27" s="31"/>
      <c r="D27" s="32">
        <v>1968160</v>
      </c>
      <c r="E27" s="33"/>
      <c r="F27" s="34"/>
      <c r="G27" s="35">
        <v>27418519</v>
      </c>
      <c r="H27" s="35">
        <v>0</v>
      </c>
      <c r="I27" s="36">
        <v>0</v>
      </c>
      <c r="J27" s="37">
        <f>-IFERROR(VLOOKUP(D27,[1]Hoja20!$A$5:$B$33358,2,0),0)</f>
        <v>10780191</v>
      </c>
      <c r="K27" s="36">
        <f>-IFERROR(VLOOKUP(D27,[1]Hoja20!$A$5:$D$33358,4,0),0)</f>
        <v>0</v>
      </c>
      <c r="L27" s="38">
        <f>-IFERROR(VLOOKUP(D27,[1]Hoja20!$A$5:$C$33358,3,0),0)</f>
        <v>0</v>
      </c>
      <c r="M27" s="37"/>
      <c r="N27" s="39">
        <f t="shared" si="2"/>
        <v>10780191</v>
      </c>
      <c r="O27" s="40">
        <f t="shared" si="3"/>
        <v>16638328</v>
      </c>
      <c r="P27" s="32">
        <v>1968160</v>
      </c>
      <c r="Q27" s="35">
        <v>27418519</v>
      </c>
      <c r="R27" s="37"/>
      <c r="S27" s="41"/>
      <c r="T27" s="40"/>
      <c r="U27" s="42">
        <v>0</v>
      </c>
      <c r="V27" s="43"/>
      <c r="W27" s="43"/>
      <c r="X27" s="43"/>
      <c r="Y27" s="43"/>
      <c r="Z27" s="43"/>
      <c r="AA27" s="36"/>
      <c r="AB27" s="43"/>
      <c r="AC27" s="42">
        <v>16638328</v>
      </c>
      <c r="AD27" s="43">
        <v>0</v>
      </c>
      <c r="AE27" s="42">
        <v>0</v>
      </c>
      <c r="AF27" s="43"/>
      <c r="AG27" s="44">
        <f t="shared" si="4"/>
        <v>0</v>
      </c>
      <c r="AH27" s="44"/>
      <c r="AI27" s="44"/>
      <c r="AJ27" s="44"/>
      <c r="AK27" s="44"/>
      <c r="AL27" s="35">
        <f t="shared" si="0"/>
        <v>0</v>
      </c>
      <c r="AM27" s="36">
        <f>IFERROR(VLOOKUP(P27,'[2]Cartera '!$F$2:$O$2728,10,0),0)</f>
        <v>0</v>
      </c>
      <c r="AN27" s="35">
        <f>IFERROR(VLOOKUP(P27,'[2]Cartera '!$F$2:$P$2728,11,0),0)</f>
        <v>0</v>
      </c>
      <c r="AO27" s="35">
        <v>0</v>
      </c>
      <c r="AP27" s="35">
        <f>IFERROR(VLOOKUP(D27,'[2]Cartera '!$F$2:$S$2728,14,0),0)</f>
        <v>0</v>
      </c>
      <c r="AQ27" s="45">
        <f t="shared" si="1"/>
        <v>0</v>
      </c>
      <c r="AR27" s="35">
        <f>IFERROR(VLOOKUP(P27,'[2]Cartera '!$F$2:$Z$2728,21,0),0)</f>
        <v>0</v>
      </c>
    </row>
    <row r="28" spans="1:44" hidden="1" x14ac:dyDescent="0.25">
      <c r="A28" s="29">
        <v>20</v>
      </c>
      <c r="B28" s="30" t="s">
        <v>48</v>
      </c>
      <c r="C28" s="31"/>
      <c r="D28" s="32">
        <v>1969777</v>
      </c>
      <c r="E28" s="33"/>
      <c r="F28" s="34"/>
      <c r="G28" s="35">
        <v>74613100</v>
      </c>
      <c r="H28" s="35">
        <v>0</v>
      </c>
      <c r="I28" s="36">
        <v>0</v>
      </c>
      <c r="J28" s="37">
        <f>-IFERROR(VLOOKUP(D28,[1]Hoja20!$A$5:$B$33358,2,0),0)</f>
        <v>73183315</v>
      </c>
      <c r="K28" s="36">
        <f>-IFERROR(VLOOKUP(D28,[1]Hoja20!$A$5:$D$33358,4,0),0)</f>
        <v>0</v>
      </c>
      <c r="L28" s="38">
        <f>-IFERROR(VLOOKUP(D28,[1]Hoja20!$A$5:$C$33358,3,0),0)</f>
        <v>0</v>
      </c>
      <c r="M28" s="37"/>
      <c r="N28" s="39">
        <f t="shared" si="2"/>
        <v>73183315</v>
      </c>
      <c r="O28" s="40">
        <f t="shared" si="3"/>
        <v>1429785</v>
      </c>
      <c r="P28" s="32">
        <v>1969777</v>
      </c>
      <c r="Q28" s="35">
        <v>74613100</v>
      </c>
      <c r="R28" s="37"/>
      <c r="S28" s="41"/>
      <c r="T28" s="40"/>
      <c r="U28" s="42">
        <v>0</v>
      </c>
      <c r="V28" s="43"/>
      <c r="W28" s="43"/>
      <c r="X28" s="43"/>
      <c r="Y28" s="43"/>
      <c r="Z28" s="43"/>
      <c r="AA28" s="36"/>
      <c r="AB28" s="48"/>
      <c r="AC28" s="42">
        <v>538322</v>
      </c>
      <c r="AD28" s="43">
        <v>0</v>
      </c>
      <c r="AE28" s="42">
        <v>891463</v>
      </c>
      <c r="AF28" s="43"/>
      <c r="AG28" s="44">
        <f t="shared" si="4"/>
        <v>0</v>
      </c>
      <c r="AH28" s="44"/>
      <c r="AI28" s="44"/>
      <c r="AJ28" s="44"/>
      <c r="AK28" s="44"/>
      <c r="AL28" s="35">
        <f t="shared" si="0"/>
        <v>0</v>
      </c>
      <c r="AM28" s="36">
        <f>IFERROR(VLOOKUP(P28,'[2]Cartera '!$F$2:$O$2728,10,0),0)</f>
        <v>0</v>
      </c>
      <c r="AN28" s="35">
        <f>IFERROR(VLOOKUP(P28,'[2]Cartera '!$F$2:$P$2728,11,0),0)</f>
        <v>0</v>
      </c>
      <c r="AO28" s="35">
        <v>0</v>
      </c>
      <c r="AP28" s="35">
        <f>IFERROR(VLOOKUP(D28,'[2]Cartera '!$F$2:$S$2728,14,0),0)</f>
        <v>0</v>
      </c>
      <c r="AQ28" s="45">
        <f t="shared" si="1"/>
        <v>0</v>
      </c>
      <c r="AR28" s="35">
        <f>IFERROR(VLOOKUP(P28,'[2]Cartera '!$F$2:$Z$2728,21,0),0)</f>
        <v>0</v>
      </c>
    </row>
    <row r="29" spans="1:44" hidden="1" x14ac:dyDescent="0.25">
      <c r="A29" s="29">
        <v>21</v>
      </c>
      <c r="B29" s="30" t="s">
        <v>48</v>
      </c>
      <c r="C29" s="31"/>
      <c r="D29" s="32">
        <v>1970918</v>
      </c>
      <c r="E29" s="33"/>
      <c r="F29" s="34"/>
      <c r="G29" s="35">
        <v>177552</v>
      </c>
      <c r="H29" s="35">
        <v>0</v>
      </c>
      <c r="I29" s="36">
        <v>0</v>
      </c>
      <c r="J29" s="37">
        <f>-IFERROR(VLOOKUP(D29,[1]Hoja20!$A$5:$B$33358,2,0),0)</f>
        <v>0</v>
      </c>
      <c r="K29" s="36">
        <f>-IFERROR(VLOOKUP(D29,[1]Hoja20!$A$5:$D$33358,4,0),0)</f>
        <v>0</v>
      </c>
      <c r="L29" s="38">
        <f>-IFERROR(VLOOKUP(D29,[1]Hoja20!$A$5:$C$33358,3,0),0)</f>
        <v>0</v>
      </c>
      <c r="M29" s="37"/>
      <c r="N29" s="39">
        <f t="shared" si="2"/>
        <v>0</v>
      </c>
      <c r="O29" s="40">
        <f t="shared" si="3"/>
        <v>177552</v>
      </c>
      <c r="P29" s="32">
        <v>1970918</v>
      </c>
      <c r="Q29" s="35">
        <v>177552</v>
      </c>
      <c r="R29" s="37"/>
      <c r="S29" s="41">
        <f>O29</f>
        <v>177552</v>
      </c>
      <c r="T29" s="40"/>
      <c r="U29" s="42">
        <v>0</v>
      </c>
      <c r="V29" s="43"/>
      <c r="W29" s="43"/>
      <c r="X29" s="43"/>
      <c r="Y29" s="43"/>
      <c r="Z29" s="43"/>
      <c r="AA29" s="36"/>
      <c r="AB29" s="48"/>
      <c r="AC29" s="42">
        <v>0</v>
      </c>
      <c r="AD29" s="43">
        <v>0</v>
      </c>
      <c r="AE29" s="42">
        <v>0</v>
      </c>
      <c r="AF29" s="43"/>
      <c r="AG29" s="44">
        <f t="shared" si="4"/>
        <v>0</v>
      </c>
      <c r="AH29" s="44"/>
      <c r="AI29" s="44"/>
      <c r="AJ29" s="44"/>
      <c r="AK29" s="44"/>
      <c r="AL29" s="35">
        <f t="shared" si="0"/>
        <v>0</v>
      </c>
      <c r="AM29" s="36">
        <f>IFERROR(VLOOKUP(P29,'[2]Cartera '!$F$2:$O$2728,10,0),0)</f>
        <v>0</v>
      </c>
      <c r="AN29" s="35">
        <f>IFERROR(VLOOKUP(P29,'[2]Cartera '!$F$2:$P$2728,11,0),0)</f>
        <v>0</v>
      </c>
      <c r="AO29" s="35">
        <v>0</v>
      </c>
      <c r="AP29" s="35">
        <f>IFERROR(VLOOKUP(D29,'[2]Cartera '!$F$2:$S$2728,14,0),0)</f>
        <v>0</v>
      </c>
      <c r="AQ29" s="45">
        <f t="shared" si="1"/>
        <v>0</v>
      </c>
      <c r="AR29" s="35">
        <f>IFERROR(VLOOKUP(P29,'[2]Cartera '!$F$2:$Z$2728,21,0),0)</f>
        <v>0</v>
      </c>
    </row>
    <row r="30" spans="1:44" hidden="1" x14ac:dyDescent="0.25">
      <c r="A30" s="29">
        <v>22</v>
      </c>
      <c r="B30" s="30" t="s">
        <v>48</v>
      </c>
      <c r="C30" s="31"/>
      <c r="D30" s="32">
        <v>1970926</v>
      </c>
      <c r="E30" s="33"/>
      <c r="F30" s="34"/>
      <c r="G30" s="35">
        <v>245819</v>
      </c>
      <c r="H30" s="35">
        <v>0</v>
      </c>
      <c r="I30" s="36">
        <v>0</v>
      </c>
      <c r="J30" s="37">
        <f>-IFERROR(VLOOKUP(D30,[1]Hoja20!$A$5:$B$33358,2,0),0)</f>
        <v>0</v>
      </c>
      <c r="K30" s="36">
        <f>-IFERROR(VLOOKUP(D30,[1]Hoja20!$A$5:$D$33358,4,0),0)</f>
        <v>0</v>
      </c>
      <c r="L30" s="38">
        <f>-IFERROR(VLOOKUP(D30,[1]Hoja20!$A$5:$C$33358,3,0),0)</f>
        <v>0</v>
      </c>
      <c r="M30" s="37"/>
      <c r="N30" s="39">
        <f t="shared" si="2"/>
        <v>0</v>
      </c>
      <c r="O30" s="40">
        <f t="shared" si="3"/>
        <v>245819</v>
      </c>
      <c r="P30" s="32">
        <v>1970926</v>
      </c>
      <c r="Q30" s="35">
        <v>245819</v>
      </c>
      <c r="R30" s="37"/>
      <c r="S30" s="41">
        <f>O30</f>
        <v>245819</v>
      </c>
      <c r="T30" s="40"/>
      <c r="U30" s="42">
        <v>0</v>
      </c>
      <c r="V30" s="43"/>
      <c r="W30" s="43"/>
      <c r="X30" s="43"/>
      <c r="Y30" s="43"/>
      <c r="Z30" s="43"/>
      <c r="AA30" s="36"/>
      <c r="AB30" s="49"/>
      <c r="AC30" s="42">
        <v>0</v>
      </c>
      <c r="AD30" s="43">
        <v>0</v>
      </c>
      <c r="AE30" s="42">
        <v>0</v>
      </c>
      <c r="AF30" s="43"/>
      <c r="AG30" s="44">
        <f t="shared" si="4"/>
        <v>0</v>
      </c>
      <c r="AH30" s="44"/>
      <c r="AI30" s="44"/>
      <c r="AJ30" s="44"/>
      <c r="AK30" s="44"/>
      <c r="AL30" s="35">
        <f t="shared" si="0"/>
        <v>0</v>
      </c>
      <c r="AM30" s="36">
        <f>IFERROR(VLOOKUP(P30,'[2]Cartera '!$F$2:$O$2728,10,0),0)</f>
        <v>0</v>
      </c>
      <c r="AN30" s="35">
        <f>IFERROR(VLOOKUP(P30,'[2]Cartera '!$F$2:$P$2728,11,0),0)</f>
        <v>0</v>
      </c>
      <c r="AO30" s="35">
        <v>0</v>
      </c>
      <c r="AP30" s="35">
        <f>IFERROR(VLOOKUP(D30,'[2]Cartera '!$F$2:$S$2728,14,0),0)</f>
        <v>0</v>
      </c>
      <c r="AQ30" s="45">
        <f t="shared" si="1"/>
        <v>0</v>
      </c>
      <c r="AR30" s="35">
        <f>IFERROR(VLOOKUP(P30,'[2]Cartera '!$F$2:$Z$2728,21,0),0)</f>
        <v>0</v>
      </c>
    </row>
    <row r="31" spans="1:44" hidden="1" x14ac:dyDescent="0.25">
      <c r="A31" s="29">
        <v>23</v>
      </c>
      <c r="B31" s="30" t="s">
        <v>48</v>
      </c>
      <c r="C31" s="31"/>
      <c r="D31" s="32">
        <v>1970943</v>
      </c>
      <c r="E31" s="33"/>
      <c r="F31" s="34"/>
      <c r="G31" s="35">
        <v>5571990</v>
      </c>
      <c r="H31" s="35">
        <v>0</v>
      </c>
      <c r="I31" s="36">
        <v>0</v>
      </c>
      <c r="J31" s="37">
        <f>-IFERROR(VLOOKUP(D31,[1]Hoja20!$A$5:$B$33358,2,0),0)</f>
        <v>0</v>
      </c>
      <c r="K31" s="36">
        <f>-IFERROR(VLOOKUP(D31,[1]Hoja20!$A$5:$D$33358,4,0),0)</f>
        <v>0</v>
      </c>
      <c r="L31" s="38">
        <f>-IFERROR(VLOOKUP(D31,[1]Hoja20!$A$5:$C$33358,3,0),0)</f>
        <v>0</v>
      </c>
      <c r="M31" s="37"/>
      <c r="N31" s="39">
        <f t="shared" si="2"/>
        <v>0</v>
      </c>
      <c r="O31" s="40">
        <f t="shared" si="3"/>
        <v>5571990</v>
      </c>
      <c r="P31" s="32">
        <v>1970943</v>
      </c>
      <c r="Q31" s="35">
        <v>5571990</v>
      </c>
      <c r="R31" s="37"/>
      <c r="S31" s="41">
        <f>O31</f>
        <v>5571990</v>
      </c>
      <c r="T31" s="40"/>
      <c r="U31" s="42">
        <v>0</v>
      </c>
      <c r="V31" s="43"/>
      <c r="W31" s="43"/>
      <c r="X31" s="43"/>
      <c r="Y31" s="43"/>
      <c r="Z31" s="43"/>
      <c r="AA31" s="36"/>
      <c r="AB31" s="43"/>
      <c r="AC31" s="42">
        <v>0</v>
      </c>
      <c r="AD31" s="43">
        <v>0</v>
      </c>
      <c r="AE31" s="42">
        <v>0</v>
      </c>
      <c r="AF31" s="43"/>
      <c r="AG31" s="44">
        <f t="shared" si="4"/>
        <v>0</v>
      </c>
      <c r="AH31" s="44"/>
      <c r="AI31" s="44"/>
      <c r="AJ31" s="44"/>
      <c r="AK31" s="44"/>
      <c r="AL31" s="35">
        <f t="shared" si="0"/>
        <v>0</v>
      </c>
      <c r="AM31" s="36">
        <f>IFERROR(VLOOKUP(P31,'[2]Cartera '!$F$2:$O$2728,10,0),0)</f>
        <v>0</v>
      </c>
      <c r="AN31" s="35">
        <f>IFERROR(VLOOKUP(P31,'[2]Cartera '!$F$2:$P$2728,11,0),0)</f>
        <v>0</v>
      </c>
      <c r="AO31" s="35">
        <v>0</v>
      </c>
      <c r="AP31" s="35">
        <f>IFERROR(VLOOKUP(D31,'[2]Cartera '!$F$2:$S$2728,14,0),0)</f>
        <v>0</v>
      </c>
      <c r="AQ31" s="45">
        <f t="shared" si="1"/>
        <v>0</v>
      </c>
      <c r="AR31" s="35">
        <f>IFERROR(VLOOKUP(P31,'[2]Cartera '!$F$2:$Z$2728,21,0),0)</f>
        <v>0</v>
      </c>
    </row>
    <row r="32" spans="1:44" x14ac:dyDescent="0.25">
      <c r="A32" s="29">
        <v>24</v>
      </c>
      <c r="B32" s="30" t="s">
        <v>48</v>
      </c>
      <c r="C32" s="31"/>
      <c r="D32" s="32">
        <v>1978123</v>
      </c>
      <c r="E32" s="33"/>
      <c r="F32" s="34"/>
      <c r="G32" s="35">
        <v>24470</v>
      </c>
      <c r="H32" s="35">
        <v>0</v>
      </c>
      <c r="I32" s="36">
        <v>0</v>
      </c>
      <c r="J32" s="37">
        <f>-IFERROR(VLOOKUP(D32,[1]Hoja20!$A$5:$B$33358,2,0),0)</f>
        <v>0</v>
      </c>
      <c r="K32" s="36">
        <f>-IFERROR(VLOOKUP(D32,[1]Hoja20!$A$5:$D$33358,4,0),0)</f>
        <v>0</v>
      </c>
      <c r="L32" s="38">
        <f>-IFERROR(VLOOKUP(D32,[1]Hoja20!$A$5:$C$33358,3,0),0)</f>
        <v>0</v>
      </c>
      <c r="M32" s="37"/>
      <c r="N32" s="39">
        <f t="shared" si="2"/>
        <v>0</v>
      </c>
      <c r="O32" s="40">
        <f t="shared" si="3"/>
        <v>24470</v>
      </c>
      <c r="P32" s="32">
        <v>1978123</v>
      </c>
      <c r="Q32" s="35">
        <v>24470</v>
      </c>
      <c r="R32" s="37"/>
      <c r="S32" s="41"/>
      <c r="T32" s="40"/>
      <c r="U32" s="42">
        <v>0</v>
      </c>
      <c r="V32" s="43"/>
      <c r="W32" s="43"/>
      <c r="X32" s="43"/>
      <c r="Y32" s="43"/>
      <c r="Z32" s="43"/>
      <c r="AA32" s="36"/>
      <c r="AB32" s="50"/>
      <c r="AC32" s="42">
        <v>0</v>
      </c>
      <c r="AD32" s="43">
        <v>0</v>
      </c>
      <c r="AE32" s="42">
        <v>0</v>
      </c>
      <c r="AF32" s="43"/>
      <c r="AG32" s="44">
        <f t="shared" si="4"/>
        <v>24470</v>
      </c>
      <c r="AH32" s="44"/>
      <c r="AI32" s="44"/>
      <c r="AJ32" s="44"/>
      <c r="AK32" s="44"/>
      <c r="AL32" s="35">
        <f t="shared" si="0"/>
        <v>24470</v>
      </c>
      <c r="AM32" s="36">
        <f>IFERROR(VLOOKUP(P32,'[2]Cartera '!$F$2:$O$2728,10,0),0)</f>
        <v>0</v>
      </c>
      <c r="AN32" s="35">
        <f>IFERROR(VLOOKUP(P32,'[2]Cartera '!$F$2:$P$2728,11,0),0)</f>
        <v>24470</v>
      </c>
      <c r="AO32" s="35">
        <v>0</v>
      </c>
      <c r="AP32" s="35">
        <f>IFERROR(VLOOKUP(D32,'[2]Cartera '!$F$2:$S$2728,14,0),0)</f>
        <v>0</v>
      </c>
      <c r="AQ32" s="45">
        <f t="shared" si="1"/>
        <v>0</v>
      </c>
      <c r="AR32" s="35">
        <f>IFERROR(VLOOKUP(P32,'[2]Cartera '!$F$2:$Z$2728,21,0),0)</f>
        <v>0</v>
      </c>
    </row>
    <row r="33" spans="1:47" hidden="1" x14ac:dyDescent="0.25">
      <c r="A33" s="29">
        <v>25</v>
      </c>
      <c r="B33" s="30" t="s">
        <v>48</v>
      </c>
      <c r="C33" s="31"/>
      <c r="D33" s="32">
        <v>1980111</v>
      </c>
      <c r="E33" s="33"/>
      <c r="F33" s="34"/>
      <c r="G33" s="35">
        <v>192855</v>
      </c>
      <c r="H33" s="35">
        <v>0</v>
      </c>
      <c r="I33" s="36">
        <v>0</v>
      </c>
      <c r="J33" s="37">
        <f>-IFERROR(VLOOKUP(D33,[1]Hoja20!$A$5:$B$33358,2,0),0)</f>
        <v>0</v>
      </c>
      <c r="K33" s="36">
        <f>-IFERROR(VLOOKUP(D33,[1]Hoja20!$A$5:$D$33358,4,0),0)</f>
        <v>0</v>
      </c>
      <c r="L33" s="38">
        <f>-IFERROR(VLOOKUP(D33,[1]Hoja20!$A$5:$C$33358,3,0),0)</f>
        <v>0</v>
      </c>
      <c r="M33" s="37"/>
      <c r="N33" s="39">
        <f t="shared" si="2"/>
        <v>0</v>
      </c>
      <c r="O33" s="40">
        <f t="shared" si="3"/>
        <v>192855</v>
      </c>
      <c r="P33" s="32">
        <v>1980111</v>
      </c>
      <c r="Q33" s="35">
        <v>192855</v>
      </c>
      <c r="R33" s="37"/>
      <c r="S33" s="41">
        <f>O33</f>
        <v>192855</v>
      </c>
      <c r="T33" s="40"/>
      <c r="U33" s="42">
        <v>0</v>
      </c>
      <c r="V33" s="43"/>
      <c r="W33" s="43"/>
      <c r="X33" s="43"/>
      <c r="Y33" s="43"/>
      <c r="Z33" s="43"/>
      <c r="AA33" s="36"/>
      <c r="AB33" s="43"/>
      <c r="AC33" s="42">
        <v>0</v>
      </c>
      <c r="AD33" s="43">
        <v>0</v>
      </c>
      <c r="AE33" s="42">
        <v>0</v>
      </c>
      <c r="AF33" s="43"/>
      <c r="AG33" s="44">
        <f t="shared" si="4"/>
        <v>0</v>
      </c>
      <c r="AH33" s="44"/>
      <c r="AI33" s="44"/>
      <c r="AJ33" s="44"/>
      <c r="AK33" s="44"/>
      <c r="AL33" s="35">
        <f t="shared" si="0"/>
        <v>0</v>
      </c>
      <c r="AM33" s="36">
        <f>IFERROR(VLOOKUP(P33,'[2]Cartera '!$F$2:$O$2728,10,0),0)</f>
        <v>0</v>
      </c>
      <c r="AN33" s="35">
        <f>IFERROR(VLOOKUP(P33,'[2]Cartera '!$F$2:$P$2728,11,0),0)</f>
        <v>0</v>
      </c>
      <c r="AO33" s="35">
        <v>0</v>
      </c>
      <c r="AP33" s="35">
        <f>IFERROR(VLOOKUP(D33,'[2]Cartera '!$F$2:$S$2728,14,0),0)</f>
        <v>0</v>
      </c>
      <c r="AQ33" s="45">
        <f t="shared" si="1"/>
        <v>0</v>
      </c>
      <c r="AR33" s="35">
        <f>IFERROR(VLOOKUP(P33,'[2]Cartera '!$F$2:$Z$2728,21,0),0)</f>
        <v>0</v>
      </c>
    </row>
    <row r="34" spans="1:47" hidden="1" x14ac:dyDescent="0.25">
      <c r="A34" s="29">
        <v>26</v>
      </c>
      <c r="B34" s="30" t="s">
        <v>48</v>
      </c>
      <c r="C34" s="31"/>
      <c r="D34" s="32">
        <v>1980091</v>
      </c>
      <c r="E34" s="33"/>
      <c r="F34" s="34"/>
      <c r="G34" s="35">
        <v>143328593</v>
      </c>
      <c r="H34" s="35">
        <v>0</v>
      </c>
      <c r="I34" s="36">
        <v>234400</v>
      </c>
      <c r="J34" s="37">
        <f>-IFERROR(VLOOKUP(D34,[1]Hoja20!$A$5:$B$33358,2,0),0)</f>
        <v>142399615</v>
      </c>
      <c r="K34" s="36">
        <f>-IFERROR(VLOOKUP(D34,[1]Hoja20!$A$5:$D$33358,4,0),0)</f>
        <v>0</v>
      </c>
      <c r="L34" s="38">
        <f>-IFERROR(VLOOKUP(D34,[1]Hoja20!$A$5:$C$33358,3,0),0)</f>
        <v>0</v>
      </c>
      <c r="M34" s="37"/>
      <c r="N34" s="39">
        <f t="shared" si="2"/>
        <v>142399615</v>
      </c>
      <c r="O34" s="40">
        <f t="shared" si="3"/>
        <v>694578</v>
      </c>
      <c r="P34" s="32">
        <v>1980091</v>
      </c>
      <c r="Q34" s="35">
        <v>143328593</v>
      </c>
      <c r="R34" s="37"/>
      <c r="S34" s="41"/>
      <c r="T34" s="40"/>
      <c r="U34" s="42">
        <v>0</v>
      </c>
      <c r="V34" s="43"/>
      <c r="W34" s="43"/>
      <c r="X34" s="43"/>
      <c r="Y34" s="43"/>
      <c r="Z34" s="43"/>
      <c r="AA34" s="36"/>
      <c r="AB34" s="43"/>
      <c r="AC34" s="42">
        <v>606628</v>
      </c>
      <c r="AD34" s="43">
        <v>0</v>
      </c>
      <c r="AE34" s="42">
        <v>87950</v>
      </c>
      <c r="AF34" s="43"/>
      <c r="AG34" s="44">
        <f t="shared" si="4"/>
        <v>0</v>
      </c>
      <c r="AH34" s="44"/>
      <c r="AI34" s="44"/>
      <c r="AJ34" s="44"/>
      <c r="AK34" s="44"/>
      <c r="AL34" s="35">
        <f t="shared" si="0"/>
        <v>0</v>
      </c>
      <c r="AM34" s="36">
        <f>IFERROR(VLOOKUP(P34,'[2]Cartera '!$F$2:$O$2728,10,0),0)</f>
        <v>0</v>
      </c>
      <c r="AN34" s="35">
        <f>IFERROR(VLOOKUP(P34,'[2]Cartera '!$F$2:$P$2728,11,0),0)</f>
        <v>0</v>
      </c>
      <c r="AO34" s="35">
        <v>0</v>
      </c>
      <c r="AP34" s="35">
        <f>IFERROR(VLOOKUP(D34,'[2]Cartera '!$F$2:$S$2728,14,0),0)</f>
        <v>0</v>
      </c>
      <c r="AQ34" s="45">
        <f t="shared" si="1"/>
        <v>0</v>
      </c>
      <c r="AR34" s="35">
        <f>IFERROR(VLOOKUP(P34,'[2]Cartera '!$F$2:$Z$2728,21,0),0)</f>
        <v>0</v>
      </c>
    </row>
    <row r="35" spans="1:47" hidden="1" x14ac:dyDescent="0.25">
      <c r="A35" s="29">
        <v>27</v>
      </c>
      <c r="B35" s="30" t="s">
        <v>48</v>
      </c>
      <c r="C35" s="31"/>
      <c r="D35" s="32">
        <v>1980102</v>
      </c>
      <c r="E35" s="33"/>
      <c r="F35" s="34"/>
      <c r="G35" s="35">
        <v>600717</v>
      </c>
      <c r="H35" s="35">
        <v>0</v>
      </c>
      <c r="I35" s="36">
        <v>0</v>
      </c>
      <c r="J35" s="37">
        <f>-IFERROR(VLOOKUP(D35,[1]Hoja20!$A$5:$B$33358,2,0),0)</f>
        <v>0</v>
      </c>
      <c r="K35" s="36">
        <f>-IFERROR(VLOOKUP(D35,[1]Hoja20!$A$5:$D$33358,4,0),0)</f>
        <v>0</v>
      </c>
      <c r="L35" s="38">
        <f>-IFERROR(VLOOKUP(D35,[1]Hoja20!$A$5:$C$33358,3,0),0)</f>
        <v>0</v>
      </c>
      <c r="M35" s="37"/>
      <c r="N35" s="39">
        <f t="shared" si="2"/>
        <v>0</v>
      </c>
      <c r="O35" s="40">
        <f t="shared" si="3"/>
        <v>600717</v>
      </c>
      <c r="P35" s="32">
        <v>1980102</v>
      </c>
      <c r="Q35" s="35">
        <v>600717</v>
      </c>
      <c r="R35" s="37"/>
      <c r="S35" s="41">
        <f>O35</f>
        <v>600717</v>
      </c>
      <c r="T35" s="40"/>
      <c r="U35" s="42">
        <v>0</v>
      </c>
      <c r="V35" s="43"/>
      <c r="W35" s="43"/>
      <c r="X35" s="43"/>
      <c r="Y35" s="43"/>
      <c r="Z35" s="43"/>
      <c r="AA35" s="36"/>
      <c r="AB35" s="43"/>
      <c r="AC35" s="42">
        <v>0</v>
      </c>
      <c r="AD35" s="43">
        <v>0</v>
      </c>
      <c r="AE35" s="42">
        <v>0</v>
      </c>
      <c r="AF35" s="43"/>
      <c r="AG35" s="44">
        <f t="shared" si="4"/>
        <v>0</v>
      </c>
      <c r="AH35" s="44"/>
      <c r="AI35" s="44"/>
      <c r="AJ35" s="44"/>
      <c r="AK35" s="44"/>
      <c r="AL35" s="35">
        <f t="shared" si="0"/>
        <v>0</v>
      </c>
      <c r="AM35" s="36">
        <f>IFERROR(VLOOKUP(P35,'[2]Cartera '!$F$2:$O$2728,10,0),0)</f>
        <v>0</v>
      </c>
      <c r="AN35" s="35">
        <f>IFERROR(VLOOKUP(P35,'[2]Cartera '!$F$2:$P$2728,11,0),0)</f>
        <v>0</v>
      </c>
      <c r="AO35" s="35">
        <v>0</v>
      </c>
      <c r="AP35" s="35">
        <f>IFERROR(VLOOKUP(D35,'[2]Cartera '!$F$2:$S$2728,14,0),0)</f>
        <v>0</v>
      </c>
      <c r="AQ35" s="45">
        <f t="shared" si="1"/>
        <v>0</v>
      </c>
      <c r="AR35" s="35">
        <f>IFERROR(VLOOKUP(P35,'[2]Cartera '!$F$2:$Z$2728,21,0),0)</f>
        <v>0</v>
      </c>
    </row>
    <row r="36" spans="1:47" x14ac:dyDescent="0.25">
      <c r="A36" s="29">
        <v>28</v>
      </c>
      <c r="B36" s="30" t="s">
        <v>48</v>
      </c>
      <c r="C36" s="31"/>
      <c r="D36" s="32">
        <v>1982873</v>
      </c>
      <c r="E36" s="33"/>
      <c r="F36" s="34"/>
      <c r="G36" s="35">
        <v>7678624</v>
      </c>
      <c r="H36" s="35">
        <v>0</v>
      </c>
      <c r="I36" s="36">
        <v>0</v>
      </c>
      <c r="J36" s="37">
        <f>-IFERROR(VLOOKUP(D36,[1]Hoja20!$A$5:$B$33358,2,0),0)</f>
        <v>0</v>
      </c>
      <c r="K36" s="36">
        <f>-IFERROR(VLOOKUP(D36,[1]Hoja20!$A$5:$D$33358,4,0),0)</f>
        <v>0</v>
      </c>
      <c r="L36" s="38">
        <f>-IFERROR(VLOOKUP(D36,[1]Hoja20!$A$5:$C$33358,3,0),0)</f>
        <v>0</v>
      </c>
      <c r="M36" s="37"/>
      <c r="N36" s="39">
        <f t="shared" si="2"/>
        <v>0</v>
      </c>
      <c r="O36" s="40">
        <f t="shared" si="3"/>
        <v>7678624</v>
      </c>
      <c r="P36" s="32">
        <v>1982873</v>
      </c>
      <c r="Q36" s="35">
        <v>7678624</v>
      </c>
      <c r="R36" s="37"/>
      <c r="S36" s="41"/>
      <c r="T36" s="40"/>
      <c r="U36" s="42">
        <v>0</v>
      </c>
      <c r="V36" s="43"/>
      <c r="W36" s="43"/>
      <c r="X36" s="43"/>
      <c r="Y36" s="43"/>
      <c r="Z36" s="43"/>
      <c r="AA36" s="36"/>
      <c r="AB36" s="48"/>
      <c r="AC36" s="42">
        <v>0</v>
      </c>
      <c r="AD36" s="43">
        <v>0</v>
      </c>
      <c r="AE36" s="42">
        <v>0</v>
      </c>
      <c r="AF36" s="43"/>
      <c r="AG36" s="44">
        <f t="shared" si="4"/>
        <v>7678624</v>
      </c>
      <c r="AH36" s="44"/>
      <c r="AI36" s="44"/>
      <c r="AJ36" s="44"/>
      <c r="AK36" s="44"/>
      <c r="AL36" s="35">
        <f t="shared" si="0"/>
        <v>7678624</v>
      </c>
      <c r="AM36" s="36">
        <f>IFERROR(VLOOKUP(P36,'[2]Cartera '!$F$2:$O$2728,10,0),0)</f>
        <v>0</v>
      </c>
      <c r="AN36" s="35">
        <f>IFERROR(VLOOKUP(P36,'[2]Cartera '!$F$2:$P$2728,11,0),0)</f>
        <v>7678624</v>
      </c>
      <c r="AO36" s="35">
        <v>0</v>
      </c>
      <c r="AP36" s="35">
        <f>IFERROR(VLOOKUP(D36,'[2]Cartera '!$F$2:$S$2728,14,0),0)</f>
        <v>0</v>
      </c>
      <c r="AQ36" s="45">
        <f t="shared" si="1"/>
        <v>0</v>
      </c>
      <c r="AR36" s="35">
        <f>IFERROR(VLOOKUP(P36,'[2]Cartera '!$F$2:$Z$2728,21,0),0)</f>
        <v>0</v>
      </c>
    </row>
    <row r="37" spans="1:47" x14ac:dyDescent="0.25">
      <c r="A37" s="29">
        <v>29</v>
      </c>
      <c r="B37" s="30" t="s">
        <v>48</v>
      </c>
      <c r="C37" s="31"/>
      <c r="D37" s="32">
        <v>1983550</v>
      </c>
      <c r="E37" s="33"/>
      <c r="F37" s="34"/>
      <c r="G37" s="35">
        <v>684848</v>
      </c>
      <c r="H37" s="35">
        <v>0</v>
      </c>
      <c r="I37" s="36">
        <v>0</v>
      </c>
      <c r="J37" s="37">
        <f>-IFERROR(VLOOKUP(D37,[1]Hoja20!$A$5:$B$33358,2,0),0)</f>
        <v>0</v>
      </c>
      <c r="K37" s="36">
        <f>-IFERROR(VLOOKUP(D37,[1]Hoja20!$A$5:$D$33358,4,0),0)</f>
        <v>0</v>
      </c>
      <c r="L37" s="38">
        <f>-IFERROR(VLOOKUP(D37,[1]Hoja20!$A$5:$C$33358,3,0),0)</f>
        <v>0</v>
      </c>
      <c r="M37" s="37"/>
      <c r="N37" s="39">
        <f t="shared" si="2"/>
        <v>0</v>
      </c>
      <c r="O37" s="40">
        <f t="shared" si="3"/>
        <v>684848</v>
      </c>
      <c r="P37" s="32">
        <v>1983550</v>
      </c>
      <c r="Q37" s="35">
        <v>684848</v>
      </c>
      <c r="R37" s="37"/>
      <c r="S37" s="41"/>
      <c r="T37" s="40"/>
      <c r="U37" s="42">
        <v>0</v>
      </c>
      <c r="V37" s="43"/>
      <c r="W37" s="43"/>
      <c r="X37" s="43"/>
      <c r="Y37" s="43"/>
      <c r="Z37" s="43"/>
      <c r="AA37" s="36"/>
      <c r="AB37" s="43"/>
      <c r="AC37" s="42">
        <v>0</v>
      </c>
      <c r="AD37" s="43">
        <v>0</v>
      </c>
      <c r="AE37" s="42">
        <v>0</v>
      </c>
      <c r="AF37" s="43"/>
      <c r="AG37" s="44">
        <f t="shared" si="4"/>
        <v>684848</v>
      </c>
      <c r="AH37" s="44"/>
      <c r="AI37" s="44"/>
      <c r="AJ37" s="44"/>
      <c r="AK37" s="44"/>
      <c r="AL37" s="35">
        <f t="shared" si="0"/>
        <v>684848</v>
      </c>
      <c r="AM37" s="36">
        <f>IFERROR(VLOOKUP(P37,'[2]Cartera '!$F$2:$O$2728,10,0),0)</f>
        <v>0</v>
      </c>
      <c r="AN37" s="35">
        <f>IFERROR(VLOOKUP(P37,'[2]Cartera '!$F$2:$P$2728,11,0),0)</f>
        <v>684848</v>
      </c>
      <c r="AO37" s="35">
        <v>0</v>
      </c>
      <c r="AP37" s="35">
        <f>IFERROR(VLOOKUP(D37,'[2]Cartera '!$F$2:$S$2728,14,0),0)</f>
        <v>0</v>
      </c>
      <c r="AQ37" s="45">
        <f t="shared" si="1"/>
        <v>0</v>
      </c>
      <c r="AR37" s="35">
        <f>IFERROR(VLOOKUP(P37,'[2]Cartera '!$F$2:$Z$2728,21,0),0)</f>
        <v>0</v>
      </c>
    </row>
    <row r="38" spans="1:47" hidden="1" x14ac:dyDescent="0.25">
      <c r="A38" s="29">
        <v>30</v>
      </c>
      <c r="B38" s="30" t="s">
        <v>48</v>
      </c>
      <c r="C38" s="31"/>
      <c r="D38" s="32">
        <v>1983553</v>
      </c>
      <c r="E38" s="33"/>
      <c r="F38" s="34"/>
      <c r="G38" s="35">
        <v>1217778</v>
      </c>
      <c r="H38" s="35">
        <v>0</v>
      </c>
      <c r="I38" s="36">
        <v>0</v>
      </c>
      <c r="J38" s="37">
        <f>-IFERROR(VLOOKUP(D38,[1]Hoja20!$A$5:$B$33358,2,0),0)</f>
        <v>0</v>
      </c>
      <c r="K38" s="36">
        <f>-IFERROR(VLOOKUP(D38,[1]Hoja20!$A$5:$D$33358,4,0),0)</f>
        <v>0</v>
      </c>
      <c r="L38" s="38">
        <f>-IFERROR(VLOOKUP(D38,[1]Hoja20!$A$5:$C$33358,3,0),0)</f>
        <v>0</v>
      </c>
      <c r="M38" s="37"/>
      <c r="N38" s="39">
        <f t="shared" si="2"/>
        <v>0</v>
      </c>
      <c r="O38" s="40">
        <f t="shared" si="3"/>
        <v>1217778</v>
      </c>
      <c r="P38" s="32">
        <v>1983553</v>
      </c>
      <c r="Q38" s="35">
        <v>1217778</v>
      </c>
      <c r="R38" s="37"/>
      <c r="S38" s="41">
        <f>O38</f>
        <v>1217778</v>
      </c>
      <c r="T38" s="40"/>
      <c r="U38" s="42">
        <v>0</v>
      </c>
      <c r="V38" s="43"/>
      <c r="W38" s="43"/>
      <c r="X38" s="43"/>
      <c r="Y38" s="43"/>
      <c r="Z38" s="43"/>
      <c r="AA38" s="36"/>
      <c r="AB38" s="43"/>
      <c r="AC38" s="42">
        <v>0</v>
      </c>
      <c r="AD38" s="43">
        <v>0</v>
      </c>
      <c r="AE38" s="42">
        <v>0</v>
      </c>
      <c r="AF38" s="43"/>
      <c r="AG38" s="44">
        <f t="shared" si="4"/>
        <v>0</v>
      </c>
      <c r="AH38" s="44"/>
      <c r="AI38" s="44"/>
      <c r="AJ38" s="44"/>
      <c r="AK38" s="44"/>
      <c r="AL38" s="35">
        <f t="shared" si="0"/>
        <v>0</v>
      </c>
      <c r="AM38" s="36">
        <f>IFERROR(VLOOKUP(P38,'[2]Cartera '!$F$2:$O$2728,10,0),0)</f>
        <v>0</v>
      </c>
      <c r="AN38" s="35">
        <f>IFERROR(VLOOKUP(P38,'[2]Cartera '!$F$2:$P$2728,11,0),0)</f>
        <v>0</v>
      </c>
      <c r="AO38" s="35">
        <v>0</v>
      </c>
      <c r="AP38" s="35">
        <f>IFERROR(VLOOKUP(D38,'[2]Cartera '!$F$2:$S$2728,14,0),0)</f>
        <v>0</v>
      </c>
      <c r="AQ38" s="45">
        <f t="shared" si="1"/>
        <v>0</v>
      </c>
      <c r="AR38" s="35">
        <f>IFERROR(VLOOKUP(P38,'[2]Cartera '!$F$2:$Z$2728,21,0),0)</f>
        <v>0</v>
      </c>
    </row>
    <row r="39" spans="1:47" x14ac:dyDescent="0.25">
      <c r="A39" s="29">
        <v>31</v>
      </c>
      <c r="B39" s="30" t="s">
        <v>48</v>
      </c>
      <c r="C39" s="31"/>
      <c r="D39" s="32">
        <v>1984064</v>
      </c>
      <c r="E39" s="33"/>
      <c r="F39" s="34"/>
      <c r="G39" s="35">
        <v>1593328</v>
      </c>
      <c r="H39" s="35">
        <v>0</v>
      </c>
      <c r="I39" s="36">
        <v>0</v>
      </c>
      <c r="J39" s="37">
        <f>-IFERROR(VLOOKUP(D39,[1]Hoja20!$A$5:$B$33358,2,0),0)</f>
        <v>0</v>
      </c>
      <c r="K39" s="36">
        <f>-IFERROR(VLOOKUP(D39,[1]Hoja20!$A$5:$D$33358,4,0),0)</f>
        <v>0</v>
      </c>
      <c r="L39" s="38">
        <f>-IFERROR(VLOOKUP(D39,[1]Hoja20!$A$5:$C$33358,3,0),0)</f>
        <v>0</v>
      </c>
      <c r="M39" s="37"/>
      <c r="N39" s="39">
        <f t="shared" si="2"/>
        <v>0</v>
      </c>
      <c r="O39" s="40">
        <f t="shared" si="3"/>
        <v>1593328</v>
      </c>
      <c r="P39" s="32">
        <v>1984064</v>
      </c>
      <c r="Q39" s="35">
        <v>1593328</v>
      </c>
      <c r="R39" s="37"/>
      <c r="S39" s="41"/>
      <c r="T39" s="40"/>
      <c r="U39" s="42">
        <v>0</v>
      </c>
      <c r="V39" s="43"/>
      <c r="W39" s="43"/>
      <c r="X39" s="43"/>
      <c r="Y39" s="43"/>
      <c r="Z39" s="43"/>
      <c r="AA39" s="36"/>
      <c r="AB39" s="43"/>
      <c r="AC39" s="42">
        <v>0</v>
      </c>
      <c r="AD39" s="43">
        <v>0</v>
      </c>
      <c r="AE39" s="42">
        <v>0</v>
      </c>
      <c r="AF39" s="43"/>
      <c r="AG39" s="44">
        <f t="shared" si="4"/>
        <v>1593328</v>
      </c>
      <c r="AH39" s="44"/>
      <c r="AI39" s="44"/>
      <c r="AJ39" s="44"/>
      <c r="AK39" s="44"/>
      <c r="AL39" s="35">
        <f t="shared" si="0"/>
        <v>1593328</v>
      </c>
      <c r="AM39" s="36">
        <f>IFERROR(VLOOKUP(P39,'[2]Cartera '!$F$2:$O$2728,10,0),0)</f>
        <v>0</v>
      </c>
      <c r="AN39" s="35">
        <f>IFERROR(VLOOKUP(P39,'[2]Cartera '!$F$2:$P$2728,11,0),0)</f>
        <v>0</v>
      </c>
      <c r="AO39" s="35">
        <v>0</v>
      </c>
      <c r="AP39" s="35">
        <f>IFERROR(VLOOKUP(D39,'[2]Cartera '!$F$2:$S$2728,14,0),0)</f>
        <v>1593328</v>
      </c>
      <c r="AQ39" s="45">
        <f t="shared" si="1"/>
        <v>0</v>
      </c>
      <c r="AR39" s="35">
        <f>IFERROR(VLOOKUP(P39,'[2]Cartera '!$F$2:$Z$2728,21,0),0)</f>
        <v>0</v>
      </c>
      <c r="AU39" s="51"/>
    </row>
    <row r="40" spans="1:47" hidden="1" x14ac:dyDescent="0.25">
      <c r="A40" s="29">
        <v>32</v>
      </c>
      <c r="B40" s="30" t="s">
        <v>48</v>
      </c>
      <c r="C40" s="31"/>
      <c r="D40" s="32">
        <v>1984284</v>
      </c>
      <c r="E40" s="33"/>
      <c r="F40" s="34"/>
      <c r="G40" s="35">
        <v>9523689</v>
      </c>
      <c r="H40" s="35">
        <v>0</v>
      </c>
      <c r="I40" s="36">
        <v>0</v>
      </c>
      <c r="J40" s="37">
        <f>-IFERROR(VLOOKUP(D40,[1]Hoja20!$A$5:$B$33358,2,0),0)</f>
        <v>0</v>
      </c>
      <c r="K40" s="36">
        <f>-IFERROR(VLOOKUP(D40,[1]Hoja20!$A$5:$D$33358,4,0),0)</f>
        <v>0</v>
      </c>
      <c r="L40" s="38">
        <f>-IFERROR(VLOOKUP(D40,[1]Hoja20!$A$5:$C$33358,3,0),0)</f>
        <v>0</v>
      </c>
      <c r="M40" s="37"/>
      <c r="N40" s="39">
        <f t="shared" si="2"/>
        <v>0</v>
      </c>
      <c r="O40" s="40">
        <f t="shared" si="3"/>
        <v>9523689</v>
      </c>
      <c r="P40" s="32">
        <v>1984284</v>
      </c>
      <c r="Q40" s="35">
        <v>9523689</v>
      </c>
      <c r="R40" s="37"/>
      <c r="S40" s="41">
        <f>O40</f>
        <v>9523689</v>
      </c>
      <c r="T40" s="40"/>
      <c r="U40" s="42">
        <v>0</v>
      </c>
      <c r="V40" s="43"/>
      <c r="W40" s="43"/>
      <c r="X40" s="43"/>
      <c r="Y40" s="43"/>
      <c r="Z40" s="43"/>
      <c r="AA40" s="36"/>
      <c r="AB40" s="43"/>
      <c r="AC40" s="42">
        <v>0</v>
      </c>
      <c r="AD40" s="43">
        <v>0</v>
      </c>
      <c r="AE40" s="42">
        <v>0</v>
      </c>
      <c r="AF40" s="43"/>
      <c r="AG40" s="44">
        <f t="shared" si="4"/>
        <v>0</v>
      </c>
      <c r="AH40" s="44"/>
      <c r="AI40" s="44"/>
      <c r="AJ40" s="44"/>
      <c r="AK40" s="44"/>
      <c r="AL40" s="35">
        <f t="shared" si="0"/>
        <v>0</v>
      </c>
      <c r="AM40" s="36">
        <f>IFERROR(VLOOKUP(P40,'[2]Cartera '!$F$2:$O$2728,10,0),0)</f>
        <v>0</v>
      </c>
      <c r="AN40" s="35">
        <f>IFERROR(VLOOKUP(P40,'[2]Cartera '!$F$2:$P$2728,11,0),0)</f>
        <v>0</v>
      </c>
      <c r="AO40" s="35">
        <v>0</v>
      </c>
      <c r="AP40" s="35">
        <f>IFERROR(VLOOKUP(D40,'[2]Cartera '!$F$2:$S$2728,14,0),0)</f>
        <v>0</v>
      </c>
      <c r="AQ40" s="45">
        <f t="shared" si="1"/>
        <v>0</v>
      </c>
      <c r="AR40" s="35">
        <f>IFERROR(VLOOKUP(P40,'[2]Cartera '!$F$2:$Z$2728,21,0),0)</f>
        <v>0</v>
      </c>
    </row>
    <row r="41" spans="1:47" hidden="1" x14ac:dyDescent="0.25">
      <c r="A41" s="29">
        <v>33</v>
      </c>
      <c r="B41" s="30" t="s">
        <v>48</v>
      </c>
      <c r="C41" s="31"/>
      <c r="D41" s="32">
        <v>1984294</v>
      </c>
      <c r="E41" s="33"/>
      <c r="F41" s="34"/>
      <c r="G41" s="35">
        <v>579884</v>
      </c>
      <c r="H41" s="35">
        <v>0</v>
      </c>
      <c r="I41" s="36">
        <v>0</v>
      </c>
      <c r="J41" s="37">
        <f>-IFERROR(VLOOKUP(D41,[1]Hoja20!$A$5:$B$33358,2,0),0)</f>
        <v>0</v>
      </c>
      <c r="K41" s="36">
        <f>-IFERROR(VLOOKUP(D41,[1]Hoja20!$A$5:$D$33358,4,0),0)</f>
        <v>0</v>
      </c>
      <c r="L41" s="38">
        <f>-IFERROR(VLOOKUP(D41,[1]Hoja20!$A$5:$C$33358,3,0),0)</f>
        <v>0</v>
      </c>
      <c r="M41" s="37"/>
      <c r="N41" s="39">
        <f t="shared" si="2"/>
        <v>0</v>
      </c>
      <c r="O41" s="40">
        <f t="shared" si="3"/>
        <v>579884</v>
      </c>
      <c r="P41" s="32">
        <v>1984294</v>
      </c>
      <c r="Q41" s="35">
        <v>579884</v>
      </c>
      <c r="R41" s="37"/>
      <c r="S41" s="41">
        <f>O41</f>
        <v>579884</v>
      </c>
      <c r="T41" s="40"/>
      <c r="U41" s="42">
        <v>0</v>
      </c>
      <c r="V41" s="43"/>
      <c r="W41" s="43"/>
      <c r="X41" s="43"/>
      <c r="Y41" s="43"/>
      <c r="Z41" s="43"/>
      <c r="AA41" s="36"/>
      <c r="AB41" s="43"/>
      <c r="AC41" s="42">
        <v>0</v>
      </c>
      <c r="AD41" s="43">
        <v>0</v>
      </c>
      <c r="AE41" s="42">
        <v>0</v>
      </c>
      <c r="AF41" s="43"/>
      <c r="AG41" s="44">
        <f t="shared" si="4"/>
        <v>0</v>
      </c>
      <c r="AH41" s="44"/>
      <c r="AI41" s="44"/>
      <c r="AJ41" s="44"/>
      <c r="AK41" s="44"/>
      <c r="AL41" s="35">
        <f t="shared" si="0"/>
        <v>0</v>
      </c>
      <c r="AM41" s="36">
        <f>IFERROR(VLOOKUP(P41,'[2]Cartera '!$F$2:$O$2728,10,0),0)</f>
        <v>0</v>
      </c>
      <c r="AN41" s="35">
        <f>IFERROR(VLOOKUP(P41,'[2]Cartera '!$F$2:$P$2728,11,0),0)</f>
        <v>0</v>
      </c>
      <c r="AO41" s="35">
        <v>0</v>
      </c>
      <c r="AP41" s="35">
        <f>IFERROR(VLOOKUP(D41,'[2]Cartera '!$F$2:$S$2728,14,0),0)</f>
        <v>0</v>
      </c>
      <c r="AQ41" s="45">
        <f t="shared" si="1"/>
        <v>0</v>
      </c>
      <c r="AR41" s="35">
        <f>IFERROR(VLOOKUP(P41,'[2]Cartera '!$F$2:$Z$2728,21,0),0)</f>
        <v>0</v>
      </c>
    </row>
    <row r="42" spans="1:47" hidden="1" x14ac:dyDescent="0.25">
      <c r="A42" s="29">
        <v>34</v>
      </c>
      <c r="B42" s="30" t="s">
        <v>48</v>
      </c>
      <c r="C42" s="31"/>
      <c r="D42" s="32">
        <v>1984309</v>
      </c>
      <c r="E42" s="33"/>
      <c r="F42" s="34"/>
      <c r="G42" s="35">
        <v>279252</v>
      </c>
      <c r="H42" s="35">
        <v>0</v>
      </c>
      <c r="I42" s="36">
        <v>0</v>
      </c>
      <c r="J42" s="37">
        <f>-IFERROR(VLOOKUP(D42,[1]Hoja20!$A$5:$B$33358,2,0),0)</f>
        <v>0</v>
      </c>
      <c r="K42" s="36">
        <f>-IFERROR(VLOOKUP(D42,[1]Hoja20!$A$5:$D$33358,4,0),0)</f>
        <v>0</v>
      </c>
      <c r="L42" s="38">
        <f>-IFERROR(VLOOKUP(D42,[1]Hoja20!$A$5:$C$33358,3,0),0)</f>
        <v>0</v>
      </c>
      <c r="M42" s="37"/>
      <c r="N42" s="39">
        <f t="shared" si="2"/>
        <v>0</v>
      </c>
      <c r="O42" s="40">
        <f t="shared" si="3"/>
        <v>279252</v>
      </c>
      <c r="P42" s="32">
        <v>1984309</v>
      </c>
      <c r="Q42" s="35">
        <v>279252</v>
      </c>
      <c r="R42" s="37"/>
      <c r="S42" s="41">
        <f>O42</f>
        <v>279252</v>
      </c>
      <c r="T42" s="40"/>
      <c r="U42" s="42">
        <v>0</v>
      </c>
      <c r="V42" s="43"/>
      <c r="W42" s="43"/>
      <c r="X42" s="43"/>
      <c r="Y42" s="43"/>
      <c r="Z42" s="43"/>
      <c r="AA42" s="36"/>
      <c r="AB42" s="43"/>
      <c r="AC42" s="42">
        <v>0</v>
      </c>
      <c r="AD42" s="43">
        <v>0</v>
      </c>
      <c r="AE42" s="42">
        <v>0</v>
      </c>
      <c r="AF42" s="43"/>
      <c r="AG42" s="44">
        <f t="shared" si="4"/>
        <v>0</v>
      </c>
      <c r="AH42" s="44"/>
      <c r="AI42" s="44"/>
      <c r="AJ42" s="44"/>
      <c r="AK42" s="44"/>
      <c r="AL42" s="35">
        <f t="shared" si="0"/>
        <v>0</v>
      </c>
      <c r="AM42" s="36">
        <f>IFERROR(VLOOKUP(P42,'[2]Cartera '!$F$2:$O$2728,10,0),0)</f>
        <v>0</v>
      </c>
      <c r="AN42" s="35">
        <f>IFERROR(VLOOKUP(P42,'[2]Cartera '!$F$2:$P$2728,11,0),0)</f>
        <v>0</v>
      </c>
      <c r="AO42" s="35">
        <v>0</v>
      </c>
      <c r="AP42" s="35">
        <f>IFERROR(VLOOKUP(D42,'[2]Cartera '!$F$2:$S$2728,14,0),0)</f>
        <v>0</v>
      </c>
      <c r="AQ42" s="45">
        <f t="shared" si="1"/>
        <v>0</v>
      </c>
      <c r="AR42" s="35">
        <f>IFERROR(VLOOKUP(P42,'[2]Cartera '!$F$2:$Z$2728,21,0),0)</f>
        <v>0</v>
      </c>
    </row>
    <row r="43" spans="1:47" x14ac:dyDescent="0.25">
      <c r="A43" s="29">
        <v>35</v>
      </c>
      <c r="B43" s="30" t="s">
        <v>48</v>
      </c>
      <c r="C43" s="31"/>
      <c r="D43" s="32">
        <v>1985379</v>
      </c>
      <c r="E43" s="33"/>
      <c r="F43" s="34"/>
      <c r="G43" s="35">
        <v>7678624</v>
      </c>
      <c r="H43" s="35">
        <v>0</v>
      </c>
      <c r="I43" s="36">
        <v>0</v>
      </c>
      <c r="J43" s="37">
        <f>-IFERROR(VLOOKUP(D43,[1]Hoja20!$A$5:$B$33358,2,0),0)</f>
        <v>0</v>
      </c>
      <c r="K43" s="36">
        <f>-IFERROR(VLOOKUP(D43,[1]Hoja20!$A$5:$D$33358,4,0),0)</f>
        <v>0</v>
      </c>
      <c r="L43" s="38">
        <f>-IFERROR(VLOOKUP(D43,[1]Hoja20!$A$5:$C$33358,3,0),0)</f>
        <v>0</v>
      </c>
      <c r="M43" s="37"/>
      <c r="N43" s="39">
        <f t="shared" si="2"/>
        <v>0</v>
      </c>
      <c r="O43" s="40">
        <f t="shared" si="3"/>
        <v>7678624</v>
      </c>
      <c r="P43" s="32">
        <v>1985379</v>
      </c>
      <c r="Q43" s="35">
        <v>7678624</v>
      </c>
      <c r="R43" s="37"/>
      <c r="S43" s="41"/>
      <c r="T43" s="40"/>
      <c r="U43" s="42">
        <v>0</v>
      </c>
      <c r="V43" s="43"/>
      <c r="W43" s="43"/>
      <c r="X43" s="43"/>
      <c r="Y43" s="43"/>
      <c r="Z43" s="43"/>
      <c r="AA43" s="36"/>
      <c r="AB43" s="43"/>
      <c r="AC43" s="42">
        <v>0</v>
      </c>
      <c r="AD43" s="43">
        <v>0</v>
      </c>
      <c r="AE43" s="42">
        <v>0</v>
      </c>
      <c r="AF43" s="43"/>
      <c r="AG43" s="44">
        <f t="shared" si="4"/>
        <v>7678624</v>
      </c>
      <c r="AH43" s="44"/>
      <c r="AI43" s="44"/>
      <c r="AJ43" s="44"/>
      <c r="AK43" s="44"/>
      <c r="AL43" s="35">
        <f t="shared" si="0"/>
        <v>7678624</v>
      </c>
      <c r="AM43" s="36">
        <f>IFERROR(VLOOKUP(P43,'[2]Cartera '!$F$2:$O$2728,10,0),0)</f>
        <v>0</v>
      </c>
      <c r="AN43" s="35">
        <f>IFERROR(VLOOKUP(P43,'[2]Cartera '!$F$2:$P$2728,11,0),0)</f>
        <v>7678624</v>
      </c>
      <c r="AO43" s="35">
        <v>0</v>
      </c>
      <c r="AP43" s="35">
        <f>IFERROR(VLOOKUP(D43,'[2]Cartera '!$F$2:$S$2728,14,0),0)</f>
        <v>0</v>
      </c>
      <c r="AQ43" s="45">
        <f t="shared" si="1"/>
        <v>0</v>
      </c>
      <c r="AR43" s="35">
        <f>IFERROR(VLOOKUP(P43,'[2]Cartera '!$F$2:$Z$2728,21,0),0)</f>
        <v>0</v>
      </c>
    </row>
    <row r="44" spans="1:47" hidden="1" x14ac:dyDescent="0.25">
      <c r="A44" s="29">
        <v>36</v>
      </c>
      <c r="B44" s="30" t="s">
        <v>48</v>
      </c>
      <c r="C44" s="31"/>
      <c r="D44" s="32">
        <v>1986456</v>
      </c>
      <c r="E44" s="33"/>
      <c r="F44" s="34"/>
      <c r="G44" s="35">
        <v>12974542</v>
      </c>
      <c r="H44" s="35">
        <v>0</v>
      </c>
      <c r="I44" s="36">
        <v>0</v>
      </c>
      <c r="J44" s="37">
        <f>-IFERROR(VLOOKUP(D44,[1]Hoja20!$A$5:$B$33358,2,0),0)</f>
        <v>0</v>
      </c>
      <c r="K44" s="36">
        <f>-IFERROR(VLOOKUP(D44,[1]Hoja20!$A$5:$D$33358,4,0),0)</f>
        <v>0</v>
      </c>
      <c r="L44" s="38">
        <f>-IFERROR(VLOOKUP(D44,[1]Hoja20!$A$5:$C$33358,3,0),0)</f>
        <v>0</v>
      </c>
      <c r="M44" s="37"/>
      <c r="N44" s="39">
        <f t="shared" si="2"/>
        <v>0</v>
      </c>
      <c r="O44" s="40">
        <f t="shared" si="3"/>
        <v>12974542</v>
      </c>
      <c r="P44" s="32">
        <v>1986456</v>
      </c>
      <c r="Q44" s="35">
        <v>12974542</v>
      </c>
      <c r="R44" s="37"/>
      <c r="S44" s="41">
        <f>O44</f>
        <v>12974542</v>
      </c>
      <c r="T44" s="40"/>
      <c r="U44" s="42">
        <v>0</v>
      </c>
      <c r="V44" s="43"/>
      <c r="W44" s="43"/>
      <c r="X44" s="43"/>
      <c r="Y44" s="43"/>
      <c r="Z44" s="43"/>
      <c r="AA44" s="36"/>
      <c r="AB44" s="43"/>
      <c r="AC44" s="42">
        <v>0</v>
      </c>
      <c r="AD44" s="43">
        <v>0</v>
      </c>
      <c r="AE44" s="42">
        <v>0</v>
      </c>
      <c r="AF44" s="43"/>
      <c r="AG44" s="44">
        <f t="shared" si="4"/>
        <v>0</v>
      </c>
      <c r="AH44" s="44"/>
      <c r="AI44" s="44"/>
      <c r="AJ44" s="44"/>
      <c r="AK44" s="44"/>
      <c r="AL44" s="35">
        <f t="shared" si="0"/>
        <v>0</v>
      </c>
      <c r="AM44" s="36">
        <f>IFERROR(VLOOKUP(P44,'[2]Cartera '!$F$2:$O$2728,10,0),0)</f>
        <v>0</v>
      </c>
      <c r="AN44" s="35">
        <f>IFERROR(VLOOKUP(P44,'[2]Cartera '!$F$2:$P$2728,11,0),0)</f>
        <v>0</v>
      </c>
      <c r="AO44" s="35">
        <v>0</v>
      </c>
      <c r="AP44" s="35">
        <f>IFERROR(VLOOKUP(D44,'[2]Cartera '!$F$2:$S$2728,14,0),0)</f>
        <v>0</v>
      </c>
      <c r="AQ44" s="45">
        <f t="shared" si="1"/>
        <v>0</v>
      </c>
      <c r="AR44" s="35">
        <f>IFERROR(VLOOKUP(P44,'[2]Cartera '!$F$2:$Z$2728,21,0),0)</f>
        <v>0</v>
      </c>
    </row>
    <row r="45" spans="1:47" hidden="1" x14ac:dyDescent="0.25">
      <c r="A45" s="29">
        <v>37</v>
      </c>
      <c r="B45" s="30" t="s">
        <v>48</v>
      </c>
      <c r="C45" s="31"/>
      <c r="D45" s="32">
        <v>1987272</v>
      </c>
      <c r="E45" s="33"/>
      <c r="F45" s="34"/>
      <c r="G45" s="35">
        <v>2085020</v>
      </c>
      <c r="H45" s="35">
        <v>0</v>
      </c>
      <c r="I45" s="36">
        <v>0</v>
      </c>
      <c r="J45" s="37">
        <f>-IFERROR(VLOOKUP(D45,[1]Hoja20!$A$5:$B$33358,2,0),0)</f>
        <v>0</v>
      </c>
      <c r="K45" s="36">
        <f>-IFERROR(VLOOKUP(D45,[1]Hoja20!$A$5:$D$33358,4,0),0)</f>
        <v>0</v>
      </c>
      <c r="L45" s="38">
        <f>-IFERROR(VLOOKUP(D45,[1]Hoja20!$A$5:$C$33358,3,0),0)</f>
        <v>0</v>
      </c>
      <c r="M45" s="37"/>
      <c r="N45" s="39">
        <f t="shared" si="2"/>
        <v>0</v>
      </c>
      <c r="O45" s="40">
        <f t="shared" si="3"/>
        <v>2085020</v>
      </c>
      <c r="P45" s="32">
        <v>1987272</v>
      </c>
      <c r="Q45" s="35">
        <v>2085020</v>
      </c>
      <c r="R45" s="37"/>
      <c r="S45" s="41">
        <f>O45</f>
        <v>2085020</v>
      </c>
      <c r="T45" s="40"/>
      <c r="U45" s="42">
        <v>0</v>
      </c>
      <c r="V45" s="43"/>
      <c r="W45" s="43"/>
      <c r="X45" s="43"/>
      <c r="Y45" s="43"/>
      <c r="Z45" s="43"/>
      <c r="AA45" s="36"/>
      <c r="AB45" s="48"/>
      <c r="AC45" s="42">
        <v>0</v>
      </c>
      <c r="AD45" s="43">
        <v>0</v>
      </c>
      <c r="AE45" s="42">
        <v>0</v>
      </c>
      <c r="AF45" s="43"/>
      <c r="AG45" s="44">
        <f t="shared" si="4"/>
        <v>0</v>
      </c>
      <c r="AH45" s="44"/>
      <c r="AI45" s="44"/>
      <c r="AJ45" s="44"/>
      <c r="AK45" s="44"/>
      <c r="AL45" s="35">
        <f t="shared" si="0"/>
        <v>0</v>
      </c>
      <c r="AM45" s="36">
        <f>IFERROR(VLOOKUP(P45,'[2]Cartera '!$F$2:$O$2728,10,0),0)</f>
        <v>0</v>
      </c>
      <c r="AN45" s="35">
        <f>IFERROR(VLOOKUP(P45,'[2]Cartera '!$F$2:$P$2728,11,0),0)</f>
        <v>0</v>
      </c>
      <c r="AO45" s="35">
        <v>0</v>
      </c>
      <c r="AP45" s="35">
        <f>IFERROR(VLOOKUP(D45,'[2]Cartera '!$F$2:$S$2728,14,0),0)</f>
        <v>0</v>
      </c>
      <c r="AQ45" s="45">
        <f t="shared" si="1"/>
        <v>0</v>
      </c>
      <c r="AR45" s="35">
        <f>IFERROR(VLOOKUP(P45,'[2]Cartera '!$F$2:$Z$2728,21,0),0)</f>
        <v>0</v>
      </c>
    </row>
    <row r="46" spans="1:47" hidden="1" x14ac:dyDescent="0.25">
      <c r="A46" s="29">
        <v>38</v>
      </c>
      <c r="B46" s="30" t="s">
        <v>48</v>
      </c>
      <c r="C46" s="31"/>
      <c r="D46" s="32">
        <v>1987564</v>
      </c>
      <c r="E46" s="33"/>
      <c r="F46" s="34"/>
      <c r="G46" s="35">
        <v>145730415</v>
      </c>
      <c r="H46" s="35">
        <v>0</v>
      </c>
      <c r="I46" s="36">
        <v>0</v>
      </c>
      <c r="J46" s="37">
        <f>-IFERROR(VLOOKUP(D46,[1]Hoja20!$A$5:$B$33358,2,0),0)</f>
        <v>0</v>
      </c>
      <c r="K46" s="36">
        <f>-IFERROR(VLOOKUP(D46,[1]Hoja20!$A$5:$D$33358,4,0),0)</f>
        <v>0</v>
      </c>
      <c r="L46" s="38">
        <f>-IFERROR(VLOOKUP(D46,[1]Hoja20!$A$5:$C$33358,3,0),0)</f>
        <v>0</v>
      </c>
      <c r="M46" s="37"/>
      <c r="N46" s="39">
        <f t="shared" si="2"/>
        <v>0</v>
      </c>
      <c r="O46" s="40">
        <f t="shared" si="3"/>
        <v>145730415</v>
      </c>
      <c r="P46" s="32">
        <v>1987564</v>
      </c>
      <c r="Q46" s="35">
        <v>145730415</v>
      </c>
      <c r="R46" s="37"/>
      <c r="S46" s="41">
        <f>O46</f>
        <v>145730415</v>
      </c>
      <c r="T46" s="40"/>
      <c r="U46" s="42">
        <v>0</v>
      </c>
      <c r="V46" s="43"/>
      <c r="W46" s="43"/>
      <c r="X46" s="43"/>
      <c r="Y46" s="43"/>
      <c r="Z46" s="43"/>
      <c r="AA46" s="36"/>
      <c r="AB46" s="43"/>
      <c r="AC46" s="42">
        <v>0</v>
      </c>
      <c r="AD46" s="43">
        <v>0</v>
      </c>
      <c r="AE46" s="42">
        <v>0</v>
      </c>
      <c r="AF46" s="43"/>
      <c r="AG46" s="44">
        <f t="shared" si="4"/>
        <v>0</v>
      </c>
      <c r="AH46" s="44"/>
      <c r="AI46" s="44"/>
      <c r="AJ46" s="44"/>
      <c r="AK46" s="44"/>
      <c r="AL46" s="35">
        <f t="shared" si="0"/>
        <v>0</v>
      </c>
      <c r="AM46" s="36">
        <f>IFERROR(VLOOKUP(P46,'[2]Cartera '!$F$2:$O$2728,10,0),0)</f>
        <v>0</v>
      </c>
      <c r="AN46" s="35">
        <f>IFERROR(VLOOKUP(P46,'[2]Cartera '!$F$2:$P$2728,11,0),0)</f>
        <v>0</v>
      </c>
      <c r="AO46" s="35">
        <v>0</v>
      </c>
      <c r="AP46" s="35">
        <f>IFERROR(VLOOKUP(D46,'[2]Cartera '!$F$2:$S$2728,14,0),0)</f>
        <v>0</v>
      </c>
      <c r="AQ46" s="45">
        <f t="shared" si="1"/>
        <v>0</v>
      </c>
      <c r="AR46" s="35">
        <f>IFERROR(VLOOKUP(P46,'[2]Cartera '!$F$2:$Z$2728,21,0),0)</f>
        <v>0</v>
      </c>
    </row>
    <row r="47" spans="1:47" x14ac:dyDescent="0.25">
      <c r="A47" s="29">
        <v>39</v>
      </c>
      <c r="B47" s="30" t="s">
        <v>48</v>
      </c>
      <c r="C47" s="31"/>
      <c r="D47" s="32">
        <v>1987579</v>
      </c>
      <c r="E47" s="33"/>
      <c r="F47" s="34"/>
      <c r="G47" s="35">
        <v>769386</v>
      </c>
      <c r="H47" s="35">
        <v>0</v>
      </c>
      <c r="I47" s="36">
        <v>0</v>
      </c>
      <c r="J47" s="37">
        <f>-IFERROR(VLOOKUP(D47,[1]Hoja20!$A$5:$B$33358,2,0),0)</f>
        <v>0</v>
      </c>
      <c r="K47" s="36">
        <f>-IFERROR(VLOOKUP(D47,[1]Hoja20!$A$5:$D$33358,4,0),0)</f>
        <v>0</v>
      </c>
      <c r="L47" s="38">
        <f>-IFERROR(VLOOKUP(D47,[1]Hoja20!$A$5:$C$33358,3,0),0)</f>
        <v>0</v>
      </c>
      <c r="M47" s="37"/>
      <c r="N47" s="39">
        <f t="shared" si="2"/>
        <v>0</v>
      </c>
      <c r="O47" s="40">
        <f t="shared" si="3"/>
        <v>769386</v>
      </c>
      <c r="P47" s="32">
        <v>1987579</v>
      </c>
      <c r="Q47" s="35">
        <v>769386</v>
      </c>
      <c r="R47" s="37"/>
      <c r="S47" s="41"/>
      <c r="T47" s="40"/>
      <c r="U47" s="42">
        <v>0</v>
      </c>
      <c r="V47" s="43"/>
      <c r="W47" s="43"/>
      <c r="X47" s="43"/>
      <c r="Y47" s="43"/>
      <c r="Z47" s="43"/>
      <c r="AA47" s="36"/>
      <c r="AB47" s="43"/>
      <c r="AC47" s="42">
        <v>0</v>
      </c>
      <c r="AD47" s="43">
        <v>0</v>
      </c>
      <c r="AE47" s="42">
        <v>0</v>
      </c>
      <c r="AF47" s="43"/>
      <c r="AG47" s="44">
        <f t="shared" si="4"/>
        <v>769386</v>
      </c>
      <c r="AH47" s="44"/>
      <c r="AI47" s="44"/>
      <c r="AJ47" s="44"/>
      <c r="AK47" s="44"/>
      <c r="AL47" s="35">
        <f t="shared" si="0"/>
        <v>769386</v>
      </c>
      <c r="AM47" s="36">
        <f>IFERROR(VLOOKUP(P47,'[2]Cartera '!$F$2:$O$2728,10,0),0)</f>
        <v>0</v>
      </c>
      <c r="AN47" s="35">
        <f>IFERROR(VLOOKUP(P47,'[2]Cartera '!$F$2:$P$2728,11,0),0)</f>
        <v>769386</v>
      </c>
      <c r="AO47" s="35">
        <v>0</v>
      </c>
      <c r="AP47" s="35">
        <f>IFERROR(VLOOKUP(D47,'[2]Cartera '!$F$2:$S$2728,14,0),0)</f>
        <v>0</v>
      </c>
      <c r="AQ47" s="45">
        <f t="shared" si="1"/>
        <v>0</v>
      </c>
      <c r="AR47" s="35">
        <f>IFERROR(VLOOKUP(P47,'[2]Cartera '!$F$2:$Z$2728,21,0),0)</f>
        <v>0</v>
      </c>
    </row>
    <row r="48" spans="1:47" hidden="1" x14ac:dyDescent="0.25">
      <c r="A48" s="29">
        <v>40</v>
      </c>
      <c r="B48" s="30" t="s">
        <v>48</v>
      </c>
      <c r="C48" s="31"/>
      <c r="D48" s="32">
        <v>1989968</v>
      </c>
      <c r="E48" s="33"/>
      <c r="F48" s="34"/>
      <c r="G48" s="35">
        <v>1632471</v>
      </c>
      <c r="H48" s="35">
        <v>0</v>
      </c>
      <c r="I48" s="36">
        <v>0</v>
      </c>
      <c r="J48" s="37">
        <f>-IFERROR(VLOOKUP(D48,[1]Hoja20!$A$5:$B$33358,2,0),0)</f>
        <v>0</v>
      </c>
      <c r="K48" s="36">
        <f>-IFERROR(VLOOKUP(D48,[1]Hoja20!$A$5:$D$33358,4,0),0)</f>
        <v>0</v>
      </c>
      <c r="L48" s="38">
        <f>-IFERROR(VLOOKUP(D48,[1]Hoja20!$A$5:$C$33358,3,0),0)</f>
        <v>0</v>
      </c>
      <c r="M48" s="37"/>
      <c r="N48" s="39">
        <f t="shared" si="2"/>
        <v>0</v>
      </c>
      <c r="O48" s="40">
        <f t="shared" si="3"/>
        <v>1632471</v>
      </c>
      <c r="P48" s="32">
        <v>1989968</v>
      </c>
      <c r="Q48" s="35">
        <v>1632471</v>
      </c>
      <c r="R48" s="37"/>
      <c r="S48" s="41">
        <f>O48</f>
        <v>1632471</v>
      </c>
      <c r="T48" s="40"/>
      <c r="U48" s="42">
        <v>0</v>
      </c>
      <c r="V48" s="43"/>
      <c r="W48" s="43"/>
      <c r="X48" s="43"/>
      <c r="Y48" s="43"/>
      <c r="Z48" s="43"/>
      <c r="AA48" s="36"/>
      <c r="AB48" s="43"/>
      <c r="AC48" s="42">
        <v>0</v>
      </c>
      <c r="AD48" s="43">
        <v>0</v>
      </c>
      <c r="AE48" s="42">
        <v>0</v>
      </c>
      <c r="AF48" s="43"/>
      <c r="AG48" s="44">
        <f t="shared" si="4"/>
        <v>0</v>
      </c>
      <c r="AH48" s="44"/>
      <c r="AI48" s="44"/>
      <c r="AJ48" s="44"/>
      <c r="AK48" s="44"/>
      <c r="AL48" s="35">
        <f t="shared" si="0"/>
        <v>0</v>
      </c>
      <c r="AM48" s="36">
        <f>IFERROR(VLOOKUP(P48,'[2]Cartera '!$F$2:$O$2728,10,0),0)</f>
        <v>0</v>
      </c>
      <c r="AN48" s="35">
        <f>IFERROR(VLOOKUP(P48,'[2]Cartera '!$F$2:$P$2728,11,0),0)</f>
        <v>0</v>
      </c>
      <c r="AO48" s="35">
        <v>0</v>
      </c>
      <c r="AP48" s="35">
        <f>IFERROR(VLOOKUP(D48,'[2]Cartera '!$F$2:$S$2728,14,0),0)</f>
        <v>0</v>
      </c>
      <c r="AQ48" s="45">
        <f t="shared" si="1"/>
        <v>0</v>
      </c>
      <c r="AR48" s="35">
        <f>IFERROR(VLOOKUP(P48,'[2]Cartera '!$F$2:$Z$2728,21,0),0)</f>
        <v>0</v>
      </c>
    </row>
    <row r="49" spans="1:44" hidden="1" x14ac:dyDescent="0.25">
      <c r="A49" s="29">
        <v>41</v>
      </c>
      <c r="B49" s="30" t="s">
        <v>48</v>
      </c>
      <c r="C49" s="31"/>
      <c r="D49" s="32">
        <v>1991236</v>
      </c>
      <c r="E49" s="33"/>
      <c r="F49" s="34"/>
      <c r="G49" s="35">
        <v>8832733</v>
      </c>
      <c r="H49" s="35">
        <v>0</v>
      </c>
      <c r="I49" s="36">
        <v>0</v>
      </c>
      <c r="J49" s="37">
        <f>-IFERROR(VLOOKUP(D49,[1]Hoja20!$A$5:$B$33358,2,0),0)</f>
        <v>8792233</v>
      </c>
      <c r="K49" s="36">
        <f>-IFERROR(VLOOKUP(D49,[1]Hoja20!$A$5:$D$33358,4,0),0)</f>
        <v>0</v>
      </c>
      <c r="L49" s="38">
        <f>-IFERROR(VLOOKUP(D49,[1]Hoja20!$A$5:$C$33358,3,0),0)</f>
        <v>0</v>
      </c>
      <c r="M49" s="37"/>
      <c r="N49" s="39">
        <f t="shared" si="2"/>
        <v>8792233</v>
      </c>
      <c r="O49" s="40">
        <f t="shared" si="3"/>
        <v>40500</v>
      </c>
      <c r="P49" s="32">
        <v>1991236</v>
      </c>
      <c r="Q49" s="35">
        <v>8832733</v>
      </c>
      <c r="R49" s="37"/>
      <c r="S49" s="41"/>
      <c r="T49" s="40"/>
      <c r="U49" s="42">
        <v>0</v>
      </c>
      <c r="V49" s="43"/>
      <c r="W49" s="43"/>
      <c r="X49" s="43"/>
      <c r="Y49" s="43"/>
      <c r="Z49" s="43"/>
      <c r="AA49" s="36"/>
      <c r="AB49" s="43"/>
      <c r="AC49" s="42">
        <v>40500</v>
      </c>
      <c r="AD49" s="43">
        <v>0</v>
      </c>
      <c r="AE49" s="42">
        <v>0</v>
      </c>
      <c r="AF49" s="43"/>
      <c r="AG49" s="44">
        <f t="shared" si="4"/>
        <v>0</v>
      </c>
      <c r="AH49" s="44"/>
      <c r="AI49" s="44"/>
      <c r="AJ49" s="44"/>
      <c r="AK49" s="44"/>
      <c r="AL49" s="35">
        <f t="shared" si="0"/>
        <v>0</v>
      </c>
      <c r="AM49" s="36">
        <f>IFERROR(VLOOKUP(P49,'[2]Cartera '!$F$2:$O$2728,10,0),0)</f>
        <v>0</v>
      </c>
      <c r="AN49" s="35">
        <f>IFERROR(VLOOKUP(P49,'[2]Cartera '!$F$2:$P$2728,11,0),0)</f>
        <v>0</v>
      </c>
      <c r="AO49" s="35">
        <v>0</v>
      </c>
      <c r="AP49" s="35">
        <f>IFERROR(VLOOKUP(D49,'[2]Cartera '!$F$2:$S$2728,14,0),0)</f>
        <v>0</v>
      </c>
      <c r="AQ49" s="45">
        <f t="shared" si="1"/>
        <v>0</v>
      </c>
      <c r="AR49" s="35">
        <f>IFERROR(VLOOKUP(P49,'[2]Cartera '!$F$2:$Z$2728,21,0),0)</f>
        <v>0</v>
      </c>
    </row>
    <row r="50" spans="1:44" hidden="1" x14ac:dyDescent="0.25">
      <c r="A50" s="29">
        <v>42</v>
      </c>
      <c r="B50" s="30" t="s">
        <v>48</v>
      </c>
      <c r="C50" s="31"/>
      <c r="D50" s="32">
        <v>1992447</v>
      </c>
      <c r="E50" s="33"/>
      <c r="F50" s="34"/>
      <c r="G50" s="35">
        <v>1530418</v>
      </c>
      <c r="H50" s="35">
        <v>0</v>
      </c>
      <c r="I50" s="36">
        <v>0</v>
      </c>
      <c r="J50" s="37">
        <f>-IFERROR(VLOOKUP(D50,[1]Hoja20!$A$5:$B$33358,2,0),0)</f>
        <v>0</v>
      </c>
      <c r="K50" s="36">
        <f>-IFERROR(VLOOKUP(D50,[1]Hoja20!$A$5:$D$33358,4,0),0)</f>
        <v>0</v>
      </c>
      <c r="L50" s="38">
        <f>-IFERROR(VLOOKUP(D50,[1]Hoja20!$A$5:$C$33358,3,0),0)</f>
        <v>0</v>
      </c>
      <c r="M50" s="37"/>
      <c r="N50" s="39">
        <f t="shared" si="2"/>
        <v>0</v>
      </c>
      <c r="O50" s="40">
        <f t="shared" si="3"/>
        <v>1530418</v>
      </c>
      <c r="P50" s="32">
        <v>1992447</v>
      </c>
      <c r="Q50" s="35">
        <v>1530418</v>
      </c>
      <c r="R50" s="37"/>
      <c r="S50" s="41">
        <f>O50</f>
        <v>1530418</v>
      </c>
      <c r="T50" s="40"/>
      <c r="U50" s="42">
        <v>0</v>
      </c>
      <c r="V50" s="43"/>
      <c r="W50" s="43"/>
      <c r="X50" s="43"/>
      <c r="Y50" s="43"/>
      <c r="Z50" s="43"/>
      <c r="AA50" s="36"/>
      <c r="AB50" s="43"/>
      <c r="AC50" s="42">
        <v>0</v>
      </c>
      <c r="AD50" s="43">
        <v>0</v>
      </c>
      <c r="AE50" s="42">
        <v>0</v>
      </c>
      <c r="AF50" s="43"/>
      <c r="AG50" s="44">
        <f t="shared" si="4"/>
        <v>0</v>
      </c>
      <c r="AH50" s="44"/>
      <c r="AI50" s="44"/>
      <c r="AJ50" s="44"/>
      <c r="AK50" s="44"/>
      <c r="AL50" s="35">
        <f t="shared" si="0"/>
        <v>0</v>
      </c>
      <c r="AM50" s="36">
        <f>IFERROR(VLOOKUP(P50,'[2]Cartera '!$F$2:$O$2728,10,0),0)</f>
        <v>0</v>
      </c>
      <c r="AN50" s="35">
        <f>IFERROR(VLOOKUP(P50,'[2]Cartera '!$F$2:$P$2728,11,0),0)</f>
        <v>0</v>
      </c>
      <c r="AO50" s="35">
        <v>0</v>
      </c>
      <c r="AP50" s="35">
        <f>IFERROR(VLOOKUP(D50,'[2]Cartera '!$F$2:$S$2728,14,0),0)</f>
        <v>0</v>
      </c>
      <c r="AQ50" s="45">
        <f t="shared" si="1"/>
        <v>0</v>
      </c>
      <c r="AR50" s="35">
        <f>IFERROR(VLOOKUP(P50,'[2]Cartera '!$F$2:$Z$2728,21,0),0)</f>
        <v>0</v>
      </c>
    </row>
    <row r="51" spans="1:44" hidden="1" x14ac:dyDescent="0.25">
      <c r="A51" s="29">
        <v>43</v>
      </c>
      <c r="B51" s="30" t="s">
        <v>48</v>
      </c>
      <c r="C51" s="31"/>
      <c r="D51" s="32">
        <v>1992531</v>
      </c>
      <c r="E51" s="33"/>
      <c r="F51" s="34"/>
      <c r="G51" s="35">
        <v>9723092</v>
      </c>
      <c r="H51" s="35">
        <v>0</v>
      </c>
      <c r="I51" s="36">
        <v>0</v>
      </c>
      <c r="J51" s="37">
        <f>-IFERROR(VLOOKUP(D51,[1]Hoja20!$A$5:$B$33358,2,0),0)</f>
        <v>9680105</v>
      </c>
      <c r="K51" s="36">
        <f>-IFERROR(VLOOKUP(D51,[1]Hoja20!$A$5:$D$33358,4,0),0)</f>
        <v>0</v>
      </c>
      <c r="L51" s="38">
        <f>-IFERROR(VLOOKUP(D51,[1]Hoja20!$A$5:$C$33358,3,0),0)</f>
        <v>0</v>
      </c>
      <c r="M51" s="37"/>
      <c r="N51" s="39">
        <f t="shared" si="2"/>
        <v>9680105</v>
      </c>
      <c r="O51" s="40">
        <f t="shared" si="3"/>
        <v>42987</v>
      </c>
      <c r="P51" s="32">
        <v>1992531</v>
      </c>
      <c r="Q51" s="35">
        <v>9723092</v>
      </c>
      <c r="R51" s="37"/>
      <c r="S51" s="41"/>
      <c r="T51" s="40"/>
      <c r="U51" s="42">
        <v>0</v>
      </c>
      <c r="V51" s="43"/>
      <c r="W51" s="43"/>
      <c r="X51" s="43"/>
      <c r="Y51" s="43"/>
      <c r="Z51" s="43"/>
      <c r="AA51" s="36"/>
      <c r="AB51" s="43"/>
      <c r="AC51" s="42">
        <v>42987</v>
      </c>
      <c r="AD51" s="43">
        <v>0</v>
      </c>
      <c r="AE51" s="42">
        <v>0</v>
      </c>
      <c r="AF51" s="43"/>
      <c r="AG51" s="44">
        <f t="shared" si="4"/>
        <v>0</v>
      </c>
      <c r="AH51" s="44"/>
      <c r="AI51" s="44"/>
      <c r="AJ51" s="44"/>
      <c r="AK51" s="44"/>
      <c r="AL51" s="35">
        <f t="shared" si="0"/>
        <v>0</v>
      </c>
      <c r="AM51" s="36">
        <f>IFERROR(VLOOKUP(P51,'[2]Cartera '!$F$2:$O$2728,10,0),0)</f>
        <v>0</v>
      </c>
      <c r="AN51" s="35">
        <f>IFERROR(VLOOKUP(P51,'[2]Cartera '!$F$2:$P$2728,11,0),0)</f>
        <v>0</v>
      </c>
      <c r="AO51" s="35">
        <v>0</v>
      </c>
      <c r="AP51" s="35">
        <f>IFERROR(VLOOKUP(D51,'[2]Cartera '!$F$2:$S$2728,14,0),0)</f>
        <v>0</v>
      </c>
      <c r="AQ51" s="45">
        <f t="shared" si="1"/>
        <v>0</v>
      </c>
      <c r="AR51" s="35">
        <f>IFERROR(VLOOKUP(P51,'[2]Cartera '!$F$2:$Z$2728,21,0),0)</f>
        <v>0</v>
      </c>
    </row>
    <row r="52" spans="1:44" hidden="1" x14ac:dyDescent="0.25">
      <c r="A52" s="29">
        <v>44</v>
      </c>
      <c r="B52" s="30" t="s">
        <v>48</v>
      </c>
      <c r="C52" s="31"/>
      <c r="D52" s="32">
        <v>1993165</v>
      </c>
      <c r="E52" s="33"/>
      <c r="F52" s="34"/>
      <c r="G52" s="35">
        <v>9678123</v>
      </c>
      <c r="H52" s="35">
        <v>0</v>
      </c>
      <c r="I52" s="36">
        <v>0</v>
      </c>
      <c r="J52" s="37">
        <f>-IFERROR(VLOOKUP(D52,[1]Hoja20!$A$5:$B$33358,2,0),0)</f>
        <v>9521323</v>
      </c>
      <c r="K52" s="36">
        <f>-IFERROR(VLOOKUP(D52,[1]Hoja20!$A$5:$D$33358,4,0),0)</f>
        <v>0</v>
      </c>
      <c r="L52" s="38">
        <f>-IFERROR(VLOOKUP(D52,[1]Hoja20!$A$5:$C$33358,3,0),0)</f>
        <v>0</v>
      </c>
      <c r="M52" s="37"/>
      <c r="N52" s="39">
        <f t="shared" si="2"/>
        <v>9521323</v>
      </c>
      <c r="O52" s="40">
        <f t="shared" si="3"/>
        <v>156800</v>
      </c>
      <c r="P52" s="32">
        <v>1993165</v>
      </c>
      <c r="Q52" s="35">
        <v>9678123</v>
      </c>
      <c r="R52" s="37"/>
      <c r="S52" s="41"/>
      <c r="T52" s="40"/>
      <c r="U52" s="42">
        <v>0</v>
      </c>
      <c r="V52" s="43"/>
      <c r="W52" s="43"/>
      <c r="X52" s="43"/>
      <c r="Y52" s="43"/>
      <c r="Z52" s="43"/>
      <c r="AA52" s="36"/>
      <c r="AB52" s="43"/>
      <c r="AC52" s="42">
        <v>156800</v>
      </c>
      <c r="AD52" s="43">
        <v>0</v>
      </c>
      <c r="AE52" s="42">
        <v>0</v>
      </c>
      <c r="AF52" s="43"/>
      <c r="AG52" s="44">
        <f t="shared" si="4"/>
        <v>0</v>
      </c>
      <c r="AH52" s="44"/>
      <c r="AI52" s="44"/>
      <c r="AJ52" s="44"/>
      <c r="AK52" s="44"/>
      <c r="AL52" s="35">
        <f t="shared" si="0"/>
        <v>0</v>
      </c>
      <c r="AM52" s="36">
        <f>IFERROR(VLOOKUP(P52,'[2]Cartera '!$F$2:$O$2728,10,0),0)</f>
        <v>0</v>
      </c>
      <c r="AN52" s="35">
        <f>IFERROR(VLOOKUP(P52,'[2]Cartera '!$F$2:$P$2728,11,0),0)</f>
        <v>0</v>
      </c>
      <c r="AO52" s="35">
        <v>0</v>
      </c>
      <c r="AP52" s="35">
        <f>IFERROR(VLOOKUP(D52,'[2]Cartera '!$F$2:$S$2728,14,0),0)</f>
        <v>0</v>
      </c>
      <c r="AQ52" s="45">
        <f t="shared" si="1"/>
        <v>0</v>
      </c>
      <c r="AR52" s="35">
        <f>IFERROR(VLOOKUP(P52,'[2]Cartera '!$F$2:$Z$2728,21,0),0)</f>
        <v>0</v>
      </c>
    </row>
    <row r="53" spans="1:44" hidden="1" x14ac:dyDescent="0.25">
      <c r="A53" s="29">
        <v>45</v>
      </c>
      <c r="B53" s="30" t="s">
        <v>48</v>
      </c>
      <c r="C53" s="31"/>
      <c r="D53" s="32">
        <v>1994165</v>
      </c>
      <c r="E53" s="33"/>
      <c r="F53" s="34"/>
      <c r="G53" s="35">
        <v>4896205</v>
      </c>
      <c r="H53" s="35">
        <v>0</v>
      </c>
      <c r="I53" s="36">
        <v>0</v>
      </c>
      <c r="J53" s="37">
        <f>-IFERROR(VLOOKUP(D53,[1]Hoja20!$A$5:$B$33358,2,0),0)</f>
        <v>1121048</v>
      </c>
      <c r="K53" s="36">
        <f>-IFERROR(VLOOKUP(D53,[1]Hoja20!$A$5:$D$33358,4,0),0)</f>
        <v>0</v>
      </c>
      <c r="L53" s="38">
        <f>-IFERROR(VLOOKUP(D53,[1]Hoja20!$A$5:$C$33358,3,0),0)</f>
        <v>0</v>
      </c>
      <c r="M53" s="37"/>
      <c r="N53" s="39">
        <f t="shared" si="2"/>
        <v>1121048</v>
      </c>
      <c r="O53" s="40">
        <f t="shared" si="3"/>
        <v>3775157</v>
      </c>
      <c r="P53" s="32">
        <v>1994165</v>
      </c>
      <c r="Q53" s="35">
        <v>4896205</v>
      </c>
      <c r="R53" s="37"/>
      <c r="S53" s="41"/>
      <c r="T53" s="40"/>
      <c r="U53" s="42">
        <v>0</v>
      </c>
      <c r="V53" s="43"/>
      <c r="W53" s="43"/>
      <c r="X53" s="43"/>
      <c r="Y53" s="43"/>
      <c r="Z53" s="43"/>
      <c r="AA53" s="36"/>
      <c r="AB53" s="43"/>
      <c r="AC53" s="42">
        <v>3775157</v>
      </c>
      <c r="AD53" s="43">
        <v>0</v>
      </c>
      <c r="AE53" s="42">
        <v>0</v>
      </c>
      <c r="AF53" s="43"/>
      <c r="AG53" s="44">
        <f t="shared" si="4"/>
        <v>0</v>
      </c>
      <c r="AH53" s="44"/>
      <c r="AI53" s="44"/>
      <c r="AJ53" s="44"/>
      <c r="AK53" s="44"/>
      <c r="AL53" s="35">
        <f t="shared" si="0"/>
        <v>0</v>
      </c>
      <c r="AM53" s="36">
        <f>IFERROR(VLOOKUP(P53,'[2]Cartera '!$F$2:$O$2728,10,0),0)</f>
        <v>0</v>
      </c>
      <c r="AN53" s="35">
        <f>IFERROR(VLOOKUP(P53,'[2]Cartera '!$F$2:$P$2728,11,0),0)</f>
        <v>0</v>
      </c>
      <c r="AO53" s="35">
        <v>0</v>
      </c>
      <c r="AP53" s="35">
        <f>IFERROR(VLOOKUP(D53,'[2]Cartera '!$F$2:$S$2728,14,0),0)</f>
        <v>0</v>
      </c>
      <c r="AQ53" s="45">
        <f t="shared" si="1"/>
        <v>0</v>
      </c>
      <c r="AR53" s="35">
        <f>IFERROR(VLOOKUP(P53,'[2]Cartera '!$F$2:$Z$2728,21,0),0)</f>
        <v>0</v>
      </c>
    </row>
    <row r="54" spans="1:44" hidden="1" x14ac:dyDescent="0.25">
      <c r="A54" s="29">
        <v>46</v>
      </c>
      <c r="B54" s="30" t="s">
        <v>48</v>
      </c>
      <c r="C54" s="31"/>
      <c r="D54" s="32">
        <v>2004694</v>
      </c>
      <c r="E54" s="33"/>
      <c r="F54" s="34"/>
      <c r="G54" s="35">
        <v>11519700</v>
      </c>
      <c r="H54" s="35">
        <v>0</v>
      </c>
      <c r="I54" s="36">
        <v>0</v>
      </c>
      <c r="J54" s="37">
        <f>-IFERROR(VLOOKUP(D54,[1]Hoja20!$A$5:$B$33358,2,0),0)</f>
        <v>11143942</v>
      </c>
      <c r="K54" s="36">
        <f>-IFERROR(VLOOKUP(D54,[1]Hoja20!$A$5:$D$33358,4,0),0)</f>
        <v>0</v>
      </c>
      <c r="L54" s="38">
        <f>-IFERROR(VLOOKUP(D54,[1]Hoja20!$A$5:$C$33358,3,0),0)</f>
        <v>0</v>
      </c>
      <c r="M54" s="37"/>
      <c r="N54" s="39">
        <f t="shared" si="2"/>
        <v>11143942</v>
      </c>
      <c r="O54" s="40">
        <f t="shared" si="3"/>
        <v>375758</v>
      </c>
      <c r="P54" s="32">
        <v>2004694</v>
      </c>
      <c r="Q54" s="35">
        <v>11519700</v>
      </c>
      <c r="R54" s="37"/>
      <c r="S54" s="41"/>
      <c r="T54" s="40"/>
      <c r="U54" s="42">
        <v>0</v>
      </c>
      <c r="V54" s="43"/>
      <c r="W54" s="43"/>
      <c r="X54" s="43"/>
      <c r="Y54" s="43"/>
      <c r="Z54" s="43"/>
      <c r="AA54" s="36"/>
      <c r="AB54" s="43"/>
      <c r="AC54" s="42">
        <v>375758</v>
      </c>
      <c r="AD54" s="43">
        <v>0</v>
      </c>
      <c r="AE54" s="42">
        <v>0</v>
      </c>
      <c r="AF54" s="43"/>
      <c r="AG54" s="44">
        <f t="shared" si="4"/>
        <v>0</v>
      </c>
      <c r="AH54" s="44"/>
      <c r="AI54" s="44"/>
      <c r="AJ54" s="44"/>
      <c r="AK54" s="44"/>
      <c r="AL54" s="35">
        <f t="shared" si="0"/>
        <v>0</v>
      </c>
      <c r="AM54" s="36">
        <f>IFERROR(VLOOKUP(P54,'[2]Cartera '!$F$2:$O$2728,10,0),0)</f>
        <v>0</v>
      </c>
      <c r="AN54" s="35">
        <f>IFERROR(VLOOKUP(P54,'[2]Cartera '!$F$2:$P$2728,11,0),0)</f>
        <v>0</v>
      </c>
      <c r="AO54" s="35">
        <v>0</v>
      </c>
      <c r="AP54" s="35">
        <f>IFERROR(VLOOKUP(D54,'[2]Cartera '!$F$2:$S$2728,14,0),0)</f>
        <v>0</v>
      </c>
      <c r="AQ54" s="45">
        <f t="shared" si="1"/>
        <v>0</v>
      </c>
      <c r="AR54" s="35">
        <f>IFERROR(VLOOKUP(P54,'[2]Cartera '!$F$2:$Z$2728,21,0),0)</f>
        <v>0</v>
      </c>
    </row>
    <row r="55" spans="1:44" hidden="1" x14ac:dyDescent="0.25">
      <c r="A55" s="29">
        <v>47</v>
      </c>
      <c r="B55" s="30" t="s">
        <v>48</v>
      </c>
      <c r="C55" s="31"/>
      <c r="D55" s="32">
        <v>2005006</v>
      </c>
      <c r="E55" s="33"/>
      <c r="F55" s="34"/>
      <c r="G55" s="35">
        <v>36377672</v>
      </c>
      <c r="H55" s="35">
        <v>0</v>
      </c>
      <c r="I55" s="36">
        <v>0</v>
      </c>
      <c r="J55" s="37">
        <f>-IFERROR(VLOOKUP(D55,[1]Hoja20!$A$5:$B$33358,2,0),0)</f>
        <v>31774102</v>
      </c>
      <c r="K55" s="36">
        <f>-IFERROR(VLOOKUP(D55,[1]Hoja20!$A$5:$D$33358,4,0),0)</f>
        <v>0</v>
      </c>
      <c r="L55" s="38">
        <f>-IFERROR(VLOOKUP(D55,[1]Hoja20!$A$5:$C$33358,3,0),0)</f>
        <v>0</v>
      </c>
      <c r="M55" s="37"/>
      <c r="N55" s="39">
        <f t="shared" si="2"/>
        <v>31774102</v>
      </c>
      <c r="O55" s="40">
        <f t="shared" si="3"/>
        <v>4603570</v>
      </c>
      <c r="P55" s="32">
        <v>2005006</v>
      </c>
      <c r="Q55" s="35">
        <v>36377672</v>
      </c>
      <c r="R55" s="37"/>
      <c r="S55" s="41"/>
      <c r="T55" s="40"/>
      <c r="U55" s="42">
        <v>0</v>
      </c>
      <c r="V55" s="43"/>
      <c r="W55" s="43"/>
      <c r="X55" s="43"/>
      <c r="Y55" s="43"/>
      <c r="Z55" s="43"/>
      <c r="AA55" s="36"/>
      <c r="AB55" s="43"/>
      <c r="AC55" s="42">
        <v>0</v>
      </c>
      <c r="AD55" s="43">
        <v>0</v>
      </c>
      <c r="AE55" s="42">
        <v>4603570</v>
      </c>
      <c r="AF55" s="43"/>
      <c r="AG55" s="44">
        <f t="shared" si="4"/>
        <v>0</v>
      </c>
      <c r="AH55" s="44"/>
      <c r="AI55" s="44"/>
      <c r="AJ55" s="44"/>
      <c r="AK55" s="44"/>
      <c r="AL55" s="35">
        <f t="shared" si="0"/>
        <v>0</v>
      </c>
      <c r="AM55" s="36">
        <f>IFERROR(VLOOKUP(P55,'[2]Cartera '!$F$2:$O$2728,10,0),0)</f>
        <v>0</v>
      </c>
      <c r="AN55" s="35">
        <f>IFERROR(VLOOKUP(P55,'[2]Cartera '!$F$2:$P$2728,11,0),0)</f>
        <v>0</v>
      </c>
      <c r="AO55" s="35">
        <v>0</v>
      </c>
      <c r="AP55" s="35">
        <f>IFERROR(VLOOKUP(D55,'[2]Cartera '!$F$2:$S$2728,14,0),0)</f>
        <v>0</v>
      </c>
      <c r="AQ55" s="45">
        <f t="shared" si="1"/>
        <v>0</v>
      </c>
      <c r="AR55" s="35">
        <f>IFERROR(VLOOKUP(P55,'[2]Cartera '!$F$2:$Z$2728,21,0),0)</f>
        <v>0</v>
      </c>
    </row>
    <row r="56" spans="1:44" x14ac:dyDescent="0.25">
      <c r="A56" s="29">
        <v>48</v>
      </c>
      <c r="B56" s="30" t="s">
        <v>48</v>
      </c>
      <c r="C56" s="31"/>
      <c r="D56" s="32">
        <v>2009763</v>
      </c>
      <c r="E56" s="33"/>
      <c r="F56" s="34"/>
      <c r="G56" s="35">
        <v>4019449</v>
      </c>
      <c r="H56" s="35">
        <v>0</v>
      </c>
      <c r="I56" s="36">
        <v>0</v>
      </c>
      <c r="J56" s="37">
        <f>-IFERROR(VLOOKUP(D56,[1]Hoja20!$A$5:$B$33358,2,0),0)</f>
        <v>3226851</v>
      </c>
      <c r="K56" s="36">
        <f>-IFERROR(VLOOKUP(D56,[1]Hoja20!$A$5:$D$33358,4,0),0)</f>
        <v>104035</v>
      </c>
      <c r="L56" s="38">
        <f>-IFERROR(VLOOKUP(D56,[1]Hoja20!$A$5:$C$33358,3,0),0)</f>
        <v>0</v>
      </c>
      <c r="M56" s="37"/>
      <c r="N56" s="39">
        <f t="shared" si="2"/>
        <v>3330886</v>
      </c>
      <c r="O56" s="40">
        <f t="shared" si="3"/>
        <v>688563</v>
      </c>
      <c r="P56" s="32">
        <v>2009763</v>
      </c>
      <c r="Q56" s="35">
        <v>4019449</v>
      </c>
      <c r="R56" s="37"/>
      <c r="S56" s="41"/>
      <c r="T56" s="40"/>
      <c r="U56" s="42">
        <v>0</v>
      </c>
      <c r="V56" s="43"/>
      <c r="W56" s="43"/>
      <c r="X56" s="43"/>
      <c r="Y56" s="43"/>
      <c r="Z56" s="43"/>
      <c r="AA56" s="36"/>
      <c r="AB56" s="43"/>
      <c r="AC56" s="42">
        <v>11674</v>
      </c>
      <c r="AD56" s="43">
        <v>0</v>
      </c>
      <c r="AE56" s="42">
        <v>0</v>
      </c>
      <c r="AF56" s="43"/>
      <c r="AG56" s="44">
        <f t="shared" si="4"/>
        <v>676889</v>
      </c>
      <c r="AH56" s="44"/>
      <c r="AI56" s="44"/>
      <c r="AJ56" s="44"/>
      <c r="AK56" s="44"/>
      <c r="AL56" s="35">
        <f t="shared" si="0"/>
        <v>676889</v>
      </c>
      <c r="AM56" s="36">
        <f>IFERROR(VLOOKUP(P56,'[2]Cartera '!$F$2:$O$2728,10,0),0)</f>
        <v>676889</v>
      </c>
      <c r="AN56" s="35">
        <f>IFERROR(VLOOKUP(P56,'[2]Cartera '!$F$2:$P$2728,11,0),0)</f>
        <v>0</v>
      </c>
      <c r="AO56" s="35">
        <v>0</v>
      </c>
      <c r="AP56" s="35">
        <f>IFERROR(VLOOKUP(D56,'[2]Cartera '!$F$2:$S$2728,14,0),0)</f>
        <v>0</v>
      </c>
      <c r="AQ56" s="45">
        <f t="shared" si="1"/>
        <v>0</v>
      </c>
      <c r="AR56" s="35">
        <f>IFERROR(VLOOKUP(P56,'[2]Cartera '!$F$2:$Z$2728,21,0),0)</f>
        <v>0</v>
      </c>
    </row>
    <row r="57" spans="1:44" hidden="1" x14ac:dyDescent="0.25">
      <c r="A57" s="29">
        <v>49</v>
      </c>
      <c r="B57" s="30" t="s">
        <v>48</v>
      </c>
      <c r="C57" s="31"/>
      <c r="D57" s="32">
        <v>2018754</v>
      </c>
      <c r="E57" s="33"/>
      <c r="F57" s="34"/>
      <c r="G57" s="35">
        <v>2510555</v>
      </c>
      <c r="H57" s="35">
        <v>0</v>
      </c>
      <c r="I57" s="36">
        <v>0</v>
      </c>
      <c r="J57" s="37">
        <f>-IFERROR(VLOOKUP(D57,[1]Hoja20!$A$5:$B$33358,2,0),0)</f>
        <v>0</v>
      </c>
      <c r="K57" s="36">
        <f>-IFERROR(VLOOKUP(D57,[1]Hoja20!$A$5:$D$33358,4,0),0)</f>
        <v>605346</v>
      </c>
      <c r="L57" s="38">
        <f>-IFERROR(VLOOKUP(D57,[1]Hoja20!$A$5:$C$33358,3,0),0)</f>
        <v>0</v>
      </c>
      <c r="M57" s="37"/>
      <c r="N57" s="39">
        <f t="shared" si="2"/>
        <v>605346</v>
      </c>
      <c r="O57" s="40">
        <f t="shared" si="3"/>
        <v>1905209</v>
      </c>
      <c r="P57" s="32">
        <v>2018754</v>
      </c>
      <c r="Q57" s="35">
        <v>2510555</v>
      </c>
      <c r="R57" s="37"/>
      <c r="S57" s="41"/>
      <c r="T57" s="40"/>
      <c r="U57" s="42">
        <v>0</v>
      </c>
      <c r="V57" s="43"/>
      <c r="W57" s="43"/>
      <c r="X57" s="43"/>
      <c r="Y57" s="43"/>
      <c r="Z57" s="43"/>
      <c r="AA57" s="36"/>
      <c r="AB57" s="43"/>
      <c r="AC57" s="42">
        <v>0</v>
      </c>
      <c r="AD57" s="43">
        <v>0</v>
      </c>
      <c r="AE57" s="42">
        <v>1905209</v>
      </c>
      <c r="AF57" s="43"/>
      <c r="AG57" s="44">
        <f t="shared" si="4"/>
        <v>0</v>
      </c>
      <c r="AH57" s="44"/>
      <c r="AI57" s="44"/>
      <c r="AJ57" s="44"/>
      <c r="AK57" s="44"/>
      <c r="AL57" s="35">
        <f t="shared" si="0"/>
        <v>0</v>
      </c>
      <c r="AM57" s="36">
        <f>IFERROR(VLOOKUP(P57,'[2]Cartera '!$F$2:$O$2728,10,0),0)</f>
        <v>0</v>
      </c>
      <c r="AN57" s="35">
        <f>IFERROR(VLOOKUP(P57,'[2]Cartera '!$F$2:$P$2728,11,0),0)</f>
        <v>0</v>
      </c>
      <c r="AO57" s="35">
        <v>0</v>
      </c>
      <c r="AP57" s="35">
        <f>IFERROR(VLOOKUP(D57,'[2]Cartera '!$F$2:$S$2728,14,0),0)</f>
        <v>0</v>
      </c>
      <c r="AQ57" s="45">
        <f t="shared" si="1"/>
        <v>0</v>
      </c>
      <c r="AR57" s="35">
        <f>IFERROR(VLOOKUP(P57,'[2]Cartera '!$F$2:$Z$2728,21,0),0)</f>
        <v>0</v>
      </c>
    </row>
    <row r="58" spans="1:44" hidden="1" x14ac:dyDescent="0.25">
      <c r="A58" s="29">
        <v>50</v>
      </c>
      <c r="B58" s="30" t="s">
        <v>48</v>
      </c>
      <c r="C58" s="31"/>
      <c r="D58" s="32">
        <v>2021071</v>
      </c>
      <c r="E58" s="33"/>
      <c r="F58" s="34"/>
      <c r="G58" s="35">
        <v>34730635</v>
      </c>
      <c r="H58" s="35">
        <v>0</v>
      </c>
      <c r="I58" s="36">
        <v>0</v>
      </c>
      <c r="J58" s="37">
        <f>-IFERROR(VLOOKUP(D58,[1]Hoja20!$A$5:$B$33358,2,0),0)</f>
        <v>33855294</v>
      </c>
      <c r="K58" s="36">
        <f>-IFERROR(VLOOKUP(D58,[1]Hoja20!$A$5:$D$33358,4,0),0)</f>
        <v>0</v>
      </c>
      <c r="L58" s="38">
        <f>-IFERROR(VLOOKUP(D58,[1]Hoja20!$A$5:$C$33358,3,0),0)</f>
        <v>0</v>
      </c>
      <c r="M58" s="37"/>
      <c r="N58" s="39">
        <f t="shared" si="2"/>
        <v>33855294</v>
      </c>
      <c r="O58" s="40">
        <f t="shared" si="3"/>
        <v>875341</v>
      </c>
      <c r="P58" s="32">
        <v>2021071</v>
      </c>
      <c r="Q58" s="35">
        <v>34730635</v>
      </c>
      <c r="R58" s="37"/>
      <c r="S58" s="41"/>
      <c r="T58" s="40"/>
      <c r="U58" s="42">
        <v>0</v>
      </c>
      <c r="V58" s="43"/>
      <c r="W58" s="43"/>
      <c r="X58" s="43"/>
      <c r="Y58" s="43"/>
      <c r="Z58" s="43"/>
      <c r="AA58" s="36"/>
      <c r="AB58" s="43"/>
      <c r="AC58" s="42">
        <v>12641</v>
      </c>
      <c r="AD58" s="43">
        <v>0</v>
      </c>
      <c r="AE58" s="42">
        <v>862700</v>
      </c>
      <c r="AF58" s="43"/>
      <c r="AG58" s="44">
        <f t="shared" si="4"/>
        <v>0</v>
      </c>
      <c r="AH58" s="44"/>
      <c r="AI58" s="44"/>
      <c r="AJ58" s="44"/>
      <c r="AK58" s="44"/>
      <c r="AL58" s="35">
        <f t="shared" si="0"/>
        <v>0</v>
      </c>
      <c r="AM58" s="36">
        <f>IFERROR(VLOOKUP(P58,'[2]Cartera '!$F$2:$O$2728,10,0),0)</f>
        <v>0</v>
      </c>
      <c r="AN58" s="35">
        <f>IFERROR(VLOOKUP(P58,'[2]Cartera '!$F$2:$P$2728,11,0),0)</f>
        <v>0</v>
      </c>
      <c r="AO58" s="35">
        <v>0</v>
      </c>
      <c r="AP58" s="35">
        <f>IFERROR(VLOOKUP(D58,'[2]Cartera '!$F$2:$S$2728,14,0),0)</f>
        <v>0</v>
      </c>
      <c r="AQ58" s="45">
        <f t="shared" si="1"/>
        <v>0</v>
      </c>
      <c r="AR58" s="35">
        <f>IFERROR(VLOOKUP(P58,'[2]Cartera '!$F$2:$Z$2728,21,0),0)</f>
        <v>0</v>
      </c>
    </row>
    <row r="59" spans="1:44" x14ac:dyDescent="0.25">
      <c r="A59" s="29">
        <v>51</v>
      </c>
      <c r="B59" s="30" t="s">
        <v>48</v>
      </c>
      <c r="C59" s="31"/>
      <c r="D59" s="32">
        <v>2025473</v>
      </c>
      <c r="E59" s="33"/>
      <c r="F59" s="34"/>
      <c r="G59" s="35">
        <v>1021459</v>
      </c>
      <c r="H59" s="35">
        <v>0</v>
      </c>
      <c r="I59" s="36">
        <v>20265</v>
      </c>
      <c r="J59" s="37">
        <f>-IFERROR(VLOOKUP(D59,[1]Hoja20!$A$5:$B$33358,2,0),0)</f>
        <v>998893</v>
      </c>
      <c r="K59" s="36">
        <f>-IFERROR(VLOOKUP(D59,[1]Hoja20!$A$5:$D$33358,4,0),0)</f>
        <v>0</v>
      </c>
      <c r="L59" s="38">
        <f>-IFERROR(VLOOKUP(D59,[1]Hoja20!$A$5:$C$33358,3,0),0)</f>
        <v>0</v>
      </c>
      <c r="M59" s="37"/>
      <c r="N59" s="39">
        <f t="shared" si="2"/>
        <v>998893</v>
      </c>
      <c r="O59" s="40">
        <f t="shared" si="3"/>
        <v>2301</v>
      </c>
      <c r="P59" s="32">
        <v>2025473</v>
      </c>
      <c r="Q59" s="35">
        <v>1021459</v>
      </c>
      <c r="R59" s="37"/>
      <c r="S59" s="41"/>
      <c r="T59" s="40"/>
      <c r="U59" s="42">
        <v>0</v>
      </c>
      <c r="V59" s="43"/>
      <c r="W59" s="43"/>
      <c r="X59" s="43"/>
      <c r="Y59" s="43"/>
      <c r="Z59" s="43"/>
      <c r="AA59" s="36"/>
      <c r="AB59" s="43"/>
      <c r="AC59" s="42">
        <v>0</v>
      </c>
      <c r="AD59" s="43">
        <v>0</v>
      </c>
      <c r="AE59" s="42">
        <v>0</v>
      </c>
      <c r="AF59" s="43"/>
      <c r="AG59" s="44">
        <f t="shared" si="4"/>
        <v>2301</v>
      </c>
      <c r="AH59" s="44"/>
      <c r="AI59" s="44"/>
      <c r="AJ59" s="44"/>
      <c r="AK59" s="44"/>
      <c r="AL59" s="35">
        <f t="shared" si="0"/>
        <v>2301</v>
      </c>
      <c r="AM59" s="36">
        <f>IFERROR(VLOOKUP(P59,'[2]Cartera '!$F$2:$O$2728,10,0),0)</f>
        <v>2301</v>
      </c>
      <c r="AN59" s="35">
        <f>IFERROR(VLOOKUP(P59,'[2]Cartera '!$F$2:$P$2728,11,0),0)</f>
        <v>0</v>
      </c>
      <c r="AO59" s="35">
        <v>0</v>
      </c>
      <c r="AP59" s="35">
        <f>IFERROR(VLOOKUP(D59,'[2]Cartera '!$F$2:$S$2728,14,0),0)</f>
        <v>0</v>
      </c>
      <c r="AQ59" s="45">
        <f t="shared" si="1"/>
        <v>0</v>
      </c>
      <c r="AR59" s="35">
        <f>IFERROR(VLOOKUP(P59,'[2]Cartera '!$F$2:$Z$2728,21,0),0)</f>
        <v>0</v>
      </c>
    </row>
    <row r="60" spans="1:44" hidden="1" x14ac:dyDescent="0.25">
      <c r="A60" s="29">
        <v>52</v>
      </c>
      <c r="B60" s="30" t="s">
        <v>48</v>
      </c>
      <c r="C60" s="31"/>
      <c r="D60" s="32">
        <v>2025842</v>
      </c>
      <c r="E60" s="33"/>
      <c r="F60" s="34"/>
      <c r="G60" s="35">
        <v>8571329</v>
      </c>
      <c r="H60" s="35">
        <v>0</v>
      </c>
      <c r="I60" s="36">
        <v>0</v>
      </c>
      <c r="J60" s="37">
        <f>-IFERROR(VLOOKUP(D60,[1]Hoja20!$A$5:$B$33358,2,0),0)</f>
        <v>8370665</v>
      </c>
      <c r="K60" s="36">
        <f>-IFERROR(VLOOKUP(D60,[1]Hoja20!$A$5:$D$33358,4,0),0)</f>
        <v>0</v>
      </c>
      <c r="L60" s="38">
        <f>-IFERROR(VLOOKUP(D60,[1]Hoja20!$A$5:$C$33358,3,0),0)</f>
        <v>0</v>
      </c>
      <c r="M60" s="37"/>
      <c r="N60" s="39">
        <f t="shared" si="2"/>
        <v>8370665</v>
      </c>
      <c r="O60" s="40">
        <f t="shared" si="3"/>
        <v>200664</v>
      </c>
      <c r="P60" s="32">
        <v>2025842</v>
      </c>
      <c r="Q60" s="35">
        <v>8571329</v>
      </c>
      <c r="R60" s="37"/>
      <c r="S60" s="41"/>
      <c r="T60" s="40"/>
      <c r="U60" s="42">
        <v>0</v>
      </c>
      <c r="V60" s="43"/>
      <c r="W60" s="43"/>
      <c r="X60" s="43"/>
      <c r="Y60" s="43"/>
      <c r="Z60" s="43"/>
      <c r="AA60" s="36"/>
      <c r="AB60" s="43"/>
      <c r="AC60" s="42">
        <v>0</v>
      </c>
      <c r="AD60" s="43">
        <v>0</v>
      </c>
      <c r="AE60" s="42">
        <v>200664</v>
      </c>
      <c r="AF60" s="43"/>
      <c r="AG60" s="44">
        <f t="shared" si="4"/>
        <v>0</v>
      </c>
      <c r="AH60" s="44"/>
      <c r="AI60" s="44"/>
      <c r="AJ60" s="44"/>
      <c r="AK60" s="44"/>
      <c r="AL60" s="35">
        <f t="shared" si="0"/>
        <v>0</v>
      </c>
      <c r="AM60" s="36">
        <f>IFERROR(VLOOKUP(P60,'[2]Cartera '!$F$2:$O$2728,10,0),0)</f>
        <v>0</v>
      </c>
      <c r="AN60" s="35">
        <f>IFERROR(VLOOKUP(P60,'[2]Cartera '!$F$2:$P$2728,11,0),0)</f>
        <v>0</v>
      </c>
      <c r="AO60" s="35">
        <v>0</v>
      </c>
      <c r="AP60" s="35">
        <f>IFERROR(VLOOKUP(D60,'[2]Cartera '!$F$2:$S$2728,14,0),0)</f>
        <v>0</v>
      </c>
      <c r="AQ60" s="45">
        <f t="shared" si="1"/>
        <v>0</v>
      </c>
      <c r="AR60" s="35">
        <f>IFERROR(VLOOKUP(P60,'[2]Cartera '!$F$2:$Z$2728,21,0),0)</f>
        <v>0</v>
      </c>
    </row>
    <row r="61" spans="1:44" hidden="1" x14ac:dyDescent="0.25">
      <c r="A61" s="29">
        <v>53</v>
      </c>
      <c r="B61" s="30" t="s">
        <v>48</v>
      </c>
      <c r="C61" s="31"/>
      <c r="D61" s="32">
        <v>2026380</v>
      </c>
      <c r="E61" s="33"/>
      <c r="F61" s="34"/>
      <c r="G61" s="35">
        <v>4382107</v>
      </c>
      <c r="H61" s="35">
        <v>0</v>
      </c>
      <c r="I61" s="36">
        <v>0</v>
      </c>
      <c r="J61" s="37">
        <f>-IFERROR(VLOOKUP(D61,[1]Hoja20!$A$5:$B$33358,2,0),0)</f>
        <v>1549965</v>
      </c>
      <c r="K61" s="36">
        <f>-IFERROR(VLOOKUP(D61,[1]Hoja20!$A$5:$D$33358,4,0),0)</f>
        <v>0</v>
      </c>
      <c r="L61" s="38">
        <f>-IFERROR(VLOOKUP(D61,[1]Hoja20!$A$5:$C$33358,3,0),0)</f>
        <v>0</v>
      </c>
      <c r="M61" s="37"/>
      <c r="N61" s="39">
        <f t="shared" si="2"/>
        <v>1549965</v>
      </c>
      <c r="O61" s="40">
        <f t="shared" si="3"/>
        <v>2832142</v>
      </c>
      <c r="P61" s="32">
        <v>2026380</v>
      </c>
      <c r="Q61" s="35">
        <v>4382107</v>
      </c>
      <c r="R61" s="37"/>
      <c r="S61" s="41"/>
      <c r="T61" s="40"/>
      <c r="U61" s="42">
        <v>0</v>
      </c>
      <c r="V61" s="43"/>
      <c r="W61" s="43"/>
      <c r="X61" s="43"/>
      <c r="Y61" s="43"/>
      <c r="Z61" s="43"/>
      <c r="AA61" s="36"/>
      <c r="AB61" s="43"/>
      <c r="AC61" s="42">
        <v>2832142</v>
      </c>
      <c r="AD61" s="43">
        <v>0</v>
      </c>
      <c r="AE61" s="42">
        <v>0</v>
      </c>
      <c r="AF61" s="43"/>
      <c r="AG61" s="44">
        <f t="shared" si="4"/>
        <v>0</v>
      </c>
      <c r="AH61" s="44"/>
      <c r="AI61" s="44"/>
      <c r="AJ61" s="44"/>
      <c r="AK61" s="44"/>
      <c r="AL61" s="35">
        <f t="shared" si="0"/>
        <v>0</v>
      </c>
      <c r="AM61" s="36">
        <f>IFERROR(VLOOKUP(P61,'[2]Cartera '!$F$2:$O$2728,10,0),0)</f>
        <v>0</v>
      </c>
      <c r="AN61" s="35">
        <f>IFERROR(VLOOKUP(P61,'[2]Cartera '!$F$2:$P$2728,11,0),0)</f>
        <v>0</v>
      </c>
      <c r="AO61" s="35">
        <v>0</v>
      </c>
      <c r="AP61" s="35">
        <f>IFERROR(VLOOKUP(D61,'[2]Cartera '!$F$2:$S$2728,14,0),0)</f>
        <v>0</v>
      </c>
      <c r="AQ61" s="45">
        <f t="shared" si="1"/>
        <v>0</v>
      </c>
      <c r="AR61" s="35">
        <f>IFERROR(VLOOKUP(P61,'[2]Cartera '!$F$2:$Z$2728,21,0),0)</f>
        <v>0</v>
      </c>
    </row>
    <row r="62" spans="1:44" x14ac:dyDescent="0.25">
      <c r="A62" s="29">
        <v>54</v>
      </c>
      <c r="B62" s="30" t="s">
        <v>48</v>
      </c>
      <c r="C62" s="31"/>
      <c r="D62" s="32">
        <v>2028670</v>
      </c>
      <c r="E62" s="33"/>
      <c r="F62" s="34"/>
      <c r="G62" s="35">
        <v>9809400</v>
      </c>
      <c r="H62" s="35">
        <v>0</v>
      </c>
      <c r="I62" s="36">
        <v>0</v>
      </c>
      <c r="J62" s="37">
        <f>-IFERROR(VLOOKUP(D62,[1]Hoja20!$A$5:$B$33358,2,0),0)</f>
        <v>0</v>
      </c>
      <c r="K62" s="36">
        <f>-IFERROR(VLOOKUP(D62,[1]Hoja20!$A$5:$D$33358,4,0),0)</f>
        <v>9523689</v>
      </c>
      <c r="L62" s="38">
        <f>-IFERROR(VLOOKUP(D62,[1]Hoja20!$A$5:$C$33358,3,0),0)</f>
        <v>0</v>
      </c>
      <c r="M62" s="37"/>
      <c r="N62" s="39">
        <f t="shared" si="2"/>
        <v>9523689</v>
      </c>
      <c r="O62" s="40">
        <f t="shared" si="3"/>
        <v>285711</v>
      </c>
      <c r="P62" s="32">
        <v>2028670</v>
      </c>
      <c r="Q62" s="35">
        <v>9809400</v>
      </c>
      <c r="R62" s="37"/>
      <c r="S62" s="41"/>
      <c r="T62" s="40"/>
      <c r="U62" s="42">
        <v>0</v>
      </c>
      <c r="V62" s="43"/>
      <c r="W62" s="43"/>
      <c r="X62" s="43"/>
      <c r="Y62" s="43"/>
      <c r="Z62" s="43"/>
      <c r="AA62" s="36"/>
      <c r="AB62" s="43"/>
      <c r="AC62" s="42">
        <v>0</v>
      </c>
      <c r="AD62" s="43">
        <v>0</v>
      </c>
      <c r="AE62" s="42">
        <v>0</v>
      </c>
      <c r="AF62" s="43"/>
      <c r="AG62" s="44">
        <f t="shared" si="4"/>
        <v>285711</v>
      </c>
      <c r="AH62" s="44"/>
      <c r="AI62" s="44"/>
      <c r="AJ62" s="44"/>
      <c r="AK62" s="44"/>
      <c r="AL62" s="35">
        <f t="shared" si="0"/>
        <v>285711</v>
      </c>
      <c r="AM62" s="36">
        <f>IFERROR(VLOOKUP(P62,'[2]Cartera '!$F$2:$O$2728,10,0),0)</f>
        <v>0</v>
      </c>
      <c r="AN62" s="35">
        <f>IFERROR(VLOOKUP(P62,'[2]Cartera '!$F$2:$P$2728,11,0),0)</f>
        <v>285711</v>
      </c>
      <c r="AO62" s="35">
        <v>0</v>
      </c>
      <c r="AP62" s="35">
        <f>IFERROR(VLOOKUP(D62,'[2]Cartera '!$F$2:$S$2728,14,0),0)</f>
        <v>0</v>
      </c>
      <c r="AQ62" s="45">
        <f t="shared" si="1"/>
        <v>0</v>
      </c>
      <c r="AR62" s="35">
        <f>IFERROR(VLOOKUP(P62,'[2]Cartera '!$F$2:$Z$2728,21,0),0)</f>
        <v>0</v>
      </c>
    </row>
    <row r="63" spans="1:44" hidden="1" x14ac:dyDescent="0.25">
      <c r="A63" s="29">
        <v>55</v>
      </c>
      <c r="B63" s="30" t="s">
        <v>48</v>
      </c>
      <c r="C63" s="31"/>
      <c r="D63" s="32">
        <v>2032468</v>
      </c>
      <c r="E63" s="33"/>
      <c r="F63" s="34"/>
      <c r="G63" s="35">
        <v>2658235</v>
      </c>
      <c r="H63" s="35">
        <v>0</v>
      </c>
      <c r="I63" s="36">
        <v>0</v>
      </c>
      <c r="J63" s="37">
        <f>-IFERROR(VLOOKUP(D63,[1]Hoja20!$A$5:$B$33358,2,0),0)</f>
        <v>0</v>
      </c>
      <c r="K63" s="36">
        <f>-IFERROR(VLOOKUP(D63,[1]Hoja20!$A$5:$D$33358,4,0),0)</f>
        <v>753026</v>
      </c>
      <c r="L63" s="38">
        <f>-IFERROR(VLOOKUP(D63,[1]Hoja20!$A$5:$C$33358,3,0),0)</f>
        <v>0</v>
      </c>
      <c r="M63" s="37"/>
      <c r="N63" s="39">
        <f t="shared" si="2"/>
        <v>753026</v>
      </c>
      <c r="O63" s="40">
        <f t="shared" si="3"/>
        <v>1905209</v>
      </c>
      <c r="P63" s="32">
        <v>2032468</v>
      </c>
      <c r="Q63" s="35">
        <v>2658235</v>
      </c>
      <c r="R63" s="37"/>
      <c r="S63" s="41"/>
      <c r="T63" s="40"/>
      <c r="U63" s="42">
        <v>0</v>
      </c>
      <c r="V63" s="43"/>
      <c r="W63" s="43"/>
      <c r="X63" s="43"/>
      <c r="Y63" s="43"/>
      <c r="Z63" s="43"/>
      <c r="AA63" s="36"/>
      <c r="AB63" s="43"/>
      <c r="AC63" s="42">
        <v>0</v>
      </c>
      <c r="AD63" s="43">
        <v>0</v>
      </c>
      <c r="AE63" s="42">
        <v>1905209</v>
      </c>
      <c r="AF63" s="43"/>
      <c r="AG63" s="44">
        <f t="shared" si="4"/>
        <v>0</v>
      </c>
      <c r="AH63" s="44"/>
      <c r="AI63" s="44"/>
      <c r="AJ63" s="44"/>
      <c r="AK63" s="44"/>
      <c r="AL63" s="35">
        <f t="shared" si="0"/>
        <v>0</v>
      </c>
      <c r="AM63" s="36">
        <f>IFERROR(VLOOKUP(P63,'[2]Cartera '!$F$2:$O$2728,10,0),0)</f>
        <v>0</v>
      </c>
      <c r="AN63" s="35">
        <f>IFERROR(VLOOKUP(P63,'[2]Cartera '!$F$2:$P$2728,11,0),0)</f>
        <v>0</v>
      </c>
      <c r="AO63" s="35">
        <v>0</v>
      </c>
      <c r="AP63" s="35">
        <f>IFERROR(VLOOKUP(D63,'[2]Cartera '!$F$2:$S$2728,14,0),0)</f>
        <v>0</v>
      </c>
      <c r="AQ63" s="45">
        <f t="shared" si="1"/>
        <v>0</v>
      </c>
      <c r="AR63" s="35">
        <f>IFERROR(VLOOKUP(P63,'[2]Cartera '!$F$2:$Z$2728,21,0),0)</f>
        <v>0</v>
      </c>
    </row>
    <row r="64" spans="1:44" hidden="1" x14ac:dyDescent="0.25">
      <c r="A64" s="29">
        <v>56</v>
      </c>
      <c r="B64" s="30" t="s">
        <v>48</v>
      </c>
      <c r="C64" s="31"/>
      <c r="D64" s="32">
        <v>2032692</v>
      </c>
      <c r="E64" s="33"/>
      <c r="F64" s="34"/>
      <c r="G64" s="35">
        <v>314799</v>
      </c>
      <c r="H64" s="35">
        <v>0</v>
      </c>
      <c r="I64" s="36">
        <v>0</v>
      </c>
      <c r="J64" s="37">
        <f>-IFERROR(VLOOKUP(D64,[1]Hoja20!$A$5:$B$33358,2,0),0)</f>
        <v>0</v>
      </c>
      <c r="K64" s="36">
        <f>-IFERROR(VLOOKUP(D64,[1]Hoja20!$A$5:$D$33358,4,0),0)</f>
        <v>0</v>
      </c>
      <c r="L64" s="38">
        <f>-IFERROR(VLOOKUP(D64,[1]Hoja20!$A$5:$C$33358,3,0),0)</f>
        <v>0</v>
      </c>
      <c r="M64" s="37"/>
      <c r="N64" s="39">
        <f t="shared" si="2"/>
        <v>0</v>
      </c>
      <c r="O64" s="40">
        <f t="shared" si="3"/>
        <v>314799</v>
      </c>
      <c r="P64" s="32">
        <v>2032692</v>
      </c>
      <c r="Q64" s="35">
        <v>314799</v>
      </c>
      <c r="R64" s="37"/>
      <c r="S64" s="41">
        <f>O64</f>
        <v>314799</v>
      </c>
      <c r="T64" s="40"/>
      <c r="U64" s="42">
        <v>0</v>
      </c>
      <c r="V64" s="43"/>
      <c r="W64" s="43"/>
      <c r="X64" s="43"/>
      <c r="Y64" s="43"/>
      <c r="Z64" s="43"/>
      <c r="AA64" s="36"/>
      <c r="AB64" s="43"/>
      <c r="AC64" s="42">
        <v>0</v>
      </c>
      <c r="AD64" s="43">
        <v>0</v>
      </c>
      <c r="AE64" s="42">
        <v>0</v>
      </c>
      <c r="AF64" s="43"/>
      <c r="AG64" s="44">
        <f t="shared" si="4"/>
        <v>0</v>
      </c>
      <c r="AH64" s="44"/>
      <c r="AI64" s="44"/>
      <c r="AJ64" s="44"/>
      <c r="AK64" s="44"/>
      <c r="AL64" s="35">
        <f t="shared" si="0"/>
        <v>0</v>
      </c>
      <c r="AM64" s="36">
        <f>IFERROR(VLOOKUP(P64,'[2]Cartera '!$F$2:$O$2728,10,0),0)</f>
        <v>0</v>
      </c>
      <c r="AN64" s="35">
        <f>IFERROR(VLOOKUP(P64,'[2]Cartera '!$F$2:$P$2728,11,0),0)</f>
        <v>0</v>
      </c>
      <c r="AO64" s="35">
        <v>0</v>
      </c>
      <c r="AP64" s="35">
        <f>IFERROR(VLOOKUP(D64,'[2]Cartera '!$F$2:$S$2728,14,0),0)</f>
        <v>0</v>
      </c>
      <c r="AQ64" s="45">
        <f t="shared" si="1"/>
        <v>0</v>
      </c>
      <c r="AR64" s="35">
        <f>IFERROR(VLOOKUP(P64,'[2]Cartera '!$F$2:$Z$2728,21,0),0)</f>
        <v>0</v>
      </c>
    </row>
    <row r="65" spans="1:46" hidden="1" x14ac:dyDescent="0.25">
      <c r="A65" s="29">
        <v>57</v>
      </c>
      <c r="B65" s="30" t="s">
        <v>48</v>
      </c>
      <c r="C65" s="31"/>
      <c r="D65" s="32">
        <v>2036948</v>
      </c>
      <c r="E65" s="33"/>
      <c r="F65" s="34"/>
      <c r="G65" s="35">
        <v>14799</v>
      </c>
      <c r="H65" s="35">
        <v>0</v>
      </c>
      <c r="I65" s="36">
        <v>0</v>
      </c>
      <c r="J65" s="37">
        <f>-IFERROR(VLOOKUP(D65,[1]Hoja20!$A$5:$B$33358,2,0),0)</f>
        <v>0</v>
      </c>
      <c r="K65" s="36">
        <f>-IFERROR(VLOOKUP(D65,[1]Hoja20!$A$5:$D$33358,4,0),0)</f>
        <v>0</v>
      </c>
      <c r="L65" s="38">
        <f>-IFERROR(VLOOKUP(D65,[1]Hoja20!$A$5:$C$33358,3,0),0)</f>
        <v>0</v>
      </c>
      <c r="M65" s="37"/>
      <c r="N65" s="39">
        <f t="shared" si="2"/>
        <v>0</v>
      </c>
      <c r="O65" s="40">
        <f t="shared" si="3"/>
        <v>14799</v>
      </c>
      <c r="P65" s="32">
        <v>2036948</v>
      </c>
      <c r="Q65" s="35">
        <v>14799</v>
      </c>
      <c r="R65" s="37"/>
      <c r="S65" s="41">
        <f>O65</f>
        <v>14799</v>
      </c>
      <c r="T65" s="40"/>
      <c r="U65" s="42">
        <v>0</v>
      </c>
      <c r="V65" s="43"/>
      <c r="W65" s="43"/>
      <c r="X65" s="43"/>
      <c r="Y65" s="43"/>
      <c r="Z65" s="43"/>
      <c r="AA65" s="36"/>
      <c r="AB65" s="43"/>
      <c r="AC65" s="42">
        <v>0</v>
      </c>
      <c r="AD65" s="43">
        <v>0</v>
      </c>
      <c r="AE65" s="42">
        <v>0</v>
      </c>
      <c r="AF65" s="43"/>
      <c r="AG65" s="44">
        <f t="shared" si="4"/>
        <v>0</v>
      </c>
      <c r="AH65" s="44"/>
      <c r="AI65" s="44"/>
      <c r="AJ65" s="44"/>
      <c r="AK65" s="44"/>
      <c r="AL65" s="35">
        <f t="shared" si="0"/>
        <v>0</v>
      </c>
      <c r="AM65" s="36">
        <f>IFERROR(VLOOKUP(P65,'[2]Cartera '!$F$2:$O$2728,10,0),0)</f>
        <v>0</v>
      </c>
      <c r="AN65" s="35">
        <f>IFERROR(VLOOKUP(P65,'[2]Cartera '!$F$2:$P$2728,11,0),0)</f>
        <v>0</v>
      </c>
      <c r="AO65" s="35">
        <v>0</v>
      </c>
      <c r="AP65" s="35">
        <f>IFERROR(VLOOKUP(D65,'[2]Cartera '!$F$2:$S$2728,14,0),0)</f>
        <v>0</v>
      </c>
      <c r="AQ65" s="45">
        <f t="shared" si="1"/>
        <v>0</v>
      </c>
      <c r="AR65" s="35">
        <f>IFERROR(VLOOKUP(P65,'[2]Cartera '!$F$2:$Z$2728,21,0),0)</f>
        <v>0</v>
      </c>
    </row>
    <row r="66" spans="1:46" hidden="1" x14ac:dyDescent="0.25">
      <c r="A66" s="29">
        <v>58</v>
      </c>
      <c r="B66" s="30" t="s">
        <v>48</v>
      </c>
      <c r="C66" s="31"/>
      <c r="D66" s="32">
        <v>2037335</v>
      </c>
      <c r="E66" s="33"/>
      <c r="F66" s="34"/>
      <c r="G66" s="35">
        <v>80000</v>
      </c>
      <c r="H66" s="35">
        <v>0</v>
      </c>
      <c r="I66" s="36">
        <v>0</v>
      </c>
      <c r="J66" s="37">
        <f>-IFERROR(VLOOKUP(D66,[1]Hoja20!$A$5:$B$33358,2,0),0)</f>
        <v>0</v>
      </c>
      <c r="K66" s="36">
        <f>-IFERROR(VLOOKUP(D66,[1]Hoja20!$A$5:$D$33358,4,0),0)</f>
        <v>0</v>
      </c>
      <c r="L66" s="38">
        <f>-IFERROR(VLOOKUP(D66,[1]Hoja20!$A$5:$C$33358,3,0),0)</f>
        <v>0</v>
      </c>
      <c r="M66" s="37"/>
      <c r="N66" s="39">
        <f t="shared" si="2"/>
        <v>0</v>
      </c>
      <c r="O66" s="40">
        <f t="shared" si="3"/>
        <v>80000</v>
      </c>
      <c r="P66" s="32">
        <v>2037335</v>
      </c>
      <c r="Q66" s="35">
        <v>80000</v>
      </c>
      <c r="R66" s="37"/>
      <c r="S66" s="41">
        <f>O66</f>
        <v>80000</v>
      </c>
      <c r="T66" s="40"/>
      <c r="U66" s="42">
        <v>0</v>
      </c>
      <c r="V66" s="43"/>
      <c r="W66" s="43"/>
      <c r="X66" s="43"/>
      <c r="Y66" s="43"/>
      <c r="Z66" s="43"/>
      <c r="AA66" s="36"/>
      <c r="AB66" s="43"/>
      <c r="AC66" s="42">
        <v>0</v>
      </c>
      <c r="AD66" s="43">
        <v>0</v>
      </c>
      <c r="AE66" s="42">
        <v>0</v>
      </c>
      <c r="AF66" s="43"/>
      <c r="AG66" s="44">
        <f t="shared" si="4"/>
        <v>0</v>
      </c>
      <c r="AH66" s="44"/>
      <c r="AI66" s="44"/>
      <c r="AJ66" s="44"/>
      <c r="AK66" s="44"/>
      <c r="AL66" s="35">
        <f t="shared" si="0"/>
        <v>0</v>
      </c>
      <c r="AM66" s="36">
        <f>IFERROR(VLOOKUP(P66,'[2]Cartera '!$F$2:$O$2728,10,0),0)</f>
        <v>0</v>
      </c>
      <c r="AN66" s="35">
        <f>IFERROR(VLOOKUP(P66,'[2]Cartera '!$F$2:$P$2728,11,0),0)</f>
        <v>0</v>
      </c>
      <c r="AO66" s="35">
        <v>0</v>
      </c>
      <c r="AP66" s="35">
        <f>IFERROR(VLOOKUP(D66,'[2]Cartera '!$F$2:$S$2728,14,0),0)</f>
        <v>0</v>
      </c>
      <c r="AQ66" s="45">
        <f t="shared" si="1"/>
        <v>0</v>
      </c>
      <c r="AR66" s="35">
        <f>IFERROR(VLOOKUP(P66,'[2]Cartera '!$F$2:$Z$2728,21,0),0)</f>
        <v>0</v>
      </c>
    </row>
    <row r="67" spans="1:46" hidden="1" x14ac:dyDescent="0.25">
      <c r="A67" s="29">
        <v>59</v>
      </c>
      <c r="B67" s="30" t="s">
        <v>48</v>
      </c>
      <c r="C67" s="31"/>
      <c r="D67" s="32">
        <v>2042386</v>
      </c>
      <c r="E67" s="33"/>
      <c r="F67" s="34"/>
      <c r="G67" s="35">
        <v>2214255</v>
      </c>
      <c r="H67" s="35">
        <v>0</v>
      </c>
      <c r="I67" s="36">
        <v>0</v>
      </c>
      <c r="J67" s="37">
        <f>-IFERROR(VLOOKUP(D67,[1]Hoja20!$A$5:$B$33358,2,0),0)</f>
        <v>1826479</v>
      </c>
      <c r="K67" s="36">
        <f>-IFERROR(VLOOKUP(D67,[1]Hoja20!$A$5:$D$33358,4,0),0)</f>
        <v>0</v>
      </c>
      <c r="L67" s="38">
        <f>-IFERROR(VLOOKUP(D67,[1]Hoja20!$A$5:$C$33358,3,0),0)</f>
        <v>0</v>
      </c>
      <c r="M67" s="37"/>
      <c r="N67" s="39">
        <f t="shared" si="2"/>
        <v>1826479</v>
      </c>
      <c r="O67" s="40">
        <f t="shared" si="3"/>
        <v>387776</v>
      </c>
      <c r="P67" s="32">
        <v>2042386</v>
      </c>
      <c r="Q67" s="35">
        <v>2214255</v>
      </c>
      <c r="R67" s="37"/>
      <c r="S67" s="41"/>
      <c r="T67" s="40"/>
      <c r="U67" s="42">
        <v>0</v>
      </c>
      <c r="V67" s="43"/>
      <c r="W67" s="43"/>
      <c r="X67" s="43"/>
      <c r="Y67" s="43"/>
      <c r="Z67" s="43"/>
      <c r="AA67" s="36"/>
      <c r="AB67" s="43"/>
      <c r="AC67" s="42">
        <v>0</v>
      </c>
      <c r="AD67" s="43">
        <v>0</v>
      </c>
      <c r="AE67" s="42">
        <v>387776</v>
      </c>
      <c r="AF67" s="43"/>
      <c r="AG67" s="44">
        <f t="shared" si="4"/>
        <v>0</v>
      </c>
      <c r="AH67" s="44"/>
      <c r="AI67" s="44"/>
      <c r="AJ67" s="44"/>
      <c r="AK67" s="44"/>
      <c r="AL67" s="35">
        <f t="shared" si="0"/>
        <v>0</v>
      </c>
      <c r="AM67" s="36">
        <f>IFERROR(VLOOKUP(P67,'[2]Cartera '!$F$2:$O$2728,10,0),0)</f>
        <v>0</v>
      </c>
      <c r="AN67" s="35">
        <f>IFERROR(VLOOKUP(P67,'[2]Cartera '!$F$2:$P$2728,11,0),0)</f>
        <v>0</v>
      </c>
      <c r="AO67" s="35">
        <v>0</v>
      </c>
      <c r="AP67" s="35">
        <f>IFERROR(VLOOKUP(D67,'[2]Cartera '!$F$2:$S$2728,14,0),0)</f>
        <v>0</v>
      </c>
      <c r="AQ67" s="45">
        <f t="shared" si="1"/>
        <v>0</v>
      </c>
      <c r="AR67" s="35">
        <f>IFERROR(VLOOKUP(P67,'[2]Cartera '!$F$2:$Z$2728,21,0),0)</f>
        <v>0</v>
      </c>
      <c r="AT67" s="52"/>
    </row>
    <row r="68" spans="1:46" hidden="1" x14ac:dyDescent="0.25">
      <c r="A68" s="29">
        <v>60</v>
      </c>
      <c r="B68" s="30" t="s">
        <v>48</v>
      </c>
      <c r="C68" s="31"/>
      <c r="D68" s="32">
        <v>2042439</v>
      </c>
      <c r="E68" s="33"/>
      <c r="F68" s="34"/>
      <c r="G68" s="35">
        <v>4441806</v>
      </c>
      <c r="H68" s="35">
        <v>0</v>
      </c>
      <c r="I68" s="36">
        <v>0</v>
      </c>
      <c r="J68" s="37">
        <f>-IFERROR(VLOOKUP(D68,[1]Hoja20!$A$5:$B$33358,2,0),0)</f>
        <v>1609664</v>
      </c>
      <c r="K68" s="36">
        <f>-IFERROR(VLOOKUP(D68,[1]Hoja20!$A$5:$D$33358,4,0),0)</f>
        <v>0</v>
      </c>
      <c r="L68" s="38">
        <f>-IFERROR(VLOOKUP(D68,[1]Hoja20!$A$5:$C$33358,3,0),0)</f>
        <v>0</v>
      </c>
      <c r="M68" s="37"/>
      <c r="N68" s="39">
        <f t="shared" si="2"/>
        <v>1609664</v>
      </c>
      <c r="O68" s="40">
        <f t="shared" si="3"/>
        <v>2832142</v>
      </c>
      <c r="P68" s="32">
        <v>2042439</v>
      </c>
      <c r="Q68" s="35">
        <v>4441806</v>
      </c>
      <c r="R68" s="37"/>
      <c r="S68" s="41"/>
      <c r="T68" s="40"/>
      <c r="U68" s="42">
        <v>0</v>
      </c>
      <c r="V68" s="43"/>
      <c r="W68" s="43"/>
      <c r="X68" s="43"/>
      <c r="Y68" s="43"/>
      <c r="Z68" s="43"/>
      <c r="AA68" s="36"/>
      <c r="AB68" s="43"/>
      <c r="AC68" s="42">
        <v>0</v>
      </c>
      <c r="AD68" s="43">
        <v>0</v>
      </c>
      <c r="AE68" s="42">
        <v>2832142</v>
      </c>
      <c r="AF68" s="43"/>
      <c r="AG68" s="44">
        <f t="shared" si="4"/>
        <v>0</v>
      </c>
      <c r="AH68" s="44"/>
      <c r="AI68" s="44"/>
      <c r="AJ68" s="44"/>
      <c r="AK68" s="44"/>
      <c r="AL68" s="35">
        <f t="shared" si="0"/>
        <v>0</v>
      </c>
      <c r="AM68" s="36">
        <f>IFERROR(VLOOKUP(P68,'[2]Cartera '!$F$2:$O$2728,10,0),0)</f>
        <v>0</v>
      </c>
      <c r="AN68" s="35">
        <f>IFERROR(VLOOKUP(P68,'[2]Cartera '!$F$2:$P$2728,11,0),0)</f>
        <v>0</v>
      </c>
      <c r="AO68" s="35">
        <v>0</v>
      </c>
      <c r="AP68" s="35">
        <f>IFERROR(VLOOKUP(D68,'[2]Cartera '!$F$2:$S$2728,14,0),0)</f>
        <v>0</v>
      </c>
      <c r="AQ68" s="45">
        <f t="shared" si="1"/>
        <v>0</v>
      </c>
      <c r="AR68" s="35">
        <f>IFERROR(VLOOKUP(P68,'[2]Cartera '!$F$2:$Z$2728,21,0),0)</f>
        <v>0</v>
      </c>
    </row>
    <row r="69" spans="1:46" hidden="1" x14ac:dyDescent="0.25">
      <c r="A69" s="29">
        <v>61</v>
      </c>
      <c r="B69" s="30" t="s">
        <v>48</v>
      </c>
      <c r="C69" s="31"/>
      <c r="D69" s="32">
        <v>2043607</v>
      </c>
      <c r="E69" s="33"/>
      <c r="F69" s="34"/>
      <c r="G69" s="35">
        <v>831724</v>
      </c>
      <c r="H69" s="35">
        <v>0</v>
      </c>
      <c r="I69" s="36">
        <v>0</v>
      </c>
      <c r="J69" s="37">
        <f>-IFERROR(VLOOKUP(D69,[1]Hoja20!$A$5:$B$33358,2,0),0)</f>
        <v>0</v>
      </c>
      <c r="K69" s="36">
        <f>-IFERROR(VLOOKUP(D69,[1]Hoja20!$A$5:$D$33358,4,0),0)</f>
        <v>0</v>
      </c>
      <c r="L69" s="38">
        <f>-IFERROR(VLOOKUP(D69,[1]Hoja20!$A$5:$C$33358,3,0),0)</f>
        <v>0</v>
      </c>
      <c r="M69" s="37"/>
      <c r="N69" s="39">
        <f t="shared" si="2"/>
        <v>0</v>
      </c>
      <c r="O69" s="40">
        <f t="shared" si="3"/>
        <v>831724</v>
      </c>
      <c r="P69" s="32">
        <v>2043607</v>
      </c>
      <c r="Q69" s="35">
        <v>831724</v>
      </c>
      <c r="R69" s="37"/>
      <c r="S69" s="41">
        <f>O69</f>
        <v>831724</v>
      </c>
      <c r="T69" s="40"/>
      <c r="U69" s="42">
        <v>0</v>
      </c>
      <c r="V69" s="43"/>
      <c r="W69" s="43"/>
      <c r="X69" s="43"/>
      <c r="Y69" s="43"/>
      <c r="Z69" s="43"/>
      <c r="AA69" s="36"/>
      <c r="AB69" s="48"/>
      <c r="AC69" s="42">
        <v>0</v>
      </c>
      <c r="AD69" s="43">
        <v>0</v>
      </c>
      <c r="AE69" s="42">
        <v>0</v>
      </c>
      <c r="AF69" s="43"/>
      <c r="AG69" s="44">
        <f t="shared" si="4"/>
        <v>0</v>
      </c>
      <c r="AH69" s="44"/>
      <c r="AI69" s="44"/>
      <c r="AJ69" s="44"/>
      <c r="AK69" s="44"/>
      <c r="AL69" s="35">
        <f t="shared" si="0"/>
        <v>0</v>
      </c>
      <c r="AM69" s="36">
        <f>IFERROR(VLOOKUP(P69,'[2]Cartera '!$F$2:$O$2728,10,0),0)</f>
        <v>0</v>
      </c>
      <c r="AN69" s="35">
        <f>IFERROR(VLOOKUP(P69,'[2]Cartera '!$F$2:$P$2728,11,0),0)</f>
        <v>0</v>
      </c>
      <c r="AO69" s="35">
        <v>0</v>
      </c>
      <c r="AP69" s="35">
        <f>IFERROR(VLOOKUP(D69,'[2]Cartera '!$F$2:$S$2728,14,0),0)</f>
        <v>0</v>
      </c>
      <c r="AQ69" s="45">
        <f t="shared" si="1"/>
        <v>0</v>
      </c>
      <c r="AR69" s="35">
        <f>IFERROR(VLOOKUP(P69,'[2]Cartera '!$F$2:$Z$2728,21,0),0)</f>
        <v>0</v>
      </c>
    </row>
    <row r="70" spans="1:46" hidden="1" x14ac:dyDescent="0.25">
      <c r="A70" s="29">
        <v>62</v>
      </c>
      <c r="B70" s="30" t="s">
        <v>48</v>
      </c>
      <c r="C70" s="31"/>
      <c r="D70" s="32">
        <v>2043838</v>
      </c>
      <c r="E70" s="33"/>
      <c r="F70" s="34"/>
      <c r="G70" s="35">
        <v>449799</v>
      </c>
      <c r="H70" s="35">
        <v>0</v>
      </c>
      <c r="I70" s="36">
        <v>0</v>
      </c>
      <c r="J70" s="37">
        <f>-IFERROR(VLOOKUP(D70,[1]Hoja20!$A$5:$B$33358,2,0),0)</f>
        <v>78170</v>
      </c>
      <c r="K70" s="36">
        <f>-IFERROR(VLOOKUP(D70,[1]Hoja20!$A$5:$D$33358,4,0),0)</f>
        <v>0</v>
      </c>
      <c r="L70" s="38">
        <f>-IFERROR(VLOOKUP(D70,[1]Hoja20!$A$5:$C$33358,3,0),0)</f>
        <v>0</v>
      </c>
      <c r="M70" s="37"/>
      <c r="N70" s="39">
        <f t="shared" si="2"/>
        <v>78170</v>
      </c>
      <c r="O70" s="40">
        <f t="shared" si="3"/>
        <v>371629</v>
      </c>
      <c r="P70" s="32">
        <v>2043838</v>
      </c>
      <c r="Q70" s="35">
        <v>449799</v>
      </c>
      <c r="R70" s="37"/>
      <c r="S70" s="41"/>
      <c r="T70" s="40"/>
      <c r="U70" s="42">
        <v>0</v>
      </c>
      <c r="V70" s="43"/>
      <c r="W70" s="43"/>
      <c r="X70" s="43"/>
      <c r="Y70" s="43"/>
      <c r="Z70" s="43"/>
      <c r="AA70" s="36"/>
      <c r="AB70" s="43"/>
      <c r="AC70" s="42">
        <v>0</v>
      </c>
      <c r="AD70" s="43">
        <v>0</v>
      </c>
      <c r="AE70" s="42">
        <v>371629</v>
      </c>
      <c r="AF70" s="43"/>
      <c r="AG70" s="44">
        <f t="shared" si="4"/>
        <v>0</v>
      </c>
      <c r="AH70" s="44"/>
      <c r="AI70" s="44"/>
      <c r="AJ70" s="44"/>
      <c r="AK70" s="44"/>
      <c r="AL70" s="35">
        <f t="shared" si="0"/>
        <v>0</v>
      </c>
      <c r="AM70" s="36">
        <f>IFERROR(VLOOKUP(P70,'[2]Cartera '!$F$2:$O$2728,10,0),0)</f>
        <v>0</v>
      </c>
      <c r="AN70" s="35">
        <f>IFERROR(VLOOKUP(P70,'[2]Cartera '!$F$2:$P$2728,11,0),0)</f>
        <v>0</v>
      </c>
      <c r="AO70" s="35">
        <v>0</v>
      </c>
      <c r="AP70" s="35">
        <f>IFERROR(VLOOKUP(D70,'[2]Cartera '!$F$2:$S$2728,14,0),0)</f>
        <v>0</v>
      </c>
      <c r="AQ70" s="45">
        <f t="shared" si="1"/>
        <v>0</v>
      </c>
      <c r="AR70" s="35">
        <f>IFERROR(VLOOKUP(P70,'[2]Cartera '!$F$2:$Z$2728,21,0),0)</f>
        <v>0</v>
      </c>
    </row>
    <row r="71" spans="1:46" hidden="1" x14ac:dyDescent="0.25">
      <c r="A71" s="29">
        <v>63</v>
      </c>
      <c r="B71" s="30" t="s">
        <v>48</v>
      </c>
      <c r="C71" s="31"/>
      <c r="D71" s="32">
        <v>2044651</v>
      </c>
      <c r="E71" s="33"/>
      <c r="F71" s="34"/>
      <c r="G71" s="35">
        <v>449799</v>
      </c>
      <c r="H71" s="35">
        <v>0</v>
      </c>
      <c r="I71" s="36">
        <v>0</v>
      </c>
      <c r="J71" s="37">
        <f>-IFERROR(VLOOKUP(D71,[1]Hoja20!$A$5:$B$33358,2,0),0)</f>
        <v>110553</v>
      </c>
      <c r="K71" s="36">
        <f>-IFERROR(VLOOKUP(D71,[1]Hoja20!$A$5:$D$33358,4,0),0)</f>
        <v>0</v>
      </c>
      <c r="L71" s="38">
        <f>-IFERROR(VLOOKUP(D71,[1]Hoja20!$A$5:$C$33358,3,0),0)</f>
        <v>0</v>
      </c>
      <c r="M71" s="37"/>
      <c r="N71" s="39">
        <f t="shared" si="2"/>
        <v>110553</v>
      </c>
      <c r="O71" s="40">
        <f t="shared" si="3"/>
        <v>339246</v>
      </c>
      <c r="P71" s="32">
        <v>2044651</v>
      </c>
      <c r="Q71" s="35">
        <v>449799</v>
      </c>
      <c r="R71" s="37"/>
      <c r="S71" s="41"/>
      <c r="T71" s="40"/>
      <c r="U71" s="42">
        <v>0</v>
      </c>
      <c r="V71" s="43"/>
      <c r="W71" s="43"/>
      <c r="X71" s="43"/>
      <c r="Y71" s="43"/>
      <c r="Z71" s="43"/>
      <c r="AA71" s="36"/>
      <c r="AB71" s="43"/>
      <c r="AC71" s="42">
        <v>0</v>
      </c>
      <c r="AD71" s="43">
        <v>0</v>
      </c>
      <c r="AE71" s="42">
        <v>339246</v>
      </c>
      <c r="AF71" s="43"/>
      <c r="AG71" s="44">
        <f t="shared" si="4"/>
        <v>0</v>
      </c>
      <c r="AH71" s="44"/>
      <c r="AI71" s="44"/>
      <c r="AJ71" s="44"/>
      <c r="AK71" s="44"/>
      <c r="AL71" s="35">
        <f t="shared" si="0"/>
        <v>0</v>
      </c>
      <c r="AM71" s="36">
        <f>IFERROR(VLOOKUP(P71,'[2]Cartera '!$F$2:$O$2728,10,0),0)</f>
        <v>0</v>
      </c>
      <c r="AN71" s="35">
        <f>IFERROR(VLOOKUP(P71,'[2]Cartera '!$F$2:$P$2728,11,0),0)</f>
        <v>0</v>
      </c>
      <c r="AO71" s="35">
        <v>0</v>
      </c>
      <c r="AP71" s="35">
        <f>IFERROR(VLOOKUP(D71,'[2]Cartera '!$F$2:$S$2728,14,0),0)</f>
        <v>0</v>
      </c>
      <c r="AQ71" s="45">
        <f t="shared" si="1"/>
        <v>0</v>
      </c>
      <c r="AR71" s="35">
        <f>IFERROR(VLOOKUP(P71,'[2]Cartera '!$F$2:$Z$2728,21,0),0)</f>
        <v>0</v>
      </c>
    </row>
    <row r="72" spans="1:46" hidden="1" x14ac:dyDescent="0.25">
      <c r="A72" s="29">
        <v>64</v>
      </c>
      <c r="B72" s="30" t="s">
        <v>48</v>
      </c>
      <c r="C72" s="31"/>
      <c r="D72" s="32">
        <v>2047147</v>
      </c>
      <c r="E72" s="33"/>
      <c r="F72" s="34"/>
      <c r="G72" s="35">
        <v>445000</v>
      </c>
      <c r="H72" s="35">
        <v>0</v>
      </c>
      <c r="I72" s="36">
        <v>0</v>
      </c>
      <c r="J72" s="37">
        <f>-IFERROR(VLOOKUP(D72,[1]Hoja20!$A$5:$B$33358,2,0),0)</f>
        <v>105753</v>
      </c>
      <c r="K72" s="36">
        <f>-IFERROR(VLOOKUP(D72,[1]Hoja20!$A$5:$D$33358,4,0),0)</f>
        <v>0</v>
      </c>
      <c r="L72" s="38">
        <f>-IFERROR(VLOOKUP(D72,[1]Hoja20!$A$5:$C$33358,3,0),0)</f>
        <v>0</v>
      </c>
      <c r="M72" s="37"/>
      <c r="N72" s="39">
        <f t="shared" si="2"/>
        <v>105753</v>
      </c>
      <c r="O72" s="40">
        <f t="shared" si="3"/>
        <v>339247</v>
      </c>
      <c r="P72" s="32">
        <v>2047147</v>
      </c>
      <c r="Q72" s="35">
        <v>445000</v>
      </c>
      <c r="R72" s="37"/>
      <c r="S72" s="41"/>
      <c r="T72" s="40"/>
      <c r="U72" s="42">
        <v>0</v>
      </c>
      <c r="V72" s="43"/>
      <c r="W72" s="43"/>
      <c r="X72" s="43"/>
      <c r="Y72" s="43"/>
      <c r="Z72" s="43"/>
      <c r="AA72" s="36"/>
      <c r="AB72" s="43"/>
      <c r="AC72" s="42">
        <v>0</v>
      </c>
      <c r="AD72" s="43">
        <v>0</v>
      </c>
      <c r="AE72" s="42">
        <v>339247</v>
      </c>
      <c r="AF72" s="43"/>
      <c r="AG72" s="44">
        <f t="shared" si="4"/>
        <v>0</v>
      </c>
      <c r="AH72" s="44"/>
      <c r="AI72" s="44"/>
      <c r="AJ72" s="44"/>
      <c r="AK72" s="44"/>
      <c r="AL72" s="35">
        <f t="shared" si="0"/>
        <v>0</v>
      </c>
      <c r="AM72" s="36">
        <f>IFERROR(VLOOKUP(P72,'[2]Cartera '!$F$2:$O$2728,10,0),0)</f>
        <v>0</v>
      </c>
      <c r="AN72" s="35">
        <f>IFERROR(VLOOKUP(P72,'[2]Cartera '!$F$2:$P$2728,11,0),0)</f>
        <v>0</v>
      </c>
      <c r="AO72" s="35">
        <v>0</v>
      </c>
      <c r="AP72" s="35">
        <f>IFERROR(VLOOKUP(D72,'[2]Cartera '!$F$2:$S$2728,14,0),0)</f>
        <v>0</v>
      </c>
      <c r="AQ72" s="45">
        <f t="shared" si="1"/>
        <v>0</v>
      </c>
      <c r="AR72" s="35">
        <f>IFERROR(VLOOKUP(P72,'[2]Cartera '!$F$2:$Z$2728,21,0),0)</f>
        <v>0</v>
      </c>
    </row>
    <row r="73" spans="1:46" hidden="1" x14ac:dyDescent="0.25">
      <c r="A73" s="29">
        <v>65</v>
      </c>
      <c r="B73" s="30" t="s">
        <v>48</v>
      </c>
      <c r="C73" s="31"/>
      <c r="D73" s="32">
        <v>2047771</v>
      </c>
      <c r="E73" s="33"/>
      <c r="F73" s="34"/>
      <c r="G73" s="35">
        <v>445000</v>
      </c>
      <c r="H73" s="35">
        <v>0</v>
      </c>
      <c r="I73" s="36">
        <v>0</v>
      </c>
      <c r="J73" s="37">
        <f>-IFERROR(VLOOKUP(D73,[1]Hoja20!$A$5:$B$33358,2,0),0)</f>
        <v>105954</v>
      </c>
      <c r="K73" s="36">
        <f>-IFERROR(VLOOKUP(D73,[1]Hoja20!$A$5:$D$33358,4,0),0)</f>
        <v>0</v>
      </c>
      <c r="L73" s="38">
        <f>-IFERROR(VLOOKUP(D73,[1]Hoja20!$A$5:$C$33358,3,0),0)</f>
        <v>0</v>
      </c>
      <c r="M73" s="37"/>
      <c r="N73" s="39">
        <f t="shared" si="2"/>
        <v>105954</v>
      </c>
      <c r="O73" s="40">
        <f t="shared" si="3"/>
        <v>339046</v>
      </c>
      <c r="P73" s="32">
        <v>2047771</v>
      </c>
      <c r="Q73" s="35">
        <v>445000</v>
      </c>
      <c r="R73" s="37"/>
      <c r="S73" s="41"/>
      <c r="T73" s="40"/>
      <c r="U73" s="42">
        <v>0</v>
      </c>
      <c r="V73" s="43"/>
      <c r="W73" s="43"/>
      <c r="X73" s="43"/>
      <c r="Y73" s="43"/>
      <c r="Z73" s="43"/>
      <c r="AA73" s="36"/>
      <c r="AB73" s="43"/>
      <c r="AC73" s="42">
        <v>0</v>
      </c>
      <c r="AD73" s="43">
        <v>0</v>
      </c>
      <c r="AE73" s="42">
        <v>339046</v>
      </c>
      <c r="AF73" s="43"/>
      <c r="AG73" s="44">
        <f t="shared" si="4"/>
        <v>0</v>
      </c>
      <c r="AH73" s="44"/>
      <c r="AI73" s="44"/>
      <c r="AJ73" s="44"/>
      <c r="AK73" s="44"/>
      <c r="AL73" s="35">
        <f t="shared" ref="AL73:AL136" si="5">+AG73-AK73-AJ73</f>
        <v>0</v>
      </c>
      <c r="AM73" s="36">
        <f>IFERROR(VLOOKUP(P73,'[2]Cartera '!$F$2:$O$2728,10,0),0)</f>
        <v>0</v>
      </c>
      <c r="AN73" s="35">
        <f>IFERROR(VLOOKUP(P73,'[2]Cartera '!$F$2:$P$2728,11,0),0)</f>
        <v>0</v>
      </c>
      <c r="AO73" s="35">
        <v>0</v>
      </c>
      <c r="AP73" s="35">
        <f>IFERROR(VLOOKUP(D73,'[2]Cartera '!$F$2:$S$2728,14,0),0)</f>
        <v>0</v>
      </c>
      <c r="AQ73" s="45">
        <f t="shared" ref="AQ73:AQ136" si="6">AG73-AM73-AN73-AO73-AP73</f>
        <v>0</v>
      </c>
      <c r="AR73" s="35">
        <f>IFERROR(VLOOKUP(P73,'[2]Cartera '!$F$2:$Z$2728,21,0),0)</f>
        <v>0</v>
      </c>
    </row>
    <row r="74" spans="1:46" hidden="1" x14ac:dyDescent="0.25">
      <c r="A74" s="29">
        <v>66</v>
      </c>
      <c r="B74" s="30" t="s">
        <v>48</v>
      </c>
      <c r="C74" s="31"/>
      <c r="D74" s="32">
        <v>2048574</v>
      </c>
      <c r="E74" s="33"/>
      <c r="F74" s="34"/>
      <c r="G74" s="35">
        <v>3325869</v>
      </c>
      <c r="H74" s="35">
        <v>0</v>
      </c>
      <c r="I74" s="36">
        <v>0</v>
      </c>
      <c r="J74" s="37">
        <f>-IFERROR(VLOOKUP(D74,[1]Hoja20!$A$5:$B$33358,2,0),0)</f>
        <v>2386877</v>
      </c>
      <c r="K74" s="36">
        <f>-IFERROR(VLOOKUP(D74,[1]Hoja20!$A$5:$D$33358,4,0),0)</f>
        <v>0</v>
      </c>
      <c r="L74" s="38">
        <f>-IFERROR(VLOOKUP(D74,[1]Hoja20!$A$5:$C$33358,3,0),0)</f>
        <v>0</v>
      </c>
      <c r="M74" s="37"/>
      <c r="N74" s="39">
        <f t="shared" ref="N74:N137" si="7">SUM(J74:M74)</f>
        <v>2386877</v>
      </c>
      <c r="O74" s="40">
        <f t="shared" ref="O74:O137" si="8">G74-H74-I74-N74</f>
        <v>938992</v>
      </c>
      <c r="P74" s="32">
        <v>2048574</v>
      </c>
      <c r="Q74" s="35">
        <v>3325869</v>
      </c>
      <c r="R74" s="37"/>
      <c r="S74" s="41"/>
      <c r="T74" s="40"/>
      <c r="U74" s="42">
        <v>0</v>
      </c>
      <c r="V74" s="43"/>
      <c r="W74" s="43"/>
      <c r="X74" s="43"/>
      <c r="Y74" s="43"/>
      <c r="Z74" s="43"/>
      <c r="AA74" s="36"/>
      <c r="AB74" s="43"/>
      <c r="AC74" s="42">
        <v>0</v>
      </c>
      <c r="AD74" s="43">
        <v>0</v>
      </c>
      <c r="AE74" s="42">
        <v>938992</v>
      </c>
      <c r="AF74" s="43"/>
      <c r="AG74" s="44">
        <f t="shared" ref="AG74:AG137" si="9">+(O74-R74-S74-U74-AA74-AC74-AE74)</f>
        <v>0</v>
      </c>
      <c r="AH74" s="44"/>
      <c r="AI74" s="44"/>
      <c r="AJ74" s="44"/>
      <c r="AK74" s="44"/>
      <c r="AL74" s="35">
        <f t="shared" si="5"/>
        <v>0</v>
      </c>
      <c r="AM74" s="36">
        <f>IFERROR(VLOOKUP(P74,'[2]Cartera '!$F$2:$O$2728,10,0),0)</f>
        <v>0</v>
      </c>
      <c r="AN74" s="35">
        <f>IFERROR(VLOOKUP(P74,'[2]Cartera '!$F$2:$P$2728,11,0),0)</f>
        <v>0</v>
      </c>
      <c r="AO74" s="35">
        <v>0</v>
      </c>
      <c r="AP74" s="35">
        <f>IFERROR(VLOOKUP(D74,'[2]Cartera '!$F$2:$S$2728,14,0),0)</f>
        <v>0</v>
      </c>
      <c r="AQ74" s="45">
        <f t="shared" si="6"/>
        <v>0</v>
      </c>
      <c r="AR74" s="35">
        <f>IFERROR(VLOOKUP(P74,'[2]Cartera '!$F$2:$Z$2728,21,0),0)</f>
        <v>0</v>
      </c>
    </row>
    <row r="75" spans="1:46" x14ac:dyDescent="0.25">
      <c r="A75" s="29">
        <v>67</v>
      </c>
      <c r="B75" s="30" t="s">
        <v>48</v>
      </c>
      <c r="C75" s="31"/>
      <c r="D75" s="32">
        <v>2049979</v>
      </c>
      <c r="E75" s="33"/>
      <c r="F75" s="34"/>
      <c r="G75" s="35">
        <v>45713</v>
      </c>
      <c r="H75" s="35">
        <v>0</v>
      </c>
      <c r="I75" s="36">
        <v>0</v>
      </c>
      <c r="J75" s="37">
        <f>-IFERROR(VLOOKUP(D75,[1]Hoja20!$A$5:$B$33358,2,0),0)</f>
        <v>0</v>
      </c>
      <c r="K75" s="36">
        <f>-IFERROR(VLOOKUP(D75,[1]Hoja20!$A$5:$D$33358,4,0),0)</f>
        <v>0</v>
      </c>
      <c r="L75" s="38">
        <f>-IFERROR(VLOOKUP(D75,[1]Hoja20!$A$5:$C$33358,3,0),0)</f>
        <v>0</v>
      </c>
      <c r="M75" s="37"/>
      <c r="N75" s="39">
        <f t="shared" si="7"/>
        <v>0</v>
      </c>
      <c r="O75" s="40">
        <f t="shared" si="8"/>
        <v>45713</v>
      </c>
      <c r="P75" s="32">
        <v>2049979</v>
      </c>
      <c r="Q75" s="35">
        <v>45713</v>
      </c>
      <c r="R75" s="37"/>
      <c r="S75" s="41"/>
      <c r="T75" s="40"/>
      <c r="U75" s="42">
        <v>0</v>
      </c>
      <c r="V75" s="43"/>
      <c r="W75" s="43"/>
      <c r="X75" s="43"/>
      <c r="Y75" s="43"/>
      <c r="Z75" s="43"/>
      <c r="AA75" s="36"/>
      <c r="AB75" s="43"/>
      <c r="AC75" s="42">
        <v>0</v>
      </c>
      <c r="AD75" s="43">
        <v>0</v>
      </c>
      <c r="AE75" s="42">
        <v>0</v>
      </c>
      <c r="AF75" s="43"/>
      <c r="AG75" s="44">
        <f t="shared" si="9"/>
        <v>45713</v>
      </c>
      <c r="AH75" s="44"/>
      <c r="AI75" s="44"/>
      <c r="AJ75" s="44"/>
      <c r="AK75" s="44"/>
      <c r="AL75" s="35">
        <f t="shared" si="5"/>
        <v>45713</v>
      </c>
      <c r="AM75" s="36">
        <f>IFERROR(VLOOKUP(P75,'[2]Cartera '!$F$2:$O$2728,10,0),0)</f>
        <v>0</v>
      </c>
      <c r="AN75" s="35">
        <f>IFERROR(VLOOKUP(P75,'[2]Cartera '!$F$2:$P$2728,11,0),0)</f>
        <v>45713</v>
      </c>
      <c r="AO75" s="35">
        <v>0</v>
      </c>
      <c r="AP75" s="35">
        <f>IFERROR(VLOOKUP(D75,'[2]Cartera '!$F$2:$S$2728,14,0),0)</f>
        <v>0</v>
      </c>
      <c r="AQ75" s="45">
        <f t="shared" si="6"/>
        <v>0</v>
      </c>
      <c r="AR75" s="35">
        <f>IFERROR(VLOOKUP(P75,'[2]Cartera '!$F$2:$Z$2728,21,0),0)</f>
        <v>0</v>
      </c>
    </row>
    <row r="76" spans="1:46" hidden="1" x14ac:dyDescent="0.25">
      <c r="A76" s="29">
        <v>68</v>
      </c>
      <c r="B76" s="30" t="s">
        <v>48</v>
      </c>
      <c r="C76" s="31"/>
      <c r="D76" s="32">
        <v>2051272</v>
      </c>
      <c r="E76" s="33"/>
      <c r="F76" s="34"/>
      <c r="G76" s="35">
        <v>912028</v>
      </c>
      <c r="H76" s="35">
        <v>0</v>
      </c>
      <c r="I76" s="36">
        <v>0</v>
      </c>
      <c r="J76" s="37">
        <f>-IFERROR(VLOOKUP(D76,[1]Hoja20!$A$5:$B$33358,2,0),0)</f>
        <v>31583</v>
      </c>
      <c r="K76" s="36">
        <f>-IFERROR(VLOOKUP(D76,[1]Hoja20!$A$5:$D$33358,4,0),0)</f>
        <v>0</v>
      </c>
      <c r="L76" s="38">
        <f>-IFERROR(VLOOKUP(D76,[1]Hoja20!$A$5:$C$33358,3,0),0)</f>
        <v>0</v>
      </c>
      <c r="M76" s="37"/>
      <c r="N76" s="39">
        <f t="shared" si="7"/>
        <v>31583</v>
      </c>
      <c r="O76" s="40">
        <f t="shared" si="8"/>
        <v>880445</v>
      </c>
      <c r="P76" s="32">
        <v>2051272</v>
      </c>
      <c r="Q76" s="35">
        <v>912028</v>
      </c>
      <c r="R76" s="37"/>
      <c r="S76" s="41"/>
      <c r="T76" s="40"/>
      <c r="U76" s="42">
        <v>0</v>
      </c>
      <c r="V76" s="43"/>
      <c r="W76" s="43"/>
      <c r="X76" s="43"/>
      <c r="Y76" s="43"/>
      <c r="Z76" s="43"/>
      <c r="AA76" s="36"/>
      <c r="AB76" s="43"/>
      <c r="AC76" s="42">
        <v>0</v>
      </c>
      <c r="AD76" s="43">
        <v>0</v>
      </c>
      <c r="AE76" s="42">
        <v>880445</v>
      </c>
      <c r="AF76" s="43"/>
      <c r="AG76" s="44">
        <f t="shared" si="9"/>
        <v>0</v>
      </c>
      <c r="AH76" s="44"/>
      <c r="AI76" s="44"/>
      <c r="AJ76" s="44"/>
      <c r="AK76" s="44"/>
      <c r="AL76" s="35">
        <f t="shared" si="5"/>
        <v>0</v>
      </c>
      <c r="AM76" s="36">
        <f>IFERROR(VLOOKUP(P76,'[2]Cartera '!$F$2:$O$2728,10,0),0)</f>
        <v>0</v>
      </c>
      <c r="AN76" s="35">
        <f>IFERROR(VLOOKUP(P76,'[2]Cartera '!$F$2:$P$2728,11,0),0)</f>
        <v>0</v>
      </c>
      <c r="AO76" s="35">
        <v>0</v>
      </c>
      <c r="AP76" s="35">
        <f>IFERROR(VLOOKUP(D76,'[2]Cartera '!$F$2:$S$2728,14,0),0)</f>
        <v>0</v>
      </c>
      <c r="AQ76" s="45">
        <f t="shared" si="6"/>
        <v>0</v>
      </c>
      <c r="AR76" s="35">
        <f>IFERROR(VLOOKUP(P76,'[2]Cartera '!$F$2:$Z$2728,21,0),0)</f>
        <v>0</v>
      </c>
    </row>
    <row r="77" spans="1:46" hidden="1" x14ac:dyDescent="0.25">
      <c r="A77" s="29">
        <v>69</v>
      </c>
      <c r="B77" s="30" t="s">
        <v>48</v>
      </c>
      <c r="C77" s="31"/>
      <c r="D77" s="32">
        <v>2052107</v>
      </c>
      <c r="E77" s="33"/>
      <c r="F77" s="34"/>
      <c r="G77" s="35">
        <v>391500</v>
      </c>
      <c r="H77" s="35">
        <v>0</v>
      </c>
      <c r="I77" s="36">
        <v>0</v>
      </c>
      <c r="J77" s="37">
        <f>-IFERROR(VLOOKUP(D77,[1]Hoja20!$A$5:$B$33358,2,0),0)</f>
        <v>52454</v>
      </c>
      <c r="K77" s="36">
        <f>-IFERROR(VLOOKUP(D77,[1]Hoja20!$A$5:$D$33358,4,0),0)</f>
        <v>0</v>
      </c>
      <c r="L77" s="38">
        <f>-IFERROR(VLOOKUP(D77,[1]Hoja20!$A$5:$C$33358,3,0),0)</f>
        <v>0</v>
      </c>
      <c r="M77" s="37"/>
      <c r="N77" s="39">
        <f t="shared" si="7"/>
        <v>52454</v>
      </c>
      <c r="O77" s="40">
        <f t="shared" si="8"/>
        <v>339046</v>
      </c>
      <c r="P77" s="32">
        <v>2052107</v>
      </c>
      <c r="Q77" s="35">
        <v>391500</v>
      </c>
      <c r="R77" s="37"/>
      <c r="S77" s="41"/>
      <c r="T77" s="40"/>
      <c r="U77" s="42">
        <v>0</v>
      </c>
      <c r="V77" s="43"/>
      <c r="W77" s="43"/>
      <c r="X77" s="43"/>
      <c r="Y77" s="43"/>
      <c r="Z77" s="43"/>
      <c r="AA77" s="36"/>
      <c r="AB77" s="43"/>
      <c r="AC77" s="42">
        <v>0</v>
      </c>
      <c r="AD77" s="43">
        <v>0</v>
      </c>
      <c r="AE77" s="42">
        <v>339046</v>
      </c>
      <c r="AF77" s="43"/>
      <c r="AG77" s="44">
        <f t="shared" si="9"/>
        <v>0</v>
      </c>
      <c r="AH77" s="44"/>
      <c r="AI77" s="44"/>
      <c r="AJ77" s="44"/>
      <c r="AK77" s="44"/>
      <c r="AL77" s="35">
        <f t="shared" si="5"/>
        <v>0</v>
      </c>
      <c r="AM77" s="36">
        <f>IFERROR(VLOOKUP(P77,'[2]Cartera '!$F$2:$O$2728,10,0),0)</f>
        <v>0</v>
      </c>
      <c r="AN77" s="35">
        <f>IFERROR(VLOOKUP(P77,'[2]Cartera '!$F$2:$P$2728,11,0),0)</f>
        <v>0</v>
      </c>
      <c r="AO77" s="35">
        <v>0</v>
      </c>
      <c r="AP77" s="35">
        <f>IFERROR(VLOOKUP(D77,'[2]Cartera '!$F$2:$S$2728,14,0),0)</f>
        <v>0</v>
      </c>
      <c r="AQ77" s="45">
        <f t="shared" si="6"/>
        <v>0</v>
      </c>
      <c r="AR77" s="35">
        <f>IFERROR(VLOOKUP(P77,'[2]Cartera '!$F$2:$Z$2728,21,0),0)</f>
        <v>0</v>
      </c>
    </row>
    <row r="78" spans="1:46" hidden="1" x14ac:dyDescent="0.25">
      <c r="A78" s="29">
        <v>70</v>
      </c>
      <c r="B78" s="30" t="s">
        <v>48</v>
      </c>
      <c r="C78" s="31"/>
      <c r="D78" s="32">
        <v>2052282</v>
      </c>
      <c r="E78" s="33"/>
      <c r="F78" s="34"/>
      <c r="G78" s="35">
        <v>874799</v>
      </c>
      <c r="H78" s="35">
        <v>0</v>
      </c>
      <c r="I78" s="36">
        <v>0</v>
      </c>
      <c r="J78" s="37">
        <f>-IFERROR(VLOOKUP(D78,[1]Hoja20!$A$5:$B$33358,2,0),0)</f>
        <v>191382</v>
      </c>
      <c r="K78" s="36">
        <f>-IFERROR(VLOOKUP(D78,[1]Hoja20!$A$5:$D$33358,4,0),0)</f>
        <v>0</v>
      </c>
      <c r="L78" s="38">
        <f>-IFERROR(VLOOKUP(D78,[1]Hoja20!$A$5:$C$33358,3,0),0)</f>
        <v>0</v>
      </c>
      <c r="M78" s="37"/>
      <c r="N78" s="39">
        <f t="shared" si="7"/>
        <v>191382</v>
      </c>
      <c r="O78" s="40">
        <f t="shared" si="8"/>
        <v>683417</v>
      </c>
      <c r="P78" s="32">
        <v>2052282</v>
      </c>
      <c r="Q78" s="35">
        <v>874799</v>
      </c>
      <c r="R78" s="37"/>
      <c r="S78" s="41"/>
      <c r="T78" s="40"/>
      <c r="U78" s="42">
        <v>0</v>
      </c>
      <c r="V78" s="43"/>
      <c r="W78" s="43"/>
      <c r="X78" s="43"/>
      <c r="Y78" s="43"/>
      <c r="Z78" s="43"/>
      <c r="AA78" s="36"/>
      <c r="AB78" s="43"/>
      <c r="AC78" s="42">
        <v>0</v>
      </c>
      <c r="AD78" s="43">
        <v>0</v>
      </c>
      <c r="AE78" s="42">
        <v>683417</v>
      </c>
      <c r="AF78" s="43"/>
      <c r="AG78" s="44">
        <f t="shared" si="9"/>
        <v>0</v>
      </c>
      <c r="AH78" s="44"/>
      <c r="AI78" s="44"/>
      <c r="AJ78" s="44"/>
      <c r="AK78" s="44"/>
      <c r="AL78" s="35">
        <f t="shared" si="5"/>
        <v>0</v>
      </c>
      <c r="AM78" s="36">
        <f>IFERROR(VLOOKUP(P78,'[2]Cartera '!$F$2:$O$2728,10,0),0)</f>
        <v>0</v>
      </c>
      <c r="AN78" s="35">
        <f>IFERROR(VLOOKUP(P78,'[2]Cartera '!$F$2:$P$2728,11,0),0)</f>
        <v>0</v>
      </c>
      <c r="AO78" s="35">
        <v>0</v>
      </c>
      <c r="AP78" s="35">
        <f>IFERROR(VLOOKUP(D78,'[2]Cartera '!$F$2:$S$2728,14,0),0)</f>
        <v>0</v>
      </c>
      <c r="AQ78" s="45">
        <f t="shared" si="6"/>
        <v>0</v>
      </c>
      <c r="AR78" s="35">
        <f>IFERROR(VLOOKUP(P78,'[2]Cartera '!$F$2:$Z$2728,21,0),0)</f>
        <v>0</v>
      </c>
    </row>
    <row r="79" spans="1:46" hidden="1" x14ac:dyDescent="0.25">
      <c r="A79" s="29">
        <v>71</v>
      </c>
      <c r="B79" s="30" t="s">
        <v>48</v>
      </c>
      <c r="C79" s="31"/>
      <c r="D79" s="32">
        <v>2053437</v>
      </c>
      <c r="E79" s="33"/>
      <c r="F79" s="34"/>
      <c r="G79" s="35">
        <v>18688531</v>
      </c>
      <c r="H79" s="35">
        <v>0</v>
      </c>
      <c r="I79" s="36">
        <v>0</v>
      </c>
      <c r="J79" s="37">
        <f>-IFERROR(VLOOKUP(D79,[1]Hoja20!$A$5:$B$33358,2,0),0)</f>
        <v>17769265</v>
      </c>
      <c r="K79" s="36">
        <f>-IFERROR(VLOOKUP(D79,[1]Hoja20!$A$5:$D$33358,4,0),0)</f>
        <v>0</v>
      </c>
      <c r="L79" s="38">
        <f>-IFERROR(VLOOKUP(D79,[1]Hoja20!$A$5:$C$33358,3,0),0)</f>
        <v>0</v>
      </c>
      <c r="M79" s="37"/>
      <c r="N79" s="39">
        <f t="shared" si="7"/>
        <v>17769265</v>
      </c>
      <c r="O79" s="40">
        <f t="shared" si="8"/>
        <v>919266</v>
      </c>
      <c r="P79" s="32">
        <v>2053437</v>
      </c>
      <c r="Q79" s="35">
        <v>18688531</v>
      </c>
      <c r="R79" s="37"/>
      <c r="S79" s="41"/>
      <c r="T79" s="40"/>
      <c r="U79" s="42">
        <v>0</v>
      </c>
      <c r="V79" s="43"/>
      <c r="W79" s="43"/>
      <c r="X79" s="43"/>
      <c r="Y79" s="43"/>
      <c r="Z79" s="43"/>
      <c r="AA79" s="36"/>
      <c r="AB79" s="43"/>
      <c r="AC79" s="42">
        <v>0</v>
      </c>
      <c r="AD79" s="43">
        <v>0</v>
      </c>
      <c r="AE79" s="42">
        <v>919266</v>
      </c>
      <c r="AF79" s="43"/>
      <c r="AG79" s="44">
        <f t="shared" si="9"/>
        <v>0</v>
      </c>
      <c r="AH79" s="44"/>
      <c r="AI79" s="44"/>
      <c r="AJ79" s="44"/>
      <c r="AK79" s="44"/>
      <c r="AL79" s="35">
        <f t="shared" si="5"/>
        <v>0</v>
      </c>
      <c r="AM79" s="36">
        <f>IFERROR(VLOOKUP(P79,'[2]Cartera '!$F$2:$O$2728,10,0),0)</f>
        <v>0</v>
      </c>
      <c r="AN79" s="35">
        <f>IFERROR(VLOOKUP(P79,'[2]Cartera '!$F$2:$P$2728,11,0),0)</f>
        <v>0</v>
      </c>
      <c r="AO79" s="35">
        <v>0</v>
      </c>
      <c r="AP79" s="35">
        <f>IFERROR(VLOOKUP(D79,'[2]Cartera '!$F$2:$S$2728,14,0),0)</f>
        <v>0</v>
      </c>
      <c r="AQ79" s="45">
        <f t="shared" si="6"/>
        <v>0</v>
      </c>
      <c r="AR79" s="35">
        <f>IFERROR(VLOOKUP(P79,'[2]Cartera '!$F$2:$Z$2728,21,0),0)</f>
        <v>0</v>
      </c>
    </row>
    <row r="80" spans="1:46" hidden="1" x14ac:dyDescent="0.25">
      <c r="A80" s="29">
        <v>72</v>
      </c>
      <c r="B80" s="30" t="s">
        <v>48</v>
      </c>
      <c r="C80" s="31"/>
      <c r="D80" s="32">
        <v>2056079</v>
      </c>
      <c r="E80" s="33"/>
      <c r="F80" s="34"/>
      <c r="G80" s="35">
        <v>7143182</v>
      </c>
      <c r="H80" s="35">
        <v>0</v>
      </c>
      <c r="I80" s="36">
        <v>0</v>
      </c>
      <c r="J80" s="37">
        <f>-IFERROR(VLOOKUP(D80,[1]Hoja20!$A$5:$B$33358,2,0),0)</f>
        <v>6775942</v>
      </c>
      <c r="K80" s="36">
        <f>-IFERROR(VLOOKUP(D80,[1]Hoja20!$A$5:$D$33358,4,0),0)</f>
        <v>0</v>
      </c>
      <c r="L80" s="38">
        <f>-IFERROR(VLOOKUP(D80,[1]Hoja20!$A$5:$C$33358,3,0),0)</f>
        <v>0</v>
      </c>
      <c r="M80" s="37"/>
      <c r="N80" s="39">
        <f t="shared" si="7"/>
        <v>6775942</v>
      </c>
      <c r="O80" s="40">
        <f t="shared" si="8"/>
        <v>367240</v>
      </c>
      <c r="P80" s="32">
        <v>2056079</v>
      </c>
      <c r="Q80" s="35">
        <v>7143182</v>
      </c>
      <c r="R80" s="37"/>
      <c r="S80" s="41"/>
      <c r="T80" s="40"/>
      <c r="U80" s="42">
        <v>0</v>
      </c>
      <c r="V80" s="43"/>
      <c r="W80" s="43"/>
      <c r="X80" s="43"/>
      <c r="Y80" s="43"/>
      <c r="Z80" s="43"/>
      <c r="AA80" s="36"/>
      <c r="AB80" s="43"/>
      <c r="AC80" s="42">
        <v>0</v>
      </c>
      <c r="AD80" s="43">
        <v>0</v>
      </c>
      <c r="AE80" s="42">
        <v>367240</v>
      </c>
      <c r="AF80" s="43"/>
      <c r="AG80" s="44">
        <f t="shared" si="9"/>
        <v>0</v>
      </c>
      <c r="AH80" s="44"/>
      <c r="AI80" s="44"/>
      <c r="AJ80" s="44"/>
      <c r="AK80" s="44"/>
      <c r="AL80" s="35">
        <f t="shared" si="5"/>
        <v>0</v>
      </c>
      <c r="AM80" s="36">
        <f>IFERROR(VLOOKUP(P80,'[2]Cartera '!$F$2:$O$2728,10,0),0)</f>
        <v>0</v>
      </c>
      <c r="AN80" s="35">
        <f>IFERROR(VLOOKUP(P80,'[2]Cartera '!$F$2:$P$2728,11,0),0)</f>
        <v>0</v>
      </c>
      <c r="AO80" s="35">
        <v>0</v>
      </c>
      <c r="AP80" s="35">
        <f>IFERROR(VLOOKUP(D80,'[2]Cartera '!$F$2:$S$2728,14,0),0)</f>
        <v>0</v>
      </c>
      <c r="AQ80" s="45">
        <f t="shared" si="6"/>
        <v>0</v>
      </c>
      <c r="AR80" s="35">
        <f>IFERROR(VLOOKUP(P80,'[2]Cartera '!$F$2:$Z$2728,21,0),0)</f>
        <v>0</v>
      </c>
    </row>
    <row r="81" spans="1:44" hidden="1" x14ac:dyDescent="0.25">
      <c r="A81" s="29">
        <v>73</v>
      </c>
      <c r="B81" s="30" t="s">
        <v>48</v>
      </c>
      <c r="C81" s="31"/>
      <c r="D81" s="32">
        <v>2056093</v>
      </c>
      <c r="E81" s="33"/>
      <c r="F81" s="34"/>
      <c r="G81" s="35">
        <v>1501763</v>
      </c>
      <c r="H81" s="35">
        <v>0</v>
      </c>
      <c r="I81" s="36">
        <v>0</v>
      </c>
      <c r="J81" s="37">
        <f>-IFERROR(VLOOKUP(D81,[1]Hoja20!$A$5:$B$33358,2,0),0)</f>
        <v>1139969</v>
      </c>
      <c r="K81" s="36">
        <f>-IFERROR(VLOOKUP(D81,[1]Hoja20!$A$5:$D$33358,4,0),0)</f>
        <v>0</v>
      </c>
      <c r="L81" s="38">
        <f>-IFERROR(VLOOKUP(D81,[1]Hoja20!$A$5:$C$33358,3,0),0)</f>
        <v>0</v>
      </c>
      <c r="M81" s="37"/>
      <c r="N81" s="39">
        <f t="shared" si="7"/>
        <v>1139969</v>
      </c>
      <c r="O81" s="40">
        <f t="shared" si="8"/>
        <v>361794</v>
      </c>
      <c r="P81" s="32">
        <v>2056093</v>
      </c>
      <c r="Q81" s="35">
        <v>1501763</v>
      </c>
      <c r="R81" s="37"/>
      <c r="S81" s="41"/>
      <c r="T81" s="40"/>
      <c r="U81" s="42">
        <v>0</v>
      </c>
      <c r="V81" s="43"/>
      <c r="W81" s="43"/>
      <c r="X81" s="43"/>
      <c r="Y81" s="43"/>
      <c r="Z81" s="43"/>
      <c r="AA81" s="36"/>
      <c r="AB81" s="43"/>
      <c r="AC81" s="42">
        <v>0</v>
      </c>
      <c r="AD81" s="43">
        <v>0</v>
      </c>
      <c r="AE81" s="42">
        <v>361794</v>
      </c>
      <c r="AF81" s="43"/>
      <c r="AG81" s="44">
        <f t="shared" si="9"/>
        <v>0</v>
      </c>
      <c r="AH81" s="44"/>
      <c r="AI81" s="44"/>
      <c r="AJ81" s="44"/>
      <c r="AK81" s="44"/>
      <c r="AL81" s="35">
        <f t="shared" si="5"/>
        <v>0</v>
      </c>
      <c r="AM81" s="36">
        <f>IFERROR(VLOOKUP(P81,'[2]Cartera '!$F$2:$O$2728,10,0),0)</f>
        <v>0</v>
      </c>
      <c r="AN81" s="35">
        <f>IFERROR(VLOOKUP(P81,'[2]Cartera '!$F$2:$P$2728,11,0),0)</f>
        <v>0</v>
      </c>
      <c r="AO81" s="35">
        <v>0</v>
      </c>
      <c r="AP81" s="35">
        <f>IFERROR(VLOOKUP(D81,'[2]Cartera '!$F$2:$S$2728,14,0),0)</f>
        <v>0</v>
      </c>
      <c r="AQ81" s="45">
        <f t="shared" si="6"/>
        <v>0</v>
      </c>
      <c r="AR81" s="35">
        <f>IFERROR(VLOOKUP(P81,'[2]Cartera '!$F$2:$Z$2728,21,0),0)</f>
        <v>0</v>
      </c>
    </row>
    <row r="82" spans="1:44" hidden="1" x14ac:dyDescent="0.25">
      <c r="A82" s="29">
        <v>74</v>
      </c>
      <c r="B82" s="30" t="s">
        <v>48</v>
      </c>
      <c r="C82" s="31"/>
      <c r="D82" s="32">
        <v>2056739</v>
      </c>
      <c r="E82" s="33"/>
      <c r="F82" s="34"/>
      <c r="G82" s="35">
        <v>6754863</v>
      </c>
      <c r="H82" s="35">
        <v>0</v>
      </c>
      <c r="I82" s="36">
        <v>0</v>
      </c>
      <c r="J82" s="37">
        <f>-IFERROR(VLOOKUP(D82,[1]Hoja20!$A$5:$B$33358,2,0),0)</f>
        <v>4719248</v>
      </c>
      <c r="K82" s="36">
        <f>-IFERROR(VLOOKUP(D82,[1]Hoja20!$A$5:$D$33358,4,0),0)</f>
        <v>0</v>
      </c>
      <c r="L82" s="38">
        <f>-IFERROR(VLOOKUP(D82,[1]Hoja20!$A$5:$C$33358,3,0),0)</f>
        <v>0</v>
      </c>
      <c r="M82" s="37"/>
      <c r="N82" s="39">
        <f t="shared" si="7"/>
        <v>4719248</v>
      </c>
      <c r="O82" s="40">
        <f t="shared" si="8"/>
        <v>2035615</v>
      </c>
      <c r="P82" s="32">
        <v>2056739</v>
      </c>
      <c r="Q82" s="35">
        <v>6754863</v>
      </c>
      <c r="R82" s="37"/>
      <c r="S82" s="41"/>
      <c r="T82" s="40"/>
      <c r="U82" s="42">
        <v>0</v>
      </c>
      <c r="V82" s="43"/>
      <c r="W82" s="43"/>
      <c r="X82" s="43"/>
      <c r="Y82" s="43"/>
      <c r="Z82" s="43"/>
      <c r="AA82" s="36"/>
      <c r="AB82" s="43"/>
      <c r="AC82" s="42">
        <v>0</v>
      </c>
      <c r="AD82" s="43">
        <v>0</v>
      </c>
      <c r="AE82" s="42">
        <v>2035615</v>
      </c>
      <c r="AF82" s="43"/>
      <c r="AG82" s="44">
        <f t="shared" si="9"/>
        <v>0</v>
      </c>
      <c r="AH82" s="44"/>
      <c r="AI82" s="44"/>
      <c r="AJ82" s="44"/>
      <c r="AK82" s="44"/>
      <c r="AL82" s="35">
        <f t="shared" si="5"/>
        <v>0</v>
      </c>
      <c r="AM82" s="36">
        <f>IFERROR(VLOOKUP(P82,'[2]Cartera '!$F$2:$O$2728,10,0),0)</f>
        <v>0</v>
      </c>
      <c r="AN82" s="35">
        <f>IFERROR(VLOOKUP(P82,'[2]Cartera '!$F$2:$P$2728,11,0),0)</f>
        <v>0</v>
      </c>
      <c r="AO82" s="35">
        <v>0</v>
      </c>
      <c r="AP82" s="35">
        <f>IFERROR(VLOOKUP(D82,'[2]Cartera '!$F$2:$S$2728,14,0),0)</f>
        <v>0</v>
      </c>
      <c r="AQ82" s="45">
        <f t="shared" si="6"/>
        <v>0</v>
      </c>
      <c r="AR82" s="35">
        <f>IFERROR(VLOOKUP(P82,'[2]Cartera '!$F$2:$Z$2728,21,0),0)</f>
        <v>0</v>
      </c>
    </row>
    <row r="83" spans="1:44" hidden="1" x14ac:dyDescent="0.25">
      <c r="A83" s="29">
        <v>75</v>
      </c>
      <c r="B83" s="30" t="s">
        <v>48</v>
      </c>
      <c r="C83" s="31"/>
      <c r="D83" s="32">
        <v>2056796</v>
      </c>
      <c r="E83" s="33"/>
      <c r="F83" s="34"/>
      <c r="G83" s="35">
        <v>19646469</v>
      </c>
      <c r="H83" s="35">
        <v>0</v>
      </c>
      <c r="I83" s="36">
        <v>0</v>
      </c>
      <c r="J83" s="37">
        <f>-IFERROR(VLOOKUP(D83,[1]Hoja20!$A$5:$B$33358,2,0),0)</f>
        <v>18791251</v>
      </c>
      <c r="K83" s="36">
        <f>-IFERROR(VLOOKUP(D83,[1]Hoja20!$A$5:$D$33358,4,0),0)</f>
        <v>0</v>
      </c>
      <c r="L83" s="38">
        <f>-IFERROR(VLOOKUP(D83,[1]Hoja20!$A$5:$C$33358,3,0),0)</f>
        <v>0</v>
      </c>
      <c r="M83" s="37"/>
      <c r="N83" s="39">
        <f t="shared" si="7"/>
        <v>18791251</v>
      </c>
      <c r="O83" s="40">
        <f t="shared" si="8"/>
        <v>855218</v>
      </c>
      <c r="P83" s="32">
        <v>2056796</v>
      </c>
      <c r="Q83" s="35">
        <v>19646469</v>
      </c>
      <c r="R83" s="37"/>
      <c r="S83" s="41"/>
      <c r="T83" s="40"/>
      <c r="U83" s="42">
        <v>0</v>
      </c>
      <c r="V83" s="43"/>
      <c r="W83" s="43"/>
      <c r="X83" s="43"/>
      <c r="Y83" s="43"/>
      <c r="Z83" s="43"/>
      <c r="AA83" s="36"/>
      <c r="AB83" s="43"/>
      <c r="AC83" s="42">
        <v>0</v>
      </c>
      <c r="AD83" s="43">
        <v>0</v>
      </c>
      <c r="AE83" s="42">
        <v>855218</v>
      </c>
      <c r="AF83" s="43"/>
      <c r="AG83" s="44">
        <f t="shared" si="9"/>
        <v>0</v>
      </c>
      <c r="AH83" s="44"/>
      <c r="AI83" s="44"/>
      <c r="AJ83" s="44"/>
      <c r="AK83" s="44"/>
      <c r="AL83" s="35">
        <f t="shared" si="5"/>
        <v>0</v>
      </c>
      <c r="AM83" s="36">
        <f>IFERROR(VLOOKUP(P83,'[2]Cartera '!$F$2:$O$2728,10,0),0)</f>
        <v>0</v>
      </c>
      <c r="AN83" s="35">
        <f>IFERROR(VLOOKUP(P83,'[2]Cartera '!$F$2:$P$2728,11,0),0)</f>
        <v>0</v>
      </c>
      <c r="AO83" s="35">
        <v>0</v>
      </c>
      <c r="AP83" s="35">
        <f>IFERROR(VLOOKUP(D83,'[2]Cartera '!$F$2:$S$2728,14,0),0)</f>
        <v>0</v>
      </c>
      <c r="AQ83" s="45">
        <f t="shared" si="6"/>
        <v>0</v>
      </c>
      <c r="AR83" s="35">
        <f>IFERROR(VLOOKUP(P83,'[2]Cartera '!$F$2:$Z$2728,21,0),0)</f>
        <v>0</v>
      </c>
    </row>
    <row r="84" spans="1:44" hidden="1" x14ac:dyDescent="0.25">
      <c r="A84" s="29">
        <v>76</v>
      </c>
      <c r="B84" s="30" t="s">
        <v>48</v>
      </c>
      <c r="C84" s="31"/>
      <c r="D84" s="32">
        <v>2057427</v>
      </c>
      <c r="E84" s="33"/>
      <c r="F84" s="34"/>
      <c r="G84" s="35">
        <v>6009362</v>
      </c>
      <c r="H84" s="35">
        <v>0</v>
      </c>
      <c r="I84" s="36">
        <v>0</v>
      </c>
      <c r="J84" s="37">
        <f>-IFERROR(VLOOKUP(D84,[1]Hoja20!$A$5:$B$33358,2,0),0)</f>
        <v>5265836</v>
      </c>
      <c r="K84" s="36">
        <f>-IFERROR(VLOOKUP(D84,[1]Hoja20!$A$5:$D$33358,4,0),0)</f>
        <v>0</v>
      </c>
      <c r="L84" s="38">
        <f>-IFERROR(VLOOKUP(D84,[1]Hoja20!$A$5:$C$33358,3,0),0)</f>
        <v>0</v>
      </c>
      <c r="M84" s="37"/>
      <c r="N84" s="39">
        <f t="shared" si="7"/>
        <v>5265836</v>
      </c>
      <c r="O84" s="40">
        <f t="shared" si="8"/>
        <v>743526</v>
      </c>
      <c r="P84" s="32">
        <v>2057427</v>
      </c>
      <c r="Q84" s="35">
        <v>6009362</v>
      </c>
      <c r="R84" s="37"/>
      <c r="S84" s="41"/>
      <c r="T84" s="40"/>
      <c r="U84" s="42">
        <v>0</v>
      </c>
      <c r="V84" s="43"/>
      <c r="W84" s="43"/>
      <c r="X84" s="43"/>
      <c r="Y84" s="43"/>
      <c r="Z84" s="43"/>
      <c r="AA84" s="36"/>
      <c r="AB84" s="43"/>
      <c r="AC84" s="42">
        <v>0</v>
      </c>
      <c r="AD84" s="43">
        <v>0</v>
      </c>
      <c r="AE84" s="42">
        <v>743526</v>
      </c>
      <c r="AF84" s="43"/>
      <c r="AG84" s="44">
        <f t="shared" si="9"/>
        <v>0</v>
      </c>
      <c r="AH84" s="44"/>
      <c r="AI84" s="44"/>
      <c r="AJ84" s="44"/>
      <c r="AK84" s="44"/>
      <c r="AL84" s="35">
        <f t="shared" si="5"/>
        <v>0</v>
      </c>
      <c r="AM84" s="36">
        <f>IFERROR(VLOOKUP(P84,'[2]Cartera '!$F$2:$O$2728,10,0),0)</f>
        <v>0</v>
      </c>
      <c r="AN84" s="35">
        <f>IFERROR(VLOOKUP(P84,'[2]Cartera '!$F$2:$P$2728,11,0),0)</f>
        <v>0</v>
      </c>
      <c r="AO84" s="35">
        <v>0</v>
      </c>
      <c r="AP84" s="35">
        <f>IFERROR(VLOOKUP(D84,'[2]Cartera '!$F$2:$S$2728,14,0),0)</f>
        <v>0</v>
      </c>
      <c r="AQ84" s="45">
        <f t="shared" si="6"/>
        <v>0</v>
      </c>
      <c r="AR84" s="35">
        <f>IFERROR(VLOOKUP(P84,'[2]Cartera '!$F$2:$Z$2728,21,0),0)</f>
        <v>0</v>
      </c>
    </row>
    <row r="85" spans="1:44" hidden="1" x14ac:dyDescent="0.25">
      <c r="A85" s="29">
        <v>77</v>
      </c>
      <c r="B85" s="30" t="s">
        <v>48</v>
      </c>
      <c r="C85" s="31"/>
      <c r="D85" s="32">
        <v>2057242</v>
      </c>
      <c r="E85" s="33"/>
      <c r="F85" s="34"/>
      <c r="G85" s="35">
        <v>7961673</v>
      </c>
      <c r="H85" s="35">
        <v>0</v>
      </c>
      <c r="I85" s="36">
        <v>0</v>
      </c>
      <c r="J85" s="37">
        <f>-IFERROR(VLOOKUP(D85,[1]Hoja20!$A$5:$B$33358,2,0),0)</f>
        <v>7647456</v>
      </c>
      <c r="K85" s="36">
        <f>-IFERROR(VLOOKUP(D85,[1]Hoja20!$A$5:$D$33358,4,0),0)</f>
        <v>0</v>
      </c>
      <c r="L85" s="38">
        <f>-IFERROR(VLOOKUP(D85,[1]Hoja20!$A$5:$C$33358,3,0),0)</f>
        <v>0</v>
      </c>
      <c r="M85" s="37"/>
      <c r="N85" s="39">
        <f t="shared" si="7"/>
        <v>7647456</v>
      </c>
      <c r="O85" s="40">
        <f t="shared" si="8"/>
        <v>314217</v>
      </c>
      <c r="P85" s="32">
        <v>2057242</v>
      </c>
      <c r="Q85" s="35">
        <v>7961673</v>
      </c>
      <c r="R85" s="37"/>
      <c r="S85" s="41"/>
      <c r="T85" s="40"/>
      <c r="U85" s="42">
        <v>0</v>
      </c>
      <c r="V85" s="43"/>
      <c r="W85" s="43"/>
      <c r="X85" s="43"/>
      <c r="Y85" s="43"/>
      <c r="Z85" s="43"/>
      <c r="AA85" s="36"/>
      <c r="AB85" s="43"/>
      <c r="AC85" s="42">
        <v>0</v>
      </c>
      <c r="AD85" s="43">
        <v>0</v>
      </c>
      <c r="AE85" s="42">
        <v>314217</v>
      </c>
      <c r="AF85" s="43"/>
      <c r="AG85" s="44">
        <f t="shared" si="9"/>
        <v>0</v>
      </c>
      <c r="AH85" s="44"/>
      <c r="AI85" s="44"/>
      <c r="AJ85" s="44"/>
      <c r="AK85" s="44"/>
      <c r="AL85" s="35">
        <f t="shared" si="5"/>
        <v>0</v>
      </c>
      <c r="AM85" s="36">
        <f>IFERROR(VLOOKUP(P85,'[2]Cartera '!$F$2:$O$2728,10,0),0)</f>
        <v>0</v>
      </c>
      <c r="AN85" s="35">
        <f>IFERROR(VLOOKUP(P85,'[2]Cartera '!$F$2:$P$2728,11,0),0)</f>
        <v>0</v>
      </c>
      <c r="AO85" s="35">
        <v>0</v>
      </c>
      <c r="AP85" s="35">
        <f>IFERROR(VLOOKUP(D85,'[2]Cartera '!$F$2:$S$2728,14,0),0)</f>
        <v>0</v>
      </c>
      <c r="AQ85" s="45">
        <f t="shared" si="6"/>
        <v>0</v>
      </c>
      <c r="AR85" s="35">
        <f>IFERROR(VLOOKUP(P85,'[2]Cartera '!$F$2:$Z$2728,21,0),0)</f>
        <v>0</v>
      </c>
    </row>
    <row r="86" spans="1:44" hidden="1" x14ac:dyDescent="0.25">
      <c r="A86" s="29">
        <v>78</v>
      </c>
      <c r="B86" s="30" t="s">
        <v>48</v>
      </c>
      <c r="C86" s="31"/>
      <c r="D86" s="32">
        <v>2058065</v>
      </c>
      <c r="E86" s="33"/>
      <c r="F86" s="34"/>
      <c r="G86" s="35">
        <v>7185959</v>
      </c>
      <c r="H86" s="35">
        <v>0</v>
      </c>
      <c r="I86" s="36">
        <v>0</v>
      </c>
      <c r="J86" s="37">
        <f>-IFERROR(VLOOKUP(D86,[1]Hoja20!$A$5:$B$33358,2,0),0)</f>
        <v>6490427</v>
      </c>
      <c r="K86" s="36">
        <f>-IFERROR(VLOOKUP(D86,[1]Hoja20!$A$5:$D$33358,4,0),0)</f>
        <v>0</v>
      </c>
      <c r="L86" s="38">
        <f>-IFERROR(VLOOKUP(D86,[1]Hoja20!$A$5:$C$33358,3,0),0)</f>
        <v>0</v>
      </c>
      <c r="M86" s="37"/>
      <c r="N86" s="39">
        <f t="shared" si="7"/>
        <v>6490427</v>
      </c>
      <c r="O86" s="40">
        <f t="shared" si="8"/>
        <v>695532</v>
      </c>
      <c r="P86" s="32">
        <v>2058065</v>
      </c>
      <c r="Q86" s="35">
        <v>7185959</v>
      </c>
      <c r="R86" s="37"/>
      <c r="S86" s="41"/>
      <c r="T86" s="40"/>
      <c r="U86" s="42">
        <v>0</v>
      </c>
      <c r="V86" s="43"/>
      <c r="W86" s="43"/>
      <c r="X86" s="43"/>
      <c r="Y86" s="43"/>
      <c r="Z86" s="43"/>
      <c r="AA86" s="36"/>
      <c r="AB86" s="43"/>
      <c r="AC86" s="42">
        <v>0</v>
      </c>
      <c r="AD86" s="43">
        <v>0</v>
      </c>
      <c r="AE86" s="42">
        <v>695532</v>
      </c>
      <c r="AF86" s="43"/>
      <c r="AG86" s="44">
        <f t="shared" si="9"/>
        <v>0</v>
      </c>
      <c r="AH86" s="44"/>
      <c r="AI86" s="44"/>
      <c r="AJ86" s="44"/>
      <c r="AK86" s="44"/>
      <c r="AL86" s="35">
        <f t="shared" si="5"/>
        <v>0</v>
      </c>
      <c r="AM86" s="36">
        <f>IFERROR(VLOOKUP(P86,'[2]Cartera '!$F$2:$O$2728,10,0),0)</f>
        <v>0</v>
      </c>
      <c r="AN86" s="35">
        <f>IFERROR(VLOOKUP(P86,'[2]Cartera '!$F$2:$P$2728,11,0),0)</f>
        <v>0</v>
      </c>
      <c r="AO86" s="35">
        <v>0</v>
      </c>
      <c r="AP86" s="35">
        <f>IFERROR(VLOOKUP(D86,'[2]Cartera '!$F$2:$S$2728,14,0),0)</f>
        <v>0</v>
      </c>
      <c r="AQ86" s="45">
        <f t="shared" si="6"/>
        <v>0</v>
      </c>
      <c r="AR86" s="35">
        <f>IFERROR(VLOOKUP(P86,'[2]Cartera '!$F$2:$Z$2728,21,0),0)</f>
        <v>0</v>
      </c>
    </row>
    <row r="87" spans="1:44" hidden="1" x14ac:dyDescent="0.25">
      <c r="A87" s="29">
        <v>79</v>
      </c>
      <c r="B87" s="30" t="s">
        <v>48</v>
      </c>
      <c r="C87" s="31"/>
      <c r="D87" s="32">
        <v>2059245</v>
      </c>
      <c r="E87" s="33"/>
      <c r="F87" s="34"/>
      <c r="G87" s="35">
        <v>28405208</v>
      </c>
      <c r="H87" s="35">
        <v>0</v>
      </c>
      <c r="I87" s="36">
        <v>0</v>
      </c>
      <c r="J87" s="37">
        <f>-IFERROR(VLOOKUP(D87,[1]Hoja20!$A$5:$B$33358,2,0),0)</f>
        <v>27866723</v>
      </c>
      <c r="K87" s="36">
        <f>-IFERROR(VLOOKUP(D87,[1]Hoja20!$A$5:$D$33358,4,0),0)</f>
        <v>0</v>
      </c>
      <c r="L87" s="38">
        <f>-IFERROR(VLOOKUP(D87,[1]Hoja20!$A$5:$C$33358,3,0),0)</f>
        <v>0</v>
      </c>
      <c r="M87" s="37"/>
      <c r="N87" s="39">
        <f t="shared" si="7"/>
        <v>27866723</v>
      </c>
      <c r="O87" s="40">
        <f t="shared" si="8"/>
        <v>538485</v>
      </c>
      <c r="P87" s="32">
        <v>2059245</v>
      </c>
      <c r="Q87" s="35">
        <v>28405208</v>
      </c>
      <c r="R87" s="37"/>
      <c r="S87" s="41"/>
      <c r="T87" s="40"/>
      <c r="U87" s="42">
        <v>0</v>
      </c>
      <c r="V87" s="43"/>
      <c r="W87" s="43"/>
      <c r="X87" s="43"/>
      <c r="Y87" s="43"/>
      <c r="Z87" s="43"/>
      <c r="AA87" s="36"/>
      <c r="AB87" s="43"/>
      <c r="AC87" s="42">
        <v>0</v>
      </c>
      <c r="AD87" s="43">
        <v>0</v>
      </c>
      <c r="AE87" s="42">
        <v>538485</v>
      </c>
      <c r="AF87" s="48"/>
      <c r="AG87" s="44">
        <f t="shared" si="9"/>
        <v>0</v>
      </c>
      <c r="AH87" s="44"/>
      <c r="AI87" s="44"/>
      <c r="AJ87" s="44"/>
      <c r="AK87" s="44"/>
      <c r="AL87" s="35">
        <f t="shared" si="5"/>
        <v>0</v>
      </c>
      <c r="AM87" s="36">
        <f>IFERROR(VLOOKUP(P87,'[2]Cartera '!$F$2:$O$2728,10,0),0)</f>
        <v>0</v>
      </c>
      <c r="AN87" s="35">
        <f>IFERROR(VLOOKUP(P87,'[2]Cartera '!$F$2:$P$2728,11,0),0)</f>
        <v>0</v>
      </c>
      <c r="AO87" s="35">
        <v>0</v>
      </c>
      <c r="AP87" s="35">
        <f>IFERROR(VLOOKUP(D87,'[2]Cartera '!$F$2:$S$2728,14,0),0)</f>
        <v>0</v>
      </c>
      <c r="AQ87" s="45">
        <f t="shared" si="6"/>
        <v>0</v>
      </c>
      <c r="AR87" s="35">
        <f>IFERROR(VLOOKUP(P87,'[2]Cartera '!$F$2:$Z$2728,21,0),0)</f>
        <v>0</v>
      </c>
    </row>
    <row r="88" spans="1:44" hidden="1" x14ac:dyDescent="0.25">
      <c r="A88" s="29">
        <v>80</v>
      </c>
      <c r="B88" s="30" t="s">
        <v>48</v>
      </c>
      <c r="C88" s="31"/>
      <c r="D88" s="32">
        <v>2059550</v>
      </c>
      <c r="E88" s="33"/>
      <c r="F88" s="34"/>
      <c r="G88" s="35">
        <v>16394049</v>
      </c>
      <c r="H88" s="35">
        <v>0</v>
      </c>
      <c r="I88" s="36">
        <v>0</v>
      </c>
      <c r="J88" s="37">
        <f>-IFERROR(VLOOKUP(D88,[1]Hoja20!$A$5:$B$33358,2,0),0)</f>
        <v>15473649</v>
      </c>
      <c r="K88" s="36">
        <f>-IFERROR(VLOOKUP(D88,[1]Hoja20!$A$5:$D$33358,4,0),0)</f>
        <v>0</v>
      </c>
      <c r="L88" s="38">
        <f>-IFERROR(VLOOKUP(D88,[1]Hoja20!$A$5:$C$33358,3,0),0)</f>
        <v>0</v>
      </c>
      <c r="M88" s="37"/>
      <c r="N88" s="39">
        <f t="shared" si="7"/>
        <v>15473649</v>
      </c>
      <c r="O88" s="40">
        <f t="shared" si="8"/>
        <v>920400</v>
      </c>
      <c r="P88" s="32">
        <v>2059550</v>
      </c>
      <c r="Q88" s="35">
        <v>16394049</v>
      </c>
      <c r="R88" s="37"/>
      <c r="S88" s="41"/>
      <c r="T88" s="40"/>
      <c r="U88" s="42">
        <v>0</v>
      </c>
      <c r="V88" s="43"/>
      <c r="W88" s="43"/>
      <c r="X88" s="43"/>
      <c r="Y88" s="43"/>
      <c r="Z88" s="43"/>
      <c r="AA88" s="36"/>
      <c r="AB88" s="43"/>
      <c r="AC88" s="42">
        <v>0</v>
      </c>
      <c r="AD88" s="43">
        <v>0</v>
      </c>
      <c r="AE88" s="42">
        <v>920400</v>
      </c>
      <c r="AF88" s="43"/>
      <c r="AG88" s="44">
        <f t="shared" si="9"/>
        <v>0</v>
      </c>
      <c r="AH88" s="44"/>
      <c r="AI88" s="44"/>
      <c r="AJ88" s="44"/>
      <c r="AK88" s="44"/>
      <c r="AL88" s="35">
        <f t="shared" si="5"/>
        <v>0</v>
      </c>
      <c r="AM88" s="36">
        <f>IFERROR(VLOOKUP(P88,'[2]Cartera '!$F$2:$O$2728,10,0),0)</f>
        <v>0</v>
      </c>
      <c r="AN88" s="35">
        <f>IFERROR(VLOOKUP(P88,'[2]Cartera '!$F$2:$P$2728,11,0),0)</f>
        <v>0</v>
      </c>
      <c r="AO88" s="35">
        <v>0</v>
      </c>
      <c r="AP88" s="35">
        <f>IFERROR(VLOOKUP(D88,'[2]Cartera '!$F$2:$S$2728,14,0),0)</f>
        <v>0</v>
      </c>
      <c r="AQ88" s="45">
        <f t="shared" si="6"/>
        <v>0</v>
      </c>
      <c r="AR88" s="35">
        <f>IFERROR(VLOOKUP(P88,'[2]Cartera '!$F$2:$Z$2728,21,0),0)</f>
        <v>0</v>
      </c>
    </row>
    <row r="89" spans="1:44" hidden="1" x14ac:dyDescent="0.25">
      <c r="A89" s="29">
        <v>81</v>
      </c>
      <c r="B89" s="30" t="s">
        <v>48</v>
      </c>
      <c r="C89" s="31"/>
      <c r="D89" s="32">
        <v>2059776</v>
      </c>
      <c r="E89" s="33"/>
      <c r="F89" s="34"/>
      <c r="G89" s="35">
        <v>1045889</v>
      </c>
      <c r="H89" s="35">
        <v>0</v>
      </c>
      <c r="I89" s="36">
        <v>0</v>
      </c>
      <c r="J89" s="37">
        <f>-IFERROR(VLOOKUP(D89,[1]Hoja20!$A$5:$B$33358,2,0),0)</f>
        <v>475266</v>
      </c>
      <c r="K89" s="36">
        <f>-IFERROR(VLOOKUP(D89,[1]Hoja20!$A$5:$D$33358,4,0),0)</f>
        <v>0</v>
      </c>
      <c r="L89" s="38">
        <f>-IFERROR(VLOOKUP(D89,[1]Hoja20!$A$5:$C$33358,3,0),0)</f>
        <v>0</v>
      </c>
      <c r="M89" s="37"/>
      <c r="N89" s="39">
        <f t="shared" si="7"/>
        <v>475266</v>
      </c>
      <c r="O89" s="40">
        <f t="shared" si="8"/>
        <v>570623</v>
      </c>
      <c r="P89" s="32">
        <v>2059776</v>
      </c>
      <c r="Q89" s="35">
        <v>1045889</v>
      </c>
      <c r="R89" s="37"/>
      <c r="S89" s="41"/>
      <c r="T89" s="40"/>
      <c r="U89" s="42">
        <v>0</v>
      </c>
      <c r="V89" s="43"/>
      <c r="W89" s="43"/>
      <c r="X89" s="43"/>
      <c r="Y89" s="43"/>
      <c r="Z89" s="43"/>
      <c r="AA89" s="36"/>
      <c r="AB89" s="35">
        <v>0</v>
      </c>
      <c r="AC89" s="42">
        <v>0</v>
      </c>
      <c r="AD89" s="43">
        <v>0</v>
      </c>
      <c r="AE89" s="42">
        <v>570623</v>
      </c>
      <c r="AF89" s="35"/>
      <c r="AG89" s="44">
        <f t="shared" si="9"/>
        <v>0</v>
      </c>
      <c r="AH89" s="44"/>
      <c r="AI89" s="44"/>
      <c r="AJ89" s="44"/>
      <c r="AK89" s="44"/>
      <c r="AL89" s="35">
        <f t="shared" si="5"/>
        <v>0</v>
      </c>
      <c r="AM89" s="36">
        <f>IFERROR(VLOOKUP(P89,'[2]Cartera '!$F$2:$O$2728,10,0),0)</f>
        <v>0</v>
      </c>
      <c r="AN89" s="35">
        <f>IFERROR(VLOOKUP(P89,'[2]Cartera '!$F$2:$P$2728,11,0),0)</f>
        <v>0</v>
      </c>
      <c r="AO89" s="35">
        <v>0</v>
      </c>
      <c r="AP89" s="35">
        <f>IFERROR(VLOOKUP(D89,'[2]Cartera '!$F$2:$S$2728,14,0),0)</f>
        <v>0</v>
      </c>
      <c r="AQ89" s="45">
        <f t="shared" si="6"/>
        <v>0</v>
      </c>
      <c r="AR89" s="35">
        <f>IFERROR(VLOOKUP(P89,'[2]Cartera '!$F$2:$Z$2728,21,0),0)</f>
        <v>0</v>
      </c>
    </row>
    <row r="90" spans="1:44" hidden="1" x14ac:dyDescent="0.25">
      <c r="A90" s="29">
        <v>82</v>
      </c>
      <c r="B90" s="30" t="s">
        <v>48</v>
      </c>
      <c r="C90" s="31"/>
      <c r="D90" s="32">
        <v>2061425</v>
      </c>
      <c r="E90" s="33"/>
      <c r="F90" s="34"/>
      <c r="G90" s="35">
        <v>27578608</v>
      </c>
      <c r="H90" s="35">
        <v>0</v>
      </c>
      <c r="I90" s="36">
        <v>0</v>
      </c>
      <c r="J90" s="37">
        <f>-IFERROR(VLOOKUP(D90,[1]Hoja20!$A$5:$B$33358,2,0),0)</f>
        <v>27085309</v>
      </c>
      <c r="K90" s="36">
        <f>-IFERROR(VLOOKUP(D90,[1]Hoja20!$A$5:$D$33358,4,0),0)</f>
        <v>0</v>
      </c>
      <c r="L90" s="38">
        <f>-IFERROR(VLOOKUP(D90,[1]Hoja20!$A$5:$C$33358,3,0),0)</f>
        <v>0</v>
      </c>
      <c r="M90" s="37"/>
      <c r="N90" s="39">
        <f t="shared" si="7"/>
        <v>27085309</v>
      </c>
      <c r="O90" s="40">
        <f t="shared" si="8"/>
        <v>493299</v>
      </c>
      <c r="P90" s="32">
        <v>2061425</v>
      </c>
      <c r="Q90" s="35">
        <v>27578608</v>
      </c>
      <c r="R90" s="37"/>
      <c r="S90" s="41"/>
      <c r="T90" s="40"/>
      <c r="U90" s="42">
        <v>0</v>
      </c>
      <c r="V90" s="43"/>
      <c r="W90" s="43"/>
      <c r="X90" s="43"/>
      <c r="Y90" s="43"/>
      <c r="Z90" s="43"/>
      <c r="AA90" s="36"/>
      <c r="AB90" s="43"/>
      <c r="AC90" s="42">
        <v>0</v>
      </c>
      <c r="AD90" s="43">
        <v>0</v>
      </c>
      <c r="AE90" s="42">
        <v>493299</v>
      </c>
      <c r="AF90" s="43"/>
      <c r="AG90" s="44">
        <f t="shared" si="9"/>
        <v>0</v>
      </c>
      <c r="AH90" s="44"/>
      <c r="AI90" s="44"/>
      <c r="AJ90" s="44"/>
      <c r="AK90" s="44"/>
      <c r="AL90" s="35">
        <f t="shared" si="5"/>
        <v>0</v>
      </c>
      <c r="AM90" s="36">
        <f>IFERROR(VLOOKUP(P90,'[2]Cartera '!$F$2:$O$2728,10,0),0)</f>
        <v>0</v>
      </c>
      <c r="AN90" s="35">
        <f>IFERROR(VLOOKUP(P90,'[2]Cartera '!$F$2:$P$2728,11,0),0)</f>
        <v>0</v>
      </c>
      <c r="AO90" s="35">
        <v>0</v>
      </c>
      <c r="AP90" s="35">
        <f>IFERROR(VLOOKUP(D90,'[2]Cartera '!$F$2:$S$2728,14,0),0)</f>
        <v>0</v>
      </c>
      <c r="AQ90" s="45">
        <f t="shared" si="6"/>
        <v>0</v>
      </c>
      <c r="AR90" s="35">
        <f>IFERROR(VLOOKUP(P90,'[2]Cartera '!$F$2:$Z$2728,21,0),0)</f>
        <v>0</v>
      </c>
    </row>
    <row r="91" spans="1:44" hidden="1" x14ac:dyDescent="0.25">
      <c r="A91" s="29">
        <v>83</v>
      </c>
      <c r="B91" s="30" t="s">
        <v>48</v>
      </c>
      <c r="C91" s="31"/>
      <c r="D91" s="32">
        <v>2061616</v>
      </c>
      <c r="E91" s="33"/>
      <c r="F91" s="34"/>
      <c r="G91" s="35">
        <v>7454995</v>
      </c>
      <c r="H91" s="35">
        <v>0</v>
      </c>
      <c r="I91" s="36">
        <v>0</v>
      </c>
      <c r="J91" s="37">
        <f>-IFERROR(VLOOKUP(D91,[1]Hoja20!$A$5:$B$33358,2,0),0)</f>
        <v>7190169</v>
      </c>
      <c r="K91" s="36">
        <f>-IFERROR(VLOOKUP(D91,[1]Hoja20!$A$5:$D$33358,4,0),0)</f>
        <v>0</v>
      </c>
      <c r="L91" s="38">
        <f>-IFERROR(VLOOKUP(D91,[1]Hoja20!$A$5:$C$33358,3,0),0)</f>
        <v>0</v>
      </c>
      <c r="M91" s="37"/>
      <c r="N91" s="39">
        <f t="shared" si="7"/>
        <v>7190169</v>
      </c>
      <c r="O91" s="40">
        <f t="shared" si="8"/>
        <v>264826</v>
      </c>
      <c r="P91" s="32">
        <v>2061616</v>
      </c>
      <c r="Q91" s="35">
        <v>7454995</v>
      </c>
      <c r="R91" s="37"/>
      <c r="S91" s="41"/>
      <c r="T91" s="40"/>
      <c r="U91" s="42">
        <v>0</v>
      </c>
      <c r="V91" s="43"/>
      <c r="W91" s="43"/>
      <c r="X91" s="43"/>
      <c r="Y91" s="43"/>
      <c r="Z91" s="43"/>
      <c r="AA91" s="36"/>
      <c r="AB91" s="43"/>
      <c r="AC91" s="42">
        <v>0</v>
      </c>
      <c r="AD91" s="43">
        <v>0</v>
      </c>
      <c r="AE91" s="42">
        <v>264826</v>
      </c>
      <c r="AF91" s="43"/>
      <c r="AG91" s="44">
        <f t="shared" si="9"/>
        <v>0</v>
      </c>
      <c r="AH91" s="44"/>
      <c r="AI91" s="44"/>
      <c r="AJ91" s="44"/>
      <c r="AK91" s="44"/>
      <c r="AL91" s="35">
        <f t="shared" si="5"/>
        <v>0</v>
      </c>
      <c r="AM91" s="36">
        <f>IFERROR(VLOOKUP(P91,'[2]Cartera '!$F$2:$O$2728,10,0),0)</f>
        <v>0</v>
      </c>
      <c r="AN91" s="35">
        <f>IFERROR(VLOOKUP(P91,'[2]Cartera '!$F$2:$P$2728,11,0),0)</f>
        <v>0</v>
      </c>
      <c r="AO91" s="35">
        <v>0</v>
      </c>
      <c r="AP91" s="35">
        <f>IFERROR(VLOOKUP(D91,'[2]Cartera '!$F$2:$S$2728,14,0),0)</f>
        <v>0</v>
      </c>
      <c r="AQ91" s="45">
        <f t="shared" si="6"/>
        <v>0</v>
      </c>
      <c r="AR91" s="35">
        <f>IFERROR(VLOOKUP(P91,'[2]Cartera '!$F$2:$Z$2728,21,0),0)</f>
        <v>0</v>
      </c>
    </row>
    <row r="92" spans="1:44" hidden="1" x14ac:dyDescent="0.25">
      <c r="A92" s="29">
        <v>84</v>
      </c>
      <c r="B92" s="30" t="s">
        <v>48</v>
      </c>
      <c r="C92" s="31"/>
      <c r="D92" s="32">
        <v>2061671</v>
      </c>
      <c r="E92" s="33"/>
      <c r="F92" s="34"/>
      <c r="G92" s="35">
        <v>10813264</v>
      </c>
      <c r="H92" s="35">
        <v>0</v>
      </c>
      <c r="I92" s="36">
        <v>0</v>
      </c>
      <c r="J92" s="37">
        <f>-IFERROR(VLOOKUP(D92,[1]Hoja20!$A$5:$B$33358,2,0),0)</f>
        <v>0</v>
      </c>
      <c r="K92" s="36">
        <f>-IFERROR(VLOOKUP(D92,[1]Hoja20!$A$5:$D$33358,4,0),0)</f>
        <v>0</v>
      </c>
      <c r="L92" s="38">
        <f>-IFERROR(VLOOKUP(D92,[1]Hoja20!$A$5:$C$33358,3,0),0)</f>
        <v>0</v>
      </c>
      <c r="M92" s="37"/>
      <c r="N92" s="39">
        <f t="shared" si="7"/>
        <v>0</v>
      </c>
      <c r="O92" s="40">
        <f t="shared" si="8"/>
        <v>10813264</v>
      </c>
      <c r="P92" s="32">
        <v>2061671</v>
      </c>
      <c r="Q92" s="35">
        <v>10813264</v>
      </c>
      <c r="R92" s="37"/>
      <c r="S92" s="41">
        <f>O92</f>
        <v>10813264</v>
      </c>
      <c r="T92" s="40"/>
      <c r="U92" s="42">
        <v>0</v>
      </c>
      <c r="V92" s="43"/>
      <c r="W92" s="43"/>
      <c r="X92" s="43"/>
      <c r="Y92" s="43"/>
      <c r="Z92" s="43"/>
      <c r="AA92" s="36"/>
      <c r="AB92" s="43"/>
      <c r="AC92" s="42">
        <v>0</v>
      </c>
      <c r="AD92" s="43">
        <v>0</v>
      </c>
      <c r="AE92" s="42">
        <v>0</v>
      </c>
      <c r="AF92" s="43"/>
      <c r="AG92" s="44">
        <f t="shared" si="9"/>
        <v>0</v>
      </c>
      <c r="AH92" s="44"/>
      <c r="AI92" s="44"/>
      <c r="AJ92" s="44"/>
      <c r="AK92" s="44"/>
      <c r="AL92" s="35">
        <f t="shared" si="5"/>
        <v>0</v>
      </c>
      <c r="AM92" s="36">
        <f>IFERROR(VLOOKUP(P92,'[2]Cartera '!$F$2:$O$2728,10,0),0)</f>
        <v>0</v>
      </c>
      <c r="AN92" s="35">
        <f>IFERROR(VLOOKUP(P92,'[2]Cartera '!$F$2:$P$2728,11,0),0)</f>
        <v>0</v>
      </c>
      <c r="AO92" s="35">
        <v>0</v>
      </c>
      <c r="AP92" s="35">
        <f>IFERROR(VLOOKUP(D92,'[2]Cartera '!$F$2:$S$2728,14,0),0)</f>
        <v>0</v>
      </c>
      <c r="AQ92" s="45">
        <f t="shared" si="6"/>
        <v>0</v>
      </c>
      <c r="AR92" s="35">
        <f>IFERROR(VLOOKUP(P92,'[2]Cartera '!$F$2:$Z$2728,21,0),0)</f>
        <v>0</v>
      </c>
    </row>
    <row r="93" spans="1:44" hidden="1" x14ac:dyDescent="0.25">
      <c r="A93" s="29">
        <v>85</v>
      </c>
      <c r="B93" s="30" t="s">
        <v>48</v>
      </c>
      <c r="C93" s="31"/>
      <c r="D93" s="32">
        <v>2061894</v>
      </c>
      <c r="E93" s="33"/>
      <c r="F93" s="34"/>
      <c r="G93" s="35">
        <v>3034471</v>
      </c>
      <c r="H93" s="35">
        <v>0</v>
      </c>
      <c r="I93" s="36">
        <v>0</v>
      </c>
      <c r="J93" s="37">
        <f>-IFERROR(VLOOKUP(D93,[1]Hoja20!$A$5:$B$33358,2,0),0)</f>
        <v>1877217</v>
      </c>
      <c r="K93" s="36">
        <f>-IFERROR(VLOOKUP(D93,[1]Hoja20!$A$5:$D$33358,4,0),0)</f>
        <v>0</v>
      </c>
      <c r="L93" s="38">
        <f>-IFERROR(VLOOKUP(D93,[1]Hoja20!$A$5:$C$33358,3,0),0)</f>
        <v>0</v>
      </c>
      <c r="M93" s="37"/>
      <c r="N93" s="39">
        <f t="shared" si="7"/>
        <v>1877217</v>
      </c>
      <c r="O93" s="40">
        <f t="shared" si="8"/>
        <v>1157254</v>
      </c>
      <c r="P93" s="32">
        <v>2061894</v>
      </c>
      <c r="Q93" s="35">
        <v>3034471</v>
      </c>
      <c r="R93" s="37"/>
      <c r="S93" s="41"/>
      <c r="T93" s="40"/>
      <c r="U93" s="42">
        <v>0</v>
      </c>
      <c r="V93" s="43"/>
      <c r="W93" s="43"/>
      <c r="X93" s="43"/>
      <c r="Y93" s="43"/>
      <c r="Z93" s="43"/>
      <c r="AA93" s="36"/>
      <c r="AB93" s="43"/>
      <c r="AC93" s="42">
        <v>0</v>
      </c>
      <c r="AD93" s="43">
        <v>0</v>
      </c>
      <c r="AE93" s="42">
        <v>1157254</v>
      </c>
      <c r="AF93" s="43"/>
      <c r="AG93" s="44">
        <f t="shared" si="9"/>
        <v>0</v>
      </c>
      <c r="AH93" s="44"/>
      <c r="AI93" s="44"/>
      <c r="AJ93" s="44"/>
      <c r="AK93" s="44"/>
      <c r="AL93" s="35">
        <f t="shared" si="5"/>
        <v>0</v>
      </c>
      <c r="AM93" s="36">
        <f>IFERROR(VLOOKUP(P93,'[2]Cartera '!$F$2:$O$2728,10,0),0)</f>
        <v>0</v>
      </c>
      <c r="AN93" s="35">
        <f>IFERROR(VLOOKUP(P93,'[2]Cartera '!$F$2:$P$2728,11,0),0)</f>
        <v>0</v>
      </c>
      <c r="AO93" s="35">
        <v>0</v>
      </c>
      <c r="AP93" s="35">
        <f>IFERROR(VLOOKUP(D93,'[2]Cartera '!$F$2:$S$2728,14,0),0)</f>
        <v>0</v>
      </c>
      <c r="AQ93" s="45">
        <f t="shared" si="6"/>
        <v>0</v>
      </c>
      <c r="AR93" s="35">
        <f>IFERROR(VLOOKUP(P93,'[2]Cartera '!$F$2:$Z$2728,21,0),0)</f>
        <v>0</v>
      </c>
    </row>
    <row r="94" spans="1:44" hidden="1" x14ac:dyDescent="0.25">
      <c r="A94" s="29">
        <v>86</v>
      </c>
      <c r="B94" s="30" t="s">
        <v>48</v>
      </c>
      <c r="C94" s="31"/>
      <c r="D94" s="32">
        <v>2064066</v>
      </c>
      <c r="E94" s="33"/>
      <c r="F94" s="34"/>
      <c r="G94" s="35">
        <v>5504500</v>
      </c>
      <c r="H94" s="35">
        <v>0</v>
      </c>
      <c r="I94" s="36">
        <v>0</v>
      </c>
      <c r="J94" s="37">
        <f>-IFERROR(VLOOKUP(D94,[1]Hoja20!$A$5:$B$33358,2,0),0)</f>
        <v>5000000</v>
      </c>
      <c r="K94" s="36">
        <f>-IFERROR(VLOOKUP(D94,[1]Hoja20!$A$5:$D$33358,4,0),0)</f>
        <v>0</v>
      </c>
      <c r="L94" s="38">
        <f>-IFERROR(VLOOKUP(D94,[1]Hoja20!$A$5:$C$33358,3,0),0)</f>
        <v>0</v>
      </c>
      <c r="M94" s="37"/>
      <c r="N94" s="39">
        <f t="shared" si="7"/>
        <v>5000000</v>
      </c>
      <c r="O94" s="40">
        <f t="shared" si="8"/>
        <v>504500</v>
      </c>
      <c r="P94" s="32">
        <v>2064066</v>
      </c>
      <c r="Q94" s="35">
        <v>5504500</v>
      </c>
      <c r="R94" s="37"/>
      <c r="S94" s="41"/>
      <c r="T94" s="40"/>
      <c r="U94" s="42">
        <v>0</v>
      </c>
      <c r="V94" s="43"/>
      <c r="W94" s="43"/>
      <c r="X94" s="43"/>
      <c r="Y94" s="43"/>
      <c r="Z94" s="43"/>
      <c r="AA94" s="36"/>
      <c r="AB94" s="43"/>
      <c r="AC94" s="42">
        <v>0</v>
      </c>
      <c r="AD94" s="43">
        <v>0</v>
      </c>
      <c r="AE94" s="42">
        <v>504500</v>
      </c>
      <c r="AF94" s="43"/>
      <c r="AG94" s="44">
        <f t="shared" si="9"/>
        <v>0</v>
      </c>
      <c r="AH94" s="44"/>
      <c r="AI94" s="44"/>
      <c r="AJ94" s="44"/>
      <c r="AK94" s="44"/>
      <c r="AL94" s="35">
        <f t="shared" si="5"/>
        <v>0</v>
      </c>
      <c r="AM94" s="36">
        <f>IFERROR(VLOOKUP(P94,'[2]Cartera '!$F$2:$O$2728,10,0),0)</f>
        <v>0</v>
      </c>
      <c r="AN94" s="35">
        <f>IFERROR(VLOOKUP(P94,'[2]Cartera '!$F$2:$P$2728,11,0),0)</f>
        <v>0</v>
      </c>
      <c r="AO94" s="35">
        <v>0</v>
      </c>
      <c r="AP94" s="35">
        <f>IFERROR(VLOOKUP(D94,'[2]Cartera '!$F$2:$S$2728,14,0),0)</f>
        <v>0</v>
      </c>
      <c r="AQ94" s="45">
        <f t="shared" si="6"/>
        <v>0</v>
      </c>
      <c r="AR94" s="35">
        <f>IFERROR(VLOOKUP(P94,'[2]Cartera '!$F$2:$Z$2728,21,0),0)</f>
        <v>0</v>
      </c>
    </row>
    <row r="95" spans="1:44" hidden="1" x14ac:dyDescent="0.25">
      <c r="A95" s="29">
        <v>87</v>
      </c>
      <c r="B95" s="30" t="s">
        <v>48</v>
      </c>
      <c r="C95" s="31"/>
      <c r="D95" s="32">
        <v>2064154</v>
      </c>
      <c r="E95" s="33"/>
      <c r="F95" s="34"/>
      <c r="G95" s="35">
        <v>13736067</v>
      </c>
      <c r="H95" s="35">
        <v>0</v>
      </c>
      <c r="I95" s="36">
        <v>0</v>
      </c>
      <c r="J95" s="37">
        <f>-IFERROR(VLOOKUP(D95,[1]Hoja20!$A$5:$B$33358,2,0),0)</f>
        <v>13118157</v>
      </c>
      <c r="K95" s="36">
        <f>-IFERROR(VLOOKUP(D95,[1]Hoja20!$A$5:$D$33358,4,0),0)</f>
        <v>0</v>
      </c>
      <c r="L95" s="38">
        <f>-IFERROR(VLOOKUP(D95,[1]Hoja20!$A$5:$C$33358,3,0),0)</f>
        <v>0</v>
      </c>
      <c r="M95" s="37"/>
      <c r="N95" s="39">
        <f t="shared" si="7"/>
        <v>13118157</v>
      </c>
      <c r="O95" s="40">
        <f t="shared" si="8"/>
        <v>617910</v>
      </c>
      <c r="P95" s="32">
        <v>2064154</v>
      </c>
      <c r="Q95" s="35">
        <v>13736067</v>
      </c>
      <c r="R95" s="37"/>
      <c r="S95" s="41"/>
      <c r="T95" s="40"/>
      <c r="U95" s="42">
        <v>0</v>
      </c>
      <c r="V95" s="43"/>
      <c r="W95" s="43"/>
      <c r="X95" s="43"/>
      <c r="Y95" s="43"/>
      <c r="Z95" s="43"/>
      <c r="AA95" s="36"/>
      <c r="AB95" s="43"/>
      <c r="AC95" s="42">
        <v>0</v>
      </c>
      <c r="AD95" s="43">
        <v>0</v>
      </c>
      <c r="AE95" s="42">
        <v>617910</v>
      </c>
      <c r="AF95" s="43"/>
      <c r="AG95" s="44">
        <f t="shared" si="9"/>
        <v>0</v>
      </c>
      <c r="AH95" s="44"/>
      <c r="AI95" s="44"/>
      <c r="AJ95" s="44"/>
      <c r="AK95" s="44"/>
      <c r="AL95" s="35">
        <f t="shared" si="5"/>
        <v>0</v>
      </c>
      <c r="AM95" s="36">
        <f>IFERROR(VLOOKUP(P95,'[2]Cartera '!$F$2:$O$2728,10,0),0)</f>
        <v>0</v>
      </c>
      <c r="AN95" s="35">
        <f>IFERROR(VLOOKUP(P95,'[2]Cartera '!$F$2:$P$2728,11,0),0)</f>
        <v>0</v>
      </c>
      <c r="AO95" s="35">
        <v>0</v>
      </c>
      <c r="AP95" s="35">
        <f>IFERROR(VLOOKUP(D95,'[2]Cartera '!$F$2:$S$2728,14,0),0)</f>
        <v>0</v>
      </c>
      <c r="AQ95" s="45">
        <f t="shared" si="6"/>
        <v>0</v>
      </c>
      <c r="AR95" s="35">
        <f>IFERROR(VLOOKUP(P95,'[2]Cartera '!$F$2:$Z$2728,21,0),0)</f>
        <v>0</v>
      </c>
    </row>
    <row r="96" spans="1:44" hidden="1" x14ac:dyDescent="0.25">
      <c r="A96" s="29">
        <v>88</v>
      </c>
      <c r="B96" s="30" t="s">
        <v>48</v>
      </c>
      <c r="C96" s="31"/>
      <c r="D96" s="32">
        <v>2064622</v>
      </c>
      <c r="E96" s="33"/>
      <c r="F96" s="34"/>
      <c r="G96" s="35">
        <v>155186</v>
      </c>
      <c r="H96" s="35">
        <v>0</v>
      </c>
      <c r="I96" s="36">
        <v>0</v>
      </c>
      <c r="J96" s="37">
        <f>-IFERROR(VLOOKUP(D96,[1]Hoja20!$A$5:$B$33358,2,0),0)</f>
        <v>95186</v>
      </c>
      <c r="K96" s="36">
        <f>-IFERROR(VLOOKUP(D96,[1]Hoja20!$A$5:$D$33358,4,0),0)</f>
        <v>0</v>
      </c>
      <c r="L96" s="38">
        <f>-IFERROR(VLOOKUP(D96,[1]Hoja20!$A$5:$C$33358,3,0),0)</f>
        <v>0</v>
      </c>
      <c r="M96" s="37"/>
      <c r="N96" s="39">
        <f t="shared" si="7"/>
        <v>95186</v>
      </c>
      <c r="O96" s="40">
        <f t="shared" si="8"/>
        <v>60000</v>
      </c>
      <c r="P96" s="32">
        <v>2064622</v>
      </c>
      <c r="Q96" s="35">
        <v>155186</v>
      </c>
      <c r="R96" s="37"/>
      <c r="S96" s="41"/>
      <c r="T96" s="40"/>
      <c r="U96" s="42">
        <v>0</v>
      </c>
      <c r="V96" s="43"/>
      <c r="W96" s="43"/>
      <c r="X96" s="43"/>
      <c r="Y96" s="43"/>
      <c r="Z96" s="43"/>
      <c r="AA96" s="36"/>
      <c r="AB96" s="43"/>
      <c r="AC96" s="42">
        <v>0</v>
      </c>
      <c r="AD96" s="43">
        <v>0</v>
      </c>
      <c r="AE96" s="42">
        <v>60000</v>
      </c>
      <c r="AF96" s="43"/>
      <c r="AG96" s="44">
        <f t="shared" si="9"/>
        <v>0</v>
      </c>
      <c r="AH96" s="44"/>
      <c r="AI96" s="44"/>
      <c r="AJ96" s="44"/>
      <c r="AK96" s="44"/>
      <c r="AL96" s="35">
        <f t="shared" si="5"/>
        <v>0</v>
      </c>
      <c r="AM96" s="36">
        <f>IFERROR(VLOOKUP(P96,'[2]Cartera '!$F$2:$O$2728,10,0),0)</f>
        <v>0</v>
      </c>
      <c r="AN96" s="35">
        <f>IFERROR(VLOOKUP(P96,'[2]Cartera '!$F$2:$P$2728,11,0),0)</f>
        <v>0</v>
      </c>
      <c r="AO96" s="35">
        <v>0</v>
      </c>
      <c r="AP96" s="35">
        <f>IFERROR(VLOOKUP(D96,'[2]Cartera '!$F$2:$S$2728,14,0),0)</f>
        <v>0</v>
      </c>
      <c r="AQ96" s="45">
        <f t="shared" si="6"/>
        <v>0</v>
      </c>
      <c r="AR96" s="35">
        <f>IFERROR(VLOOKUP(P96,'[2]Cartera '!$F$2:$Z$2728,21,0),0)</f>
        <v>0</v>
      </c>
    </row>
    <row r="97" spans="1:44" hidden="1" x14ac:dyDescent="0.25">
      <c r="A97" s="29">
        <v>89</v>
      </c>
      <c r="B97" s="30" t="s">
        <v>48</v>
      </c>
      <c r="C97" s="31"/>
      <c r="D97" s="32">
        <v>2064827</v>
      </c>
      <c r="E97" s="33"/>
      <c r="F97" s="34"/>
      <c r="G97" s="35">
        <v>1699233</v>
      </c>
      <c r="H97" s="35">
        <v>0</v>
      </c>
      <c r="I97" s="36">
        <v>0</v>
      </c>
      <c r="J97" s="37">
        <f>-IFERROR(VLOOKUP(D97,[1]Hoja20!$A$5:$B$33358,2,0),0)</f>
        <v>1449553</v>
      </c>
      <c r="K97" s="36">
        <f>-IFERROR(VLOOKUP(D97,[1]Hoja20!$A$5:$D$33358,4,0),0)</f>
        <v>0</v>
      </c>
      <c r="L97" s="38">
        <f>-IFERROR(VLOOKUP(D97,[1]Hoja20!$A$5:$C$33358,3,0),0)</f>
        <v>0</v>
      </c>
      <c r="M97" s="37"/>
      <c r="N97" s="39">
        <f t="shared" si="7"/>
        <v>1449553</v>
      </c>
      <c r="O97" s="40">
        <f t="shared" si="8"/>
        <v>249680</v>
      </c>
      <c r="P97" s="32">
        <v>2064827</v>
      </c>
      <c r="Q97" s="35">
        <v>1699233</v>
      </c>
      <c r="R97" s="37"/>
      <c r="S97" s="41"/>
      <c r="T97" s="40"/>
      <c r="U97" s="42">
        <v>0</v>
      </c>
      <c r="V97" s="43"/>
      <c r="W97" s="43"/>
      <c r="X97" s="43"/>
      <c r="Y97" s="43"/>
      <c r="Z97" s="43"/>
      <c r="AA97" s="36"/>
      <c r="AB97" s="43"/>
      <c r="AC97" s="42">
        <v>0</v>
      </c>
      <c r="AD97" s="43">
        <v>0</v>
      </c>
      <c r="AE97" s="42">
        <v>249680</v>
      </c>
      <c r="AF97" s="43"/>
      <c r="AG97" s="44">
        <f t="shared" si="9"/>
        <v>0</v>
      </c>
      <c r="AH97" s="44"/>
      <c r="AI97" s="44"/>
      <c r="AJ97" s="44"/>
      <c r="AK97" s="44"/>
      <c r="AL97" s="35">
        <f t="shared" si="5"/>
        <v>0</v>
      </c>
      <c r="AM97" s="36">
        <f>IFERROR(VLOOKUP(P97,'[2]Cartera '!$F$2:$O$2728,10,0),0)</f>
        <v>0</v>
      </c>
      <c r="AN97" s="35">
        <f>IFERROR(VLOOKUP(P97,'[2]Cartera '!$F$2:$P$2728,11,0),0)</f>
        <v>0</v>
      </c>
      <c r="AO97" s="35">
        <v>0</v>
      </c>
      <c r="AP97" s="35">
        <f>IFERROR(VLOOKUP(D97,'[2]Cartera '!$F$2:$S$2728,14,0),0)</f>
        <v>0</v>
      </c>
      <c r="AQ97" s="45">
        <f t="shared" si="6"/>
        <v>0</v>
      </c>
      <c r="AR97" s="35">
        <f>IFERROR(VLOOKUP(P97,'[2]Cartera '!$F$2:$Z$2728,21,0),0)</f>
        <v>0</v>
      </c>
    </row>
    <row r="98" spans="1:44" hidden="1" x14ac:dyDescent="0.25">
      <c r="A98" s="29">
        <v>90</v>
      </c>
      <c r="B98" s="30" t="s">
        <v>48</v>
      </c>
      <c r="C98" s="31"/>
      <c r="D98" s="32">
        <v>2066671</v>
      </c>
      <c r="E98" s="33"/>
      <c r="F98" s="34"/>
      <c r="G98" s="35">
        <v>10959202</v>
      </c>
      <c r="H98" s="35">
        <v>0</v>
      </c>
      <c r="I98" s="36">
        <v>0</v>
      </c>
      <c r="J98" s="37">
        <f>-IFERROR(VLOOKUP(D98,[1]Hoja20!$A$5:$B$33358,2,0),0)</f>
        <v>10374243</v>
      </c>
      <c r="K98" s="36">
        <f>-IFERROR(VLOOKUP(D98,[1]Hoja20!$A$5:$D$33358,4,0),0)</f>
        <v>0</v>
      </c>
      <c r="L98" s="38">
        <f>-IFERROR(VLOOKUP(D98,[1]Hoja20!$A$5:$C$33358,3,0),0)</f>
        <v>0</v>
      </c>
      <c r="M98" s="37"/>
      <c r="N98" s="39">
        <f t="shared" si="7"/>
        <v>10374243</v>
      </c>
      <c r="O98" s="40">
        <f t="shared" si="8"/>
        <v>584959</v>
      </c>
      <c r="P98" s="32">
        <v>2066671</v>
      </c>
      <c r="Q98" s="35">
        <v>10959202</v>
      </c>
      <c r="R98" s="37"/>
      <c r="S98" s="41"/>
      <c r="T98" s="40"/>
      <c r="U98" s="42">
        <v>0</v>
      </c>
      <c r="V98" s="43"/>
      <c r="W98" s="43"/>
      <c r="X98" s="43"/>
      <c r="Y98" s="43"/>
      <c r="Z98" s="43"/>
      <c r="AA98" s="36"/>
      <c r="AB98" s="43"/>
      <c r="AC98" s="42">
        <v>0</v>
      </c>
      <c r="AD98" s="43">
        <v>0</v>
      </c>
      <c r="AE98" s="42">
        <v>584959</v>
      </c>
      <c r="AF98" s="43"/>
      <c r="AG98" s="44">
        <f t="shared" si="9"/>
        <v>0</v>
      </c>
      <c r="AH98" s="44"/>
      <c r="AI98" s="44"/>
      <c r="AJ98" s="44"/>
      <c r="AK98" s="44"/>
      <c r="AL98" s="35">
        <f t="shared" si="5"/>
        <v>0</v>
      </c>
      <c r="AM98" s="36">
        <f>IFERROR(VLOOKUP(P98,'[2]Cartera '!$F$2:$O$2728,10,0),0)</f>
        <v>0</v>
      </c>
      <c r="AN98" s="35">
        <f>IFERROR(VLOOKUP(P98,'[2]Cartera '!$F$2:$P$2728,11,0),0)</f>
        <v>0</v>
      </c>
      <c r="AO98" s="35">
        <v>0</v>
      </c>
      <c r="AP98" s="35">
        <f>IFERROR(VLOOKUP(D98,'[2]Cartera '!$F$2:$S$2728,14,0),0)</f>
        <v>0</v>
      </c>
      <c r="AQ98" s="45">
        <f t="shared" si="6"/>
        <v>0</v>
      </c>
      <c r="AR98" s="35">
        <f>IFERROR(VLOOKUP(P98,'[2]Cartera '!$F$2:$Z$2728,21,0),0)</f>
        <v>0</v>
      </c>
    </row>
    <row r="99" spans="1:44" hidden="1" x14ac:dyDescent="0.25">
      <c r="A99" s="29">
        <v>91</v>
      </c>
      <c r="B99" s="30" t="s">
        <v>48</v>
      </c>
      <c r="C99" s="31"/>
      <c r="D99" s="32">
        <v>2067275</v>
      </c>
      <c r="E99" s="33"/>
      <c r="F99" s="34"/>
      <c r="G99" s="35">
        <v>14437949</v>
      </c>
      <c r="H99" s="35">
        <v>0</v>
      </c>
      <c r="I99" s="36">
        <v>0</v>
      </c>
      <c r="J99" s="37">
        <f>-IFERROR(VLOOKUP(D99,[1]Hoja20!$A$5:$B$33358,2,0),0)</f>
        <v>13970873</v>
      </c>
      <c r="K99" s="36">
        <f>-IFERROR(VLOOKUP(D99,[1]Hoja20!$A$5:$D$33358,4,0),0)</f>
        <v>0</v>
      </c>
      <c r="L99" s="38">
        <f>-IFERROR(VLOOKUP(D99,[1]Hoja20!$A$5:$C$33358,3,0),0)</f>
        <v>0</v>
      </c>
      <c r="M99" s="37"/>
      <c r="N99" s="39">
        <f t="shared" si="7"/>
        <v>13970873</v>
      </c>
      <c r="O99" s="40">
        <f t="shared" si="8"/>
        <v>467076</v>
      </c>
      <c r="P99" s="32">
        <v>2067275</v>
      </c>
      <c r="Q99" s="35">
        <v>14437949</v>
      </c>
      <c r="R99" s="37"/>
      <c r="S99" s="41"/>
      <c r="T99" s="40"/>
      <c r="U99" s="42">
        <v>0</v>
      </c>
      <c r="V99" s="43"/>
      <c r="W99" s="43"/>
      <c r="X99" s="43"/>
      <c r="Y99" s="43"/>
      <c r="Z99" s="43"/>
      <c r="AA99" s="36"/>
      <c r="AB99" s="43"/>
      <c r="AC99" s="42">
        <v>0</v>
      </c>
      <c r="AD99" s="43">
        <v>0</v>
      </c>
      <c r="AE99" s="42">
        <v>467076</v>
      </c>
      <c r="AF99" s="43"/>
      <c r="AG99" s="44">
        <f t="shared" si="9"/>
        <v>0</v>
      </c>
      <c r="AH99" s="44"/>
      <c r="AI99" s="44"/>
      <c r="AJ99" s="44"/>
      <c r="AK99" s="44"/>
      <c r="AL99" s="35">
        <f t="shared" si="5"/>
        <v>0</v>
      </c>
      <c r="AM99" s="36">
        <f>IFERROR(VLOOKUP(P99,'[2]Cartera '!$F$2:$O$2728,10,0),0)</f>
        <v>0</v>
      </c>
      <c r="AN99" s="35">
        <f>IFERROR(VLOOKUP(P99,'[2]Cartera '!$F$2:$P$2728,11,0),0)</f>
        <v>0</v>
      </c>
      <c r="AO99" s="35">
        <v>0</v>
      </c>
      <c r="AP99" s="35">
        <f>IFERROR(VLOOKUP(D99,'[2]Cartera '!$F$2:$S$2728,14,0),0)</f>
        <v>0</v>
      </c>
      <c r="AQ99" s="45">
        <f t="shared" si="6"/>
        <v>0</v>
      </c>
      <c r="AR99" s="35">
        <f>IFERROR(VLOOKUP(P99,'[2]Cartera '!$F$2:$Z$2728,21,0),0)</f>
        <v>0</v>
      </c>
    </row>
    <row r="100" spans="1:44" hidden="1" x14ac:dyDescent="0.25">
      <c r="A100" s="29">
        <v>92</v>
      </c>
      <c r="B100" s="30" t="s">
        <v>48</v>
      </c>
      <c r="C100" s="31"/>
      <c r="D100" s="32">
        <v>2068284</v>
      </c>
      <c r="E100" s="33"/>
      <c r="F100" s="34"/>
      <c r="G100" s="35">
        <v>16638418</v>
      </c>
      <c r="H100" s="35">
        <v>0</v>
      </c>
      <c r="I100" s="36">
        <v>0</v>
      </c>
      <c r="J100" s="37">
        <f>-IFERROR(VLOOKUP(D100,[1]Hoja20!$A$5:$B$33358,2,0),0)</f>
        <v>15681884</v>
      </c>
      <c r="K100" s="36">
        <f>-IFERROR(VLOOKUP(D100,[1]Hoja20!$A$5:$D$33358,4,0),0)</f>
        <v>0</v>
      </c>
      <c r="L100" s="38">
        <f>-IFERROR(VLOOKUP(D100,[1]Hoja20!$A$5:$C$33358,3,0),0)</f>
        <v>0</v>
      </c>
      <c r="M100" s="37"/>
      <c r="N100" s="39">
        <f t="shared" si="7"/>
        <v>15681884</v>
      </c>
      <c r="O100" s="40">
        <f t="shared" si="8"/>
        <v>956534</v>
      </c>
      <c r="P100" s="32">
        <v>2068284</v>
      </c>
      <c r="Q100" s="35">
        <v>16638418</v>
      </c>
      <c r="R100" s="37"/>
      <c r="S100" s="41"/>
      <c r="T100" s="40"/>
      <c r="U100" s="42">
        <v>0</v>
      </c>
      <c r="V100" s="43"/>
      <c r="W100" s="43"/>
      <c r="X100" s="43"/>
      <c r="Y100" s="43"/>
      <c r="Z100" s="43"/>
      <c r="AA100" s="36"/>
      <c r="AB100" s="43"/>
      <c r="AC100" s="42">
        <v>0</v>
      </c>
      <c r="AD100" s="43">
        <v>0</v>
      </c>
      <c r="AE100" s="42">
        <v>956534</v>
      </c>
      <c r="AF100" s="43"/>
      <c r="AG100" s="44">
        <f t="shared" si="9"/>
        <v>0</v>
      </c>
      <c r="AH100" s="44"/>
      <c r="AI100" s="44"/>
      <c r="AJ100" s="44"/>
      <c r="AK100" s="44"/>
      <c r="AL100" s="35">
        <f t="shared" si="5"/>
        <v>0</v>
      </c>
      <c r="AM100" s="36">
        <f>IFERROR(VLOOKUP(P100,'[2]Cartera '!$F$2:$O$2728,10,0),0)</f>
        <v>0</v>
      </c>
      <c r="AN100" s="35">
        <f>IFERROR(VLOOKUP(P100,'[2]Cartera '!$F$2:$P$2728,11,0),0)</f>
        <v>0</v>
      </c>
      <c r="AO100" s="35">
        <v>0</v>
      </c>
      <c r="AP100" s="35">
        <f>IFERROR(VLOOKUP(D100,'[2]Cartera '!$F$2:$S$2728,14,0),0)</f>
        <v>0</v>
      </c>
      <c r="AQ100" s="45">
        <f t="shared" si="6"/>
        <v>0</v>
      </c>
      <c r="AR100" s="35">
        <f>IFERROR(VLOOKUP(P100,'[2]Cartera '!$F$2:$Z$2728,21,0),0)</f>
        <v>0</v>
      </c>
    </row>
    <row r="101" spans="1:44" hidden="1" x14ac:dyDescent="0.25">
      <c r="A101" s="29">
        <v>93</v>
      </c>
      <c r="B101" s="30" t="s">
        <v>48</v>
      </c>
      <c r="C101" s="31"/>
      <c r="D101" s="32">
        <v>2071626</v>
      </c>
      <c r="E101" s="33"/>
      <c r="F101" s="34"/>
      <c r="G101" s="35">
        <v>601098</v>
      </c>
      <c r="H101" s="35">
        <v>0</v>
      </c>
      <c r="I101" s="36">
        <v>0</v>
      </c>
      <c r="J101" s="37">
        <f>-IFERROR(VLOOKUP(D101,[1]Hoja20!$A$5:$B$33358,2,0),0)</f>
        <v>283598</v>
      </c>
      <c r="K101" s="36">
        <f>-IFERROR(VLOOKUP(D101,[1]Hoja20!$A$5:$D$33358,4,0),0)</f>
        <v>0</v>
      </c>
      <c r="L101" s="38">
        <f>-IFERROR(VLOOKUP(D101,[1]Hoja20!$A$5:$C$33358,3,0),0)</f>
        <v>0</v>
      </c>
      <c r="M101" s="37"/>
      <c r="N101" s="39">
        <f t="shared" si="7"/>
        <v>283598</v>
      </c>
      <c r="O101" s="40">
        <f t="shared" si="8"/>
        <v>317500</v>
      </c>
      <c r="P101" s="32">
        <v>2071626</v>
      </c>
      <c r="Q101" s="35">
        <v>601098</v>
      </c>
      <c r="R101" s="37"/>
      <c r="S101" s="41"/>
      <c r="T101" s="40"/>
      <c r="U101" s="42">
        <v>0</v>
      </c>
      <c r="V101" s="43"/>
      <c r="W101" s="43"/>
      <c r="X101" s="43"/>
      <c r="Y101" s="43"/>
      <c r="Z101" s="43"/>
      <c r="AA101" s="36"/>
      <c r="AB101" s="43"/>
      <c r="AC101" s="42">
        <v>0</v>
      </c>
      <c r="AD101" s="43">
        <v>0</v>
      </c>
      <c r="AE101" s="42">
        <v>317500</v>
      </c>
      <c r="AF101" s="43"/>
      <c r="AG101" s="44">
        <f t="shared" si="9"/>
        <v>0</v>
      </c>
      <c r="AH101" s="44"/>
      <c r="AI101" s="44"/>
      <c r="AJ101" s="44"/>
      <c r="AK101" s="44"/>
      <c r="AL101" s="35">
        <f t="shared" si="5"/>
        <v>0</v>
      </c>
      <c r="AM101" s="36">
        <f>IFERROR(VLOOKUP(P101,'[2]Cartera '!$F$2:$O$2728,10,0),0)</f>
        <v>0</v>
      </c>
      <c r="AN101" s="35">
        <f>IFERROR(VLOOKUP(P101,'[2]Cartera '!$F$2:$P$2728,11,0),0)</f>
        <v>0</v>
      </c>
      <c r="AO101" s="35">
        <v>0</v>
      </c>
      <c r="AP101" s="35">
        <f>IFERROR(VLOOKUP(D101,'[2]Cartera '!$F$2:$S$2728,14,0),0)</f>
        <v>0</v>
      </c>
      <c r="AQ101" s="45">
        <f t="shared" si="6"/>
        <v>0</v>
      </c>
      <c r="AR101" s="35">
        <f>IFERROR(VLOOKUP(P101,'[2]Cartera '!$F$2:$Z$2728,21,0),0)</f>
        <v>0</v>
      </c>
    </row>
    <row r="102" spans="1:44" hidden="1" x14ac:dyDescent="0.25">
      <c r="A102" s="29">
        <v>94</v>
      </c>
      <c r="B102" s="30" t="s">
        <v>48</v>
      </c>
      <c r="C102" s="31"/>
      <c r="D102" s="32">
        <v>2072050</v>
      </c>
      <c r="E102" s="33"/>
      <c r="F102" s="34"/>
      <c r="G102" s="35">
        <v>795675</v>
      </c>
      <c r="H102" s="35">
        <v>0</v>
      </c>
      <c r="I102" s="36">
        <v>0</v>
      </c>
      <c r="J102" s="37">
        <f>-IFERROR(VLOOKUP(D102,[1]Hoja20!$A$5:$B$33358,2,0),0)</f>
        <v>85255</v>
      </c>
      <c r="K102" s="36">
        <f>-IFERROR(VLOOKUP(D102,[1]Hoja20!$A$5:$D$33358,4,0),0)</f>
        <v>0</v>
      </c>
      <c r="L102" s="38">
        <f>-IFERROR(VLOOKUP(D102,[1]Hoja20!$A$5:$C$33358,3,0),0)</f>
        <v>0</v>
      </c>
      <c r="M102" s="37"/>
      <c r="N102" s="39">
        <f t="shared" si="7"/>
        <v>85255</v>
      </c>
      <c r="O102" s="40">
        <f t="shared" si="8"/>
        <v>710420</v>
      </c>
      <c r="P102" s="32">
        <v>2072050</v>
      </c>
      <c r="Q102" s="35">
        <v>795675</v>
      </c>
      <c r="R102" s="37"/>
      <c r="S102" s="41"/>
      <c r="T102" s="40"/>
      <c r="U102" s="42">
        <v>0</v>
      </c>
      <c r="V102" s="43"/>
      <c r="W102" s="43"/>
      <c r="X102" s="43"/>
      <c r="Y102" s="43"/>
      <c r="Z102" s="43"/>
      <c r="AA102" s="36"/>
      <c r="AB102" s="43"/>
      <c r="AC102" s="42">
        <v>0</v>
      </c>
      <c r="AD102" s="43">
        <v>0</v>
      </c>
      <c r="AE102" s="42">
        <v>710420</v>
      </c>
      <c r="AF102" s="43"/>
      <c r="AG102" s="44">
        <f t="shared" si="9"/>
        <v>0</v>
      </c>
      <c r="AH102" s="44"/>
      <c r="AI102" s="44"/>
      <c r="AJ102" s="44"/>
      <c r="AK102" s="44"/>
      <c r="AL102" s="35">
        <f t="shared" si="5"/>
        <v>0</v>
      </c>
      <c r="AM102" s="36">
        <f>IFERROR(VLOOKUP(P102,'[2]Cartera '!$F$2:$O$2728,10,0),0)</f>
        <v>0</v>
      </c>
      <c r="AN102" s="35">
        <f>IFERROR(VLOOKUP(P102,'[2]Cartera '!$F$2:$P$2728,11,0),0)</f>
        <v>0</v>
      </c>
      <c r="AO102" s="35">
        <v>0</v>
      </c>
      <c r="AP102" s="35">
        <f>IFERROR(VLOOKUP(D102,'[2]Cartera '!$F$2:$S$2728,14,0),0)</f>
        <v>0</v>
      </c>
      <c r="AQ102" s="45">
        <f t="shared" si="6"/>
        <v>0</v>
      </c>
      <c r="AR102" s="35">
        <f>IFERROR(VLOOKUP(P102,'[2]Cartera '!$F$2:$Z$2728,21,0),0)</f>
        <v>0</v>
      </c>
    </row>
    <row r="103" spans="1:44" hidden="1" x14ac:dyDescent="0.25">
      <c r="A103" s="29">
        <v>95</v>
      </c>
      <c r="B103" s="30" t="s">
        <v>48</v>
      </c>
      <c r="C103" s="31"/>
      <c r="D103" s="32">
        <v>2072468</v>
      </c>
      <c r="E103" s="33"/>
      <c r="F103" s="34"/>
      <c r="G103" s="35">
        <v>795675</v>
      </c>
      <c r="H103" s="35">
        <v>0</v>
      </c>
      <c r="I103" s="36">
        <v>0</v>
      </c>
      <c r="J103" s="37">
        <f>-IFERROR(VLOOKUP(D103,[1]Hoja20!$A$5:$B$33358,2,0),0)</f>
        <v>0</v>
      </c>
      <c r="K103" s="36">
        <f>-IFERROR(VLOOKUP(D103,[1]Hoja20!$A$5:$D$33358,4,0),0)</f>
        <v>0</v>
      </c>
      <c r="L103" s="38">
        <f>-IFERROR(VLOOKUP(D103,[1]Hoja20!$A$5:$C$33358,3,0),0)</f>
        <v>0</v>
      </c>
      <c r="M103" s="37"/>
      <c r="N103" s="39">
        <f t="shared" si="7"/>
        <v>0</v>
      </c>
      <c r="O103" s="40">
        <f t="shared" si="8"/>
        <v>795675</v>
      </c>
      <c r="P103" s="32">
        <v>2072468</v>
      </c>
      <c r="Q103" s="35">
        <v>795675</v>
      </c>
      <c r="R103" s="37"/>
      <c r="S103" s="41"/>
      <c r="T103" s="40"/>
      <c r="U103" s="42">
        <v>0</v>
      </c>
      <c r="V103" s="43"/>
      <c r="W103" s="43"/>
      <c r="X103" s="43"/>
      <c r="Y103" s="43"/>
      <c r="Z103" s="43"/>
      <c r="AA103" s="36"/>
      <c r="AB103" s="43"/>
      <c r="AC103" s="42">
        <v>0</v>
      </c>
      <c r="AD103" s="43">
        <v>0</v>
      </c>
      <c r="AE103" s="42">
        <v>795675</v>
      </c>
      <c r="AF103" s="43"/>
      <c r="AG103" s="44">
        <f t="shared" si="9"/>
        <v>0</v>
      </c>
      <c r="AH103" s="44"/>
      <c r="AI103" s="44"/>
      <c r="AJ103" s="44"/>
      <c r="AK103" s="44"/>
      <c r="AL103" s="35">
        <f t="shared" si="5"/>
        <v>0</v>
      </c>
      <c r="AM103" s="36">
        <f>IFERROR(VLOOKUP(P103,'[2]Cartera '!$F$2:$O$2728,10,0),0)</f>
        <v>0</v>
      </c>
      <c r="AN103" s="35">
        <f>IFERROR(VLOOKUP(P103,'[2]Cartera '!$F$2:$P$2728,11,0),0)</f>
        <v>0</v>
      </c>
      <c r="AO103" s="35">
        <v>0</v>
      </c>
      <c r="AP103" s="35">
        <f>IFERROR(VLOOKUP(D103,'[2]Cartera '!$F$2:$S$2728,14,0),0)</f>
        <v>0</v>
      </c>
      <c r="AQ103" s="45">
        <f t="shared" si="6"/>
        <v>0</v>
      </c>
      <c r="AR103" s="35">
        <f>IFERROR(VLOOKUP(P103,'[2]Cartera '!$F$2:$Z$2728,21,0),0)</f>
        <v>0</v>
      </c>
    </row>
    <row r="104" spans="1:44" hidden="1" x14ac:dyDescent="0.25">
      <c r="A104" s="29">
        <v>96</v>
      </c>
      <c r="B104" s="30" t="s">
        <v>48</v>
      </c>
      <c r="C104" s="31"/>
      <c r="D104" s="32">
        <v>2072552</v>
      </c>
      <c r="E104" s="33"/>
      <c r="F104" s="34"/>
      <c r="G104" s="35">
        <v>115186</v>
      </c>
      <c r="H104" s="35">
        <v>0</v>
      </c>
      <c r="I104" s="36">
        <v>0</v>
      </c>
      <c r="J104" s="37">
        <f>-IFERROR(VLOOKUP(D104,[1]Hoja20!$A$5:$B$33358,2,0),0)</f>
        <v>95186</v>
      </c>
      <c r="K104" s="36">
        <f>-IFERROR(VLOOKUP(D104,[1]Hoja20!$A$5:$D$33358,4,0),0)</f>
        <v>0</v>
      </c>
      <c r="L104" s="38">
        <f>-IFERROR(VLOOKUP(D104,[1]Hoja20!$A$5:$C$33358,3,0),0)</f>
        <v>0</v>
      </c>
      <c r="M104" s="37"/>
      <c r="N104" s="39">
        <f t="shared" si="7"/>
        <v>95186</v>
      </c>
      <c r="O104" s="40">
        <f t="shared" si="8"/>
        <v>20000</v>
      </c>
      <c r="P104" s="32">
        <v>2072552</v>
      </c>
      <c r="Q104" s="35">
        <v>115186</v>
      </c>
      <c r="R104" s="37"/>
      <c r="S104" s="41"/>
      <c r="T104" s="40"/>
      <c r="U104" s="42">
        <v>0</v>
      </c>
      <c r="V104" s="43"/>
      <c r="W104" s="43"/>
      <c r="X104" s="43"/>
      <c r="Y104" s="43"/>
      <c r="Z104" s="43"/>
      <c r="AA104" s="36"/>
      <c r="AB104" s="43"/>
      <c r="AC104" s="42">
        <v>0</v>
      </c>
      <c r="AD104" s="43">
        <v>0</v>
      </c>
      <c r="AE104" s="42">
        <v>20000</v>
      </c>
      <c r="AF104" s="43"/>
      <c r="AG104" s="44">
        <f t="shared" si="9"/>
        <v>0</v>
      </c>
      <c r="AH104" s="44"/>
      <c r="AI104" s="44"/>
      <c r="AJ104" s="44"/>
      <c r="AK104" s="44"/>
      <c r="AL104" s="35">
        <f t="shared" si="5"/>
        <v>0</v>
      </c>
      <c r="AM104" s="36">
        <f>IFERROR(VLOOKUP(P104,'[2]Cartera '!$F$2:$O$2728,10,0),0)</f>
        <v>0</v>
      </c>
      <c r="AN104" s="35">
        <f>IFERROR(VLOOKUP(P104,'[2]Cartera '!$F$2:$P$2728,11,0),0)</f>
        <v>0</v>
      </c>
      <c r="AO104" s="35">
        <v>0</v>
      </c>
      <c r="AP104" s="35">
        <f>IFERROR(VLOOKUP(D104,'[2]Cartera '!$F$2:$S$2728,14,0),0)</f>
        <v>0</v>
      </c>
      <c r="AQ104" s="45">
        <f t="shared" si="6"/>
        <v>0</v>
      </c>
      <c r="AR104" s="35">
        <f>IFERROR(VLOOKUP(P104,'[2]Cartera '!$F$2:$Z$2728,21,0),0)</f>
        <v>0</v>
      </c>
    </row>
    <row r="105" spans="1:44" hidden="1" x14ac:dyDescent="0.25">
      <c r="A105" s="29">
        <v>97</v>
      </c>
      <c r="B105" s="30" t="s">
        <v>48</v>
      </c>
      <c r="C105" s="31"/>
      <c r="D105" s="32">
        <v>2072639</v>
      </c>
      <c r="E105" s="33"/>
      <c r="F105" s="34"/>
      <c r="G105" s="35">
        <v>15164722</v>
      </c>
      <c r="H105" s="35">
        <v>0</v>
      </c>
      <c r="I105" s="36">
        <v>0</v>
      </c>
      <c r="J105" s="37">
        <f>-IFERROR(VLOOKUP(D105,[1]Hoja20!$A$5:$B$33358,2,0),0)</f>
        <v>14654722</v>
      </c>
      <c r="K105" s="36">
        <f>-IFERROR(VLOOKUP(D105,[1]Hoja20!$A$5:$D$33358,4,0),0)</f>
        <v>0</v>
      </c>
      <c r="L105" s="38">
        <f>-IFERROR(VLOOKUP(D105,[1]Hoja20!$A$5:$C$33358,3,0),0)</f>
        <v>0</v>
      </c>
      <c r="M105" s="37"/>
      <c r="N105" s="39">
        <f t="shared" si="7"/>
        <v>14654722</v>
      </c>
      <c r="O105" s="40">
        <f t="shared" si="8"/>
        <v>510000</v>
      </c>
      <c r="P105" s="32">
        <v>2072639</v>
      </c>
      <c r="Q105" s="35">
        <v>15164722</v>
      </c>
      <c r="R105" s="37"/>
      <c r="S105" s="41"/>
      <c r="T105" s="40"/>
      <c r="U105" s="42">
        <v>0</v>
      </c>
      <c r="V105" s="43"/>
      <c r="W105" s="43"/>
      <c r="X105" s="43"/>
      <c r="Y105" s="43"/>
      <c r="Z105" s="43"/>
      <c r="AA105" s="36"/>
      <c r="AB105" s="43"/>
      <c r="AC105" s="42">
        <v>0</v>
      </c>
      <c r="AD105" s="43">
        <v>0</v>
      </c>
      <c r="AE105" s="42">
        <v>510000</v>
      </c>
      <c r="AF105" s="43"/>
      <c r="AG105" s="44">
        <f t="shared" si="9"/>
        <v>0</v>
      </c>
      <c r="AH105" s="44"/>
      <c r="AI105" s="44"/>
      <c r="AJ105" s="44"/>
      <c r="AK105" s="44"/>
      <c r="AL105" s="35">
        <f t="shared" si="5"/>
        <v>0</v>
      </c>
      <c r="AM105" s="36">
        <f>IFERROR(VLOOKUP(P105,'[2]Cartera '!$F$2:$O$2728,10,0),0)</f>
        <v>0</v>
      </c>
      <c r="AN105" s="35">
        <f>IFERROR(VLOOKUP(P105,'[2]Cartera '!$F$2:$P$2728,11,0),0)</f>
        <v>0</v>
      </c>
      <c r="AO105" s="35">
        <v>0</v>
      </c>
      <c r="AP105" s="35">
        <f>IFERROR(VLOOKUP(D105,'[2]Cartera '!$F$2:$S$2728,14,0),0)</f>
        <v>0</v>
      </c>
      <c r="AQ105" s="45">
        <f t="shared" si="6"/>
        <v>0</v>
      </c>
      <c r="AR105" s="35">
        <f>IFERROR(VLOOKUP(P105,'[2]Cartera '!$F$2:$Z$2728,21,0),0)</f>
        <v>0</v>
      </c>
    </row>
    <row r="106" spans="1:44" hidden="1" x14ac:dyDescent="0.25">
      <c r="A106" s="29">
        <v>98</v>
      </c>
      <c r="B106" s="30" t="s">
        <v>48</v>
      </c>
      <c r="C106" s="31"/>
      <c r="D106" s="32">
        <v>2072659</v>
      </c>
      <c r="E106" s="33"/>
      <c r="F106" s="34"/>
      <c r="G106" s="35">
        <v>21339174</v>
      </c>
      <c r="H106" s="35">
        <v>0</v>
      </c>
      <c r="I106" s="36">
        <v>0</v>
      </c>
      <c r="J106" s="37">
        <f>-IFERROR(VLOOKUP(D106,[1]Hoja20!$A$5:$B$33358,2,0),0)</f>
        <v>20481902</v>
      </c>
      <c r="K106" s="36">
        <f>-IFERROR(VLOOKUP(D106,[1]Hoja20!$A$5:$D$33358,4,0),0)</f>
        <v>0</v>
      </c>
      <c r="L106" s="38">
        <f>-IFERROR(VLOOKUP(D106,[1]Hoja20!$A$5:$C$33358,3,0),0)</f>
        <v>0</v>
      </c>
      <c r="M106" s="37"/>
      <c r="N106" s="39">
        <f t="shared" si="7"/>
        <v>20481902</v>
      </c>
      <c r="O106" s="40">
        <f t="shared" si="8"/>
        <v>857272</v>
      </c>
      <c r="P106" s="32">
        <v>2072659</v>
      </c>
      <c r="Q106" s="35">
        <v>21339174</v>
      </c>
      <c r="R106" s="37"/>
      <c r="S106" s="41"/>
      <c r="T106" s="40"/>
      <c r="U106" s="42">
        <v>0</v>
      </c>
      <c r="V106" s="43"/>
      <c r="W106" s="43"/>
      <c r="X106" s="43"/>
      <c r="Y106" s="43"/>
      <c r="Z106" s="43"/>
      <c r="AA106" s="36"/>
      <c r="AB106" s="43"/>
      <c r="AC106" s="42">
        <v>0</v>
      </c>
      <c r="AD106" s="43">
        <v>0</v>
      </c>
      <c r="AE106" s="42">
        <v>857272</v>
      </c>
      <c r="AF106" s="43"/>
      <c r="AG106" s="44">
        <f t="shared" si="9"/>
        <v>0</v>
      </c>
      <c r="AH106" s="44"/>
      <c r="AI106" s="44"/>
      <c r="AJ106" s="44"/>
      <c r="AK106" s="44"/>
      <c r="AL106" s="35">
        <f t="shared" si="5"/>
        <v>0</v>
      </c>
      <c r="AM106" s="36">
        <f>IFERROR(VLOOKUP(P106,'[2]Cartera '!$F$2:$O$2728,10,0),0)</f>
        <v>0</v>
      </c>
      <c r="AN106" s="35">
        <f>IFERROR(VLOOKUP(P106,'[2]Cartera '!$F$2:$P$2728,11,0),0)</f>
        <v>0</v>
      </c>
      <c r="AO106" s="35">
        <v>0</v>
      </c>
      <c r="AP106" s="35">
        <f>IFERROR(VLOOKUP(D106,'[2]Cartera '!$F$2:$S$2728,14,0),0)</f>
        <v>0</v>
      </c>
      <c r="AQ106" s="45">
        <f t="shared" si="6"/>
        <v>0</v>
      </c>
      <c r="AR106" s="35">
        <f>IFERROR(VLOOKUP(P106,'[2]Cartera '!$F$2:$Z$2728,21,0),0)</f>
        <v>0</v>
      </c>
    </row>
    <row r="107" spans="1:44" hidden="1" x14ac:dyDescent="0.25">
      <c r="A107" s="29">
        <v>99</v>
      </c>
      <c r="B107" s="30" t="s">
        <v>48</v>
      </c>
      <c r="C107" s="31"/>
      <c r="D107" s="32">
        <v>2073768</v>
      </c>
      <c r="E107" s="33"/>
      <c r="F107" s="34"/>
      <c r="G107" s="35">
        <v>8723705</v>
      </c>
      <c r="H107" s="35">
        <v>0</v>
      </c>
      <c r="I107" s="36">
        <v>0</v>
      </c>
      <c r="J107" s="37">
        <f>-IFERROR(VLOOKUP(D107,[1]Hoja20!$A$5:$B$33358,2,0),0)</f>
        <v>8339236</v>
      </c>
      <c r="K107" s="36">
        <f>-IFERROR(VLOOKUP(D107,[1]Hoja20!$A$5:$D$33358,4,0),0)</f>
        <v>0</v>
      </c>
      <c r="L107" s="38">
        <f>-IFERROR(VLOOKUP(D107,[1]Hoja20!$A$5:$C$33358,3,0),0)</f>
        <v>0</v>
      </c>
      <c r="M107" s="37"/>
      <c r="N107" s="39">
        <f t="shared" si="7"/>
        <v>8339236</v>
      </c>
      <c r="O107" s="40">
        <f t="shared" si="8"/>
        <v>384469</v>
      </c>
      <c r="P107" s="32">
        <v>2073768</v>
      </c>
      <c r="Q107" s="35">
        <v>8723705</v>
      </c>
      <c r="R107" s="37"/>
      <c r="S107" s="41"/>
      <c r="T107" s="40"/>
      <c r="U107" s="42">
        <v>0</v>
      </c>
      <c r="V107" s="43"/>
      <c r="W107" s="43"/>
      <c r="X107" s="43"/>
      <c r="Y107" s="43"/>
      <c r="Z107" s="43"/>
      <c r="AA107" s="36"/>
      <c r="AB107" s="43"/>
      <c r="AC107" s="42">
        <v>0</v>
      </c>
      <c r="AD107" s="43">
        <v>0</v>
      </c>
      <c r="AE107" s="42">
        <v>384469</v>
      </c>
      <c r="AF107" s="43"/>
      <c r="AG107" s="44">
        <f t="shared" si="9"/>
        <v>0</v>
      </c>
      <c r="AH107" s="44"/>
      <c r="AI107" s="44"/>
      <c r="AJ107" s="44"/>
      <c r="AK107" s="44"/>
      <c r="AL107" s="35">
        <f t="shared" si="5"/>
        <v>0</v>
      </c>
      <c r="AM107" s="36">
        <f>IFERROR(VLOOKUP(P107,'[2]Cartera '!$F$2:$O$2728,10,0),0)</f>
        <v>0</v>
      </c>
      <c r="AN107" s="35">
        <f>IFERROR(VLOOKUP(P107,'[2]Cartera '!$F$2:$P$2728,11,0),0)</f>
        <v>0</v>
      </c>
      <c r="AO107" s="35">
        <v>0</v>
      </c>
      <c r="AP107" s="35">
        <f>IFERROR(VLOOKUP(D107,'[2]Cartera '!$F$2:$S$2728,14,0),0)</f>
        <v>0</v>
      </c>
      <c r="AQ107" s="45">
        <f t="shared" si="6"/>
        <v>0</v>
      </c>
      <c r="AR107" s="35">
        <f>IFERROR(VLOOKUP(P107,'[2]Cartera '!$F$2:$Z$2728,21,0),0)</f>
        <v>0</v>
      </c>
    </row>
    <row r="108" spans="1:44" hidden="1" x14ac:dyDescent="0.25">
      <c r="A108" s="29">
        <v>100</v>
      </c>
      <c r="B108" s="30" t="s">
        <v>48</v>
      </c>
      <c r="C108" s="31"/>
      <c r="D108" s="32">
        <v>2073775</v>
      </c>
      <c r="E108" s="33"/>
      <c r="F108" s="34"/>
      <c r="G108" s="35">
        <v>24309541</v>
      </c>
      <c r="H108" s="35">
        <v>0</v>
      </c>
      <c r="I108" s="36">
        <v>0</v>
      </c>
      <c r="J108" s="37">
        <f>-IFERROR(VLOOKUP(D108,[1]Hoja20!$A$5:$B$33358,2,0),0)</f>
        <v>23083983</v>
      </c>
      <c r="K108" s="36">
        <f>-IFERROR(VLOOKUP(D108,[1]Hoja20!$A$5:$D$33358,4,0),0)</f>
        <v>0</v>
      </c>
      <c r="L108" s="38">
        <f>-IFERROR(VLOOKUP(D108,[1]Hoja20!$A$5:$C$33358,3,0),0)</f>
        <v>0</v>
      </c>
      <c r="M108" s="37"/>
      <c r="N108" s="39">
        <f t="shared" si="7"/>
        <v>23083983</v>
      </c>
      <c r="O108" s="40">
        <f t="shared" si="8"/>
        <v>1225558</v>
      </c>
      <c r="P108" s="32">
        <v>2073775</v>
      </c>
      <c r="Q108" s="35">
        <v>24309541</v>
      </c>
      <c r="R108" s="37"/>
      <c r="S108" s="41"/>
      <c r="T108" s="40"/>
      <c r="U108" s="42">
        <v>0</v>
      </c>
      <c r="V108" s="43"/>
      <c r="W108" s="43"/>
      <c r="X108" s="43"/>
      <c r="Y108" s="43"/>
      <c r="Z108" s="43"/>
      <c r="AA108" s="36"/>
      <c r="AB108" s="43"/>
      <c r="AC108" s="42">
        <v>0</v>
      </c>
      <c r="AD108" s="43">
        <v>0</v>
      </c>
      <c r="AE108" s="42">
        <v>1225558</v>
      </c>
      <c r="AF108" s="43"/>
      <c r="AG108" s="44">
        <f t="shared" si="9"/>
        <v>0</v>
      </c>
      <c r="AH108" s="44"/>
      <c r="AI108" s="44"/>
      <c r="AJ108" s="44"/>
      <c r="AK108" s="44"/>
      <c r="AL108" s="35">
        <f t="shared" si="5"/>
        <v>0</v>
      </c>
      <c r="AM108" s="36">
        <f>IFERROR(VLOOKUP(P108,'[2]Cartera '!$F$2:$O$2728,10,0),0)</f>
        <v>0</v>
      </c>
      <c r="AN108" s="35">
        <f>IFERROR(VLOOKUP(P108,'[2]Cartera '!$F$2:$P$2728,11,0),0)</f>
        <v>0</v>
      </c>
      <c r="AO108" s="35">
        <v>0</v>
      </c>
      <c r="AP108" s="35">
        <f>IFERROR(VLOOKUP(D108,'[2]Cartera '!$F$2:$S$2728,14,0),0)</f>
        <v>0</v>
      </c>
      <c r="AQ108" s="45">
        <f t="shared" si="6"/>
        <v>0</v>
      </c>
      <c r="AR108" s="35">
        <f>IFERROR(VLOOKUP(P108,'[2]Cartera '!$F$2:$Z$2728,21,0),0)</f>
        <v>0</v>
      </c>
    </row>
    <row r="109" spans="1:44" hidden="1" x14ac:dyDescent="0.25">
      <c r="A109" s="29">
        <v>101</v>
      </c>
      <c r="B109" s="30" t="s">
        <v>48</v>
      </c>
      <c r="C109" s="31"/>
      <c r="D109" s="32">
        <v>2076036</v>
      </c>
      <c r="E109" s="33"/>
      <c r="F109" s="34"/>
      <c r="G109" s="35">
        <v>13655959</v>
      </c>
      <c r="H109" s="35">
        <v>0</v>
      </c>
      <c r="I109" s="36">
        <v>0</v>
      </c>
      <c r="J109" s="37">
        <f>-IFERROR(VLOOKUP(D109,[1]Hoja20!$A$5:$B$33358,2,0),0)</f>
        <v>13177121</v>
      </c>
      <c r="K109" s="36">
        <f>-IFERROR(VLOOKUP(D109,[1]Hoja20!$A$5:$D$33358,4,0),0)</f>
        <v>0</v>
      </c>
      <c r="L109" s="38">
        <f>-IFERROR(VLOOKUP(D109,[1]Hoja20!$A$5:$C$33358,3,0),0)</f>
        <v>0</v>
      </c>
      <c r="M109" s="37"/>
      <c r="N109" s="39">
        <f t="shared" si="7"/>
        <v>13177121</v>
      </c>
      <c r="O109" s="40">
        <f t="shared" si="8"/>
        <v>478838</v>
      </c>
      <c r="P109" s="32">
        <v>2076036</v>
      </c>
      <c r="Q109" s="35">
        <v>13655959</v>
      </c>
      <c r="R109" s="37"/>
      <c r="S109" s="41"/>
      <c r="T109" s="40"/>
      <c r="U109" s="42">
        <v>0</v>
      </c>
      <c r="V109" s="43"/>
      <c r="W109" s="43"/>
      <c r="X109" s="43"/>
      <c r="Y109" s="43"/>
      <c r="Z109" s="43"/>
      <c r="AA109" s="36"/>
      <c r="AB109" s="43"/>
      <c r="AC109" s="42">
        <v>0</v>
      </c>
      <c r="AD109" s="43">
        <v>0</v>
      </c>
      <c r="AE109" s="42">
        <v>478838</v>
      </c>
      <c r="AF109" s="43"/>
      <c r="AG109" s="44">
        <f t="shared" si="9"/>
        <v>0</v>
      </c>
      <c r="AH109" s="44"/>
      <c r="AI109" s="44"/>
      <c r="AJ109" s="44"/>
      <c r="AK109" s="44"/>
      <c r="AL109" s="35">
        <f t="shared" si="5"/>
        <v>0</v>
      </c>
      <c r="AM109" s="36">
        <f>IFERROR(VLOOKUP(P109,'[2]Cartera '!$F$2:$O$2728,10,0),0)</f>
        <v>0</v>
      </c>
      <c r="AN109" s="35">
        <f>IFERROR(VLOOKUP(P109,'[2]Cartera '!$F$2:$P$2728,11,0),0)</f>
        <v>0</v>
      </c>
      <c r="AO109" s="35">
        <v>0</v>
      </c>
      <c r="AP109" s="35">
        <f>IFERROR(VLOOKUP(D109,'[2]Cartera '!$F$2:$S$2728,14,0),0)</f>
        <v>0</v>
      </c>
      <c r="AQ109" s="45">
        <f t="shared" si="6"/>
        <v>0</v>
      </c>
      <c r="AR109" s="35">
        <f>IFERROR(VLOOKUP(P109,'[2]Cartera '!$F$2:$Z$2728,21,0),0)</f>
        <v>0</v>
      </c>
    </row>
    <row r="110" spans="1:44" hidden="1" x14ac:dyDescent="0.25">
      <c r="A110" s="29">
        <v>102</v>
      </c>
      <c r="B110" s="30" t="s">
        <v>48</v>
      </c>
      <c r="C110" s="31"/>
      <c r="D110" s="32">
        <v>2076875</v>
      </c>
      <c r="E110" s="33"/>
      <c r="F110" s="34"/>
      <c r="G110" s="35">
        <v>7090928</v>
      </c>
      <c r="H110" s="35">
        <v>0</v>
      </c>
      <c r="I110" s="36">
        <v>0</v>
      </c>
      <c r="J110" s="37">
        <f>-IFERROR(VLOOKUP(D110,[1]Hoja20!$A$5:$B$33358,2,0),0)</f>
        <v>6631906</v>
      </c>
      <c r="K110" s="36">
        <f>-IFERROR(VLOOKUP(D110,[1]Hoja20!$A$5:$D$33358,4,0),0)</f>
        <v>0</v>
      </c>
      <c r="L110" s="38">
        <f>-IFERROR(VLOOKUP(D110,[1]Hoja20!$A$5:$C$33358,3,0),0)</f>
        <v>0</v>
      </c>
      <c r="M110" s="37"/>
      <c r="N110" s="39">
        <f t="shared" si="7"/>
        <v>6631906</v>
      </c>
      <c r="O110" s="40">
        <f t="shared" si="8"/>
        <v>459022</v>
      </c>
      <c r="P110" s="32">
        <v>2076875</v>
      </c>
      <c r="Q110" s="35">
        <v>7090928</v>
      </c>
      <c r="R110" s="37"/>
      <c r="S110" s="41"/>
      <c r="T110" s="40"/>
      <c r="U110" s="42">
        <v>0</v>
      </c>
      <c r="V110" s="43"/>
      <c r="W110" s="43"/>
      <c r="X110" s="43"/>
      <c r="Y110" s="43"/>
      <c r="Z110" s="43"/>
      <c r="AA110" s="36"/>
      <c r="AB110" s="43"/>
      <c r="AC110" s="42">
        <v>0</v>
      </c>
      <c r="AD110" s="43">
        <v>0</v>
      </c>
      <c r="AE110" s="42">
        <v>459022</v>
      </c>
      <c r="AF110" s="43"/>
      <c r="AG110" s="44">
        <f t="shared" si="9"/>
        <v>0</v>
      </c>
      <c r="AH110" s="44"/>
      <c r="AI110" s="44"/>
      <c r="AJ110" s="44"/>
      <c r="AK110" s="44"/>
      <c r="AL110" s="35">
        <f t="shared" si="5"/>
        <v>0</v>
      </c>
      <c r="AM110" s="36">
        <f>IFERROR(VLOOKUP(P110,'[2]Cartera '!$F$2:$O$2728,10,0),0)</f>
        <v>0</v>
      </c>
      <c r="AN110" s="35">
        <f>IFERROR(VLOOKUP(P110,'[2]Cartera '!$F$2:$P$2728,11,0),0)</f>
        <v>0</v>
      </c>
      <c r="AO110" s="35">
        <v>0</v>
      </c>
      <c r="AP110" s="35">
        <f>IFERROR(VLOOKUP(D110,'[2]Cartera '!$F$2:$S$2728,14,0),0)</f>
        <v>0</v>
      </c>
      <c r="AQ110" s="45">
        <f t="shared" si="6"/>
        <v>0</v>
      </c>
      <c r="AR110" s="35">
        <f>IFERROR(VLOOKUP(P110,'[2]Cartera '!$F$2:$Z$2728,21,0),0)</f>
        <v>0</v>
      </c>
    </row>
    <row r="111" spans="1:44" hidden="1" x14ac:dyDescent="0.25">
      <c r="A111" s="29">
        <v>103</v>
      </c>
      <c r="B111" s="30" t="s">
        <v>48</v>
      </c>
      <c r="C111" s="31"/>
      <c r="D111" s="32">
        <v>2077444</v>
      </c>
      <c r="E111" s="33"/>
      <c r="F111" s="34"/>
      <c r="G111" s="35">
        <v>2624255</v>
      </c>
      <c r="H111" s="35">
        <v>0</v>
      </c>
      <c r="I111" s="36">
        <v>0</v>
      </c>
      <c r="J111" s="37">
        <f>-IFERROR(VLOOKUP(D111,[1]Hoja20!$A$5:$B$33358,2,0),0)</f>
        <v>2312516</v>
      </c>
      <c r="K111" s="36">
        <f>-IFERROR(VLOOKUP(D111,[1]Hoja20!$A$5:$D$33358,4,0),0)</f>
        <v>0</v>
      </c>
      <c r="L111" s="38">
        <f>-IFERROR(VLOOKUP(D111,[1]Hoja20!$A$5:$C$33358,3,0),0)</f>
        <v>0</v>
      </c>
      <c r="M111" s="37"/>
      <c r="N111" s="39">
        <f t="shared" si="7"/>
        <v>2312516</v>
      </c>
      <c r="O111" s="40">
        <f t="shared" si="8"/>
        <v>311739</v>
      </c>
      <c r="P111" s="32">
        <v>2077444</v>
      </c>
      <c r="Q111" s="35">
        <v>2624255</v>
      </c>
      <c r="R111" s="37"/>
      <c r="S111" s="41"/>
      <c r="T111" s="40"/>
      <c r="U111" s="42">
        <v>0</v>
      </c>
      <c r="V111" s="43"/>
      <c r="W111" s="43"/>
      <c r="X111" s="43"/>
      <c r="Y111" s="43"/>
      <c r="Z111" s="43"/>
      <c r="AA111" s="36"/>
      <c r="AB111" s="43"/>
      <c r="AC111" s="42">
        <v>0</v>
      </c>
      <c r="AD111" s="43">
        <v>0</v>
      </c>
      <c r="AE111" s="42">
        <v>311739</v>
      </c>
      <c r="AF111" s="43"/>
      <c r="AG111" s="44">
        <f t="shared" si="9"/>
        <v>0</v>
      </c>
      <c r="AH111" s="44"/>
      <c r="AI111" s="44"/>
      <c r="AJ111" s="44"/>
      <c r="AK111" s="44"/>
      <c r="AL111" s="35">
        <f t="shared" si="5"/>
        <v>0</v>
      </c>
      <c r="AM111" s="36">
        <f>IFERROR(VLOOKUP(P111,'[2]Cartera '!$F$2:$O$2728,10,0),0)</f>
        <v>0</v>
      </c>
      <c r="AN111" s="35">
        <f>IFERROR(VLOOKUP(P111,'[2]Cartera '!$F$2:$P$2728,11,0),0)</f>
        <v>0</v>
      </c>
      <c r="AO111" s="35">
        <v>0</v>
      </c>
      <c r="AP111" s="35">
        <f>IFERROR(VLOOKUP(D111,'[2]Cartera '!$F$2:$S$2728,14,0),0)</f>
        <v>0</v>
      </c>
      <c r="AQ111" s="45">
        <f t="shared" si="6"/>
        <v>0</v>
      </c>
      <c r="AR111" s="35">
        <f>IFERROR(VLOOKUP(P111,'[2]Cartera '!$F$2:$Z$2728,21,0),0)</f>
        <v>0</v>
      </c>
    </row>
    <row r="112" spans="1:44" hidden="1" x14ac:dyDescent="0.25">
      <c r="A112" s="29">
        <v>104</v>
      </c>
      <c r="B112" s="30" t="s">
        <v>48</v>
      </c>
      <c r="C112" s="31"/>
      <c r="D112" s="32">
        <v>2077535</v>
      </c>
      <c r="E112" s="33"/>
      <c r="F112" s="34"/>
      <c r="G112" s="35">
        <v>1606223</v>
      </c>
      <c r="H112" s="35">
        <v>0</v>
      </c>
      <c r="I112" s="36">
        <v>0</v>
      </c>
      <c r="J112" s="37">
        <f>-IFERROR(VLOOKUP(D112,[1]Hoja20!$A$5:$B$33358,2,0),0)</f>
        <v>1040743</v>
      </c>
      <c r="K112" s="36">
        <f>-IFERROR(VLOOKUP(D112,[1]Hoja20!$A$5:$D$33358,4,0),0)</f>
        <v>0</v>
      </c>
      <c r="L112" s="38">
        <f>-IFERROR(VLOOKUP(D112,[1]Hoja20!$A$5:$C$33358,3,0),0)</f>
        <v>0</v>
      </c>
      <c r="M112" s="37"/>
      <c r="N112" s="39">
        <f t="shared" si="7"/>
        <v>1040743</v>
      </c>
      <c r="O112" s="40">
        <f t="shared" si="8"/>
        <v>565480</v>
      </c>
      <c r="P112" s="32">
        <v>2077535</v>
      </c>
      <c r="Q112" s="35">
        <v>1606223</v>
      </c>
      <c r="R112" s="37"/>
      <c r="S112" s="41"/>
      <c r="T112" s="40"/>
      <c r="U112" s="42">
        <v>0</v>
      </c>
      <c r="V112" s="43"/>
      <c r="W112" s="43"/>
      <c r="X112" s="43"/>
      <c r="Y112" s="43"/>
      <c r="Z112" s="43"/>
      <c r="AA112" s="36"/>
      <c r="AB112" s="43"/>
      <c r="AC112" s="42">
        <v>0</v>
      </c>
      <c r="AD112" s="43">
        <v>0</v>
      </c>
      <c r="AE112" s="42">
        <v>565480</v>
      </c>
      <c r="AF112" s="43"/>
      <c r="AG112" s="44">
        <f t="shared" si="9"/>
        <v>0</v>
      </c>
      <c r="AH112" s="44"/>
      <c r="AI112" s="44"/>
      <c r="AJ112" s="44"/>
      <c r="AK112" s="44"/>
      <c r="AL112" s="35">
        <f t="shared" si="5"/>
        <v>0</v>
      </c>
      <c r="AM112" s="36">
        <f>IFERROR(VLOOKUP(P112,'[2]Cartera '!$F$2:$O$2728,10,0),0)</f>
        <v>0</v>
      </c>
      <c r="AN112" s="35">
        <f>IFERROR(VLOOKUP(P112,'[2]Cartera '!$F$2:$P$2728,11,0),0)</f>
        <v>0</v>
      </c>
      <c r="AO112" s="35">
        <v>0</v>
      </c>
      <c r="AP112" s="35">
        <f>IFERROR(VLOOKUP(D112,'[2]Cartera '!$F$2:$S$2728,14,0),0)</f>
        <v>0</v>
      </c>
      <c r="AQ112" s="45">
        <f t="shared" si="6"/>
        <v>0</v>
      </c>
      <c r="AR112" s="35">
        <f>IFERROR(VLOOKUP(P112,'[2]Cartera '!$F$2:$Z$2728,21,0),0)</f>
        <v>0</v>
      </c>
    </row>
    <row r="113" spans="1:44" hidden="1" x14ac:dyDescent="0.25">
      <c r="A113" s="29">
        <v>105</v>
      </c>
      <c r="B113" s="30" t="s">
        <v>48</v>
      </c>
      <c r="C113" s="31"/>
      <c r="D113" s="32">
        <v>2081445</v>
      </c>
      <c r="E113" s="33"/>
      <c r="F113" s="34"/>
      <c r="G113" s="35">
        <v>80832</v>
      </c>
      <c r="H113" s="35">
        <v>0</v>
      </c>
      <c r="I113" s="36">
        <v>0</v>
      </c>
      <c r="J113" s="37">
        <f>-IFERROR(VLOOKUP(D113,[1]Hoja20!$A$5:$B$33358,2,0),0)</f>
        <v>0</v>
      </c>
      <c r="K113" s="36">
        <f>-IFERROR(VLOOKUP(D113,[1]Hoja20!$A$5:$D$33358,4,0),0)</f>
        <v>0</v>
      </c>
      <c r="L113" s="38">
        <f>-IFERROR(VLOOKUP(D113,[1]Hoja20!$A$5:$C$33358,3,0),0)</f>
        <v>0</v>
      </c>
      <c r="M113" s="37"/>
      <c r="N113" s="39">
        <f t="shared" si="7"/>
        <v>0</v>
      </c>
      <c r="O113" s="40">
        <f t="shared" si="8"/>
        <v>80832</v>
      </c>
      <c r="P113" s="32">
        <v>2081445</v>
      </c>
      <c r="Q113" s="35">
        <v>80832</v>
      </c>
      <c r="R113" s="37"/>
      <c r="S113" s="41"/>
      <c r="T113" s="40"/>
      <c r="U113" s="42">
        <v>80832</v>
      </c>
      <c r="V113" s="43"/>
      <c r="W113" s="43"/>
      <c r="X113" s="43"/>
      <c r="Y113" s="43"/>
      <c r="Z113" s="43"/>
      <c r="AA113" s="36"/>
      <c r="AB113" s="43"/>
      <c r="AC113" s="42">
        <v>0</v>
      </c>
      <c r="AD113" s="43">
        <v>0</v>
      </c>
      <c r="AE113" s="42">
        <v>0</v>
      </c>
      <c r="AF113" s="43"/>
      <c r="AG113" s="44">
        <f t="shared" si="9"/>
        <v>0</v>
      </c>
      <c r="AH113" s="44"/>
      <c r="AI113" s="44"/>
      <c r="AJ113" s="44"/>
      <c r="AK113" s="44"/>
      <c r="AL113" s="35">
        <f t="shared" si="5"/>
        <v>0</v>
      </c>
      <c r="AM113" s="36">
        <f>IFERROR(VLOOKUP(P113,'[2]Cartera '!$F$2:$O$2728,10,0),0)</f>
        <v>0</v>
      </c>
      <c r="AN113" s="35">
        <f>IFERROR(VLOOKUP(P113,'[2]Cartera '!$F$2:$P$2728,11,0),0)</f>
        <v>0</v>
      </c>
      <c r="AO113" s="35">
        <v>0</v>
      </c>
      <c r="AP113" s="35">
        <f>IFERROR(VLOOKUP(D113,'[2]Cartera '!$F$2:$S$2728,14,0),0)</f>
        <v>0</v>
      </c>
      <c r="AQ113" s="45">
        <f t="shared" si="6"/>
        <v>0</v>
      </c>
      <c r="AR113" s="35">
        <f>IFERROR(VLOOKUP(P113,'[2]Cartera '!$F$2:$Z$2728,21,0),0)</f>
        <v>0</v>
      </c>
    </row>
    <row r="114" spans="1:44" hidden="1" x14ac:dyDescent="0.25">
      <c r="A114" s="29">
        <v>106</v>
      </c>
      <c r="B114" s="30" t="s">
        <v>48</v>
      </c>
      <c r="C114" s="31"/>
      <c r="D114" s="32">
        <v>2083596</v>
      </c>
      <c r="E114" s="33"/>
      <c r="F114" s="34"/>
      <c r="G114" s="35">
        <v>80832</v>
      </c>
      <c r="H114" s="35">
        <v>0</v>
      </c>
      <c r="I114" s="36">
        <v>0</v>
      </c>
      <c r="J114" s="37">
        <f>-IFERROR(VLOOKUP(D114,[1]Hoja20!$A$5:$B$33358,2,0),0)</f>
        <v>0</v>
      </c>
      <c r="K114" s="36">
        <f>-IFERROR(VLOOKUP(D114,[1]Hoja20!$A$5:$D$33358,4,0),0)</f>
        <v>0</v>
      </c>
      <c r="L114" s="38">
        <f>-IFERROR(VLOOKUP(D114,[1]Hoja20!$A$5:$C$33358,3,0),0)</f>
        <v>0</v>
      </c>
      <c r="M114" s="37"/>
      <c r="N114" s="39">
        <f t="shared" si="7"/>
        <v>0</v>
      </c>
      <c r="O114" s="40">
        <f t="shared" si="8"/>
        <v>80832</v>
      </c>
      <c r="P114" s="32">
        <v>2083596</v>
      </c>
      <c r="Q114" s="35">
        <v>80832</v>
      </c>
      <c r="R114" s="37"/>
      <c r="S114" s="41"/>
      <c r="T114" s="40"/>
      <c r="U114" s="42">
        <v>80832</v>
      </c>
      <c r="V114" s="43"/>
      <c r="W114" s="43"/>
      <c r="X114" s="43"/>
      <c r="Y114" s="43"/>
      <c r="Z114" s="43"/>
      <c r="AA114" s="36"/>
      <c r="AB114" s="43"/>
      <c r="AC114" s="42">
        <v>0</v>
      </c>
      <c r="AD114" s="43">
        <v>0</v>
      </c>
      <c r="AE114" s="42">
        <v>0</v>
      </c>
      <c r="AF114" s="43"/>
      <c r="AG114" s="44">
        <f t="shared" si="9"/>
        <v>0</v>
      </c>
      <c r="AH114" s="44"/>
      <c r="AI114" s="44"/>
      <c r="AJ114" s="44"/>
      <c r="AK114" s="44"/>
      <c r="AL114" s="35">
        <f t="shared" si="5"/>
        <v>0</v>
      </c>
      <c r="AM114" s="36">
        <f>IFERROR(VLOOKUP(P114,'[2]Cartera '!$F$2:$O$2728,10,0),0)</f>
        <v>0</v>
      </c>
      <c r="AN114" s="35">
        <f>IFERROR(VLOOKUP(P114,'[2]Cartera '!$F$2:$P$2728,11,0),0)</f>
        <v>0</v>
      </c>
      <c r="AO114" s="35">
        <v>0</v>
      </c>
      <c r="AP114" s="35">
        <f>IFERROR(VLOOKUP(D114,'[2]Cartera '!$F$2:$S$2728,14,0),0)</f>
        <v>0</v>
      </c>
      <c r="AQ114" s="45">
        <f t="shared" si="6"/>
        <v>0</v>
      </c>
      <c r="AR114" s="35">
        <f>IFERROR(VLOOKUP(P114,'[2]Cartera '!$F$2:$Z$2728,21,0),0)</f>
        <v>0</v>
      </c>
    </row>
    <row r="115" spans="1:44" x14ac:dyDescent="0.25">
      <c r="A115" s="29">
        <v>107</v>
      </c>
      <c r="B115" s="30" t="s">
        <v>48</v>
      </c>
      <c r="C115" s="31"/>
      <c r="D115" s="32">
        <v>2083756</v>
      </c>
      <c r="E115" s="33"/>
      <c r="F115" s="34"/>
      <c r="G115" s="35">
        <v>2490414</v>
      </c>
      <c r="H115" s="35">
        <v>0</v>
      </c>
      <c r="I115" s="36">
        <v>0</v>
      </c>
      <c r="J115" s="37">
        <f>-IFERROR(VLOOKUP(D115,[1]Hoja20!$A$5:$B$33358,2,0),0)</f>
        <v>0</v>
      </c>
      <c r="K115" s="36">
        <f>-IFERROR(VLOOKUP(D115,[1]Hoja20!$A$5:$D$33358,4,0),0)</f>
        <v>0</v>
      </c>
      <c r="L115" s="38">
        <f>-IFERROR(VLOOKUP(D115,[1]Hoja20!$A$5:$C$33358,3,0),0)</f>
        <v>0</v>
      </c>
      <c r="M115" s="37"/>
      <c r="N115" s="39">
        <f t="shared" si="7"/>
        <v>0</v>
      </c>
      <c r="O115" s="40">
        <f t="shared" si="8"/>
        <v>2490414</v>
      </c>
      <c r="P115" s="32">
        <v>2083756</v>
      </c>
      <c r="Q115" s="35">
        <v>2490414</v>
      </c>
      <c r="R115" s="37"/>
      <c r="S115" s="41"/>
      <c r="T115" s="40"/>
      <c r="U115" s="42">
        <v>0</v>
      </c>
      <c r="V115" s="43"/>
      <c r="W115" s="43"/>
      <c r="X115" s="43"/>
      <c r="Y115" s="43"/>
      <c r="Z115" s="43"/>
      <c r="AA115" s="36"/>
      <c r="AB115" s="43"/>
      <c r="AC115" s="42">
        <v>0</v>
      </c>
      <c r="AD115" s="43">
        <v>0</v>
      </c>
      <c r="AE115" s="42">
        <v>0</v>
      </c>
      <c r="AF115" s="43"/>
      <c r="AG115" s="44">
        <f t="shared" si="9"/>
        <v>2490414</v>
      </c>
      <c r="AH115" s="44"/>
      <c r="AI115" s="44"/>
      <c r="AJ115" s="44"/>
      <c r="AK115" s="44"/>
      <c r="AL115" s="35">
        <f t="shared" si="5"/>
        <v>2490414</v>
      </c>
      <c r="AM115" s="36">
        <f>IFERROR(VLOOKUP(P115,'[2]Cartera '!$F$2:$O$2728,10,0),0)</f>
        <v>0</v>
      </c>
      <c r="AN115" s="35">
        <f>IFERROR(VLOOKUP(P115,'[2]Cartera '!$F$2:$P$2728,11,0),0)</f>
        <v>2490414</v>
      </c>
      <c r="AO115" s="35">
        <v>0</v>
      </c>
      <c r="AP115" s="35">
        <f>IFERROR(VLOOKUP(D115,'[2]Cartera '!$F$2:$S$2728,14,0),0)</f>
        <v>0</v>
      </c>
      <c r="AQ115" s="45">
        <f t="shared" si="6"/>
        <v>0</v>
      </c>
      <c r="AR115" s="35">
        <f>IFERROR(VLOOKUP(P115,'[2]Cartera '!$F$2:$Z$2728,21,0),0)</f>
        <v>0</v>
      </c>
    </row>
    <row r="116" spans="1:44" hidden="1" x14ac:dyDescent="0.25">
      <c r="A116" s="29">
        <v>108</v>
      </c>
      <c r="B116" s="30" t="s">
        <v>48</v>
      </c>
      <c r="C116" s="31"/>
      <c r="D116" s="32">
        <v>2084127</v>
      </c>
      <c r="E116" s="33"/>
      <c r="F116" s="34"/>
      <c r="G116" s="35">
        <v>439799</v>
      </c>
      <c r="H116" s="35">
        <v>0</v>
      </c>
      <c r="I116" s="36">
        <v>0</v>
      </c>
      <c r="J116" s="37">
        <f>-IFERROR(VLOOKUP(D116,[1]Hoja20!$A$5:$B$33358,2,0),0)</f>
        <v>98254</v>
      </c>
      <c r="K116" s="36">
        <f>-IFERROR(VLOOKUP(D116,[1]Hoja20!$A$5:$D$33358,4,0),0)</f>
        <v>0</v>
      </c>
      <c r="L116" s="38">
        <f>-IFERROR(VLOOKUP(D116,[1]Hoja20!$A$5:$C$33358,3,0),0)</f>
        <v>0</v>
      </c>
      <c r="M116" s="37"/>
      <c r="N116" s="39">
        <f t="shared" si="7"/>
        <v>98254</v>
      </c>
      <c r="O116" s="40">
        <f t="shared" si="8"/>
        <v>341545</v>
      </c>
      <c r="P116" s="32">
        <v>2084127</v>
      </c>
      <c r="Q116" s="35">
        <v>439799</v>
      </c>
      <c r="R116" s="37"/>
      <c r="S116" s="41"/>
      <c r="T116" s="40"/>
      <c r="U116" s="42">
        <v>0</v>
      </c>
      <c r="V116" s="43"/>
      <c r="W116" s="43"/>
      <c r="X116" s="43"/>
      <c r="Y116" s="43"/>
      <c r="Z116" s="43"/>
      <c r="AA116" s="36"/>
      <c r="AB116" s="43"/>
      <c r="AC116" s="42">
        <v>0</v>
      </c>
      <c r="AD116" s="43">
        <v>0</v>
      </c>
      <c r="AE116" s="42">
        <v>341545</v>
      </c>
      <c r="AF116" s="43"/>
      <c r="AG116" s="44">
        <f t="shared" si="9"/>
        <v>0</v>
      </c>
      <c r="AH116" s="44"/>
      <c r="AI116" s="44"/>
      <c r="AJ116" s="44"/>
      <c r="AK116" s="44"/>
      <c r="AL116" s="35">
        <f t="shared" si="5"/>
        <v>0</v>
      </c>
      <c r="AM116" s="36">
        <f>IFERROR(VLOOKUP(P116,'[2]Cartera '!$F$2:$O$2728,10,0),0)</f>
        <v>0</v>
      </c>
      <c r="AN116" s="35">
        <f>IFERROR(VLOOKUP(P116,'[2]Cartera '!$F$2:$P$2728,11,0),0)</f>
        <v>0</v>
      </c>
      <c r="AO116" s="35">
        <v>0</v>
      </c>
      <c r="AP116" s="35">
        <f>IFERROR(VLOOKUP(D116,'[2]Cartera '!$F$2:$S$2728,14,0),0)</f>
        <v>0</v>
      </c>
      <c r="AQ116" s="45">
        <f t="shared" si="6"/>
        <v>0</v>
      </c>
      <c r="AR116" s="35">
        <f>IFERROR(VLOOKUP(P116,'[2]Cartera '!$F$2:$Z$2728,21,0),0)</f>
        <v>0</v>
      </c>
    </row>
    <row r="117" spans="1:44" hidden="1" x14ac:dyDescent="0.25">
      <c r="A117" s="29">
        <v>109</v>
      </c>
      <c r="B117" s="30" t="s">
        <v>48</v>
      </c>
      <c r="C117" s="31"/>
      <c r="D117" s="32">
        <v>2084750</v>
      </c>
      <c r="E117" s="33"/>
      <c r="F117" s="34"/>
      <c r="G117" s="35">
        <v>17663205</v>
      </c>
      <c r="H117" s="35">
        <v>0</v>
      </c>
      <c r="I117" s="36">
        <v>0</v>
      </c>
      <c r="J117" s="37">
        <f>-IFERROR(VLOOKUP(D117,[1]Hoja20!$A$5:$B$33358,2,0),0)</f>
        <v>16921753</v>
      </c>
      <c r="K117" s="36">
        <f>-IFERROR(VLOOKUP(D117,[1]Hoja20!$A$5:$D$33358,4,0),0)</f>
        <v>0</v>
      </c>
      <c r="L117" s="38">
        <f>-IFERROR(VLOOKUP(D117,[1]Hoja20!$A$5:$C$33358,3,0),0)</f>
        <v>0</v>
      </c>
      <c r="M117" s="37"/>
      <c r="N117" s="39">
        <f t="shared" si="7"/>
        <v>16921753</v>
      </c>
      <c r="O117" s="40">
        <f t="shared" si="8"/>
        <v>741452</v>
      </c>
      <c r="P117" s="32">
        <v>2084750</v>
      </c>
      <c r="Q117" s="35">
        <v>17663205</v>
      </c>
      <c r="R117" s="37"/>
      <c r="S117" s="41"/>
      <c r="T117" s="40"/>
      <c r="U117" s="42">
        <v>0</v>
      </c>
      <c r="V117" s="43"/>
      <c r="W117" s="43"/>
      <c r="X117" s="43"/>
      <c r="Y117" s="43"/>
      <c r="Z117" s="43"/>
      <c r="AA117" s="36"/>
      <c r="AB117" s="43"/>
      <c r="AC117" s="42">
        <v>0</v>
      </c>
      <c r="AD117" s="43">
        <v>0</v>
      </c>
      <c r="AE117" s="42">
        <v>741452</v>
      </c>
      <c r="AF117" s="43"/>
      <c r="AG117" s="44">
        <f t="shared" si="9"/>
        <v>0</v>
      </c>
      <c r="AH117" s="44"/>
      <c r="AI117" s="44"/>
      <c r="AJ117" s="44"/>
      <c r="AK117" s="44"/>
      <c r="AL117" s="35">
        <f t="shared" si="5"/>
        <v>0</v>
      </c>
      <c r="AM117" s="36">
        <f>IFERROR(VLOOKUP(P117,'[2]Cartera '!$F$2:$O$2728,10,0),0)</f>
        <v>0</v>
      </c>
      <c r="AN117" s="35">
        <f>IFERROR(VLOOKUP(P117,'[2]Cartera '!$F$2:$P$2728,11,0),0)</f>
        <v>0</v>
      </c>
      <c r="AO117" s="35">
        <v>0</v>
      </c>
      <c r="AP117" s="35">
        <f>IFERROR(VLOOKUP(D117,'[2]Cartera '!$F$2:$S$2728,14,0),0)</f>
        <v>0</v>
      </c>
      <c r="AQ117" s="45">
        <f t="shared" si="6"/>
        <v>0</v>
      </c>
      <c r="AR117" s="35">
        <f>IFERROR(VLOOKUP(P117,'[2]Cartera '!$F$2:$Z$2728,21,0),0)</f>
        <v>0</v>
      </c>
    </row>
    <row r="118" spans="1:44" hidden="1" x14ac:dyDescent="0.25">
      <c r="A118" s="29">
        <v>110</v>
      </c>
      <c r="B118" s="30" t="s">
        <v>48</v>
      </c>
      <c r="C118" s="31"/>
      <c r="D118" s="32">
        <v>2084888</v>
      </c>
      <c r="E118" s="33"/>
      <c r="F118" s="34"/>
      <c r="G118" s="35">
        <v>20701364</v>
      </c>
      <c r="H118" s="35">
        <v>0</v>
      </c>
      <c r="I118" s="36">
        <v>0</v>
      </c>
      <c r="J118" s="37">
        <f>-IFERROR(VLOOKUP(D118,[1]Hoja20!$A$5:$B$33358,2,0),0)</f>
        <v>20168078</v>
      </c>
      <c r="K118" s="36">
        <f>-IFERROR(VLOOKUP(D118,[1]Hoja20!$A$5:$D$33358,4,0),0)</f>
        <v>0</v>
      </c>
      <c r="L118" s="38">
        <f>-IFERROR(VLOOKUP(D118,[1]Hoja20!$A$5:$C$33358,3,0),0)</f>
        <v>0</v>
      </c>
      <c r="M118" s="37"/>
      <c r="N118" s="39">
        <f t="shared" si="7"/>
        <v>20168078</v>
      </c>
      <c r="O118" s="40">
        <f t="shared" si="8"/>
        <v>533286</v>
      </c>
      <c r="P118" s="32">
        <v>2084888</v>
      </c>
      <c r="Q118" s="35">
        <v>20701364</v>
      </c>
      <c r="R118" s="37"/>
      <c r="S118" s="41"/>
      <c r="T118" s="40"/>
      <c r="U118" s="42">
        <v>0</v>
      </c>
      <c r="V118" s="43"/>
      <c r="W118" s="43"/>
      <c r="X118" s="43"/>
      <c r="Y118" s="43"/>
      <c r="Z118" s="43"/>
      <c r="AA118" s="36"/>
      <c r="AB118" s="43"/>
      <c r="AC118" s="42">
        <v>0</v>
      </c>
      <c r="AD118" s="43">
        <v>0</v>
      </c>
      <c r="AE118" s="42">
        <v>533286</v>
      </c>
      <c r="AF118" s="43"/>
      <c r="AG118" s="44">
        <f t="shared" si="9"/>
        <v>0</v>
      </c>
      <c r="AH118" s="44"/>
      <c r="AI118" s="44"/>
      <c r="AJ118" s="44"/>
      <c r="AK118" s="44"/>
      <c r="AL118" s="35">
        <f t="shared" si="5"/>
        <v>0</v>
      </c>
      <c r="AM118" s="36">
        <f>IFERROR(VLOOKUP(P118,'[2]Cartera '!$F$2:$O$2728,10,0),0)</f>
        <v>0</v>
      </c>
      <c r="AN118" s="35">
        <f>IFERROR(VLOOKUP(P118,'[2]Cartera '!$F$2:$P$2728,11,0),0)</f>
        <v>0</v>
      </c>
      <c r="AO118" s="35">
        <v>0</v>
      </c>
      <c r="AP118" s="35">
        <f>IFERROR(VLOOKUP(D118,'[2]Cartera '!$F$2:$S$2728,14,0),0)</f>
        <v>0</v>
      </c>
      <c r="AQ118" s="45">
        <f t="shared" si="6"/>
        <v>0</v>
      </c>
      <c r="AR118" s="35">
        <f>IFERROR(VLOOKUP(P118,'[2]Cartera '!$F$2:$Z$2728,21,0),0)</f>
        <v>0</v>
      </c>
    </row>
    <row r="119" spans="1:44" hidden="1" x14ac:dyDescent="0.25">
      <c r="A119" s="29">
        <v>111</v>
      </c>
      <c r="B119" s="30" t="s">
        <v>48</v>
      </c>
      <c r="C119" s="31"/>
      <c r="D119" s="32">
        <v>2084560</v>
      </c>
      <c r="E119" s="33"/>
      <c r="F119" s="34"/>
      <c r="G119" s="35">
        <v>50132716</v>
      </c>
      <c r="H119" s="35">
        <v>0</v>
      </c>
      <c r="I119" s="36">
        <v>0</v>
      </c>
      <c r="J119" s="37">
        <f>-IFERROR(VLOOKUP(D119,[1]Hoja20!$A$5:$B$33358,2,0),0)</f>
        <v>49595770</v>
      </c>
      <c r="K119" s="36">
        <f>-IFERROR(VLOOKUP(D119,[1]Hoja20!$A$5:$D$33358,4,0),0)</f>
        <v>0</v>
      </c>
      <c r="L119" s="38">
        <f>-IFERROR(VLOOKUP(D119,[1]Hoja20!$A$5:$C$33358,3,0),0)</f>
        <v>0</v>
      </c>
      <c r="M119" s="37"/>
      <c r="N119" s="39">
        <f t="shared" si="7"/>
        <v>49595770</v>
      </c>
      <c r="O119" s="40">
        <f t="shared" si="8"/>
        <v>536946</v>
      </c>
      <c r="P119" s="32">
        <v>2084560</v>
      </c>
      <c r="Q119" s="35">
        <v>50132716</v>
      </c>
      <c r="R119" s="37"/>
      <c r="S119" s="41"/>
      <c r="T119" s="40"/>
      <c r="U119" s="42">
        <v>0</v>
      </c>
      <c r="V119" s="43"/>
      <c r="W119" s="43"/>
      <c r="X119" s="43"/>
      <c r="Y119" s="43"/>
      <c r="Z119" s="43"/>
      <c r="AA119" s="36"/>
      <c r="AB119" s="43"/>
      <c r="AC119" s="42">
        <v>80832</v>
      </c>
      <c r="AD119" s="43">
        <v>0</v>
      </c>
      <c r="AE119" s="42">
        <v>456114</v>
      </c>
      <c r="AF119" s="43"/>
      <c r="AG119" s="44">
        <f t="shared" si="9"/>
        <v>0</v>
      </c>
      <c r="AH119" s="44"/>
      <c r="AI119" s="44"/>
      <c r="AJ119" s="44"/>
      <c r="AK119" s="44"/>
      <c r="AL119" s="35">
        <f t="shared" si="5"/>
        <v>0</v>
      </c>
      <c r="AM119" s="36">
        <f>IFERROR(VLOOKUP(P119,'[2]Cartera '!$F$2:$O$2728,10,0),0)</f>
        <v>0</v>
      </c>
      <c r="AN119" s="35">
        <f>IFERROR(VLOOKUP(P119,'[2]Cartera '!$F$2:$P$2728,11,0),0)</f>
        <v>0</v>
      </c>
      <c r="AO119" s="35">
        <v>0</v>
      </c>
      <c r="AP119" s="35">
        <f>IFERROR(VLOOKUP(D119,'[2]Cartera '!$F$2:$S$2728,14,0),0)</f>
        <v>0</v>
      </c>
      <c r="AQ119" s="45">
        <f t="shared" si="6"/>
        <v>0</v>
      </c>
      <c r="AR119" s="35">
        <f>IFERROR(VLOOKUP(P119,'[2]Cartera '!$F$2:$Z$2728,21,0),0)</f>
        <v>0</v>
      </c>
    </row>
    <row r="120" spans="1:44" hidden="1" x14ac:dyDescent="0.25">
      <c r="A120" s="29">
        <v>112</v>
      </c>
      <c r="B120" s="30" t="s">
        <v>48</v>
      </c>
      <c r="C120" s="31"/>
      <c r="D120" s="32">
        <v>2085007</v>
      </c>
      <c r="E120" s="33"/>
      <c r="F120" s="34"/>
      <c r="G120" s="35">
        <v>11684734</v>
      </c>
      <c r="H120" s="35">
        <v>0</v>
      </c>
      <c r="I120" s="36">
        <v>0</v>
      </c>
      <c r="J120" s="37">
        <f>-IFERROR(VLOOKUP(D120,[1]Hoja20!$A$5:$B$33358,2,0),0)</f>
        <v>10595083</v>
      </c>
      <c r="K120" s="36">
        <f>-IFERROR(VLOOKUP(D120,[1]Hoja20!$A$5:$D$33358,4,0),0)</f>
        <v>0</v>
      </c>
      <c r="L120" s="38">
        <f>-IFERROR(VLOOKUP(D120,[1]Hoja20!$A$5:$C$33358,3,0),0)</f>
        <v>0</v>
      </c>
      <c r="M120" s="37"/>
      <c r="N120" s="39">
        <f t="shared" si="7"/>
        <v>10595083</v>
      </c>
      <c r="O120" s="40">
        <f t="shared" si="8"/>
        <v>1089651</v>
      </c>
      <c r="P120" s="32">
        <v>2085007</v>
      </c>
      <c r="Q120" s="35">
        <v>11684734</v>
      </c>
      <c r="R120" s="37"/>
      <c r="S120" s="41"/>
      <c r="T120" s="40"/>
      <c r="U120" s="42">
        <v>0</v>
      </c>
      <c r="V120" s="43"/>
      <c r="W120" s="43"/>
      <c r="X120" s="43"/>
      <c r="Y120" s="43"/>
      <c r="Z120" s="43"/>
      <c r="AA120" s="36"/>
      <c r="AB120" s="43"/>
      <c r="AC120" s="42">
        <v>0</v>
      </c>
      <c r="AD120" s="43">
        <v>0</v>
      </c>
      <c r="AE120" s="42">
        <v>1089651</v>
      </c>
      <c r="AF120" s="43"/>
      <c r="AG120" s="44">
        <f t="shared" si="9"/>
        <v>0</v>
      </c>
      <c r="AH120" s="44"/>
      <c r="AI120" s="44"/>
      <c r="AJ120" s="44"/>
      <c r="AK120" s="44"/>
      <c r="AL120" s="35">
        <f t="shared" si="5"/>
        <v>0</v>
      </c>
      <c r="AM120" s="36">
        <f>IFERROR(VLOOKUP(P120,'[2]Cartera '!$F$2:$O$2728,10,0),0)</f>
        <v>0</v>
      </c>
      <c r="AN120" s="35">
        <f>IFERROR(VLOOKUP(P120,'[2]Cartera '!$F$2:$P$2728,11,0),0)</f>
        <v>0</v>
      </c>
      <c r="AO120" s="35">
        <v>0</v>
      </c>
      <c r="AP120" s="35">
        <f>IFERROR(VLOOKUP(D120,'[2]Cartera '!$F$2:$S$2728,14,0),0)</f>
        <v>0</v>
      </c>
      <c r="AQ120" s="45">
        <f t="shared" si="6"/>
        <v>0</v>
      </c>
      <c r="AR120" s="35">
        <f>IFERROR(VLOOKUP(P120,'[2]Cartera '!$F$2:$Z$2728,21,0),0)</f>
        <v>0</v>
      </c>
    </row>
    <row r="121" spans="1:44" hidden="1" x14ac:dyDescent="0.25">
      <c r="A121" s="29">
        <v>113</v>
      </c>
      <c r="B121" s="30" t="s">
        <v>48</v>
      </c>
      <c r="C121" s="31"/>
      <c r="D121" s="32">
        <v>2086413</v>
      </c>
      <c r="E121" s="33"/>
      <c r="F121" s="34"/>
      <c r="G121" s="35">
        <v>7248900</v>
      </c>
      <c r="H121" s="35">
        <v>0</v>
      </c>
      <c r="I121" s="36">
        <v>0</v>
      </c>
      <c r="J121" s="37">
        <f>-IFERROR(VLOOKUP(D121,[1]Hoja20!$A$5:$B$33358,2,0),0)</f>
        <v>6876860</v>
      </c>
      <c r="K121" s="36">
        <f>-IFERROR(VLOOKUP(D121,[1]Hoja20!$A$5:$D$33358,4,0),0)</f>
        <v>0</v>
      </c>
      <c r="L121" s="38">
        <f>-IFERROR(VLOOKUP(D121,[1]Hoja20!$A$5:$C$33358,3,0),0)</f>
        <v>0</v>
      </c>
      <c r="M121" s="37"/>
      <c r="N121" s="39">
        <f t="shared" si="7"/>
        <v>6876860</v>
      </c>
      <c r="O121" s="40">
        <f t="shared" si="8"/>
        <v>372040</v>
      </c>
      <c r="P121" s="32">
        <v>2086413</v>
      </c>
      <c r="Q121" s="35">
        <v>7248900</v>
      </c>
      <c r="R121" s="37"/>
      <c r="S121" s="41"/>
      <c r="T121" s="40"/>
      <c r="U121" s="42">
        <v>0</v>
      </c>
      <c r="V121" s="43"/>
      <c r="W121" s="43"/>
      <c r="X121" s="43"/>
      <c r="Y121" s="43"/>
      <c r="Z121" s="43"/>
      <c r="AA121" s="36"/>
      <c r="AB121" s="43"/>
      <c r="AC121" s="42">
        <v>0</v>
      </c>
      <c r="AD121" s="43">
        <v>0</v>
      </c>
      <c r="AE121" s="42">
        <v>372040</v>
      </c>
      <c r="AF121" s="43"/>
      <c r="AG121" s="44">
        <f t="shared" si="9"/>
        <v>0</v>
      </c>
      <c r="AH121" s="44"/>
      <c r="AI121" s="44"/>
      <c r="AJ121" s="44"/>
      <c r="AK121" s="44"/>
      <c r="AL121" s="35">
        <f t="shared" si="5"/>
        <v>0</v>
      </c>
      <c r="AM121" s="36">
        <f>IFERROR(VLOOKUP(P121,'[2]Cartera '!$F$2:$O$2728,10,0),0)</f>
        <v>0</v>
      </c>
      <c r="AN121" s="35">
        <f>IFERROR(VLOOKUP(P121,'[2]Cartera '!$F$2:$P$2728,11,0),0)</f>
        <v>0</v>
      </c>
      <c r="AO121" s="35">
        <v>0</v>
      </c>
      <c r="AP121" s="35">
        <f>IFERROR(VLOOKUP(D121,'[2]Cartera '!$F$2:$S$2728,14,0),0)</f>
        <v>0</v>
      </c>
      <c r="AQ121" s="45">
        <f t="shared" si="6"/>
        <v>0</v>
      </c>
      <c r="AR121" s="35">
        <f>IFERROR(VLOOKUP(P121,'[2]Cartera '!$F$2:$Z$2728,21,0),0)</f>
        <v>0</v>
      </c>
    </row>
    <row r="122" spans="1:44" hidden="1" x14ac:dyDescent="0.25">
      <c r="A122" s="29">
        <v>114</v>
      </c>
      <c r="B122" s="30" t="s">
        <v>48</v>
      </c>
      <c r="C122" s="31"/>
      <c r="D122" s="32">
        <v>2086475</v>
      </c>
      <c r="E122" s="33"/>
      <c r="F122" s="34"/>
      <c r="G122" s="35">
        <v>38497645</v>
      </c>
      <c r="H122" s="35">
        <v>0</v>
      </c>
      <c r="I122" s="36">
        <v>0</v>
      </c>
      <c r="J122" s="37">
        <f>-IFERROR(VLOOKUP(D122,[1]Hoja20!$A$5:$B$33358,2,0),0)</f>
        <v>37991666</v>
      </c>
      <c r="K122" s="36">
        <f>-IFERROR(VLOOKUP(D122,[1]Hoja20!$A$5:$D$33358,4,0),0)</f>
        <v>0</v>
      </c>
      <c r="L122" s="38">
        <f>-IFERROR(VLOOKUP(D122,[1]Hoja20!$A$5:$C$33358,3,0),0)</f>
        <v>0</v>
      </c>
      <c r="M122" s="37"/>
      <c r="N122" s="39">
        <f t="shared" si="7"/>
        <v>37991666</v>
      </c>
      <c r="O122" s="40">
        <f t="shared" si="8"/>
        <v>505979</v>
      </c>
      <c r="P122" s="32">
        <v>2086475</v>
      </c>
      <c r="Q122" s="35">
        <v>38497645</v>
      </c>
      <c r="R122" s="37"/>
      <c r="S122" s="41"/>
      <c r="T122" s="40"/>
      <c r="U122" s="42">
        <v>0</v>
      </c>
      <c r="V122" s="43"/>
      <c r="W122" s="43"/>
      <c r="X122" s="43"/>
      <c r="Y122" s="43"/>
      <c r="Z122" s="43"/>
      <c r="AA122" s="36"/>
      <c r="AB122" s="43"/>
      <c r="AC122" s="42">
        <v>0</v>
      </c>
      <c r="AD122" s="43">
        <v>0</v>
      </c>
      <c r="AE122" s="42">
        <v>505979</v>
      </c>
      <c r="AF122" s="43"/>
      <c r="AG122" s="44">
        <f t="shared" si="9"/>
        <v>0</v>
      </c>
      <c r="AH122" s="44"/>
      <c r="AI122" s="44"/>
      <c r="AJ122" s="44"/>
      <c r="AK122" s="44"/>
      <c r="AL122" s="35">
        <f t="shared" si="5"/>
        <v>0</v>
      </c>
      <c r="AM122" s="36">
        <f>IFERROR(VLOOKUP(P122,'[2]Cartera '!$F$2:$O$2728,10,0),0)</f>
        <v>0</v>
      </c>
      <c r="AN122" s="35">
        <f>IFERROR(VLOOKUP(P122,'[2]Cartera '!$F$2:$P$2728,11,0),0)</f>
        <v>0</v>
      </c>
      <c r="AO122" s="35">
        <v>0</v>
      </c>
      <c r="AP122" s="35">
        <f>IFERROR(VLOOKUP(D122,'[2]Cartera '!$F$2:$S$2728,14,0),0)</f>
        <v>0</v>
      </c>
      <c r="AQ122" s="45">
        <f t="shared" si="6"/>
        <v>0</v>
      </c>
      <c r="AR122" s="35">
        <f>IFERROR(VLOOKUP(P122,'[2]Cartera '!$F$2:$Z$2728,21,0),0)</f>
        <v>0</v>
      </c>
    </row>
    <row r="123" spans="1:44" hidden="1" x14ac:dyDescent="0.25">
      <c r="A123" s="29">
        <v>115</v>
      </c>
      <c r="B123" s="30" t="s">
        <v>48</v>
      </c>
      <c r="C123" s="31"/>
      <c r="D123" s="32">
        <v>2086480</v>
      </c>
      <c r="E123" s="33"/>
      <c r="F123" s="34"/>
      <c r="G123" s="35">
        <v>10963521</v>
      </c>
      <c r="H123" s="35">
        <v>0</v>
      </c>
      <c r="I123" s="36">
        <v>0</v>
      </c>
      <c r="J123" s="37">
        <f>-IFERROR(VLOOKUP(D123,[1]Hoja20!$A$5:$B$33358,2,0),0)</f>
        <v>10250390</v>
      </c>
      <c r="K123" s="36">
        <f>-IFERROR(VLOOKUP(D123,[1]Hoja20!$A$5:$D$33358,4,0),0)</f>
        <v>0</v>
      </c>
      <c r="L123" s="38">
        <f>-IFERROR(VLOOKUP(D123,[1]Hoja20!$A$5:$C$33358,3,0),0)</f>
        <v>0</v>
      </c>
      <c r="M123" s="37"/>
      <c r="N123" s="39">
        <f t="shared" si="7"/>
        <v>10250390</v>
      </c>
      <c r="O123" s="40">
        <f t="shared" si="8"/>
        <v>713131</v>
      </c>
      <c r="P123" s="32">
        <v>2086480</v>
      </c>
      <c r="Q123" s="35">
        <v>10963521</v>
      </c>
      <c r="R123" s="37"/>
      <c r="S123" s="41"/>
      <c r="T123" s="40"/>
      <c r="U123" s="42">
        <v>0</v>
      </c>
      <c r="V123" s="43"/>
      <c r="W123" s="43"/>
      <c r="X123" s="43"/>
      <c r="Y123" s="43"/>
      <c r="Z123" s="43"/>
      <c r="AA123" s="36"/>
      <c r="AB123" s="43"/>
      <c r="AC123" s="42">
        <v>0</v>
      </c>
      <c r="AD123" s="43">
        <v>0</v>
      </c>
      <c r="AE123" s="42">
        <v>713131</v>
      </c>
      <c r="AF123" s="43"/>
      <c r="AG123" s="44">
        <f t="shared" si="9"/>
        <v>0</v>
      </c>
      <c r="AH123" s="44"/>
      <c r="AI123" s="44"/>
      <c r="AJ123" s="44"/>
      <c r="AK123" s="44"/>
      <c r="AL123" s="35">
        <f t="shared" si="5"/>
        <v>0</v>
      </c>
      <c r="AM123" s="36">
        <f>IFERROR(VLOOKUP(P123,'[2]Cartera '!$F$2:$O$2728,10,0),0)</f>
        <v>0</v>
      </c>
      <c r="AN123" s="35">
        <f>IFERROR(VLOOKUP(P123,'[2]Cartera '!$F$2:$P$2728,11,0),0)</f>
        <v>0</v>
      </c>
      <c r="AO123" s="35">
        <v>0</v>
      </c>
      <c r="AP123" s="35">
        <f>IFERROR(VLOOKUP(D123,'[2]Cartera '!$F$2:$S$2728,14,0),0)</f>
        <v>0</v>
      </c>
      <c r="AQ123" s="45">
        <f t="shared" si="6"/>
        <v>0</v>
      </c>
      <c r="AR123" s="35">
        <f>IFERROR(VLOOKUP(P123,'[2]Cartera '!$F$2:$Z$2728,21,0),0)</f>
        <v>0</v>
      </c>
    </row>
    <row r="124" spans="1:44" x14ac:dyDescent="0.25">
      <c r="A124" s="29">
        <v>116</v>
      </c>
      <c r="B124" s="30" t="s">
        <v>48</v>
      </c>
      <c r="C124" s="31"/>
      <c r="D124" s="32">
        <v>2086799</v>
      </c>
      <c r="E124" s="33"/>
      <c r="F124" s="34"/>
      <c r="G124" s="35">
        <v>3374280</v>
      </c>
      <c r="H124" s="35">
        <v>0</v>
      </c>
      <c r="I124" s="36">
        <v>0</v>
      </c>
      <c r="J124" s="37">
        <f>-IFERROR(VLOOKUP(D124,[1]Hoja20!$A$5:$B$33358,2,0),0)</f>
        <v>0</v>
      </c>
      <c r="K124" s="36">
        <f>-IFERROR(VLOOKUP(D124,[1]Hoja20!$A$5:$D$33358,4,0),0)</f>
        <v>0</v>
      </c>
      <c r="L124" s="38">
        <f>-IFERROR(VLOOKUP(D124,[1]Hoja20!$A$5:$C$33358,3,0),0)</f>
        <v>0</v>
      </c>
      <c r="M124" s="37"/>
      <c r="N124" s="39">
        <f t="shared" si="7"/>
        <v>0</v>
      </c>
      <c r="O124" s="40">
        <f t="shared" si="8"/>
        <v>3374280</v>
      </c>
      <c r="P124" s="32">
        <v>2086799</v>
      </c>
      <c r="Q124" s="35">
        <v>3374280</v>
      </c>
      <c r="R124" s="37"/>
      <c r="S124" s="41"/>
      <c r="T124" s="40"/>
      <c r="U124" s="42">
        <v>0</v>
      </c>
      <c r="V124" s="43"/>
      <c r="W124" s="43"/>
      <c r="X124" s="43"/>
      <c r="Y124" s="43"/>
      <c r="Z124" s="43"/>
      <c r="AA124" s="36"/>
      <c r="AB124" s="43"/>
      <c r="AC124" s="42">
        <v>1774242</v>
      </c>
      <c r="AD124" s="43">
        <v>0</v>
      </c>
      <c r="AE124" s="42">
        <v>0</v>
      </c>
      <c r="AF124" s="43"/>
      <c r="AG124" s="44">
        <f t="shared" si="9"/>
        <v>1600038</v>
      </c>
      <c r="AH124" s="44"/>
      <c r="AI124" s="44"/>
      <c r="AJ124" s="44"/>
      <c r="AK124" s="44"/>
      <c r="AL124" s="35">
        <f t="shared" si="5"/>
        <v>1600038</v>
      </c>
      <c r="AM124" s="36">
        <f>IFERROR(VLOOKUP(P124,'[2]Cartera '!$F$2:$O$2728,10,0),0)</f>
        <v>0</v>
      </c>
      <c r="AN124" s="35">
        <f>IFERROR(VLOOKUP(P124,'[2]Cartera '!$F$2:$P$2728,11,0),0)</f>
        <v>1600038</v>
      </c>
      <c r="AO124" s="35">
        <v>0</v>
      </c>
      <c r="AP124" s="35">
        <f>IFERROR(VLOOKUP(D124,'[2]Cartera '!$F$2:$S$2728,14,0),0)</f>
        <v>0</v>
      </c>
      <c r="AQ124" s="45">
        <f t="shared" si="6"/>
        <v>0</v>
      </c>
      <c r="AR124" s="35">
        <f>IFERROR(VLOOKUP(P124,'[2]Cartera '!$F$2:$Z$2728,21,0),0)</f>
        <v>0</v>
      </c>
    </row>
    <row r="125" spans="1:44" hidden="1" x14ac:dyDescent="0.25">
      <c r="A125" s="29">
        <v>117</v>
      </c>
      <c r="B125" s="30" t="s">
        <v>48</v>
      </c>
      <c r="C125" s="31"/>
      <c r="D125" s="32">
        <v>2086891</v>
      </c>
      <c r="E125" s="33"/>
      <c r="F125" s="34"/>
      <c r="G125" s="35">
        <v>33127038</v>
      </c>
      <c r="H125" s="35">
        <v>0</v>
      </c>
      <c r="I125" s="36">
        <v>0</v>
      </c>
      <c r="J125" s="37">
        <f>-IFERROR(VLOOKUP(D125,[1]Hoja20!$A$5:$B$33358,2,0),0)</f>
        <v>31925298</v>
      </c>
      <c r="K125" s="36">
        <f>-IFERROR(VLOOKUP(D125,[1]Hoja20!$A$5:$D$33358,4,0),0)</f>
        <v>0</v>
      </c>
      <c r="L125" s="38">
        <f>-IFERROR(VLOOKUP(D125,[1]Hoja20!$A$5:$C$33358,3,0),0)</f>
        <v>0</v>
      </c>
      <c r="M125" s="37"/>
      <c r="N125" s="39">
        <f t="shared" si="7"/>
        <v>31925298</v>
      </c>
      <c r="O125" s="40">
        <f t="shared" si="8"/>
        <v>1201740</v>
      </c>
      <c r="P125" s="32">
        <v>2086891</v>
      </c>
      <c r="Q125" s="35">
        <v>33127038</v>
      </c>
      <c r="R125" s="37"/>
      <c r="S125" s="41"/>
      <c r="T125" s="40"/>
      <c r="U125" s="42">
        <v>0</v>
      </c>
      <c r="V125" s="43"/>
      <c r="W125" s="43"/>
      <c r="X125" s="43"/>
      <c r="Y125" s="43"/>
      <c r="Z125" s="43"/>
      <c r="AA125" s="36"/>
      <c r="AB125" s="43"/>
      <c r="AC125" s="42">
        <v>0</v>
      </c>
      <c r="AD125" s="43">
        <v>0</v>
      </c>
      <c r="AE125" s="42">
        <v>1201740</v>
      </c>
      <c r="AF125" s="43"/>
      <c r="AG125" s="44">
        <f t="shared" si="9"/>
        <v>0</v>
      </c>
      <c r="AH125" s="44"/>
      <c r="AI125" s="44"/>
      <c r="AJ125" s="44"/>
      <c r="AK125" s="44"/>
      <c r="AL125" s="35">
        <f t="shared" si="5"/>
        <v>0</v>
      </c>
      <c r="AM125" s="36">
        <f>IFERROR(VLOOKUP(P125,'[2]Cartera '!$F$2:$O$2728,10,0),0)</f>
        <v>0</v>
      </c>
      <c r="AN125" s="35">
        <f>IFERROR(VLOOKUP(P125,'[2]Cartera '!$F$2:$P$2728,11,0),0)</f>
        <v>0</v>
      </c>
      <c r="AO125" s="35">
        <v>0</v>
      </c>
      <c r="AP125" s="35">
        <f>IFERROR(VLOOKUP(D125,'[2]Cartera '!$F$2:$S$2728,14,0),0)</f>
        <v>0</v>
      </c>
      <c r="AQ125" s="45">
        <f t="shared" si="6"/>
        <v>0</v>
      </c>
      <c r="AR125" s="35">
        <f>IFERROR(VLOOKUP(P125,'[2]Cartera '!$F$2:$Z$2728,21,0),0)</f>
        <v>0</v>
      </c>
    </row>
    <row r="126" spans="1:44" hidden="1" x14ac:dyDescent="0.25">
      <c r="A126" s="29">
        <v>118</v>
      </c>
      <c r="B126" s="30" t="s">
        <v>48</v>
      </c>
      <c r="C126" s="31"/>
      <c r="D126" s="32">
        <v>2087601</v>
      </c>
      <c r="E126" s="33"/>
      <c r="F126" s="34"/>
      <c r="G126" s="35">
        <v>27077348</v>
      </c>
      <c r="H126" s="35">
        <v>0</v>
      </c>
      <c r="I126" s="36">
        <v>0</v>
      </c>
      <c r="J126" s="37">
        <f>-IFERROR(VLOOKUP(D126,[1]Hoja20!$A$5:$B$33358,2,0),0)</f>
        <v>2161255</v>
      </c>
      <c r="K126" s="36">
        <f>-IFERROR(VLOOKUP(D126,[1]Hoja20!$A$5:$D$33358,4,0),0)</f>
        <v>24422277</v>
      </c>
      <c r="L126" s="38">
        <f>-IFERROR(VLOOKUP(D126,[1]Hoja20!$A$5:$C$33358,3,0),0)</f>
        <v>0</v>
      </c>
      <c r="M126" s="37"/>
      <c r="N126" s="39">
        <f t="shared" si="7"/>
        <v>26583532</v>
      </c>
      <c r="O126" s="40">
        <f t="shared" si="8"/>
        <v>493816</v>
      </c>
      <c r="P126" s="32">
        <v>2087601</v>
      </c>
      <c r="Q126" s="35">
        <v>27077348</v>
      </c>
      <c r="R126" s="37"/>
      <c r="S126" s="41"/>
      <c r="T126" s="40"/>
      <c r="U126" s="42">
        <v>0</v>
      </c>
      <c r="V126" s="43"/>
      <c r="W126" s="43"/>
      <c r="X126" s="43"/>
      <c r="Y126" s="43"/>
      <c r="Z126" s="43"/>
      <c r="AA126" s="36">
        <v>80832</v>
      </c>
      <c r="AB126" s="43"/>
      <c r="AC126" s="42">
        <v>201691</v>
      </c>
      <c r="AD126" s="43">
        <v>0</v>
      </c>
      <c r="AE126" s="42">
        <v>211293</v>
      </c>
      <c r="AF126" s="43"/>
      <c r="AG126" s="44">
        <f t="shared" si="9"/>
        <v>0</v>
      </c>
      <c r="AH126" s="44"/>
      <c r="AI126" s="44"/>
      <c r="AJ126" s="44"/>
      <c r="AK126" s="44"/>
      <c r="AL126" s="35">
        <f t="shared" si="5"/>
        <v>0</v>
      </c>
      <c r="AM126" s="36">
        <f>IFERROR(VLOOKUP(P126,'[2]Cartera '!$F$2:$O$2728,10,0),0)</f>
        <v>0</v>
      </c>
      <c r="AN126" s="35">
        <f>IFERROR(VLOOKUP(P126,'[2]Cartera '!$F$2:$P$2728,11,0),0)</f>
        <v>0</v>
      </c>
      <c r="AO126" s="35">
        <v>0</v>
      </c>
      <c r="AP126" s="35">
        <f>IFERROR(VLOOKUP(D126,'[2]Cartera '!$F$2:$S$2728,14,0),0)</f>
        <v>0</v>
      </c>
      <c r="AQ126" s="45">
        <f t="shared" si="6"/>
        <v>0</v>
      </c>
      <c r="AR126" s="35">
        <f>IFERROR(VLOOKUP(P126,'[2]Cartera '!$F$2:$Z$2728,21,0),0)</f>
        <v>0</v>
      </c>
    </row>
    <row r="127" spans="1:44" hidden="1" x14ac:dyDescent="0.25">
      <c r="A127" s="29">
        <v>119</v>
      </c>
      <c r="B127" s="30" t="s">
        <v>48</v>
      </c>
      <c r="C127" s="31"/>
      <c r="D127" s="32">
        <v>2088064</v>
      </c>
      <c r="E127" s="33"/>
      <c r="F127" s="34"/>
      <c r="G127" s="35">
        <v>5475154</v>
      </c>
      <c r="H127" s="35">
        <v>0</v>
      </c>
      <c r="I127" s="36">
        <v>0</v>
      </c>
      <c r="J127" s="37">
        <f>-IFERROR(VLOOKUP(D127,[1]Hoja20!$A$5:$B$33358,2,0),0)</f>
        <v>5007285</v>
      </c>
      <c r="K127" s="36">
        <f>-IFERROR(VLOOKUP(D127,[1]Hoja20!$A$5:$D$33358,4,0),0)</f>
        <v>0</v>
      </c>
      <c r="L127" s="38">
        <f>-IFERROR(VLOOKUP(D127,[1]Hoja20!$A$5:$C$33358,3,0),0)</f>
        <v>0</v>
      </c>
      <c r="M127" s="37"/>
      <c r="N127" s="39">
        <f t="shared" si="7"/>
        <v>5007285</v>
      </c>
      <c r="O127" s="40">
        <f t="shared" si="8"/>
        <v>467869</v>
      </c>
      <c r="P127" s="32">
        <v>2088064</v>
      </c>
      <c r="Q127" s="35">
        <v>5475154</v>
      </c>
      <c r="R127" s="37"/>
      <c r="S127" s="41"/>
      <c r="T127" s="40"/>
      <c r="U127" s="42">
        <v>0</v>
      </c>
      <c r="V127" s="43"/>
      <c r="W127" s="43"/>
      <c r="X127" s="43"/>
      <c r="Y127" s="43"/>
      <c r="Z127" s="43"/>
      <c r="AA127" s="36"/>
      <c r="AB127" s="43"/>
      <c r="AC127" s="42">
        <v>0</v>
      </c>
      <c r="AD127" s="43">
        <v>0</v>
      </c>
      <c r="AE127" s="42">
        <v>467869</v>
      </c>
      <c r="AF127" s="43"/>
      <c r="AG127" s="44">
        <f t="shared" si="9"/>
        <v>0</v>
      </c>
      <c r="AH127" s="44"/>
      <c r="AI127" s="44"/>
      <c r="AJ127" s="44"/>
      <c r="AK127" s="44"/>
      <c r="AL127" s="35">
        <f t="shared" si="5"/>
        <v>0</v>
      </c>
      <c r="AM127" s="36">
        <f>IFERROR(VLOOKUP(P127,'[2]Cartera '!$F$2:$O$2728,10,0),0)</f>
        <v>0</v>
      </c>
      <c r="AN127" s="35">
        <f>IFERROR(VLOOKUP(P127,'[2]Cartera '!$F$2:$P$2728,11,0),0)</f>
        <v>0</v>
      </c>
      <c r="AO127" s="35">
        <v>0</v>
      </c>
      <c r="AP127" s="35">
        <f>IFERROR(VLOOKUP(D127,'[2]Cartera '!$F$2:$S$2728,14,0),0)</f>
        <v>0</v>
      </c>
      <c r="AQ127" s="45">
        <f t="shared" si="6"/>
        <v>0</v>
      </c>
      <c r="AR127" s="35">
        <f>IFERROR(VLOOKUP(P127,'[2]Cartera '!$F$2:$Z$2728,21,0),0)</f>
        <v>0</v>
      </c>
    </row>
    <row r="128" spans="1:44" hidden="1" x14ac:dyDescent="0.25">
      <c r="A128" s="29">
        <v>120</v>
      </c>
      <c r="B128" s="30" t="s">
        <v>48</v>
      </c>
      <c r="C128" s="31"/>
      <c r="D128" s="32">
        <v>2088641</v>
      </c>
      <c r="E128" s="33"/>
      <c r="F128" s="34"/>
      <c r="G128" s="35">
        <v>27936518</v>
      </c>
      <c r="H128" s="35">
        <v>0</v>
      </c>
      <c r="I128" s="36">
        <v>0</v>
      </c>
      <c r="J128" s="37">
        <f>-IFERROR(VLOOKUP(D128,[1]Hoja20!$A$5:$B$33358,2,0),0)</f>
        <v>26825897</v>
      </c>
      <c r="K128" s="36">
        <f>-IFERROR(VLOOKUP(D128,[1]Hoja20!$A$5:$D$33358,4,0),0)</f>
        <v>0</v>
      </c>
      <c r="L128" s="38">
        <f>-IFERROR(VLOOKUP(D128,[1]Hoja20!$A$5:$C$33358,3,0),0)</f>
        <v>0</v>
      </c>
      <c r="M128" s="37"/>
      <c r="N128" s="39">
        <f t="shared" si="7"/>
        <v>26825897</v>
      </c>
      <c r="O128" s="40">
        <f t="shared" si="8"/>
        <v>1110621</v>
      </c>
      <c r="P128" s="32">
        <v>2088641</v>
      </c>
      <c r="Q128" s="35">
        <v>27936518</v>
      </c>
      <c r="R128" s="37"/>
      <c r="S128" s="41"/>
      <c r="T128" s="40"/>
      <c r="U128" s="42">
        <v>0</v>
      </c>
      <c r="V128" s="43"/>
      <c r="W128" s="43"/>
      <c r="X128" s="43"/>
      <c r="Y128" s="43"/>
      <c r="Z128" s="43"/>
      <c r="AA128" s="36"/>
      <c r="AB128" s="43"/>
      <c r="AC128" s="42">
        <v>0</v>
      </c>
      <c r="AD128" s="43">
        <v>0</v>
      </c>
      <c r="AE128" s="42">
        <v>1110621</v>
      </c>
      <c r="AF128" s="43"/>
      <c r="AG128" s="44">
        <f t="shared" si="9"/>
        <v>0</v>
      </c>
      <c r="AH128" s="44"/>
      <c r="AI128" s="44"/>
      <c r="AJ128" s="44"/>
      <c r="AK128" s="44"/>
      <c r="AL128" s="35">
        <f t="shared" si="5"/>
        <v>0</v>
      </c>
      <c r="AM128" s="36">
        <f>IFERROR(VLOOKUP(P128,'[2]Cartera '!$F$2:$O$2728,10,0),0)</f>
        <v>0</v>
      </c>
      <c r="AN128" s="35">
        <f>IFERROR(VLOOKUP(P128,'[2]Cartera '!$F$2:$P$2728,11,0),0)</f>
        <v>0</v>
      </c>
      <c r="AO128" s="35">
        <v>0</v>
      </c>
      <c r="AP128" s="35">
        <f>IFERROR(VLOOKUP(D128,'[2]Cartera '!$F$2:$S$2728,14,0),0)</f>
        <v>0</v>
      </c>
      <c r="AQ128" s="45">
        <f t="shared" si="6"/>
        <v>0</v>
      </c>
      <c r="AR128" s="35">
        <f>IFERROR(VLOOKUP(P128,'[2]Cartera '!$F$2:$Z$2728,21,0),0)</f>
        <v>0</v>
      </c>
    </row>
    <row r="129" spans="1:44" hidden="1" x14ac:dyDescent="0.25">
      <c r="A129" s="29">
        <v>121</v>
      </c>
      <c r="B129" s="30" t="s">
        <v>48</v>
      </c>
      <c r="C129" s="31"/>
      <c r="D129" s="32">
        <v>2088694</v>
      </c>
      <c r="E129" s="33"/>
      <c r="F129" s="34"/>
      <c r="G129" s="35">
        <v>8012653</v>
      </c>
      <c r="H129" s="35">
        <v>0</v>
      </c>
      <c r="I129" s="36">
        <v>0</v>
      </c>
      <c r="J129" s="37">
        <f>-IFERROR(VLOOKUP(D129,[1]Hoja20!$A$5:$B$33358,2,0),0)</f>
        <v>7103520</v>
      </c>
      <c r="K129" s="36">
        <f>-IFERROR(VLOOKUP(D129,[1]Hoja20!$A$5:$D$33358,4,0),0)</f>
        <v>0</v>
      </c>
      <c r="L129" s="38">
        <f>-IFERROR(VLOOKUP(D129,[1]Hoja20!$A$5:$C$33358,3,0),0)</f>
        <v>0</v>
      </c>
      <c r="M129" s="37"/>
      <c r="N129" s="39">
        <f t="shared" si="7"/>
        <v>7103520</v>
      </c>
      <c r="O129" s="40">
        <f t="shared" si="8"/>
        <v>909133</v>
      </c>
      <c r="P129" s="32">
        <v>2088694</v>
      </c>
      <c r="Q129" s="35">
        <v>8012653</v>
      </c>
      <c r="R129" s="37"/>
      <c r="S129" s="41"/>
      <c r="T129" s="40"/>
      <c r="U129" s="42">
        <v>0</v>
      </c>
      <c r="V129" s="43"/>
      <c r="W129" s="43"/>
      <c r="X129" s="43"/>
      <c r="Y129" s="43"/>
      <c r="Z129" s="43"/>
      <c r="AA129" s="36"/>
      <c r="AB129" s="43"/>
      <c r="AC129" s="42">
        <v>0</v>
      </c>
      <c r="AD129" s="43">
        <v>0</v>
      </c>
      <c r="AE129" s="42">
        <v>909133</v>
      </c>
      <c r="AF129" s="43"/>
      <c r="AG129" s="44">
        <f t="shared" si="9"/>
        <v>0</v>
      </c>
      <c r="AH129" s="44"/>
      <c r="AI129" s="44"/>
      <c r="AJ129" s="44"/>
      <c r="AK129" s="44"/>
      <c r="AL129" s="35">
        <f t="shared" si="5"/>
        <v>0</v>
      </c>
      <c r="AM129" s="36">
        <f>IFERROR(VLOOKUP(P129,'[2]Cartera '!$F$2:$O$2728,10,0),0)</f>
        <v>0</v>
      </c>
      <c r="AN129" s="35">
        <f>IFERROR(VLOOKUP(P129,'[2]Cartera '!$F$2:$P$2728,11,0),0)</f>
        <v>0</v>
      </c>
      <c r="AO129" s="35">
        <v>0</v>
      </c>
      <c r="AP129" s="35">
        <f>IFERROR(VLOOKUP(D129,'[2]Cartera '!$F$2:$S$2728,14,0),0)</f>
        <v>0</v>
      </c>
      <c r="AQ129" s="45">
        <f t="shared" si="6"/>
        <v>0</v>
      </c>
      <c r="AR129" s="35">
        <f>IFERROR(VLOOKUP(P129,'[2]Cartera '!$F$2:$Z$2728,21,0),0)</f>
        <v>0</v>
      </c>
    </row>
    <row r="130" spans="1:44" hidden="1" x14ac:dyDescent="0.25">
      <c r="A130" s="29">
        <v>122</v>
      </c>
      <c r="B130" s="30" t="s">
        <v>48</v>
      </c>
      <c r="C130" s="31"/>
      <c r="D130" s="32">
        <v>2092272</v>
      </c>
      <c r="E130" s="33"/>
      <c r="F130" s="34"/>
      <c r="G130" s="35">
        <v>80832</v>
      </c>
      <c r="H130" s="35">
        <v>0</v>
      </c>
      <c r="I130" s="36">
        <v>0</v>
      </c>
      <c r="J130" s="37">
        <f>-IFERROR(VLOOKUP(D130,[1]Hoja20!$A$5:$B$33358,2,0),0)</f>
        <v>0</v>
      </c>
      <c r="K130" s="36">
        <f>-IFERROR(VLOOKUP(D130,[1]Hoja20!$A$5:$D$33358,4,0),0)</f>
        <v>0</v>
      </c>
      <c r="L130" s="38">
        <f>-IFERROR(VLOOKUP(D130,[1]Hoja20!$A$5:$C$33358,3,0),0)</f>
        <v>0</v>
      </c>
      <c r="M130" s="37"/>
      <c r="N130" s="39">
        <f t="shared" si="7"/>
        <v>0</v>
      </c>
      <c r="O130" s="40">
        <f t="shared" si="8"/>
        <v>80832</v>
      </c>
      <c r="P130" s="32">
        <v>2092272</v>
      </c>
      <c r="Q130" s="35">
        <v>80832</v>
      </c>
      <c r="R130" s="37"/>
      <c r="S130" s="41"/>
      <c r="T130" s="40"/>
      <c r="U130" s="42">
        <v>80832</v>
      </c>
      <c r="V130" s="43"/>
      <c r="W130" s="43"/>
      <c r="X130" s="43"/>
      <c r="Y130" s="43"/>
      <c r="Z130" s="43"/>
      <c r="AA130" s="36"/>
      <c r="AB130" s="43"/>
      <c r="AC130" s="42">
        <v>0</v>
      </c>
      <c r="AD130" s="43">
        <v>0</v>
      </c>
      <c r="AE130" s="42">
        <v>0</v>
      </c>
      <c r="AF130" s="43"/>
      <c r="AG130" s="44">
        <f t="shared" si="9"/>
        <v>0</v>
      </c>
      <c r="AH130" s="44"/>
      <c r="AI130" s="44"/>
      <c r="AJ130" s="44"/>
      <c r="AK130" s="44"/>
      <c r="AL130" s="35">
        <f t="shared" si="5"/>
        <v>0</v>
      </c>
      <c r="AM130" s="36">
        <f>IFERROR(VLOOKUP(P130,'[2]Cartera '!$F$2:$O$2728,10,0),0)</f>
        <v>0</v>
      </c>
      <c r="AN130" s="35">
        <f>IFERROR(VLOOKUP(P130,'[2]Cartera '!$F$2:$P$2728,11,0),0)</f>
        <v>0</v>
      </c>
      <c r="AO130" s="35">
        <v>0</v>
      </c>
      <c r="AP130" s="35">
        <f>IFERROR(VLOOKUP(D130,'[2]Cartera '!$F$2:$S$2728,14,0),0)</f>
        <v>0</v>
      </c>
      <c r="AQ130" s="45">
        <f t="shared" si="6"/>
        <v>0</v>
      </c>
      <c r="AR130" s="35">
        <f>IFERROR(VLOOKUP(P130,'[2]Cartera '!$F$2:$Z$2728,21,0),0)</f>
        <v>0</v>
      </c>
    </row>
    <row r="131" spans="1:44" x14ac:dyDescent="0.25">
      <c r="A131" s="29">
        <v>123</v>
      </c>
      <c r="B131" s="30" t="s">
        <v>48</v>
      </c>
      <c r="C131" s="31"/>
      <c r="D131" s="32">
        <v>2092297</v>
      </c>
      <c r="E131" s="33"/>
      <c r="F131" s="34"/>
      <c r="G131" s="35">
        <v>20213898</v>
      </c>
      <c r="H131" s="35">
        <v>0</v>
      </c>
      <c r="I131" s="36">
        <v>0</v>
      </c>
      <c r="J131" s="37">
        <f>-IFERROR(VLOOKUP(D131,[1]Hoja20!$A$5:$B$33358,2,0),0)</f>
        <v>0</v>
      </c>
      <c r="K131" s="36">
        <f>-IFERROR(VLOOKUP(D131,[1]Hoja20!$A$5:$D$33358,4,0),0)</f>
        <v>0</v>
      </c>
      <c r="L131" s="38">
        <f>-IFERROR(VLOOKUP(D131,[1]Hoja20!$A$5:$C$33358,3,0),0)</f>
        <v>0</v>
      </c>
      <c r="M131" s="37"/>
      <c r="N131" s="39">
        <f t="shared" si="7"/>
        <v>0</v>
      </c>
      <c r="O131" s="40">
        <f t="shared" si="8"/>
        <v>20213898</v>
      </c>
      <c r="P131" s="32">
        <v>2092297</v>
      </c>
      <c r="Q131" s="35">
        <v>20213898</v>
      </c>
      <c r="R131" s="37"/>
      <c r="S131" s="41"/>
      <c r="T131" s="40"/>
      <c r="U131" s="42">
        <v>0</v>
      </c>
      <c r="V131" s="43"/>
      <c r="W131" s="43"/>
      <c r="X131" s="43"/>
      <c r="Y131" s="43"/>
      <c r="Z131" s="43"/>
      <c r="AA131" s="36"/>
      <c r="AB131" s="43"/>
      <c r="AC131" s="42">
        <v>0</v>
      </c>
      <c r="AD131" s="43">
        <v>0</v>
      </c>
      <c r="AE131" s="42">
        <v>0</v>
      </c>
      <c r="AF131" s="43"/>
      <c r="AG131" s="44">
        <f t="shared" si="9"/>
        <v>20213898</v>
      </c>
      <c r="AH131" s="44"/>
      <c r="AI131" s="44"/>
      <c r="AJ131" s="44"/>
      <c r="AK131" s="44"/>
      <c r="AL131" s="35">
        <f t="shared" si="5"/>
        <v>20213898</v>
      </c>
      <c r="AM131" s="36">
        <f>IFERROR(VLOOKUP(P131,'[2]Cartera '!$F$2:$O$2728,10,0),0)</f>
        <v>0</v>
      </c>
      <c r="AN131" s="35">
        <f>IFERROR(VLOOKUP(P131,'[2]Cartera '!$F$2:$P$2728,11,0),0)</f>
        <v>20213898</v>
      </c>
      <c r="AO131" s="35">
        <v>0</v>
      </c>
      <c r="AP131" s="35">
        <f>IFERROR(VLOOKUP(D131,'[2]Cartera '!$F$2:$S$2728,14,0),0)</f>
        <v>0</v>
      </c>
      <c r="AQ131" s="45">
        <f t="shared" si="6"/>
        <v>0</v>
      </c>
      <c r="AR131" s="35">
        <f>IFERROR(VLOOKUP(P131,'[2]Cartera '!$F$2:$Z$2728,21,0),0)</f>
        <v>0</v>
      </c>
    </row>
    <row r="132" spans="1:44" hidden="1" x14ac:dyDescent="0.25">
      <c r="A132" s="29">
        <v>124</v>
      </c>
      <c r="B132" s="30" t="s">
        <v>48</v>
      </c>
      <c r="C132" s="31"/>
      <c r="D132" s="32">
        <v>2092794</v>
      </c>
      <c r="E132" s="33"/>
      <c r="F132" s="34"/>
      <c r="G132" s="35">
        <v>449799</v>
      </c>
      <c r="H132" s="35">
        <v>0</v>
      </c>
      <c r="I132" s="36">
        <v>0</v>
      </c>
      <c r="J132" s="37">
        <f>-IFERROR(VLOOKUP(D132,[1]Hoja20!$A$5:$B$33358,2,0),0)</f>
        <v>103328</v>
      </c>
      <c r="K132" s="36">
        <f>-IFERROR(VLOOKUP(D132,[1]Hoja20!$A$5:$D$33358,4,0),0)</f>
        <v>0</v>
      </c>
      <c r="L132" s="38">
        <f>-IFERROR(VLOOKUP(D132,[1]Hoja20!$A$5:$C$33358,3,0),0)</f>
        <v>0</v>
      </c>
      <c r="M132" s="37"/>
      <c r="N132" s="39">
        <f t="shared" si="7"/>
        <v>103328</v>
      </c>
      <c r="O132" s="40">
        <f t="shared" si="8"/>
        <v>346471</v>
      </c>
      <c r="P132" s="32">
        <v>2092794</v>
      </c>
      <c r="Q132" s="35">
        <v>449799</v>
      </c>
      <c r="R132" s="37"/>
      <c r="S132" s="41"/>
      <c r="T132" s="40"/>
      <c r="U132" s="42">
        <v>0</v>
      </c>
      <c r="V132" s="43"/>
      <c r="W132" s="43"/>
      <c r="X132" s="43"/>
      <c r="Y132" s="43"/>
      <c r="Z132" s="43"/>
      <c r="AA132" s="36"/>
      <c r="AB132" s="43"/>
      <c r="AC132" s="42">
        <v>0</v>
      </c>
      <c r="AD132" s="43">
        <v>0</v>
      </c>
      <c r="AE132" s="42">
        <v>346471</v>
      </c>
      <c r="AF132" s="43"/>
      <c r="AG132" s="44">
        <f t="shared" si="9"/>
        <v>0</v>
      </c>
      <c r="AH132" s="44"/>
      <c r="AI132" s="44"/>
      <c r="AJ132" s="44"/>
      <c r="AK132" s="44"/>
      <c r="AL132" s="35">
        <f t="shared" si="5"/>
        <v>0</v>
      </c>
      <c r="AM132" s="36">
        <f>IFERROR(VLOOKUP(P132,'[2]Cartera '!$F$2:$O$2728,10,0),0)</f>
        <v>0</v>
      </c>
      <c r="AN132" s="35">
        <f>IFERROR(VLOOKUP(P132,'[2]Cartera '!$F$2:$P$2728,11,0),0)</f>
        <v>0</v>
      </c>
      <c r="AO132" s="35">
        <v>0</v>
      </c>
      <c r="AP132" s="35">
        <f>IFERROR(VLOOKUP(D132,'[2]Cartera '!$F$2:$S$2728,14,0),0)</f>
        <v>0</v>
      </c>
      <c r="AQ132" s="45">
        <f t="shared" si="6"/>
        <v>0</v>
      </c>
      <c r="AR132" s="35">
        <f>IFERROR(VLOOKUP(P132,'[2]Cartera '!$F$2:$Z$2728,21,0),0)</f>
        <v>0</v>
      </c>
    </row>
    <row r="133" spans="1:44" hidden="1" x14ac:dyDescent="0.25">
      <c r="A133" s="29">
        <v>125</v>
      </c>
      <c r="B133" s="30" t="s">
        <v>48</v>
      </c>
      <c r="C133" s="31"/>
      <c r="D133" s="32">
        <v>2093359</v>
      </c>
      <c r="E133" s="33"/>
      <c r="F133" s="34"/>
      <c r="G133" s="35">
        <v>26886612</v>
      </c>
      <c r="H133" s="35">
        <v>0</v>
      </c>
      <c r="I133" s="36">
        <v>0</v>
      </c>
      <c r="J133" s="37">
        <f>-IFERROR(VLOOKUP(D133,[1]Hoja20!$A$5:$B$33358,2,0),0)</f>
        <v>26268554</v>
      </c>
      <c r="K133" s="36">
        <f>-IFERROR(VLOOKUP(D133,[1]Hoja20!$A$5:$D$33358,4,0),0)</f>
        <v>0</v>
      </c>
      <c r="L133" s="38">
        <f>-IFERROR(VLOOKUP(D133,[1]Hoja20!$A$5:$C$33358,3,0),0)</f>
        <v>0</v>
      </c>
      <c r="M133" s="37"/>
      <c r="N133" s="39">
        <f t="shared" si="7"/>
        <v>26268554</v>
      </c>
      <c r="O133" s="40">
        <f t="shared" si="8"/>
        <v>618058</v>
      </c>
      <c r="P133" s="32">
        <v>2093359</v>
      </c>
      <c r="Q133" s="35">
        <v>26886612</v>
      </c>
      <c r="R133" s="37"/>
      <c r="S133" s="41"/>
      <c r="T133" s="40"/>
      <c r="U133" s="42">
        <v>0</v>
      </c>
      <c r="V133" s="43"/>
      <c r="W133" s="43"/>
      <c r="X133" s="43"/>
      <c r="Y133" s="43"/>
      <c r="Z133" s="43"/>
      <c r="AA133" s="36"/>
      <c r="AB133" s="43"/>
      <c r="AC133" s="42">
        <v>0</v>
      </c>
      <c r="AD133" s="43">
        <v>0</v>
      </c>
      <c r="AE133" s="42">
        <v>618058</v>
      </c>
      <c r="AF133" s="43"/>
      <c r="AG133" s="44">
        <f t="shared" si="9"/>
        <v>0</v>
      </c>
      <c r="AH133" s="44"/>
      <c r="AI133" s="44"/>
      <c r="AJ133" s="44"/>
      <c r="AK133" s="44"/>
      <c r="AL133" s="35">
        <f t="shared" si="5"/>
        <v>0</v>
      </c>
      <c r="AM133" s="36">
        <f>IFERROR(VLOOKUP(P133,'[2]Cartera '!$F$2:$O$2728,10,0),0)</f>
        <v>0</v>
      </c>
      <c r="AN133" s="35">
        <f>IFERROR(VLOOKUP(P133,'[2]Cartera '!$F$2:$P$2728,11,0),0)</f>
        <v>0</v>
      </c>
      <c r="AO133" s="35">
        <v>0</v>
      </c>
      <c r="AP133" s="35">
        <f>IFERROR(VLOOKUP(D133,'[2]Cartera '!$F$2:$S$2728,14,0),0)</f>
        <v>0</v>
      </c>
      <c r="AQ133" s="45">
        <f t="shared" si="6"/>
        <v>0</v>
      </c>
      <c r="AR133" s="35">
        <f>IFERROR(VLOOKUP(P133,'[2]Cartera '!$F$2:$Z$2728,21,0),0)</f>
        <v>0</v>
      </c>
    </row>
    <row r="134" spans="1:44" hidden="1" x14ac:dyDescent="0.25">
      <c r="A134" s="29">
        <v>126</v>
      </c>
      <c r="B134" s="30" t="s">
        <v>48</v>
      </c>
      <c r="C134" s="31"/>
      <c r="D134" s="32">
        <v>2093974</v>
      </c>
      <c r="E134" s="33"/>
      <c r="F134" s="34"/>
      <c r="G134" s="35">
        <v>1285000</v>
      </c>
      <c r="H134" s="35">
        <v>0</v>
      </c>
      <c r="I134" s="36">
        <v>0</v>
      </c>
      <c r="J134" s="37">
        <f>-IFERROR(VLOOKUP(D134,[1]Hoja20!$A$5:$B$33358,2,0),0)</f>
        <v>267262</v>
      </c>
      <c r="K134" s="36">
        <f>-IFERROR(VLOOKUP(D134,[1]Hoja20!$A$5:$D$33358,4,0),0)</f>
        <v>0</v>
      </c>
      <c r="L134" s="38">
        <f>-IFERROR(VLOOKUP(D134,[1]Hoja20!$A$5:$C$33358,3,0),0)</f>
        <v>0</v>
      </c>
      <c r="M134" s="37"/>
      <c r="N134" s="39">
        <f t="shared" si="7"/>
        <v>267262</v>
      </c>
      <c r="O134" s="40">
        <f t="shared" si="8"/>
        <v>1017738</v>
      </c>
      <c r="P134" s="32">
        <v>2093974</v>
      </c>
      <c r="Q134" s="35">
        <v>1285000</v>
      </c>
      <c r="R134" s="37"/>
      <c r="S134" s="41"/>
      <c r="T134" s="40"/>
      <c r="U134" s="42">
        <v>0</v>
      </c>
      <c r="V134" s="43"/>
      <c r="W134" s="43"/>
      <c r="X134" s="43"/>
      <c r="Y134" s="43"/>
      <c r="Z134" s="43"/>
      <c r="AA134" s="36"/>
      <c r="AB134" s="43"/>
      <c r="AC134" s="42">
        <v>0</v>
      </c>
      <c r="AD134" s="43">
        <v>0</v>
      </c>
      <c r="AE134" s="42">
        <v>1017738</v>
      </c>
      <c r="AF134" s="43"/>
      <c r="AG134" s="44">
        <f t="shared" si="9"/>
        <v>0</v>
      </c>
      <c r="AH134" s="44"/>
      <c r="AI134" s="44"/>
      <c r="AJ134" s="44"/>
      <c r="AK134" s="44"/>
      <c r="AL134" s="35">
        <f t="shared" si="5"/>
        <v>0</v>
      </c>
      <c r="AM134" s="36">
        <f>IFERROR(VLOOKUP(P134,'[2]Cartera '!$F$2:$O$2728,10,0),0)</f>
        <v>0</v>
      </c>
      <c r="AN134" s="35">
        <f>IFERROR(VLOOKUP(P134,'[2]Cartera '!$F$2:$P$2728,11,0),0)</f>
        <v>0</v>
      </c>
      <c r="AO134" s="35">
        <v>0</v>
      </c>
      <c r="AP134" s="35">
        <f>IFERROR(VLOOKUP(D134,'[2]Cartera '!$F$2:$S$2728,14,0),0)</f>
        <v>0</v>
      </c>
      <c r="AQ134" s="45">
        <f t="shared" si="6"/>
        <v>0</v>
      </c>
      <c r="AR134" s="35">
        <f>IFERROR(VLOOKUP(P134,'[2]Cartera '!$F$2:$Z$2728,21,0),0)</f>
        <v>0</v>
      </c>
    </row>
    <row r="135" spans="1:44" hidden="1" x14ac:dyDescent="0.25">
      <c r="A135" s="29">
        <v>127</v>
      </c>
      <c r="B135" s="30" t="s">
        <v>48</v>
      </c>
      <c r="C135" s="31"/>
      <c r="D135" s="32">
        <v>2095097</v>
      </c>
      <c r="E135" s="33"/>
      <c r="F135" s="34"/>
      <c r="G135" s="35">
        <v>7596062</v>
      </c>
      <c r="H135" s="35">
        <v>0</v>
      </c>
      <c r="I135" s="36">
        <v>0</v>
      </c>
      <c r="J135" s="37">
        <f>-IFERROR(VLOOKUP(D135,[1]Hoja20!$A$5:$B$33358,2,0),0)</f>
        <v>6537426</v>
      </c>
      <c r="K135" s="36">
        <f>-IFERROR(VLOOKUP(D135,[1]Hoja20!$A$5:$D$33358,4,0),0)</f>
        <v>0</v>
      </c>
      <c r="L135" s="38">
        <f>-IFERROR(VLOOKUP(D135,[1]Hoja20!$A$5:$C$33358,3,0),0)</f>
        <v>0</v>
      </c>
      <c r="M135" s="37"/>
      <c r="N135" s="39">
        <f t="shared" si="7"/>
        <v>6537426</v>
      </c>
      <c r="O135" s="40">
        <f t="shared" si="8"/>
        <v>1058636</v>
      </c>
      <c r="P135" s="32">
        <v>2095097</v>
      </c>
      <c r="Q135" s="35">
        <v>7596062</v>
      </c>
      <c r="R135" s="37"/>
      <c r="S135" s="41"/>
      <c r="T135" s="40"/>
      <c r="U135" s="42">
        <v>0</v>
      </c>
      <c r="V135" s="43"/>
      <c r="W135" s="43"/>
      <c r="X135" s="43"/>
      <c r="Y135" s="43"/>
      <c r="Z135" s="43"/>
      <c r="AA135" s="36"/>
      <c r="AB135" s="43"/>
      <c r="AC135" s="42">
        <v>0</v>
      </c>
      <c r="AD135" s="43">
        <v>0</v>
      </c>
      <c r="AE135" s="42">
        <v>1058636</v>
      </c>
      <c r="AF135" s="43"/>
      <c r="AG135" s="44">
        <f t="shared" si="9"/>
        <v>0</v>
      </c>
      <c r="AH135" s="44"/>
      <c r="AI135" s="44"/>
      <c r="AJ135" s="44"/>
      <c r="AK135" s="44"/>
      <c r="AL135" s="35">
        <f t="shared" si="5"/>
        <v>0</v>
      </c>
      <c r="AM135" s="36">
        <f>IFERROR(VLOOKUP(P135,'[2]Cartera '!$F$2:$O$2728,10,0),0)</f>
        <v>0</v>
      </c>
      <c r="AN135" s="35">
        <f>IFERROR(VLOOKUP(P135,'[2]Cartera '!$F$2:$P$2728,11,0),0)</f>
        <v>0</v>
      </c>
      <c r="AO135" s="35">
        <v>0</v>
      </c>
      <c r="AP135" s="35">
        <f>IFERROR(VLOOKUP(D135,'[2]Cartera '!$F$2:$S$2728,14,0),0)</f>
        <v>0</v>
      </c>
      <c r="AQ135" s="45">
        <f t="shared" si="6"/>
        <v>0</v>
      </c>
      <c r="AR135" s="35">
        <f>IFERROR(VLOOKUP(P135,'[2]Cartera '!$F$2:$Z$2728,21,0),0)</f>
        <v>0</v>
      </c>
    </row>
    <row r="136" spans="1:44" hidden="1" x14ac:dyDescent="0.25">
      <c r="A136" s="29">
        <v>128</v>
      </c>
      <c r="B136" s="30" t="s">
        <v>48</v>
      </c>
      <c r="C136" s="31"/>
      <c r="D136" s="32">
        <v>2095295</v>
      </c>
      <c r="E136" s="33"/>
      <c r="F136" s="34"/>
      <c r="G136" s="35">
        <v>6721449</v>
      </c>
      <c r="H136" s="35">
        <v>0</v>
      </c>
      <c r="I136" s="36">
        <v>0</v>
      </c>
      <c r="J136" s="37">
        <f>-IFERROR(VLOOKUP(D136,[1]Hoja20!$A$5:$B$33358,2,0),0)</f>
        <v>5725830</v>
      </c>
      <c r="K136" s="36">
        <f>-IFERROR(VLOOKUP(D136,[1]Hoja20!$A$5:$D$33358,4,0),0)</f>
        <v>0</v>
      </c>
      <c r="L136" s="38">
        <f>-IFERROR(VLOOKUP(D136,[1]Hoja20!$A$5:$C$33358,3,0),0)</f>
        <v>0</v>
      </c>
      <c r="M136" s="37"/>
      <c r="N136" s="39">
        <f t="shared" si="7"/>
        <v>5725830</v>
      </c>
      <c r="O136" s="40">
        <f t="shared" si="8"/>
        <v>995619</v>
      </c>
      <c r="P136" s="32">
        <v>2095295</v>
      </c>
      <c r="Q136" s="35">
        <v>6721449</v>
      </c>
      <c r="R136" s="37"/>
      <c r="S136" s="41"/>
      <c r="T136" s="40"/>
      <c r="U136" s="42">
        <v>0</v>
      </c>
      <c r="V136" s="43"/>
      <c r="W136" s="43"/>
      <c r="X136" s="43"/>
      <c r="Y136" s="43"/>
      <c r="Z136" s="43"/>
      <c r="AA136" s="36"/>
      <c r="AB136" s="43"/>
      <c r="AC136" s="42">
        <v>0</v>
      </c>
      <c r="AD136" s="43">
        <v>0</v>
      </c>
      <c r="AE136" s="42">
        <v>995619</v>
      </c>
      <c r="AF136" s="43"/>
      <c r="AG136" s="44">
        <f t="shared" si="9"/>
        <v>0</v>
      </c>
      <c r="AH136" s="44"/>
      <c r="AI136" s="44"/>
      <c r="AJ136" s="44"/>
      <c r="AK136" s="44"/>
      <c r="AL136" s="35">
        <f t="shared" si="5"/>
        <v>0</v>
      </c>
      <c r="AM136" s="36">
        <f>IFERROR(VLOOKUP(P136,'[2]Cartera '!$F$2:$O$2728,10,0),0)</f>
        <v>0</v>
      </c>
      <c r="AN136" s="35">
        <f>IFERROR(VLOOKUP(P136,'[2]Cartera '!$F$2:$P$2728,11,0),0)</f>
        <v>0</v>
      </c>
      <c r="AO136" s="35">
        <v>0</v>
      </c>
      <c r="AP136" s="35">
        <f>IFERROR(VLOOKUP(D136,'[2]Cartera '!$F$2:$S$2728,14,0),0)</f>
        <v>0</v>
      </c>
      <c r="AQ136" s="45">
        <f t="shared" si="6"/>
        <v>0</v>
      </c>
      <c r="AR136" s="35">
        <f>IFERROR(VLOOKUP(P136,'[2]Cartera '!$F$2:$Z$2728,21,0),0)</f>
        <v>0</v>
      </c>
    </row>
    <row r="137" spans="1:44" hidden="1" x14ac:dyDescent="0.25">
      <c r="A137" s="29">
        <v>129</v>
      </c>
      <c r="B137" s="30" t="s">
        <v>48</v>
      </c>
      <c r="C137" s="31"/>
      <c r="D137" s="32">
        <v>2095301</v>
      </c>
      <c r="E137" s="33"/>
      <c r="F137" s="34"/>
      <c r="G137" s="35">
        <v>80832</v>
      </c>
      <c r="H137" s="35">
        <v>0</v>
      </c>
      <c r="I137" s="36">
        <v>0</v>
      </c>
      <c r="J137" s="37">
        <f>-IFERROR(VLOOKUP(D137,[1]Hoja20!$A$5:$B$33358,2,0),0)</f>
        <v>0</v>
      </c>
      <c r="K137" s="36">
        <f>-IFERROR(VLOOKUP(D137,[1]Hoja20!$A$5:$D$33358,4,0),0)</f>
        <v>0</v>
      </c>
      <c r="L137" s="38">
        <f>-IFERROR(VLOOKUP(D137,[1]Hoja20!$A$5:$C$33358,3,0),0)</f>
        <v>0</v>
      </c>
      <c r="M137" s="37"/>
      <c r="N137" s="39">
        <f t="shared" si="7"/>
        <v>0</v>
      </c>
      <c r="O137" s="40">
        <f t="shared" si="8"/>
        <v>80832</v>
      </c>
      <c r="P137" s="32">
        <v>2095301</v>
      </c>
      <c r="Q137" s="35">
        <v>80832</v>
      </c>
      <c r="R137" s="37"/>
      <c r="S137" s="41"/>
      <c r="T137" s="40"/>
      <c r="U137" s="42">
        <v>80832</v>
      </c>
      <c r="V137" s="43"/>
      <c r="W137" s="43"/>
      <c r="X137" s="43"/>
      <c r="Y137" s="43"/>
      <c r="Z137" s="43"/>
      <c r="AA137" s="36"/>
      <c r="AB137" s="43"/>
      <c r="AC137" s="42">
        <v>0</v>
      </c>
      <c r="AD137" s="43">
        <v>0</v>
      </c>
      <c r="AE137" s="42">
        <v>0</v>
      </c>
      <c r="AF137" s="43"/>
      <c r="AG137" s="44">
        <f t="shared" si="9"/>
        <v>0</v>
      </c>
      <c r="AH137" s="44"/>
      <c r="AI137" s="44"/>
      <c r="AJ137" s="44"/>
      <c r="AK137" s="44"/>
      <c r="AL137" s="35">
        <f t="shared" ref="AL137:AL200" si="10">+AG137-AK137-AJ137</f>
        <v>0</v>
      </c>
      <c r="AM137" s="36">
        <f>IFERROR(VLOOKUP(P137,'[2]Cartera '!$F$2:$O$2728,10,0),0)</f>
        <v>0</v>
      </c>
      <c r="AN137" s="35">
        <f>IFERROR(VLOOKUP(P137,'[2]Cartera '!$F$2:$P$2728,11,0),0)</f>
        <v>0</v>
      </c>
      <c r="AO137" s="35">
        <v>0</v>
      </c>
      <c r="AP137" s="35">
        <f>IFERROR(VLOOKUP(D137,'[2]Cartera '!$F$2:$S$2728,14,0),0)</f>
        <v>0</v>
      </c>
      <c r="AQ137" s="45">
        <f t="shared" ref="AQ137:AQ200" si="11">AG137-AM137-AN137-AO137-AP137</f>
        <v>0</v>
      </c>
      <c r="AR137" s="35">
        <f>IFERROR(VLOOKUP(P137,'[2]Cartera '!$F$2:$Z$2728,21,0),0)</f>
        <v>0</v>
      </c>
    </row>
    <row r="138" spans="1:44" hidden="1" x14ac:dyDescent="0.25">
      <c r="A138" s="29">
        <v>130</v>
      </c>
      <c r="B138" s="30" t="s">
        <v>48</v>
      </c>
      <c r="C138" s="31"/>
      <c r="D138" s="32">
        <v>2095748</v>
      </c>
      <c r="E138" s="33"/>
      <c r="F138" s="34"/>
      <c r="G138" s="35">
        <v>257175</v>
      </c>
      <c r="H138" s="35">
        <v>0</v>
      </c>
      <c r="I138" s="36">
        <v>0</v>
      </c>
      <c r="J138" s="37">
        <f>-IFERROR(VLOOKUP(D138,[1]Hoja20!$A$5:$B$33358,2,0),0)</f>
        <v>0</v>
      </c>
      <c r="K138" s="36">
        <f>-IFERROR(VLOOKUP(D138,[1]Hoja20!$A$5:$D$33358,4,0),0)</f>
        <v>0</v>
      </c>
      <c r="L138" s="38">
        <f>-IFERROR(VLOOKUP(D138,[1]Hoja20!$A$5:$C$33358,3,0),0)</f>
        <v>0</v>
      </c>
      <c r="M138" s="37"/>
      <c r="N138" s="39">
        <f t="shared" ref="N138:N201" si="12">SUM(J138:M138)</f>
        <v>0</v>
      </c>
      <c r="O138" s="40">
        <f t="shared" ref="O138:O201" si="13">G138-H138-I138-N138</f>
        <v>257175</v>
      </c>
      <c r="P138" s="32">
        <v>2095748</v>
      </c>
      <c r="Q138" s="35">
        <v>257175</v>
      </c>
      <c r="R138" s="37"/>
      <c r="S138" s="41">
        <f>O138</f>
        <v>257175</v>
      </c>
      <c r="T138" s="40"/>
      <c r="U138" s="42">
        <v>0</v>
      </c>
      <c r="V138" s="43"/>
      <c r="W138" s="43"/>
      <c r="X138" s="43"/>
      <c r="Y138" s="43"/>
      <c r="Z138" s="43"/>
      <c r="AA138" s="36"/>
      <c r="AB138" s="43"/>
      <c r="AC138" s="42">
        <v>0</v>
      </c>
      <c r="AD138" s="43">
        <v>0</v>
      </c>
      <c r="AE138" s="42">
        <v>0</v>
      </c>
      <c r="AF138" s="43"/>
      <c r="AG138" s="44">
        <f t="shared" ref="AG138:AG201" si="14">+(O138-R138-S138-U138-AA138-AC138-AE138)</f>
        <v>0</v>
      </c>
      <c r="AH138" s="44"/>
      <c r="AI138" s="44"/>
      <c r="AJ138" s="44"/>
      <c r="AK138" s="44"/>
      <c r="AL138" s="35">
        <f t="shared" si="10"/>
        <v>0</v>
      </c>
      <c r="AM138" s="36">
        <f>IFERROR(VLOOKUP(P138,'[2]Cartera '!$F$2:$O$2728,10,0),0)</f>
        <v>0</v>
      </c>
      <c r="AN138" s="35">
        <f>IFERROR(VLOOKUP(P138,'[2]Cartera '!$F$2:$P$2728,11,0),0)</f>
        <v>0</v>
      </c>
      <c r="AO138" s="35">
        <v>0</v>
      </c>
      <c r="AP138" s="35">
        <f>IFERROR(VLOOKUP(D138,'[2]Cartera '!$F$2:$S$2728,14,0),0)</f>
        <v>0</v>
      </c>
      <c r="AQ138" s="45">
        <f t="shared" si="11"/>
        <v>0</v>
      </c>
      <c r="AR138" s="35">
        <f>IFERROR(VLOOKUP(P138,'[2]Cartera '!$F$2:$Z$2728,21,0),0)</f>
        <v>0</v>
      </c>
    </row>
    <row r="139" spans="1:44" x14ac:dyDescent="0.25">
      <c r="A139" s="29">
        <v>131</v>
      </c>
      <c r="B139" s="30" t="s">
        <v>48</v>
      </c>
      <c r="C139" s="31"/>
      <c r="D139" s="32">
        <v>2096682</v>
      </c>
      <c r="E139" s="33"/>
      <c r="F139" s="34"/>
      <c r="G139" s="35">
        <v>271668</v>
      </c>
      <c r="H139" s="35">
        <v>0</v>
      </c>
      <c r="I139" s="36">
        <v>0</v>
      </c>
      <c r="J139" s="37">
        <f>-IFERROR(VLOOKUP(D139,[1]Hoja20!$A$5:$B$33358,2,0),0)</f>
        <v>0</v>
      </c>
      <c r="K139" s="36">
        <f>-IFERROR(VLOOKUP(D139,[1]Hoja20!$A$5:$D$33358,4,0),0)</f>
        <v>0</v>
      </c>
      <c r="L139" s="38">
        <f>-IFERROR(VLOOKUP(D139,[1]Hoja20!$A$5:$C$33358,3,0),0)</f>
        <v>0</v>
      </c>
      <c r="M139" s="37"/>
      <c r="N139" s="39">
        <f t="shared" si="12"/>
        <v>0</v>
      </c>
      <c r="O139" s="40">
        <f t="shared" si="13"/>
        <v>271668</v>
      </c>
      <c r="P139" s="32">
        <v>2096682</v>
      </c>
      <c r="Q139" s="35">
        <v>271668</v>
      </c>
      <c r="R139" s="37"/>
      <c r="S139" s="41"/>
      <c r="T139" s="40"/>
      <c r="U139" s="42">
        <v>0</v>
      </c>
      <c r="V139" s="43"/>
      <c r="W139" s="43"/>
      <c r="X139" s="43"/>
      <c r="Y139" s="43"/>
      <c r="Z139" s="43"/>
      <c r="AA139" s="36"/>
      <c r="AB139" s="43"/>
      <c r="AC139" s="42">
        <v>0</v>
      </c>
      <c r="AD139" s="43">
        <v>0</v>
      </c>
      <c r="AE139" s="42">
        <v>0</v>
      </c>
      <c r="AF139" s="43"/>
      <c r="AG139" s="44">
        <f t="shared" si="14"/>
        <v>271668</v>
      </c>
      <c r="AH139" s="44"/>
      <c r="AI139" s="44"/>
      <c r="AJ139" s="44"/>
      <c r="AK139" s="44"/>
      <c r="AL139" s="35">
        <f t="shared" si="10"/>
        <v>271668</v>
      </c>
      <c r="AM139" s="36">
        <f>IFERROR(VLOOKUP(P139,'[2]Cartera '!$F$2:$O$2728,10,0),0)</f>
        <v>0</v>
      </c>
      <c r="AN139" s="35">
        <f>IFERROR(VLOOKUP(P139,'[2]Cartera '!$F$2:$P$2728,11,0),0)</f>
        <v>271668</v>
      </c>
      <c r="AO139" s="35">
        <v>0</v>
      </c>
      <c r="AP139" s="35">
        <f>IFERROR(VLOOKUP(D139,'[2]Cartera '!$F$2:$S$2728,14,0),0)</f>
        <v>0</v>
      </c>
      <c r="AQ139" s="45">
        <f t="shared" si="11"/>
        <v>0</v>
      </c>
      <c r="AR139" s="35">
        <f>IFERROR(VLOOKUP(P139,'[2]Cartera '!$F$2:$Z$2728,21,0),0)</f>
        <v>0</v>
      </c>
    </row>
    <row r="140" spans="1:44" hidden="1" x14ac:dyDescent="0.25">
      <c r="A140" s="29">
        <v>132</v>
      </c>
      <c r="B140" s="30" t="s">
        <v>48</v>
      </c>
      <c r="C140" s="31"/>
      <c r="D140" s="32">
        <v>2097236</v>
      </c>
      <c r="E140" s="33"/>
      <c r="F140" s="34"/>
      <c r="G140" s="35">
        <v>14345130</v>
      </c>
      <c r="H140" s="35">
        <v>0</v>
      </c>
      <c r="I140" s="36">
        <v>0</v>
      </c>
      <c r="J140" s="37">
        <f>-IFERROR(VLOOKUP(D140,[1]Hoja20!$A$5:$B$33358,2,0),0)</f>
        <v>0</v>
      </c>
      <c r="K140" s="36">
        <f>-IFERROR(VLOOKUP(D140,[1]Hoja20!$A$5:$D$33358,4,0),0)</f>
        <v>0</v>
      </c>
      <c r="L140" s="38">
        <f>-IFERROR(VLOOKUP(D140,[1]Hoja20!$A$5:$C$33358,3,0),0)</f>
        <v>0</v>
      </c>
      <c r="M140" s="37"/>
      <c r="N140" s="39">
        <f t="shared" si="12"/>
        <v>0</v>
      </c>
      <c r="O140" s="40">
        <f t="shared" si="13"/>
        <v>14345130</v>
      </c>
      <c r="P140" s="32">
        <v>2097236</v>
      </c>
      <c r="Q140" s="35">
        <v>14345130</v>
      </c>
      <c r="R140" s="37"/>
      <c r="S140" s="41">
        <f>O140</f>
        <v>14345130</v>
      </c>
      <c r="T140" s="40"/>
      <c r="U140" s="42">
        <v>0</v>
      </c>
      <c r="V140" s="43"/>
      <c r="W140" s="43"/>
      <c r="X140" s="43"/>
      <c r="Y140" s="43"/>
      <c r="Z140" s="43"/>
      <c r="AA140" s="36"/>
      <c r="AB140" s="43"/>
      <c r="AC140" s="42">
        <v>0</v>
      </c>
      <c r="AD140" s="43">
        <v>0</v>
      </c>
      <c r="AE140" s="42">
        <v>0</v>
      </c>
      <c r="AF140" s="43"/>
      <c r="AG140" s="44">
        <f t="shared" si="14"/>
        <v>0</v>
      </c>
      <c r="AH140" s="44"/>
      <c r="AI140" s="44"/>
      <c r="AJ140" s="44"/>
      <c r="AK140" s="44"/>
      <c r="AL140" s="35">
        <f t="shared" si="10"/>
        <v>0</v>
      </c>
      <c r="AM140" s="36">
        <f>IFERROR(VLOOKUP(P140,'[2]Cartera '!$F$2:$O$2728,10,0),0)</f>
        <v>0</v>
      </c>
      <c r="AN140" s="35">
        <f>IFERROR(VLOOKUP(P140,'[2]Cartera '!$F$2:$P$2728,11,0),0)</f>
        <v>0</v>
      </c>
      <c r="AO140" s="35">
        <v>0</v>
      </c>
      <c r="AP140" s="35">
        <f>IFERROR(VLOOKUP(D140,'[2]Cartera '!$F$2:$S$2728,14,0),0)</f>
        <v>0</v>
      </c>
      <c r="AQ140" s="45">
        <f t="shared" si="11"/>
        <v>0</v>
      </c>
      <c r="AR140" s="35">
        <f>IFERROR(VLOOKUP(P140,'[2]Cartera '!$F$2:$Z$2728,21,0),0)</f>
        <v>0</v>
      </c>
    </row>
    <row r="141" spans="1:44" hidden="1" x14ac:dyDescent="0.25">
      <c r="A141" s="29">
        <v>133</v>
      </c>
      <c r="B141" s="30" t="s">
        <v>48</v>
      </c>
      <c r="C141" s="31"/>
      <c r="D141" s="32">
        <v>2100698</v>
      </c>
      <c r="E141" s="33"/>
      <c r="F141" s="34"/>
      <c r="G141" s="35">
        <v>13665356</v>
      </c>
      <c r="H141" s="35">
        <v>0</v>
      </c>
      <c r="I141" s="36">
        <v>0</v>
      </c>
      <c r="J141" s="37">
        <f>-IFERROR(VLOOKUP(D141,[1]Hoja20!$A$5:$B$33358,2,0),0)</f>
        <v>11550859</v>
      </c>
      <c r="K141" s="36">
        <f>-IFERROR(VLOOKUP(D141,[1]Hoja20!$A$5:$D$33358,4,0),0)</f>
        <v>0</v>
      </c>
      <c r="L141" s="38">
        <f>-IFERROR(VLOOKUP(D141,[1]Hoja20!$A$5:$C$33358,3,0),0)</f>
        <v>0</v>
      </c>
      <c r="M141" s="37"/>
      <c r="N141" s="39">
        <f t="shared" si="12"/>
        <v>11550859</v>
      </c>
      <c r="O141" s="40">
        <f t="shared" si="13"/>
        <v>2114497</v>
      </c>
      <c r="P141" s="32">
        <v>2100698</v>
      </c>
      <c r="Q141" s="35">
        <v>13665356</v>
      </c>
      <c r="R141" s="37"/>
      <c r="S141" s="41"/>
      <c r="T141" s="40"/>
      <c r="U141" s="42">
        <v>0</v>
      </c>
      <c r="V141" s="43"/>
      <c r="W141" s="43"/>
      <c r="X141" s="43"/>
      <c r="Y141" s="43"/>
      <c r="Z141" s="43"/>
      <c r="AA141" s="36"/>
      <c r="AB141" s="43"/>
      <c r="AC141" s="42">
        <v>0</v>
      </c>
      <c r="AD141" s="43">
        <v>0</v>
      </c>
      <c r="AE141" s="42">
        <v>2114497</v>
      </c>
      <c r="AF141" s="43"/>
      <c r="AG141" s="44">
        <f t="shared" si="14"/>
        <v>0</v>
      </c>
      <c r="AH141" s="44"/>
      <c r="AI141" s="44"/>
      <c r="AJ141" s="44"/>
      <c r="AK141" s="44"/>
      <c r="AL141" s="35">
        <f t="shared" si="10"/>
        <v>0</v>
      </c>
      <c r="AM141" s="36">
        <f>IFERROR(VLOOKUP(P141,'[2]Cartera '!$F$2:$O$2728,10,0),0)</f>
        <v>0</v>
      </c>
      <c r="AN141" s="35">
        <f>IFERROR(VLOOKUP(P141,'[2]Cartera '!$F$2:$P$2728,11,0),0)</f>
        <v>0</v>
      </c>
      <c r="AO141" s="35">
        <v>0</v>
      </c>
      <c r="AP141" s="35">
        <f>IFERROR(VLOOKUP(D141,'[2]Cartera '!$F$2:$S$2728,14,0),0)</f>
        <v>0</v>
      </c>
      <c r="AQ141" s="45">
        <f t="shared" si="11"/>
        <v>0</v>
      </c>
      <c r="AR141" s="35">
        <f>IFERROR(VLOOKUP(P141,'[2]Cartera '!$F$2:$Z$2728,21,0),0)</f>
        <v>0</v>
      </c>
    </row>
    <row r="142" spans="1:44" hidden="1" x14ac:dyDescent="0.25">
      <c r="A142" s="29">
        <v>134</v>
      </c>
      <c r="B142" s="30" t="s">
        <v>48</v>
      </c>
      <c r="C142" s="31"/>
      <c r="D142" s="32">
        <v>2100778</v>
      </c>
      <c r="E142" s="33"/>
      <c r="F142" s="34"/>
      <c r="G142" s="35">
        <v>4387504</v>
      </c>
      <c r="H142" s="35">
        <v>0</v>
      </c>
      <c r="I142" s="36">
        <v>0</v>
      </c>
      <c r="J142" s="37">
        <f>-IFERROR(VLOOKUP(D142,[1]Hoja20!$A$5:$B$33358,2,0),0)</f>
        <v>3946832</v>
      </c>
      <c r="K142" s="36">
        <f>-IFERROR(VLOOKUP(D142,[1]Hoja20!$A$5:$D$33358,4,0),0)</f>
        <v>0</v>
      </c>
      <c r="L142" s="38">
        <f>-IFERROR(VLOOKUP(D142,[1]Hoja20!$A$5:$C$33358,3,0),0)</f>
        <v>0</v>
      </c>
      <c r="M142" s="37"/>
      <c r="N142" s="39">
        <f t="shared" si="12"/>
        <v>3946832</v>
      </c>
      <c r="O142" s="40">
        <f t="shared" si="13"/>
        <v>440672</v>
      </c>
      <c r="P142" s="32">
        <v>2100778</v>
      </c>
      <c r="Q142" s="35">
        <v>4387504</v>
      </c>
      <c r="R142" s="37"/>
      <c r="S142" s="41"/>
      <c r="T142" s="40"/>
      <c r="U142" s="42">
        <v>0</v>
      </c>
      <c r="V142" s="43"/>
      <c r="W142" s="43"/>
      <c r="X142" s="43"/>
      <c r="Y142" s="43"/>
      <c r="Z142" s="43"/>
      <c r="AA142" s="36"/>
      <c r="AB142" s="43"/>
      <c r="AC142" s="42">
        <v>0</v>
      </c>
      <c r="AD142" s="43">
        <v>0</v>
      </c>
      <c r="AE142" s="42">
        <v>440672</v>
      </c>
      <c r="AF142" s="43"/>
      <c r="AG142" s="44">
        <f t="shared" si="14"/>
        <v>0</v>
      </c>
      <c r="AH142" s="44"/>
      <c r="AI142" s="44"/>
      <c r="AJ142" s="44"/>
      <c r="AK142" s="44"/>
      <c r="AL142" s="35">
        <f t="shared" si="10"/>
        <v>0</v>
      </c>
      <c r="AM142" s="36">
        <f>IFERROR(VLOOKUP(P142,'[2]Cartera '!$F$2:$O$2728,10,0),0)</f>
        <v>0</v>
      </c>
      <c r="AN142" s="35">
        <f>IFERROR(VLOOKUP(P142,'[2]Cartera '!$F$2:$P$2728,11,0),0)</f>
        <v>0</v>
      </c>
      <c r="AO142" s="35">
        <v>0</v>
      </c>
      <c r="AP142" s="35">
        <f>IFERROR(VLOOKUP(D142,'[2]Cartera '!$F$2:$S$2728,14,0),0)</f>
        <v>0</v>
      </c>
      <c r="AQ142" s="45">
        <f t="shared" si="11"/>
        <v>0</v>
      </c>
      <c r="AR142" s="35">
        <f>IFERROR(VLOOKUP(P142,'[2]Cartera '!$F$2:$Z$2728,21,0),0)</f>
        <v>0</v>
      </c>
    </row>
    <row r="143" spans="1:44" hidden="1" x14ac:dyDescent="0.25">
      <c r="A143" s="29">
        <v>135</v>
      </c>
      <c r="B143" s="30" t="s">
        <v>48</v>
      </c>
      <c r="C143" s="31"/>
      <c r="D143" s="32">
        <v>2100651</v>
      </c>
      <c r="E143" s="33"/>
      <c r="F143" s="34"/>
      <c r="G143" s="35">
        <v>6598907</v>
      </c>
      <c r="H143" s="35">
        <v>0</v>
      </c>
      <c r="I143" s="36">
        <v>0</v>
      </c>
      <c r="J143" s="37">
        <f>-IFERROR(VLOOKUP(D143,[1]Hoja20!$A$5:$B$33358,2,0),0)</f>
        <v>6251450</v>
      </c>
      <c r="K143" s="36">
        <f>-IFERROR(VLOOKUP(D143,[1]Hoja20!$A$5:$D$33358,4,0),0)</f>
        <v>0</v>
      </c>
      <c r="L143" s="38">
        <f>-IFERROR(VLOOKUP(D143,[1]Hoja20!$A$5:$C$33358,3,0),0)</f>
        <v>0</v>
      </c>
      <c r="M143" s="37"/>
      <c r="N143" s="39">
        <f t="shared" si="12"/>
        <v>6251450</v>
      </c>
      <c r="O143" s="40">
        <f t="shared" si="13"/>
        <v>347457</v>
      </c>
      <c r="P143" s="32">
        <v>2100651</v>
      </c>
      <c r="Q143" s="35">
        <v>6598907</v>
      </c>
      <c r="R143" s="37"/>
      <c r="S143" s="41"/>
      <c r="T143" s="40"/>
      <c r="U143" s="42">
        <v>0</v>
      </c>
      <c r="V143" s="43"/>
      <c r="W143" s="43"/>
      <c r="X143" s="43"/>
      <c r="Y143" s="43"/>
      <c r="Z143" s="43"/>
      <c r="AA143" s="36"/>
      <c r="AB143" s="43"/>
      <c r="AC143" s="42">
        <v>0</v>
      </c>
      <c r="AD143" s="43">
        <v>0</v>
      </c>
      <c r="AE143" s="42">
        <v>347457</v>
      </c>
      <c r="AF143" s="43"/>
      <c r="AG143" s="44">
        <f t="shared" si="14"/>
        <v>0</v>
      </c>
      <c r="AH143" s="44"/>
      <c r="AI143" s="44"/>
      <c r="AJ143" s="44"/>
      <c r="AK143" s="44"/>
      <c r="AL143" s="35">
        <f t="shared" si="10"/>
        <v>0</v>
      </c>
      <c r="AM143" s="36">
        <f>IFERROR(VLOOKUP(P143,'[2]Cartera '!$F$2:$O$2728,10,0),0)</f>
        <v>0</v>
      </c>
      <c r="AN143" s="35">
        <f>IFERROR(VLOOKUP(P143,'[2]Cartera '!$F$2:$P$2728,11,0),0)</f>
        <v>0</v>
      </c>
      <c r="AO143" s="35">
        <v>0</v>
      </c>
      <c r="AP143" s="35">
        <f>IFERROR(VLOOKUP(D143,'[2]Cartera '!$F$2:$S$2728,14,0),0)</f>
        <v>0</v>
      </c>
      <c r="AQ143" s="45">
        <f t="shared" si="11"/>
        <v>0</v>
      </c>
      <c r="AR143" s="35">
        <f>IFERROR(VLOOKUP(P143,'[2]Cartera '!$F$2:$Z$2728,21,0),0)</f>
        <v>0</v>
      </c>
    </row>
    <row r="144" spans="1:44" x14ac:dyDescent="0.25">
      <c r="A144" s="29">
        <v>136</v>
      </c>
      <c r="B144" s="30" t="s">
        <v>48</v>
      </c>
      <c r="C144" s="31"/>
      <c r="D144" s="32">
        <v>2100815</v>
      </c>
      <c r="E144" s="33"/>
      <c r="F144" s="34"/>
      <c r="G144" s="35">
        <v>3557604</v>
      </c>
      <c r="H144" s="35">
        <v>0</v>
      </c>
      <c r="I144" s="36">
        <v>0</v>
      </c>
      <c r="J144" s="37">
        <f>-IFERROR(VLOOKUP(D144,[1]Hoja20!$A$5:$B$33358,2,0),0)</f>
        <v>0</v>
      </c>
      <c r="K144" s="36">
        <f>-IFERROR(VLOOKUP(D144,[1]Hoja20!$A$5:$D$33358,4,0),0)</f>
        <v>0</v>
      </c>
      <c r="L144" s="38">
        <f>-IFERROR(VLOOKUP(D144,[1]Hoja20!$A$5:$C$33358,3,0),0)</f>
        <v>0</v>
      </c>
      <c r="M144" s="37"/>
      <c r="N144" s="39">
        <f t="shared" si="12"/>
        <v>0</v>
      </c>
      <c r="O144" s="40">
        <f t="shared" si="13"/>
        <v>3557604</v>
      </c>
      <c r="P144" s="32">
        <v>2100815</v>
      </c>
      <c r="Q144" s="35">
        <v>3557604</v>
      </c>
      <c r="R144" s="37"/>
      <c r="S144" s="41"/>
      <c r="T144" s="40"/>
      <c r="U144" s="42">
        <v>0</v>
      </c>
      <c r="V144" s="43"/>
      <c r="W144" s="43"/>
      <c r="X144" s="43"/>
      <c r="Y144" s="43"/>
      <c r="Z144" s="43"/>
      <c r="AA144" s="36"/>
      <c r="AB144" s="43"/>
      <c r="AC144" s="42">
        <v>0</v>
      </c>
      <c r="AD144" s="43">
        <v>0</v>
      </c>
      <c r="AE144" s="42">
        <v>0</v>
      </c>
      <c r="AF144" s="43"/>
      <c r="AG144" s="44">
        <f t="shared" si="14"/>
        <v>3557604</v>
      </c>
      <c r="AH144" s="44"/>
      <c r="AI144" s="44"/>
      <c r="AJ144" s="44"/>
      <c r="AK144" s="44"/>
      <c r="AL144" s="35">
        <f t="shared" si="10"/>
        <v>3557604</v>
      </c>
      <c r="AM144" s="36">
        <f>IFERROR(VLOOKUP(P144,'[2]Cartera '!$F$2:$O$2728,10,0),0)</f>
        <v>0</v>
      </c>
      <c r="AN144" s="35">
        <f>IFERROR(VLOOKUP(P144,'[2]Cartera '!$F$2:$P$2728,11,0),0)</f>
        <v>3557604</v>
      </c>
      <c r="AO144" s="35">
        <v>0</v>
      </c>
      <c r="AP144" s="35">
        <f>IFERROR(VLOOKUP(D144,'[2]Cartera '!$F$2:$S$2728,14,0),0)</f>
        <v>0</v>
      </c>
      <c r="AQ144" s="45">
        <f t="shared" si="11"/>
        <v>0</v>
      </c>
      <c r="AR144" s="35">
        <f>IFERROR(VLOOKUP(P144,'[2]Cartera '!$F$2:$Z$2728,21,0),0)</f>
        <v>0</v>
      </c>
    </row>
    <row r="145" spans="1:44" hidden="1" x14ac:dyDescent="0.25">
      <c r="A145" s="29">
        <v>137</v>
      </c>
      <c r="B145" s="30" t="s">
        <v>48</v>
      </c>
      <c r="C145" s="31"/>
      <c r="D145" s="32">
        <v>2101725</v>
      </c>
      <c r="E145" s="33"/>
      <c r="F145" s="34"/>
      <c r="G145" s="35">
        <v>8207157</v>
      </c>
      <c r="H145" s="35">
        <v>0</v>
      </c>
      <c r="I145" s="36">
        <v>0</v>
      </c>
      <c r="J145" s="37">
        <f>-IFERROR(VLOOKUP(D145,[1]Hoja20!$A$5:$B$33358,2,0),0)</f>
        <v>7893611</v>
      </c>
      <c r="K145" s="36">
        <f>-IFERROR(VLOOKUP(D145,[1]Hoja20!$A$5:$D$33358,4,0),0)</f>
        <v>0</v>
      </c>
      <c r="L145" s="38">
        <f>-IFERROR(VLOOKUP(D145,[1]Hoja20!$A$5:$C$33358,3,0),0)</f>
        <v>0</v>
      </c>
      <c r="M145" s="37"/>
      <c r="N145" s="39">
        <f t="shared" si="12"/>
        <v>7893611</v>
      </c>
      <c r="O145" s="40">
        <f t="shared" si="13"/>
        <v>313546</v>
      </c>
      <c r="P145" s="32">
        <v>2101725</v>
      </c>
      <c r="Q145" s="35">
        <v>8207157</v>
      </c>
      <c r="R145" s="37"/>
      <c r="S145" s="41"/>
      <c r="T145" s="40"/>
      <c r="U145" s="42">
        <v>0</v>
      </c>
      <c r="V145" s="43"/>
      <c r="W145" s="43"/>
      <c r="X145" s="43"/>
      <c r="Y145" s="43"/>
      <c r="Z145" s="43"/>
      <c r="AA145" s="36"/>
      <c r="AB145" s="43"/>
      <c r="AC145" s="42">
        <v>0</v>
      </c>
      <c r="AD145" s="43">
        <v>0</v>
      </c>
      <c r="AE145" s="42">
        <v>313546</v>
      </c>
      <c r="AF145" s="43"/>
      <c r="AG145" s="44">
        <f t="shared" si="14"/>
        <v>0</v>
      </c>
      <c r="AH145" s="44"/>
      <c r="AI145" s="44"/>
      <c r="AJ145" s="44"/>
      <c r="AK145" s="44"/>
      <c r="AL145" s="35">
        <f t="shared" si="10"/>
        <v>0</v>
      </c>
      <c r="AM145" s="36">
        <f>IFERROR(VLOOKUP(P145,'[2]Cartera '!$F$2:$O$2728,10,0),0)</f>
        <v>0</v>
      </c>
      <c r="AN145" s="35">
        <f>IFERROR(VLOOKUP(P145,'[2]Cartera '!$F$2:$P$2728,11,0),0)</f>
        <v>0</v>
      </c>
      <c r="AO145" s="35">
        <v>0</v>
      </c>
      <c r="AP145" s="35">
        <f>IFERROR(VLOOKUP(D145,'[2]Cartera '!$F$2:$S$2728,14,0),0)</f>
        <v>0</v>
      </c>
      <c r="AQ145" s="45">
        <f t="shared" si="11"/>
        <v>0</v>
      </c>
      <c r="AR145" s="35">
        <f>IFERROR(VLOOKUP(P145,'[2]Cartera '!$F$2:$Z$2728,21,0),0)</f>
        <v>0</v>
      </c>
    </row>
    <row r="146" spans="1:44" hidden="1" x14ac:dyDescent="0.25">
      <c r="A146" s="29">
        <v>138</v>
      </c>
      <c r="B146" s="30" t="s">
        <v>48</v>
      </c>
      <c r="C146" s="31"/>
      <c r="D146" s="32">
        <v>2101678</v>
      </c>
      <c r="E146" s="33"/>
      <c r="F146" s="34"/>
      <c r="G146" s="35">
        <v>4058772</v>
      </c>
      <c r="H146" s="35">
        <v>0</v>
      </c>
      <c r="I146" s="36">
        <v>0</v>
      </c>
      <c r="J146" s="37">
        <f>-IFERROR(VLOOKUP(D146,[1]Hoja20!$A$5:$B$33358,2,0),0)</f>
        <v>2798707</v>
      </c>
      <c r="K146" s="36">
        <f>-IFERROR(VLOOKUP(D146,[1]Hoja20!$A$5:$D$33358,4,0),0)</f>
        <v>0</v>
      </c>
      <c r="L146" s="38">
        <f>-IFERROR(VLOOKUP(D146,[1]Hoja20!$A$5:$C$33358,3,0),0)</f>
        <v>0</v>
      </c>
      <c r="M146" s="37"/>
      <c r="N146" s="39">
        <f t="shared" si="12"/>
        <v>2798707</v>
      </c>
      <c r="O146" s="40">
        <f t="shared" si="13"/>
        <v>1260065</v>
      </c>
      <c r="P146" s="32">
        <v>2101678</v>
      </c>
      <c r="Q146" s="35">
        <v>4058772</v>
      </c>
      <c r="R146" s="37"/>
      <c r="S146" s="41"/>
      <c r="T146" s="40"/>
      <c r="U146" s="42">
        <v>0</v>
      </c>
      <c r="V146" s="43"/>
      <c r="W146" s="43"/>
      <c r="X146" s="43"/>
      <c r="Y146" s="43"/>
      <c r="Z146" s="43"/>
      <c r="AA146" s="36"/>
      <c r="AB146" s="43"/>
      <c r="AC146" s="42">
        <v>0</v>
      </c>
      <c r="AD146" s="43">
        <v>0</v>
      </c>
      <c r="AE146" s="42">
        <v>1260065</v>
      </c>
      <c r="AF146" s="43"/>
      <c r="AG146" s="44">
        <f t="shared" si="14"/>
        <v>0</v>
      </c>
      <c r="AH146" s="44"/>
      <c r="AI146" s="44"/>
      <c r="AJ146" s="44"/>
      <c r="AK146" s="44"/>
      <c r="AL146" s="35">
        <f t="shared" si="10"/>
        <v>0</v>
      </c>
      <c r="AM146" s="36">
        <f>IFERROR(VLOOKUP(P146,'[2]Cartera '!$F$2:$O$2728,10,0),0)</f>
        <v>0</v>
      </c>
      <c r="AN146" s="35">
        <f>IFERROR(VLOOKUP(P146,'[2]Cartera '!$F$2:$P$2728,11,0),0)</f>
        <v>0</v>
      </c>
      <c r="AO146" s="35">
        <v>0</v>
      </c>
      <c r="AP146" s="35">
        <f>IFERROR(VLOOKUP(D146,'[2]Cartera '!$F$2:$S$2728,14,0),0)</f>
        <v>0</v>
      </c>
      <c r="AQ146" s="45">
        <f t="shared" si="11"/>
        <v>0</v>
      </c>
      <c r="AR146" s="35">
        <f>IFERROR(VLOOKUP(P146,'[2]Cartera '!$F$2:$Z$2728,21,0),0)</f>
        <v>0</v>
      </c>
    </row>
    <row r="147" spans="1:44" x14ac:dyDescent="0.25">
      <c r="A147" s="29">
        <v>139</v>
      </c>
      <c r="B147" s="30" t="s">
        <v>48</v>
      </c>
      <c r="C147" s="31"/>
      <c r="D147" s="32">
        <v>2105588</v>
      </c>
      <c r="E147" s="33"/>
      <c r="F147" s="34"/>
      <c r="G147" s="35">
        <v>350004</v>
      </c>
      <c r="H147" s="35">
        <v>0</v>
      </c>
      <c r="I147" s="36">
        <v>0</v>
      </c>
      <c r="J147" s="37">
        <f>-IFERROR(VLOOKUP(D147,[1]Hoja20!$A$5:$B$33358,2,0),0)</f>
        <v>0</v>
      </c>
      <c r="K147" s="36">
        <f>-IFERROR(VLOOKUP(D147,[1]Hoja20!$A$5:$D$33358,4,0),0)</f>
        <v>0</v>
      </c>
      <c r="L147" s="38">
        <f>-IFERROR(VLOOKUP(D147,[1]Hoja20!$A$5:$C$33358,3,0),0)</f>
        <v>0</v>
      </c>
      <c r="M147" s="37"/>
      <c r="N147" s="39">
        <f t="shared" si="12"/>
        <v>0</v>
      </c>
      <c r="O147" s="40">
        <f t="shared" si="13"/>
        <v>350004</v>
      </c>
      <c r="P147" s="32">
        <v>2105588</v>
      </c>
      <c r="Q147" s="35">
        <v>350004</v>
      </c>
      <c r="R147" s="37"/>
      <c r="S147" s="41"/>
      <c r="T147" s="40"/>
      <c r="U147" s="42">
        <v>0</v>
      </c>
      <c r="V147" s="43"/>
      <c r="W147" s="43"/>
      <c r="X147" s="43"/>
      <c r="Y147" s="43"/>
      <c r="Z147" s="43"/>
      <c r="AA147" s="36"/>
      <c r="AB147" s="43"/>
      <c r="AC147" s="42">
        <v>0</v>
      </c>
      <c r="AD147" s="43">
        <v>0</v>
      </c>
      <c r="AE147" s="42">
        <v>0</v>
      </c>
      <c r="AF147" s="43"/>
      <c r="AG147" s="44">
        <f t="shared" si="14"/>
        <v>350004</v>
      </c>
      <c r="AH147" s="44"/>
      <c r="AI147" s="44"/>
      <c r="AJ147" s="44"/>
      <c r="AK147" s="44"/>
      <c r="AL147" s="35">
        <f t="shared" si="10"/>
        <v>350004</v>
      </c>
      <c r="AM147" s="36">
        <f>IFERROR(VLOOKUP(P147,'[2]Cartera '!$F$2:$O$2728,10,0),0)</f>
        <v>0</v>
      </c>
      <c r="AN147" s="35">
        <f>IFERROR(VLOOKUP(P147,'[2]Cartera '!$F$2:$P$2728,11,0),0)</f>
        <v>350004</v>
      </c>
      <c r="AO147" s="35">
        <v>0</v>
      </c>
      <c r="AP147" s="35">
        <f>IFERROR(VLOOKUP(D147,'[2]Cartera '!$F$2:$S$2728,14,0),0)</f>
        <v>0</v>
      </c>
      <c r="AQ147" s="45">
        <f t="shared" si="11"/>
        <v>0</v>
      </c>
      <c r="AR147" s="35">
        <f>IFERROR(VLOOKUP(P147,'[2]Cartera '!$F$2:$Z$2728,21,0),0)</f>
        <v>0</v>
      </c>
    </row>
    <row r="148" spans="1:44" hidden="1" x14ac:dyDescent="0.25">
      <c r="A148" s="29">
        <v>140</v>
      </c>
      <c r="B148" s="30" t="s">
        <v>48</v>
      </c>
      <c r="C148" s="31"/>
      <c r="D148" s="32">
        <v>2105565</v>
      </c>
      <c r="E148" s="33"/>
      <c r="F148" s="34"/>
      <c r="G148" s="35">
        <v>42076525</v>
      </c>
      <c r="H148" s="35">
        <v>0</v>
      </c>
      <c r="I148" s="36">
        <v>0</v>
      </c>
      <c r="J148" s="37">
        <f>-IFERROR(VLOOKUP(D148,[1]Hoja20!$A$5:$B$33358,2,0),0)</f>
        <v>39744860</v>
      </c>
      <c r="K148" s="36">
        <f>-IFERROR(VLOOKUP(D148,[1]Hoja20!$A$5:$D$33358,4,0),0)</f>
        <v>0</v>
      </c>
      <c r="L148" s="38">
        <f>-IFERROR(VLOOKUP(D148,[1]Hoja20!$A$5:$C$33358,3,0),0)</f>
        <v>0</v>
      </c>
      <c r="M148" s="37"/>
      <c r="N148" s="39">
        <f t="shared" si="12"/>
        <v>39744860</v>
      </c>
      <c r="O148" s="40">
        <f t="shared" si="13"/>
        <v>2331665</v>
      </c>
      <c r="P148" s="32">
        <v>2105565</v>
      </c>
      <c r="Q148" s="35">
        <v>42076525</v>
      </c>
      <c r="R148" s="37"/>
      <c r="S148" s="41"/>
      <c r="T148" s="40"/>
      <c r="U148" s="42">
        <v>0</v>
      </c>
      <c r="V148" s="43"/>
      <c r="W148" s="43"/>
      <c r="X148" s="43"/>
      <c r="Y148" s="43"/>
      <c r="Z148" s="43"/>
      <c r="AA148" s="36"/>
      <c r="AB148" s="43"/>
      <c r="AC148" s="42">
        <v>0</v>
      </c>
      <c r="AD148" s="43">
        <v>0</v>
      </c>
      <c r="AE148" s="42">
        <v>2331665</v>
      </c>
      <c r="AF148" s="43"/>
      <c r="AG148" s="44">
        <f t="shared" si="14"/>
        <v>0</v>
      </c>
      <c r="AH148" s="44"/>
      <c r="AI148" s="44"/>
      <c r="AJ148" s="44"/>
      <c r="AK148" s="44"/>
      <c r="AL148" s="35">
        <f t="shared" si="10"/>
        <v>0</v>
      </c>
      <c r="AM148" s="36">
        <f>IFERROR(VLOOKUP(P148,'[2]Cartera '!$F$2:$O$2728,10,0),0)</f>
        <v>0</v>
      </c>
      <c r="AN148" s="35">
        <f>IFERROR(VLOOKUP(P148,'[2]Cartera '!$F$2:$P$2728,11,0),0)</f>
        <v>0</v>
      </c>
      <c r="AO148" s="35">
        <v>0</v>
      </c>
      <c r="AP148" s="35">
        <f>IFERROR(VLOOKUP(D148,'[2]Cartera '!$F$2:$S$2728,14,0),0)</f>
        <v>0</v>
      </c>
      <c r="AQ148" s="45">
        <f t="shared" si="11"/>
        <v>0</v>
      </c>
      <c r="AR148" s="35">
        <f>IFERROR(VLOOKUP(P148,'[2]Cartera '!$F$2:$Z$2728,21,0),0)</f>
        <v>0</v>
      </c>
    </row>
    <row r="149" spans="1:44" hidden="1" x14ac:dyDescent="0.25">
      <c r="A149" s="29">
        <v>141</v>
      </c>
      <c r="B149" s="30" t="s">
        <v>48</v>
      </c>
      <c r="C149" s="31"/>
      <c r="D149" s="32">
        <v>2107331</v>
      </c>
      <c r="E149" s="33"/>
      <c r="F149" s="34"/>
      <c r="G149" s="35">
        <v>5631374</v>
      </c>
      <c r="H149" s="35">
        <v>0</v>
      </c>
      <c r="I149" s="36">
        <v>0</v>
      </c>
      <c r="J149" s="37">
        <f>-IFERROR(VLOOKUP(D149,[1]Hoja20!$A$5:$B$33358,2,0),0)</f>
        <v>3588347</v>
      </c>
      <c r="K149" s="36">
        <f>-IFERROR(VLOOKUP(D149,[1]Hoja20!$A$5:$D$33358,4,0),0)</f>
        <v>0</v>
      </c>
      <c r="L149" s="38">
        <f>-IFERROR(VLOOKUP(D149,[1]Hoja20!$A$5:$C$33358,3,0),0)</f>
        <v>0</v>
      </c>
      <c r="M149" s="37"/>
      <c r="N149" s="39">
        <f t="shared" si="12"/>
        <v>3588347</v>
      </c>
      <c r="O149" s="40">
        <f t="shared" si="13"/>
        <v>2043027</v>
      </c>
      <c r="P149" s="32">
        <v>2107331</v>
      </c>
      <c r="Q149" s="35">
        <v>5631374</v>
      </c>
      <c r="R149" s="37"/>
      <c r="S149" s="41"/>
      <c r="T149" s="40"/>
      <c r="U149" s="42">
        <v>0</v>
      </c>
      <c r="V149" s="43"/>
      <c r="W149" s="43"/>
      <c r="X149" s="43"/>
      <c r="Y149" s="43"/>
      <c r="Z149" s="43"/>
      <c r="AA149" s="36"/>
      <c r="AB149" s="43"/>
      <c r="AC149" s="42">
        <v>0</v>
      </c>
      <c r="AD149" s="43">
        <v>0</v>
      </c>
      <c r="AE149" s="42">
        <v>2043027</v>
      </c>
      <c r="AF149" s="43"/>
      <c r="AG149" s="44">
        <f t="shared" si="14"/>
        <v>0</v>
      </c>
      <c r="AH149" s="44"/>
      <c r="AI149" s="44"/>
      <c r="AJ149" s="44"/>
      <c r="AK149" s="44"/>
      <c r="AL149" s="35">
        <f t="shared" si="10"/>
        <v>0</v>
      </c>
      <c r="AM149" s="36">
        <f>IFERROR(VLOOKUP(P149,'[2]Cartera '!$F$2:$O$2728,10,0),0)</f>
        <v>0</v>
      </c>
      <c r="AN149" s="35">
        <f>IFERROR(VLOOKUP(P149,'[2]Cartera '!$F$2:$P$2728,11,0),0)</f>
        <v>0</v>
      </c>
      <c r="AO149" s="35">
        <v>0</v>
      </c>
      <c r="AP149" s="35">
        <f>IFERROR(VLOOKUP(D149,'[2]Cartera '!$F$2:$S$2728,14,0),0)</f>
        <v>0</v>
      </c>
      <c r="AQ149" s="45">
        <f t="shared" si="11"/>
        <v>0</v>
      </c>
      <c r="AR149" s="35">
        <f>IFERROR(VLOOKUP(P149,'[2]Cartera '!$F$2:$Z$2728,21,0),0)</f>
        <v>0</v>
      </c>
    </row>
    <row r="150" spans="1:44" hidden="1" x14ac:dyDescent="0.25">
      <c r="A150" s="29">
        <v>142</v>
      </c>
      <c r="B150" s="30" t="s">
        <v>48</v>
      </c>
      <c r="C150" s="31"/>
      <c r="D150" s="32">
        <v>2107620</v>
      </c>
      <c r="E150" s="33"/>
      <c r="F150" s="34"/>
      <c r="G150" s="35">
        <v>6800865</v>
      </c>
      <c r="H150" s="35">
        <v>0</v>
      </c>
      <c r="I150" s="36">
        <v>0</v>
      </c>
      <c r="J150" s="37">
        <f>-IFERROR(VLOOKUP(D150,[1]Hoja20!$A$5:$B$33358,2,0),0)</f>
        <v>5133357</v>
      </c>
      <c r="K150" s="36">
        <f>-IFERROR(VLOOKUP(D150,[1]Hoja20!$A$5:$D$33358,4,0),0)</f>
        <v>0</v>
      </c>
      <c r="L150" s="38">
        <f>-IFERROR(VLOOKUP(D150,[1]Hoja20!$A$5:$C$33358,3,0),0)</f>
        <v>0</v>
      </c>
      <c r="M150" s="37"/>
      <c r="N150" s="39">
        <f t="shared" si="12"/>
        <v>5133357</v>
      </c>
      <c r="O150" s="40">
        <f t="shared" si="13"/>
        <v>1667508</v>
      </c>
      <c r="P150" s="32">
        <v>2107620</v>
      </c>
      <c r="Q150" s="35">
        <v>6800865</v>
      </c>
      <c r="R150" s="37"/>
      <c r="S150" s="41"/>
      <c r="T150" s="40"/>
      <c r="U150" s="42">
        <v>0</v>
      </c>
      <c r="V150" s="43"/>
      <c r="W150" s="43"/>
      <c r="X150" s="43"/>
      <c r="Y150" s="43"/>
      <c r="Z150" s="43"/>
      <c r="AA150" s="36"/>
      <c r="AB150" s="43"/>
      <c r="AC150" s="42">
        <v>0</v>
      </c>
      <c r="AD150" s="43">
        <v>0</v>
      </c>
      <c r="AE150" s="42">
        <v>1667508</v>
      </c>
      <c r="AF150" s="43"/>
      <c r="AG150" s="44">
        <f t="shared" si="14"/>
        <v>0</v>
      </c>
      <c r="AH150" s="44"/>
      <c r="AI150" s="44"/>
      <c r="AJ150" s="44"/>
      <c r="AK150" s="44"/>
      <c r="AL150" s="35">
        <f t="shared" si="10"/>
        <v>0</v>
      </c>
      <c r="AM150" s="36">
        <f>IFERROR(VLOOKUP(P150,'[2]Cartera '!$F$2:$O$2728,10,0),0)</f>
        <v>0</v>
      </c>
      <c r="AN150" s="35">
        <f>IFERROR(VLOOKUP(P150,'[2]Cartera '!$F$2:$P$2728,11,0),0)</f>
        <v>0</v>
      </c>
      <c r="AO150" s="35">
        <v>0</v>
      </c>
      <c r="AP150" s="35">
        <f>IFERROR(VLOOKUP(D150,'[2]Cartera '!$F$2:$S$2728,14,0),0)</f>
        <v>0</v>
      </c>
      <c r="AQ150" s="45">
        <f t="shared" si="11"/>
        <v>0</v>
      </c>
      <c r="AR150" s="35">
        <f>IFERROR(VLOOKUP(P150,'[2]Cartera '!$F$2:$Z$2728,21,0),0)</f>
        <v>0</v>
      </c>
    </row>
    <row r="151" spans="1:44" hidden="1" x14ac:dyDescent="0.25">
      <c r="A151" s="29">
        <v>143</v>
      </c>
      <c r="B151" s="30" t="s">
        <v>48</v>
      </c>
      <c r="C151" s="31"/>
      <c r="D151" s="32">
        <v>2107621</v>
      </c>
      <c r="E151" s="33"/>
      <c r="F151" s="34"/>
      <c r="G151" s="35">
        <v>11533293</v>
      </c>
      <c r="H151" s="35">
        <v>0</v>
      </c>
      <c r="I151" s="36">
        <v>0</v>
      </c>
      <c r="J151" s="37">
        <f>-IFERROR(VLOOKUP(D151,[1]Hoja20!$A$5:$B$33358,2,0),0)</f>
        <v>11137094</v>
      </c>
      <c r="K151" s="36">
        <f>-IFERROR(VLOOKUP(D151,[1]Hoja20!$A$5:$D$33358,4,0),0)</f>
        <v>0</v>
      </c>
      <c r="L151" s="38">
        <f>-IFERROR(VLOOKUP(D151,[1]Hoja20!$A$5:$C$33358,3,0),0)</f>
        <v>0</v>
      </c>
      <c r="M151" s="37"/>
      <c r="N151" s="39">
        <f t="shared" si="12"/>
        <v>11137094</v>
      </c>
      <c r="O151" s="40">
        <f t="shared" si="13"/>
        <v>396199</v>
      </c>
      <c r="P151" s="32">
        <v>2107621</v>
      </c>
      <c r="Q151" s="35">
        <v>11533293</v>
      </c>
      <c r="R151" s="37"/>
      <c r="S151" s="41"/>
      <c r="T151" s="40"/>
      <c r="U151" s="42">
        <v>0</v>
      </c>
      <c r="V151" s="43"/>
      <c r="W151" s="43"/>
      <c r="X151" s="43"/>
      <c r="Y151" s="43"/>
      <c r="Z151" s="43"/>
      <c r="AA151" s="36"/>
      <c r="AB151" s="43"/>
      <c r="AC151" s="42">
        <v>0</v>
      </c>
      <c r="AD151" s="43">
        <v>0</v>
      </c>
      <c r="AE151" s="42">
        <v>396199</v>
      </c>
      <c r="AF151" s="43"/>
      <c r="AG151" s="44">
        <f t="shared" si="14"/>
        <v>0</v>
      </c>
      <c r="AH151" s="44"/>
      <c r="AI151" s="44"/>
      <c r="AJ151" s="44"/>
      <c r="AK151" s="44"/>
      <c r="AL151" s="35">
        <f t="shared" si="10"/>
        <v>0</v>
      </c>
      <c r="AM151" s="36">
        <f>IFERROR(VLOOKUP(P151,'[2]Cartera '!$F$2:$O$2728,10,0),0)</f>
        <v>0</v>
      </c>
      <c r="AN151" s="35">
        <f>IFERROR(VLOOKUP(P151,'[2]Cartera '!$F$2:$P$2728,11,0),0)</f>
        <v>0</v>
      </c>
      <c r="AO151" s="35">
        <v>0</v>
      </c>
      <c r="AP151" s="35">
        <f>IFERROR(VLOOKUP(D151,'[2]Cartera '!$F$2:$S$2728,14,0),0)</f>
        <v>0</v>
      </c>
      <c r="AQ151" s="45">
        <f t="shared" si="11"/>
        <v>0</v>
      </c>
      <c r="AR151" s="35">
        <f>IFERROR(VLOOKUP(P151,'[2]Cartera '!$F$2:$Z$2728,21,0),0)</f>
        <v>0</v>
      </c>
    </row>
    <row r="152" spans="1:44" hidden="1" x14ac:dyDescent="0.25">
      <c r="A152" s="29">
        <v>144</v>
      </c>
      <c r="B152" s="30" t="s">
        <v>48</v>
      </c>
      <c r="C152" s="31"/>
      <c r="D152" s="32">
        <v>2107572</v>
      </c>
      <c r="E152" s="33"/>
      <c r="F152" s="34"/>
      <c r="G152" s="35">
        <v>1886099</v>
      </c>
      <c r="H152" s="35">
        <v>0</v>
      </c>
      <c r="I152" s="36">
        <v>0</v>
      </c>
      <c r="J152" s="37">
        <f>-IFERROR(VLOOKUP(D152,[1]Hoja20!$A$5:$B$33358,2,0),0)</f>
        <v>996541</v>
      </c>
      <c r="K152" s="36">
        <f>-IFERROR(VLOOKUP(D152,[1]Hoja20!$A$5:$D$33358,4,0),0)</f>
        <v>0</v>
      </c>
      <c r="L152" s="38">
        <f>-IFERROR(VLOOKUP(D152,[1]Hoja20!$A$5:$C$33358,3,0),0)</f>
        <v>0</v>
      </c>
      <c r="M152" s="37"/>
      <c r="N152" s="39">
        <f t="shared" si="12"/>
        <v>996541</v>
      </c>
      <c r="O152" s="40">
        <f t="shared" si="13"/>
        <v>889558</v>
      </c>
      <c r="P152" s="32">
        <v>2107572</v>
      </c>
      <c r="Q152" s="35">
        <v>1886099</v>
      </c>
      <c r="R152" s="37"/>
      <c r="S152" s="41"/>
      <c r="T152" s="40"/>
      <c r="U152" s="42">
        <v>0</v>
      </c>
      <c r="V152" s="43"/>
      <c r="W152" s="43"/>
      <c r="X152" s="43"/>
      <c r="Y152" s="43"/>
      <c r="Z152" s="43"/>
      <c r="AA152" s="36"/>
      <c r="AB152" s="43"/>
      <c r="AC152" s="42">
        <v>0</v>
      </c>
      <c r="AD152" s="43">
        <v>0</v>
      </c>
      <c r="AE152" s="42">
        <v>889558</v>
      </c>
      <c r="AF152" s="43"/>
      <c r="AG152" s="44">
        <f t="shared" si="14"/>
        <v>0</v>
      </c>
      <c r="AH152" s="44"/>
      <c r="AI152" s="44"/>
      <c r="AJ152" s="44"/>
      <c r="AK152" s="44"/>
      <c r="AL152" s="35">
        <f t="shared" si="10"/>
        <v>0</v>
      </c>
      <c r="AM152" s="36">
        <f>IFERROR(VLOOKUP(P152,'[2]Cartera '!$F$2:$O$2728,10,0),0)</f>
        <v>0</v>
      </c>
      <c r="AN152" s="35">
        <f>IFERROR(VLOOKUP(P152,'[2]Cartera '!$F$2:$P$2728,11,0),0)</f>
        <v>0</v>
      </c>
      <c r="AO152" s="35">
        <v>0</v>
      </c>
      <c r="AP152" s="35">
        <f>IFERROR(VLOOKUP(D152,'[2]Cartera '!$F$2:$S$2728,14,0),0)</f>
        <v>0</v>
      </c>
      <c r="AQ152" s="45">
        <f t="shared" si="11"/>
        <v>0</v>
      </c>
      <c r="AR152" s="35">
        <f>IFERROR(VLOOKUP(P152,'[2]Cartera '!$F$2:$Z$2728,21,0),0)</f>
        <v>0</v>
      </c>
    </row>
    <row r="153" spans="1:44" hidden="1" x14ac:dyDescent="0.25">
      <c r="A153" s="29">
        <v>145</v>
      </c>
      <c r="B153" s="30" t="s">
        <v>48</v>
      </c>
      <c r="C153" s="31"/>
      <c r="D153" s="32">
        <v>2108246</v>
      </c>
      <c r="E153" s="33"/>
      <c r="F153" s="34"/>
      <c r="G153" s="35">
        <v>7513900</v>
      </c>
      <c r="H153" s="35">
        <v>0</v>
      </c>
      <c r="I153" s="36">
        <v>0</v>
      </c>
      <c r="J153" s="37">
        <f>-IFERROR(VLOOKUP(D153,[1]Hoja20!$A$5:$B$33358,2,0),0)</f>
        <v>6519784</v>
      </c>
      <c r="K153" s="36">
        <f>-IFERROR(VLOOKUP(D153,[1]Hoja20!$A$5:$D$33358,4,0),0)</f>
        <v>0</v>
      </c>
      <c r="L153" s="38">
        <f>-IFERROR(VLOOKUP(D153,[1]Hoja20!$A$5:$C$33358,3,0),0)</f>
        <v>0</v>
      </c>
      <c r="M153" s="37"/>
      <c r="N153" s="39">
        <f t="shared" si="12"/>
        <v>6519784</v>
      </c>
      <c r="O153" s="40">
        <f t="shared" si="13"/>
        <v>994116</v>
      </c>
      <c r="P153" s="32">
        <v>2108246</v>
      </c>
      <c r="Q153" s="35">
        <v>7513900</v>
      </c>
      <c r="R153" s="37"/>
      <c r="S153" s="41"/>
      <c r="T153" s="40"/>
      <c r="U153" s="42">
        <v>0</v>
      </c>
      <c r="V153" s="43"/>
      <c r="W153" s="43"/>
      <c r="X153" s="43"/>
      <c r="Y153" s="43"/>
      <c r="Z153" s="43"/>
      <c r="AA153" s="36"/>
      <c r="AB153" s="43"/>
      <c r="AC153" s="42">
        <v>0</v>
      </c>
      <c r="AD153" s="43">
        <v>0</v>
      </c>
      <c r="AE153" s="42">
        <v>994116</v>
      </c>
      <c r="AF153" s="43"/>
      <c r="AG153" s="44">
        <f t="shared" si="14"/>
        <v>0</v>
      </c>
      <c r="AH153" s="44"/>
      <c r="AI153" s="44"/>
      <c r="AJ153" s="44"/>
      <c r="AK153" s="44"/>
      <c r="AL153" s="35">
        <f t="shared" si="10"/>
        <v>0</v>
      </c>
      <c r="AM153" s="36">
        <f>IFERROR(VLOOKUP(P153,'[2]Cartera '!$F$2:$O$2728,10,0),0)</f>
        <v>0</v>
      </c>
      <c r="AN153" s="35">
        <f>IFERROR(VLOOKUP(P153,'[2]Cartera '!$F$2:$P$2728,11,0),0)</f>
        <v>0</v>
      </c>
      <c r="AO153" s="35">
        <v>0</v>
      </c>
      <c r="AP153" s="35">
        <f>IFERROR(VLOOKUP(D153,'[2]Cartera '!$F$2:$S$2728,14,0),0)</f>
        <v>0</v>
      </c>
      <c r="AQ153" s="45">
        <f t="shared" si="11"/>
        <v>0</v>
      </c>
      <c r="AR153" s="35">
        <f>IFERROR(VLOOKUP(P153,'[2]Cartera '!$F$2:$Z$2728,21,0),0)</f>
        <v>0</v>
      </c>
    </row>
    <row r="154" spans="1:44" hidden="1" x14ac:dyDescent="0.25">
      <c r="A154" s="29">
        <v>146</v>
      </c>
      <c r="B154" s="30" t="s">
        <v>48</v>
      </c>
      <c r="C154" s="31"/>
      <c r="D154" s="32">
        <v>2110082</v>
      </c>
      <c r="E154" s="33"/>
      <c r="F154" s="34"/>
      <c r="G154" s="35">
        <v>60816359</v>
      </c>
      <c r="H154" s="35">
        <v>0</v>
      </c>
      <c r="I154" s="36">
        <v>0</v>
      </c>
      <c r="J154" s="37">
        <f>-IFERROR(VLOOKUP(D154,[1]Hoja20!$A$5:$B$33358,2,0),0)</f>
        <v>58593578</v>
      </c>
      <c r="K154" s="36">
        <f>-IFERROR(VLOOKUP(D154,[1]Hoja20!$A$5:$D$33358,4,0),0)</f>
        <v>0</v>
      </c>
      <c r="L154" s="38">
        <f>-IFERROR(VLOOKUP(D154,[1]Hoja20!$A$5:$C$33358,3,0),0)</f>
        <v>0</v>
      </c>
      <c r="M154" s="37"/>
      <c r="N154" s="39">
        <f t="shared" si="12"/>
        <v>58593578</v>
      </c>
      <c r="O154" s="40">
        <f t="shared" si="13"/>
        <v>2222781</v>
      </c>
      <c r="P154" s="32">
        <v>2110082</v>
      </c>
      <c r="Q154" s="35">
        <v>60816359</v>
      </c>
      <c r="R154" s="37"/>
      <c r="S154" s="41"/>
      <c r="T154" s="40"/>
      <c r="U154" s="42">
        <v>0</v>
      </c>
      <c r="V154" s="43"/>
      <c r="W154" s="43"/>
      <c r="X154" s="43"/>
      <c r="Y154" s="43"/>
      <c r="Z154" s="43"/>
      <c r="AA154" s="36"/>
      <c r="AB154" s="43"/>
      <c r="AC154" s="42">
        <v>0</v>
      </c>
      <c r="AD154" s="43">
        <v>0</v>
      </c>
      <c r="AE154" s="42">
        <v>2222781</v>
      </c>
      <c r="AF154" s="43"/>
      <c r="AG154" s="44">
        <f t="shared" si="14"/>
        <v>0</v>
      </c>
      <c r="AH154" s="44"/>
      <c r="AI154" s="44"/>
      <c r="AJ154" s="44"/>
      <c r="AK154" s="44"/>
      <c r="AL154" s="35">
        <f t="shared" si="10"/>
        <v>0</v>
      </c>
      <c r="AM154" s="36">
        <f>IFERROR(VLOOKUP(P154,'[2]Cartera '!$F$2:$O$2728,10,0),0)</f>
        <v>0</v>
      </c>
      <c r="AN154" s="35">
        <f>IFERROR(VLOOKUP(P154,'[2]Cartera '!$F$2:$P$2728,11,0),0)</f>
        <v>0</v>
      </c>
      <c r="AO154" s="35">
        <v>0</v>
      </c>
      <c r="AP154" s="35">
        <f>IFERROR(VLOOKUP(D154,'[2]Cartera '!$F$2:$S$2728,14,0),0)</f>
        <v>0</v>
      </c>
      <c r="AQ154" s="45">
        <f t="shared" si="11"/>
        <v>0</v>
      </c>
      <c r="AR154" s="35">
        <f>IFERROR(VLOOKUP(P154,'[2]Cartera '!$F$2:$Z$2728,21,0),0)</f>
        <v>0</v>
      </c>
    </row>
    <row r="155" spans="1:44" hidden="1" x14ac:dyDescent="0.25">
      <c r="A155" s="29">
        <v>147</v>
      </c>
      <c r="B155" s="30" t="s">
        <v>48</v>
      </c>
      <c r="C155" s="31"/>
      <c r="D155" s="32">
        <v>2110090</v>
      </c>
      <c r="E155" s="33"/>
      <c r="F155" s="34"/>
      <c r="G155" s="35">
        <v>1267784</v>
      </c>
      <c r="H155" s="35">
        <v>0</v>
      </c>
      <c r="I155" s="36">
        <v>0</v>
      </c>
      <c r="J155" s="37">
        <f>-IFERROR(VLOOKUP(D155,[1]Hoja20!$A$5:$B$33358,2,0),0)</f>
        <v>0</v>
      </c>
      <c r="K155" s="36">
        <f>-IFERROR(VLOOKUP(D155,[1]Hoja20!$A$5:$D$33358,4,0),0)</f>
        <v>849520</v>
      </c>
      <c r="L155" s="38">
        <f>-IFERROR(VLOOKUP(D155,[1]Hoja20!$A$5:$C$33358,3,0),0)</f>
        <v>0</v>
      </c>
      <c r="M155" s="37"/>
      <c r="N155" s="39">
        <f t="shared" si="12"/>
        <v>849520</v>
      </c>
      <c r="O155" s="40">
        <f t="shared" si="13"/>
        <v>418264</v>
      </c>
      <c r="P155" s="32">
        <v>2110090</v>
      </c>
      <c r="Q155" s="35">
        <v>1267784</v>
      </c>
      <c r="R155" s="37"/>
      <c r="S155" s="41"/>
      <c r="T155" s="40"/>
      <c r="U155" s="42">
        <v>0</v>
      </c>
      <c r="V155" s="43"/>
      <c r="W155" s="43"/>
      <c r="X155" s="43"/>
      <c r="Y155" s="43"/>
      <c r="Z155" s="43"/>
      <c r="AA155" s="36"/>
      <c r="AB155" s="43"/>
      <c r="AC155" s="42">
        <v>0</v>
      </c>
      <c r="AD155" s="43">
        <v>0</v>
      </c>
      <c r="AE155" s="42">
        <v>418264</v>
      </c>
      <c r="AF155" s="43"/>
      <c r="AG155" s="44">
        <f t="shared" si="14"/>
        <v>0</v>
      </c>
      <c r="AH155" s="44"/>
      <c r="AI155" s="44"/>
      <c r="AJ155" s="44"/>
      <c r="AK155" s="44"/>
      <c r="AL155" s="35">
        <f t="shared" si="10"/>
        <v>0</v>
      </c>
      <c r="AM155" s="36">
        <f>IFERROR(VLOOKUP(P155,'[2]Cartera '!$F$2:$O$2728,10,0),0)</f>
        <v>0</v>
      </c>
      <c r="AN155" s="35">
        <f>IFERROR(VLOOKUP(P155,'[2]Cartera '!$F$2:$P$2728,11,0),0)</f>
        <v>0</v>
      </c>
      <c r="AO155" s="35">
        <v>0</v>
      </c>
      <c r="AP155" s="35">
        <f>IFERROR(VLOOKUP(D155,'[2]Cartera '!$F$2:$S$2728,14,0),0)</f>
        <v>0</v>
      </c>
      <c r="AQ155" s="45">
        <f t="shared" si="11"/>
        <v>0</v>
      </c>
      <c r="AR155" s="35">
        <f>IFERROR(VLOOKUP(P155,'[2]Cartera '!$F$2:$Z$2728,21,0),0)</f>
        <v>0</v>
      </c>
    </row>
    <row r="156" spans="1:44" hidden="1" x14ac:dyDescent="0.25">
      <c r="A156" s="29">
        <v>148</v>
      </c>
      <c r="B156" s="30" t="s">
        <v>48</v>
      </c>
      <c r="C156" s="31"/>
      <c r="D156" s="32">
        <v>2110304</v>
      </c>
      <c r="E156" s="33"/>
      <c r="F156" s="34"/>
      <c r="G156" s="35">
        <v>533299</v>
      </c>
      <c r="H156" s="35">
        <v>0</v>
      </c>
      <c r="I156" s="36">
        <v>0</v>
      </c>
      <c r="J156" s="37">
        <f>-IFERROR(VLOOKUP(D156,[1]Hoja20!$A$5:$B$33358,2,0),0)</f>
        <v>201670</v>
      </c>
      <c r="K156" s="36">
        <f>-IFERROR(VLOOKUP(D156,[1]Hoja20!$A$5:$D$33358,4,0),0)</f>
        <v>0</v>
      </c>
      <c r="L156" s="38">
        <f>-IFERROR(VLOOKUP(D156,[1]Hoja20!$A$5:$C$33358,3,0),0)</f>
        <v>0</v>
      </c>
      <c r="M156" s="37"/>
      <c r="N156" s="39">
        <f t="shared" si="12"/>
        <v>201670</v>
      </c>
      <c r="O156" s="40">
        <f t="shared" si="13"/>
        <v>331629</v>
      </c>
      <c r="P156" s="32">
        <v>2110304</v>
      </c>
      <c r="Q156" s="35">
        <v>533299</v>
      </c>
      <c r="R156" s="37"/>
      <c r="S156" s="41"/>
      <c r="T156" s="40"/>
      <c r="U156" s="42">
        <v>0</v>
      </c>
      <c r="V156" s="43"/>
      <c r="W156" s="43"/>
      <c r="X156" s="43"/>
      <c r="Y156" s="43"/>
      <c r="Z156" s="43"/>
      <c r="AA156" s="36"/>
      <c r="AB156" s="43"/>
      <c r="AC156" s="42">
        <v>0</v>
      </c>
      <c r="AD156" s="43">
        <v>0</v>
      </c>
      <c r="AE156" s="42">
        <v>331629</v>
      </c>
      <c r="AF156" s="43"/>
      <c r="AG156" s="44">
        <f t="shared" si="14"/>
        <v>0</v>
      </c>
      <c r="AH156" s="44"/>
      <c r="AI156" s="44"/>
      <c r="AJ156" s="44"/>
      <c r="AK156" s="44"/>
      <c r="AL156" s="35">
        <f t="shared" si="10"/>
        <v>0</v>
      </c>
      <c r="AM156" s="36">
        <f>IFERROR(VLOOKUP(P156,'[2]Cartera '!$F$2:$O$2728,10,0),0)</f>
        <v>0</v>
      </c>
      <c r="AN156" s="35">
        <f>IFERROR(VLOOKUP(P156,'[2]Cartera '!$F$2:$P$2728,11,0),0)</f>
        <v>0</v>
      </c>
      <c r="AO156" s="35">
        <v>0</v>
      </c>
      <c r="AP156" s="35">
        <f>IFERROR(VLOOKUP(D156,'[2]Cartera '!$F$2:$S$2728,14,0),0)</f>
        <v>0</v>
      </c>
      <c r="AQ156" s="45">
        <f t="shared" si="11"/>
        <v>0</v>
      </c>
      <c r="AR156" s="35">
        <f>IFERROR(VLOOKUP(P156,'[2]Cartera '!$F$2:$Z$2728,21,0),0)</f>
        <v>0</v>
      </c>
    </row>
    <row r="157" spans="1:44" hidden="1" x14ac:dyDescent="0.25">
      <c r="A157" s="29">
        <v>149</v>
      </c>
      <c r="B157" s="30" t="s">
        <v>48</v>
      </c>
      <c r="C157" s="31"/>
      <c r="D157" s="32">
        <v>2110240</v>
      </c>
      <c r="E157" s="33"/>
      <c r="F157" s="34"/>
      <c r="G157" s="35">
        <v>2767624</v>
      </c>
      <c r="H157" s="35">
        <v>0</v>
      </c>
      <c r="I157" s="36">
        <v>0</v>
      </c>
      <c r="J157" s="37">
        <f>-IFERROR(VLOOKUP(D157,[1]Hoja20!$A$5:$B$33358,2,0),0)</f>
        <v>1314859</v>
      </c>
      <c r="K157" s="36">
        <f>-IFERROR(VLOOKUP(D157,[1]Hoja20!$A$5:$D$33358,4,0),0)</f>
        <v>0</v>
      </c>
      <c r="L157" s="38">
        <f>-IFERROR(VLOOKUP(D157,[1]Hoja20!$A$5:$C$33358,3,0),0)</f>
        <v>0</v>
      </c>
      <c r="M157" s="37"/>
      <c r="N157" s="39">
        <f t="shared" si="12"/>
        <v>1314859</v>
      </c>
      <c r="O157" s="40">
        <f t="shared" si="13"/>
        <v>1452765</v>
      </c>
      <c r="P157" s="32">
        <v>2110240</v>
      </c>
      <c r="Q157" s="35">
        <v>2767624</v>
      </c>
      <c r="R157" s="37"/>
      <c r="S157" s="41"/>
      <c r="T157" s="40"/>
      <c r="U157" s="42">
        <v>0</v>
      </c>
      <c r="V157" s="43"/>
      <c r="W157" s="43"/>
      <c r="X157" s="43"/>
      <c r="Y157" s="43"/>
      <c r="Z157" s="43"/>
      <c r="AA157" s="36"/>
      <c r="AB157" s="43"/>
      <c r="AC157" s="42">
        <v>0</v>
      </c>
      <c r="AD157" s="43">
        <v>0</v>
      </c>
      <c r="AE157" s="42">
        <v>1452765</v>
      </c>
      <c r="AF157" s="43"/>
      <c r="AG157" s="44">
        <f t="shared" si="14"/>
        <v>0</v>
      </c>
      <c r="AH157" s="44"/>
      <c r="AI157" s="44"/>
      <c r="AJ157" s="44"/>
      <c r="AK157" s="44"/>
      <c r="AL157" s="35">
        <f t="shared" si="10"/>
        <v>0</v>
      </c>
      <c r="AM157" s="36">
        <f>IFERROR(VLOOKUP(P157,'[2]Cartera '!$F$2:$O$2728,10,0),0)</f>
        <v>0</v>
      </c>
      <c r="AN157" s="35">
        <f>IFERROR(VLOOKUP(P157,'[2]Cartera '!$F$2:$P$2728,11,0),0)</f>
        <v>0</v>
      </c>
      <c r="AO157" s="35">
        <v>0</v>
      </c>
      <c r="AP157" s="35">
        <f>IFERROR(VLOOKUP(D157,'[2]Cartera '!$F$2:$S$2728,14,0),0)</f>
        <v>0</v>
      </c>
      <c r="AQ157" s="45">
        <f t="shared" si="11"/>
        <v>0</v>
      </c>
      <c r="AR157" s="35">
        <f>IFERROR(VLOOKUP(P157,'[2]Cartera '!$F$2:$Z$2728,21,0),0)</f>
        <v>0</v>
      </c>
    </row>
    <row r="158" spans="1:44" hidden="1" x14ac:dyDescent="0.25">
      <c r="A158" s="29">
        <v>150</v>
      </c>
      <c r="B158" s="30" t="s">
        <v>48</v>
      </c>
      <c r="C158" s="31"/>
      <c r="D158" s="32">
        <v>2110848</v>
      </c>
      <c r="E158" s="33"/>
      <c r="F158" s="34"/>
      <c r="G158" s="35">
        <v>2245344</v>
      </c>
      <c r="H158" s="35">
        <v>0</v>
      </c>
      <c r="I158" s="36">
        <v>0</v>
      </c>
      <c r="J158" s="37">
        <f>-IFERROR(VLOOKUP(D158,[1]Hoja20!$A$5:$B$33358,2,0),0)</f>
        <v>1653112</v>
      </c>
      <c r="K158" s="36">
        <f>-IFERROR(VLOOKUP(D158,[1]Hoja20!$A$5:$D$33358,4,0),0)</f>
        <v>0</v>
      </c>
      <c r="L158" s="38">
        <f>-IFERROR(VLOOKUP(D158,[1]Hoja20!$A$5:$C$33358,3,0),0)</f>
        <v>0</v>
      </c>
      <c r="M158" s="37"/>
      <c r="N158" s="39">
        <f t="shared" si="12"/>
        <v>1653112</v>
      </c>
      <c r="O158" s="40">
        <f t="shared" si="13"/>
        <v>592232</v>
      </c>
      <c r="P158" s="32">
        <v>2110848</v>
      </c>
      <c r="Q158" s="35">
        <v>2245344</v>
      </c>
      <c r="R158" s="37"/>
      <c r="S158" s="41"/>
      <c r="T158" s="40"/>
      <c r="U158" s="42">
        <v>0</v>
      </c>
      <c r="V158" s="43"/>
      <c r="W158" s="43"/>
      <c r="X158" s="43"/>
      <c r="Y158" s="43"/>
      <c r="Z158" s="43"/>
      <c r="AA158" s="36"/>
      <c r="AB158" s="43"/>
      <c r="AC158" s="42">
        <v>0</v>
      </c>
      <c r="AD158" s="43">
        <v>0</v>
      </c>
      <c r="AE158" s="42">
        <v>592232</v>
      </c>
      <c r="AF158" s="43"/>
      <c r="AG158" s="44">
        <f t="shared" si="14"/>
        <v>0</v>
      </c>
      <c r="AH158" s="44"/>
      <c r="AI158" s="44"/>
      <c r="AJ158" s="44"/>
      <c r="AK158" s="44"/>
      <c r="AL158" s="35">
        <f t="shared" si="10"/>
        <v>0</v>
      </c>
      <c r="AM158" s="36">
        <f>IFERROR(VLOOKUP(P158,'[2]Cartera '!$F$2:$O$2728,10,0),0)</f>
        <v>0</v>
      </c>
      <c r="AN158" s="35">
        <f>IFERROR(VLOOKUP(P158,'[2]Cartera '!$F$2:$P$2728,11,0),0)</f>
        <v>0</v>
      </c>
      <c r="AO158" s="35">
        <v>0</v>
      </c>
      <c r="AP158" s="35">
        <f>IFERROR(VLOOKUP(D158,'[2]Cartera '!$F$2:$S$2728,14,0),0)</f>
        <v>0</v>
      </c>
      <c r="AQ158" s="45">
        <f t="shared" si="11"/>
        <v>0</v>
      </c>
      <c r="AR158" s="35">
        <f>IFERROR(VLOOKUP(P158,'[2]Cartera '!$F$2:$Z$2728,21,0),0)</f>
        <v>0</v>
      </c>
    </row>
    <row r="159" spans="1:44" hidden="1" x14ac:dyDescent="0.25">
      <c r="A159" s="29">
        <v>151</v>
      </c>
      <c r="B159" s="30" t="s">
        <v>48</v>
      </c>
      <c r="C159" s="31"/>
      <c r="D159" s="32">
        <v>2110674</v>
      </c>
      <c r="E159" s="33"/>
      <c r="F159" s="34"/>
      <c r="G159" s="35">
        <v>3079060</v>
      </c>
      <c r="H159" s="35">
        <v>0</v>
      </c>
      <c r="I159" s="36">
        <v>0</v>
      </c>
      <c r="J159" s="37">
        <f>-IFERROR(VLOOKUP(D159,[1]Hoja20!$A$5:$B$33358,2,0),0)</f>
        <v>2456343</v>
      </c>
      <c r="K159" s="36">
        <f>-IFERROR(VLOOKUP(D159,[1]Hoja20!$A$5:$D$33358,4,0),0)</f>
        <v>0</v>
      </c>
      <c r="L159" s="38">
        <f>-IFERROR(VLOOKUP(D159,[1]Hoja20!$A$5:$C$33358,3,0),0)</f>
        <v>0</v>
      </c>
      <c r="M159" s="37"/>
      <c r="N159" s="39">
        <f t="shared" si="12"/>
        <v>2456343</v>
      </c>
      <c r="O159" s="40">
        <f t="shared" si="13"/>
        <v>622717</v>
      </c>
      <c r="P159" s="32">
        <v>2110674</v>
      </c>
      <c r="Q159" s="35">
        <v>3079060</v>
      </c>
      <c r="R159" s="37"/>
      <c r="S159" s="41"/>
      <c r="T159" s="40"/>
      <c r="U159" s="42">
        <v>0</v>
      </c>
      <c r="V159" s="43"/>
      <c r="W159" s="43"/>
      <c r="X159" s="43"/>
      <c r="Y159" s="43"/>
      <c r="Z159" s="43"/>
      <c r="AA159" s="36"/>
      <c r="AB159" s="43"/>
      <c r="AC159" s="42">
        <v>0</v>
      </c>
      <c r="AD159" s="43">
        <v>0</v>
      </c>
      <c r="AE159" s="42">
        <v>622717</v>
      </c>
      <c r="AF159" s="43"/>
      <c r="AG159" s="44">
        <f t="shared" si="14"/>
        <v>0</v>
      </c>
      <c r="AH159" s="44"/>
      <c r="AI159" s="44"/>
      <c r="AJ159" s="44"/>
      <c r="AK159" s="44"/>
      <c r="AL159" s="35">
        <f t="shared" si="10"/>
        <v>0</v>
      </c>
      <c r="AM159" s="36">
        <f>IFERROR(VLOOKUP(P159,'[2]Cartera '!$F$2:$O$2728,10,0),0)</f>
        <v>0</v>
      </c>
      <c r="AN159" s="35">
        <f>IFERROR(VLOOKUP(P159,'[2]Cartera '!$F$2:$P$2728,11,0),0)</f>
        <v>0</v>
      </c>
      <c r="AO159" s="35">
        <v>0</v>
      </c>
      <c r="AP159" s="35">
        <f>IFERROR(VLOOKUP(D159,'[2]Cartera '!$F$2:$S$2728,14,0),0)</f>
        <v>0</v>
      </c>
      <c r="AQ159" s="45">
        <f t="shared" si="11"/>
        <v>0</v>
      </c>
      <c r="AR159" s="35">
        <f>IFERROR(VLOOKUP(P159,'[2]Cartera '!$F$2:$Z$2728,21,0),0)</f>
        <v>0</v>
      </c>
    </row>
    <row r="160" spans="1:44" hidden="1" x14ac:dyDescent="0.25">
      <c r="A160" s="29">
        <v>152</v>
      </c>
      <c r="B160" s="30" t="s">
        <v>48</v>
      </c>
      <c r="C160" s="31"/>
      <c r="D160" s="32">
        <v>2112088</v>
      </c>
      <c r="E160" s="33"/>
      <c r="F160" s="34"/>
      <c r="G160" s="35">
        <v>3138460</v>
      </c>
      <c r="H160" s="35">
        <v>0</v>
      </c>
      <c r="I160" s="36">
        <v>0</v>
      </c>
      <c r="J160" s="37">
        <f>-IFERROR(VLOOKUP(D160,[1]Hoja20!$A$5:$B$33358,2,0),0)</f>
        <v>0</v>
      </c>
      <c r="K160" s="36">
        <f>-IFERROR(VLOOKUP(D160,[1]Hoja20!$A$5:$D$33358,4,0),0)</f>
        <v>2823600</v>
      </c>
      <c r="L160" s="38">
        <f>-IFERROR(VLOOKUP(D160,[1]Hoja20!$A$5:$C$33358,3,0),0)</f>
        <v>0</v>
      </c>
      <c r="M160" s="37"/>
      <c r="N160" s="39">
        <f t="shared" si="12"/>
        <v>2823600</v>
      </c>
      <c r="O160" s="40">
        <f t="shared" si="13"/>
        <v>314860</v>
      </c>
      <c r="P160" s="32">
        <v>2112088</v>
      </c>
      <c r="Q160" s="35">
        <v>3138460</v>
      </c>
      <c r="R160" s="37"/>
      <c r="S160" s="41"/>
      <c r="T160" s="40"/>
      <c r="U160" s="42">
        <v>0</v>
      </c>
      <c r="V160" s="43"/>
      <c r="W160" s="43"/>
      <c r="X160" s="43"/>
      <c r="Y160" s="43"/>
      <c r="Z160" s="43"/>
      <c r="AA160" s="36"/>
      <c r="AB160" s="43"/>
      <c r="AC160" s="42">
        <v>0</v>
      </c>
      <c r="AD160" s="43">
        <v>0</v>
      </c>
      <c r="AE160" s="42">
        <v>314860</v>
      </c>
      <c r="AF160" s="43"/>
      <c r="AG160" s="44">
        <f t="shared" si="14"/>
        <v>0</v>
      </c>
      <c r="AH160" s="44"/>
      <c r="AI160" s="44"/>
      <c r="AJ160" s="44"/>
      <c r="AK160" s="44"/>
      <c r="AL160" s="35">
        <f t="shared" si="10"/>
        <v>0</v>
      </c>
      <c r="AM160" s="36">
        <f>IFERROR(VLOOKUP(P160,'[2]Cartera '!$F$2:$O$2728,10,0),0)</f>
        <v>0</v>
      </c>
      <c r="AN160" s="35">
        <f>IFERROR(VLOOKUP(P160,'[2]Cartera '!$F$2:$P$2728,11,0),0)</f>
        <v>0</v>
      </c>
      <c r="AO160" s="35">
        <v>0</v>
      </c>
      <c r="AP160" s="35">
        <f>IFERROR(VLOOKUP(D160,'[2]Cartera '!$F$2:$S$2728,14,0),0)</f>
        <v>0</v>
      </c>
      <c r="AQ160" s="45">
        <f t="shared" si="11"/>
        <v>0</v>
      </c>
      <c r="AR160" s="35">
        <f>IFERROR(VLOOKUP(P160,'[2]Cartera '!$F$2:$Z$2728,21,0),0)</f>
        <v>0</v>
      </c>
    </row>
    <row r="161" spans="1:44" hidden="1" x14ac:dyDescent="0.25">
      <c r="A161" s="29">
        <v>153</v>
      </c>
      <c r="B161" s="30" t="s">
        <v>48</v>
      </c>
      <c r="C161" s="31"/>
      <c r="D161" s="32">
        <v>2112456</v>
      </c>
      <c r="E161" s="33"/>
      <c r="F161" s="34"/>
      <c r="G161" s="35">
        <v>11891640</v>
      </c>
      <c r="H161" s="35">
        <v>0</v>
      </c>
      <c r="I161" s="36">
        <v>0</v>
      </c>
      <c r="J161" s="37">
        <f>-IFERROR(VLOOKUP(D161,[1]Hoja20!$A$5:$B$33358,2,0),0)</f>
        <v>11311438</v>
      </c>
      <c r="K161" s="36">
        <f>-IFERROR(VLOOKUP(D161,[1]Hoja20!$A$5:$D$33358,4,0),0)</f>
        <v>0</v>
      </c>
      <c r="L161" s="38">
        <f>-IFERROR(VLOOKUP(D161,[1]Hoja20!$A$5:$C$33358,3,0),0)</f>
        <v>0</v>
      </c>
      <c r="M161" s="37"/>
      <c r="N161" s="39">
        <f t="shared" si="12"/>
        <v>11311438</v>
      </c>
      <c r="O161" s="40">
        <f t="shared" si="13"/>
        <v>580202</v>
      </c>
      <c r="P161" s="32">
        <v>2112456</v>
      </c>
      <c r="Q161" s="35">
        <v>11891640</v>
      </c>
      <c r="R161" s="37"/>
      <c r="S161" s="41"/>
      <c r="T161" s="40"/>
      <c r="U161" s="42">
        <v>0</v>
      </c>
      <c r="V161" s="43"/>
      <c r="W161" s="43"/>
      <c r="X161" s="43"/>
      <c r="Y161" s="43"/>
      <c r="Z161" s="43"/>
      <c r="AA161" s="36"/>
      <c r="AB161" s="43"/>
      <c r="AC161" s="42">
        <v>0</v>
      </c>
      <c r="AD161" s="43">
        <v>0</v>
      </c>
      <c r="AE161" s="42">
        <v>580202</v>
      </c>
      <c r="AF161" s="43"/>
      <c r="AG161" s="44">
        <f t="shared" si="14"/>
        <v>0</v>
      </c>
      <c r="AH161" s="44"/>
      <c r="AI161" s="44"/>
      <c r="AJ161" s="44"/>
      <c r="AK161" s="44"/>
      <c r="AL161" s="35">
        <f t="shared" si="10"/>
        <v>0</v>
      </c>
      <c r="AM161" s="36">
        <f>IFERROR(VLOOKUP(P161,'[2]Cartera '!$F$2:$O$2728,10,0),0)</f>
        <v>0</v>
      </c>
      <c r="AN161" s="35">
        <f>IFERROR(VLOOKUP(P161,'[2]Cartera '!$F$2:$P$2728,11,0),0)</f>
        <v>0</v>
      </c>
      <c r="AO161" s="35">
        <v>0</v>
      </c>
      <c r="AP161" s="35">
        <f>IFERROR(VLOOKUP(D161,'[2]Cartera '!$F$2:$S$2728,14,0),0)</f>
        <v>0</v>
      </c>
      <c r="AQ161" s="45">
        <f t="shared" si="11"/>
        <v>0</v>
      </c>
      <c r="AR161" s="35">
        <f>IFERROR(VLOOKUP(P161,'[2]Cartera '!$F$2:$Z$2728,21,0),0)</f>
        <v>0</v>
      </c>
    </row>
    <row r="162" spans="1:44" hidden="1" x14ac:dyDescent="0.25">
      <c r="A162" s="29">
        <v>154</v>
      </c>
      <c r="B162" s="30" t="s">
        <v>48</v>
      </c>
      <c r="C162" s="31"/>
      <c r="D162" s="32">
        <v>2112501</v>
      </c>
      <c r="E162" s="33"/>
      <c r="F162" s="34"/>
      <c r="G162" s="35">
        <v>6433955</v>
      </c>
      <c r="H162" s="35">
        <v>0</v>
      </c>
      <c r="I162" s="36">
        <v>0</v>
      </c>
      <c r="J162" s="37">
        <f>-IFERROR(VLOOKUP(D162,[1]Hoja20!$A$5:$B$33358,2,0),0)</f>
        <v>5922151</v>
      </c>
      <c r="K162" s="36">
        <f>-IFERROR(VLOOKUP(D162,[1]Hoja20!$A$5:$D$33358,4,0),0)</f>
        <v>0</v>
      </c>
      <c r="L162" s="38">
        <f>-IFERROR(VLOOKUP(D162,[1]Hoja20!$A$5:$C$33358,3,0),0)</f>
        <v>0</v>
      </c>
      <c r="M162" s="37"/>
      <c r="N162" s="39">
        <f t="shared" si="12"/>
        <v>5922151</v>
      </c>
      <c r="O162" s="40">
        <f t="shared" si="13"/>
        <v>511804</v>
      </c>
      <c r="P162" s="32">
        <v>2112501</v>
      </c>
      <c r="Q162" s="35">
        <v>6433955</v>
      </c>
      <c r="R162" s="37"/>
      <c r="S162" s="41"/>
      <c r="T162" s="40"/>
      <c r="U162" s="42">
        <v>0</v>
      </c>
      <c r="V162" s="43"/>
      <c r="W162" s="43"/>
      <c r="X162" s="43"/>
      <c r="Y162" s="43"/>
      <c r="Z162" s="43"/>
      <c r="AA162" s="36"/>
      <c r="AB162" s="43"/>
      <c r="AC162" s="42">
        <v>0</v>
      </c>
      <c r="AD162" s="43">
        <v>0</v>
      </c>
      <c r="AE162" s="42">
        <v>511804</v>
      </c>
      <c r="AF162" s="43"/>
      <c r="AG162" s="44">
        <f t="shared" si="14"/>
        <v>0</v>
      </c>
      <c r="AH162" s="44"/>
      <c r="AI162" s="44"/>
      <c r="AJ162" s="44"/>
      <c r="AK162" s="44"/>
      <c r="AL162" s="35">
        <f t="shared" si="10"/>
        <v>0</v>
      </c>
      <c r="AM162" s="36">
        <f>IFERROR(VLOOKUP(P162,'[2]Cartera '!$F$2:$O$2728,10,0),0)</f>
        <v>0</v>
      </c>
      <c r="AN162" s="35">
        <f>IFERROR(VLOOKUP(P162,'[2]Cartera '!$F$2:$P$2728,11,0),0)</f>
        <v>0</v>
      </c>
      <c r="AO162" s="35">
        <v>0</v>
      </c>
      <c r="AP162" s="35">
        <f>IFERROR(VLOOKUP(D162,'[2]Cartera '!$F$2:$S$2728,14,0),0)</f>
        <v>0</v>
      </c>
      <c r="AQ162" s="45">
        <f t="shared" si="11"/>
        <v>0</v>
      </c>
      <c r="AR162" s="35">
        <f>IFERROR(VLOOKUP(P162,'[2]Cartera '!$F$2:$Z$2728,21,0),0)</f>
        <v>0</v>
      </c>
    </row>
    <row r="163" spans="1:44" x14ac:dyDescent="0.25">
      <c r="A163" s="29">
        <v>155</v>
      </c>
      <c r="B163" s="30" t="s">
        <v>48</v>
      </c>
      <c r="C163" s="31"/>
      <c r="D163" s="32">
        <v>2112577</v>
      </c>
      <c r="E163" s="33"/>
      <c r="F163" s="34"/>
      <c r="G163" s="35">
        <v>9809400</v>
      </c>
      <c r="H163" s="35">
        <v>0</v>
      </c>
      <c r="I163" s="36">
        <v>0</v>
      </c>
      <c r="J163" s="37">
        <f>-IFERROR(VLOOKUP(D163,[1]Hoja20!$A$5:$B$33358,2,0),0)</f>
        <v>0</v>
      </c>
      <c r="K163" s="36">
        <f>-IFERROR(VLOOKUP(D163,[1]Hoja20!$A$5:$D$33358,4,0),0)</f>
        <v>0</v>
      </c>
      <c r="L163" s="38">
        <f>-IFERROR(VLOOKUP(D163,[1]Hoja20!$A$5:$C$33358,3,0),0)</f>
        <v>0</v>
      </c>
      <c r="M163" s="37"/>
      <c r="N163" s="39">
        <f t="shared" si="12"/>
        <v>0</v>
      </c>
      <c r="O163" s="40">
        <f t="shared" si="13"/>
        <v>9809400</v>
      </c>
      <c r="P163" s="32">
        <v>2112577</v>
      </c>
      <c r="Q163" s="35">
        <v>9809400</v>
      </c>
      <c r="R163" s="37"/>
      <c r="S163" s="41"/>
      <c r="T163" s="40"/>
      <c r="U163" s="42">
        <v>0</v>
      </c>
      <c r="V163" s="43"/>
      <c r="W163" s="43"/>
      <c r="X163" s="43"/>
      <c r="Y163" s="43"/>
      <c r="Z163" s="43"/>
      <c r="AA163" s="36"/>
      <c r="AB163" s="43"/>
      <c r="AC163" s="42">
        <v>0</v>
      </c>
      <c r="AD163" s="43">
        <v>0</v>
      </c>
      <c r="AE163" s="42">
        <v>0</v>
      </c>
      <c r="AF163" s="43"/>
      <c r="AG163" s="44">
        <f t="shared" si="14"/>
        <v>9809400</v>
      </c>
      <c r="AH163" s="44"/>
      <c r="AI163" s="44"/>
      <c r="AJ163" s="44"/>
      <c r="AK163" s="44"/>
      <c r="AL163" s="35">
        <f t="shared" si="10"/>
        <v>9809400</v>
      </c>
      <c r="AM163" s="36">
        <f>IFERROR(VLOOKUP(P163,'[2]Cartera '!$F$2:$O$2728,10,0),0)</f>
        <v>0</v>
      </c>
      <c r="AN163" s="35">
        <f>IFERROR(VLOOKUP(P163,'[2]Cartera '!$F$2:$P$2728,11,0),0)</f>
        <v>9809400</v>
      </c>
      <c r="AO163" s="35">
        <v>0</v>
      </c>
      <c r="AP163" s="35">
        <f>IFERROR(VLOOKUP(D163,'[2]Cartera '!$F$2:$S$2728,14,0),0)</f>
        <v>0</v>
      </c>
      <c r="AQ163" s="45">
        <f t="shared" si="11"/>
        <v>0</v>
      </c>
      <c r="AR163" s="35">
        <f>IFERROR(VLOOKUP(P163,'[2]Cartera '!$F$2:$Z$2728,21,0),0)</f>
        <v>0</v>
      </c>
    </row>
    <row r="164" spans="1:44" hidden="1" x14ac:dyDescent="0.25">
      <c r="A164" s="29">
        <v>156</v>
      </c>
      <c r="B164" s="30" t="s">
        <v>48</v>
      </c>
      <c r="C164" s="31"/>
      <c r="D164" s="32">
        <v>2112653</v>
      </c>
      <c r="E164" s="33"/>
      <c r="F164" s="34"/>
      <c r="G164" s="35">
        <v>6043325</v>
      </c>
      <c r="H164" s="35">
        <v>0</v>
      </c>
      <c r="I164" s="36">
        <v>0</v>
      </c>
      <c r="J164" s="37">
        <f>-IFERROR(VLOOKUP(D164,[1]Hoja20!$A$5:$B$33358,2,0),0)</f>
        <v>5775980</v>
      </c>
      <c r="K164" s="36">
        <f>-IFERROR(VLOOKUP(D164,[1]Hoja20!$A$5:$D$33358,4,0),0)</f>
        <v>0</v>
      </c>
      <c r="L164" s="38">
        <f>-IFERROR(VLOOKUP(D164,[1]Hoja20!$A$5:$C$33358,3,0),0)</f>
        <v>0</v>
      </c>
      <c r="M164" s="37"/>
      <c r="N164" s="39">
        <f t="shared" si="12"/>
        <v>5775980</v>
      </c>
      <c r="O164" s="40">
        <f t="shared" si="13"/>
        <v>267345</v>
      </c>
      <c r="P164" s="32">
        <v>2112653</v>
      </c>
      <c r="Q164" s="35">
        <v>6043325</v>
      </c>
      <c r="R164" s="37"/>
      <c r="S164" s="41"/>
      <c r="T164" s="40"/>
      <c r="U164" s="42">
        <v>0</v>
      </c>
      <c r="V164" s="43"/>
      <c r="W164" s="43"/>
      <c r="X164" s="43"/>
      <c r="Y164" s="43"/>
      <c r="Z164" s="43"/>
      <c r="AA164" s="36"/>
      <c r="AB164" s="43"/>
      <c r="AC164" s="42">
        <v>0</v>
      </c>
      <c r="AD164" s="43">
        <v>0</v>
      </c>
      <c r="AE164" s="42">
        <v>267345</v>
      </c>
      <c r="AF164" s="43"/>
      <c r="AG164" s="44">
        <f t="shared" si="14"/>
        <v>0</v>
      </c>
      <c r="AH164" s="44"/>
      <c r="AI164" s="44"/>
      <c r="AJ164" s="44"/>
      <c r="AK164" s="44"/>
      <c r="AL164" s="35">
        <f t="shared" si="10"/>
        <v>0</v>
      </c>
      <c r="AM164" s="36">
        <f>IFERROR(VLOOKUP(P164,'[2]Cartera '!$F$2:$O$2728,10,0),0)</f>
        <v>0</v>
      </c>
      <c r="AN164" s="35">
        <f>IFERROR(VLOOKUP(P164,'[2]Cartera '!$F$2:$P$2728,11,0),0)</f>
        <v>0</v>
      </c>
      <c r="AO164" s="35">
        <v>0</v>
      </c>
      <c r="AP164" s="35">
        <f>IFERROR(VLOOKUP(D164,'[2]Cartera '!$F$2:$S$2728,14,0),0)</f>
        <v>0</v>
      </c>
      <c r="AQ164" s="45">
        <f t="shared" si="11"/>
        <v>0</v>
      </c>
      <c r="AR164" s="35">
        <f>IFERROR(VLOOKUP(P164,'[2]Cartera '!$F$2:$Z$2728,21,0),0)</f>
        <v>0</v>
      </c>
    </row>
    <row r="165" spans="1:44" x14ac:dyDescent="0.25">
      <c r="A165" s="29">
        <v>157</v>
      </c>
      <c r="B165" s="30" t="s">
        <v>48</v>
      </c>
      <c r="C165" s="31"/>
      <c r="D165" s="32">
        <v>2114769</v>
      </c>
      <c r="E165" s="33"/>
      <c r="F165" s="34"/>
      <c r="G165" s="35">
        <v>14141573</v>
      </c>
      <c r="H165" s="35">
        <v>0</v>
      </c>
      <c r="I165" s="36">
        <v>0</v>
      </c>
      <c r="J165" s="37">
        <f>-IFERROR(VLOOKUP(D165,[1]Hoja20!$A$5:$B$33358,2,0),0)</f>
        <v>0</v>
      </c>
      <c r="K165" s="36">
        <f>-IFERROR(VLOOKUP(D165,[1]Hoja20!$A$5:$D$33358,4,0),0)</f>
        <v>0</v>
      </c>
      <c r="L165" s="38">
        <f>-IFERROR(VLOOKUP(D165,[1]Hoja20!$A$5:$C$33358,3,0),0)</f>
        <v>0</v>
      </c>
      <c r="M165" s="37"/>
      <c r="N165" s="39">
        <f t="shared" si="12"/>
        <v>0</v>
      </c>
      <c r="O165" s="40">
        <f t="shared" si="13"/>
        <v>14141573</v>
      </c>
      <c r="P165" s="32">
        <v>2114769</v>
      </c>
      <c r="Q165" s="35">
        <v>14141573</v>
      </c>
      <c r="R165" s="37"/>
      <c r="S165" s="41"/>
      <c r="T165" s="40"/>
      <c r="U165" s="42">
        <v>0</v>
      </c>
      <c r="V165" s="43"/>
      <c r="W165" s="43"/>
      <c r="X165" s="43"/>
      <c r="Y165" s="43"/>
      <c r="Z165" s="43"/>
      <c r="AA165" s="36">
        <v>4332173</v>
      </c>
      <c r="AB165" s="43"/>
      <c r="AC165" s="42">
        <v>0</v>
      </c>
      <c r="AD165" s="43">
        <v>0</v>
      </c>
      <c r="AE165" s="42">
        <v>0</v>
      </c>
      <c r="AF165" s="43"/>
      <c r="AG165" s="44">
        <f t="shared" si="14"/>
        <v>9809400</v>
      </c>
      <c r="AH165" s="44"/>
      <c r="AI165" s="44"/>
      <c r="AJ165" s="44"/>
      <c r="AK165" s="44"/>
      <c r="AL165" s="35">
        <f t="shared" si="10"/>
        <v>9809400</v>
      </c>
      <c r="AM165" s="36">
        <f>IFERROR(VLOOKUP(P165,'[2]Cartera '!$F$2:$O$2728,10,0),0)</f>
        <v>0</v>
      </c>
      <c r="AN165" s="35">
        <f>IFERROR(VLOOKUP(P165,'[2]Cartera '!$F$2:$P$2728,11,0),0)</f>
        <v>9809400</v>
      </c>
      <c r="AO165" s="35">
        <v>0</v>
      </c>
      <c r="AP165" s="35">
        <f>IFERROR(VLOOKUP(D165,'[2]Cartera '!$F$2:$S$2728,14,0),0)</f>
        <v>0</v>
      </c>
      <c r="AQ165" s="45">
        <f t="shared" si="11"/>
        <v>0</v>
      </c>
      <c r="AR165" s="35">
        <f>IFERROR(VLOOKUP(P165,'[2]Cartera '!$F$2:$Z$2728,21,0),0)</f>
        <v>0</v>
      </c>
    </row>
    <row r="166" spans="1:44" hidden="1" x14ac:dyDescent="0.25">
      <c r="A166" s="29">
        <v>158</v>
      </c>
      <c r="B166" s="30" t="s">
        <v>48</v>
      </c>
      <c r="C166" s="31"/>
      <c r="D166" s="32">
        <v>2115251</v>
      </c>
      <c r="E166" s="33"/>
      <c r="F166" s="34"/>
      <c r="G166" s="35">
        <v>5502424</v>
      </c>
      <c r="H166" s="35">
        <v>0</v>
      </c>
      <c r="I166" s="36">
        <v>0</v>
      </c>
      <c r="J166" s="37">
        <f>-IFERROR(VLOOKUP(D166,[1]Hoja20!$A$5:$B$33358,2,0),0)</f>
        <v>4741379</v>
      </c>
      <c r="K166" s="36">
        <f>-IFERROR(VLOOKUP(D166,[1]Hoja20!$A$5:$D$33358,4,0),0)</f>
        <v>0</v>
      </c>
      <c r="L166" s="38">
        <f>-IFERROR(VLOOKUP(D166,[1]Hoja20!$A$5:$C$33358,3,0),0)</f>
        <v>0</v>
      </c>
      <c r="M166" s="37"/>
      <c r="N166" s="39">
        <f t="shared" si="12"/>
        <v>4741379</v>
      </c>
      <c r="O166" s="40">
        <f t="shared" si="13"/>
        <v>761045</v>
      </c>
      <c r="P166" s="32">
        <v>2115251</v>
      </c>
      <c r="Q166" s="35">
        <v>5502424</v>
      </c>
      <c r="R166" s="37"/>
      <c r="S166" s="41"/>
      <c r="T166" s="40"/>
      <c r="U166" s="42">
        <v>0</v>
      </c>
      <c r="V166" s="43"/>
      <c r="W166" s="43"/>
      <c r="X166" s="43"/>
      <c r="Y166" s="43"/>
      <c r="Z166" s="43"/>
      <c r="AA166" s="36"/>
      <c r="AB166" s="43"/>
      <c r="AC166" s="42">
        <v>0</v>
      </c>
      <c r="AD166" s="43">
        <v>0</v>
      </c>
      <c r="AE166" s="42">
        <v>761045</v>
      </c>
      <c r="AF166" s="43"/>
      <c r="AG166" s="44">
        <f t="shared" si="14"/>
        <v>0</v>
      </c>
      <c r="AH166" s="44"/>
      <c r="AI166" s="44"/>
      <c r="AJ166" s="44"/>
      <c r="AK166" s="44"/>
      <c r="AL166" s="35">
        <f t="shared" si="10"/>
        <v>0</v>
      </c>
      <c r="AM166" s="36">
        <f>IFERROR(VLOOKUP(P166,'[2]Cartera '!$F$2:$O$2728,10,0),0)</f>
        <v>0</v>
      </c>
      <c r="AN166" s="35">
        <f>IFERROR(VLOOKUP(P166,'[2]Cartera '!$F$2:$P$2728,11,0),0)</f>
        <v>0</v>
      </c>
      <c r="AO166" s="35">
        <v>0</v>
      </c>
      <c r="AP166" s="35">
        <f>IFERROR(VLOOKUP(D166,'[2]Cartera '!$F$2:$S$2728,14,0),0)</f>
        <v>0</v>
      </c>
      <c r="AQ166" s="45">
        <f t="shared" si="11"/>
        <v>0</v>
      </c>
      <c r="AR166" s="35">
        <f>IFERROR(VLOOKUP(P166,'[2]Cartera '!$F$2:$Z$2728,21,0),0)</f>
        <v>0</v>
      </c>
    </row>
    <row r="167" spans="1:44" hidden="1" x14ac:dyDescent="0.25">
      <c r="A167" s="29">
        <v>159</v>
      </c>
      <c r="B167" s="30" t="s">
        <v>48</v>
      </c>
      <c r="C167" s="31"/>
      <c r="D167" s="32">
        <v>2115761</v>
      </c>
      <c r="E167" s="33"/>
      <c r="F167" s="34"/>
      <c r="G167" s="35">
        <v>2336481</v>
      </c>
      <c r="H167" s="35">
        <v>0</v>
      </c>
      <c r="I167" s="36">
        <v>0</v>
      </c>
      <c r="J167" s="37">
        <f>-IFERROR(VLOOKUP(D167,[1]Hoja20!$A$5:$B$33358,2,0),0)</f>
        <v>1763446</v>
      </c>
      <c r="K167" s="36">
        <f>-IFERROR(VLOOKUP(D167,[1]Hoja20!$A$5:$D$33358,4,0),0)</f>
        <v>0</v>
      </c>
      <c r="L167" s="38">
        <f>-IFERROR(VLOOKUP(D167,[1]Hoja20!$A$5:$C$33358,3,0),0)</f>
        <v>0</v>
      </c>
      <c r="M167" s="37"/>
      <c r="N167" s="39">
        <f t="shared" si="12"/>
        <v>1763446</v>
      </c>
      <c r="O167" s="40">
        <f t="shared" si="13"/>
        <v>573035</v>
      </c>
      <c r="P167" s="32">
        <v>2115761</v>
      </c>
      <c r="Q167" s="35">
        <v>2336481</v>
      </c>
      <c r="R167" s="37"/>
      <c r="S167" s="41"/>
      <c r="T167" s="40"/>
      <c r="U167" s="42">
        <v>0</v>
      </c>
      <c r="V167" s="43"/>
      <c r="W167" s="43"/>
      <c r="X167" s="43"/>
      <c r="Y167" s="43"/>
      <c r="Z167" s="43"/>
      <c r="AA167" s="36"/>
      <c r="AB167" s="43"/>
      <c r="AC167" s="42">
        <v>0</v>
      </c>
      <c r="AD167" s="43">
        <v>0</v>
      </c>
      <c r="AE167" s="42">
        <v>573035</v>
      </c>
      <c r="AF167" s="43"/>
      <c r="AG167" s="44">
        <f t="shared" si="14"/>
        <v>0</v>
      </c>
      <c r="AH167" s="44"/>
      <c r="AI167" s="44"/>
      <c r="AJ167" s="44"/>
      <c r="AK167" s="44"/>
      <c r="AL167" s="35">
        <f t="shared" si="10"/>
        <v>0</v>
      </c>
      <c r="AM167" s="36">
        <f>IFERROR(VLOOKUP(P167,'[2]Cartera '!$F$2:$O$2728,10,0),0)</f>
        <v>0</v>
      </c>
      <c r="AN167" s="35">
        <f>IFERROR(VLOOKUP(P167,'[2]Cartera '!$F$2:$P$2728,11,0),0)</f>
        <v>0</v>
      </c>
      <c r="AO167" s="35">
        <v>0</v>
      </c>
      <c r="AP167" s="35">
        <f>IFERROR(VLOOKUP(D167,'[2]Cartera '!$F$2:$S$2728,14,0),0)</f>
        <v>0</v>
      </c>
      <c r="AQ167" s="45">
        <f t="shared" si="11"/>
        <v>0</v>
      </c>
      <c r="AR167" s="35">
        <f>IFERROR(VLOOKUP(P167,'[2]Cartera '!$F$2:$Z$2728,21,0),0)</f>
        <v>0</v>
      </c>
    </row>
    <row r="168" spans="1:44" hidden="1" x14ac:dyDescent="0.25">
      <c r="A168" s="29">
        <v>160</v>
      </c>
      <c r="B168" s="30" t="s">
        <v>48</v>
      </c>
      <c r="C168" s="31"/>
      <c r="D168" s="32">
        <v>2117889</v>
      </c>
      <c r="E168" s="33"/>
      <c r="F168" s="34"/>
      <c r="G168" s="35">
        <v>7513900</v>
      </c>
      <c r="H168" s="35">
        <v>0</v>
      </c>
      <c r="I168" s="36">
        <v>0</v>
      </c>
      <c r="J168" s="37">
        <f>-IFERROR(VLOOKUP(D168,[1]Hoja20!$A$5:$B$33358,2,0),0)</f>
        <v>6519784</v>
      </c>
      <c r="K168" s="36">
        <f>-IFERROR(VLOOKUP(D168,[1]Hoja20!$A$5:$D$33358,4,0),0)</f>
        <v>0</v>
      </c>
      <c r="L168" s="38">
        <f>-IFERROR(VLOOKUP(D168,[1]Hoja20!$A$5:$C$33358,3,0),0)</f>
        <v>0</v>
      </c>
      <c r="M168" s="37"/>
      <c r="N168" s="39">
        <f t="shared" si="12"/>
        <v>6519784</v>
      </c>
      <c r="O168" s="40">
        <f t="shared" si="13"/>
        <v>994116</v>
      </c>
      <c r="P168" s="32">
        <v>2117889</v>
      </c>
      <c r="Q168" s="35">
        <v>7513900</v>
      </c>
      <c r="R168" s="37"/>
      <c r="S168" s="41"/>
      <c r="T168" s="40"/>
      <c r="U168" s="42">
        <v>0</v>
      </c>
      <c r="V168" s="43"/>
      <c r="W168" s="43"/>
      <c r="X168" s="43"/>
      <c r="Y168" s="43"/>
      <c r="Z168" s="43"/>
      <c r="AA168" s="36"/>
      <c r="AB168" s="43"/>
      <c r="AC168" s="42">
        <v>0</v>
      </c>
      <c r="AD168" s="43">
        <v>0</v>
      </c>
      <c r="AE168" s="42">
        <v>994116</v>
      </c>
      <c r="AF168" s="43"/>
      <c r="AG168" s="44">
        <f t="shared" si="14"/>
        <v>0</v>
      </c>
      <c r="AH168" s="44"/>
      <c r="AI168" s="44"/>
      <c r="AJ168" s="44"/>
      <c r="AK168" s="44"/>
      <c r="AL168" s="35">
        <f t="shared" si="10"/>
        <v>0</v>
      </c>
      <c r="AM168" s="36">
        <f>IFERROR(VLOOKUP(P168,'[2]Cartera '!$F$2:$O$2728,10,0),0)</f>
        <v>0</v>
      </c>
      <c r="AN168" s="35">
        <f>IFERROR(VLOOKUP(P168,'[2]Cartera '!$F$2:$P$2728,11,0),0)</f>
        <v>0</v>
      </c>
      <c r="AO168" s="35">
        <v>0</v>
      </c>
      <c r="AP168" s="35">
        <f>IFERROR(VLOOKUP(D168,'[2]Cartera '!$F$2:$S$2728,14,0),0)</f>
        <v>0</v>
      </c>
      <c r="AQ168" s="45">
        <f t="shared" si="11"/>
        <v>0</v>
      </c>
      <c r="AR168" s="35">
        <f>IFERROR(VLOOKUP(P168,'[2]Cartera '!$F$2:$Z$2728,21,0),0)</f>
        <v>0</v>
      </c>
    </row>
    <row r="169" spans="1:44" hidden="1" x14ac:dyDescent="0.25">
      <c r="A169" s="29">
        <v>161</v>
      </c>
      <c r="B169" s="30" t="s">
        <v>48</v>
      </c>
      <c r="C169" s="31"/>
      <c r="D169" s="32">
        <v>2118097</v>
      </c>
      <c r="E169" s="33"/>
      <c r="F169" s="34"/>
      <c r="G169" s="35">
        <v>11476104</v>
      </c>
      <c r="H169" s="35">
        <v>0</v>
      </c>
      <c r="I169" s="36">
        <v>0</v>
      </c>
      <c r="J169" s="37">
        <f>-IFERROR(VLOOKUP(D169,[1]Hoja20!$A$5:$B$33358,2,0),0)</f>
        <v>0</v>
      </c>
      <c r="K169" s="36">
        <f>-IFERROR(VLOOKUP(D169,[1]Hoja20!$A$5:$D$33358,4,0),0)</f>
        <v>0</v>
      </c>
      <c r="L169" s="38">
        <f>-IFERROR(VLOOKUP(D169,[1]Hoja20!$A$5:$C$33358,3,0),0)</f>
        <v>0</v>
      </c>
      <c r="M169" s="37"/>
      <c r="N169" s="39">
        <f t="shared" si="12"/>
        <v>0</v>
      </c>
      <c r="O169" s="40">
        <f t="shared" si="13"/>
        <v>11476104</v>
      </c>
      <c r="P169" s="32">
        <v>2118097</v>
      </c>
      <c r="Q169" s="35">
        <v>11476104</v>
      </c>
      <c r="R169" s="37"/>
      <c r="S169" s="41">
        <f>O169</f>
        <v>11476104</v>
      </c>
      <c r="T169" s="40"/>
      <c r="U169" s="42">
        <v>0</v>
      </c>
      <c r="V169" s="43"/>
      <c r="W169" s="43"/>
      <c r="X169" s="43"/>
      <c r="Y169" s="43"/>
      <c r="Z169" s="43"/>
      <c r="AA169" s="36"/>
      <c r="AB169" s="43"/>
      <c r="AC169" s="42">
        <v>0</v>
      </c>
      <c r="AD169" s="43">
        <v>0</v>
      </c>
      <c r="AE169" s="42">
        <v>0</v>
      </c>
      <c r="AF169" s="43"/>
      <c r="AG169" s="44">
        <f t="shared" si="14"/>
        <v>0</v>
      </c>
      <c r="AH169" s="44"/>
      <c r="AI169" s="44"/>
      <c r="AJ169" s="44"/>
      <c r="AK169" s="44"/>
      <c r="AL169" s="35">
        <f t="shared" si="10"/>
        <v>0</v>
      </c>
      <c r="AM169" s="36">
        <f>IFERROR(VLOOKUP(P169,'[2]Cartera '!$F$2:$O$2728,10,0),0)</f>
        <v>0</v>
      </c>
      <c r="AN169" s="35">
        <f>IFERROR(VLOOKUP(P169,'[2]Cartera '!$F$2:$P$2728,11,0),0)</f>
        <v>0</v>
      </c>
      <c r="AO169" s="35">
        <v>0</v>
      </c>
      <c r="AP169" s="35">
        <f>IFERROR(VLOOKUP(D169,'[2]Cartera '!$F$2:$S$2728,14,0),0)</f>
        <v>0</v>
      </c>
      <c r="AQ169" s="45">
        <f t="shared" si="11"/>
        <v>0</v>
      </c>
      <c r="AR169" s="35">
        <f>IFERROR(VLOOKUP(P169,'[2]Cartera '!$F$2:$Z$2728,21,0),0)</f>
        <v>0</v>
      </c>
    </row>
    <row r="170" spans="1:44" x14ac:dyDescent="0.25">
      <c r="A170" s="29">
        <v>162</v>
      </c>
      <c r="B170" s="30" t="s">
        <v>48</v>
      </c>
      <c r="C170" s="31"/>
      <c r="D170" s="32">
        <v>2118806</v>
      </c>
      <c r="E170" s="33"/>
      <c r="F170" s="34"/>
      <c r="G170" s="35">
        <v>165600</v>
      </c>
      <c r="H170" s="35">
        <v>0</v>
      </c>
      <c r="I170" s="36">
        <v>0</v>
      </c>
      <c r="J170" s="37">
        <f>-IFERROR(VLOOKUP(D170,[1]Hoja20!$A$5:$B$33358,2,0),0)</f>
        <v>0</v>
      </c>
      <c r="K170" s="36">
        <f>-IFERROR(VLOOKUP(D170,[1]Hoja20!$A$5:$D$33358,4,0),0)</f>
        <v>0</v>
      </c>
      <c r="L170" s="38">
        <f>-IFERROR(VLOOKUP(D170,[1]Hoja20!$A$5:$C$33358,3,0),0)</f>
        <v>0</v>
      </c>
      <c r="M170" s="37"/>
      <c r="N170" s="39">
        <f t="shared" si="12"/>
        <v>0</v>
      </c>
      <c r="O170" s="40">
        <f t="shared" si="13"/>
        <v>165600</v>
      </c>
      <c r="P170" s="32">
        <v>2118806</v>
      </c>
      <c r="Q170" s="35">
        <v>165600</v>
      </c>
      <c r="R170" s="37"/>
      <c r="S170" s="41"/>
      <c r="T170" s="40"/>
      <c r="U170" s="42">
        <v>0</v>
      </c>
      <c r="V170" s="43"/>
      <c r="W170" s="43"/>
      <c r="X170" s="43"/>
      <c r="Y170" s="43"/>
      <c r="Z170" s="43"/>
      <c r="AA170" s="36"/>
      <c r="AB170" s="43"/>
      <c r="AC170" s="42">
        <v>0</v>
      </c>
      <c r="AD170" s="43">
        <v>0</v>
      </c>
      <c r="AE170" s="42">
        <v>0</v>
      </c>
      <c r="AF170" s="43"/>
      <c r="AG170" s="44">
        <f t="shared" si="14"/>
        <v>165600</v>
      </c>
      <c r="AH170" s="44"/>
      <c r="AI170" s="44"/>
      <c r="AJ170" s="44"/>
      <c r="AK170" s="44"/>
      <c r="AL170" s="35">
        <f t="shared" si="10"/>
        <v>165600</v>
      </c>
      <c r="AM170" s="36">
        <f>IFERROR(VLOOKUP(P170,'[2]Cartera '!$F$2:$O$2728,10,0),0)</f>
        <v>0</v>
      </c>
      <c r="AN170" s="35">
        <f>IFERROR(VLOOKUP(P170,'[2]Cartera '!$F$2:$P$2728,11,0),0)</f>
        <v>165600</v>
      </c>
      <c r="AO170" s="35">
        <v>0</v>
      </c>
      <c r="AP170" s="35">
        <f>IFERROR(VLOOKUP(D170,'[2]Cartera '!$F$2:$S$2728,14,0),0)</f>
        <v>0</v>
      </c>
      <c r="AQ170" s="45">
        <f t="shared" si="11"/>
        <v>0</v>
      </c>
      <c r="AR170" s="35">
        <f>IFERROR(VLOOKUP(P170,'[2]Cartera '!$F$2:$Z$2728,21,0),0)</f>
        <v>0</v>
      </c>
    </row>
    <row r="171" spans="1:44" hidden="1" x14ac:dyDescent="0.25">
      <c r="A171" s="29">
        <v>163</v>
      </c>
      <c r="B171" s="30" t="s">
        <v>48</v>
      </c>
      <c r="C171" s="31"/>
      <c r="D171" s="32">
        <v>2119645</v>
      </c>
      <c r="E171" s="33"/>
      <c r="F171" s="34"/>
      <c r="G171" s="35">
        <v>806000</v>
      </c>
      <c r="H171" s="35">
        <v>0</v>
      </c>
      <c r="I171" s="36">
        <v>0</v>
      </c>
      <c r="J171" s="37">
        <f>-IFERROR(VLOOKUP(D171,[1]Hoja20!$A$5:$B$33358,2,0),0)</f>
        <v>171506</v>
      </c>
      <c r="K171" s="36">
        <f>-IFERROR(VLOOKUP(D171,[1]Hoja20!$A$5:$D$33358,4,0),0)</f>
        <v>0</v>
      </c>
      <c r="L171" s="38">
        <f>-IFERROR(VLOOKUP(D171,[1]Hoja20!$A$5:$C$33358,3,0),0)</f>
        <v>0</v>
      </c>
      <c r="M171" s="37"/>
      <c r="N171" s="39">
        <f t="shared" si="12"/>
        <v>171506</v>
      </c>
      <c r="O171" s="40">
        <f t="shared" si="13"/>
        <v>634494</v>
      </c>
      <c r="P171" s="32">
        <v>2119645</v>
      </c>
      <c r="Q171" s="35">
        <v>806000</v>
      </c>
      <c r="R171" s="37"/>
      <c r="S171" s="41"/>
      <c r="T171" s="40"/>
      <c r="U171" s="42">
        <v>0</v>
      </c>
      <c r="V171" s="43"/>
      <c r="W171" s="43"/>
      <c r="X171" s="43"/>
      <c r="Y171" s="43"/>
      <c r="Z171" s="43"/>
      <c r="AA171" s="36"/>
      <c r="AB171" s="43"/>
      <c r="AC171" s="42">
        <v>0</v>
      </c>
      <c r="AD171" s="43">
        <v>0</v>
      </c>
      <c r="AE171" s="42">
        <v>634494</v>
      </c>
      <c r="AF171" s="43"/>
      <c r="AG171" s="44">
        <f t="shared" si="14"/>
        <v>0</v>
      </c>
      <c r="AH171" s="44"/>
      <c r="AI171" s="44"/>
      <c r="AJ171" s="44"/>
      <c r="AK171" s="44"/>
      <c r="AL171" s="35">
        <f t="shared" si="10"/>
        <v>0</v>
      </c>
      <c r="AM171" s="36">
        <f>IFERROR(VLOOKUP(P171,'[2]Cartera '!$F$2:$O$2728,10,0),0)</f>
        <v>0</v>
      </c>
      <c r="AN171" s="35">
        <f>IFERROR(VLOOKUP(P171,'[2]Cartera '!$F$2:$P$2728,11,0),0)</f>
        <v>0</v>
      </c>
      <c r="AO171" s="35">
        <v>0</v>
      </c>
      <c r="AP171" s="35">
        <f>IFERROR(VLOOKUP(D171,'[2]Cartera '!$F$2:$S$2728,14,0),0)</f>
        <v>0</v>
      </c>
      <c r="AQ171" s="45">
        <f t="shared" si="11"/>
        <v>0</v>
      </c>
      <c r="AR171" s="35">
        <f>IFERROR(VLOOKUP(P171,'[2]Cartera '!$F$2:$Z$2728,21,0),0)</f>
        <v>0</v>
      </c>
    </row>
    <row r="172" spans="1:44" hidden="1" x14ac:dyDescent="0.25">
      <c r="A172" s="29">
        <v>164</v>
      </c>
      <c r="B172" s="30" t="s">
        <v>48</v>
      </c>
      <c r="C172" s="31"/>
      <c r="D172" s="32">
        <v>2120288</v>
      </c>
      <c r="E172" s="33"/>
      <c r="F172" s="34"/>
      <c r="G172" s="35">
        <v>400000</v>
      </c>
      <c r="H172" s="35">
        <v>0</v>
      </c>
      <c r="I172" s="36">
        <v>0</v>
      </c>
      <c r="J172" s="37">
        <f>-IFERROR(VLOOKUP(D172,[1]Hoja20!$A$5:$B$33358,2,0),0)</f>
        <v>72712</v>
      </c>
      <c r="K172" s="36">
        <f>-IFERROR(VLOOKUP(D172,[1]Hoja20!$A$5:$D$33358,4,0),0)</f>
        <v>0</v>
      </c>
      <c r="L172" s="38">
        <f>-IFERROR(VLOOKUP(D172,[1]Hoja20!$A$5:$C$33358,3,0),0)</f>
        <v>0</v>
      </c>
      <c r="M172" s="37"/>
      <c r="N172" s="39">
        <f t="shared" si="12"/>
        <v>72712</v>
      </c>
      <c r="O172" s="40">
        <f t="shared" si="13"/>
        <v>327288</v>
      </c>
      <c r="P172" s="32">
        <v>2120288</v>
      </c>
      <c r="Q172" s="35">
        <v>400000</v>
      </c>
      <c r="R172" s="37"/>
      <c r="S172" s="41"/>
      <c r="T172" s="40"/>
      <c r="U172" s="42">
        <v>0</v>
      </c>
      <c r="V172" s="43"/>
      <c r="W172" s="43"/>
      <c r="X172" s="43"/>
      <c r="Y172" s="43"/>
      <c r="Z172" s="43"/>
      <c r="AA172" s="36"/>
      <c r="AB172" s="43"/>
      <c r="AC172" s="42">
        <v>0</v>
      </c>
      <c r="AD172" s="43">
        <v>0</v>
      </c>
      <c r="AE172" s="42">
        <v>327288</v>
      </c>
      <c r="AF172" s="43"/>
      <c r="AG172" s="44">
        <f t="shared" si="14"/>
        <v>0</v>
      </c>
      <c r="AH172" s="44"/>
      <c r="AI172" s="44"/>
      <c r="AJ172" s="44"/>
      <c r="AK172" s="44"/>
      <c r="AL172" s="35">
        <f t="shared" si="10"/>
        <v>0</v>
      </c>
      <c r="AM172" s="36">
        <f>IFERROR(VLOOKUP(P172,'[2]Cartera '!$F$2:$O$2728,10,0),0)</f>
        <v>0</v>
      </c>
      <c r="AN172" s="35">
        <f>IFERROR(VLOOKUP(P172,'[2]Cartera '!$F$2:$P$2728,11,0),0)</f>
        <v>0</v>
      </c>
      <c r="AO172" s="35">
        <v>0</v>
      </c>
      <c r="AP172" s="35">
        <f>IFERROR(VLOOKUP(D172,'[2]Cartera '!$F$2:$S$2728,14,0),0)</f>
        <v>0</v>
      </c>
      <c r="AQ172" s="45">
        <f t="shared" si="11"/>
        <v>0</v>
      </c>
      <c r="AR172" s="35">
        <f>IFERROR(VLOOKUP(P172,'[2]Cartera '!$F$2:$Z$2728,21,0),0)</f>
        <v>0</v>
      </c>
    </row>
    <row r="173" spans="1:44" x14ac:dyDescent="0.25">
      <c r="A173" s="29">
        <v>165</v>
      </c>
      <c r="B173" s="30" t="s">
        <v>48</v>
      </c>
      <c r="C173" s="31"/>
      <c r="D173" s="32">
        <v>2120830</v>
      </c>
      <c r="E173" s="33"/>
      <c r="F173" s="34"/>
      <c r="G173" s="35">
        <v>10822977</v>
      </c>
      <c r="H173" s="35">
        <v>0</v>
      </c>
      <c r="I173" s="36">
        <v>0</v>
      </c>
      <c r="J173" s="37">
        <f>-IFERROR(VLOOKUP(D173,[1]Hoja20!$A$5:$B$33358,2,0),0)</f>
        <v>0</v>
      </c>
      <c r="K173" s="36">
        <f>-IFERROR(VLOOKUP(D173,[1]Hoja20!$A$5:$D$33358,4,0),0)</f>
        <v>0</v>
      </c>
      <c r="L173" s="38">
        <f>-IFERROR(VLOOKUP(D173,[1]Hoja20!$A$5:$C$33358,3,0),0)</f>
        <v>0</v>
      </c>
      <c r="M173" s="37"/>
      <c r="N173" s="39">
        <f t="shared" si="12"/>
        <v>0</v>
      </c>
      <c r="O173" s="40">
        <f t="shared" si="13"/>
        <v>10822977</v>
      </c>
      <c r="P173" s="32">
        <v>2120830</v>
      </c>
      <c r="Q173" s="35">
        <v>10822977</v>
      </c>
      <c r="R173" s="37"/>
      <c r="S173" s="41"/>
      <c r="T173" s="40"/>
      <c r="U173" s="42">
        <v>0</v>
      </c>
      <c r="V173" s="43"/>
      <c r="W173" s="43"/>
      <c r="X173" s="43"/>
      <c r="Y173" s="43"/>
      <c r="Z173" s="43"/>
      <c r="AA173" s="36">
        <v>1013577</v>
      </c>
      <c r="AB173" s="43"/>
      <c r="AC173" s="42">
        <v>0</v>
      </c>
      <c r="AD173" s="43">
        <v>0</v>
      </c>
      <c r="AE173" s="42">
        <v>0</v>
      </c>
      <c r="AF173" s="43"/>
      <c r="AG173" s="44">
        <f t="shared" si="14"/>
        <v>9809400</v>
      </c>
      <c r="AH173" s="44"/>
      <c r="AI173" s="44"/>
      <c r="AJ173" s="44"/>
      <c r="AK173" s="44"/>
      <c r="AL173" s="35">
        <f t="shared" si="10"/>
        <v>9809400</v>
      </c>
      <c r="AM173" s="36">
        <f>IFERROR(VLOOKUP(P173,'[2]Cartera '!$F$2:$O$2728,10,0),0)</f>
        <v>0</v>
      </c>
      <c r="AN173" s="35">
        <f>IFERROR(VLOOKUP(P173,'[2]Cartera '!$F$2:$P$2728,11,0),0)</f>
        <v>9809400</v>
      </c>
      <c r="AO173" s="35">
        <v>0</v>
      </c>
      <c r="AP173" s="35">
        <f>IFERROR(VLOOKUP(D173,'[2]Cartera '!$F$2:$S$2728,14,0),0)</f>
        <v>0</v>
      </c>
      <c r="AQ173" s="45">
        <f t="shared" si="11"/>
        <v>0</v>
      </c>
      <c r="AR173" s="35">
        <f>IFERROR(VLOOKUP(P173,'[2]Cartera '!$F$2:$Z$2728,21,0),0)</f>
        <v>0</v>
      </c>
    </row>
    <row r="174" spans="1:44" hidden="1" x14ac:dyDescent="0.25">
      <c r="A174" s="29">
        <v>166</v>
      </c>
      <c r="B174" s="30" t="s">
        <v>48</v>
      </c>
      <c r="C174" s="31"/>
      <c r="D174" s="32">
        <v>2121315</v>
      </c>
      <c r="E174" s="33"/>
      <c r="F174" s="34"/>
      <c r="G174" s="35">
        <v>50737387</v>
      </c>
      <c r="H174" s="35">
        <v>0</v>
      </c>
      <c r="I174" s="36">
        <v>0</v>
      </c>
      <c r="J174" s="37">
        <f>-IFERROR(VLOOKUP(D174,[1]Hoja20!$A$5:$B$33358,2,0),0)</f>
        <v>50018141</v>
      </c>
      <c r="K174" s="36">
        <f>-IFERROR(VLOOKUP(D174,[1]Hoja20!$A$5:$D$33358,4,0),0)</f>
        <v>0</v>
      </c>
      <c r="L174" s="38">
        <f>-IFERROR(VLOOKUP(D174,[1]Hoja20!$A$5:$C$33358,3,0),0)</f>
        <v>0</v>
      </c>
      <c r="M174" s="37"/>
      <c r="N174" s="39">
        <f t="shared" si="12"/>
        <v>50018141</v>
      </c>
      <c r="O174" s="40">
        <f t="shared" si="13"/>
        <v>719246</v>
      </c>
      <c r="P174" s="32">
        <v>2121315</v>
      </c>
      <c r="Q174" s="35">
        <v>50737387</v>
      </c>
      <c r="R174" s="37"/>
      <c r="S174" s="41"/>
      <c r="T174" s="40"/>
      <c r="U174" s="42">
        <v>0</v>
      </c>
      <c r="V174" s="43"/>
      <c r="W174" s="43"/>
      <c r="X174" s="43"/>
      <c r="Y174" s="43"/>
      <c r="Z174" s="43"/>
      <c r="AA174" s="36"/>
      <c r="AB174" s="43"/>
      <c r="AC174" s="42">
        <v>0</v>
      </c>
      <c r="AD174" s="43">
        <v>0</v>
      </c>
      <c r="AE174" s="42">
        <v>719246</v>
      </c>
      <c r="AF174" s="43"/>
      <c r="AG174" s="44">
        <f t="shared" si="14"/>
        <v>0</v>
      </c>
      <c r="AH174" s="44"/>
      <c r="AI174" s="44"/>
      <c r="AJ174" s="44"/>
      <c r="AK174" s="44"/>
      <c r="AL174" s="35">
        <f t="shared" si="10"/>
        <v>0</v>
      </c>
      <c r="AM174" s="36">
        <f>IFERROR(VLOOKUP(P174,'[2]Cartera '!$F$2:$O$2728,10,0),0)</f>
        <v>0</v>
      </c>
      <c r="AN174" s="35">
        <f>IFERROR(VLOOKUP(P174,'[2]Cartera '!$F$2:$P$2728,11,0),0)</f>
        <v>0</v>
      </c>
      <c r="AO174" s="35">
        <v>0</v>
      </c>
      <c r="AP174" s="35">
        <f>IFERROR(VLOOKUP(D174,'[2]Cartera '!$F$2:$S$2728,14,0),0)</f>
        <v>0</v>
      </c>
      <c r="AQ174" s="45">
        <f t="shared" si="11"/>
        <v>0</v>
      </c>
      <c r="AR174" s="35">
        <f>IFERROR(VLOOKUP(P174,'[2]Cartera '!$F$2:$Z$2728,21,0),0)</f>
        <v>0</v>
      </c>
    </row>
    <row r="175" spans="1:44" hidden="1" x14ac:dyDescent="0.25">
      <c r="A175" s="29">
        <v>167</v>
      </c>
      <c r="B175" s="30" t="s">
        <v>48</v>
      </c>
      <c r="C175" s="31"/>
      <c r="D175" s="32">
        <v>2121353</v>
      </c>
      <c r="E175" s="33"/>
      <c r="F175" s="34"/>
      <c r="G175" s="35">
        <v>71130968</v>
      </c>
      <c r="H175" s="35">
        <v>0</v>
      </c>
      <c r="I175" s="36">
        <v>0</v>
      </c>
      <c r="J175" s="37">
        <f>-IFERROR(VLOOKUP(D175,[1]Hoja20!$A$5:$B$33358,2,0),0)</f>
        <v>70338811</v>
      </c>
      <c r="K175" s="36">
        <f>-IFERROR(VLOOKUP(D175,[1]Hoja20!$A$5:$D$33358,4,0),0)</f>
        <v>0</v>
      </c>
      <c r="L175" s="38">
        <f>-IFERROR(VLOOKUP(D175,[1]Hoja20!$A$5:$C$33358,3,0),0)</f>
        <v>0</v>
      </c>
      <c r="M175" s="37"/>
      <c r="N175" s="39">
        <f t="shared" si="12"/>
        <v>70338811</v>
      </c>
      <c r="O175" s="40">
        <f t="shared" si="13"/>
        <v>792157</v>
      </c>
      <c r="P175" s="32">
        <v>2121353</v>
      </c>
      <c r="Q175" s="35">
        <v>71130968</v>
      </c>
      <c r="R175" s="37"/>
      <c r="S175" s="41"/>
      <c r="T175" s="40"/>
      <c r="U175" s="42">
        <v>0</v>
      </c>
      <c r="V175" s="43"/>
      <c r="W175" s="43"/>
      <c r="X175" s="43"/>
      <c r="Y175" s="43"/>
      <c r="Z175" s="43"/>
      <c r="AA175" s="36"/>
      <c r="AB175" s="43"/>
      <c r="AC175" s="42">
        <v>0</v>
      </c>
      <c r="AD175" s="43">
        <v>0</v>
      </c>
      <c r="AE175" s="42">
        <v>792157</v>
      </c>
      <c r="AF175" s="43"/>
      <c r="AG175" s="44">
        <f t="shared" si="14"/>
        <v>0</v>
      </c>
      <c r="AH175" s="44"/>
      <c r="AI175" s="44"/>
      <c r="AJ175" s="44"/>
      <c r="AK175" s="44"/>
      <c r="AL175" s="35">
        <f t="shared" si="10"/>
        <v>0</v>
      </c>
      <c r="AM175" s="36">
        <f>IFERROR(VLOOKUP(P175,'[2]Cartera '!$F$2:$O$2728,10,0),0)</f>
        <v>0</v>
      </c>
      <c r="AN175" s="35">
        <f>IFERROR(VLOOKUP(P175,'[2]Cartera '!$F$2:$P$2728,11,0),0)</f>
        <v>0</v>
      </c>
      <c r="AO175" s="35">
        <v>0</v>
      </c>
      <c r="AP175" s="35">
        <f>IFERROR(VLOOKUP(D175,'[2]Cartera '!$F$2:$S$2728,14,0),0)</f>
        <v>0</v>
      </c>
      <c r="AQ175" s="45">
        <f t="shared" si="11"/>
        <v>0</v>
      </c>
      <c r="AR175" s="35">
        <f>IFERROR(VLOOKUP(P175,'[2]Cartera '!$F$2:$Z$2728,21,0),0)</f>
        <v>0</v>
      </c>
    </row>
    <row r="176" spans="1:44" hidden="1" x14ac:dyDescent="0.25">
      <c r="A176" s="29">
        <v>168</v>
      </c>
      <c r="B176" s="30" t="s">
        <v>48</v>
      </c>
      <c r="C176" s="31"/>
      <c r="D176" s="32">
        <v>2121622</v>
      </c>
      <c r="E176" s="33"/>
      <c r="F176" s="34"/>
      <c r="G176" s="35">
        <v>80562727</v>
      </c>
      <c r="H176" s="35">
        <v>0</v>
      </c>
      <c r="I176" s="36">
        <v>0</v>
      </c>
      <c r="J176" s="37">
        <f>-IFERROR(VLOOKUP(D176,[1]Hoja20!$A$5:$B$33358,2,0),0)</f>
        <v>47015202</v>
      </c>
      <c r="K176" s="36">
        <f>-IFERROR(VLOOKUP(D176,[1]Hoja20!$A$5:$D$33358,4,0),0)</f>
        <v>0</v>
      </c>
      <c r="L176" s="38">
        <f>-IFERROR(VLOOKUP(D176,[1]Hoja20!$A$5:$C$33358,3,0),0)</f>
        <v>0</v>
      </c>
      <c r="M176" s="37"/>
      <c r="N176" s="39">
        <f t="shared" si="12"/>
        <v>47015202</v>
      </c>
      <c r="O176" s="40">
        <f t="shared" si="13"/>
        <v>33547525</v>
      </c>
      <c r="P176" s="32">
        <v>2121622</v>
      </c>
      <c r="Q176" s="35">
        <v>80562727</v>
      </c>
      <c r="R176" s="37"/>
      <c r="S176" s="41"/>
      <c r="T176" s="40"/>
      <c r="U176" s="42">
        <v>0</v>
      </c>
      <c r="V176" s="43"/>
      <c r="W176" s="43"/>
      <c r="X176" s="43"/>
      <c r="Y176" s="43"/>
      <c r="Z176" s="43"/>
      <c r="AA176" s="36"/>
      <c r="AB176" s="43"/>
      <c r="AC176" s="42">
        <v>0</v>
      </c>
      <c r="AD176" s="43">
        <v>0</v>
      </c>
      <c r="AE176" s="42">
        <v>33547525</v>
      </c>
      <c r="AF176" s="43"/>
      <c r="AG176" s="44">
        <f t="shared" si="14"/>
        <v>0</v>
      </c>
      <c r="AH176" s="44"/>
      <c r="AI176" s="44"/>
      <c r="AJ176" s="44"/>
      <c r="AK176" s="44"/>
      <c r="AL176" s="35">
        <f t="shared" si="10"/>
        <v>0</v>
      </c>
      <c r="AM176" s="36">
        <f>IFERROR(VLOOKUP(P176,'[2]Cartera '!$F$2:$O$2728,10,0),0)</f>
        <v>0</v>
      </c>
      <c r="AN176" s="35">
        <f>IFERROR(VLOOKUP(P176,'[2]Cartera '!$F$2:$P$2728,11,0),0)</f>
        <v>0</v>
      </c>
      <c r="AO176" s="35">
        <v>0</v>
      </c>
      <c r="AP176" s="35">
        <f>IFERROR(VLOOKUP(D176,'[2]Cartera '!$F$2:$S$2728,14,0),0)</f>
        <v>0</v>
      </c>
      <c r="AQ176" s="45">
        <f t="shared" si="11"/>
        <v>0</v>
      </c>
      <c r="AR176" s="35">
        <f>IFERROR(VLOOKUP(P176,'[2]Cartera '!$F$2:$Z$2728,21,0),0)</f>
        <v>0</v>
      </c>
    </row>
    <row r="177" spans="1:44" hidden="1" x14ac:dyDescent="0.25">
      <c r="A177" s="29">
        <v>169</v>
      </c>
      <c r="B177" s="30" t="s">
        <v>48</v>
      </c>
      <c r="C177" s="31"/>
      <c r="D177" s="32">
        <v>2122166</v>
      </c>
      <c r="E177" s="33"/>
      <c r="F177" s="34"/>
      <c r="G177" s="35">
        <v>49666085</v>
      </c>
      <c r="H177" s="35">
        <v>0</v>
      </c>
      <c r="I177" s="36">
        <v>0</v>
      </c>
      <c r="J177" s="37">
        <f>-IFERROR(VLOOKUP(D177,[1]Hoja20!$A$5:$B$33358,2,0),0)</f>
        <v>49163394</v>
      </c>
      <c r="K177" s="36">
        <f>-IFERROR(VLOOKUP(D177,[1]Hoja20!$A$5:$D$33358,4,0),0)</f>
        <v>0</v>
      </c>
      <c r="L177" s="38">
        <f>-IFERROR(VLOOKUP(D177,[1]Hoja20!$A$5:$C$33358,3,0),0)</f>
        <v>0</v>
      </c>
      <c r="M177" s="37"/>
      <c r="N177" s="39">
        <f t="shared" si="12"/>
        <v>49163394</v>
      </c>
      <c r="O177" s="40">
        <f t="shared" si="13"/>
        <v>502691</v>
      </c>
      <c r="P177" s="32">
        <v>2122166</v>
      </c>
      <c r="Q177" s="35">
        <v>49666085</v>
      </c>
      <c r="R177" s="37"/>
      <c r="S177" s="41"/>
      <c r="T177" s="40"/>
      <c r="U177" s="42">
        <v>0</v>
      </c>
      <c r="V177" s="43"/>
      <c r="W177" s="43"/>
      <c r="X177" s="43"/>
      <c r="Y177" s="43"/>
      <c r="Z177" s="43"/>
      <c r="AA177" s="36"/>
      <c r="AB177" s="43"/>
      <c r="AC177" s="42">
        <v>0</v>
      </c>
      <c r="AD177" s="43">
        <v>0</v>
      </c>
      <c r="AE177" s="42">
        <v>502691</v>
      </c>
      <c r="AF177" s="43"/>
      <c r="AG177" s="44">
        <f t="shared" si="14"/>
        <v>0</v>
      </c>
      <c r="AH177" s="44"/>
      <c r="AI177" s="44"/>
      <c r="AJ177" s="44"/>
      <c r="AK177" s="44"/>
      <c r="AL177" s="35">
        <f t="shared" si="10"/>
        <v>0</v>
      </c>
      <c r="AM177" s="36">
        <f>IFERROR(VLOOKUP(P177,'[2]Cartera '!$F$2:$O$2728,10,0),0)</f>
        <v>0</v>
      </c>
      <c r="AN177" s="35">
        <f>IFERROR(VLOOKUP(P177,'[2]Cartera '!$F$2:$P$2728,11,0),0)</f>
        <v>0</v>
      </c>
      <c r="AO177" s="35">
        <v>0</v>
      </c>
      <c r="AP177" s="35">
        <f>IFERROR(VLOOKUP(D177,'[2]Cartera '!$F$2:$S$2728,14,0),0)</f>
        <v>0</v>
      </c>
      <c r="AQ177" s="45">
        <f t="shared" si="11"/>
        <v>0</v>
      </c>
      <c r="AR177" s="35">
        <f>IFERROR(VLOOKUP(P177,'[2]Cartera '!$F$2:$Z$2728,21,0),0)</f>
        <v>0</v>
      </c>
    </row>
    <row r="178" spans="1:44" hidden="1" x14ac:dyDescent="0.25">
      <c r="A178" s="29">
        <v>170</v>
      </c>
      <c r="B178" s="30" t="s">
        <v>48</v>
      </c>
      <c r="C178" s="31"/>
      <c r="D178" s="32">
        <v>2123176</v>
      </c>
      <c r="E178" s="33"/>
      <c r="F178" s="34"/>
      <c r="G178" s="35">
        <v>7367739</v>
      </c>
      <c r="H178" s="35">
        <v>0</v>
      </c>
      <c r="I178" s="36">
        <v>0</v>
      </c>
      <c r="J178" s="37">
        <f>-IFERROR(VLOOKUP(D178,[1]Hoja20!$A$5:$B$33358,2,0),0)</f>
        <v>6990427</v>
      </c>
      <c r="K178" s="36">
        <f>-IFERROR(VLOOKUP(D178,[1]Hoja20!$A$5:$D$33358,4,0),0)</f>
        <v>0</v>
      </c>
      <c r="L178" s="38">
        <f>-IFERROR(VLOOKUP(D178,[1]Hoja20!$A$5:$C$33358,3,0),0)</f>
        <v>0</v>
      </c>
      <c r="M178" s="37"/>
      <c r="N178" s="39">
        <f t="shared" si="12"/>
        <v>6990427</v>
      </c>
      <c r="O178" s="40">
        <f t="shared" si="13"/>
        <v>377312</v>
      </c>
      <c r="P178" s="32">
        <v>2123176</v>
      </c>
      <c r="Q178" s="35">
        <v>7367739</v>
      </c>
      <c r="R178" s="37"/>
      <c r="S178" s="41"/>
      <c r="T178" s="40"/>
      <c r="U178" s="42">
        <v>0</v>
      </c>
      <c r="V178" s="43"/>
      <c r="W178" s="43"/>
      <c r="X178" s="43"/>
      <c r="Y178" s="43"/>
      <c r="Z178" s="43"/>
      <c r="AA178" s="36"/>
      <c r="AB178" s="43"/>
      <c r="AC178" s="42">
        <v>0</v>
      </c>
      <c r="AD178" s="43">
        <v>0</v>
      </c>
      <c r="AE178" s="42">
        <v>377312</v>
      </c>
      <c r="AF178" s="43"/>
      <c r="AG178" s="44">
        <f t="shared" si="14"/>
        <v>0</v>
      </c>
      <c r="AH178" s="44"/>
      <c r="AI178" s="44"/>
      <c r="AJ178" s="44"/>
      <c r="AK178" s="44"/>
      <c r="AL178" s="35">
        <f t="shared" si="10"/>
        <v>0</v>
      </c>
      <c r="AM178" s="36">
        <f>IFERROR(VLOOKUP(P178,'[2]Cartera '!$F$2:$O$2728,10,0),0)</f>
        <v>0</v>
      </c>
      <c r="AN178" s="35">
        <f>IFERROR(VLOOKUP(P178,'[2]Cartera '!$F$2:$P$2728,11,0),0)</f>
        <v>0</v>
      </c>
      <c r="AO178" s="35">
        <v>0</v>
      </c>
      <c r="AP178" s="35">
        <f>IFERROR(VLOOKUP(D178,'[2]Cartera '!$F$2:$S$2728,14,0),0)</f>
        <v>0</v>
      </c>
      <c r="AQ178" s="45">
        <f t="shared" si="11"/>
        <v>0</v>
      </c>
      <c r="AR178" s="35">
        <f>IFERROR(VLOOKUP(P178,'[2]Cartera '!$F$2:$Z$2728,21,0),0)</f>
        <v>0</v>
      </c>
    </row>
    <row r="179" spans="1:44" hidden="1" x14ac:dyDescent="0.25">
      <c r="A179" s="29">
        <v>171</v>
      </c>
      <c r="B179" s="30" t="s">
        <v>48</v>
      </c>
      <c r="C179" s="31"/>
      <c r="D179" s="32">
        <v>2125766</v>
      </c>
      <c r="E179" s="33"/>
      <c r="F179" s="34"/>
      <c r="G179" s="35">
        <v>7209071</v>
      </c>
      <c r="H179" s="35">
        <v>0</v>
      </c>
      <c r="I179" s="36">
        <v>0</v>
      </c>
      <c r="J179" s="37">
        <f>-IFERROR(VLOOKUP(D179,[1]Hoja20!$A$5:$B$33358,2,0),0)</f>
        <v>6519319</v>
      </c>
      <c r="K179" s="36">
        <f>-IFERROR(VLOOKUP(D179,[1]Hoja20!$A$5:$D$33358,4,0),0)</f>
        <v>0</v>
      </c>
      <c r="L179" s="38">
        <f>-IFERROR(VLOOKUP(D179,[1]Hoja20!$A$5:$C$33358,3,0),0)</f>
        <v>0</v>
      </c>
      <c r="M179" s="37"/>
      <c r="N179" s="39">
        <f t="shared" si="12"/>
        <v>6519319</v>
      </c>
      <c r="O179" s="40">
        <f t="shared" si="13"/>
        <v>689752</v>
      </c>
      <c r="P179" s="32">
        <v>2125766</v>
      </c>
      <c r="Q179" s="35">
        <v>7209071</v>
      </c>
      <c r="R179" s="37"/>
      <c r="S179" s="41"/>
      <c r="T179" s="40"/>
      <c r="U179" s="42">
        <v>0</v>
      </c>
      <c r="V179" s="43"/>
      <c r="W179" s="43"/>
      <c r="X179" s="43"/>
      <c r="Y179" s="43"/>
      <c r="Z179" s="43"/>
      <c r="AA179" s="36"/>
      <c r="AB179" s="43"/>
      <c r="AC179" s="42">
        <v>0</v>
      </c>
      <c r="AD179" s="43">
        <v>0</v>
      </c>
      <c r="AE179" s="42">
        <v>689752</v>
      </c>
      <c r="AF179" s="43"/>
      <c r="AG179" s="44">
        <f t="shared" si="14"/>
        <v>0</v>
      </c>
      <c r="AH179" s="44"/>
      <c r="AI179" s="44"/>
      <c r="AJ179" s="44"/>
      <c r="AK179" s="44"/>
      <c r="AL179" s="35">
        <f t="shared" si="10"/>
        <v>0</v>
      </c>
      <c r="AM179" s="36">
        <f>IFERROR(VLOOKUP(P179,'[2]Cartera '!$F$2:$O$2728,10,0),0)</f>
        <v>0</v>
      </c>
      <c r="AN179" s="35">
        <f>IFERROR(VLOOKUP(P179,'[2]Cartera '!$F$2:$P$2728,11,0),0)</f>
        <v>0</v>
      </c>
      <c r="AO179" s="35">
        <v>0</v>
      </c>
      <c r="AP179" s="35">
        <f>IFERROR(VLOOKUP(D179,'[2]Cartera '!$F$2:$S$2728,14,0),0)</f>
        <v>0</v>
      </c>
      <c r="AQ179" s="45">
        <f t="shared" si="11"/>
        <v>0</v>
      </c>
      <c r="AR179" s="35">
        <f>IFERROR(VLOOKUP(P179,'[2]Cartera '!$F$2:$Z$2728,21,0),0)</f>
        <v>0</v>
      </c>
    </row>
    <row r="180" spans="1:44" hidden="1" x14ac:dyDescent="0.25">
      <c r="A180" s="29">
        <v>172</v>
      </c>
      <c r="B180" s="30" t="s">
        <v>48</v>
      </c>
      <c r="C180" s="31"/>
      <c r="D180" s="32">
        <v>2126319</v>
      </c>
      <c r="E180" s="33"/>
      <c r="F180" s="34"/>
      <c r="G180" s="35">
        <v>80832</v>
      </c>
      <c r="H180" s="35">
        <v>0</v>
      </c>
      <c r="I180" s="36">
        <v>0</v>
      </c>
      <c r="J180" s="37">
        <f>-IFERROR(VLOOKUP(D180,[1]Hoja20!$A$5:$B$33358,2,0),0)</f>
        <v>0</v>
      </c>
      <c r="K180" s="36">
        <f>-IFERROR(VLOOKUP(D180,[1]Hoja20!$A$5:$D$33358,4,0),0)</f>
        <v>0</v>
      </c>
      <c r="L180" s="38">
        <f>-IFERROR(VLOOKUP(D180,[1]Hoja20!$A$5:$C$33358,3,0),0)</f>
        <v>0</v>
      </c>
      <c r="M180" s="37"/>
      <c r="N180" s="39">
        <f t="shared" si="12"/>
        <v>0</v>
      </c>
      <c r="O180" s="40">
        <f t="shared" si="13"/>
        <v>80832</v>
      </c>
      <c r="P180" s="32">
        <v>2126319</v>
      </c>
      <c r="Q180" s="35">
        <v>80832</v>
      </c>
      <c r="R180" s="37"/>
      <c r="S180" s="41"/>
      <c r="T180" s="40"/>
      <c r="U180" s="42">
        <v>80832</v>
      </c>
      <c r="V180" s="43"/>
      <c r="W180" s="43"/>
      <c r="X180" s="43"/>
      <c r="Y180" s="43"/>
      <c r="Z180" s="43"/>
      <c r="AA180" s="36"/>
      <c r="AB180" s="43"/>
      <c r="AC180" s="42">
        <v>0</v>
      </c>
      <c r="AD180" s="43">
        <v>0</v>
      </c>
      <c r="AE180" s="42">
        <v>0</v>
      </c>
      <c r="AF180" s="43"/>
      <c r="AG180" s="44">
        <f t="shared" si="14"/>
        <v>0</v>
      </c>
      <c r="AH180" s="44"/>
      <c r="AI180" s="44"/>
      <c r="AJ180" s="44"/>
      <c r="AK180" s="44"/>
      <c r="AL180" s="35">
        <f t="shared" si="10"/>
        <v>0</v>
      </c>
      <c r="AM180" s="36">
        <f>IFERROR(VLOOKUP(P180,'[2]Cartera '!$F$2:$O$2728,10,0),0)</f>
        <v>0</v>
      </c>
      <c r="AN180" s="35">
        <f>IFERROR(VLOOKUP(P180,'[2]Cartera '!$F$2:$P$2728,11,0),0)</f>
        <v>0</v>
      </c>
      <c r="AO180" s="35">
        <v>0</v>
      </c>
      <c r="AP180" s="35">
        <f>IFERROR(VLOOKUP(D180,'[2]Cartera '!$F$2:$S$2728,14,0),0)</f>
        <v>0</v>
      </c>
      <c r="AQ180" s="45">
        <f t="shared" si="11"/>
        <v>0</v>
      </c>
      <c r="AR180" s="35">
        <f>IFERROR(VLOOKUP(P180,'[2]Cartera '!$F$2:$Z$2728,21,0),0)</f>
        <v>0</v>
      </c>
    </row>
    <row r="181" spans="1:44" hidden="1" x14ac:dyDescent="0.25">
      <c r="A181" s="29">
        <v>173</v>
      </c>
      <c r="B181" s="30" t="s">
        <v>48</v>
      </c>
      <c r="C181" s="31"/>
      <c r="D181" s="32">
        <v>2126619</v>
      </c>
      <c r="E181" s="33"/>
      <c r="F181" s="34"/>
      <c r="G181" s="35">
        <v>19285016</v>
      </c>
      <c r="H181" s="35">
        <v>0</v>
      </c>
      <c r="I181" s="36">
        <v>0</v>
      </c>
      <c r="J181" s="37">
        <f>-IFERROR(VLOOKUP(D181,[1]Hoja20!$A$5:$B$33358,2,0),0)</f>
        <v>18207681</v>
      </c>
      <c r="K181" s="36">
        <f>-IFERROR(VLOOKUP(D181,[1]Hoja20!$A$5:$D$33358,4,0),0)</f>
        <v>0</v>
      </c>
      <c r="L181" s="38">
        <f>-IFERROR(VLOOKUP(D181,[1]Hoja20!$A$5:$C$33358,3,0),0)</f>
        <v>0</v>
      </c>
      <c r="M181" s="37"/>
      <c r="N181" s="39">
        <f t="shared" si="12"/>
        <v>18207681</v>
      </c>
      <c r="O181" s="40">
        <f t="shared" si="13"/>
        <v>1077335</v>
      </c>
      <c r="P181" s="32">
        <v>2126619</v>
      </c>
      <c r="Q181" s="35">
        <v>19285016</v>
      </c>
      <c r="R181" s="37"/>
      <c r="S181" s="41"/>
      <c r="T181" s="40"/>
      <c r="U181" s="42">
        <v>0</v>
      </c>
      <c r="V181" s="43"/>
      <c r="W181" s="43"/>
      <c r="X181" s="43"/>
      <c r="Y181" s="43"/>
      <c r="Z181" s="43"/>
      <c r="AA181" s="36"/>
      <c r="AB181" s="43"/>
      <c r="AC181" s="42">
        <v>0</v>
      </c>
      <c r="AD181" s="43">
        <v>0</v>
      </c>
      <c r="AE181" s="42">
        <v>1077335</v>
      </c>
      <c r="AF181" s="43"/>
      <c r="AG181" s="44">
        <f t="shared" si="14"/>
        <v>0</v>
      </c>
      <c r="AH181" s="44"/>
      <c r="AI181" s="44"/>
      <c r="AJ181" s="44"/>
      <c r="AK181" s="44"/>
      <c r="AL181" s="35">
        <f t="shared" si="10"/>
        <v>0</v>
      </c>
      <c r="AM181" s="36">
        <f>IFERROR(VLOOKUP(P181,'[2]Cartera '!$F$2:$O$2728,10,0),0)</f>
        <v>0</v>
      </c>
      <c r="AN181" s="35">
        <f>IFERROR(VLOOKUP(P181,'[2]Cartera '!$F$2:$P$2728,11,0),0)</f>
        <v>0</v>
      </c>
      <c r="AO181" s="35">
        <v>0</v>
      </c>
      <c r="AP181" s="35">
        <f>IFERROR(VLOOKUP(D181,'[2]Cartera '!$F$2:$S$2728,14,0),0)</f>
        <v>0</v>
      </c>
      <c r="AQ181" s="45">
        <f t="shared" si="11"/>
        <v>0</v>
      </c>
      <c r="AR181" s="35">
        <f>IFERROR(VLOOKUP(P181,'[2]Cartera '!$F$2:$Z$2728,21,0),0)</f>
        <v>0</v>
      </c>
    </row>
    <row r="182" spans="1:44" hidden="1" x14ac:dyDescent="0.25">
      <c r="A182" s="29">
        <v>174</v>
      </c>
      <c r="B182" s="30" t="s">
        <v>48</v>
      </c>
      <c r="C182" s="31"/>
      <c r="D182" s="32">
        <v>2126838</v>
      </c>
      <c r="E182" s="33"/>
      <c r="F182" s="34"/>
      <c r="G182" s="35">
        <v>5813848</v>
      </c>
      <c r="H182" s="35">
        <v>0</v>
      </c>
      <c r="I182" s="36">
        <v>0</v>
      </c>
      <c r="J182" s="37">
        <f>-IFERROR(VLOOKUP(D182,[1]Hoja20!$A$5:$B$33358,2,0),0)</f>
        <v>5070148</v>
      </c>
      <c r="K182" s="36">
        <f>-IFERROR(VLOOKUP(D182,[1]Hoja20!$A$5:$D$33358,4,0),0)</f>
        <v>0</v>
      </c>
      <c r="L182" s="38">
        <f>-IFERROR(VLOOKUP(D182,[1]Hoja20!$A$5:$C$33358,3,0),0)</f>
        <v>0</v>
      </c>
      <c r="M182" s="37"/>
      <c r="N182" s="39">
        <f t="shared" si="12"/>
        <v>5070148</v>
      </c>
      <c r="O182" s="40">
        <f t="shared" si="13"/>
        <v>743700</v>
      </c>
      <c r="P182" s="32">
        <v>2126838</v>
      </c>
      <c r="Q182" s="35">
        <v>5813848</v>
      </c>
      <c r="R182" s="37"/>
      <c r="S182" s="41"/>
      <c r="T182" s="40"/>
      <c r="U182" s="42">
        <v>0</v>
      </c>
      <c r="V182" s="43"/>
      <c r="W182" s="43"/>
      <c r="X182" s="43"/>
      <c r="Y182" s="43"/>
      <c r="Z182" s="43"/>
      <c r="AA182" s="36"/>
      <c r="AB182" s="43"/>
      <c r="AC182" s="42">
        <v>0</v>
      </c>
      <c r="AD182" s="43">
        <v>0</v>
      </c>
      <c r="AE182" s="42">
        <v>743700</v>
      </c>
      <c r="AF182" s="43"/>
      <c r="AG182" s="44">
        <f t="shared" si="14"/>
        <v>0</v>
      </c>
      <c r="AH182" s="44"/>
      <c r="AI182" s="44"/>
      <c r="AJ182" s="44"/>
      <c r="AK182" s="44"/>
      <c r="AL182" s="35">
        <f t="shared" si="10"/>
        <v>0</v>
      </c>
      <c r="AM182" s="36">
        <f>IFERROR(VLOOKUP(P182,'[2]Cartera '!$F$2:$O$2728,10,0),0)</f>
        <v>0</v>
      </c>
      <c r="AN182" s="35">
        <f>IFERROR(VLOOKUP(P182,'[2]Cartera '!$F$2:$P$2728,11,0),0)</f>
        <v>0</v>
      </c>
      <c r="AO182" s="35">
        <v>0</v>
      </c>
      <c r="AP182" s="35">
        <f>IFERROR(VLOOKUP(D182,'[2]Cartera '!$F$2:$S$2728,14,0),0)</f>
        <v>0</v>
      </c>
      <c r="AQ182" s="45">
        <f t="shared" si="11"/>
        <v>0</v>
      </c>
      <c r="AR182" s="35">
        <f>IFERROR(VLOOKUP(P182,'[2]Cartera '!$F$2:$Z$2728,21,0),0)</f>
        <v>0</v>
      </c>
    </row>
    <row r="183" spans="1:44" hidden="1" x14ac:dyDescent="0.25">
      <c r="A183" s="29">
        <v>175</v>
      </c>
      <c r="B183" s="30" t="s">
        <v>48</v>
      </c>
      <c r="C183" s="31"/>
      <c r="D183" s="32">
        <v>2127428</v>
      </c>
      <c r="E183" s="33"/>
      <c r="F183" s="34"/>
      <c r="G183" s="35">
        <v>2038728</v>
      </c>
      <c r="H183" s="35">
        <v>0</v>
      </c>
      <c r="I183" s="36">
        <v>0</v>
      </c>
      <c r="J183" s="37">
        <f>-IFERROR(VLOOKUP(D183,[1]Hoja20!$A$5:$B$33358,2,0),0)</f>
        <v>1177475</v>
      </c>
      <c r="K183" s="36">
        <f>-IFERROR(VLOOKUP(D183,[1]Hoja20!$A$5:$D$33358,4,0),0)</f>
        <v>0</v>
      </c>
      <c r="L183" s="38">
        <f>-IFERROR(VLOOKUP(D183,[1]Hoja20!$A$5:$C$33358,3,0),0)</f>
        <v>0</v>
      </c>
      <c r="M183" s="37"/>
      <c r="N183" s="39">
        <f t="shared" si="12"/>
        <v>1177475</v>
      </c>
      <c r="O183" s="40">
        <f t="shared" si="13"/>
        <v>861253</v>
      </c>
      <c r="P183" s="32">
        <v>2127428</v>
      </c>
      <c r="Q183" s="35">
        <v>2038728</v>
      </c>
      <c r="R183" s="37"/>
      <c r="S183" s="41"/>
      <c r="T183" s="40"/>
      <c r="U183" s="42">
        <v>0</v>
      </c>
      <c r="V183" s="43"/>
      <c r="W183" s="43"/>
      <c r="X183" s="43"/>
      <c r="Y183" s="43"/>
      <c r="Z183" s="43"/>
      <c r="AA183" s="36"/>
      <c r="AB183" s="43"/>
      <c r="AC183" s="42">
        <v>0</v>
      </c>
      <c r="AD183" s="43">
        <v>0</v>
      </c>
      <c r="AE183" s="42">
        <v>861253</v>
      </c>
      <c r="AF183" s="43"/>
      <c r="AG183" s="44">
        <f t="shared" si="14"/>
        <v>0</v>
      </c>
      <c r="AH183" s="44"/>
      <c r="AI183" s="44"/>
      <c r="AJ183" s="44"/>
      <c r="AK183" s="44"/>
      <c r="AL183" s="35">
        <f t="shared" si="10"/>
        <v>0</v>
      </c>
      <c r="AM183" s="36">
        <f>IFERROR(VLOOKUP(P183,'[2]Cartera '!$F$2:$O$2728,10,0),0)</f>
        <v>0</v>
      </c>
      <c r="AN183" s="35">
        <f>IFERROR(VLOOKUP(P183,'[2]Cartera '!$F$2:$P$2728,11,0),0)</f>
        <v>0</v>
      </c>
      <c r="AO183" s="35">
        <v>0</v>
      </c>
      <c r="AP183" s="35">
        <f>IFERROR(VLOOKUP(D183,'[2]Cartera '!$F$2:$S$2728,14,0),0)</f>
        <v>0</v>
      </c>
      <c r="AQ183" s="45">
        <f t="shared" si="11"/>
        <v>0</v>
      </c>
      <c r="AR183" s="35">
        <f>IFERROR(VLOOKUP(P183,'[2]Cartera '!$F$2:$Z$2728,21,0),0)</f>
        <v>0</v>
      </c>
    </row>
    <row r="184" spans="1:44" x14ac:dyDescent="0.25">
      <c r="A184" s="29">
        <v>176</v>
      </c>
      <c r="B184" s="30" t="s">
        <v>48</v>
      </c>
      <c r="C184" s="31"/>
      <c r="D184" s="32">
        <v>2127429</v>
      </c>
      <c r="E184" s="33"/>
      <c r="F184" s="34"/>
      <c r="G184" s="35">
        <v>11476104</v>
      </c>
      <c r="H184" s="35">
        <v>0</v>
      </c>
      <c r="I184" s="36">
        <v>0</v>
      </c>
      <c r="J184" s="37">
        <f>-IFERROR(VLOOKUP(D184,[1]Hoja20!$A$5:$B$33358,2,0),0)</f>
        <v>0</v>
      </c>
      <c r="K184" s="36">
        <f>-IFERROR(VLOOKUP(D184,[1]Hoja20!$A$5:$D$33358,4,0),0)</f>
        <v>0</v>
      </c>
      <c r="L184" s="38">
        <f>-IFERROR(VLOOKUP(D184,[1]Hoja20!$A$5:$C$33358,3,0),0)</f>
        <v>0</v>
      </c>
      <c r="M184" s="37"/>
      <c r="N184" s="39">
        <f t="shared" si="12"/>
        <v>0</v>
      </c>
      <c r="O184" s="40">
        <f t="shared" si="13"/>
        <v>11476104</v>
      </c>
      <c r="P184" s="32">
        <v>2127429</v>
      </c>
      <c r="Q184" s="35">
        <v>11476104</v>
      </c>
      <c r="R184" s="37"/>
      <c r="S184" s="41"/>
      <c r="T184" s="40"/>
      <c r="U184" s="42">
        <v>0</v>
      </c>
      <c r="V184" s="43"/>
      <c r="W184" s="43"/>
      <c r="X184" s="43"/>
      <c r="Y184" s="43"/>
      <c r="Z184" s="43"/>
      <c r="AA184" s="36"/>
      <c r="AB184" s="43"/>
      <c r="AC184" s="42">
        <v>0</v>
      </c>
      <c r="AD184" s="43">
        <v>0</v>
      </c>
      <c r="AE184" s="42">
        <v>0</v>
      </c>
      <c r="AF184" s="43"/>
      <c r="AG184" s="44">
        <f t="shared" si="14"/>
        <v>11476104</v>
      </c>
      <c r="AH184" s="44"/>
      <c r="AI184" s="44"/>
      <c r="AJ184" s="44"/>
      <c r="AK184" s="44"/>
      <c r="AL184" s="35">
        <f t="shared" si="10"/>
        <v>11476104</v>
      </c>
      <c r="AM184" s="36">
        <f>IFERROR(VLOOKUP(P184,'[2]Cartera '!$F$2:$O$2728,10,0),0)</f>
        <v>0</v>
      </c>
      <c r="AN184" s="35">
        <f>IFERROR(VLOOKUP(P184,'[2]Cartera '!$F$2:$P$2728,11,0),0)</f>
        <v>11476104</v>
      </c>
      <c r="AO184" s="35">
        <v>0</v>
      </c>
      <c r="AP184" s="35">
        <f>IFERROR(VLOOKUP(D184,'[2]Cartera '!$F$2:$S$2728,14,0),0)</f>
        <v>0</v>
      </c>
      <c r="AQ184" s="45">
        <f t="shared" si="11"/>
        <v>0</v>
      </c>
      <c r="AR184" s="35">
        <f>IFERROR(VLOOKUP(P184,'[2]Cartera '!$F$2:$Z$2728,21,0),0)</f>
        <v>0</v>
      </c>
    </row>
    <row r="185" spans="1:44" hidden="1" x14ac:dyDescent="0.25">
      <c r="A185" s="29">
        <v>177</v>
      </c>
      <c r="B185" s="30" t="s">
        <v>48</v>
      </c>
      <c r="C185" s="31"/>
      <c r="D185" s="32">
        <v>2126955</v>
      </c>
      <c r="E185" s="33"/>
      <c r="F185" s="34"/>
      <c r="G185" s="35">
        <v>16974044</v>
      </c>
      <c r="H185" s="35">
        <v>0</v>
      </c>
      <c r="I185" s="36">
        <v>0</v>
      </c>
      <c r="J185" s="37">
        <f>-IFERROR(VLOOKUP(D185,[1]Hoja20!$A$5:$B$33358,2,0),0)</f>
        <v>16212794</v>
      </c>
      <c r="K185" s="36">
        <f>-IFERROR(VLOOKUP(D185,[1]Hoja20!$A$5:$D$33358,4,0),0)</f>
        <v>0</v>
      </c>
      <c r="L185" s="38">
        <f>-IFERROR(VLOOKUP(D185,[1]Hoja20!$A$5:$C$33358,3,0),0)</f>
        <v>0</v>
      </c>
      <c r="M185" s="37"/>
      <c r="N185" s="39">
        <f t="shared" si="12"/>
        <v>16212794</v>
      </c>
      <c r="O185" s="40">
        <f t="shared" si="13"/>
        <v>761250</v>
      </c>
      <c r="P185" s="32">
        <v>2126955</v>
      </c>
      <c r="Q185" s="35">
        <v>16974044</v>
      </c>
      <c r="R185" s="37"/>
      <c r="S185" s="41"/>
      <c r="T185" s="40"/>
      <c r="U185" s="42">
        <v>0</v>
      </c>
      <c r="V185" s="43"/>
      <c r="W185" s="43"/>
      <c r="X185" s="43"/>
      <c r="Y185" s="43"/>
      <c r="Z185" s="43"/>
      <c r="AA185" s="36"/>
      <c r="AB185" s="43"/>
      <c r="AC185" s="42">
        <v>0</v>
      </c>
      <c r="AD185" s="43">
        <v>0</v>
      </c>
      <c r="AE185" s="42">
        <v>761250</v>
      </c>
      <c r="AF185" s="43"/>
      <c r="AG185" s="44">
        <f t="shared" si="14"/>
        <v>0</v>
      </c>
      <c r="AH185" s="44"/>
      <c r="AI185" s="44"/>
      <c r="AJ185" s="44"/>
      <c r="AK185" s="44"/>
      <c r="AL185" s="35">
        <f t="shared" si="10"/>
        <v>0</v>
      </c>
      <c r="AM185" s="36">
        <f>IFERROR(VLOOKUP(P185,'[2]Cartera '!$F$2:$O$2728,10,0),0)</f>
        <v>0</v>
      </c>
      <c r="AN185" s="35">
        <f>IFERROR(VLOOKUP(P185,'[2]Cartera '!$F$2:$P$2728,11,0),0)</f>
        <v>0</v>
      </c>
      <c r="AO185" s="35">
        <v>0</v>
      </c>
      <c r="AP185" s="35">
        <f>IFERROR(VLOOKUP(D185,'[2]Cartera '!$F$2:$S$2728,14,0),0)</f>
        <v>0</v>
      </c>
      <c r="AQ185" s="45">
        <f t="shared" si="11"/>
        <v>0</v>
      </c>
      <c r="AR185" s="35">
        <f>IFERROR(VLOOKUP(P185,'[2]Cartera '!$F$2:$Z$2728,21,0),0)</f>
        <v>0</v>
      </c>
    </row>
    <row r="186" spans="1:44" hidden="1" x14ac:dyDescent="0.25">
      <c r="A186" s="29">
        <v>178</v>
      </c>
      <c r="B186" s="30" t="s">
        <v>48</v>
      </c>
      <c r="C186" s="31"/>
      <c r="D186" s="32">
        <v>2127531</v>
      </c>
      <c r="E186" s="33"/>
      <c r="F186" s="34"/>
      <c r="G186" s="35">
        <v>4697844</v>
      </c>
      <c r="H186" s="35">
        <v>0</v>
      </c>
      <c r="I186" s="36">
        <v>0</v>
      </c>
      <c r="J186" s="37">
        <f>-IFERROR(VLOOKUP(D186,[1]Hoja20!$A$5:$B$33358,2,0),0)</f>
        <v>4029760</v>
      </c>
      <c r="K186" s="36">
        <f>-IFERROR(VLOOKUP(D186,[1]Hoja20!$A$5:$D$33358,4,0),0)</f>
        <v>0</v>
      </c>
      <c r="L186" s="38">
        <f>-IFERROR(VLOOKUP(D186,[1]Hoja20!$A$5:$C$33358,3,0),0)</f>
        <v>0</v>
      </c>
      <c r="M186" s="37"/>
      <c r="N186" s="39">
        <f t="shared" si="12"/>
        <v>4029760</v>
      </c>
      <c r="O186" s="40">
        <f t="shared" si="13"/>
        <v>668084</v>
      </c>
      <c r="P186" s="32">
        <v>2127531</v>
      </c>
      <c r="Q186" s="35">
        <v>4697844</v>
      </c>
      <c r="R186" s="37"/>
      <c r="S186" s="41"/>
      <c r="T186" s="40"/>
      <c r="U186" s="42">
        <v>0</v>
      </c>
      <c r="V186" s="43"/>
      <c r="W186" s="43"/>
      <c r="X186" s="43"/>
      <c r="Y186" s="43"/>
      <c r="Z186" s="43"/>
      <c r="AA186" s="36"/>
      <c r="AB186" s="43"/>
      <c r="AC186" s="42">
        <v>0</v>
      </c>
      <c r="AD186" s="43">
        <v>0</v>
      </c>
      <c r="AE186" s="42">
        <v>668084</v>
      </c>
      <c r="AF186" s="43"/>
      <c r="AG186" s="44">
        <f t="shared" si="14"/>
        <v>0</v>
      </c>
      <c r="AH186" s="44"/>
      <c r="AI186" s="44"/>
      <c r="AJ186" s="44"/>
      <c r="AK186" s="44"/>
      <c r="AL186" s="35">
        <f t="shared" si="10"/>
        <v>0</v>
      </c>
      <c r="AM186" s="36">
        <f>IFERROR(VLOOKUP(P186,'[2]Cartera '!$F$2:$O$2728,10,0),0)</f>
        <v>0</v>
      </c>
      <c r="AN186" s="35">
        <f>IFERROR(VLOOKUP(P186,'[2]Cartera '!$F$2:$P$2728,11,0),0)</f>
        <v>0</v>
      </c>
      <c r="AO186" s="35">
        <v>0</v>
      </c>
      <c r="AP186" s="35">
        <f>IFERROR(VLOOKUP(D186,'[2]Cartera '!$F$2:$S$2728,14,0),0)</f>
        <v>0</v>
      </c>
      <c r="AQ186" s="45">
        <f t="shared" si="11"/>
        <v>0</v>
      </c>
      <c r="AR186" s="35">
        <f>IFERROR(VLOOKUP(P186,'[2]Cartera '!$F$2:$Z$2728,21,0),0)</f>
        <v>0</v>
      </c>
    </row>
    <row r="187" spans="1:44" hidden="1" x14ac:dyDescent="0.25">
      <c r="A187" s="29">
        <v>179</v>
      </c>
      <c r="B187" s="30" t="s">
        <v>48</v>
      </c>
      <c r="C187" s="31"/>
      <c r="D187" s="32">
        <v>2128955</v>
      </c>
      <c r="E187" s="33"/>
      <c r="F187" s="34"/>
      <c r="G187" s="35">
        <v>402000</v>
      </c>
      <c r="H187" s="35">
        <v>0</v>
      </c>
      <c r="I187" s="36">
        <v>0</v>
      </c>
      <c r="J187" s="37">
        <f>-IFERROR(VLOOKUP(D187,[1]Hoja20!$A$5:$B$33358,2,0),0)</f>
        <v>26872</v>
      </c>
      <c r="K187" s="36">
        <f>-IFERROR(VLOOKUP(D187,[1]Hoja20!$A$5:$D$33358,4,0),0)</f>
        <v>0</v>
      </c>
      <c r="L187" s="38">
        <f>-IFERROR(VLOOKUP(D187,[1]Hoja20!$A$5:$C$33358,3,0),0)</f>
        <v>0</v>
      </c>
      <c r="M187" s="37"/>
      <c r="N187" s="39">
        <f t="shared" si="12"/>
        <v>26872</v>
      </c>
      <c r="O187" s="40">
        <f t="shared" si="13"/>
        <v>375128</v>
      </c>
      <c r="P187" s="32">
        <v>2128955</v>
      </c>
      <c r="Q187" s="35">
        <v>402000</v>
      </c>
      <c r="R187" s="37"/>
      <c r="S187" s="41"/>
      <c r="T187" s="40"/>
      <c r="U187" s="42">
        <v>0</v>
      </c>
      <c r="V187" s="43"/>
      <c r="W187" s="43"/>
      <c r="X187" s="43"/>
      <c r="Y187" s="43"/>
      <c r="Z187" s="43"/>
      <c r="AA187" s="36"/>
      <c r="AB187" s="43"/>
      <c r="AC187" s="42">
        <v>0</v>
      </c>
      <c r="AD187" s="43">
        <v>0</v>
      </c>
      <c r="AE187" s="42">
        <v>375128</v>
      </c>
      <c r="AF187" s="43"/>
      <c r="AG187" s="44">
        <f t="shared" si="14"/>
        <v>0</v>
      </c>
      <c r="AH187" s="44"/>
      <c r="AI187" s="44"/>
      <c r="AJ187" s="44"/>
      <c r="AK187" s="44"/>
      <c r="AL187" s="35">
        <f t="shared" si="10"/>
        <v>0</v>
      </c>
      <c r="AM187" s="36">
        <f>IFERROR(VLOOKUP(P187,'[2]Cartera '!$F$2:$O$2728,10,0),0)</f>
        <v>0</v>
      </c>
      <c r="AN187" s="35">
        <f>IFERROR(VLOOKUP(P187,'[2]Cartera '!$F$2:$P$2728,11,0),0)</f>
        <v>0</v>
      </c>
      <c r="AO187" s="35">
        <v>0</v>
      </c>
      <c r="AP187" s="35">
        <f>IFERROR(VLOOKUP(D187,'[2]Cartera '!$F$2:$S$2728,14,0),0)</f>
        <v>0</v>
      </c>
      <c r="AQ187" s="45">
        <f t="shared" si="11"/>
        <v>0</v>
      </c>
      <c r="AR187" s="35">
        <f>IFERROR(VLOOKUP(P187,'[2]Cartera '!$F$2:$Z$2728,21,0),0)</f>
        <v>0</v>
      </c>
    </row>
    <row r="188" spans="1:44" hidden="1" x14ac:dyDescent="0.25">
      <c r="A188" s="29">
        <v>180</v>
      </c>
      <c r="B188" s="30" t="s">
        <v>48</v>
      </c>
      <c r="C188" s="31"/>
      <c r="D188" s="32">
        <v>2128718</v>
      </c>
      <c r="E188" s="33"/>
      <c r="F188" s="34"/>
      <c r="G188" s="35">
        <v>468799</v>
      </c>
      <c r="H188" s="35">
        <v>0</v>
      </c>
      <c r="I188" s="36">
        <v>0</v>
      </c>
      <c r="J188" s="37">
        <f>-IFERROR(VLOOKUP(D188,[1]Hoja20!$A$5:$B$33358,2,0),0)</f>
        <v>57155</v>
      </c>
      <c r="K188" s="36">
        <f>-IFERROR(VLOOKUP(D188,[1]Hoja20!$A$5:$D$33358,4,0),0)</f>
        <v>0</v>
      </c>
      <c r="L188" s="38">
        <f>-IFERROR(VLOOKUP(D188,[1]Hoja20!$A$5:$C$33358,3,0),0)</f>
        <v>0</v>
      </c>
      <c r="M188" s="37"/>
      <c r="N188" s="39">
        <f t="shared" si="12"/>
        <v>57155</v>
      </c>
      <c r="O188" s="40">
        <f t="shared" si="13"/>
        <v>411644</v>
      </c>
      <c r="P188" s="32">
        <v>2128718</v>
      </c>
      <c r="Q188" s="35">
        <v>468799</v>
      </c>
      <c r="R188" s="37"/>
      <c r="S188" s="41"/>
      <c r="T188" s="40"/>
      <c r="U188" s="42">
        <v>0</v>
      </c>
      <c r="V188" s="43"/>
      <c r="W188" s="43"/>
      <c r="X188" s="43"/>
      <c r="Y188" s="43"/>
      <c r="Z188" s="43"/>
      <c r="AA188" s="36"/>
      <c r="AB188" s="43"/>
      <c r="AC188" s="42">
        <v>0</v>
      </c>
      <c r="AD188" s="43">
        <v>0</v>
      </c>
      <c r="AE188" s="42">
        <v>411644</v>
      </c>
      <c r="AF188" s="43"/>
      <c r="AG188" s="44">
        <f t="shared" si="14"/>
        <v>0</v>
      </c>
      <c r="AH188" s="44"/>
      <c r="AI188" s="44"/>
      <c r="AJ188" s="44"/>
      <c r="AK188" s="44"/>
      <c r="AL188" s="35">
        <f t="shared" si="10"/>
        <v>0</v>
      </c>
      <c r="AM188" s="36">
        <f>IFERROR(VLOOKUP(P188,'[2]Cartera '!$F$2:$O$2728,10,0),0)</f>
        <v>0</v>
      </c>
      <c r="AN188" s="35">
        <f>IFERROR(VLOOKUP(P188,'[2]Cartera '!$F$2:$P$2728,11,0),0)</f>
        <v>0</v>
      </c>
      <c r="AO188" s="35">
        <v>0</v>
      </c>
      <c r="AP188" s="35">
        <f>IFERROR(VLOOKUP(D188,'[2]Cartera '!$F$2:$S$2728,14,0),0)</f>
        <v>0</v>
      </c>
      <c r="AQ188" s="45">
        <f t="shared" si="11"/>
        <v>0</v>
      </c>
      <c r="AR188" s="35">
        <f>IFERROR(VLOOKUP(P188,'[2]Cartera '!$F$2:$Z$2728,21,0),0)</f>
        <v>0</v>
      </c>
    </row>
    <row r="189" spans="1:44" hidden="1" x14ac:dyDescent="0.25">
      <c r="A189" s="29">
        <v>181</v>
      </c>
      <c r="B189" s="30" t="s">
        <v>48</v>
      </c>
      <c r="C189" s="31"/>
      <c r="D189" s="32">
        <v>2129034</v>
      </c>
      <c r="E189" s="33"/>
      <c r="F189" s="34"/>
      <c r="G189" s="35">
        <v>464799</v>
      </c>
      <c r="H189" s="35">
        <v>0</v>
      </c>
      <c r="I189" s="36">
        <v>0</v>
      </c>
      <c r="J189" s="37">
        <f>-IFERROR(VLOOKUP(D189,[1]Hoja20!$A$5:$B$33358,2,0),0)</f>
        <v>21589</v>
      </c>
      <c r="K189" s="36">
        <f>-IFERROR(VLOOKUP(D189,[1]Hoja20!$A$5:$D$33358,4,0),0)</f>
        <v>0</v>
      </c>
      <c r="L189" s="38">
        <f>-IFERROR(VLOOKUP(D189,[1]Hoja20!$A$5:$C$33358,3,0),0)</f>
        <v>0</v>
      </c>
      <c r="M189" s="37"/>
      <c r="N189" s="39">
        <f t="shared" si="12"/>
        <v>21589</v>
      </c>
      <c r="O189" s="40">
        <f t="shared" si="13"/>
        <v>443210</v>
      </c>
      <c r="P189" s="32">
        <v>2129034</v>
      </c>
      <c r="Q189" s="35">
        <v>464799</v>
      </c>
      <c r="R189" s="37"/>
      <c r="S189" s="41"/>
      <c r="T189" s="40"/>
      <c r="U189" s="42">
        <v>0</v>
      </c>
      <c r="V189" s="43"/>
      <c r="W189" s="43"/>
      <c r="X189" s="43"/>
      <c r="Y189" s="43"/>
      <c r="Z189" s="43"/>
      <c r="AA189" s="36"/>
      <c r="AB189" s="43"/>
      <c r="AC189" s="42">
        <v>0</v>
      </c>
      <c r="AD189" s="43">
        <v>0</v>
      </c>
      <c r="AE189" s="42">
        <v>443210</v>
      </c>
      <c r="AF189" s="43"/>
      <c r="AG189" s="44">
        <f t="shared" si="14"/>
        <v>0</v>
      </c>
      <c r="AH189" s="44"/>
      <c r="AI189" s="44"/>
      <c r="AJ189" s="44"/>
      <c r="AK189" s="44"/>
      <c r="AL189" s="35">
        <f t="shared" si="10"/>
        <v>0</v>
      </c>
      <c r="AM189" s="36">
        <f>IFERROR(VLOOKUP(P189,'[2]Cartera '!$F$2:$O$2728,10,0),0)</f>
        <v>0</v>
      </c>
      <c r="AN189" s="35">
        <f>IFERROR(VLOOKUP(P189,'[2]Cartera '!$F$2:$P$2728,11,0),0)</f>
        <v>0</v>
      </c>
      <c r="AO189" s="35">
        <v>0</v>
      </c>
      <c r="AP189" s="35">
        <f>IFERROR(VLOOKUP(D189,'[2]Cartera '!$F$2:$S$2728,14,0),0)</f>
        <v>0</v>
      </c>
      <c r="AQ189" s="45">
        <f t="shared" si="11"/>
        <v>0</v>
      </c>
      <c r="AR189" s="35">
        <f>IFERROR(VLOOKUP(P189,'[2]Cartera '!$F$2:$Z$2728,21,0),0)</f>
        <v>0</v>
      </c>
    </row>
    <row r="190" spans="1:44" hidden="1" x14ac:dyDescent="0.25">
      <c r="A190" s="29">
        <v>182</v>
      </c>
      <c r="B190" s="30" t="s">
        <v>48</v>
      </c>
      <c r="C190" s="31"/>
      <c r="D190" s="32">
        <v>2129001</v>
      </c>
      <c r="E190" s="33"/>
      <c r="F190" s="34"/>
      <c r="G190" s="35">
        <v>304000</v>
      </c>
      <c r="H190" s="35">
        <v>0</v>
      </c>
      <c r="I190" s="36">
        <v>0</v>
      </c>
      <c r="J190" s="37">
        <f>-IFERROR(VLOOKUP(D190,[1]Hoja20!$A$5:$B$33358,2,0),0)</f>
        <v>48655</v>
      </c>
      <c r="K190" s="36">
        <f>-IFERROR(VLOOKUP(D190,[1]Hoja20!$A$5:$D$33358,4,0),0)</f>
        <v>0</v>
      </c>
      <c r="L190" s="38">
        <f>-IFERROR(VLOOKUP(D190,[1]Hoja20!$A$5:$C$33358,3,0),0)</f>
        <v>0</v>
      </c>
      <c r="M190" s="37"/>
      <c r="N190" s="39">
        <f t="shared" si="12"/>
        <v>48655</v>
      </c>
      <c r="O190" s="40">
        <f t="shared" si="13"/>
        <v>255345</v>
      </c>
      <c r="P190" s="32">
        <v>2129001</v>
      </c>
      <c r="Q190" s="35">
        <v>304000</v>
      </c>
      <c r="R190" s="37"/>
      <c r="S190" s="41"/>
      <c r="T190" s="40"/>
      <c r="U190" s="42">
        <v>0</v>
      </c>
      <c r="V190" s="43"/>
      <c r="W190" s="43"/>
      <c r="X190" s="43"/>
      <c r="Y190" s="43"/>
      <c r="Z190" s="43"/>
      <c r="AA190" s="36"/>
      <c r="AB190" s="43"/>
      <c r="AC190" s="42">
        <v>0</v>
      </c>
      <c r="AD190" s="43">
        <v>0</v>
      </c>
      <c r="AE190" s="42">
        <v>255345</v>
      </c>
      <c r="AF190" s="43"/>
      <c r="AG190" s="44">
        <f t="shared" si="14"/>
        <v>0</v>
      </c>
      <c r="AH190" s="44"/>
      <c r="AI190" s="44"/>
      <c r="AJ190" s="44"/>
      <c r="AK190" s="44"/>
      <c r="AL190" s="35">
        <f t="shared" si="10"/>
        <v>0</v>
      </c>
      <c r="AM190" s="36">
        <f>IFERROR(VLOOKUP(P190,'[2]Cartera '!$F$2:$O$2728,10,0),0)</f>
        <v>0</v>
      </c>
      <c r="AN190" s="35">
        <f>IFERROR(VLOOKUP(P190,'[2]Cartera '!$F$2:$P$2728,11,0),0)</f>
        <v>0</v>
      </c>
      <c r="AO190" s="35">
        <v>0</v>
      </c>
      <c r="AP190" s="35">
        <f>IFERROR(VLOOKUP(D190,'[2]Cartera '!$F$2:$S$2728,14,0),0)</f>
        <v>0</v>
      </c>
      <c r="AQ190" s="45">
        <f t="shared" si="11"/>
        <v>0</v>
      </c>
      <c r="AR190" s="35">
        <f>IFERROR(VLOOKUP(P190,'[2]Cartera '!$F$2:$Z$2728,21,0),0)</f>
        <v>0</v>
      </c>
    </row>
    <row r="191" spans="1:44" hidden="1" x14ac:dyDescent="0.25">
      <c r="A191" s="29">
        <v>183</v>
      </c>
      <c r="B191" s="30" t="s">
        <v>48</v>
      </c>
      <c r="C191" s="31"/>
      <c r="D191" s="32">
        <v>2129045</v>
      </c>
      <c r="E191" s="33"/>
      <c r="F191" s="34"/>
      <c r="G191" s="35">
        <v>450000</v>
      </c>
      <c r="H191" s="35">
        <v>0</v>
      </c>
      <c r="I191" s="36">
        <v>0</v>
      </c>
      <c r="J191" s="37">
        <f>-IFERROR(VLOOKUP(D191,[1]Hoja20!$A$5:$B$33358,2,0),0)</f>
        <v>9089</v>
      </c>
      <c r="K191" s="36">
        <f>-IFERROR(VLOOKUP(D191,[1]Hoja20!$A$5:$D$33358,4,0),0)</f>
        <v>0</v>
      </c>
      <c r="L191" s="38">
        <f>-IFERROR(VLOOKUP(D191,[1]Hoja20!$A$5:$C$33358,3,0),0)</f>
        <v>0</v>
      </c>
      <c r="M191" s="37"/>
      <c r="N191" s="39">
        <f t="shared" si="12"/>
        <v>9089</v>
      </c>
      <c r="O191" s="40">
        <f t="shared" si="13"/>
        <v>440911</v>
      </c>
      <c r="P191" s="32">
        <v>2129045</v>
      </c>
      <c r="Q191" s="35">
        <v>450000</v>
      </c>
      <c r="R191" s="37"/>
      <c r="S191" s="41"/>
      <c r="T191" s="40"/>
      <c r="U191" s="42">
        <v>0</v>
      </c>
      <c r="V191" s="43"/>
      <c r="W191" s="43"/>
      <c r="X191" s="43"/>
      <c r="Y191" s="43"/>
      <c r="Z191" s="43"/>
      <c r="AA191" s="36"/>
      <c r="AB191" s="43"/>
      <c r="AC191" s="42">
        <v>0</v>
      </c>
      <c r="AD191" s="43">
        <v>0</v>
      </c>
      <c r="AE191" s="42">
        <v>440911</v>
      </c>
      <c r="AF191" s="43"/>
      <c r="AG191" s="44">
        <f t="shared" si="14"/>
        <v>0</v>
      </c>
      <c r="AH191" s="44"/>
      <c r="AI191" s="44"/>
      <c r="AJ191" s="44"/>
      <c r="AK191" s="44"/>
      <c r="AL191" s="35">
        <f t="shared" si="10"/>
        <v>0</v>
      </c>
      <c r="AM191" s="36">
        <f>IFERROR(VLOOKUP(P191,'[2]Cartera '!$F$2:$O$2728,10,0),0)</f>
        <v>0</v>
      </c>
      <c r="AN191" s="35">
        <f>IFERROR(VLOOKUP(P191,'[2]Cartera '!$F$2:$P$2728,11,0),0)</f>
        <v>0</v>
      </c>
      <c r="AO191" s="35">
        <v>0</v>
      </c>
      <c r="AP191" s="35">
        <f>IFERROR(VLOOKUP(D191,'[2]Cartera '!$F$2:$S$2728,14,0),0)</f>
        <v>0</v>
      </c>
      <c r="AQ191" s="45">
        <f t="shared" si="11"/>
        <v>0</v>
      </c>
      <c r="AR191" s="35">
        <f>IFERROR(VLOOKUP(P191,'[2]Cartera '!$F$2:$Z$2728,21,0),0)</f>
        <v>0</v>
      </c>
    </row>
    <row r="192" spans="1:44" hidden="1" x14ac:dyDescent="0.25">
      <c r="A192" s="29">
        <v>184</v>
      </c>
      <c r="B192" s="30" t="s">
        <v>48</v>
      </c>
      <c r="C192" s="31"/>
      <c r="D192" s="32">
        <v>2129914</v>
      </c>
      <c r="E192" s="33"/>
      <c r="F192" s="34"/>
      <c r="G192" s="35">
        <v>26334434</v>
      </c>
      <c r="H192" s="35">
        <v>0</v>
      </c>
      <c r="I192" s="36">
        <v>0</v>
      </c>
      <c r="J192" s="37">
        <f>-IFERROR(VLOOKUP(D192,[1]Hoja20!$A$5:$B$33358,2,0),0)</f>
        <v>25832289</v>
      </c>
      <c r="K192" s="36">
        <f>-IFERROR(VLOOKUP(D192,[1]Hoja20!$A$5:$D$33358,4,0),0)</f>
        <v>0</v>
      </c>
      <c r="L192" s="38">
        <f>-IFERROR(VLOOKUP(D192,[1]Hoja20!$A$5:$C$33358,3,0),0)</f>
        <v>0</v>
      </c>
      <c r="M192" s="37"/>
      <c r="N192" s="39">
        <f t="shared" si="12"/>
        <v>25832289</v>
      </c>
      <c r="O192" s="40">
        <f t="shared" si="13"/>
        <v>502145</v>
      </c>
      <c r="P192" s="32">
        <v>2129914</v>
      </c>
      <c r="Q192" s="35">
        <v>26334434</v>
      </c>
      <c r="R192" s="37"/>
      <c r="S192" s="41"/>
      <c r="T192" s="40"/>
      <c r="U192" s="42">
        <v>0</v>
      </c>
      <c r="V192" s="43"/>
      <c r="W192" s="43"/>
      <c r="X192" s="43"/>
      <c r="Y192" s="43"/>
      <c r="Z192" s="43"/>
      <c r="AA192" s="36"/>
      <c r="AB192" s="43"/>
      <c r="AC192" s="42">
        <v>0</v>
      </c>
      <c r="AD192" s="43">
        <v>0</v>
      </c>
      <c r="AE192" s="42">
        <v>502145</v>
      </c>
      <c r="AF192" s="43"/>
      <c r="AG192" s="44">
        <f t="shared" si="14"/>
        <v>0</v>
      </c>
      <c r="AH192" s="44"/>
      <c r="AI192" s="44"/>
      <c r="AJ192" s="44"/>
      <c r="AK192" s="44"/>
      <c r="AL192" s="35">
        <f t="shared" si="10"/>
        <v>0</v>
      </c>
      <c r="AM192" s="36">
        <f>IFERROR(VLOOKUP(P192,'[2]Cartera '!$F$2:$O$2728,10,0),0)</f>
        <v>0</v>
      </c>
      <c r="AN192" s="35">
        <f>IFERROR(VLOOKUP(P192,'[2]Cartera '!$F$2:$P$2728,11,0),0)</f>
        <v>0</v>
      </c>
      <c r="AO192" s="35">
        <v>0</v>
      </c>
      <c r="AP192" s="35">
        <f>IFERROR(VLOOKUP(D192,'[2]Cartera '!$F$2:$S$2728,14,0),0)</f>
        <v>0</v>
      </c>
      <c r="AQ192" s="45">
        <f t="shared" si="11"/>
        <v>0</v>
      </c>
      <c r="AR192" s="35">
        <f>IFERROR(VLOOKUP(P192,'[2]Cartera '!$F$2:$Z$2728,21,0),0)</f>
        <v>0</v>
      </c>
    </row>
    <row r="193" spans="1:44" hidden="1" x14ac:dyDescent="0.25">
      <c r="A193" s="29">
        <v>185</v>
      </c>
      <c r="B193" s="30" t="s">
        <v>48</v>
      </c>
      <c r="C193" s="31"/>
      <c r="D193" s="32">
        <v>2130229</v>
      </c>
      <c r="E193" s="33"/>
      <c r="F193" s="34"/>
      <c r="G193" s="35">
        <v>10730964</v>
      </c>
      <c r="H193" s="35">
        <v>0</v>
      </c>
      <c r="I193" s="36">
        <v>0</v>
      </c>
      <c r="J193" s="37">
        <f>-IFERROR(VLOOKUP(D193,[1]Hoja20!$A$5:$B$33358,2,0),0)</f>
        <v>10243335</v>
      </c>
      <c r="K193" s="36">
        <f>-IFERROR(VLOOKUP(D193,[1]Hoja20!$A$5:$D$33358,4,0),0)</f>
        <v>0</v>
      </c>
      <c r="L193" s="38">
        <f>-IFERROR(VLOOKUP(D193,[1]Hoja20!$A$5:$C$33358,3,0),0)</f>
        <v>0</v>
      </c>
      <c r="M193" s="37"/>
      <c r="N193" s="39">
        <f t="shared" si="12"/>
        <v>10243335</v>
      </c>
      <c r="O193" s="40">
        <f t="shared" si="13"/>
        <v>487629</v>
      </c>
      <c r="P193" s="32">
        <v>2130229</v>
      </c>
      <c r="Q193" s="35">
        <v>10730964</v>
      </c>
      <c r="R193" s="37"/>
      <c r="S193" s="41"/>
      <c r="T193" s="40"/>
      <c r="U193" s="42">
        <v>0</v>
      </c>
      <c r="V193" s="43"/>
      <c r="W193" s="43"/>
      <c r="X193" s="43"/>
      <c r="Y193" s="43"/>
      <c r="Z193" s="43"/>
      <c r="AA193" s="36"/>
      <c r="AB193" s="43"/>
      <c r="AC193" s="42">
        <v>0</v>
      </c>
      <c r="AD193" s="43">
        <v>0</v>
      </c>
      <c r="AE193" s="42">
        <v>487629</v>
      </c>
      <c r="AF193" s="43"/>
      <c r="AG193" s="44">
        <f t="shared" si="14"/>
        <v>0</v>
      </c>
      <c r="AH193" s="44"/>
      <c r="AI193" s="44"/>
      <c r="AJ193" s="44"/>
      <c r="AK193" s="44"/>
      <c r="AL193" s="35">
        <f t="shared" si="10"/>
        <v>0</v>
      </c>
      <c r="AM193" s="36">
        <f>IFERROR(VLOOKUP(P193,'[2]Cartera '!$F$2:$O$2728,10,0),0)</f>
        <v>0</v>
      </c>
      <c r="AN193" s="35">
        <f>IFERROR(VLOOKUP(P193,'[2]Cartera '!$F$2:$P$2728,11,0),0)</f>
        <v>0</v>
      </c>
      <c r="AO193" s="35">
        <v>0</v>
      </c>
      <c r="AP193" s="35">
        <f>IFERROR(VLOOKUP(D193,'[2]Cartera '!$F$2:$S$2728,14,0),0)</f>
        <v>0</v>
      </c>
      <c r="AQ193" s="45">
        <f t="shared" si="11"/>
        <v>0</v>
      </c>
      <c r="AR193" s="35">
        <f>IFERROR(VLOOKUP(P193,'[2]Cartera '!$F$2:$Z$2728,21,0),0)</f>
        <v>0</v>
      </c>
    </row>
    <row r="194" spans="1:44" hidden="1" x14ac:dyDescent="0.25">
      <c r="A194" s="29">
        <v>186</v>
      </c>
      <c r="B194" s="30" t="s">
        <v>48</v>
      </c>
      <c r="C194" s="31"/>
      <c r="D194" s="32">
        <v>2130587</v>
      </c>
      <c r="E194" s="33"/>
      <c r="F194" s="34"/>
      <c r="G194" s="35">
        <v>6194898</v>
      </c>
      <c r="H194" s="35">
        <v>0</v>
      </c>
      <c r="I194" s="36">
        <v>0</v>
      </c>
      <c r="J194" s="37">
        <f>-IFERROR(VLOOKUP(D194,[1]Hoja20!$A$5:$B$33358,2,0),0)</f>
        <v>5411168</v>
      </c>
      <c r="K194" s="36">
        <f>-IFERROR(VLOOKUP(D194,[1]Hoja20!$A$5:$D$33358,4,0),0)</f>
        <v>0</v>
      </c>
      <c r="L194" s="38">
        <f>-IFERROR(VLOOKUP(D194,[1]Hoja20!$A$5:$C$33358,3,0),0)</f>
        <v>0</v>
      </c>
      <c r="M194" s="37"/>
      <c r="N194" s="39">
        <f t="shared" si="12"/>
        <v>5411168</v>
      </c>
      <c r="O194" s="40">
        <f t="shared" si="13"/>
        <v>783730</v>
      </c>
      <c r="P194" s="32">
        <v>2130587</v>
      </c>
      <c r="Q194" s="35">
        <v>6194898</v>
      </c>
      <c r="R194" s="37"/>
      <c r="S194" s="41"/>
      <c r="T194" s="40"/>
      <c r="U194" s="42">
        <v>0</v>
      </c>
      <c r="V194" s="43"/>
      <c r="W194" s="43"/>
      <c r="X194" s="43"/>
      <c r="Y194" s="43"/>
      <c r="Z194" s="43"/>
      <c r="AA194" s="36"/>
      <c r="AB194" s="43"/>
      <c r="AC194" s="42">
        <v>0</v>
      </c>
      <c r="AD194" s="43">
        <v>0</v>
      </c>
      <c r="AE194" s="42">
        <v>783730</v>
      </c>
      <c r="AF194" s="43"/>
      <c r="AG194" s="44">
        <f t="shared" si="14"/>
        <v>0</v>
      </c>
      <c r="AH194" s="44"/>
      <c r="AI194" s="44"/>
      <c r="AJ194" s="44"/>
      <c r="AK194" s="44"/>
      <c r="AL194" s="35">
        <f t="shared" si="10"/>
        <v>0</v>
      </c>
      <c r="AM194" s="36">
        <f>IFERROR(VLOOKUP(P194,'[2]Cartera '!$F$2:$O$2728,10,0),0)</f>
        <v>0</v>
      </c>
      <c r="AN194" s="35">
        <f>IFERROR(VLOOKUP(P194,'[2]Cartera '!$F$2:$P$2728,11,0),0)</f>
        <v>0</v>
      </c>
      <c r="AO194" s="35">
        <v>0</v>
      </c>
      <c r="AP194" s="35">
        <f>IFERROR(VLOOKUP(D194,'[2]Cartera '!$F$2:$S$2728,14,0),0)</f>
        <v>0</v>
      </c>
      <c r="AQ194" s="45">
        <f t="shared" si="11"/>
        <v>0</v>
      </c>
      <c r="AR194" s="35">
        <f>IFERROR(VLOOKUP(P194,'[2]Cartera '!$F$2:$Z$2728,21,0),0)</f>
        <v>0</v>
      </c>
    </row>
    <row r="195" spans="1:44" hidden="1" x14ac:dyDescent="0.25">
      <c r="A195" s="29">
        <v>187</v>
      </c>
      <c r="B195" s="30" t="s">
        <v>48</v>
      </c>
      <c r="C195" s="31"/>
      <c r="D195" s="32">
        <v>2130807</v>
      </c>
      <c r="E195" s="33"/>
      <c r="F195" s="34"/>
      <c r="G195" s="35">
        <v>551799</v>
      </c>
      <c r="H195" s="35">
        <v>0</v>
      </c>
      <c r="I195" s="36">
        <v>0</v>
      </c>
      <c r="J195" s="37">
        <f>-IFERROR(VLOOKUP(D195,[1]Hoja20!$A$5:$B$33358,2,0),0)</f>
        <v>138894</v>
      </c>
      <c r="K195" s="36">
        <f>-IFERROR(VLOOKUP(D195,[1]Hoja20!$A$5:$D$33358,4,0),0)</f>
        <v>0</v>
      </c>
      <c r="L195" s="38">
        <f>-IFERROR(VLOOKUP(D195,[1]Hoja20!$A$5:$C$33358,3,0),0)</f>
        <v>0</v>
      </c>
      <c r="M195" s="37"/>
      <c r="N195" s="39">
        <f t="shared" si="12"/>
        <v>138894</v>
      </c>
      <c r="O195" s="40">
        <f t="shared" si="13"/>
        <v>412905</v>
      </c>
      <c r="P195" s="32">
        <v>2130807</v>
      </c>
      <c r="Q195" s="35">
        <v>551799</v>
      </c>
      <c r="R195" s="37"/>
      <c r="S195" s="41"/>
      <c r="T195" s="40"/>
      <c r="U195" s="42">
        <v>0</v>
      </c>
      <c r="V195" s="43"/>
      <c r="W195" s="43"/>
      <c r="X195" s="43"/>
      <c r="Y195" s="43"/>
      <c r="Z195" s="43"/>
      <c r="AA195" s="36"/>
      <c r="AB195" s="43"/>
      <c r="AC195" s="42">
        <v>0</v>
      </c>
      <c r="AD195" s="43">
        <v>0</v>
      </c>
      <c r="AE195" s="42">
        <v>412905</v>
      </c>
      <c r="AF195" s="43"/>
      <c r="AG195" s="44">
        <f t="shared" si="14"/>
        <v>0</v>
      </c>
      <c r="AH195" s="44"/>
      <c r="AI195" s="44"/>
      <c r="AJ195" s="44"/>
      <c r="AK195" s="44"/>
      <c r="AL195" s="35">
        <f t="shared" si="10"/>
        <v>0</v>
      </c>
      <c r="AM195" s="36">
        <f>IFERROR(VLOOKUP(P195,'[2]Cartera '!$F$2:$O$2728,10,0),0)</f>
        <v>0</v>
      </c>
      <c r="AN195" s="35">
        <f>IFERROR(VLOOKUP(P195,'[2]Cartera '!$F$2:$P$2728,11,0),0)</f>
        <v>0</v>
      </c>
      <c r="AO195" s="35">
        <v>0</v>
      </c>
      <c r="AP195" s="35">
        <f>IFERROR(VLOOKUP(D195,'[2]Cartera '!$F$2:$S$2728,14,0),0)</f>
        <v>0</v>
      </c>
      <c r="AQ195" s="45">
        <f t="shared" si="11"/>
        <v>0</v>
      </c>
      <c r="AR195" s="35">
        <f>IFERROR(VLOOKUP(P195,'[2]Cartera '!$F$2:$Z$2728,21,0),0)</f>
        <v>0</v>
      </c>
    </row>
    <row r="196" spans="1:44" hidden="1" x14ac:dyDescent="0.25">
      <c r="A196" s="29">
        <v>188</v>
      </c>
      <c r="B196" s="30" t="s">
        <v>48</v>
      </c>
      <c r="C196" s="31"/>
      <c r="D196" s="32">
        <v>2131227</v>
      </c>
      <c r="E196" s="33"/>
      <c r="F196" s="34"/>
      <c r="G196" s="35">
        <v>2025184</v>
      </c>
      <c r="H196" s="35">
        <v>0</v>
      </c>
      <c r="I196" s="36">
        <v>0</v>
      </c>
      <c r="J196" s="37">
        <f>-IFERROR(VLOOKUP(D196,[1]Hoja20!$A$5:$B$33358,2,0),0)</f>
        <v>1439630</v>
      </c>
      <c r="K196" s="36">
        <f>-IFERROR(VLOOKUP(D196,[1]Hoja20!$A$5:$D$33358,4,0),0)</f>
        <v>0</v>
      </c>
      <c r="L196" s="38">
        <f>-IFERROR(VLOOKUP(D196,[1]Hoja20!$A$5:$C$33358,3,0),0)</f>
        <v>0</v>
      </c>
      <c r="M196" s="37"/>
      <c r="N196" s="39">
        <f t="shared" si="12"/>
        <v>1439630</v>
      </c>
      <c r="O196" s="40">
        <f t="shared" si="13"/>
        <v>585554</v>
      </c>
      <c r="P196" s="32">
        <v>2131227</v>
      </c>
      <c r="Q196" s="35">
        <v>2025184</v>
      </c>
      <c r="R196" s="37"/>
      <c r="S196" s="41"/>
      <c r="T196" s="40"/>
      <c r="U196" s="42">
        <v>0</v>
      </c>
      <c r="V196" s="43"/>
      <c r="W196" s="43"/>
      <c r="X196" s="43"/>
      <c r="Y196" s="43"/>
      <c r="Z196" s="43"/>
      <c r="AA196" s="36"/>
      <c r="AB196" s="43"/>
      <c r="AC196" s="42">
        <v>0</v>
      </c>
      <c r="AD196" s="43">
        <v>0</v>
      </c>
      <c r="AE196" s="42">
        <v>585554</v>
      </c>
      <c r="AF196" s="43"/>
      <c r="AG196" s="44">
        <f t="shared" si="14"/>
        <v>0</v>
      </c>
      <c r="AH196" s="44"/>
      <c r="AI196" s="44"/>
      <c r="AJ196" s="44"/>
      <c r="AK196" s="44"/>
      <c r="AL196" s="35">
        <f t="shared" si="10"/>
        <v>0</v>
      </c>
      <c r="AM196" s="36">
        <f>IFERROR(VLOOKUP(P196,'[2]Cartera '!$F$2:$O$2728,10,0),0)</f>
        <v>0</v>
      </c>
      <c r="AN196" s="35">
        <f>IFERROR(VLOOKUP(P196,'[2]Cartera '!$F$2:$P$2728,11,0),0)</f>
        <v>0</v>
      </c>
      <c r="AO196" s="35">
        <v>0</v>
      </c>
      <c r="AP196" s="35">
        <f>IFERROR(VLOOKUP(D196,'[2]Cartera '!$F$2:$S$2728,14,0),0)</f>
        <v>0</v>
      </c>
      <c r="AQ196" s="45">
        <f t="shared" si="11"/>
        <v>0</v>
      </c>
      <c r="AR196" s="35">
        <f>IFERROR(VLOOKUP(P196,'[2]Cartera '!$F$2:$Z$2728,21,0),0)</f>
        <v>0</v>
      </c>
    </row>
    <row r="197" spans="1:44" hidden="1" x14ac:dyDescent="0.25">
      <c r="A197" s="29">
        <v>189</v>
      </c>
      <c r="B197" s="30" t="s">
        <v>48</v>
      </c>
      <c r="C197" s="31"/>
      <c r="D197" s="32">
        <v>2131824</v>
      </c>
      <c r="E197" s="33"/>
      <c r="F197" s="34"/>
      <c r="G197" s="35">
        <v>8745581</v>
      </c>
      <c r="H197" s="35">
        <v>0</v>
      </c>
      <c r="I197" s="36">
        <v>0</v>
      </c>
      <c r="J197" s="37">
        <f>-IFERROR(VLOOKUP(D197,[1]Hoja20!$A$5:$B$33358,2,0),0)</f>
        <v>8243832</v>
      </c>
      <c r="K197" s="36">
        <f>-IFERROR(VLOOKUP(D197,[1]Hoja20!$A$5:$D$33358,4,0),0)</f>
        <v>0</v>
      </c>
      <c r="L197" s="38">
        <f>-IFERROR(VLOOKUP(D197,[1]Hoja20!$A$5:$C$33358,3,0),0)</f>
        <v>0</v>
      </c>
      <c r="M197" s="37"/>
      <c r="N197" s="39">
        <f t="shared" si="12"/>
        <v>8243832</v>
      </c>
      <c r="O197" s="40">
        <f t="shared" si="13"/>
        <v>501749</v>
      </c>
      <c r="P197" s="32">
        <v>2131824</v>
      </c>
      <c r="Q197" s="35">
        <v>8745581</v>
      </c>
      <c r="R197" s="37"/>
      <c r="S197" s="41"/>
      <c r="T197" s="40"/>
      <c r="U197" s="42">
        <v>0</v>
      </c>
      <c r="V197" s="43"/>
      <c r="W197" s="43"/>
      <c r="X197" s="43"/>
      <c r="Y197" s="43"/>
      <c r="Z197" s="43"/>
      <c r="AA197" s="36"/>
      <c r="AB197" s="43"/>
      <c r="AC197" s="42">
        <v>95466</v>
      </c>
      <c r="AD197" s="43">
        <v>0</v>
      </c>
      <c r="AE197" s="42">
        <v>406283</v>
      </c>
      <c r="AF197" s="43"/>
      <c r="AG197" s="44">
        <f t="shared" si="14"/>
        <v>0</v>
      </c>
      <c r="AH197" s="44"/>
      <c r="AI197" s="44"/>
      <c r="AJ197" s="44"/>
      <c r="AK197" s="44"/>
      <c r="AL197" s="35">
        <f t="shared" si="10"/>
        <v>0</v>
      </c>
      <c r="AM197" s="36">
        <f>IFERROR(VLOOKUP(P197,'[2]Cartera '!$F$2:$O$2728,10,0),0)</f>
        <v>0</v>
      </c>
      <c r="AN197" s="35">
        <f>IFERROR(VLOOKUP(P197,'[2]Cartera '!$F$2:$P$2728,11,0),0)</f>
        <v>0</v>
      </c>
      <c r="AO197" s="35">
        <v>0</v>
      </c>
      <c r="AP197" s="35">
        <f>IFERROR(VLOOKUP(D197,'[2]Cartera '!$F$2:$S$2728,14,0),0)</f>
        <v>0</v>
      </c>
      <c r="AQ197" s="45">
        <f t="shared" si="11"/>
        <v>0</v>
      </c>
      <c r="AR197" s="35">
        <f>IFERROR(VLOOKUP(P197,'[2]Cartera '!$F$2:$Z$2728,21,0),0)</f>
        <v>0</v>
      </c>
    </row>
    <row r="198" spans="1:44" hidden="1" x14ac:dyDescent="0.25">
      <c r="A198" s="29">
        <v>190</v>
      </c>
      <c r="B198" s="30" t="s">
        <v>48</v>
      </c>
      <c r="C198" s="31"/>
      <c r="D198" s="32">
        <v>2132409</v>
      </c>
      <c r="E198" s="33"/>
      <c r="F198" s="34"/>
      <c r="G198" s="35">
        <v>80832</v>
      </c>
      <c r="H198" s="35">
        <v>0</v>
      </c>
      <c r="I198" s="36">
        <v>0</v>
      </c>
      <c r="J198" s="37">
        <f>-IFERROR(VLOOKUP(D198,[1]Hoja20!$A$5:$B$33358,2,0),0)</f>
        <v>0</v>
      </c>
      <c r="K198" s="36">
        <f>-IFERROR(VLOOKUP(D198,[1]Hoja20!$A$5:$D$33358,4,0),0)</f>
        <v>0</v>
      </c>
      <c r="L198" s="38">
        <f>-IFERROR(VLOOKUP(D198,[1]Hoja20!$A$5:$C$33358,3,0),0)</f>
        <v>0</v>
      </c>
      <c r="M198" s="37"/>
      <c r="N198" s="39">
        <f t="shared" si="12"/>
        <v>0</v>
      </c>
      <c r="O198" s="40">
        <f t="shared" si="13"/>
        <v>80832</v>
      </c>
      <c r="P198" s="32">
        <v>2132409</v>
      </c>
      <c r="Q198" s="35">
        <v>80832</v>
      </c>
      <c r="R198" s="37"/>
      <c r="S198" s="41"/>
      <c r="T198" s="40"/>
      <c r="U198" s="42">
        <v>80832</v>
      </c>
      <c r="V198" s="43"/>
      <c r="W198" s="43"/>
      <c r="X198" s="43"/>
      <c r="Y198" s="43"/>
      <c r="Z198" s="43"/>
      <c r="AA198" s="36"/>
      <c r="AB198" s="43"/>
      <c r="AC198" s="42">
        <v>0</v>
      </c>
      <c r="AD198" s="43">
        <v>0</v>
      </c>
      <c r="AE198" s="42">
        <v>0</v>
      </c>
      <c r="AF198" s="43"/>
      <c r="AG198" s="44">
        <f t="shared" si="14"/>
        <v>0</v>
      </c>
      <c r="AH198" s="44"/>
      <c r="AI198" s="44"/>
      <c r="AJ198" s="44"/>
      <c r="AK198" s="44"/>
      <c r="AL198" s="35">
        <f t="shared" si="10"/>
        <v>0</v>
      </c>
      <c r="AM198" s="36">
        <f>IFERROR(VLOOKUP(P198,'[2]Cartera '!$F$2:$O$2728,10,0),0)</f>
        <v>0</v>
      </c>
      <c r="AN198" s="35">
        <f>IFERROR(VLOOKUP(P198,'[2]Cartera '!$F$2:$P$2728,11,0),0)</f>
        <v>0</v>
      </c>
      <c r="AO198" s="35">
        <v>0</v>
      </c>
      <c r="AP198" s="35">
        <f>IFERROR(VLOOKUP(D198,'[2]Cartera '!$F$2:$S$2728,14,0),0)</f>
        <v>0</v>
      </c>
      <c r="AQ198" s="45">
        <f t="shared" si="11"/>
        <v>0</v>
      </c>
      <c r="AR198" s="35">
        <f>IFERROR(VLOOKUP(P198,'[2]Cartera '!$F$2:$Z$2728,21,0),0)</f>
        <v>0</v>
      </c>
    </row>
    <row r="199" spans="1:44" hidden="1" x14ac:dyDescent="0.25">
      <c r="A199" s="29">
        <v>191</v>
      </c>
      <c r="B199" s="30" t="s">
        <v>48</v>
      </c>
      <c r="C199" s="31"/>
      <c r="D199" s="32">
        <v>2133688</v>
      </c>
      <c r="E199" s="33"/>
      <c r="F199" s="34"/>
      <c r="G199" s="35">
        <v>9782303</v>
      </c>
      <c r="H199" s="35">
        <v>0</v>
      </c>
      <c r="I199" s="36">
        <v>0</v>
      </c>
      <c r="J199" s="37">
        <f>-IFERROR(VLOOKUP(D199,[1]Hoja20!$A$5:$B$33358,2,0),0)</f>
        <v>8552092</v>
      </c>
      <c r="K199" s="36">
        <f>-IFERROR(VLOOKUP(D199,[1]Hoja20!$A$5:$D$33358,4,0),0)</f>
        <v>0</v>
      </c>
      <c r="L199" s="38">
        <f>-IFERROR(VLOOKUP(D199,[1]Hoja20!$A$5:$C$33358,3,0),0)</f>
        <v>0</v>
      </c>
      <c r="M199" s="37"/>
      <c r="N199" s="39">
        <f t="shared" si="12"/>
        <v>8552092</v>
      </c>
      <c r="O199" s="40">
        <f t="shared" si="13"/>
        <v>1230211</v>
      </c>
      <c r="P199" s="32">
        <v>2133688</v>
      </c>
      <c r="Q199" s="35">
        <v>9782303</v>
      </c>
      <c r="R199" s="37"/>
      <c r="S199" s="41"/>
      <c r="T199" s="40"/>
      <c r="U199" s="42">
        <v>0</v>
      </c>
      <c r="V199" s="43"/>
      <c r="W199" s="43"/>
      <c r="X199" s="43"/>
      <c r="Y199" s="43"/>
      <c r="Z199" s="43"/>
      <c r="AA199" s="36"/>
      <c r="AB199" s="43"/>
      <c r="AC199" s="42">
        <v>0</v>
      </c>
      <c r="AD199" s="43">
        <v>0</v>
      </c>
      <c r="AE199" s="42">
        <v>1230211</v>
      </c>
      <c r="AF199" s="43"/>
      <c r="AG199" s="44">
        <f t="shared" si="14"/>
        <v>0</v>
      </c>
      <c r="AH199" s="44"/>
      <c r="AI199" s="44"/>
      <c r="AJ199" s="44"/>
      <c r="AK199" s="44"/>
      <c r="AL199" s="35">
        <f t="shared" si="10"/>
        <v>0</v>
      </c>
      <c r="AM199" s="36">
        <f>IFERROR(VLOOKUP(P199,'[2]Cartera '!$F$2:$O$2728,10,0),0)</f>
        <v>0</v>
      </c>
      <c r="AN199" s="35">
        <f>IFERROR(VLOOKUP(P199,'[2]Cartera '!$F$2:$P$2728,11,0),0)</f>
        <v>0</v>
      </c>
      <c r="AO199" s="35">
        <v>0</v>
      </c>
      <c r="AP199" s="35">
        <f>IFERROR(VLOOKUP(D199,'[2]Cartera '!$F$2:$S$2728,14,0),0)</f>
        <v>0</v>
      </c>
      <c r="AQ199" s="45">
        <f t="shared" si="11"/>
        <v>0</v>
      </c>
      <c r="AR199" s="35">
        <f>IFERROR(VLOOKUP(P199,'[2]Cartera '!$F$2:$Z$2728,21,0),0)</f>
        <v>0</v>
      </c>
    </row>
    <row r="200" spans="1:44" hidden="1" x14ac:dyDescent="0.25">
      <c r="A200" s="29">
        <v>192</v>
      </c>
      <c r="B200" s="30" t="s">
        <v>48</v>
      </c>
      <c r="C200" s="31"/>
      <c r="D200" s="32">
        <v>2135683</v>
      </c>
      <c r="E200" s="33"/>
      <c r="F200" s="34"/>
      <c r="G200" s="35">
        <v>6341700</v>
      </c>
      <c r="H200" s="35">
        <v>0</v>
      </c>
      <c r="I200" s="36">
        <v>0</v>
      </c>
      <c r="J200" s="37">
        <f>-IFERROR(VLOOKUP(D200,[1]Hoja20!$A$5:$B$33358,2,0),0)</f>
        <v>5823985</v>
      </c>
      <c r="K200" s="36">
        <f>-IFERROR(VLOOKUP(D200,[1]Hoja20!$A$5:$D$33358,4,0),0)</f>
        <v>0</v>
      </c>
      <c r="L200" s="38">
        <f>-IFERROR(VLOOKUP(D200,[1]Hoja20!$A$5:$C$33358,3,0),0)</f>
        <v>0</v>
      </c>
      <c r="M200" s="37"/>
      <c r="N200" s="39">
        <f t="shared" si="12"/>
        <v>5823985</v>
      </c>
      <c r="O200" s="40">
        <f t="shared" si="13"/>
        <v>517715</v>
      </c>
      <c r="P200" s="32">
        <v>2135683</v>
      </c>
      <c r="Q200" s="35">
        <v>6341700</v>
      </c>
      <c r="R200" s="37"/>
      <c r="S200" s="41"/>
      <c r="T200" s="40"/>
      <c r="U200" s="42">
        <v>0</v>
      </c>
      <c r="V200" s="43"/>
      <c r="W200" s="43"/>
      <c r="X200" s="43"/>
      <c r="Y200" s="43"/>
      <c r="Z200" s="43"/>
      <c r="AA200" s="36"/>
      <c r="AB200" s="43"/>
      <c r="AC200" s="42">
        <v>0</v>
      </c>
      <c r="AD200" s="43">
        <v>0</v>
      </c>
      <c r="AE200" s="42">
        <v>517715</v>
      </c>
      <c r="AF200" s="43"/>
      <c r="AG200" s="44">
        <f t="shared" si="14"/>
        <v>0</v>
      </c>
      <c r="AH200" s="44"/>
      <c r="AI200" s="44"/>
      <c r="AJ200" s="44"/>
      <c r="AK200" s="44"/>
      <c r="AL200" s="35">
        <f t="shared" si="10"/>
        <v>0</v>
      </c>
      <c r="AM200" s="36">
        <f>IFERROR(VLOOKUP(P200,'[2]Cartera '!$F$2:$O$2728,10,0),0)</f>
        <v>0</v>
      </c>
      <c r="AN200" s="35">
        <f>IFERROR(VLOOKUP(P200,'[2]Cartera '!$F$2:$P$2728,11,0),0)</f>
        <v>0</v>
      </c>
      <c r="AO200" s="35">
        <v>0</v>
      </c>
      <c r="AP200" s="35">
        <f>IFERROR(VLOOKUP(D200,'[2]Cartera '!$F$2:$S$2728,14,0),0)</f>
        <v>0</v>
      </c>
      <c r="AQ200" s="45">
        <f t="shared" si="11"/>
        <v>0</v>
      </c>
      <c r="AR200" s="35">
        <f>IFERROR(VLOOKUP(P200,'[2]Cartera '!$F$2:$Z$2728,21,0),0)</f>
        <v>0</v>
      </c>
    </row>
    <row r="201" spans="1:44" hidden="1" x14ac:dyDescent="0.25">
      <c r="A201" s="29">
        <v>193</v>
      </c>
      <c r="B201" s="30" t="s">
        <v>48</v>
      </c>
      <c r="C201" s="31"/>
      <c r="D201" s="32">
        <v>2136002</v>
      </c>
      <c r="E201" s="33"/>
      <c r="F201" s="34"/>
      <c r="G201" s="35">
        <v>80832</v>
      </c>
      <c r="H201" s="35">
        <v>0</v>
      </c>
      <c r="I201" s="36">
        <v>0</v>
      </c>
      <c r="J201" s="37">
        <f>-IFERROR(VLOOKUP(D201,[1]Hoja20!$A$5:$B$33358,2,0),0)</f>
        <v>0</v>
      </c>
      <c r="K201" s="36">
        <f>-IFERROR(VLOOKUP(D201,[1]Hoja20!$A$5:$D$33358,4,0),0)</f>
        <v>0</v>
      </c>
      <c r="L201" s="38">
        <f>-IFERROR(VLOOKUP(D201,[1]Hoja20!$A$5:$C$33358,3,0),0)</f>
        <v>0</v>
      </c>
      <c r="M201" s="37"/>
      <c r="N201" s="39">
        <f t="shared" si="12"/>
        <v>0</v>
      </c>
      <c r="O201" s="40">
        <f t="shared" si="13"/>
        <v>80832</v>
      </c>
      <c r="P201" s="32">
        <v>2136002</v>
      </c>
      <c r="Q201" s="35">
        <v>80832</v>
      </c>
      <c r="R201" s="37"/>
      <c r="S201" s="41"/>
      <c r="T201" s="40"/>
      <c r="U201" s="42">
        <v>80832</v>
      </c>
      <c r="V201" s="43"/>
      <c r="W201" s="43"/>
      <c r="X201" s="43"/>
      <c r="Y201" s="43"/>
      <c r="Z201" s="43"/>
      <c r="AA201" s="36"/>
      <c r="AB201" s="43"/>
      <c r="AC201" s="42">
        <v>0</v>
      </c>
      <c r="AD201" s="43">
        <v>0</v>
      </c>
      <c r="AE201" s="42">
        <v>0</v>
      </c>
      <c r="AF201" s="43"/>
      <c r="AG201" s="44">
        <f t="shared" si="14"/>
        <v>0</v>
      </c>
      <c r="AH201" s="44"/>
      <c r="AI201" s="44"/>
      <c r="AJ201" s="44"/>
      <c r="AK201" s="44"/>
      <c r="AL201" s="35">
        <f t="shared" ref="AL201:AL264" si="15">+AG201-AK201-AJ201</f>
        <v>0</v>
      </c>
      <c r="AM201" s="36">
        <f>IFERROR(VLOOKUP(P201,'[2]Cartera '!$F$2:$O$2728,10,0),0)</f>
        <v>0</v>
      </c>
      <c r="AN201" s="35">
        <f>IFERROR(VLOOKUP(P201,'[2]Cartera '!$F$2:$P$2728,11,0),0)</f>
        <v>0</v>
      </c>
      <c r="AO201" s="35">
        <v>0</v>
      </c>
      <c r="AP201" s="35">
        <f>IFERROR(VLOOKUP(D201,'[2]Cartera '!$F$2:$S$2728,14,0),0)</f>
        <v>0</v>
      </c>
      <c r="AQ201" s="45">
        <f t="shared" ref="AQ201:AQ264" si="16">AG201-AM201-AN201-AO201-AP201</f>
        <v>0</v>
      </c>
      <c r="AR201" s="35">
        <f>IFERROR(VLOOKUP(P201,'[2]Cartera '!$F$2:$Z$2728,21,0),0)</f>
        <v>0</v>
      </c>
    </row>
    <row r="202" spans="1:44" hidden="1" x14ac:dyDescent="0.25">
      <c r="A202" s="29">
        <v>194</v>
      </c>
      <c r="B202" s="30" t="s">
        <v>48</v>
      </c>
      <c r="C202" s="31"/>
      <c r="D202" s="32">
        <v>2136714</v>
      </c>
      <c r="E202" s="33"/>
      <c r="F202" s="34"/>
      <c r="G202" s="35">
        <v>22117541</v>
      </c>
      <c r="H202" s="35">
        <v>0</v>
      </c>
      <c r="I202" s="36">
        <v>0</v>
      </c>
      <c r="J202" s="37">
        <f>-IFERROR(VLOOKUP(D202,[1]Hoja20!$A$5:$B$33358,2,0),0)</f>
        <v>20913912</v>
      </c>
      <c r="K202" s="36">
        <f>-IFERROR(VLOOKUP(D202,[1]Hoja20!$A$5:$D$33358,4,0),0)</f>
        <v>0</v>
      </c>
      <c r="L202" s="38">
        <f>-IFERROR(VLOOKUP(D202,[1]Hoja20!$A$5:$C$33358,3,0),0)</f>
        <v>0</v>
      </c>
      <c r="M202" s="37"/>
      <c r="N202" s="39">
        <f t="shared" ref="N202:N265" si="17">SUM(J202:M202)</f>
        <v>20913912</v>
      </c>
      <c r="O202" s="40">
        <f t="shared" ref="O202:O265" si="18">G202-H202-I202-N202</f>
        <v>1203629</v>
      </c>
      <c r="P202" s="32">
        <v>2136714</v>
      </c>
      <c r="Q202" s="35">
        <v>22117541</v>
      </c>
      <c r="R202" s="37"/>
      <c r="S202" s="41"/>
      <c r="T202" s="40"/>
      <c r="U202" s="42">
        <v>0</v>
      </c>
      <c r="V202" s="43"/>
      <c r="W202" s="43"/>
      <c r="X202" s="43"/>
      <c r="Y202" s="43"/>
      <c r="Z202" s="43"/>
      <c r="AA202" s="36"/>
      <c r="AB202" s="43"/>
      <c r="AC202" s="42">
        <v>0</v>
      </c>
      <c r="AD202" s="43">
        <v>0</v>
      </c>
      <c r="AE202" s="42">
        <v>1203629</v>
      </c>
      <c r="AF202" s="43"/>
      <c r="AG202" s="44">
        <f t="shared" ref="AG202:AG265" si="19">+(O202-R202-S202-U202-AA202-AC202-AE202)</f>
        <v>0</v>
      </c>
      <c r="AH202" s="44"/>
      <c r="AI202" s="44"/>
      <c r="AJ202" s="44"/>
      <c r="AK202" s="44"/>
      <c r="AL202" s="35">
        <f t="shared" si="15"/>
        <v>0</v>
      </c>
      <c r="AM202" s="36">
        <f>IFERROR(VLOOKUP(P202,'[2]Cartera '!$F$2:$O$2728,10,0),0)</f>
        <v>0</v>
      </c>
      <c r="AN202" s="35">
        <f>IFERROR(VLOOKUP(P202,'[2]Cartera '!$F$2:$P$2728,11,0),0)</f>
        <v>0</v>
      </c>
      <c r="AO202" s="35">
        <v>0</v>
      </c>
      <c r="AP202" s="35">
        <f>IFERROR(VLOOKUP(D202,'[2]Cartera '!$F$2:$S$2728,14,0),0)</f>
        <v>0</v>
      </c>
      <c r="AQ202" s="45">
        <f t="shared" si="16"/>
        <v>0</v>
      </c>
      <c r="AR202" s="35">
        <f>IFERROR(VLOOKUP(P202,'[2]Cartera '!$F$2:$Z$2728,21,0),0)</f>
        <v>0</v>
      </c>
    </row>
    <row r="203" spans="1:44" x14ac:dyDescent="0.25">
      <c r="A203" s="29">
        <v>195</v>
      </c>
      <c r="B203" s="30" t="s">
        <v>48</v>
      </c>
      <c r="C203" s="31"/>
      <c r="D203" s="32">
        <v>2136372</v>
      </c>
      <c r="E203" s="33"/>
      <c r="F203" s="34"/>
      <c r="G203" s="35">
        <v>42661080</v>
      </c>
      <c r="H203" s="35">
        <v>0</v>
      </c>
      <c r="I203" s="36">
        <v>0</v>
      </c>
      <c r="J203" s="37">
        <f>-IFERROR(VLOOKUP(D203,[1]Hoja20!$A$5:$B$33358,2,0),0)</f>
        <v>0</v>
      </c>
      <c r="K203" s="36">
        <f>-IFERROR(VLOOKUP(D203,[1]Hoja20!$A$5:$D$33358,4,0),0)</f>
        <v>0</v>
      </c>
      <c r="L203" s="38">
        <f>-IFERROR(VLOOKUP(D203,[1]Hoja20!$A$5:$C$33358,3,0),0)</f>
        <v>0</v>
      </c>
      <c r="M203" s="37"/>
      <c r="N203" s="39">
        <f t="shared" si="17"/>
        <v>0</v>
      </c>
      <c r="O203" s="40">
        <f t="shared" si="18"/>
        <v>42661080</v>
      </c>
      <c r="P203" s="32">
        <v>2136372</v>
      </c>
      <c r="Q203" s="35">
        <v>42661080</v>
      </c>
      <c r="R203" s="37"/>
      <c r="S203" s="41"/>
      <c r="T203" s="40"/>
      <c r="U203" s="42">
        <v>0</v>
      </c>
      <c r="V203" s="43"/>
      <c r="W203" s="43"/>
      <c r="X203" s="43"/>
      <c r="Y203" s="43"/>
      <c r="Z203" s="43"/>
      <c r="AA203" s="36"/>
      <c r="AB203" s="43"/>
      <c r="AC203" s="42">
        <v>0</v>
      </c>
      <c r="AD203" s="43">
        <v>0</v>
      </c>
      <c r="AE203" s="42">
        <v>0</v>
      </c>
      <c r="AF203" s="43"/>
      <c r="AG203" s="44">
        <f t="shared" si="19"/>
        <v>42661080</v>
      </c>
      <c r="AH203" s="44"/>
      <c r="AI203" s="44"/>
      <c r="AJ203" s="44"/>
      <c r="AK203" s="44"/>
      <c r="AL203" s="35">
        <f t="shared" si="15"/>
        <v>42661080</v>
      </c>
      <c r="AM203" s="36">
        <f>IFERROR(VLOOKUP(P203,'[2]Cartera '!$F$2:$O$2728,10,0),0)</f>
        <v>0</v>
      </c>
      <c r="AN203" s="35">
        <f>IFERROR(VLOOKUP(P203,'[2]Cartera '!$F$2:$P$2728,11,0),0)</f>
        <v>42661080</v>
      </c>
      <c r="AO203" s="35">
        <v>0</v>
      </c>
      <c r="AP203" s="35">
        <f>IFERROR(VLOOKUP(D203,'[2]Cartera '!$F$2:$S$2728,14,0),0)</f>
        <v>0</v>
      </c>
      <c r="AQ203" s="45">
        <f t="shared" si="16"/>
        <v>0</v>
      </c>
      <c r="AR203" s="35">
        <f>IFERROR(VLOOKUP(P203,'[2]Cartera '!$F$2:$Z$2728,21,0),0)</f>
        <v>0</v>
      </c>
    </row>
    <row r="204" spans="1:44" hidden="1" x14ac:dyDescent="0.25">
      <c r="A204" s="29">
        <v>196</v>
      </c>
      <c r="B204" s="30" t="s">
        <v>48</v>
      </c>
      <c r="C204" s="31"/>
      <c r="D204" s="32">
        <v>2136572</v>
      </c>
      <c r="E204" s="33"/>
      <c r="F204" s="34"/>
      <c r="G204" s="35">
        <v>34954328</v>
      </c>
      <c r="H204" s="35">
        <v>0</v>
      </c>
      <c r="I204" s="36">
        <v>0</v>
      </c>
      <c r="J204" s="37">
        <f>-IFERROR(VLOOKUP(D204,[1]Hoja20!$A$5:$B$33358,2,0),0)</f>
        <v>33982047</v>
      </c>
      <c r="K204" s="36">
        <f>-IFERROR(VLOOKUP(D204,[1]Hoja20!$A$5:$D$33358,4,0),0)</f>
        <v>0</v>
      </c>
      <c r="L204" s="38">
        <f>-IFERROR(VLOOKUP(D204,[1]Hoja20!$A$5:$C$33358,3,0),0)</f>
        <v>0</v>
      </c>
      <c r="M204" s="37"/>
      <c r="N204" s="39">
        <f t="shared" si="17"/>
        <v>33982047</v>
      </c>
      <c r="O204" s="40">
        <f t="shared" si="18"/>
        <v>972281</v>
      </c>
      <c r="P204" s="32">
        <v>2136572</v>
      </c>
      <c r="Q204" s="35">
        <v>34954328</v>
      </c>
      <c r="R204" s="37"/>
      <c r="S204" s="41"/>
      <c r="T204" s="40"/>
      <c r="U204" s="42">
        <v>0</v>
      </c>
      <c r="V204" s="43"/>
      <c r="W204" s="43"/>
      <c r="X204" s="43"/>
      <c r="Y204" s="43"/>
      <c r="Z204" s="43"/>
      <c r="AA204" s="36"/>
      <c r="AB204" s="43"/>
      <c r="AC204" s="42">
        <v>0</v>
      </c>
      <c r="AD204" s="43">
        <v>0</v>
      </c>
      <c r="AE204" s="42">
        <v>972281</v>
      </c>
      <c r="AF204" s="43"/>
      <c r="AG204" s="44">
        <f t="shared" si="19"/>
        <v>0</v>
      </c>
      <c r="AH204" s="44"/>
      <c r="AI204" s="44"/>
      <c r="AJ204" s="44"/>
      <c r="AK204" s="44"/>
      <c r="AL204" s="35">
        <f t="shared" si="15"/>
        <v>0</v>
      </c>
      <c r="AM204" s="36">
        <f>IFERROR(VLOOKUP(P204,'[2]Cartera '!$F$2:$O$2728,10,0),0)</f>
        <v>0</v>
      </c>
      <c r="AN204" s="35">
        <f>IFERROR(VLOOKUP(P204,'[2]Cartera '!$F$2:$P$2728,11,0),0)</f>
        <v>0</v>
      </c>
      <c r="AO204" s="35">
        <v>0</v>
      </c>
      <c r="AP204" s="35">
        <f>IFERROR(VLOOKUP(D204,'[2]Cartera '!$F$2:$S$2728,14,0),0)</f>
        <v>0</v>
      </c>
      <c r="AQ204" s="45">
        <f t="shared" si="16"/>
        <v>0</v>
      </c>
      <c r="AR204" s="35">
        <f>IFERROR(VLOOKUP(P204,'[2]Cartera '!$F$2:$Z$2728,21,0),0)</f>
        <v>0</v>
      </c>
    </row>
    <row r="205" spans="1:44" hidden="1" x14ac:dyDescent="0.25">
      <c r="A205" s="29">
        <v>197</v>
      </c>
      <c r="B205" s="30" t="s">
        <v>48</v>
      </c>
      <c r="C205" s="31"/>
      <c r="D205" s="32">
        <v>2139374</v>
      </c>
      <c r="E205" s="33"/>
      <c r="F205" s="34"/>
      <c r="G205" s="35">
        <v>20834603</v>
      </c>
      <c r="H205" s="35">
        <v>0</v>
      </c>
      <c r="I205" s="36">
        <v>0</v>
      </c>
      <c r="J205" s="37">
        <f>-IFERROR(VLOOKUP(D205,[1]Hoja20!$A$5:$B$33358,2,0),0)</f>
        <v>20331811</v>
      </c>
      <c r="K205" s="36">
        <f>-IFERROR(VLOOKUP(D205,[1]Hoja20!$A$5:$D$33358,4,0),0)</f>
        <v>0</v>
      </c>
      <c r="L205" s="38">
        <f>-IFERROR(VLOOKUP(D205,[1]Hoja20!$A$5:$C$33358,3,0),0)</f>
        <v>0</v>
      </c>
      <c r="M205" s="37"/>
      <c r="N205" s="39">
        <f t="shared" si="17"/>
        <v>20331811</v>
      </c>
      <c r="O205" s="40">
        <f t="shared" si="18"/>
        <v>502792</v>
      </c>
      <c r="P205" s="32">
        <v>2139374</v>
      </c>
      <c r="Q205" s="35">
        <v>20834603</v>
      </c>
      <c r="R205" s="37"/>
      <c r="S205" s="41"/>
      <c r="T205" s="40"/>
      <c r="U205" s="42">
        <v>0</v>
      </c>
      <c r="V205" s="43"/>
      <c r="W205" s="43"/>
      <c r="X205" s="43"/>
      <c r="Y205" s="43"/>
      <c r="Z205" s="43"/>
      <c r="AA205" s="36"/>
      <c r="AB205" s="43"/>
      <c r="AC205" s="42">
        <v>0</v>
      </c>
      <c r="AD205" s="43">
        <v>0</v>
      </c>
      <c r="AE205" s="42">
        <v>502792</v>
      </c>
      <c r="AF205" s="43"/>
      <c r="AG205" s="44">
        <f t="shared" si="19"/>
        <v>0</v>
      </c>
      <c r="AH205" s="44"/>
      <c r="AI205" s="44"/>
      <c r="AJ205" s="44"/>
      <c r="AK205" s="44"/>
      <c r="AL205" s="35">
        <f t="shared" si="15"/>
        <v>0</v>
      </c>
      <c r="AM205" s="36">
        <f>IFERROR(VLOOKUP(P205,'[2]Cartera '!$F$2:$O$2728,10,0),0)</f>
        <v>0</v>
      </c>
      <c r="AN205" s="35">
        <f>IFERROR(VLOOKUP(P205,'[2]Cartera '!$F$2:$P$2728,11,0),0)</f>
        <v>0</v>
      </c>
      <c r="AO205" s="35">
        <v>0</v>
      </c>
      <c r="AP205" s="35">
        <f>IFERROR(VLOOKUP(D205,'[2]Cartera '!$F$2:$S$2728,14,0),0)</f>
        <v>0</v>
      </c>
      <c r="AQ205" s="45">
        <f t="shared" si="16"/>
        <v>0</v>
      </c>
      <c r="AR205" s="35">
        <f>IFERROR(VLOOKUP(P205,'[2]Cartera '!$F$2:$Z$2728,21,0),0)</f>
        <v>0</v>
      </c>
    </row>
    <row r="206" spans="1:44" hidden="1" x14ac:dyDescent="0.25">
      <c r="A206" s="29">
        <v>198</v>
      </c>
      <c r="B206" s="30" t="s">
        <v>48</v>
      </c>
      <c r="C206" s="31"/>
      <c r="D206" s="32">
        <v>2139441</v>
      </c>
      <c r="E206" s="33"/>
      <c r="F206" s="34"/>
      <c r="G206" s="35">
        <v>11557886</v>
      </c>
      <c r="H206" s="35">
        <v>0</v>
      </c>
      <c r="I206" s="36">
        <v>0</v>
      </c>
      <c r="J206" s="37">
        <f>-IFERROR(VLOOKUP(D206,[1]Hoja20!$A$5:$B$33358,2,0),0)</f>
        <v>11235834</v>
      </c>
      <c r="K206" s="36">
        <f>-IFERROR(VLOOKUP(D206,[1]Hoja20!$A$5:$D$33358,4,0),0)</f>
        <v>0</v>
      </c>
      <c r="L206" s="38">
        <f>-IFERROR(VLOOKUP(D206,[1]Hoja20!$A$5:$C$33358,3,0),0)</f>
        <v>0</v>
      </c>
      <c r="M206" s="37"/>
      <c r="N206" s="39">
        <f t="shared" si="17"/>
        <v>11235834</v>
      </c>
      <c r="O206" s="40">
        <f t="shared" si="18"/>
        <v>322052</v>
      </c>
      <c r="P206" s="32">
        <v>2139441</v>
      </c>
      <c r="Q206" s="35">
        <v>11557886</v>
      </c>
      <c r="R206" s="37"/>
      <c r="S206" s="41"/>
      <c r="T206" s="40"/>
      <c r="U206" s="42">
        <v>0</v>
      </c>
      <c r="V206" s="43"/>
      <c r="W206" s="43"/>
      <c r="X206" s="43"/>
      <c r="Y206" s="43"/>
      <c r="Z206" s="43"/>
      <c r="AA206" s="36"/>
      <c r="AB206" s="43"/>
      <c r="AC206" s="42">
        <v>0</v>
      </c>
      <c r="AD206" s="43">
        <v>0</v>
      </c>
      <c r="AE206" s="42">
        <v>322052</v>
      </c>
      <c r="AF206" s="43"/>
      <c r="AG206" s="44">
        <f t="shared" si="19"/>
        <v>0</v>
      </c>
      <c r="AH206" s="44"/>
      <c r="AI206" s="44"/>
      <c r="AJ206" s="44"/>
      <c r="AK206" s="44"/>
      <c r="AL206" s="35">
        <f t="shared" si="15"/>
        <v>0</v>
      </c>
      <c r="AM206" s="36">
        <f>IFERROR(VLOOKUP(P206,'[2]Cartera '!$F$2:$O$2728,10,0),0)</f>
        <v>0</v>
      </c>
      <c r="AN206" s="35">
        <f>IFERROR(VLOOKUP(P206,'[2]Cartera '!$F$2:$P$2728,11,0),0)</f>
        <v>0</v>
      </c>
      <c r="AO206" s="35">
        <v>0</v>
      </c>
      <c r="AP206" s="35">
        <f>IFERROR(VLOOKUP(D206,'[2]Cartera '!$F$2:$S$2728,14,0),0)</f>
        <v>0</v>
      </c>
      <c r="AQ206" s="45">
        <f t="shared" si="16"/>
        <v>0</v>
      </c>
      <c r="AR206" s="35">
        <f>IFERROR(VLOOKUP(P206,'[2]Cartera '!$F$2:$Z$2728,21,0),0)</f>
        <v>0</v>
      </c>
    </row>
    <row r="207" spans="1:44" hidden="1" x14ac:dyDescent="0.25">
      <c r="A207" s="29">
        <v>199</v>
      </c>
      <c r="B207" s="30" t="s">
        <v>48</v>
      </c>
      <c r="C207" s="31"/>
      <c r="D207" s="32">
        <v>2140823</v>
      </c>
      <c r="E207" s="33"/>
      <c r="F207" s="34"/>
      <c r="G207" s="35">
        <v>470000</v>
      </c>
      <c r="H207" s="35">
        <v>0</v>
      </c>
      <c r="I207" s="36">
        <v>0</v>
      </c>
      <c r="J207" s="37">
        <f>-IFERROR(VLOOKUP(D207,[1]Hoja20!$A$5:$B$33358,2,0),0)</f>
        <v>151192</v>
      </c>
      <c r="K207" s="36">
        <f>-IFERROR(VLOOKUP(D207,[1]Hoja20!$A$5:$D$33358,4,0),0)</f>
        <v>0</v>
      </c>
      <c r="L207" s="38">
        <f>-IFERROR(VLOOKUP(D207,[1]Hoja20!$A$5:$C$33358,3,0),0)</f>
        <v>0</v>
      </c>
      <c r="M207" s="37"/>
      <c r="N207" s="39">
        <f t="shared" si="17"/>
        <v>151192</v>
      </c>
      <c r="O207" s="40">
        <f t="shared" si="18"/>
        <v>318808</v>
      </c>
      <c r="P207" s="32">
        <v>2140823</v>
      </c>
      <c r="Q207" s="35">
        <v>470000</v>
      </c>
      <c r="R207" s="37"/>
      <c r="S207" s="41"/>
      <c r="T207" s="40"/>
      <c r="U207" s="42">
        <v>0</v>
      </c>
      <c r="V207" s="43"/>
      <c r="W207" s="43"/>
      <c r="X207" s="43"/>
      <c r="Y207" s="43"/>
      <c r="Z207" s="43"/>
      <c r="AA207" s="36"/>
      <c r="AB207" s="43"/>
      <c r="AC207" s="42">
        <v>0</v>
      </c>
      <c r="AD207" s="43">
        <v>0</v>
      </c>
      <c r="AE207" s="42">
        <v>318808</v>
      </c>
      <c r="AF207" s="43"/>
      <c r="AG207" s="44">
        <f t="shared" si="19"/>
        <v>0</v>
      </c>
      <c r="AH207" s="44"/>
      <c r="AI207" s="44"/>
      <c r="AJ207" s="44"/>
      <c r="AK207" s="44"/>
      <c r="AL207" s="35">
        <f t="shared" si="15"/>
        <v>0</v>
      </c>
      <c r="AM207" s="36">
        <f>IFERROR(VLOOKUP(P207,'[2]Cartera '!$F$2:$O$2728,10,0),0)</f>
        <v>0</v>
      </c>
      <c r="AN207" s="35">
        <f>IFERROR(VLOOKUP(P207,'[2]Cartera '!$F$2:$P$2728,11,0),0)</f>
        <v>0</v>
      </c>
      <c r="AO207" s="35">
        <v>0</v>
      </c>
      <c r="AP207" s="35">
        <f>IFERROR(VLOOKUP(D207,'[2]Cartera '!$F$2:$S$2728,14,0),0)</f>
        <v>0</v>
      </c>
      <c r="AQ207" s="45">
        <f t="shared" si="16"/>
        <v>0</v>
      </c>
      <c r="AR207" s="35">
        <f>IFERROR(VLOOKUP(P207,'[2]Cartera '!$F$2:$Z$2728,21,0),0)</f>
        <v>0</v>
      </c>
    </row>
    <row r="208" spans="1:44" hidden="1" x14ac:dyDescent="0.25">
      <c r="A208" s="29">
        <v>200</v>
      </c>
      <c r="B208" s="30" t="s">
        <v>48</v>
      </c>
      <c r="C208" s="31"/>
      <c r="D208" s="32">
        <v>2141557</v>
      </c>
      <c r="E208" s="33"/>
      <c r="F208" s="34"/>
      <c r="G208" s="35">
        <v>30648424</v>
      </c>
      <c r="H208" s="35">
        <v>0</v>
      </c>
      <c r="I208" s="36">
        <v>0</v>
      </c>
      <c r="J208" s="37">
        <f>-IFERROR(VLOOKUP(D208,[1]Hoja20!$A$5:$B$33358,2,0),0)</f>
        <v>28327525</v>
      </c>
      <c r="K208" s="36">
        <f>-IFERROR(VLOOKUP(D208,[1]Hoja20!$A$5:$D$33358,4,0),0)</f>
        <v>0</v>
      </c>
      <c r="L208" s="38">
        <f>-IFERROR(VLOOKUP(D208,[1]Hoja20!$A$5:$C$33358,3,0),0)</f>
        <v>0</v>
      </c>
      <c r="M208" s="37"/>
      <c r="N208" s="39">
        <f t="shared" si="17"/>
        <v>28327525</v>
      </c>
      <c r="O208" s="40">
        <f t="shared" si="18"/>
        <v>2320899</v>
      </c>
      <c r="P208" s="32">
        <v>2141557</v>
      </c>
      <c r="Q208" s="35">
        <v>30648424</v>
      </c>
      <c r="R208" s="37"/>
      <c r="S208" s="41"/>
      <c r="T208" s="40"/>
      <c r="U208" s="42">
        <v>0</v>
      </c>
      <c r="V208" s="43"/>
      <c r="W208" s="43"/>
      <c r="X208" s="43"/>
      <c r="Y208" s="43"/>
      <c r="Z208" s="43"/>
      <c r="AA208" s="36"/>
      <c r="AB208" s="43"/>
      <c r="AC208" s="42">
        <v>0</v>
      </c>
      <c r="AD208" s="43">
        <v>0</v>
      </c>
      <c r="AE208" s="42">
        <v>2320899</v>
      </c>
      <c r="AF208" s="43"/>
      <c r="AG208" s="44">
        <f t="shared" si="19"/>
        <v>0</v>
      </c>
      <c r="AH208" s="44"/>
      <c r="AI208" s="44"/>
      <c r="AJ208" s="44"/>
      <c r="AK208" s="44"/>
      <c r="AL208" s="35">
        <f t="shared" si="15"/>
        <v>0</v>
      </c>
      <c r="AM208" s="36">
        <f>IFERROR(VLOOKUP(P208,'[2]Cartera '!$F$2:$O$2728,10,0),0)</f>
        <v>0</v>
      </c>
      <c r="AN208" s="35">
        <f>IFERROR(VLOOKUP(P208,'[2]Cartera '!$F$2:$P$2728,11,0),0)</f>
        <v>0</v>
      </c>
      <c r="AO208" s="35">
        <v>0</v>
      </c>
      <c r="AP208" s="35">
        <f>IFERROR(VLOOKUP(D208,'[2]Cartera '!$F$2:$S$2728,14,0),0)</f>
        <v>0</v>
      </c>
      <c r="AQ208" s="45">
        <f t="shared" si="16"/>
        <v>0</v>
      </c>
      <c r="AR208" s="35">
        <f>IFERROR(VLOOKUP(P208,'[2]Cartera '!$F$2:$Z$2728,21,0),0)</f>
        <v>0</v>
      </c>
    </row>
    <row r="209" spans="1:44" hidden="1" x14ac:dyDescent="0.25">
      <c r="A209" s="29">
        <v>201</v>
      </c>
      <c r="B209" s="30" t="s">
        <v>48</v>
      </c>
      <c r="C209" s="31"/>
      <c r="D209" s="32">
        <v>2141077</v>
      </c>
      <c r="E209" s="33"/>
      <c r="F209" s="34"/>
      <c r="G209" s="35">
        <v>5867600</v>
      </c>
      <c r="H209" s="35">
        <v>0</v>
      </c>
      <c r="I209" s="36">
        <v>0</v>
      </c>
      <c r="J209" s="37">
        <f>-IFERROR(VLOOKUP(D209,[1]Hoja20!$A$5:$B$33358,2,0),0)</f>
        <v>0</v>
      </c>
      <c r="K209" s="36">
        <f>-IFERROR(VLOOKUP(D209,[1]Hoja20!$A$5:$D$33358,4,0),0)</f>
        <v>0</v>
      </c>
      <c r="L209" s="38">
        <f>-IFERROR(VLOOKUP(D209,[1]Hoja20!$A$5:$C$33358,3,0),0)</f>
        <v>0</v>
      </c>
      <c r="M209" s="37"/>
      <c r="N209" s="39">
        <f t="shared" si="17"/>
        <v>0</v>
      </c>
      <c r="O209" s="40">
        <f t="shared" si="18"/>
        <v>5867600</v>
      </c>
      <c r="P209" s="32">
        <v>2141077</v>
      </c>
      <c r="Q209" s="35">
        <v>5867600</v>
      </c>
      <c r="R209" s="37"/>
      <c r="S209" s="41"/>
      <c r="T209" s="40"/>
      <c r="U209" s="42">
        <v>0</v>
      </c>
      <c r="V209" s="43"/>
      <c r="W209" s="43"/>
      <c r="X209" s="43"/>
      <c r="Y209" s="43"/>
      <c r="Z209" s="43"/>
      <c r="AA209" s="36"/>
      <c r="AB209" s="43"/>
      <c r="AC209" s="42">
        <v>0</v>
      </c>
      <c r="AD209" s="43">
        <v>0</v>
      </c>
      <c r="AE209" s="42">
        <v>5867600</v>
      </c>
      <c r="AF209" s="43"/>
      <c r="AG209" s="44">
        <f t="shared" si="19"/>
        <v>0</v>
      </c>
      <c r="AH209" s="44"/>
      <c r="AI209" s="44"/>
      <c r="AJ209" s="44"/>
      <c r="AK209" s="44"/>
      <c r="AL209" s="35">
        <f t="shared" si="15"/>
        <v>0</v>
      </c>
      <c r="AM209" s="36">
        <f>IFERROR(VLOOKUP(P209,'[2]Cartera '!$F$2:$O$2728,10,0),0)</f>
        <v>0</v>
      </c>
      <c r="AN209" s="35">
        <f>IFERROR(VLOOKUP(P209,'[2]Cartera '!$F$2:$P$2728,11,0),0)</f>
        <v>0</v>
      </c>
      <c r="AO209" s="35">
        <v>0</v>
      </c>
      <c r="AP209" s="35">
        <f>IFERROR(VLOOKUP(D209,'[2]Cartera '!$F$2:$S$2728,14,0),0)</f>
        <v>0</v>
      </c>
      <c r="AQ209" s="45">
        <f t="shared" si="16"/>
        <v>0</v>
      </c>
      <c r="AR209" s="35">
        <f>IFERROR(VLOOKUP(P209,'[2]Cartera '!$F$2:$Z$2728,21,0),0)</f>
        <v>0</v>
      </c>
    </row>
    <row r="210" spans="1:44" hidden="1" x14ac:dyDescent="0.25">
      <c r="A210" s="29">
        <v>202</v>
      </c>
      <c r="B210" s="30" t="s">
        <v>48</v>
      </c>
      <c r="C210" s="31"/>
      <c r="D210" s="32">
        <v>2142123</v>
      </c>
      <c r="E210" s="33"/>
      <c r="F210" s="34"/>
      <c r="G210" s="35">
        <v>6355389</v>
      </c>
      <c r="H210" s="35">
        <v>0</v>
      </c>
      <c r="I210" s="36">
        <v>0</v>
      </c>
      <c r="J210" s="37">
        <f>-IFERROR(VLOOKUP(D210,[1]Hoja20!$A$5:$B$33358,2,0),0)</f>
        <v>5332040</v>
      </c>
      <c r="K210" s="36">
        <f>-IFERROR(VLOOKUP(D210,[1]Hoja20!$A$5:$D$33358,4,0),0)</f>
        <v>0</v>
      </c>
      <c r="L210" s="38">
        <f>-IFERROR(VLOOKUP(D210,[1]Hoja20!$A$5:$C$33358,3,0),0)</f>
        <v>0</v>
      </c>
      <c r="M210" s="37"/>
      <c r="N210" s="39">
        <f t="shared" si="17"/>
        <v>5332040</v>
      </c>
      <c r="O210" s="40">
        <f t="shared" si="18"/>
        <v>1023349</v>
      </c>
      <c r="P210" s="32">
        <v>2142123</v>
      </c>
      <c r="Q210" s="35">
        <v>6355389</v>
      </c>
      <c r="R210" s="37"/>
      <c r="S210" s="41"/>
      <c r="T210" s="40"/>
      <c r="U210" s="42">
        <v>0</v>
      </c>
      <c r="V210" s="43"/>
      <c r="W210" s="43"/>
      <c r="X210" s="43"/>
      <c r="Y210" s="43"/>
      <c r="Z210" s="43"/>
      <c r="AA210" s="36"/>
      <c r="AB210" s="43"/>
      <c r="AC210" s="42">
        <v>0</v>
      </c>
      <c r="AD210" s="43">
        <v>0</v>
      </c>
      <c r="AE210" s="42">
        <v>1023349</v>
      </c>
      <c r="AF210" s="43"/>
      <c r="AG210" s="44">
        <f t="shared" si="19"/>
        <v>0</v>
      </c>
      <c r="AH210" s="44"/>
      <c r="AI210" s="44"/>
      <c r="AJ210" s="44"/>
      <c r="AK210" s="44"/>
      <c r="AL210" s="35">
        <f t="shared" si="15"/>
        <v>0</v>
      </c>
      <c r="AM210" s="36">
        <f>IFERROR(VLOOKUP(P210,'[2]Cartera '!$F$2:$O$2728,10,0),0)</f>
        <v>0</v>
      </c>
      <c r="AN210" s="35">
        <f>IFERROR(VLOOKUP(P210,'[2]Cartera '!$F$2:$P$2728,11,0),0)</f>
        <v>0</v>
      </c>
      <c r="AO210" s="35">
        <v>0</v>
      </c>
      <c r="AP210" s="35">
        <f>IFERROR(VLOOKUP(D210,'[2]Cartera '!$F$2:$S$2728,14,0),0)</f>
        <v>0</v>
      </c>
      <c r="AQ210" s="45">
        <f t="shared" si="16"/>
        <v>0</v>
      </c>
      <c r="AR210" s="35">
        <f>IFERROR(VLOOKUP(P210,'[2]Cartera '!$F$2:$Z$2728,21,0),0)</f>
        <v>0</v>
      </c>
    </row>
    <row r="211" spans="1:44" hidden="1" x14ac:dyDescent="0.25">
      <c r="A211" s="29">
        <v>203</v>
      </c>
      <c r="B211" s="30" t="s">
        <v>48</v>
      </c>
      <c r="C211" s="31"/>
      <c r="D211" s="32">
        <v>2141941</v>
      </c>
      <c r="E211" s="33"/>
      <c r="F211" s="34"/>
      <c r="G211" s="35">
        <v>13889882</v>
      </c>
      <c r="H211" s="35">
        <v>0</v>
      </c>
      <c r="I211" s="36">
        <v>0</v>
      </c>
      <c r="J211" s="37">
        <f>-IFERROR(VLOOKUP(D211,[1]Hoja20!$A$5:$B$33358,2,0),0)</f>
        <v>13678872</v>
      </c>
      <c r="K211" s="36">
        <f>-IFERROR(VLOOKUP(D211,[1]Hoja20!$A$5:$D$33358,4,0),0)</f>
        <v>0</v>
      </c>
      <c r="L211" s="38">
        <f>-IFERROR(VLOOKUP(D211,[1]Hoja20!$A$5:$C$33358,3,0),0)</f>
        <v>0</v>
      </c>
      <c r="M211" s="37"/>
      <c r="N211" s="39">
        <f t="shared" si="17"/>
        <v>13678872</v>
      </c>
      <c r="O211" s="40">
        <f t="shared" si="18"/>
        <v>211010</v>
      </c>
      <c r="P211" s="32">
        <v>2141941</v>
      </c>
      <c r="Q211" s="35">
        <v>13889882</v>
      </c>
      <c r="R211" s="37"/>
      <c r="S211" s="41"/>
      <c r="T211" s="40"/>
      <c r="U211" s="42">
        <v>0</v>
      </c>
      <c r="V211" s="43"/>
      <c r="W211" s="43"/>
      <c r="X211" s="43"/>
      <c r="Y211" s="43"/>
      <c r="Z211" s="43"/>
      <c r="AA211" s="36"/>
      <c r="AB211" s="43"/>
      <c r="AC211" s="42">
        <v>0</v>
      </c>
      <c r="AD211" s="43">
        <v>0</v>
      </c>
      <c r="AE211" s="42">
        <v>211010</v>
      </c>
      <c r="AF211" s="43"/>
      <c r="AG211" s="44">
        <f t="shared" si="19"/>
        <v>0</v>
      </c>
      <c r="AH211" s="44"/>
      <c r="AI211" s="44"/>
      <c r="AJ211" s="44"/>
      <c r="AK211" s="44"/>
      <c r="AL211" s="35">
        <f t="shared" si="15"/>
        <v>0</v>
      </c>
      <c r="AM211" s="36">
        <f>IFERROR(VLOOKUP(P211,'[2]Cartera '!$F$2:$O$2728,10,0),0)</f>
        <v>0</v>
      </c>
      <c r="AN211" s="35">
        <f>IFERROR(VLOOKUP(P211,'[2]Cartera '!$F$2:$P$2728,11,0),0)</f>
        <v>0</v>
      </c>
      <c r="AO211" s="35">
        <v>0</v>
      </c>
      <c r="AP211" s="35">
        <f>IFERROR(VLOOKUP(D211,'[2]Cartera '!$F$2:$S$2728,14,0),0)</f>
        <v>0</v>
      </c>
      <c r="AQ211" s="45">
        <f t="shared" si="16"/>
        <v>0</v>
      </c>
      <c r="AR211" s="35">
        <f>IFERROR(VLOOKUP(P211,'[2]Cartera '!$F$2:$Z$2728,21,0),0)</f>
        <v>0</v>
      </c>
    </row>
    <row r="212" spans="1:44" hidden="1" x14ac:dyDescent="0.25">
      <c r="A212" s="29">
        <v>204</v>
      </c>
      <c r="B212" s="30" t="s">
        <v>48</v>
      </c>
      <c r="C212" s="31"/>
      <c r="D212" s="32">
        <v>2144073</v>
      </c>
      <c r="E212" s="33"/>
      <c r="F212" s="34"/>
      <c r="G212" s="35">
        <v>71772856</v>
      </c>
      <c r="H212" s="35">
        <v>0</v>
      </c>
      <c r="I212" s="36">
        <v>0</v>
      </c>
      <c r="J212" s="37">
        <f>-IFERROR(VLOOKUP(D212,[1]Hoja20!$A$5:$B$33358,2,0),0)</f>
        <v>71061050</v>
      </c>
      <c r="K212" s="36">
        <f>-IFERROR(VLOOKUP(D212,[1]Hoja20!$A$5:$D$33358,4,0),0)</f>
        <v>0</v>
      </c>
      <c r="L212" s="38">
        <f>-IFERROR(VLOOKUP(D212,[1]Hoja20!$A$5:$C$33358,3,0),0)</f>
        <v>0</v>
      </c>
      <c r="M212" s="37"/>
      <c r="N212" s="39">
        <f t="shared" si="17"/>
        <v>71061050</v>
      </c>
      <c r="O212" s="40">
        <f t="shared" si="18"/>
        <v>711806</v>
      </c>
      <c r="P212" s="32">
        <v>2144073</v>
      </c>
      <c r="Q212" s="35">
        <v>71772856</v>
      </c>
      <c r="R212" s="37"/>
      <c r="S212" s="41"/>
      <c r="T212" s="40"/>
      <c r="U212" s="42">
        <v>0</v>
      </c>
      <c r="V212" s="43"/>
      <c r="W212" s="43"/>
      <c r="X212" s="43"/>
      <c r="Y212" s="43"/>
      <c r="Z212" s="43"/>
      <c r="AA212" s="36"/>
      <c r="AB212" s="43"/>
      <c r="AC212" s="42">
        <v>0</v>
      </c>
      <c r="AD212" s="43">
        <v>0</v>
      </c>
      <c r="AE212" s="42">
        <v>711806</v>
      </c>
      <c r="AF212" s="43"/>
      <c r="AG212" s="44">
        <f t="shared" si="19"/>
        <v>0</v>
      </c>
      <c r="AH212" s="44"/>
      <c r="AI212" s="44"/>
      <c r="AJ212" s="44"/>
      <c r="AK212" s="44"/>
      <c r="AL212" s="35">
        <f t="shared" si="15"/>
        <v>0</v>
      </c>
      <c r="AM212" s="36">
        <f>IFERROR(VLOOKUP(P212,'[2]Cartera '!$F$2:$O$2728,10,0),0)</f>
        <v>0</v>
      </c>
      <c r="AN212" s="35">
        <f>IFERROR(VLOOKUP(P212,'[2]Cartera '!$F$2:$P$2728,11,0),0)</f>
        <v>0</v>
      </c>
      <c r="AO212" s="35">
        <v>0</v>
      </c>
      <c r="AP212" s="35">
        <f>IFERROR(VLOOKUP(D212,'[2]Cartera '!$F$2:$S$2728,14,0),0)</f>
        <v>0</v>
      </c>
      <c r="AQ212" s="45">
        <f t="shared" si="16"/>
        <v>0</v>
      </c>
      <c r="AR212" s="35">
        <f>IFERROR(VLOOKUP(P212,'[2]Cartera '!$F$2:$Z$2728,21,0),0)</f>
        <v>0</v>
      </c>
    </row>
    <row r="213" spans="1:44" hidden="1" x14ac:dyDescent="0.25">
      <c r="A213" s="29">
        <v>205</v>
      </c>
      <c r="B213" s="30" t="s">
        <v>48</v>
      </c>
      <c r="C213" s="31"/>
      <c r="D213" s="32">
        <v>2143553</v>
      </c>
      <c r="E213" s="33"/>
      <c r="F213" s="34"/>
      <c r="G213" s="35">
        <v>72148295</v>
      </c>
      <c r="H213" s="35">
        <v>0</v>
      </c>
      <c r="I213" s="36">
        <v>0</v>
      </c>
      <c r="J213" s="37">
        <f>-IFERROR(VLOOKUP(D213,[1]Hoja20!$A$5:$B$33358,2,0),0)</f>
        <v>69891911</v>
      </c>
      <c r="K213" s="36">
        <f>-IFERROR(VLOOKUP(D213,[1]Hoja20!$A$5:$D$33358,4,0),0)</f>
        <v>0</v>
      </c>
      <c r="L213" s="38">
        <f>-IFERROR(VLOOKUP(D213,[1]Hoja20!$A$5:$C$33358,3,0),0)</f>
        <v>0</v>
      </c>
      <c r="M213" s="37"/>
      <c r="N213" s="39">
        <f t="shared" si="17"/>
        <v>69891911</v>
      </c>
      <c r="O213" s="40">
        <f t="shared" si="18"/>
        <v>2256384</v>
      </c>
      <c r="P213" s="32">
        <v>2143553</v>
      </c>
      <c r="Q213" s="35">
        <v>72148295</v>
      </c>
      <c r="R213" s="37"/>
      <c r="S213" s="41"/>
      <c r="T213" s="40"/>
      <c r="U213" s="42">
        <v>0</v>
      </c>
      <c r="V213" s="43"/>
      <c r="W213" s="43"/>
      <c r="X213" s="43"/>
      <c r="Y213" s="43"/>
      <c r="Z213" s="43"/>
      <c r="AA213" s="36"/>
      <c r="AB213" s="43"/>
      <c r="AC213" s="42">
        <v>0</v>
      </c>
      <c r="AD213" s="43">
        <v>0</v>
      </c>
      <c r="AE213" s="42">
        <v>2256384</v>
      </c>
      <c r="AF213" s="43"/>
      <c r="AG213" s="44">
        <f t="shared" si="19"/>
        <v>0</v>
      </c>
      <c r="AH213" s="44"/>
      <c r="AI213" s="44"/>
      <c r="AJ213" s="44"/>
      <c r="AK213" s="44"/>
      <c r="AL213" s="35">
        <f t="shared" si="15"/>
        <v>0</v>
      </c>
      <c r="AM213" s="36">
        <f>IFERROR(VLOOKUP(P213,'[2]Cartera '!$F$2:$O$2728,10,0),0)</f>
        <v>0</v>
      </c>
      <c r="AN213" s="35">
        <f>IFERROR(VLOOKUP(P213,'[2]Cartera '!$F$2:$P$2728,11,0),0)</f>
        <v>0</v>
      </c>
      <c r="AO213" s="35">
        <v>0</v>
      </c>
      <c r="AP213" s="35">
        <f>IFERROR(VLOOKUP(D213,'[2]Cartera '!$F$2:$S$2728,14,0),0)</f>
        <v>0</v>
      </c>
      <c r="AQ213" s="45">
        <f t="shared" si="16"/>
        <v>0</v>
      </c>
      <c r="AR213" s="35">
        <f>IFERROR(VLOOKUP(P213,'[2]Cartera '!$F$2:$Z$2728,21,0),0)</f>
        <v>0</v>
      </c>
    </row>
    <row r="214" spans="1:44" hidden="1" x14ac:dyDescent="0.25">
      <c r="A214" s="29">
        <v>206</v>
      </c>
      <c r="B214" s="30" t="s">
        <v>48</v>
      </c>
      <c r="C214" s="31"/>
      <c r="D214" s="32">
        <v>2144872</v>
      </c>
      <c r="E214" s="33"/>
      <c r="F214" s="34"/>
      <c r="G214" s="35">
        <v>4007348</v>
      </c>
      <c r="H214" s="35">
        <v>0</v>
      </c>
      <c r="I214" s="36">
        <v>0</v>
      </c>
      <c r="J214" s="37">
        <f>-IFERROR(VLOOKUP(D214,[1]Hoja20!$A$5:$B$33358,2,0),0)</f>
        <v>3542669</v>
      </c>
      <c r="K214" s="36">
        <f>-IFERROR(VLOOKUP(D214,[1]Hoja20!$A$5:$D$33358,4,0),0)</f>
        <v>0</v>
      </c>
      <c r="L214" s="38">
        <f>-IFERROR(VLOOKUP(D214,[1]Hoja20!$A$5:$C$33358,3,0),0)</f>
        <v>0</v>
      </c>
      <c r="M214" s="37"/>
      <c r="N214" s="39">
        <f t="shared" si="17"/>
        <v>3542669</v>
      </c>
      <c r="O214" s="40">
        <f t="shared" si="18"/>
        <v>464679</v>
      </c>
      <c r="P214" s="32">
        <v>2144872</v>
      </c>
      <c r="Q214" s="35">
        <v>4007348</v>
      </c>
      <c r="R214" s="37"/>
      <c r="S214" s="41"/>
      <c r="T214" s="40"/>
      <c r="U214" s="42">
        <v>0</v>
      </c>
      <c r="V214" s="43"/>
      <c r="W214" s="43"/>
      <c r="X214" s="43"/>
      <c r="Y214" s="43"/>
      <c r="Z214" s="43"/>
      <c r="AA214" s="36"/>
      <c r="AB214" s="43"/>
      <c r="AC214" s="42">
        <v>0</v>
      </c>
      <c r="AD214" s="43">
        <v>0</v>
      </c>
      <c r="AE214" s="42">
        <v>464679</v>
      </c>
      <c r="AF214" s="43"/>
      <c r="AG214" s="44">
        <f t="shared" si="19"/>
        <v>0</v>
      </c>
      <c r="AH214" s="44"/>
      <c r="AI214" s="44"/>
      <c r="AJ214" s="44"/>
      <c r="AK214" s="44"/>
      <c r="AL214" s="35">
        <f t="shared" si="15"/>
        <v>0</v>
      </c>
      <c r="AM214" s="36">
        <f>IFERROR(VLOOKUP(P214,'[2]Cartera '!$F$2:$O$2728,10,0),0)</f>
        <v>0</v>
      </c>
      <c r="AN214" s="35">
        <f>IFERROR(VLOOKUP(P214,'[2]Cartera '!$F$2:$P$2728,11,0),0)</f>
        <v>0</v>
      </c>
      <c r="AO214" s="35">
        <v>0</v>
      </c>
      <c r="AP214" s="35">
        <f>IFERROR(VLOOKUP(D214,'[2]Cartera '!$F$2:$S$2728,14,0),0)</f>
        <v>0</v>
      </c>
      <c r="AQ214" s="45">
        <f t="shared" si="16"/>
        <v>0</v>
      </c>
      <c r="AR214" s="35">
        <f>IFERROR(VLOOKUP(P214,'[2]Cartera '!$F$2:$Z$2728,21,0),0)</f>
        <v>0</v>
      </c>
    </row>
    <row r="215" spans="1:44" hidden="1" x14ac:dyDescent="0.25">
      <c r="A215" s="29">
        <v>207</v>
      </c>
      <c r="B215" s="30" t="s">
        <v>48</v>
      </c>
      <c r="C215" s="31"/>
      <c r="D215" s="32">
        <v>2145545</v>
      </c>
      <c r="E215" s="33"/>
      <c r="F215" s="34"/>
      <c r="G215" s="35">
        <v>8565122</v>
      </c>
      <c r="H215" s="35">
        <v>0</v>
      </c>
      <c r="I215" s="36">
        <v>0</v>
      </c>
      <c r="J215" s="37">
        <f>-IFERROR(VLOOKUP(D215,[1]Hoja20!$A$5:$B$33358,2,0),0)</f>
        <v>7985755</v>
      </c>
      <c r="K215" s="36">
        <f>-IFERROR(VLOOKUP(D215,[1]Hoja20!$A$5:$D$33358,4,0),0)</f>
        <v>0</v>
      </c>
      <c r="L215" s="38">
        <f>-IFERROR(VLOOKUP(D215,[1]Hoja20!$A$5:$C$33358,3,0),0)</f>
        <v>0</v>
      </c>
      <c r="M215" s="37"/>
      <c r="N215" s="39">
        <f t="shared" si="17"/>
        <v>7985755</v>
      </c>
      <c r="O215" s="40">
        <f t="shared" si="18"/>
        <v>579367</v>
      </c>
      <c r="P215" s="32">
        <v>2145545</v>
      </c>
      <c r="Q215" s="35">
        <v>8565122</v>
      </c>
      <c r="R215" s="37"/>
      <c r="S215" s="41"/>
      <c r="T215" s="40"/>
      <c r="U215" s="42">
        <v>0</v>
      </c>
      <c r="V215" s="43"/>
      <c r="W215" s="43"/>
      <c r="X215" s="43"/>
      <c r="Y215" s="43"/>
      <c r="Z215" s="43"/>
      <c r="AA215" s="36"/>
      <c r="AB215" s="43"/>
      <c r="AC215" s="42">
        <v>0</v>
      </c>
      <c r="AD215" s="43">
        <v>0</v>
      </c>
      <c r="AE215" s="42">
        <v>579367</v>
      </c>
      <c r="AF215" s="43"/>
      <c r="AG215" s="44">
        <f t="shared" si="19"/>
        <v>0</v>
      </c>
      <c r="AH215" s="44"/>
      <c r="AI215" s="44"/>
      <c r="AJ215" s="44"/>
      <c r="AK215" s="44"/>
      <c r="AL215" s="35">
        <f t="shared" si="15"/>
        <v>0</v>
      </c>
      <c r="AM215" s="36">
        <f>IFERROR(VLOOKUP(P215,'[2]Cartera '!$F$2:$O$2728,10,0),0)</f>
        <v>0</v>
      </c>
      <c r="AN215" s="35">
        <f>IFERROR(VLOOKUP(P215,'[2]Cartera '!$F$2:$P$2728,11,0),0)</f>
        <v>0</v>
      </c>
      <c r="AO215" s="35">
        <v>0</v>
      </c>
      <c r="AP215" s="35">
        <f>IFERROR(VLOOKUP(D215,'[2]Cartera '!$F$2:$S$2728,14,0),0)</f>
        <v>0</v>
      </c>
      <c r="AQ215" s="45">
        <f t="shared" si="16"/>
        <v>0</v>
      </c>
      <c r="AR215" s="35">
        <f>IFERROR(VLOOKUP(P215,'[2]Cartera '!$F$2:$Z$2728,21,0),0)</f>
        <v>0</v>
      </c>
    </row>
    <row r="216" spans="1:44" hidden="1" x14ac:dyDescent="0.25">
      <c r="A216" s="29">
        <v>208</v>
      </c>
      <c r="B216" s="30" t="s">
        <v>48</v>
      </c>
      <c r="C216" s="31"/>
      <c r="D216" s="32">
        <v>2145747</v>
      </c>
      <c r="E216" s="33"/>
      <c r="F216" s="34"/>
      <c r="G216" s="35">
        <v>25557966</v>
      </c>
      <c r="H216" s="35">
        <v>0</v>
      </c>
      <c r="I216" s="36">
        <v>0</v>
      </c>
      <c r="J216" s="37">
        <f>-IFERROR(VLOOKUP(D216,[1]Hoja20!$A$5:$B$33358,2,0),0)</f>
        <v>25053442</v>
      </c>
      <c r="K216" s="36">
        <f>-IFERROR(VLOOKUP(D216,[1]Hoja20!$A$5:$D$33358,4,0),0)</f>
        <v>0</v>
      </c>
      <c r="L216" s="38">
        <f>-IFERROR(VLOOKUP(D216,[1]Hoja20!$A$5:$C$33358,3,0),0)</f>
        <v>0</v>
      </c>
      <c r="M216" s="37"/>
      <c r="N216" s="39">
        <f t="shared" si="17"/>
        <v>25053442</v>
      </c>
      <c r="O216" s="40">
        <f t="shared" si="18"/>
        <v>504524</v>
      </c>
      <c r="P216" s="32">
        <v>2145747</v>
      </c>
      <c r="Q216" s="35">
        <v>25557966</v>
      </c>
      <c r="R216" s="37"/>
      <c r="S216" s="41"/>
      <c r="T216" s="40"/>
      <c r="U216" s="42">
        <v>0</v>
      </c>
      <c r="V216" s="43"/>
      <c r="W216" s="43"/>
      <c r="X216" s="43"/>
      <c r="Y216" s="43"/>
      <c r="Z216" s="43"/>
      <c r="AA216" s="36"/>
      <c r="AB216" s="43"/>
      <c r="AC216" s="42">
        <v>0</v>
      </c>
      <c r="AD216" s="43">
        <v>0</v>
      </c>
      <c r="AE216" s="42">
        <v>504524</v>
      </c>
      <c r="AF216" s="43"/>
      <c r="AG216" s="44">
        <f t="shared" si="19"/>
        <v>0</v>
      </c>
      <c r="AH216" s="44"/>
      <c r="AI216" s="44"/>
      <c r="AJ216" s="44"/>
      <c r="AK216" s="44"/>
      <c r="AL216" s="35">
        <f t="shared" si="15"/>
        <v>0</v>
      </c>
      <c r="AM216" s="36">
        <f>IFERROR(VLOOKUP(P216,'[2]Cartera '!$F$2:$O$2728,10,0),0)</f>
        <v>0</v>
      </c>
      <c r="AN216" s="35">
        <f>IFERROR(VLOOKUP(P216,'[2]Cartera '!$F$2:$P$2728,11,0),0)</f>
        <v>0</v>
      </c>
      <c r="AO216" s="35">
        <v>0</v>
      </c>
      <c r="AP216" s="35">
        <f>IFERROR(VLOOKUP(D216,'[2]Cartera '!$F$2:$S$2728,14,0),0)</f>
        <v>0</v>
      </c>
      <c r="AQ216" s="45">
        <f t="shared" si="16"/>
        <v>0</v>
      </c>
      <c r="AR216" s="35">
        <f>IFERROR(VLOOKUP(P216,'[2]Cartera '!$F$2:$Z$2728,21,0),0)</f>
        <v>0</v>
      </c>
    </row>
    <row r="217" spans="1:44" hidden="1" x14ac:dyDescent="0.25">
      <c r="A217" s="29">
        <v>209</v>
      </c>
      <c r="B217" s="30" t="s">
        <v>48</v>
      </c>
      <c r="C217" s="31"/>
      <c r="D217" s="32">
        <v>2146226</v>
      </c>
      <c r="E217" s="33"/>
      <c r="F217" s="34"/>
      <c r="G217" s="35">
        <v>29013125</v>
      </c>
      <c r="H217" s="35">
        <v>0</v>
      </c>
      <c r="I217" s="36">
        <v>0</v>
      </c>
      <c r="J217" s="37">
        <f>-IFERROR(VLOOKUP(D217,[1]Hoja20!$A$5:$B$33358,2,0),0)</f>
        <v>26629368</v>
      </c>
      <c r="K217" s="36">
        <f>-IFERROR(VLOOKUP(D217,[1]Hoja20!$A$5:$D$33358,4,0),0)</f>
        <v>0</v>
      </c>
      <c r="L217" s="38">
        <f>-IFERROR(VLOOKUP(D217,[1]Hoja20!$A$5:$C$33358,3,0),0)</f>
        <v>0</v>
      </c>
      <c r="M217" s="37"/>
      <c r="N217" s="39">
        <f t="shared" si="17"/>
        <v>26629368</v>
      </c>
      <c r="O217" s="40">
        <f t="shared" si="18"/>
        <v>2383757</v>
      </c>
      <c r="P217" s="32">
        <v>2146226</v>
      </c>
      <c r="Q217" s="35">
        <v>29013125</v>
      </c>
      <c r="R217" s="37"/>
      <c r="S217" s="41"/>
      <c r="T217" s="40"/>
      <c r="U217" s="42">
        <v>0</v>
      </c>
      <c r="V217" s="43"/>
      <c r="W217" s="43"/>
      <c r="X217" s="43"/>
      <c r="Y217" s="43"/>
      <c r="Z217" s="43"/>
      <c r="AA217" s="36"/>
      <c r="AB217" s="43"/>
      <c r="AC217" s="42">
        <v>0</v>
      </c>
      <c r="AD217" s="43">
        <v>0</v>
      </c>
      <c r="AE217" s="42">
        <v>2383757</v>
      </c>
      <c r="AF217" s="43"/>
      <c r="AG217" s="44">
        <f t="shared" si="19"/>
        <v>0</v>
      </c>
      <c r="AH217" s="44"/>
      <c r="AI217" s="44"/>
      <c r="AJ217" s="44"/>
      <c r="AK217" s="44"/>
      <c r="AL217" s="35">
        <f t="shared" si="15"/>
        <v>0</v>
      </c>
      <c r="AM217" s="36">
        <f>IFERROR(VLOOKUP(P217,'[2]Cartera '!$F$2:$O$2728,10,0),0)</f>
        <v>0</v>
      </c>
      <c r="AN217" s="35">
        <f>IFERROR(VLOOKUP(P217,'[2]Cartera '!$F$2:$P$2728,11,0),0)</f>
        <v>0</v>
      </c>
      <c r="AO217" s="35">
        <v>0</v>
      </c>
      <c r="AP217" s="35">
        <f>IFERROR(VLOOKUP(D217,'[2]Cartera '!$F$2:$S$2728,14,0),0)</f>
        <v>0</v>
      </c>
      <c r="AQ217" s="45">
        <f t="shared" si="16"/>
        <v>0</v>
      </c>
      <c r="AR217" s="35">
        <f>IFERROR(VLOOKUP(P217,'[2]Cartera '!$F$2:$Z$2728,21,0),0)</f>
        <v>0</v>
      </c>
    </row>
    <row r="218" spans="1:44" hidden="1" x14ac:dyDescent="0.25">
      <c r="A218" s="29">
        <v>210</v>
      </c>
      <c r="B218" s="30" t="s">
        <v>48</v>
      </c>
      <c r="C218" s="31"/>
      <c r="D218" s="32">
        <v>2146271</v>
      </c>
      <c r="E218" s="33"/>
      <c r="F218" s="34"/>
      <c r="G218" s="35">
        <v>4826449</v>
      </c>
      <c r="H218" s="35">
        <v>0</v>
      </c>
      <c r="I218" s="36">
        <v>0</v>
      </c>
      <c r="J218" s="37">
        <f>-IFERROR(VLOOKUP(D218,[1]Hoja20!$A$5:$B$33358,2,0),0)</f>
        <v>4121440</v>
      </c>
      <c r="K218" s="36">
        <f>-IFERROR(VLOOKUP(D218,[1]Hoja20!$A$5:$D$33358,4,0),0)</f>
        <v>0</v>
      </c>
      <c r="L218" s="38">
        <f>-IFERROR(VLOOKUP(D218,[1]Hoja20!$A$5:$C$33358,3,0),0)</f>
        <v>0</v>
      </c>
      <c r="M218" s="37"/>
      <c r="N218" s="39">
        <f t="shared" si="17"/>
        <v>4121440</v>
      </c>
      <c r="O218" s="40">
        <f t="shared" si="18"/>
        <v>705009</v>
      </c>
      <c r="P218" s="32">
        <v>2146271</v>
      </c>
      <c r="Q218" s="35">
        <v>4826449</v>
      </c>
      <c r="R218" s="37"/>
      <c r="S218" s="41"/>
      <c r="T218" s="40"/>
      <c r="U218" s="42">
        <v>0</v>
      </c>
      <c r="V218" s="43"/>
      <c r="W218" s="43"/>
      <c r="X218" s="43"/>
      <c r="Y218" s="43"/>
      <c r="Z218" s="43"/>
      <c r="AA218" s="36"/>
      <c r="AB218" s="43"/>
      <c r="AC218" s="42">
        <v>0</v>
      </c>
      <c r="AD218" s="43">
        <v>0</v>
      </c>
      <c r="AE218" s="42">
        <v>705009</v>
      </c>
      <c r="AF218" s="43"/>
      <c r="AG218" s="44">
        <f t="shared" si="19"/>
        <v>0</v>
      </c>
      <c r="AH218" s="44"/>
      <c r="AI218" s="44"/>
      <c r="AJ218" s="44"/>
      <c r="AK218" s="44"/>
      <c r="AL218" s="35">
        <f t="shared" si="15"/>
        <v>0</v>
      </c>
      <c r="AM218" s="36">
        <f>IFERROR(VLOOKUP(P218,'[2]Cartera '!$F$2:$O$2728,10,0),0)</f>
        <v>0</v>
      </c>
      <c r="AN218" s="35">
        <f>IFERROR(VLOOKUP(P218,'[2]Cartera '!$F$2:$P$2728,11,0),0)</f>
        <v>0</v>
      </c>
      <c r="AO218" s="35">
        <v>0</v>
      </c>
      <c r="AP218" s="35">
        <f>IFERROR(VLOOKUP(D218,'[2]Cartera '!$F$2:$S$2728,14,0),0)</f>
        <v>0</v>
      </c>
      <c r="AQ218" s="45">
        <f t="shared" si="16"/>
        <v>0</v>
      </c>
      <c r="AR218" s="35">
        <f>IFERROR(VLOOKUP(P218,'[2]Cartera '!$F$2:$Z$2728,21,0),0)</f>
        <v>0</v>
      </c>
    </row>
    <row r="219" spans="1:44" hidden="1" x14ac:dyDescent="0.25">
      <c r="A219" s="29">
        <v>211</v>
      </c>
      <c r="B219" s="30" t="s">
        <v>48</v>
      </c>
      <c r="C219" s="31"/>
      <c r="D219" s="32">
        <v>2147304</v>
      </c>
      <c r="E219" s="33"/>
      <c r="F219" s="34"/>
      <c r="G219" s="35">
        <v>80832</v>
      </c>
      <c r="H219" s="35">
        <v>0</v>
      </c>
      <c r="I219" s="36">
        <v>0</v>
      </c>
      <c r="J219" s="37">
        <f>-IFERROR(VLOOKUP(D219,[1]Hoja20!$A$5:$B$33358,2,0),0)</f>
        <v>0</v>
      </c>
      <c r="K219" s="36">
        <f>-IFERROR(VLOOKUP(D219,[1]Hoja20!$A$5:$D$33358,4,0),0)</f>
        <v>0</v>
      </c>
      <c r="L219" s="38">
        <f>-IFERROR(VLOOKUP(D219,[1]Hoja20!$A$5:$C$33358,3,0),0)</f>
        <v>0</v>
      </c>
      <c r="M219" s="37"/>
      <c r="N219" s="39">
        <f t="shared" si="17"/>
        <v>0</v>
      </c>
      <c r="O219" s="40">
        <f t="shared" si="18"/>
        <v>80832</v>
      </c>
      <c r="P219" s="32">
        <v>2147304</v>
      </c>
      <c r="Q219" s="35">
        <v>80832</v>
      </c>
      <c r="R219" s="37"/>
      <c r="S219" s="41"/>
      <c r="T219" s="40"/>
      <c r="U219" s="42">
        <v>80832</v>
      </c>
      <c r="V219" s="43"/>
      <c r="W219" s="43"/>
      <c r="X219" s="43"/>
      <c r="Y219" s="43"/>
      <c r="Z219" s="43"/>
      <c r="AA219" s="36"/>
      <c r="AB219" s="43"/>
      <c r="AC219" s="42">
        <v>0</v>
      </c>
      <c r="AD219" s="43">
        <v>0</v>
      </c>
      <c r="AE219" s="42">
        <v>0</v>
      </c>
      <c r="AF219" s="43"/>
      <c r="AG219" s="44">
        <f t="shared" si="19"/>
        <v>0</v>
      </c>
      <c r="AH219" s="44"/>
      <c r="AI219" s="44"/>
      <c r="AJ219" s="44"/>
      <c r="AK219" s="44"/>
      <c r="AL219" s="35">
        <f t="shared" si="15"/>
        <v>0</v>
      </c>
      <c r="AM219" s="36">
        <f>IFERROR(VLOOKUP(P219,'[2]Cartera '!$F$2:$O$2728,10,0),0)</f>
        <v>0</v>
      </c>
      <c r="AN219" s="35">
        <f>IFERROR(VLOOKUP(P219,'[2]Cartera '!$F$2:$P$2728,11,0),0)</f>
        <v>0</v>
      </c>
      <c r="AO219" s="35">
        <v>0</v>
      </c>
      <c r="AP219" s="35">
        <f>IFERROR(VLOOKUP(D219,'[2]Cartera '!$F$2:$S$2728,14,0),0)</f>
        <v>0</v>
      </c>
      <c r="AQ219" s="45">
        <f t="shared" si="16"/>
        <v>0</v>
      </c>
      <c r="AR219" s="35">
        <f>IFERROR(VLOOKUP(P219,'[2]Cartera '!$F$2:$Z$2728,21,0),0)</f>
        <v>0</v>
      </c>
    </row>
    <row r="220" spans="1:44" hidden="1" x14ac:dyDescent="0.25">
      <c r="A220" s="29">
        <v>212</v>
      </c>
      <c r="B220" s="30" t="s">
        <v>48</v>
      </c>
      <c r="C220" s="31"/>
      <c r="D220" s="32">
        <v>2147359</v>
      </c>
      <c r="E220" s="33"/>
      <c r="F220" s="34"/>
      <c r="G220" s="35">
        <v>11785941</v>
      </c>
      <c r="H220" s="35">
        <v>0</v>
      </c>
      <c r="I220" s="36">
        <v>0</v>
      </c>
      <c r="J220" s="37">
        <f>-IFERROR(VLOOKUP(D220,[1]Hoja20!$A$5:$B$33358,2,0),0)</f>
        <v>11437465</v>
      </c>
      <c r="K220" s="36">
        <f>-IFERROR(VLOOKUP(D220,[1]Hoja20!$A$5:$D$33358,4,0),0)</f>
        <v>0</v>
      </c>
      <c r="L220" s="38">
        <f>-IFERROR(VLOOKUP(D220,[1]Hoja20!$A$5:$C$33358,3,0),0)</f>
        <v>0</v>
      </c>
      <c r="M220" s="37"/>
      <c r="N220" s="39">
        <f t="shared" si="17"/>
        <v>11437465</v>
      </c>
      <c r="O220" s="40">
        <f t="shared" si="18"/>
        <v>348476</v>
      </c>
      <c r="P220" s="32">
        <v>2147359</v>
      </c>
      <c r="Q220" s="35">
        <v>11785941</v>
      </c>
      <c r="R220" s="37"/>
      <c r="S220" s="41"/>
      <c r="T220" s="40"/>
      <c r="U220" s="42">
        <v>0</v>
      </c>
      <c r="V220" s="43"/>
      <c r="W220" s="43"/>
      <c r="X220" s="43"/>
      <c r="Y220" s="43"/>
      <c r="Z220" s="43"/>
      <c r="AA220" s="36"/>
      <c r="AB220" s="43"/>
      <c r="AC220" s="42">
        <v>0</v>
      </c>
      <c r="AD220" s="43">
        <v>0</v>
      </c>
      <c r="AE220" s="42">
        <v>348476</v>
      </c>
      <c r="AF220" s="43"/>
      <c r="AG220" s="44">
        <f t="shared" si="19"/>
        <v>0</v>
      </c>
      <c r="AH220" s="44"/>
      <c r="AI220" s="44"/>
      <c r="AJ220" s="44"/>
      <c r="AK220" s="44"/>
      <c r="AL220" s="35">
        <f t="shared" si="15"/>
        <v>0</v>
      </c>
      <c r="AM220" s="36">
        <f>IFERROR(VLOOKUP(P220,'[2]Cartera '!$F$2:$O$2728,10,0),0)</f>
        <v>0</v>
      </c>
      <c r="AN220" s="35">
        <f>IFERROR(VLOOKUP(P220,'[2]Cartera '!$F$2:$P$2728,11,0),0)</f>
        <v>0</v>
      </c>
      <c r="AO220" s="35">
        <v>0</v>
      </c>
      <c r="AP220" s="35">
        <f>IFERROR(VLOOKUP(D220,'[2]Cartera '!$F$2:$S$2728,14,0),0)</f>
        <v>0</v>
      </c>
      <c r="AQ220" s="45">
        <f t="shared" si="16"/>
        <v>0</v>
      </c>
      <c r="AR220" s="35">
        <f>IFERROR(VLOOKUP(P220,'[2]Cartera '!$F$2:$Z$2728,21,0),0)</f>
        <v>0</v>
      </c>
    </row>
    <row r="221" spans="1:44" hidden="1" x14ac:dyDescent="0.25">
      <c r="A221" s="29">
        <v>213</v>
      </c>
      <c r="B221" s="30" t="s">
        <v>48</v>
      </c>
      <c r="C221" s="31"/>
      <c r="D221" s="32">
        <v>2147923</v>
      </c>
      <c r="E221" s="33"/>
      <c r="F221" s="34"/>
      <c r="G221" s="35">
        <v>132634583</v>
      </c>
      <c r="H221" s="35">
        <v>0</v>
      </c>
      <c r="I221" s="36">
        <v>0</v>
      </c>
      <c r="J221" s="37">
        <f>-IFERROR(VLOOKUP(D221,[1]Hoja20!$A$5:$B$33358,2,0),0)</f>
        <v>0</v>
      </c>
      <c r="K221" s="36">
        <f>-IFERROR(VLOOKUP(D221,[1]Hoja20!$A$5:$D$33358,4,0),0)</f>
        <v>0</v>
      </c>
      <c r="L221" s="38">
        <f>-IFERROR(VLOOKUP(D221,[1]Hoja20!$A$5:$C$33358,3,0),0)</f>
        <v>0</v>
      </c>
      <c r="M221" s="37"/>
      <c r="N221" s="39">
        <f t="shared" si="17"/>
        <v>0</v>
      </c>
      <c r="O221" s="40">
        <f t="shared" si="18"/>
        <v>132634583</v>
      </c>
      <c r="P221" s="32">
        <v>2147923</v>
      </c>
      <c r="Q221" s="35">
        <v>132634583</v>
      </c>
      <c r="R221" s="37"/>
      <c r="S221" s="41">
        <f>O221</f>
        <v>132634583</v>
      </c>
      <c r="T221" s="40"/>
      <c r="U221" s="42">
        <v>0</v>
      </c>
      <c r="V221" s="43"/>
      <c r="W221" s="43"/>
      <c r="X221" s="43"/>
      <c r="Y221" s="43"/>
      <c r="Z221" s="43"/>
      <c r="AA221" s="36"/>
      <c r="AB221" s="43"/>
      <c r="AC221" s="42">
        <v>0</v>
      </c>
      <c r="AD221" s="43">
        <v>0</v>
      </c>
      <c r="AE221" s="42">
        <v>0</v>
      </c>
      <c r="AF221" s="43"/>
      <c r="AG221" s="44">
        <f t="shared" si="19"/>
        <v>0</v>
      </c>
      <c r="AH221" s="44"/>
      <c r="AI221" s="44"/>
      <c r="AJ221" s="44"/>
      <c r="AK221" s="44"/>
      <c r="AL221" s="35">
        <f t="shared" si="15"/>
        <v>0</v>
      </c>
      <c r="AM221" s="36">
        <f>IFERROR(VLOOKUP(P221,'[2]Cartera '!$F$2:$O$2728,10,0),0)</f>
        <v>0</v>
      </c>
      <c r="AN221" s="35">
        <f>IFERROR(VLOOKUP(P221,'[2]Cartera '!$F$2:$P$2728,11,0),0)</f>
        <v>0</v>
      </c>
      <c r="AO221" s="35">
        <v>0</v>
      </c>
      <c r="AP221" s="35">
        <f>IFERROR(VLOOKUP(D221,'[2]Cartera '!$F$2:$S$2728,14,0),0)</f>
        <v>0</v>
      </c>
      <c r="AQ221" s="45">
        <f t="shared" si="16"/>
        <v>0</v>
      </c>
      <c r="AR221" s="35">
        <f>IFERROR(VLOOKUP(P221,'[2]Cartera '!$F$2:$Z$2728,21,0),0)</f>
        <v>0</v>
      </c>
    </row>
    <row r="222" spans="1:44" hidden="1" x14ac:dyDescent="0.25">
      <c r="A222" s="29">
        <v>214</v>
      </c>
      <c r="B222" s="30" t="s">
        <v>48</v>
      </c>
      <c r="C222" s="31"/>
      <c r="D222" s="32">
        <v>2148560</v>
      </c>
      <c r="E222" s="33"/>
      <c r="F222" s="34"/>
      <c r="G222" s="35">
        <v>20451782</v>
      </c>
      <c r="H222" s="35">
        <v>0</v>
      </c>
      <c r="I222" s="36">
        <v>0</v>
      </c>
      <c r="J222" s="37">
        <v>19350392</v>
      </c>
      <c r="K222" s="36">
        <f>-IFERROR(VLOOKUP(D222,[1]Hoja20!$A$5:$D$33358,4,0),0)</f>
        <v>0</v>
      </c>
      <c r="L222" s="38">
        <f>-IFERROR(VLOOKUP(D222,[1]Hoja20!$A$5:$C$33358,3,0),0)</f>
        <v>0</v>
      </c>
      <c r="M222" s="37"/>
      <c r="N222" s="39">
        <f t="shared" si="17"/>
        <v>19350392</v>
      </c>
      <c r="O222" s="40">
        <f t="shared" si="18"/>
        <v>1101390</v>
      </c>
      <c r="P222" s="32">
        <v>2148560</v>
      </c>
      <c r="Q222" s="35">
        <v>20451782</v>
      </c>
      <c r="R222" s="37"/>
      <c r="S222" s="41"/>
      <c r="T222" s="40"/>
      <c r="U222" s="42">
        <v>0</v>
      </c>
      <c r="V222" s="43"/>
      <c r="W222" s="43"/>
      <c r="X222" s="43"/>
      <c r="Y222" s="43"/>
      <c r="Z222" s="43"/>
      <c r="AA222" s="36"/>
      <c r="AB222" s="43"/>
      <c r="AC222" s="42">
        <v>0</v>
      </c>
      <c r="AD222" s="43">
        <v>0</v>
      </c>
      <c r="AE222" s="42">
        <v>1101390</v>
      </c>
      <c r="AF222" s="43"/>
      <c r="AG222" s="44">
        <f t="shared" si="19"/>
        <v>0</v>
      </c>
      <c r="AH222" s="44"/>
      <c r="AI222" s="44"/>
      <c r="AJ222" s="44"/>
      <c r="AK222" s="44"/>
      <c r="AL222" s="35">
        <f t="shared" si="15"/>
        <v>0</v>
      </c>
      <c r="AM222" s="36">
        <f>IFERROR(VLOOKUP(P222,'[2]Cartera '!$F$2:$O$2728,10,0),0)</f>
        <v>0</v>
      </c>
      <c r="AN222" s="35">
        <f>IFERROR(VLOOKUP(P222,'[2]Cartera '!$F$2:$P$2728,11,0),0)</f>
        <v>0</v>
      </c>
      <c r="AO222" s="35">
        <v>0</v>
      </c>
      <c r="AP222" s="35">
        <f>IFERROR(VLOOKUP(D222,'[2]Cartera '!$F$2:$S$2728,14,0),0)</f>
        <v>0</v>
      </c>
      <c r="AQ222" s="45">
        <f t="shared" si="16"/>
        <v>0</v>
      </c>
      <c r="AR222" s="35">
        <f>IFERROR(VLOOKUP(P222,'[2]Cartera '!$F$2:$Z$2728,21,0),0)</f>
        <v>0</v>
      </c>
    </row>
    <row r="223" spans="1:44" hidden="1" x14ac:dyDescent="0.25">
      <c r="A223" s="29">
        <v>215</v>
      </c>
      <c r="B223" s="30" t="s">
        <v>48</v>
      </c>
      <c r="C223" s="31"/>
      <c r="D223" s="32">
        <v>2149013</v>
      </c>
      <c r="E223" s="33"/>
      <c r="F223" s="34"/>
      <c r="G223" s="35">
        <v>11426195</v>
      </c>
      <c r="H223" s="35">
        <v>0</v>
      </c>
      <c r="I223" s="36">
        <v>0</v>
      </c>
      <c r="J223" s="37">
        <f>-IFERROR(VLOOKUP(D223,[1]Hoja20!$A$5:$B$33358,2,0),0)</f>
        <v>10884839</v>
      </c>
      <c r="K223" s="36">
        <f>-IFERROR(VLOOKUP(D223,[1]Hoja20!$A$5:$D$33358,4,0),0)</f>
        <v>0</v>
      </c>
      <c r="L223" s="38">
        <f>-IFERROR(VLOOKUP(D223,[1]Hoja20!$A$5:$C$33358,3,0),0)</f>
        <v>0</v>
      </c>
      <c r="M223" s="37"/>
      <c r="N223" s="39">
        <f t="shared" si="17"/>
        <v>10884839</v>
      </c>
      <c r="O223" s="40">
        <f t="shared" si="18"/>
        <v>541356</v>
      </c>
      <c r="P223" s="32">
        <v>2149013</v>
      </c>
      <c r="Q223" s="35">
        <v>11426195</v>
      </c>
      <c r="R223" s="37"/>
      <c r="S223" s="41"/>
      <c r="T223" s="40"/>
      <c r="U223" s="42">
        <v>0</v>
      </c>
      <c r="V223" s="43"/>
      <c r="W223" s="43"/>
      <c r="X223" s="43"/>
      <c r="Y223" s="43"/>
      <c r="Z223" s="43"/>
      <c r="AA223" s="36"/>
      <c r="AB223" s="43"/>
      <c r="AC223" s="42">
        <v>0</v>
      </c>
      <c r="AD223" s="43">
        <v>0</v>
      </c>
      <c r="AE223" s="42">
        <v>541356</v>
      </c>
      <c r="AF223" s="43"/>
      <c r="AG223" s="44">
        <f t="shared" si="19"/>
        <v>0</v>
      </c>
      <c r="AH223" s="44"/>
      <c r="AI223" s="44"/>
      <c r="AJ223" s="44"/>
      <c r="AK223" s="44"/>
      <c r="AL223" s="35">
        <f t="shared" si="15"/>
        <v>0</v>
      </c>
      <c r="AM223" s="36">
        <f>IFERROR(VLOOKUP(P223,'[2]Cartera '!$F$2:$O$2728,10,0),0)</f>
        <v>0</v>
      </c>
      <c r="AN223" s="35">
        <f>IFERROR(VLOOKUP(P223,'[2]Cartera '!$F$2:$P$2728,11,0),0)</f>
        <v>0</v>
      </c>
      <c r="AO223" s="35">
        <v>0</v>
      </c>
      <c r="AP223" s="35">
        <f>IFERROR(VLOOKUP(D223,'[2]Cartera '!$F$2:$S$2728,14,0),0)</f>
        <v>0</v>
      </c>
      <c r="AQ223" s="45">
        <f t="shared" si="16"/>
        <v>0</v>
      </c>
      <c r="AR223" s="35">
        <f>IFERROR(VLOOKUP(P223,'[2]Cartera '!$F$2:$Z$2728,21,0),0)</f>
        <v>0</v>
      </c>
    </row>
    <row r="224" spans="1:44" hidden="1" x14ac:dyDescent="0.25">
      <c r="A224" s="29">
        <v>216</v>
      </c>
      <c r="B224" s="30" t="s">
        <v>48</v>
      </c>
      <c r="C224" s="31"/>
      <c r="D224" s="32">
        <v>2149038</v>
      </c>
      <c r="E224" s="33"/>
      <c r="F224" s="34"/>
      <c r="G224" s="35">
        <v>275186</v>
      </c>
      <c r="H224" s="35">
        <v>0</v>
      </c>
      <c r="I224" s="36">
        <v>0</v>
      </c>
      <c r="J224" s="37">
        <f>-IFERROR(VLOOKUP(D224,[1]Hoja20!$A$5:$B$33358,2,0),0)</f>
        <v>95893</v>
      </c>
      <c r="K224" s="36">
        <f>-IFERROR(VLOOKUP(D224,[1]Hoja20!$A$5:$D$33358,4,0),0)</f>
        <v>0</v>
      </c>
      <c r="L224" s="38">
        <f>-IFERROR(VLOOKUP(D224,[1]Hoja20!$A$5:$C$33358,3,0),0)</f>
        <v>0</v>
      </c>
      <c r="M224" s="37"/>
      <c r="N224" s="39">
        <f t="shared" si="17"/>
        <v>95893</v>
      </c>
      <c r="O224" s="40">
        <f t="shared" si="18"/>
        <v>179293</v>
      </c>
      <c r="P224" s="32">
        <v>2149038</v>
      </c>
      <c r="Q224" s="35">
        <v>275186</v>
      </c>
      <c r="R224" s="37"/>
      <c r="S224" s="41"/>
      <c r="T224" s="40"/>
      <c r="U224" s="42">
        <v>0</v>
      </c>
      <c r="V224" s="43"/>
      <c r="W224" s="43"/>
      <c r="X224" s="43"/>
      <c r="Y224" s="43"/>
      <c r="Z224" s="43"/>
      <c r="AA224" s="36"/>
      <c r="AB224" s="43"/>
      <c r="AC224" s="42">
        <v>0</v>
      </c>
      <c r="AD224" s="43">
        <v>0</v>
      </c>
      <c r="AE224" s="42">
        <v>179293</v>
      </c>
      <c r="AF224" s="43"/>
      <c r="AG224" s="44">
        <f t="shared" si="19"/>
        <v>0</v>
      </c>
      <c r="AH224" s="44"/>
      <c r="AI224" s="44"/>
      <c r="AJ224" s="44"/>
      <c r="AK224" s="44"/>
      <c r="AL224" s="35">
        <f t="shared" si="15"/>
        <v>0</v>
      </c>
      <c r="AM224" s="36">
        <f>IFERROR(VLOOKUP(P224,'[2]Cartera '!$F$2:$O$2728,10,0),0)</f>
        <v>0</v>
      </c>
      <c r="AN224" s="35">
        <f>IFERROR(VLOOKUP(P224,'[2]Cartera '!$F$2:$P$2728,11,0),0)</f>
        <v>0</v>
      </c>
      <c r="AO224" s="35">
        <v>0</v>
      </c>
      <c r="AP224" s="35">
        <f>IFERROR(VLOOKUP(D224,'[2]Cartera '!$F$2:$S$2728,14,0),0)</f>
        <v>0</v>
      </c>
      <c r="AQ224" s="45">
        <f t="shared" si="16"/>
        <v>0</v>
      </c>
      <c r="AR224" s="35">
        <f>IFERROR(VLOOKUP(P224,'[2]Cartera '!$F$2:$Z$2728,21,0),0)</f>
        <v>0</v>
      </c>
    </row>
    <row r="225" spans="1:44" x14ac:dyDescent="0.25">
      <c r="A225" s="29">
        <v>217</v>
      </c>
      <c r="B225" s="30" t="s">
        <v>48</v>
      </c>
      <c r="C225" s="31"/>
      <c r="D225" s="32">
        <v>2149018</v>
      </c>
      <c r="E225" s="33"/>
      <c r="F225" s="34"/>
      <c r="G225" s="35">
        <v>19458452</v>
      </c>
      <c r="H225" s="35">
        <v>0</v>
      </c>
      <c r="I225" s="36">
        <v>0</v>
      </c>
      <c r="J225" s="37">
        <f>-IFERROR(VLOOKUP(D225,[1]Hoja20!$A$5:$B$33358,2,0),0)</f>
        <v>0</v>
      </c>
      <c r="K225" s="36">
        <f>-IFERROR(VLOOKUP(D225,[1]Hoja20!$A$5:$D$33358,4,0),0)</f>
        <v>0</v>
      </c>
      <c r="L225" s="38">
        <f>-IFERROR(VLOOKUP(D225,[1]Hoja20!$A$5:$C$33358,3,0),0)</f>
        <v>0</v>
      </c>
      <c r="M225" s="37"/>
      <c r="N225" s="39">
        <f t="shared" si="17"/>
        <v>0</v>
      </c>
      <c r="O225" s="40">
        <f t="shared" si="18"/>
        <v>19458452</v>
      </c>
      <c r="P225" s="32">
        <v>2149018</v>
      </c>
      <c r="Q225" s="35">
        <v>19458452</v>
      </c>
      <c r="R225" s="37"/>
      <c r="S225" s="41"/>
      <c r="T225" s="40"/>
      <c r="U225" s="42">
        <v>0</v>
      </c>
      <c r="V225" s="43"/>
      <c r="W225" s="43"/>
      <c r="X225" s="43"/>
      <c r="Y225" s="43"/>
      <c r="Z225" s="43"/>
      <c r="AA225" s="36"/>
      <c r="AB225" s="43"/>
      <c r="AC225" s="42">
        <v>0</v>
      </c>
      <c r="AD225" s="43">
        <v>0</v>
      </c>
      <c r="AE225" s="42">
        <v>1952132</v>
      </c>
      <c r="AF225" s="43"/>
      <c r="AG225" s="44">
        <f t="shared" si="19"/>
        <v>17506320</v>
      </c>
      <c r="AH225" s="44"/>
      <c r="AI225" s="44"/>
      <c r="AJ225" s="44"/>
      <c r="AK225" s="44"/>
      <c r="AL225" s="35">
        <f t="shared" si="15"/>
        <v>17506320</v>
      </c>
      <c r="AM225" s="36">
        <f>IFERROR(VLOOKUP(P225,'[2]Cartera '!$F$2:$O$2728,10,0),0)</f>
        <v>0</v>
      </c>
      <c r="AN225" s="35">
        <f>IFERROR(VLOOKUP(P225,'[2]Cartera '!$F$2:$P$2728,11,0),0)</f>
        <v>17506320</v>
      </c>
      <c r="AO225" s="35">
        <v>0</v>
      </c>
      <c r="AP225" s="35">
        <f>IFERROR(VLOOKUP(D225,'[2]Cartera '!$F$2:$S$2728,14,0),0)</f>
        <v>0</v>
      </c>
      <c r="AQ225" s="45">
        <f t="shared" si="16"/>
        <v>0</v>
      </c>
      <c r="AR225" s="35">
        <f>IFERROR(VLOOKUP(P225,'[2]Cartera '!$F$2:$Z$2728,21,0),0)</f>
        <v>0</v>
      </c>
    </row>
    <row r="226" spans="1:44" x14ac:dyDescent="0.25">
      <c r="A226" s="29">
        <v>218</v>
      </c>
      <c r="B226" s="30" t="s">
        <v>48</v>
      </c>
      <c r="C226" s="31"/>
      <c r="D226" s="32">
        <v>2150150</v>
      </c>
      <c r="E226" s="33"/>
      <c r="F226" s="34"/>
      <c r="G226" s="35">
        <v>458716</v>
      </c>
      <c r="H226" s="35">
        <v>0</v>
      </c>
      <c r="I226" s="36">
        <v>0</v>
      </c>
      <c r="J226" s="37">
        <f>-IFERROR(VLOOKUP(D226,[1]Hoja20!$A$5:$B$33358,2,0),0)</f>
        <v>0</v>
      </c>
      <c r="K226" s="36">
        <f>-IFERROR(VLOOKUP(D226,[1]Hoja20!$A$5:$D$33358,4,0),0)</f>
        <v>0</v>
      </c>
      <c r="L226" s="38">
        <f>-IFERROR(VLOOKUP(D226,[1]Hoja20!$A$5:$C$33358,3,0),0)</f>
        <v>0</v>
      </c>
      <c r="M226" s="37"/>
      <c r="N226" s="39">
        <f t="shared" si="17"/>
        <v>0</v>
      </c>
      <c r="O226" s="40">
        <f t="shared" si="18"/>
        <v>458716</v>
      </c>
      <c r="P226" s="32">
        <v>2150150</v>
      </c>
      <c r="Q226" s="35">
        <v>458716</v>
      </c>
      <c r="R226" s="37"/>
      <c r="S226" s="41"/>
      <c r="T226" s="40"/>
      <c r="U226" s="42">
        <v>0</v>
      </c>
      <c r="V226" s="43"/>
      <c r="W226" s="43"/>
      <c r="X226" s="43"/>
      <c r="Y226" s="43"/>
      <c r="Z226" s="43"/>
      <c r="AA226" s="36"/>
      <c r="AB226" s="43"/>
      <c r="AC226" s="42">
        <v>0</v>
      </c>
      <c r="AD226" s="43">
        <v>0</v>
      </c>
      <c r="AE226" s="42">
        <v>0</v>
      </c>
      <c r="AF226" s="43"/>
      <c r="AG226" s="44">
        <f t="shared" si="19"/>
        <v>458716</v>
      </c>
      <c r="AH226" s="44"/>
      <c r="AI226" s="44"/>
      <c r="AJ226" s="44"/>
      <c r="AK226" s="44"/>
      <c r="AL226" s="35">
        <f t="shared" si="15"/>
        <v>458716</v>
      </c>
      <c r="AM226" s="36">
        <f>IFERROR(VLOOKUP(P226,'[2]Cartera '!$F$2:$O$2728,10,0),0)</f>
        <v>0</v>
      </c>
      <c r="AN226" s="35">
        <f>IFERROR(VLOOKUP(P226,'[2]Cartera '!$F$2:$P$2728,11,0),0)</f>
        <v>458716</v>
      </c>
      <c r="AO226" s="35">
        <v>0</v>
      </c>
      <c r="AP226" s="35">
        <f>IFERROR(VLOOKUP(D226,'[2]Cartera '!$F$2:$S$2728,14,0),0)</f>
        <v>0</v>
      </c>
      <c r="AQ226" s="45">
        <f t="shared" si="16"/>
        <v>0</v>
      </c>
      <c r="AR226" s="35">
        <f>IFERROR(VLOOKUP(P226,'[2]Cartera '!$F$2:$Z$2728,21,0),0)</f>
        <v>0</v>
      </c>
    </row>
    <row r="227" spans="1:44" hidden="1" x14ac:dyDescent="0.25">
      <c r="A227" s="29">
        <v>219</v>
      </c>
      <c r="B227" s="30" t="s">
        <v>48</v>
      </c>
      <c r="C227" s="31"/>
      <c r="D227" s="32">
        <v>2150249</v>
      </c>
      <c r="E227" s="33"/>
      <c r="F227" s="34"/>
      <c r="G227" s="35">
        <v>4714624</v>
      </c>
      <c r="H227" s="35">
        <v>0</v>
      </c>
      <c r="I227" s="36">
        <v>0</v>
      </c>
      <c r="J227" s="37">
        <f>-IFERROR(VLOOKUP(D227,[1]Hoja20!$A$5:$B$33358,2,0),0)</f>
        <v>3507674</v>
      </c>
      <c r="K227" s="36">
        <f>-IFERROR(VLOOKUP(D227,[1]Hoja20!$A$5:$D$33358,4,0),0)</f>
        <v>0</v>
      </c>
      <c r="L227" s="38">
        <f>-IFERROR(VLOOKUP(D227,[1]Hoja20!$A$5:$C$33358,3,0),0)</f>
        <v>0</v>
      </c>
      <c r="M227" s="37"/>
      <c r="N227" s="39">
        <f t="shared" si="17"/>
        <v>3507674</v>
      </c>
      <c r="O227" s="40">
        <f t="shared" si="18"/>
        <v>1206950</v>
      </c>
      <c r="P227" s="32">
        <v>2150249</v>
      </c>
      <c r="Q227" s="35">
        <v>4714624</v>
      </c>
      <c r="R227" s="37"/>
      <c r="S227" s="41"/>
      <c r="T227" s="40"/>
      <c r="U227" s="42">
        <v>0</v>
      </c>
      <c r="V227" s="43"/>
      <c r="W227" s="43"/>
      <c r="X227" s="43"/>
      <c r="Y227" s="43"/>
      <c r="Z227" s="43"/>
      <c r="AA227" s="36"/>
      <c r="AB227" s="43"/>
      <c r="AC227" s="42">
        <v>0</v>
      </c>
      <c r="AD227" s="43">
        <v>0</v>
      </c>
      <c r="AE227" s="42">
        <v>1206950</v>
      </c>
      <c r="AF227" s="43"/>
      <c r="AG227" s="44">
        <f t="shared" si="19"/>
        <v>0</v>
      </c>
      <c r="AH227" s="44"/>
      <c r="AI227" s="44"/>
      <c r="AJ227" s="44"/>
      <c r="AK227" s="44"/>
      <c r="AL227" s="35">
        <f t="shared" si="15"/>
        <v>0</v>
      </c>
      <c r="AM227" s="36">
        <f>IFERROR(VLOOKUP(P227,'[2]Cartera '!$F$2:$O$2728,10,0),0)</f>
        <v>0</v>
      </c>
      <c r="AN227" s="35">
        <f>IFERROR(VLOOKUP(P227,'[2]Cartera '!$F$2:$P$2728,11,0),0)</f>
        <v>0</v>
      </c>
      <c r="AO227" s="35">
        <v>0</v>
      </c>
      <c r="AP227" s="35">
        <f>IFERROR(VLOOKUP(D227,'[2]Cartera '!$F$2:$S$2728,14,0),0)</f>
        <v>0</v>
      </c>
      <c r="AQ227" s="45">
        <f t="shared" si="16"/>
        <v>0</v>
      </c>
      <c r="AR227" s="35">
        <f>IFERROR(VLOOKUP(P227,'[2]Cartera '!$F$2:$Z$2728,21,0),0)</f>
        <v>0</v>
      </c>
    </row>
    <row r="228" spans="1:44" hidden="1" x14ac:dyDescent="0.25">
      <c r="A228" s="29">
        <v>220</v>
      </c>
      <c r="B228" s="30" t="s">
        <v>48</v>
      </c>
      <c r="C228" s="31"/>
      <c r="D228" s="32">
        <v>2151226</v>
      </c>
      <c r="E228" s="33"/>
      <c r="F228" s="34"/>
      <c r="G228" s="35">
        <v>466300</v>
      </c>
      <c r="H228" s="35">
        <v>0</v>
      </c>
      <c r="I228" s="36">
        <v>0</v>
      </c>
      <c r="J228" s="37">
        <f>-IFERROR(VLOOKUP(D228,[1]Hoja20!$A$5:$B$33358,2,0),0)</f>
        <v>168888</v>
      </c>
      <c r="K228" s="36">
        <f>-IFERROR(VLOOKUP(D228,[1]Hoja20!$A$5:$D$33358,4,0),0)</f>
        <v>0</v>
      </c>
      <c r="L228" s="38">
        <f>-IFERROR(VLOOKUP(D228,[1]Hoja20!$A$5:$C$33358,3,0),0)</f>
        <v>0</v>
      </c>
      <c r="M228" s="37"/>
      <c r="N228" s="39">
        <f t="shared" si="17"/>
        <v>168888</v>
      </c>
      <c r="O228" s="40">
        <f t="shared" si="18"/>
        <v>297412</v>
      </c>
      <c r="P228" s="32">
        <v>2151226</v>
      </c>
      <c r="Q228" s="35">
        <v>466300</v>
      </c>
      <c r="R228" s="37"/>
      <c r="S228" s="41"/>
      <c r="T228" s="40"/>
      <c r="U228" s="42">
        <v>0</v>
      </c>
      <c r="V228" s="43"/>
      <c r="W228" s="43"/>
      <c r="X228" s="43"/>
      <c r="Y228" s="43"/>
      <c r="Z228" s="43"/>
      <c r="AA228" s="36"/>
      <c r="AB228" s="43"/>
      <c r="AC228" s="42">
        <v>0</v>
      </c>
      <c r="AD228" s="43">
        <v>0</v>
      </c>
      <c r="AE228" s="42">
        <v>297412</v>
      </c>
      <c r="AF228" s="43"/>
      <c r="AG228" s="44">
        <f t="shared" si="19"/>
        <v>0</v>
      </c>
      <c r="AH228" s="44"/>
      <c r="AI228" s="44"/>
      <c r="AJ228" s="44"/>
      <c r="AK228" s="44"/>
      <c r="AL228" s="35">
        <f t="shared" si="15"/>
        <v>0</v>
      </c>
      <c r="AM228" s="36">
        <f>IFERROR(VLOOKUP(P228,'[2]Cartera '!$F$2:$O$2728,10,0),0)</f>
        <v>0</v>
      </c>
      <c r="AN228" s="35">
        <f>IFERROR(VLOOKUP(P228,'[2]Cartera '!$F$2:$P$2728,11,0),0)</f>
        <v>0</v>
      </c>
      <c r="AO228" s="35">
        <v>0</v>
      </c>
      <c r="AP228" s="35">
        <f>IFERROR(VLOOKUP(D228,'[2]Cartera '!$F$2:$S$2728,14,0),0)</f>
        <v>0</v>
      </c>
      <c r="AQ228" s="45">
        <f t="shared" si="16"/>
        <v>0</v>
      </c>
      <c r="AR228" s="35">
        <f>IFERROR(VLOOKUP(P228,'[2]Cartera '!$F$2:$Z$2728,21,0),0)</f>
        <v>0</v>
      </c>
    </row>
    <row r="229" spans="1:44" hidden="1" x14ac:dyDescent="0.25">
      <c r="A229" s="29">
        <v>221</v>
      </c>
      <c r="B229" s="30" t="s">
        <v>48</v>
      </c>
      <c r="C229" s="31"/>
      <c r="D229" s="32">
        <v>2151051</v>
      </c>
      <c r="E229" s="33"/>
      <c r="F229" s="34"/>
      <c r="G229" s="35">
        <v>80832</v>
      </c>
      <c r="H229" s="35">
        <v>0</v>
      </c>
      <c r="I229" s="36">
        <v>0</v>
      </c>
      <c r="J229" s="37">
        <f>-IFERROR(VLOOKUP(D229,[1]Hoja20!$A$5:$B$33358,2,0),0)</f>
        <v>0</v>
      </c>
      <c r="K229" s="36">
        <f>-IFERROR(VLOOKUP(D229,[1]Hoja20!$A$5:$D$33358,4,0),0)</f>
        <v>0</v>
      </c>
      <c r="L229" s="38">
        <f>-IFERROR(VLOOKUP(D229,[1]Hoja20!$A$5:$C$33358,3,0),0)</f>
        <v>0</v>
      </c>
      <c r="M229" s="37"/>
      <c r="N229" s="39">
        <f t="shared" si="17"/>
        <v>0</v>
      </c>
      <c r="O229" s="40">
        <f t="shared" si="18"/>
        <v>80832</v>
      </c>
      <c r="P229" s="32">
        <v>2151051</v>
      </c>
      <c r="Q229" s="35">
        <v>80832</v>
      </c>
      <c r="R229" s="37"/>
      <c r="S229" s="41">
        <f>O229</f>
        <v>80832</v>
      </c>
      <c r="T229" s="40"/>
      <c r="U229" s="42">
        <v>0</v>
      </c>
      <c r="V229" s="43"/>
      <c r="W229" s="43"/>
      <c r="X229" s="43"/>
      <c r="Y229" s="43"/>
      <c r="Z229" s="43"/>
      <c r="AA229" s="36"/>
      <c r="AB229" s="43"/>
      <c r="AC229" s="42">
        <v>0</v>
      </c>
      <c r="AD229" s="43">
        <v>0</v>
      </c>
      <c r="AE229" s="42">
        <v>0</v>
      </c>
      <c r="AF229" s="43"/>
      <c r="AG229" s="44">
        <f t="shared" si="19"/>
        <v>0</v>
      </c>
      <c r="AH229" s="44"/>
      <c r="AI229" s="44"/>
      <c r="AJ229" s="44"/>
      <c r="AK229" s="44"/>
      <c r="AL229" s="35">
        <f t="shared" si="15"/>
        <v>0</v>
      </c>
      <c r="AM229" s="36">
        <f>IFERROR(VLOOKUP(P229,'[2]Cartera '!$F$2:$O$2728,10,0),0)</f>
        <v>0</v>
      </c>
      <c r="AN229" s="35">
        <f>IFERROR(VLOOKUP(P229,'[2]Cartera '!$F$2:$P$2728,11,0),0)</f>
        <v>0</v>
      </c>
      <c r="AO229" s="35">
        <v>0</v>
      </c>
      <c r="AP229" s="35">
        <f>IFERROR(VLOOKUP(D229,'[2]Cartera '!$F$2:$S$2728,14,0),0)</f>
        <v>0</v>
      </c>
      <c r="AQ229" s="45">
        <f t="shared" si="16"/>
        <v>0</v>
      </c>
      <c r="AR229" s="35">
        <f>IFERROR(VLOOKUP(P229,'[2]Cartera '!$F$2:$Z$2728,21,0),0)</f>
        <v>0</v>
      </c>
    </row>
    <row r="230" spans="1:44" hidden="1" x14ac:dyDescent="0.25">
      <c r="A230" s="29">
        <v>222</v>
      </c>
      <c r="B230" s="30" t="s">
        <v>48</v>
      </c>
      <c r="C230" s="31"/>
      <c r="D230" s="32">
        <v>2151040</v>
      </c>
      <c r="E230" s="33"/>
      <c r="F230" s="34"/>
      <c r="G230" s="35">
        <v>5401745</v>
      </c>
      <c r="H230" s="35">
        <v>0</v>
      </c>
      <c r="I230" s="36">
        <v>0</v>
      </c>
      <c r="J230" s="37">
        <f>-IFERROR(VLOOKUP(D230,[1]Hoja20!$A$5:$B$33358,2,0),0)</f>
        <v>4620453</v>
      </c>
      <c r="K230" s="36">
        <f>-IFERROR(VLOOKUP(D230,[1]Hoja20!$A$5:$D$33358,4,0),0)</f>
        <v>0</v>
      </c>
      <c r="L230" s="38">
        <f>-IFERROR(VLOOKUP(D230,[1]Hoja20!$A$5:$C$33358,3,0),0)</f>
        <v>0</v>
      </c>
      <c r="M230" s="37"/>
      <c r="N230" s="39">
        <f t="shared" si="17"/>
        <v>4620453</v>
      </c>
      <c r="O230" s="40">
        <f t="shared" si="18"/>
        <v>781292</v>
      </c>
      <c r="P230" s="32">
        <v>2151040</v>
      </c>
      <c r="Q230" s="35">
        <v>5401745</v>
      </c>
      <c r="R230" s="37"/>
      <c r="S230" s="41"/>
      <c r="T230" s="40"/>
      <c r="U230" s="42">
        <v>0</v>
      </c>
      <c r="V230" s="43"/>
      <c r="W230" s="43"/>
      <c r="X230" s="43"/>
      <c r="Y230" s="43"/>
      <c r="Z230" s="43"/>
      <c r="AA230" s="36"/>
      <c r="AB230" s="43"/>
      <c r="AC230" s="42">
        <v>0</v>
      </c>
      <c r="AD230" s="43">
        <v>0</v>
      </c>
      <c r="AE230" s="42">
        <v>781292</v>
      </c>
      <c r="AF230" s="43"/>
      <c r="AG230" s="44">
        <f t="shared" si="19"/>
        <v>0</v>
      </c>
      <c r="AH230" s="44"/>
      <c r="AI230" s="44"/>
      <c r="AJ230" s="44"/>
      <c r="AK230" s="44"/>
      <c r="AL230" s="35">
        <f t="shared" si="15"/>
        <v>0</v>
      </c>
      <c r="AM230" s="36">
        <f>IFERROR(VLOOKUP(P230,'[2]Cartera '!$F$2:$O$2728,10,0),0)</f>
        <v>0</v>
      </c>
      <c r="AN230" s="35">
        <f>IFERROR(VLOOKUP(P230,'[2]Cartera '!$F$2:$P$2728,11,0),0)</f>
        <v>0</v>
      </c>
      <c r="AO230" s="35">
        <v>0</v>
      </c>
      <c r="AP230" s="35">
        <f>IFERROR(VLOOKUP(D230,'[2]Cartera '!$F$2:$S$2728,14,0),0)</f>
        <v>0</v>
      </c>
      <c r="AQ230" s="45">
        <f t="shared" si="16"/>
        <v>0</v>
      </c>
      <c r="AR230" s="35">
        <f>IFERROR(VLOOKUP(P230,'[2]Cartera '!$F$2:$Z$2728,21,0),0)</f>
        <v>0</v>
      </c>
    </row>
    <row r="231" spans="1:44" hidden="1" x14ac:dyDescent="0.25">
      <c r="A231" s="29">
        <v>223</v>
      </c>
      <c r="B231" s="30" t="s">
        <v>48</v>
      </c>
      <c r="C231" s="31"/>
      <c r="D231" s="32">
        <v>2150901</v>
      </c>
      <c r="E231" s="33"/>
      <c r="F231" s="34"/>
      <c r="G231" s="35">
        <v>53839142</v>
      </c>
      <c r="H231" s="35">
        <v>0</v>
      </c>
      <c r="I231" s="36">
        <v>0</v>
      </c>
      <c r="J231" s="37">
        <f>-IFERROR(VLOOKUP(D231,[1]Hoja20!$A$5:$B$33358,2,0),0)</f>
        <v>52027907</v>
      </c>
      <c r="K231" s="36">
        <f>-IFERROR(VLOOKUP(D231,[1]Hoja20!$A$5:$D$33358,4,0),0)</f>
        <v>0</v>
      </c>
      <c r="L231" s="38">
        <f>-IFERROR(VLOOKUP(D231,[1]Hoja20!$A$5:$C$33358,3,0),0)</f>
        <v>0</v>
      </c>
      <c r="M231" s="37"/>
      <c r="N231" s="39">
        <f t="shared" si="17"/>
        <v>52027907</v>
      </c>
      <c r="O231" s="40">
        <f t="shared" si="18"/>
        <v>1811235</v>
      </c>
      <c r="P231" s="32">
        <v>2150901</v>
      </c>
      <c r="Q231" s="35">
        <v>53839142</v>
      </c>
      <c r="R231" s="37"/>
      <c r="S231" s="41"/>
      <c r="T231" s="40"/>
      <c r="U231" s="42">
        <v>0</v>
      </c>
      <c r="V231" s="43"/>
      <c r="W231" s="43"/>
      <c r="X231" s="43"/>
      <c r="Y231" s="43"/>
      <c r="Z231" s="43"/>
      <c r="AA231" s="36"/>
      <c r="AB231" s="43"/>
      <c r="AC231" s="42">
        <v>0</v>
      </c>
      <c r="AD231" s="43">
        <v>0</v>
      </c>
      <c r="AE231" s="42">
        <v>1811235</v>
      </c>
      <c r="AF231" s="43"/>
      <c r="AG231" s="44">
        <f t="shared" si="19"/>
        <v>0</v>
      </c>
      <c r="AH231" s="44"/>
      <c r="AI231" s="44"/>
      <c r="AJ231" s="44"/>
      <c r="AK231" s="44"/>
      <c r="AL231" s="35">
        <f t="shared" si="15"/>
        <v>0</v>
      </c>
      <c r="AM231" s="36">
        <f>IFERROR(VLOOKUP(P231,'[2]Cartera '!$F$2:$O$2728,10,0),0)</f>
        <v>0</v>
      </c>
      <c r="AN231" s="35">
        <f>IFERROR(VLOOKUP(P231,'[2]Cartera '!$F$2:$P$2728,11,0),0)</f>
        <v>0</v>
      </c>
      <c r="AO231" s="35">
        <v>0</v>
      </c>
      <c r="AP231" s="35">
        <f>IFERROR(VLOOKUP(D231,'[2]Cartera '!$F$2:$S$2728,14,0),0)</f>
        <v>0</v>
      </c>
      <c r="AQ231" s="45">
        <f t="shared" si="16"/>
        <v>0</v>
      </c>
      <c r="AR231" s="35">
        <f>IFERROR(VLOOKUP(P231,'[2]Cartera '!$F$2:$Z$2728,21,0),0)</f>
        <v>0</v>
      </c>
    </row>
    <row r="232" spans="1:44" hidden="1" x14ac:dyDescent="0.25">
      <c r="A232" s="29">
        <v>224</v>
      </c>
      <c r="B232" s="30" t="s">
        <v>48</v>
      </c>
      <c r="C232" s="31"/>
      <c r="D232" s="32">
        <v>2150902</v>
      </c>
      <c r="E232" s="33"/>
      <c r="F232" s="34"/>
      <c r="G232" s="35">
        <v>80832</v>
      </c>
      <c r="H232" s="35">
        <v>0</v>
      </c>
      <c r="I232" s="36">
        <v>0</v>
      </c>
      <c r="J232" s="37">
        <f>-IFERROR(VLOOKUP(D232,[1]Hoja20!$A$5:$B$33358,2,0),0)</f>
        <v>0</v>
      </c>
      <c r="K232" s="36">
        <f>-IFERROR(VLOOKUP(D232,[1]Hoja20!$A$5:$D$33358,4,0),0)</f>
        <v>0</v>
      </c>
      <c r="L232" s="38">
        <f>-IFERROR(VLOOKUP(D232,[1]Hoja20!$A$5:$C$33358,3,0),0)</f>
        <v>0</v>
      </c>
      <c r="M232" s="37"/>
      <c r="N232" s="39">
        <f t="shared" si="17"/>
        <v>0</v>
      </c>
      <c r="O232" s="40">
        <f t="shared" si="18"/>
        <v>80832</v>
      </c>
      <c r="P232" s="32">
        <v>2150902</v>
      </c>
      <c r="Q232" s="35">
        <v>80832</v>
      </c>
      <c r="R232" s="37"/>
      <c r="S232" s="41">
        <f>O232</f>
        <v>80832</v>
      </c>
      <c r="T232" s="40"/>
      <c r="U232" s="42">
        <v>0</v>
      </c>
      <c r="V232" s="43"/>
      <c r="W232" s="43"/>
      <c r="X232" s="43"/>
      <c r="Y232" s="43"/>
      <c r="Z232" s="43"/>
      <c r="AA232" s="36"/>
      <c r="AB232" s="43"/>
      <c r="AC232" s="42">
        <v>0</v>
      </c>
      <c r="AD232" s="43">
        <v>0</v>
      </c>
      <c r="AE232" s="42">
        <v>0</v>
      </c>
      <c r="AF232" s="43"/>
      <c r="AG232" s="44">
        <f t="shared" si="19"/>
        <v>0</v>
      </c>
      <c r="AH232" s="44"/>
      <c r="AI232" s="44"/>
      <c r="AJ232" s="44"/>
      <c r="AK232" s="44"/>
      <c r="AL232" s="35">
        <f t="shared" si="15"/>
        <v>0</v>
      </c>
      <c r="AM232" s="36">
        <f>IFERROR(VLOOKUP(P232,'[2]Cartera '!$F$2:$O$2728,10,0),0)</f>
        <v>0</v>
      </c>
      <c r="AN232" s="35">
        <f>IFERROR(VLOOKUP(P232,'[2]Cartera '!$F$2:$P$2728,11,0),0)</f>
        <v>0</v>
      </c>
      <c r="AO232" s="35">
        <v>0</v>
      </c>
      <c r="AP232" s="35">
        <f>IFERROR(VLOOKUP(D232,'[2]Cartera '!$F$2:$S$2728,14,0),0)</f>
        <v>0</v>
      </c>
      <c r="AQ232" s="45">
        <f t="shared" si="16"/>
        <v>0</v>
      </c>
      <c r="AR232" s="35">
        <f>IFERROR(VLOOKUP(P232,'[2]Cartera '!$F$2:$Z$2728,21,0),0)</f>
        <v>0</v>
      </c>
    </row>
    <row r="233" spans="1:44" hidden="1" x14ac:dyDescent="0.25">
      <c r="A233" s="29">
        <v>225</v>
      </c>
      <c r="B233" s="30" t="s">
        <v>48</v>
      </c>
      <c r="C233" s="31"/>
      <c r="D233" s="32">
        <v>2151715</v>
      </c>
      <c r="E233" s="33"/>
      <c r="F233" s="34"/>
      <c r="G233" s="35">
        <v>120000</v>
      </c>
      <c r="H233" s="35">
        <v>0</v>
      </c>
      <c r="I233" s="36">
        <v>0</v>
      </c>
      <c r="J233" s="37">
        <f>-IFERROR(VLOOKUP(D233,[1]Hoja20!$A$5:$B$33358,2,0),0)</f>
        <v>0</v>
      </c>
      <c r="K233" s="36">
        <f>-IFERROR(VLOOKUP(D233,[1]Hoja20!$A$5:$D$33358,4,0),0)</f>
        <v>0</v>
      </c>
      <c r="L233" s="38">
        <f>-IFERROR(VLOOKUP(D233,[1]Hoja20!$A$5:$C$33358,3,0),0)</f>
        <v>0</v>
      </c>
      <c r="M233" s="37"/>
      <c r="N233" s="39">
        <f t="shared" si="17"/>
        <v>0</v>
      </c>
      <c r="O233" s="40">
        <f t="shared" si="18"/>
        <v>120000</v>
      </c>
      <c r="P233" s="32">
        <v>2151715</v>
      </c>
      <c r="Q233" s="35">
        <v>120000</v>
      </c>
      <c r="R233" s="37"/>
      <c r="S233" s="41">
        <f>O233</f>
        <v>120000</v>
      </c>
      <c r="T233" s="40"/>
      <c r="U233" s="42">
        <v>0</v>
      </c>
      <c r="V233" s="43"/>
      <c r="W233" s="43"/>
      <c r="X233" s="43"/>
      <c r="Y233" s="43"/>
      <c r="Z233" s="43"/>
      <c r="AA233" s="36"/>
      <c r="AB233" s="43"/>
      <c r="AC233" s="42">
        <v>0</v>
      </c>
      <c r="AD233" s="43">
        <v>0</v>
      </c>
      <c r="AE233" s="42">
        <v>0</v>
      </c>
      <c r="AF233" s="43"/>
      <c r="AG233" s="44">
        <f t="shared" si="19"/>
        <v>0</v>
      </c>
      <c r="AH233" s="44"/>
      <c r="AI233" s="44"/>
      <c r="AJ233" s="44"/>
      <c r="AK233" s="44"/>
      <c r="AL233" s="35">
        <f t="shared" si="15"/>
        <v>0</v>
      </c>
      <c r="AM233" s="36">
        <f>IFERROR(VLOOKUP(P233,'[2]Cartera '!$F$2:$O$2728,10,0),0)</f>
        <v>0</v>
      </c>
      <c r="AN233" s="35">
        <f>IFERROR(VLOOKUP(P233,'[2]Cartera '!$F$2:$P$2728,11,0),0)</f>
        <v>0</v>
      </c>
      <c r="AO233" s="35">
        <v>0</v>
      </c>
      <c r="AP233" s="35">
        <f>IFERROR(VLOOKUP(D233,'[2]Cartera '!$F$2:$S$2728,14,0),0)</f>
        <v>0</v>
      </c>
      <c r="AQ233" s="45">
        <f t="shared" si="16"/>
        <v>0</v>
      </c>
      <c r="AR233" s="35">
        <f>IFERROR(VLOOKUP(P233,'[2]Cartera '!$F$2:$Z$2728,21,0),0)</f>
        <v>0</v>
      </c>
    </row>
    <row r="234" spans="1:44" hidden="1" x14ac:dyDescent="0.25">
      <c r="A234" s="29">
        <v>226</v>
      </c>
      <c r="B234" s="30" t="s">
        <v>48</v>
      </c>
      <c r="C234" s="31"/>
      <c r="D234" s="32">
        <v>2152000</v>
      </c>
      <c r="E234" s="33"/>
      <c r="F234" s="34"/>
      <c r="G234" s="35">
        <v>532160</v>
      </c>
      <c r="H234" s="35">
        <v>0</v>
      </c>
      <c r="I234" s="36">
        <v>0</v>
      </c>
      <c r="J234" s="37">
        <f>-IFERROR(VLOOKUP(D234,[1]Hoja20!$A$5:$B$33358,2,0),0)</f>
        <v>322040</v>
      </c>
      <c r="K234" s="36">
        <f>-IFERROR(VLOOKUP(D234,[1]Hoja20!$A$5:$D$33358,4,0),0)</f>
        <v>0</v>
      </c>
      <c r="L234" s="38">
        <f>-IFERROR(VLOOKUP(D234,[1]Hoja20!$A$5:$C$33358,3,0),0)</f>
        <v>0</v>
      </c>
      <c r="M234" s="37"/>
      <c r="N234" s="39">
        <f t="shared" si="17"/>
        <v>322040</v>
      </c>
      <c r="O234" s="40">
        <f t="shared" si="18"/>
        <v>210120</v>
      </c>
      <c r="P234" s="32">
        <v>2152000</v>
      </c>
      <c r="Q234" s="35">
        <v>532160</v>
      </c>
      <c r="R234" s="37"/>
      <c r="S234" s="41"/>
      <c r="T234" s="40"/>
      <c r="U234" s="42">
        <v>0</v>
      </c>
      <c r="V234" s="43"/>
      <c r="W234" s="43"/>
      <c r="X234" s="43"/>
      <c r="Y234" s="43"/>
      <c r="Z234" s="43"/>
      <c r="AA234" s="36"/>
      <c r="AB234" s="43"/>
      <c r="AC234" s="42">
        <v>0</v>
      </c>
      <c r="AD234" s="43">
        <v>0</v>
      </c>
      <c r="AE234" s="42">
        <v>210120</v>
      </c>
      <c r="AF234" s="43"/>
      <c r="AG234" s="44">
        <f t="shared" si="19"/>
        <v>0</v>
      </c>
      <c r="AH234" s="44"/>
      <c r="AI234" s="44"/>
      <c r="AJ234" s="44"/>
      <c r="AK234" s="44"/>
      <c r="AL234" s="35">
        <f t="shared" si="15"/>
        <v>0</v>
      </c>
      <c r="AM234" s="36">
        <f>IFERROR(VLOOKUP(P234,'[2]Cartera '!$F$2:$O$2728,10,0),0)</f>
        <v>0</v>
      </c>
      <c r="AN234" s="35">
        <f>IFERROR(VLOOKUP(P234,'[2]Cartera '!$F$2:$P$2728,11,0),0)</f>
        <v>0</v>
      </c>
      <c r="AO234" s="35">
        <v>0</v>
      </c>
      <c r="AP234" s="35">
        <f>IFERROR(VLOOKUP(D234,'[2]Cartera '!$F$2:$S$2728,14,0),0)</f>
        <v>0</v>
      </c>
      <c r="AQ234" s="45">
        <f t="shared" si="16"/>
        <v>0</v>
      </c>
      <c r="AR234" s="35">
        <f>IFERROR(VLOOKUP(P234,'[2]Cartera '!$F$2:$Z$2728,21,0),0)</f>
        <v>0</v>
      </c>
    </row>
    <row r="235" spans="1:44" hidden="1" x14ac:dyDescent="0.25">
      <c r="A235" s="29">
        <v>227</v>
      </c>
      <c r="B235" s="30" t="s">
        <v>48</v>
      </c>
      <c r="C235" s="31"/>
      <c r="D235" s="32">
        <v>2151974</v>
      </c>
      <c r="E235" s="33"/>
      <c r="F235" s="34"/>
      <c r="G235" s="35">
        <v>7089268</v>
      </c>
      <c r="H235" s="35">
        <v>0</v>
      </c>
      <c r="I235" s="36">
        <v>0</v>
      </c>
      <c r="J235" s="37">
        <f>-IFERROR(VLOOKUP(D235,[1]Hoja20!$A$5:$B$33358,2,0),0)</f>
        <v>20265</v>
      </c>
      <c r="K235" s="36">
        <f>-IFERROR(VLOOKUP(D235,[1]Hoja20!$A$5:$D$33358,4,0),0)</f>
        <v>0</v>
      </c>
      <c r="L235" s="38">
        <f>-IFERROR(VLOOKUP(D235,[1]Hoja20!$A$5:$C$33358,3,0),0)</f>
        <v>0</v>
      </c>
      <c r="M235" s="37"/>
      <c r="N235" s="39">
        <f t="shared" si="17"/>
        <v>20265</v>
      </c>
      <c r="O235" s="40">
        <f t="shared" si="18"/>
        <v>7069003</v>
      </c>
      <c r="P235" s="32">
        <v>2151974</v>
      </c>
      <c r="Q235" s="35">
        <v>7089268</v>
      </c>
      <c r="R235" s="37"/>
      <c r="S235" s="41"/>
      <c r="T235" s="40"/>
      <c r="U235" s="42">
        <v>0</v>
      </c>
      <c r="V235" s="43"/>
      <c r="W235" s="43"/>
      <c r="X235" s="43"/>
      <c r="Y235" s="43"/>
      <c r="Z235" s="43"/>
      <c r="AA235" s="36"/>
      <c r="AB235" s="43"/>
      <c r="AC235" s="42">
        <v>0</v>
      </c>
      <c r="AD235" s="43">
        <v>0</v>
      </c>
      <c r="AE235" s="42">
        <v>7069003</v>
      </c>
      <c r="AF235" s="43"/>
      <c r="AG235" s="44">
        <f t="shared" si="19"/>
        <v>0</v>
      </c>
      <c r="AH235" s="44"/>
      <c r="AI235" s="44"/>
      <c r="AJ235" s="44"/>
      <c r="AK235" s="44"/>
      <c r="AL235" s="35">
        <f t="shared" si="15"/>
        <v>0</v>
      </c>
      <c r="AM235" s="36">
        <f>IFERROR(VLOOKUP(P235,'[2]Cartera '!$F$2:$O$2728,10,0),0)</f>
        <v>0</v>
      </c>
      <c r="AN235" s="35">
        <f>IFERROR(VLOOKUP(P235,'[2]Cartera '!$F$2:$P$2728,11,0),0)</f>
        <v>0</v>
      </c>
      <c r="AO235" s="35">
        <v>0</v>
      </c>
      <c r="AP235" s="35">
        <f>IFERROR(VLOOKUP(D235,'[2]Cartera '!$F$2:$S$2728,14,0),0)</f>
        <v>0</v>
      </c>
      <c r="AQ235" s="45">
        <f t="shared" si="16"/>
        <v>0</v>
      </c>
      <c r="AR235" s="35">
        <f>IFERROR(VLOOKUP(P235,'[2]Cartera '!$F$2:$Z$2728,21,0),0)</f>
        <v>0</v>
      </c>
    </row>
    <row r="236" spans="1:44" x14ac:dyDescent="0.25">
      <c r="A236" s="29">
        <v>228</v>
      </c>
      <c r="B236" s="30" t="s">
        <v>48</v>
      </c>
      <c r="C236" s="31"/>
      <c r="D236" s="32">
        <v>2152380</v>
      </c>
      <c r="E236" s="33"/>
      <c r="F236" s="34"/>
      <c r="G236" s="35">
        <v>5073462</v>
      </c>
      <c r="H236" s="35">
        <v>0</v>
      </c>
      <c r="I236" s="36">
        <v>0</v>
      </c>
      <c r="J236" s="37">
        <f>-IFERROR(VLOOKUP(D236,[1]Hoja20!$A$5:$B$33358,2,0),0)</f>
        <v>0</v>
      </c>
      <c r="K236" s="36">
        <f>-IFERROR(VLOOKUP(D236,[1]Hoja20!$A$5:$D$33358,4,0),0)</f>
        <v>0</v>
      </c>
      <c r="L236" s="38">
        <f>-IFERROR(VLOOKUP(D236,[1]Hoja20!$A$5:$C$33358,3,0),0)</f>
        <v>0</v>
      </c>
      <c r="M236" s="37"/>
      <c r="N236" s="39">
        <f t="shared" si="17"/>
        <v>0</v>
      </c>
      <c r="O236" s="40">
        <f t="shared" si="18"/>
        <v>5073462</v>
      </c>
      <c r="P236" s="32">
        <v>2152380</v>
      </c>
      <c r="Q236" s="35">
        <v>5073462</v>
      </c>
      <c r="R236" s="37"/>
      <c r="S236" s="41"/>
      <c r="T236" s="40"/>
      <c r="U236" s="42">
        <v>0</v>
      </c>
      <c r="V236" s="43"/>
      <c r="W236" s="43"/>
      <c r="X236" s="43"/>
      <c r="Y236" s="43"/>
      <c r="Z236" s="43"/>
      <c r="AA236" s="36"/>
      <c r="AB236" s="43"/>
      <c r="AC236" s="42">
        <v>0</v>
      </c>
      <c r="AD236" s="43">
        <v>0</v>
      </c>
      <c r="AE236" s="42">
        <v>0</v>
      </c>
      <c r="AF236" s="48"/>
      <c r="AG236" s="44">
        <f t="shared" si="19"/>
        <v>5073462</v>
      </c>
      <c r="AH236" s="44"/>
      <c r="AI236" s="44"/>
      <c r="AJ236" s="44"/>
      <c r="AK236" s="44"/>
      <c r="AL236" s="35">
        <f t="shared" si="15"/>
        <v>5073462</v>
      </c>
      <c r="AM236" s="36">
        <f>IFERROR(VLOOKUP(P236,'[2]Cartera '!$F$2:$O$2728,10,0),0)</f>
        <v>0</v>
      </c>
      <c r="AN236" s="35">
        <f>IFERROR(VLOOKUP(P236,'[2]Cartera '!$F$2:$P$2728,11,0),0)</f>
        <v>5073462</v>
      </c>
      <c r="AO236" s="35">
        <v>0</v>
      </c>
      <c r="AP236" s="35">
        <f>IFERROR(VLOOKUP(D236,'[2]Cartera '!$F$2:$S$2728,14,0),0)</f>
        <v>0</v>
      </c>
      <c r="AQ236" s="45">
        <f t="shared" si="16"/>
        <v>0</v>
      </c>
      <c r="AR236" s="35">
        <f>IFERROR(VLOOKUP(P236,'[2]Cartera '!$F$2:$Z$2728,21,0),0)</f>
        <v>0</v>
      </c>
    </row>
    <row r="237" spans="1:44" hidden="1" x14ac:dyDescent="0.25">
      <c r="A237" s="29">
        <v>229</v>
      </c>
      <c r="B237" s="30" t="s">
        <v>48</v>
      </c>
      <c r="C237" s="31"/>
      <c r="D237" s="32">
        <v>2152687</v>
      </c>
      <c r="E237" s="33"/>
      <c r="F237" s="34"/>
      <c r="G237" s="35">
        <v>1578224</v>
      </c>
      <c r="H237" s="35">
        <v>0</v>
      </c>
      <c r="I237" s="36">
        <v>0</v>
      </c>
      <c r="J237" s="37">
        <f>-IFERROR(VLOOKUP(D237,[1]Hoja20!$A$5:$B$33358,2,0),0)</f>
        <v>1420155</v>
      </c>
      <c r="K237" s="36">
        <f>-IFERROR(VLOOKUP(D237,[1]Hoja20!$A$5:$D$33358,4,0),0)</f>
        <v>0</v>
      </c>
      <c r="L237" s="38">
        <f>-IFERROR(VLOOKUP(D237,[1]Hoja20!$A$5:$C$33358,3,0),0)</f>
        <v>0</v>
      </c>
      <c r="M237" s="37"/>
      <c r="N237" s="39">
        <f t="shared" si="17"/>
        <v>1420155</v>
      </c>
      <c r="O237" s="40">
        <f t="shared" si="18"/>
        <v>158069</v>
      </c>
      <c r="P237" s="32">
        <v>2152687</v>
      </c>
      <c r="Q237" s="35">
        <v>1578224</v>
      </c>
      <c r="R237" s="37"/>
      <c r="S237" s="41"/>
      <c r="T237" s="40"/>
      <c r="U237" s="42">
        <v>0</v>
      </c>
      <c r="V237" s="43"/>
      <c r="W237" s="43"/>
      <c r="X237" s="43"/>
      <c r="Y237" s="43"/>
      <c r="Z237" s="43"/>
      <c r="AA237" s="36"/>
      <c r="AB237" s="43"/>
      <c r="AC237" s="42">
        <v>0</v>
      </c>
      <c r="AD237" s="43">
        <v>0</v>
      </c>
      <c r="AE237" s="42">
        <v>158069</v>
      </c>
      <c r="AF237" s="43"/>
      <c r="AG237" s="44">
        <f t="shared" si="19"/>
        <v>0</v>
      </c>
      <c r="AH237" s="44"/>
      <c r="AI237" s="44"/>
      <c r="AJ237" s="44"/>
      <c r="AK237" s="44"/>
      <c r="AL237" s="35">
        <f t="shared" si="15"/>
        <v>0</v>
      </c>
      <c r="AM237" s="36">
        <f>IFERROR(VLOOKUP(P237,'[2]Cartera '!$F$2:$O$2728,10,0),0)</f>
        <v>0</v>
      </c>
      <c r="AN237" s="35">
        <f>IFERROR(VLOOKUP(P237,'[2]Cartera '!$F$2:$P$2728,11,0),0)</f>
        <v>0</v>
      </c>
      <c r="AO237" s="35">
        <v>0</v>
      </c>
      <c r="AP237" s="35">
        <f>IFERROR(VLOOKUP(D237,'[2]Cartera '!$F$2:$S$2728,14,0),0)</f>
        <v>0</v>
      </c>
      <c r="AQ237" s="45">
        <f t="shared" si="16"/>
        <v>0</v>
      </c>
      <c r="AR237" s="35">
        <f>IFERROR(VLOOKUP(P237,'[2]Cartera '!$F$2:$Z$2728,21,0),0)</f>
        <v>0</v>
      </c>
    </row>
    <row r="238" spans="1:44" hidden="1" x14ac:dyDescent="0.25">
      <c r="A238" s="29">
        <v>230</v>
      </c>
      <c r="B238" s="30" t="s">
        <v>48</v>
      </c>
      <c r="C238" s="31"/>
      <c r="D238" s="32">
        <v>2152987</v>
      </c>
      <c r="E238" s="33"/>
      <c r="F238" s="34"/>
      <c r="G238" s="35">
        <v>27210572</v>
      </c>
      <c r="H238" s="35">
        <v>0</v>
      </c>
      <c r="I238" s="36">
        <v>0</v>
      </c>
      <c r="J238" s="37">
        <f>-IFERROR(VLOOKUP(D238,[1]Hoja20!$A$5:$B$33358,2,0),0)</f>
        <v>25839608</v>
      </c>
      <c r="K238" s="36">
        <f>-IFERROR(VLOOKUP(D238,[1]Hoja20!$A$5:$D$33358,4,0),0)</f>
        <v>0</v>
      </c>
      <c r="L238" s="38">
        <f>-IFERROR(VLOOKUP(D238,[1]Hoja20!$A$5:$C$33358,3,0),0)</f>
        <v>0</v>
      </c>
      <c r="M238" s="37"/>
      <c r="N238" s="39">
        <f t="shared" si="17"/>
        <v>25839608</v>
      </c>
      <c r="O238" s="40">
        <f t="shared" si="18"/>
        <v>1370964</v>
      </c>
      <c r="P238" s="32">
        <v>2152987</v>
      </c>
      <c r="Q238" s="35">
        <v>27210572</v>
      </c>
      <c r="R238" s="37"/>
      <c r="S238" s="41"/>
      <c r="T238" s="40"/>
      <c r="U238" s="42">
        <v>0</v>
      </c>
      <c r="V238" s="43"/>
      <c r="W238" s="43"/>
      <c r="X238" s="43"/>
      <c r="Y238" s="43"/>
      <c r="Z238" s="43"/>
      <c r="AA238" s="36"/>
      <c r="AB238" s="43"/>
      <c r="AC238" s="42">
        <v>0</v>
      </c>
      <c r="AD238" s="43">
        <v>0</v>
      </c>
      <c r="AE238" s="42">
        <v>1370964</v>
      </c>
      <c r="AF238" s="43"/>
      <c r="AG238" s="44">
        <f t="shared" si="19"/>
        <v>0</v>
      </c>
      <c r="AH238" s="44"/>
      <c r="AI238" s="44"/>
      <c r="AJ238" s="44"/>
      <c r="AK238" s="44"/>
      <c r="AL238" s="35">
        <f t="shared" si="15"/>
        <v>0</v>
      </c>
      <c r="AM238" s="36">
        <f>IFERROR(VLOOKUP(P238,'[2]Cartera '!$F$2:$O$2728,10,0),0)</f>
        <v>0</v>
      </c>
      <c r="AN238" s="35">
        <f>IFERROR(VLOOKUP(P238,'[2]Cartera '!$F$2:$P$2728,11,0),0)</f>
        <v>0</v>
      </c>
      <c r="AO238" s="35">
        <v>0</v>
      </c>
      <c r="AP238" s="35">
        <f>IFERROR(VLOOKUP(D238,'[2]Cartera '!$F$2:$S$2728,14,0),0)</f>
        <v>0</v>
      </c>
      <c r="AQ238" s="45">
        <f t="shared" si="16"/>
        <v>0</v>
      </c>
      <c r="AR238" s="35">
        <f>IFERROR(VLOOKUP(P238,'[2]Cartera '!$F$2:$Z$2728,21,0),0)</f>
        <v>0</v>
      </c>
    </row>
    <row r="239" spans="1:44" hidden="1" x14ac:dyDescent="0.25">
      <c r="A239" s="29">
        <v>231</v>
      </c>
      <c r="B239" s="30" t="s">
        <v>48</v>
      </c>
      <c r="C239" s="31"/>
      <c r="D239" s="32">
        <v>2153257</v>
      </c>
      <c r="E239" s="33"/>
      <c r="F239" s="34"/>
      <c r="G239" s="35">
        <v>80832</v>
      </c>
      <c r="H239" s="35">
        <v>0</v>
      </c>
      <c r="I239" s="36">
        <v>0</v>
      </c>
      <c r="J239" s="37">
        <f>-IFERROR(VLOOKUP(D239,[1]Hoja20!$A$5:$B$33358,2,0),0)</f>
        <v>0</v>
      </c>
      <c r="K239" s="36">
        <f>-IFERROR(VLOOKUP(D239,[1]Hoja20!$A$5:$D$33358,4,0),0)</f>
        <v>0</v>
      </c>
      <c r="L239" s="38">
        <f>-IFERROR(VLOOKUP(D239,[1]Hoja20!$A$5:$C$33358,3,0),0)</f>
        <v>0</v>
      </c>
      <c r="M239" s="37"/>
      <c r="N239" s="39">
        <f t="shared" si="17"/>
        <v>0</v>
      </c>
      <c r="O239" s="40">
        <f t="shared" si="18"/>
        <v>80832</v>
      </c>
      <c r="P239" s="32">
        <v>2153257</v>
      </c>
      <c r="Q239" s="35">
        <v>80832</v>
      </c>
      <c r="R239" s="37"/>
      <c r="S239" s="41">
        <f>O239</f>
        <v>80832</v>
      </c>
      <c r="T239" s="40"/>
      <c r="U239" s="42">
        <v>0</v>
      </c>
      <c r="V239" s="43"/>
      <c r="W239" s="43"/>
      <c r="X239" s="43"/>
      <c r="Y239" s="43"/>
      <c r="Z239" s="43"/>
      <c r="AA239" s="36"/>
      <c r="AB239" s="43"/>
      <c r="AC239" s="42">
        <v>0</v>
      </c>
      <c r="AD239" s="43">
        <v>0</v>
      </c>
      <c r="AE239" s="42">
        <v>0</v>
      </c>
      <c r="AF239" s="43"/>
      <c r="AG239" s="44">
        <f t="shared" si="19"/>
        <v>0</v>
      </c>
      <c r="AH239" s="44"/>
      <c r="AI239" s="44"/>
      <c r="AJ239" s="44"/>
      <c r="AK239" s="44"/>
      <c r="AL239" s="35">
        <f t="shared" si="15"/>
        <v>0</v>
      </c>
      <c r="AM239" s="36">
        <f>IFERROR(VLOOKUP(P239,'[2]Cartera '!$F$2:$O$2728,10,0),0)</f>
        <v>0</v>
      </c>
      <c r="AN239" s="35">
        <f>IFERROR(VLOOKUP(P239,'[2]Cartera '!$F$2:$P$2728,11,0),0)</f>
        <v>0</v>
      </c>
      <c r="AO239" s="35">
        <v>0</v>
      </c>
      <c r="AP239" s="35">
        <f>IFERROR(VLOOKUP(D239,'[2]Cartera '!$F$2:$S$2728,14,0),0)</f>
        <v>0</v>
      </c>
      <c r="AQ239" s="45">
        <f t="shared" si="16"/>
        <v>0</v>
      </c>
      <c r="AR239" s="35">
        <f>IFERROR(VLOOKUP(P239,'[2]Cartera '!$F$2:$Z$2728,21,0),0)</f>
        <v>0</v>
      </c>
    </row>
    <row r="240" spans="1:44" hidden="1" x14ac:dyDescent="0.25">
      <c r="A240" s="29">
        <v>232</v>
      </c>
      <c r="B240" s="30" t="s">
        <v>48</v>
      </c>
      <c r="C240" s="31"/>
      <c r="D240" s="32">
        <v>2153278</v>
      </c>
      <c r="E240" s="33"/>
      <c r="F240" s="34"/>
      <c r="G240" s="35">
        <v>6660321</v>
      </c>
      <c r="H240" s="35">
        <v>0</v>
      </c>
      <c r="I240" s="36">
        <v>0</v>
      </c>
      <c r="J240" s="37">
        <f>-IFERROR(VLOOKUP(D240,[1]Hoja20!$A$5:$B$33358,2,0),0)</f>
        <v>6340841</v>
      </c>
      <c r="K240" s="36">
        <f>-IFERROR(VLOOKUP(D240,[1]Hoja20!$A$5:$D$33358,4,0),0)</f>
        <v>0</v>
      </c>
      <c r="L240" s="38">
        <f>-IFERROR(VLOOKUP(D240,[1]Hoja20!$A$5:$C$33358,3,0),0)</f>
        <v>0</v>
      </c>
      <c r="M240" s="37"/>
      <c r="N240" s="39">
        <f t="shared" si="17"/>
        <v>6340841</v>
      </c>
      <c r="O240" s="40">
        <f t="shared" si="18"/>
        <v>319480</v>
      </c>
      <c r="P240" s="32">
        <v>2153278</v>
      </c>
      <c r="Q240" s="35">
        <v>6660321</v>
      </c>
      <c r="R240" s="37"/>
      <c r="S240" s="41"/>
      <c r="T240" s="40"/>
      <c r="U240" s="42">
        <v>0</v>
      </c>
      <c r="V240" s="43"/>
      <c r="W240" s="43"/>
      <c r="X240" s="43"/>
      <c r="Y240" s="43"/>
      <c r="Z240" s="43"/>
      <c r="AA240" s="36"/>
      <c r="AB240" s="43"/>
      <c r="AC240" s="42">
        <v>0</v>
      </c>
      <c r="AD240" s="43">
        <v>0</v>
      </c>
      <c r="AE240" s="42">
        <v>319480</v>
      </c>
      <c r="AF240" s="43"/>
      <c r="AG240" s="44">
        <f t="shared" si="19"/>
        <v>0</v>
      </c>
      <c r="AH240" s="44"/>
      <c r="AI240" s="44"/>
      <c r="AJ240" s="44"/>
      <c r="AK240" s="44"/>
      <c r="AL240" s="35">
        <f t="shared" si="15"/>
        <v>0</v>
      </c>
      <c r="AM240" s="36">
        <f>IFERROR(VLOOKUP(P240,'[2]Cartera '!$F$2:$O$2728,10,0),0)</f>
        <v>0</v>
      </c>
      <c r="AN240" s="35">
        <f>IFERROR(VLOOKUP(P240,'[2]Cartera '!$F$2:$P$2728,11,0),0)</f>
        <v>0</v>
      </c>
      <c r="AO240" s="35">
        <v>0</v>
      </c>
      <c r="AP240" s="35">
        <f>IFERROR(VLOOKUP(D240,'[2]Cartera '!$F$2:$S$2728,14,0),0)</f>
        <v>0</v>
      </c>
      <c r="AQ240" s="45">
        <f t="shared" si="16"/>
        <v>0</v>
      </c>
      <c r="AR240" s="35">
        <f>IFERROR(VLOOKUP(P240,'[2]Cartera '!$F$2:$Z$2728,21,0),0)</f>
        <v>0</v>
      </c>
    </row>
    <row r="241" spans="1:44" hidden="1" x14ac:dyDescent="0.25">
      <c r="A241" s="29">
        <v>233</v>
      </c>
      <c r="B241" s="30" t="s">
        <v>48</v>
      </c>
      <c r="C241" s="31"/>
      <c r="D241" s="32">
        <v>2153295</v>
      </c>
      <c r="E241" s="33"/>
      <c r="F241" s="34"/>
      <c r="G241" s="35">
        <v>10373459</v>
      </c>
      <c r="H241" s="35">
        <v>0</v>
      </c>
      <c r="I241" s="36">
        <v>0</v>
      </c>
      <c r="J241" s="37">
        <f>-IFERROR(VLOOKUP(D241,[1]Hoja20!$A$5:$B$33358,2,0),0)</f>
        <v>9883364</v>
      </c>
      <c r="K241" s="36">
        <f>-IFERROR(VLOOKUP(D241,[1]Hoja20!$A$5:$D$33358,4,0),0)</f>
        <v>0</v>
      </c>
      <c r="L241" s="38">
        <f>-IFERROR(VLOOKUP(D241,[1]Hoja20!$A$5:$C$33358,3,0),0)</f>
        <v>0</v>
      </c>
      <c r="M241" s="37"/>
      <c r="N241" s="39">
        <f t="shared" si="17"/>
        <v>9883364</v>
      </c>
      <c r="O241" s="40">
        <f t="shared" si="18"/>
        <v>490095</v>
      </c>
      <c r="P241" s="32">
        <v>2153295</v>
      </c>
      <c r="Q241" s="35">
        <v>10373459</v>
      </c>
      <c r="R241" s="37"/>
      <c r="S241" s="41"/>
      <c r="T241" s="40"/>
      <c r="U241" s="42">
        <v>0</v>
      </c>
      <c r="V241" s="43"/>
      <c r="W241" s="43"/>
      <c r="X241" s="43"/>
      <c r="Y241" s="43"/>
      <c r="Z241" s="43"/>
      <c r="AA241" s="36"/>
      <c r="AB241" s="43"/>
      <c r="AC241" s="42">
        <v>0</v>
      </c>
      <c r="AD241" s="43">
        <v>0</v>
      </c>
      <c r="AE241" s="42">
        <v>490095</v>
      </c>
      <c r="AF241" s="43"/>
      <c r="AG241" s="44">
        <f t="shared" si="19"/>
        <v>0</v>
      </c>
      <c r="AH241" s="44"/>
      <c r="AI241" s="44"/>
      <c r="AJ241" s="44"/>
      <c r="AK241" s="44"/>
      <c r="AL241" s="35">
        <f t="shared" si="15"/>
        <v>0</v>
      </c>
      <c r="AM241" s="36">
        <f>IFERROR(VLOOKUP(P241,'[2]Cartera '!$F$2:$O$2728,10,0),0)</f>
        <v>0</v>
      </c>
      <c r="AN241" s="35">
        <f>IFERROR(VLOOKUP(P241,'[2]Cartera '!$F$2:$P$2728,11,0),0)</f>
        <v>0</v>
      </c>
      <c r="AO241" s="35">
        <v>0</v>
      </c>
      <c r="AP241" s="35">
        <f>IFERROR(VLOOKUP(D241,'[2]Cartera '!$F$2:$S$2728,14,0),0)</f>
        <v>0</v>
      </c>
      <c r="AQ241" s="45">
        <f t="shared" si="16"/>
        <v>0</v>
      </c>
      <c r="AR241" s="35">
        <f>IFERROR(VLOOKUP(P241,'[2]Cartera '!$F$2:$Z$2728,21,0),0)</f>
        <v>0</v>
      </c>
    </row>
    <row r="242" spans="1:44" hidden="1" x14ac:dyDescent="0.25">
      <c r="A242" s="29">
        <v>234</v>
      </c>
      <c r="B242" s="30" t="s">
        <v>48</v>
      </c>
      <c r="C242" s="31"/>
      <c r="D242" s="32">
        <v>2153283</v>
      </c>
      <c r="E242" s="33"/>
      <c r="F242" s="34"/>
      <c r="G242" s="35">
        <v>80832</v>
      </c>
      <c r="H242" s="35">
        <v>0</v>
      </c>
      <c r="I242" s="36">
        <v>0</v>
      </c>
      <c r="J242" s="37">
        <f>-IFERROR(VLOOKUP(D242,[1]Hoja20!$A$5:$B$33358,2,0),0)</f>
        <v>0</v>
      </c>
      <c r="K242" s="36">
        <f>-IFERROR(VLOOKUP(D242,[1]Hoja20!$A$5:$D$33358,4,0),0)</f>
        <v>0</v>
      </c>
      <c r="L242" s="38">
        <f>-IFERROR(VLOOKUP(D242,[1]Hoja20!$A$5:$C$33358,3,0),0)</f>
        <v>0</v>
      </c>
      <c r="M242" s="37"/>
      <c r="N242" s="39">
        <f t="shared" si="17"/>
        <v>0</v>
      </c>
      <c r="O242" s="40">
        <f t="shared" si="18"/>
        <v>80832</v>
      </c>
      <c r="P242" s="32">
        <v>2153283</v>
      </c>
      <c r="Q242" s="35">
        <v>80832</v>
      </c>
      <c r="R242" s="37"/>
      <c r="S242" s="41">
        <f>O242</f>
        <v>80832</v>
      </c>
      <c r="T242" s="40"/>
      <c r="U242" s="42">
        <v>0</v>
      </c>
      <c r="V242" s="43"/>
      <c r="W242" s="43"/>
      <c r="X242" s="43"/>
      <c r="Y242" s="43"/>
      <c r="Z242" s="43"/>
      <c r="AA242" s="36"/>
      <c r="AB242" s="43"/>
      <c r="AC242" s="42">
        <v>0</v>
      </c>
      <c r="AD242" s="43">
        <v>0</v>
      </c>
      <c r="AE242" s="42">
        <v>0</v>
      </c>
      <c r="AF242" s="43"/>
      <c r="AG242" s="44">
        <f t="shared" si="19"/>
        <v>0</v>
      </c>
      <c r="AH242" s="44"/>
      <c r="AI242" s="44"/>
      <c r="AJ242" s="44"/>
      <c r="AK242" s="44"/>
      <c r="AL242" s="35">
        <f t="shared" si="15"/>
        <v>0</v>
      </c>
      <c r="AM242" s="36">
        <f>IFERROR(VLOOKUP(P242,'[2]Cartera '!$F$2:$O$2728,10,0),0)</f>
        <v>0</v>
      </c>
      <c r="AN242" s="35">
        <f>IFERROR(VLOOKUP(P242,'[2]Cartera '!$F$2:$P$2728,11,0),0)</f>
        <v>0</v>
      </c>
      <c r="AO242" s="35">
        <v>0</v>
      </c>
      <c r="AP242" s="35">
        <f>IFERROR(VLOOKUP(D242,'[2]Cartera '!$F$2:$S$2728,14,0),0)</f>
        <v>0</v>
      </c>
      <c r="AQ242" s="45">
        <f t="shared" si="16"/>
        <v>0</v>
      </c>
      <c r="AR242" s="35">
        <f>IFERROR(VLOOKUP(P242,'[2]Cartera '!$F$2:$Z$2728,21,0),0)</f>
        <v>0</v>
      </c>
    </row>
    <row r="243" spans="1:44" hidden="1" x14ac:dyDescent="0.25">
      <c r="A243" s="29">
        <v>235</v>
      </c>
      <c r="B243" s="30" t="s">
        <v>48</v>
      </c>
      <c r="C243" s="31"/>
      <c r="D243" s="32">
        <v>2153563</v>
      </c>
      <c r="E243" s="33"/>
      <c r="F243" s="34"/>
      <c r="G243" s="35">
        <v>80832</v>
      </c>
      <c r="H243" s="35">
        <v>0</v>
      </c>
      <c r="I243" s="36">
        <v>0</v>
      </c>
      <c r="J243" s="37">
        <f>-IFERROR(VLOOKUP(D243,[1]Hoja20!$A$5:$B$33358,2,0),0)</f>
        <v>0</v>
      </c>
      <c r="K243" s="36">
        <f>-IFERROR(VLOOKUP(D243,[1]Hoja20!$A$5:$D$33358,4,0),0)</f>
        <v>0</v>
      </c>
      <c r="L243" s="38">
        <f>-IFERROR(VLOOKUP(D243,[1]Hoja20!$A$5:$C$33358,3,0),0)</f>
        <v>0</v>
      </c>
      <c r="M243" s="37"/>
      <c r="N243" s="39">
        <f t="shared" si="17"/>
        <v>0</v>
      </c>
      <c r="O243" s="40">
        <f t="shared" si="18"/>
        <v>80832</v>
      </c>
      <c r="P243" s="32">
        <v>2153563</v>
      </c>
      <c r="Q243" s="35">
        <v>80832</v>
      </c>
      <c r="R243" s="37"/>
      <c r="S243" s="41">
        <f>O243</f>
        <v>80832</v>
      </c>
      <c r="T243" s="40"/>
      <c r="U243" s="42">
        <v>0</v>
      </c>
      <c r="V243" s="43"/>
      <c r="W243" s="43"/>
      <c r="X243" s="43"/>
      <c r="Y243" s="43"/>
      <c r="Z243" s="43"/>
      <c r="AA243" s="36"/>
      <c r="AB243" s="43"/>
      <c r="AC243" s="42">
        <v>0</v>
      </c>
      <c r="AD243" s="43">
        <v>0</v>
      </c>
      <c r="AE243" s="42">
        <v>0</v>
      </c>
      <c r="AF243" s="43"/>
      <c r="AG243" s="44">
        <f t="shared" si="19"/>
        <v>0</v>
      </c>
      <c r="AH243" s="44"/>
      <c r="AI243" s="44"/>
      <c r="AJ243" s="44"/>
      <c r="AK243" s="44"/>
      <c r="AL243" s="35">
        <f t="shared" si="15"/>
        <v>0</v>
      </c>
      <c r="AM243" s="36">
        <f>IFERROR(VLOOKUP(P243,'[2]Cartera '!$F$2:$O$2728,10,0),0)</f>
        <v>0</v>
      </c>
      <c r="AN243" s="35">
        <f>IFERROR(VLOOKUP(P243,'[2]Cartera '!$F$2:$P$2728,11,0),0)</f>
        <v>0</v>
      </c>
      <c r="AO243" s="35">
        <v>0</v>
      </c>
      <c r="AP243" s="35">
        <f>IFERROR(VLOOKUP(D243,'[2]Cartera '!$F$2:$S$2728,14,0),0)</f>
        <v>0</v>
      </c>
      <c r="AQ243" s="45">
        <f t="shared" si="16"/>
        <v>0</v>
      </c>
      <c r="AR243" s="35">
        <f>IFERROR(VLOOKUP(P243,'[2]Cartera '!$F$2:$Z$2728,21,0),0)</f>
        <v>0</v>
      </c>
    </row>
    <row r="244" spans="1:44" hidden="1" x14ac:dyDescent="0.25">
      <c r="A244" s="29">
        <v>236</v>
      </c>
      <c r="B244" s="30" t="s">
        <v>48</v>
      </c>
      <c r="C244" s="31"/>
      <c r="D244" s="32">
        <v>2154080</v>
      </c>
      <c r="E244" s="33"/>
      <c r="F244" s="34"/>
      <c r="G244" s="35">
        <v>2206294</v>
      </c>
      <c r="H244" s="35">
        <v>0</v>
      </c>
      <c r="I244" s="36">
        <v>0</v>
      </c>
      <c r="J244" s="37">
        <f>-IFERROR(VLOOKUP(D244,[1]Hoja20!$A$5:$B$33358,2,0),0)</f>
        <v>1374164</v>
      </c>
      <c r="K244" s="36">
        <f>-IFERROR(VLOOKUP(D244,[1]Hoja20!$A$5:$D$33358,4,0),0)</f>
        <v>0</v>
      </c>
      <c r="L244" s="38">
        <f>-IFERROR(VLOOKUP(D244,[1]Hoja20!$A$5:$C$33358,3,0),0)</f>
        <v>0</v>
      </c>
      <c r="M244" s="37"/>
      <c r="N244" s="39">
        <f t="shared" si="17"/>
        <v>1374164</v>
      </c>
      <c r="O244" s="40">
        <f t="shared" si="18"/>
        <v>832130</v>
      </c>
      <c r="P244" s="32">
        <v>2154080</v>
      </c>
      <c r="Q244" s="35">
        <v>2206294</v>
      </c>
      <c r="R244" s="37"/>
      <c r="S244" s="41"/>
      <c r="T244" s="40"/>
      <c r="U244" s="42">
        <v>0</v>
      </c>
      <c r="V244" s="43"/>
      <c r="W244" s="43"/>
      <c r="X244" s="43"/>
      <c r="Y244" s="43"/>
      <c r="Z244" s="43"/>
      <c r="AA244" s="36"/>
      <c r="AB244" s="43"/>
      <c r="AC244" s="42">
        <v>0</v>
      </c>
      <c r="AD244" s="43">
        <v>0</v>
      </c>
      <c r="AE244" s="42">
        <v>832130</v>
      </c>
      <c r="AF244" s="43"/>
      <c r="AG244" s="44">
        <f t="shared" si="19"/>
        <v>0</v>
      </c>
      <c r="AH244" s="44"/>
      <c r="AI244" s="44"/>
      <c r="AJ244" s="44"/>
      <c r="AK244" s="44"/>
      <c r="AL244" s="35">
        <f t="shared" si="15"/>
        <v>0</v>
      </c>
      <c r="AM244" s="36">
        <f>IFERROR(VLOOKUP(P244,'[2]Cartera '!$F$2:$O$2728,10,0),0)</f>
        <v>0</v>
      </c>
      <c r="AN244" s="35">
        <f>IFERROR(VLOOKUP(P244,'[2]Cartera '!$F$2:$P$2728,11,0),0)</f>
        <v>0</v>
      </c>
      <c r="AO244" s="35">
        <v>0</v>
      </c>
      <c r="AP244" s="35">
        <f>IFERROR(VLOOKUP(D244,'[2]Cartera '!$F$2:$S$2728,14,0),0)</f>
        <v>0</v>
      </c>
      <c r="AQ244" s="45">
        <f t="shared" si="16"/>
        <v>0</v>
      </c>
      <c r="AR244" s="35">
        <f>IFERROR(VLOOKUP(P244,'[2]Cartera '!$F$2:$Z$2728,21,0),0)</f>
        <v>0</v>
      </c>
    </row>
    <row r="245" spans="1:44" hidden="1" x14ac:dyDescent="0.25">
      <c r="A245" s="29">
        <v>237</v>
      </c>
      <c r="B245" s="30" t="s">
        <v>48</v>
      </c>
      <c r="C245" s="31"/>
      <c r="D245" s="32">
        <v>2154688</v>
      </c>
      <c r="E245" s="33"/>
      <c r="F245" s="34"/>
      <c r="G245" s="35">
        <v>686581</v>
      </c>
      <c r="H245" s="35">
        <v>0</v>
      </c>
      <c r="I245" s="36">
        <v>0</v>
      </c>
      <c r="J245" s="37">
        <f>-IFERROR(VLOOKUP(D245,[1]Hoja20!$A$5:$B$33358,2,0),0)</f>
        <v>0</v>
      </c>
      <c r="K245" s="36">
        <f>-IFERROR(VLOOKUP(D245,[1]Hoja20!$A$5:$D$33358,4,0),0)</f>
        <v>0</v>
      </c>
      <c r="L245" s="38">
        <f>-IFERROR(VLOOKUP(D245,[1]Hoja20!$A$5:$C$33358,3,0),0)</f>
        <v>0</v>
      </c>
      <c r="M245" s="37"/>
      <c r="N245" s="39">
        <f t="shared" si="17"/>
        <v>0</v>
      </c>
      <c r="O245" s="40">
        <f t="shared" si="18"/>
        <v>686581</v>
      </c>
      <c r="P245" s="32">
        <v>2154688</v>
      </c>
      <c r="Q245" s="35">
        <v>686581</v>
      </c>
      <c r="R245" s="37"/>
      <c r="S245" s="41">
        <f>O245</f>
        <v>686581</v>
      </c>
      <c r="T245" s="40"/>
      <c r="U245" s="42">
        <v>0</v>
      </c>
      <c r="V245" s="43"/>
      <c r="W245" s="43"/>
      <c r="X245" s="43"/>
      <c r="Y245" s="43"/>
      <c r="Z245" s="43"/>
      <c r="AA245" s="36"/>
      <c r="AB245" s="43"/>
      <c r="AC245" s="42">
        <v>0</v>
      </c>
      <c r="AD245" s="43">
        <v>0</v>
      </c>
      <c r="AE245" s="42">
        <v>0</v>
      </c>
      <c r="AF245" s="43"/>
      <c r="AG245" s="44">
        <f t="shared" si="19"/>
        <v>0</v>
      </c>
      <c r="AH245" s="44"/>
      <c r="AI245" s="44"/>
      <c r="AJ245" s="44"/>
      <c r="AK245" s="44"/>
      <c r="AL245" s="35">
        <f t="shared" si="15"/>
        <v>0</v>
      </c>
      <c r="AM245" s="36">
        <f>IFERROR(VLOOKUP(P245,'[2]Cartera '!$F$2:$O$2728,10,0),0)</f>
        <v>0</v>
      </c>
      <c r="AN245" s="35">
        <f>IFERROR(VLOOKUP(P245,'[2]Cartera '!$F$2:$P$2728,11,0),0)</f>
        <v>0</v>
      </c>
      <c r="AO245" s="35">
        <v>0</v>
      </c>
      <c r="AP245" s="35">
        <f>IFERROR(VLOOKUP(D245,'[2]Cartera '!$F$2:$S$2728,14,0),0)</f>
        <v>0</v>
      </c>
      <c r="AQ245" s="45">
        <f t="shared" si="16"/>
        <v>0</v>
      </c>
      <c r="AR245" s="35">
        <f>IFERROR(VLOOKUP(P245,'[2]Cartera '!$F$2:$Z$2728,21,0),0)</f>
        <v>0</v>
      </c>
    </row>
    <row r="246" spans="1:44" hidden="1" x14ac:dyDescent="0.25">
      <c r="A246" s="29">
        <v>238</v>
      </c>
      <c r="B246" s="30" t="s">
        <v>48</v>
      </c>
      <c r="C246" s="31"/>
      <c r="D246" s="32">
        <v>2155172</v>
      </c>
      <c r="E246" s="33"/>
      <c r="F246" s="34"/>
      <c r="G246" s="35">
        <v>4457294</v>
      </c>
      <c r="H246" s="35">
        <v>0</v>
      </c>
      <c r="I246" s="36">
        <v>0</v>
      </c>
      <c r="J246" s="37">
        <f>-IFERROR(VLOOKUP(D246,[1]Hoja20!$A$5:$B$33358,2,0),0)</f>
        <v>2307538</v>
      </c>
      <c r="K246" s="36">
        <f>-IFERROR(VLOOKUP(D246,[1]Hoja20!$A$5:$D$33358,4,0),0)</f>
        <v>0</v>
      </c>
      <c r="L246" s="38">
        <f>-IFERROR(VLOOKUP(D246,[1]Hoja20!$A$5:$C$33358,3,0),0)</f>
        <v>0</v>
      </c>
      <c r="M246" s="37"/>
      <c r="N246" s="39">
        <f t="shared" si="17"/>
        <v>2307538</v>
      </c>
      <c r="O246" s="40">
        <f t="shared" si="18"/>
        <v>2149756</v>
      </c>
      <c r="P246" s="32">
        <v>2155172</v>
      </c>
      <c r="Q246" s="35">
        <v>4457294</v>
      </c>
      <c r="R246" s="37"/>
      <c r="S246" s="41"/>
      <c r="T246" s="40"/>
      <c r="U246" s="42">
        <v>0</v>
      </c>
      <c r="V246" s="43"/>
      <c r="W246" s="43"/>
      <c r="X246" s="43"/>
      <c r="Y246" s="43"/>
      <c r="Z246" s="43"/>
      <c r="AA246" s="36"/>
      <c r="AB246" s="43"/>
      <c r="AC246" s="42">
        <v>0</v>
      </c>
      <c r="AD246" s="43">
        <v>0</v>
      </c>
      <c r="AE246" s="42">
        <v>2149756</v>
      </c>
      <c r="AF246" s="43"/>
      <c r="AG246" s="44">
        <f t="shared" si="19"/>
        <v>0</v>
      </c>
      <c r="AH246" s="44"/>
      <c r="AI246" s="44"/>
      <c r="AJ246" s="44"/>
      <c r="AK246" s="44"/>
      <c r="AL246" s="35">
        <f t="shared" si="15"/>
        <v>0</v>
      </c>
      <c r="AM246" s="36">
        <f>IFERROR(VLOOKUP(P246,'[2]Cartera '!$F$2:$O$2728,10,0),0)</f>
        <v>0</v>
      </c>
      <c r="AN246" s="35">
        <f>IFERROR(VLOOKUP(P246,'[2]Cartera '!$F$2:$P$2728,11,0),0)</f>
        <v>0</v>
      </c>
      <c r="AO246" s="35">
        <v>0</v>
      </c>
      <c r="AP246" s="35">
        <f>IFERROR(VLOOKUP(D246,'[2]Cartera '!$F$2:$S$2728,14,0),0)</f>
        <v>0</v>
      </c>
      <c r="AQ246" s="45">
        <f t="shared" si="16"/>
        <v>0</v>
      </c>
      <c r="AR246" s="35">
        <f>IFERROR(VLOOKUP(P246,'[2]Cartera '!$F$2:$Z$2728,21,0),0)</f>
        <v>0</v>
      </c>
    </row>
    <row r="247" spans="1:44" hidden="1" x14ac:dyDescent="0.25">
      <c r="A247" s="29">
        <v>239</v>
      </c>
      <c r="B247" s="30" t="s">
        <v>48</v>
      </c>
      <c r="C247" s="31"/>
      <c r="D247" s="32">
        <v>2155713</v>
      </c>
      <c r="E247" s="33"/>
      <c r="F247" s="34"/>
      <c r="G247" s="35">
        <v>29791149</v>
      </c>
      <c r="H247" s="35">
        <v>0</v>
      </c>
      <c r="I247" s="36">
        <v>0</v>
      </c>
      <c r="J247" s="37">
        <f>-IFERROR(VLOOKUP(D247,[1]Hoja20!$A$5:$B$33358,2,0),0)</f>
        <v>28394929</v>
      </c>
      <c r="K247" s="36">
        <f>-IFERROR(VLOOKUP(D247,[1]Hoja20!$A$5:$D$33358,4,0),0)</f>
        <v>0</v>
      </c>
      <c r="L247" s="38">
        <f>-IFERROR(VLOOKUP(D247,[1]Hoja20!$A$5:$C$33358,3,0),0)</f>
        <v>0</v>
      </c>
      <c r="M247" s="37"/>
      <c r="N247" s="39">
        <f t="shared" si="17"/>
        <v>28394929</v>
      </c>
      <c r="O247" s="40">
        <f t="shared" si="18"/>
        <v>1396220</v>
      </c>
      <c r="P247" s="32">
        <v>2155713</v>
      </c>
      <c r="Q247" s="35">
        <v>29791149</v>
      </c>
      <c r="R247" s="37"/>
      <c r="S247" s="41"/>
      <c r="T247" s="40"/>
      <c r="U247" s="42">
        <v>0</v>
      </c>
      <c r="V247" s="43"/>
      <c r="W247" s="43"/>
      <c r="X247" s="43"/>
      <c r="Y247" s="43"/>
      <c r="Z247" s="43"/>
      <c r="AA247" s="36"/>
      <c r="AB247" s="43"/>
      <c r="AC247" s="42">
        <v>0</v>
      </c>
      <c r="AD247" s="43">
        <v>0</v>
      </c>
      <c r="AE247" s="42">
        <v>1396220</v>
      </c>
      <c r="AF247" s="43"/>
      <c r="AG247" s="44">
        <f t="shared" si="19"/>
        <v>0</v>
      </c>
      <c r="AH247" s="44"/>
      <c r="AI247" s="44"/>
      <c r="AJ247" s="44"/>
      <c r="AK247" s="44"/>
      <c r="AL247" s="35">
        <f t="shared" si="15"/>
        <v>0</v>
      </c>
      <c r="AM247" s="36">
        <f>IFERROR(VLOOKUP(P247,'[2]Cartera '!$F$2:$O$2728,10,0),0)</f>
        <v>0</v>
      </c>
      <c r="AN247" s="35">
        <f>IFERROR(VLOOKUP(P247,'[2]Cartera '!$F$2:$P$2728,11,0),0)</f>
        <v>0</v>
      </c>
      <c r="AO247" s="35">
        <v>0</v>
      </c>
      <c r="AP247" s="35">
        <f>IFERROR(VLOOKUP(D247,'[2]Cartera '!$F$2:$S$2728,14,0),0)</f>
        <v>0</v>
      </c>
      <c r="AQ247" s="45">
        <f t="shared" si="16"/>
        <v>0</v>
      </c>
      <c r="AR247" s="35">
        <f>IFERROR(VLOOKUP(P247,'[2]Cartera '!$F$2:$Z$2728,21,0),0)</f>
        <v>0</v>
      </c>
    </row>
    <row r="248" spans="1:44" hidden="1" x14ac:dyDescent="0.25">
      <c r="A248" s="29">
        <v>240</v>
      </c>
      <c r="B248" s="30" t="s">
        <v>48</v>
      </c>
      <c r="C248" s="31"/>
      <c r="D248" s="32">
        <v>2155690</v>
      </c>
      <c r="E248" s="33"/>
      <c r="F248" s="34"/>
      <c r="G248" s="35">
        <v>26464342</v>
      </c>
      <c r="H248" s="35">
        <v>0</v>
      </c>
      <c r="I248" s="36">
        <v>0</v>
      </c>
      <c r="J248" s="37">
        <f>-IFERROR(VLOOKUP(D248,[1]Hoja20!$A$5:$B$33358,2,0),0)</f>
        <v>25185070</v>
      </c>
      <c r="K248" s="36">
        <f>-IFERROR(VLOOKUP(D248,[1]Hoja20!$A$5:$D$33358,4,0),0)</f>
        <v>0</v>
      </c>
      <c r="L248" s="38">
        <f>-IFERROR(VLOOKUP(D248,[1]Hoja20!$A$5:$C$33358,3,0),0)</f>
        <v>0</v>
      </c>
      <c r="M248" s="37"/>
      <c r="N248" s="39">
        <f t="shared" si="17"/>
        <v>25185070</v>
      </c>
      <c r="O248" s="40">
        <f t="shared" si="18"/>
        <v>1279272</v>
      </c>
      <c r="P248" s="32">
        <v>2155690</v>
      </c>
      <c r="Q248" s="35">
        <v>26464342</v>
      </c>
      <c r="R248" s="37"/>
      <c r="S248" s="41"/>
      <c r="T248" s="40"/>
      <c r="U248" s="42">
        <v>0</v>
      </c>
      <c r="V248" s="43"/>
      <c r="W248" s="43"/>
      <c r="X248" s="43"/>
      <c r="Y248" s="43"/>
      <c r="Z248" s="43"/>
      <c r="AA248" s="36"/>
      <c r="AB248" s="43"/>
      <c r="AC248" s="42">
        <v>0</v>
      </c>
      <c r="AD248" s="43">
        <v>0</v>
      </c>
      <c r="AE248" s="42">
        <v>1279272</v>
      </c>
      <c r="AF248" s="43"/>
      <c r="AG248" s="44">
        <f t="shared" si="19"/>
        <v>0</v>
      </c>
      <c r="AH248" s="44"/>
      <c r="AI248" s="44"/>
      <c r="AJ248" s="44"/>
      <c r="AK248" s="44"/>
      <c r="AL248" s="35">
        <f t="shared" si="15"/>
        <v>0</v>
      </c>
      <c r="AM248" s="36">
        <f>IFERROR(VLOOKUP(P248,'[2]Cartera '!$F$2:$O$2728,10,0),0)</f>
        <v>0</v>
      </c>
      <c r="AN248" s="35">
        <f>IFERROR(VLOOKUP(P248,'[2]Cartera '!$F$2:$P$2728,11,0),0)</f>
        <v>0</v>
      </c>
      <c r="AO248" s="35">
        <v>0</v>
      </c>
      <c r="AP248" s="35">
        <f>IFERROR(VLOOKUP(D248,'[2]Cartera '!$F$2:$S$2728,14,0),0)</f>
        <v>0</v>
      </c>
      <c r="AQ248" s="45">
        <f t="shared" si="16"/>
        <v>0</v>
      </c>
      <c r="AR248" s="35">
        <f>IFERROR(VLOOKUP(P248,'[2]Cartera '!$F$2:$Z$2728,21,0),0)</f>
        <v>0</v>
      </c>
    </row>
    <row r="249" spans="1:44" x14ac:dyDescent="0.25">
      <c r="A249" s="29">
        <v>241</v>
      </c>
      <c r="B249" s="30" t="s">
        <v>48</v>
      </c>
      <c r="C249" s="31"/>
      <c r="D249" s="32">
        <v>2156131</v>
      </c>
      <c r="E249" s="33"/>
      <c r="F249" s="34"/>
      <c r="G249" s="35">
        <v>76657</v>
      </c>
      <c r="H249" s="35">
        <v>0</v>
      </c>
      <c r="I249" s="36">
        <v>0</v>
      </c>
      <c r="J249" s="37">
        <f>-IFERROR(VLOOKUP(D249,[1]Hoja20!$A$5:$B$33358,2,0),0)</f>
        <v>0</v>
      </c>
      <c r="K249" s="36">
        <f>-IFERROR(VLOOKUP(D249,[1]Hoja20!$A$5:$D$33358,4,0),0)</f>
        <v>0</v>
      </c>
      <c r="L249" s="38">
        <f>-IFERROR(VLOOKUP(D249,[1]Hoja20!$A$5:$C$33358,3,0),0)</f>
        <v>0</v>
      </c>
      <c r="M249" s="37"/>
      <c r="N249" s="39">
        <f t="shared" si="17"/>
        <v>0</v>
      </c>
      <c r="O249" s="40">
        <f t="shared" si="18"/>
        <v>76657</v>
      </c>
      <c r="P249" s="32">
        <v>2156131</v>
      </c>
      <c r="Q249" s="35">
        <v>76657</v>
      </c>
      <c r="R249" s="37"/>
      <c r="S249" s="41"/>
      <c r="T249" s="40"/>
      <c r="U249" s="42">
        <v>0</v>
      </c>
      <c r="V249" s="43"/>
      <c r="W249" s="43"/>
      <c r="X249" s="43"/>
      <c r="Y249" s="43"/>
      <c r="Z249" s="43"/>
      <c r="AA249" s="36"/>
      <c r="AB249" s="43"/>
      <c r="AC249" s="42">
        <v>0</v>
      </c>
      <c r="AD249" s="43">
        <v>0</v>
      </c>
      <c r="AE249" s="42">
        <v>0</v>
      </c>
      <c r="AF249" s="43"/>
      <c r="AG249" s="44">
        <f t="shared" si="19"/>
        <v>76657</v>
      </c>
      <c r="AH249" s="44"/>
      <c r="AI249" s="44"/>
      <c r="AJ249" s="44"/>
      <c r="AK249" s="44"/>
      <c r="AL249" s="35">
        <f t="shared" si="15"/>
        <v>76657</v>
      </c>
      <c r="AM249" s="36">
        <f>IFERROR(VLOOKUP(P249,'[2]Cartera '!$F$2:$O$2728,10,0),0)</f>
        <v>0</v>
      </c>
      <c r="AN249" s="35">
        <f>IFERROR(VLOOKUP(P249,'[2]Cartera '!$F$2:$P$2728,11,0),0)</f>
        <v>76657</v>
      </c>
      <c r="AO249" s="35">
        <v>0</v>
      </c>
      <c r="AP249" s="35">
        <f>IFERROR(VLOOKUP(D249,'[2]Cartera '!$F$2:$S$2728,14,0),0)</f>
        <v>0</v>
      </c>
      <c r="AQ249" s="45">
        <f t="shared" si="16"/>
        <v>0</v>
      </c>
      <c r="AR249" s="35">
        <f>IFERROR(VLOOKUP(P249,'[2]Cartera '!$F$2:$Z$2728,21,0),0)</f>
        <v>0</v>
      </c>
    </row>
    <row r="250" spans="1:44" hidden="1" x14ac:dyDescent="0.25">
      <c r="A250" s="29">
        <v>242</v>
      </c>
      <c r="B250" s="30" t="s">
        <v>48</v>
      </c>
      <c r="C250" s="31"/>
      <c r="D250" s="32">
        <v>2155959</v>
      </c>
      <c r="E250" s="33"/>
      <c r="F250" s="34"/>
      <c r="G250" s="35">
        <v>12366318</v>
      </c>
      <c r="H250" s="35">
        <v>0</v>
      </c>
      <c r="I250" s="36">
        <v>0</v>
      </c>
      <c r="J250" s="37">
        <f>-IFERROR(VLOOKUP(D250,[1]Hoja20!$A$5:$B$33358,2,0),0)</f>
        <v>10407910</v>
      </c>
      <c r="K250" s="36">
        <f>-IFERROR(VLOOKUP(D250,[1]Hoja20!$A$5:$D$33358,4,0),0)</f>
        <v>0</v>
      </c>
      <c r="L250" s="38">
        <f>-IFERROR(VLOOKUP(D250,[1]Hoja20!$A$5:$C$33358,3,0),0)</f>
        <v>0</v>
      </c>
      <c r="M250" s="37"/>
      <c r="N250" s="39">
        <f t="shared" si="17"/>
        <v>10407910</v>
      </c>
      <c r="O250" s="40">
        <f t="shared" si="18"/>
        <v>1958408</v>
      </c>
      <c r="P250" s="32">
        <v>2155959</v>
      </c>
      <c r="Q250" s="35">
        <v>12366318</v>
      </c>
      <c r="R250" s="37"/>
      <c r="S250" s="41"/>
      <c r="T250" s="40"/>
      <c r="U250" s="42">
        <v>0</v>
      </c>
      <c r="V250" s="43"/>
      <c r="W250" s="43"/>
      <c r="X250" s="43"/>
      <c r="Y250" s="43"/>
      <c r="Z250" s="43"/>
      <c r="AA250" s="36"/>
      <c r="AB250" s="43"/>
      <c r="AC250" s="42">
        <v>0</v>
      </c>
      <c r="AD250" s="43">
        <v>0</v>
      </c>
      <c r="AE250" s="42">
        <v>1958408</v>
      </c>
      <c r="AF250" s="43"/>
      <c r="AG250" s="44">
        <f t="shared" si="19"/>
        <v>0</v>
      </c>
      <c r="AH250" s="44"/>
      <c r="AI250" s="44"/>
      <c r="AJ250" s="44"/>
      <c r="AK250" s="44"/>
      <c r="AL250" s="35">
        <f t="shared" si="15"/>
        <v>0</v>
      </c>
      <c r="AM250" s="36">
        <f>IFERROR(VLOOKUP(P250,'[2]Cartera '!$F$2:$O$2728,10,0),0)</f>
        <v>0</v>
      </c>
      <c r="AN250" s="35">
        <f>IFERROR(VLOOKUP(P250,'[2]Cartera '!$F$2:$P$2728,11,0),0)</f>
        <v>0</v>
      </c>
      <c r="AO250" s="35">
        <v>0</v>
      </c>
      <c r="AP250" s="35">
        <f>IFERROR(VLOOKUP(D250,'[2]Cartera '!$F$2:$S$2728,14,0),0)</f>
        <v>0</v>
      </c>
      <c r="AQ250" s="45">
        <f t="shared" si="16"/>
        <v>0</v>
      </c>
      <c r="AR250" s="35">
        <f>IFERROR(VLOOKUP(P250,'[2]Cartera '!$F$2:$Z$2728,21,0),0)</f>
        <v>0</v>
      </c>
    </row>
    <row r="251" spans="1:44" x14ac:dyDescent="0.25">
      <c r="A251" s="29">
        <v>243</v>
      </c>
      <c r="B251" s="30" t="s">
        <v>48</v>
      </c>
      <c r="C251" s="31"/>
      <c r="D251" s="32">
        <v>2156008</v>
      </c>
      <c r="E251" s="33"/>
      <c r="F251" s="34"/>
      <c r="G251" s="35">
        <v>217008</v>
      </c>
      <c r="H251" s="35">
        <v>0</v>
      </c>
      <c r="I251" s="36">
        <v>0</v>
      </c>
      <c r="J251" s="37">
        <f>-IFERROR(VLOOKUP(D251,[1]Hoja20!$A$5:$B$33358,2,0),0)</f>
        <v>0</v>
      </c>
      <c r="K251" s="36">
        <f>-IFERROR(VLOOKUP(D251,[1]Hoja20!$A$5:$D$33358,4,0),0)</f>
        <v>0</v>
      </c>
      <c r="L251" s="38">
        <f>-IFERROR(VLOOKUP(D251,[1]Hoja20!$A$5:$C$33358,3,0),0)</f>
        <v>0</v>
      </c>
      <c r="M251" s="37"/>
      <c r="N251" s="39">
        <f t="shared" si="17"/>
        <v>0</v>
      </c>
      <c r="O251" s="40">
        <f t="shared" si="18"/>
        <v>217008</v>
      </c>
      <c r="P251" s="32">
        <v>2156008</v>
      </c>
      <c r="Q251" s="35">
        <v>217008</v>
      </c>
      <c r="R251" s="37"/>
      <c r="S251" s="41"/>
      <c r="T251" s="40"/>
      <c r="U251" s="42">
        <v>0</v>
      </c>
      <c r="V251" s="43"/>
      <c r="W251" s="43"/>
      <c r="X251" s="43"/>
      <c r="Y251" s="43"/>
      <c r="Z251" s="43"/>
      <c r="AA251" s="36"/>
      <c r="AB251" s="43"/>
      <c r="AC251" s="42">
        <v>0</v>
      </c>
      <c r="AD251" s="43">
        <v>0</v>
      </c>
      <c r="AE251" s="42">
        <v>0</v>
      </c>
      <c r="AF251" s="43"/>
      <c r="AG251" s="44">
        <f t="shared" si="19"/>
        <v>217008</v>
      </c>
      <c r="AH251" s="44"/>
      <c r="AI251" s="44"/>
      <c r="AJ251" s="44"/>
      <c r="AK251" s="44"/>
      <c r="AL251" s="35">
        <f t="shared" si="15"/>
        <v>217008</v>
      </c>
      <c r="AM251" s="36">
        <f>IFERROR(VLOOKUP(P251,'[2]Cartera '!$F$2:$O$2728,10,0),0)</f>
        <v>0</v>
      </c>
      <c r="AN251" s="35">
        <f>IFERROR(VLOOKUP(P251,'[2]Cartera '!$F$2:$P$2728,11,0),0)</f>
        <v>217008</v>
      </c>
      <c r="AO251" s="35">
        <v>0</v>
      </c>
      <c r="AP251" s="35">
        <f>IFERROR(VLOOKUP(D251,'[2]Cartera '!$F$2:$S$2728,14,0),0)</f>
        <v>0</v>
      </c>
      <c r="AQ251" s="45">
        <f t="shared" si="16"/>
        <v>0</v>
      </c>
      <c r="AR251" s="35">
        <f>IFERROR(VLOOKUP(P251,'[2]Cartera '!$F$2:$Z$2728,21,0),0)</f>
        <v>0</v>
      </c>
    </row>
    <row r="252" spans="1:44" x14ac:dyDescent="0.25">
      <c r="A252" s="29">
        <v>244</v>
      </c>
      <c r="B252" s="30" t="s">
        <v>48</v>
      </c>
      <c r="C252" s="31"/>
      <c r="D252" s="32">
        <v>2156146</v>
      </c>
      <c r="E252" s="33"/>
      <c r="F252" s="34"/>
      <c r="G252" s="35">
        <v>9397100</v>
      </c>
      <c r="H252" s="35">
        <v>0</v>
      </c>
      <c r="I252" s="36">
        <v>0</v>
      </c>
      <c r="J252" s="37">
        <f>-IFERROR(VLOOKUP(D252,[1]Hoja20!$A$5:$B$33358,2,0),0)</f>
        <v>0</v>
      </c>
      <c r="K252" s="36">
        <f>-IFERROR(VLOOKUP(D252,[1]Hoja20!$A$5:$D$33358,4,0),0)</f>
        <v>0</v>
      </c>
      <c r="L252" s="38">
        <f>-IFERROR(VLOOKUP(D252,[1]Hoja20!$A$5:$C$33358,3,0),0)</f>
        <v>0</v>
      </c>
      <c r="M252" s="37"/>
      <c r="N252" s="39">
        <f t="shared" si="17"/>
        <v>0</v>
      </c>
      <c r="O252" s="40">
        <f t="shared" si="18"/>
        <v>9397100</v>
      </c>
      <c r="P252" s="32">
        <v>2156146</v>
      </c>
      <c r="Q252" s="35">
        <v>9397100</v>
      </c>
      <c r="R252" s="37"/>
      <c r="S252" s="41"/>
      <c r="T252" s="40"/>
      <c r="U252" s="42">
        <v>0</v>
      </c>
      <c r="V252" s="43"/>
      <c r="W252" s="43"/>
      <c r="X252" s="43"/>
      <c r="Y252" s="43"/>
      <c r="Z252" s="43"/>
      <c r="AA252" s="36"/>
      <c r="AB252" s="43"/>
      <c r="AC252" s="42">
        <v>0</v>
      </c>
      <c r="AD252" s="43">
        <v>0</v>
      </c>
      <c r="AE252" s="42">
        <v>0</v>
      </c>
      <c r="AF252" s="43"/>
      <c r="AG252" s="44">
        <f t="shared" si="19"/>
        <v>9397100</v>
      </c>
      <c r="AH252" s="44"/>
      <c r="AI252" s="44"/>
      <c r="AJ252" s="44"/>
      <c r="AK252" s="44"/>
      <c r="AL252" s="35">
        <f t="shared" si="15"/>
        <v>9397100</v>
      </c>
      <c r="AM252" s="36">
        <f>IFERROR(VLOOKUP(P252,'[2]Cartera '!$F$2:$O$2728,10,0),0)</f>
        <v>0</v>
      </c>
      <c r="AN252" s="35">
        <f>IFERROR(VLOOKUP(P252,'[2]Cartera '!$F$2:$P$2728,11,0),0)</f>
        <v>9397100</v>
      </c>
      <c r="AO252" s="35">
        <v>0</v>
      </c>
      <c r="AP252" s="35">
        <f>IFERROR(VLOOKUP(D252,'[2]Cartera '!$F$2:$S$2728,14,0),0)</f>
        <v>0</v>
      </c>
      <c r="AQ252" s="45">
        <f t="shared" si="16"/>
        <v>0</v>
      </c>
      <c r="AR252" s="35">
        <f>IFERROR(VLOOKUP(P252,'[2]Cartera '!$F$2:$Z$2728,21,0),0)</f>
        <v>0</v>
      </c>
    </row>
    <row r="253" spans="1:44" x14ac:dyDescent="0.25">
      <c r="A253" s="29">
        <v>245</v>
      </c>
      <c r="B253" s="30" t="s">
        <v>48</v>
      </c>
      <c r="C253" s="31"/>
      <c r="D253" s="32">
        <v>2157156</v>
      </c>
      <c r="E253" s="33"/>
      <c r="F253" s="34"/>
      <c r="G253" s="35">
        <v>9961218</v>
      </c>
      <c r="H253" s="35">
        <v>0</v>
      </c>
      <c r="I253" s="36">
        <v>0</v>
      </c>
      <c r="J253" s="37">
        <f>-IFERROR(VLOOKUP(D253,[1]Hoja20!$A$5:$B$33358,2,0),0)</f>
        <v>0</v>
      </c>
      <c r="K253" s="36">
        <f>-IFERROR(VLOOKUP(D253,[1]Hoja20!$A$5:$D$33358,4,0),0)</f>
        <v>0</v>
      </c>
      <c r="L253" s="38">
        <f>-IFERROR(VLOOKUP(D253,[1]Hoja20!$A$5:$C$33358,3,0),0)</f>
        <v>0</v>
      </c>
      <c r="M253" s="37"/>
      <c r="N253" s="39">
        <f t="shared" si="17"/>
        <v>0</v>
      </c>
      <c r="O253" s="40">
        <f t="shared" si="18"/>
        <v>9961218</v>
      </c>
      <c r="P253" s="32">
        <v>2157156</v>
      </c>
      <c r="Q253" s="35">
        <v>9961218</v>
      </c>
      <c r="R253" s="37"/>
      <c r="S253" s="41"/>
      <c r="T253" s="40"/>
      <c r="U253" s="42">
        <v>0</v>
      </c>
      <c r="V253" s="43"/>
      <c r="W253" s="43"/>
      <c r="X253" s="43"/>
      <c r="Y253" s="43"/>
      <c r="Z253" s="43"/>
      <c r="AA253" s="36"/>
      <c r="AB253" s="43"/>
      <c r="AC253" s="42">
        <v>0</v>
      </c>
      <c r="AD253" s="43">
        <v>0</v>
      </c>
      <c r="AE253" s="42">
        <v>0</v>
      </c>
      <c r="AF253" s="43"/>
      <c r="AG253" s="44">
        <f t="shared" si="19"/>
        <v>9961218</v>
      </c>
      <c r="AH253" s="44"/>
      <c r="AI253" s="44"/>
      <c r="AJ253" s="44"/>
      <c r="AK253" s="44"/>
      <c r="AL253" s="35">
        <f t="shared" si="15"/>
        <v>9961218</v>
      </c>
      <c r="AM253" s="36">
        <f>IFERROR(VLOOKUP(P253,'[2]Cartera '!$F$2:$O$2728,10,0),0)</f>
        <v>0</v>
      </c>
      <c r="AN253" s="35">
        <f>IFERROR(VLOOKUP(P253,'[2]Cartera '!$F$2:$P$2728,11,0),0)</f>
        <v>9961218</v>
      </c>
      <c r="AO253" s="35">
        <v>0</v>
      </c>
      <c r="AP253" s="35">
        <f>IFERROR(VLOOKUP(D253,'[2]Cartera '!$F$2:$S$2728,14,0),0)</f>
        <v>0</v>
      </c>
      <c r="AQ253" s="45">
        <f t="shared" si="16"/>
        <v>0</v>
      </c>
      <c r="AR253" s="35">
        <f>IFERROR(VLOOKUP(P253,'[2]Cartera '!$F$2:$Z$2728,21,0),0)</f>
        <v>0</v>
      </c>
    </row>
    <row r="254" spans="1:44" hidden="1" x14ac:dyDescent="0.25">
      <c r="A254" s="29">
        <v>246</v>
      </c>
      <c r="B254" s="30" t="s">
        <v>48</v>
      </c>
      <c r="C254" s="31"/>
      <c r="D254" s="32">
        <v>2157220</v>
      </c>
      <c r="E254" s="33"/>
      <c r="F254" s="34"/>
      <c r="G254" s="35">
        <v>3321745</v>
      </c>
      <c r="H254" s="35">
        <v>0</v>
      </c>
      <c r="I254" s="36">
        <v>0</v>
      </c>
      <c r="J254" s="37">
        <f>-IFERROR(VLOOKUP(D254,[1]Hoja20!$A$5:$B$33358,2,0),0)</f>
        <v>1427868</v>
      </c>
      <c r="K254" s="36">
        <f>-IFERROR(VLOOKUP(D254,[1]Hoja20!$A$5:$D$33358,4,0),0)</f>
        <v>0</v>
      </c>
      <c r="L254" s="38">
        <f>-IFERROR(VLOOKUP(D254,[1]Hoja20!$A$5:$C$33358,3,0),0)</f>
        <v>0</v>
      </c>
      <c r="M254" s="37"/>
      <c r="N254" s="39">
        <f t="shared" si="17"/>
        <v>1427868</v>
      </c>
      <c r="O254" s="40">
        <f t="shared" si="18"/>
        <v>1893877</v>
      </c>
      <c r="P254" s="32">
        <v>2157220</v>
      </c>
      <c r="Q254" s="35">
        <v>3321745</v>
      </c>
      <c r="R254" s="37"/>
      <c r="S254" s="41"/>
      <c r="T254" s="40"/>
      <c r="U254" s="42">
        <v>0</v>
      </c>
      <c r="V254" s="43"/>
      <c r="W254" s="43"/>
      <c r="X254" s="43"/>
      <c r="Y254" s="43"/>
      <c r="Z254" s="43"/>
      <c r="AA254" s="36"/>
      <c r="AB254" s="43"/>
      <c r="AC254" s="42">
        <v>0</v>
      </c>
      <c r="AD254" s="43">
        <v>0</v>
      </c>
      <c r="AE254" s="42">
        <v>1893877</v>
      </c>
      <c r="AF254" s="43"/>
      <c r="AG254" s="44">
        <f t="shared" si="19"/>
        <v>0</v>
      </c>
      <c r="AH254" s="44"/>
      <c r="AI254" s="44"/>
      <c r="AJ254" s="44"/>
      <c r="AK254" s="44"/>
      <c r="AL254" s="35">
        <f t="shared" si="15"/>
        <v>0</v>
      </c>
      <c r="AM254" s="36">
        <f>IFERROR(VLOOKUP(P254,'[2]Cartera '!$F$2:$O$2728,10,0),0)</f>
        <v>0</v>
      </c>
      <c r="AN254" s="35">
        <f>IFERROR(VLOOKUP(P254,'[2]Cartera '!$F$2:$P$2728,11,0),0)</f>
        <v>0</v>
      </c>
      <c r="AO254" s="35">
        <v>0</v>
      </c>
      <c r="AP254" s="35">
        <f>IFERROR(VLOOKUP(D254,'[2]Cartera '!$F$2:$S$2728,14,0),0)</f>
        <v>0</v>
      </c>
      <c r="AQ254" s="45">
        <f t="shared" si="16"/>
        <v>0</v>
      </c>
      <c r="AR254" s="35">
        <f>IFERROR(VLOOKUP(P254,'[2]Cartera '!$F$2:$Z$2728,21,0),0)</f>
        <v>0</v>
      </c>
    </row>
    <row r="255" spans="1:44" hidden="1" x14ac:dyDescent="0.25">
      <c r="A255" s="29">
        <v>247</v>
      </c>
      <c r="B255" s="30" t="s">
        <v>48</v>
      </c>
      <c r="C255" s="31"/>
      <c r="D255" s="32">
        <v>2157217</v>
      </c>
      <c r="E255" s="33"/>
      <c r="F255" s="34"/>
      <c r="G255" s="35">
        <v>5319111</v>
      </c>
      <c r="H255" s="35">
        <v>0</v>
      </c>
      <c r="I255" s="36">
        <v>0</v>
      </c>
      <c r="J255" s="37">
        <f>-IFERROR(VLOOKUP(D255,[1]Hoja20!$A$5:$B$33358,2,0),0)</f>
        <v>4394819</v>
      </c>
      <c r="K255" s="36">
        <f>-IFERROR(VLOOKUP(D255,[1]Hoja20!$A$5:$D$33358,4,0),0)</f>
        <v>0</v>
      </c>
      <c r="L255" s="38">
        <f>-IFERROR(VLOOKUP(D255,[1]Hoja20!$A$5:$C$33358,3,0),0)</f>
        <v>0</v>
      </c>
      <c r="M255" s="37"/>
      <c r="N255" s="39">
        <f t="shared" si="17"/>
        <v>4394819</v>
      </c>
      <c r="O255" s="40">
        <f t="shared" si="18"/>
        <v>924292</v>
      </c>
      <c r="P255" s="32">
        <v>2157217</v>
      </c>
      <c r="Q255" s="35">
        <v>5319111</v>
      </c>
      <c r="R255" s="37"/>
      <c r="S255" s="41"/>
      <c r="T255" s="40"/>
      <c r="U255" s="42">
        <v>0</v>
      </c>
      <c r="V255" s="43"/>
      <c r="W255" s="43"/>
      <c r="X255" s="43"/>
      <c r="Y255" s="43"/>
      <c r="Z255" s="43"/>
      <c r="AA255" s="36"/>
      <c r="AB255" s="43"/>
      <c r="AC255" s="42">
        <v>0</v>
      </c>
      <c r="AD255" s="43">
        <v>0</v>
      </c>
      <c r="AE255" s="42">
        <v>924292</v>
      </c>
      <c r="AF255" s="43"/>
      <c r="AG255" s="44">
        <f t="shared" si="19"/>
        <v>0</v>
      </c>
      <c r="AH255" s="44"/>
      <c r="AI255" s="44"/>
      <c r="AJ255" s="44"/>
      <c r="AK255" s="44"/>
      <c r="AL255" s="35">
        <f t="shared" si="15"/>
        <v>0</v>
      </c>
      <c r="AM255" s="36">
        <f>IFERROR(VLOOKUP(P255,'[2]Cartera '!$F$2:$O$2728,10,0),0)</f>
        <v>0</v>
      </c>
      <c r="AN255" s="35">
        <f>IFERROR(VLOOKUP(P255,'[2]Cartera '!$F$2:$P$2728,11,0),0)</f>
        <v>0</v>
      </c>
      <c r="AO255" s="35">
        <v>0</v>
      </c>
      <c r="AP255" s="35">
        <f>IFERROR(VLOOKUP(D255,'[2]Cartera '!$F$2:$S$2728,14,0),0)</f>
        <v>0</v>
      </c>
      <c r="AQ255" s="45">
        <f t="shared" si="16"/>
        <v>0</v>
      </c>
      <c r="AR255" s="35">
        <f>IFERROR(VLOOKUP(P255,'[2]Cartera '!$F$2:$Z$2728,21,0),0)</f>
        <v>0</v>
      </c>
    </row>
    <row r="256" spans="1:44" hidden="1" x14ac:dyDescent="0.25">
      <c r="A256" s="29">
        <v>248</v>
      </c>
      <c r="B256" s="30" t="s">
        <v>48</v>
      </c>
      <c r="C256" s="31"/>
      <c r="D256" s="32">
        <v>2157243</v>
      </c>
      <c r="E256" s="33"/>
      <c r="F256" s="34"/>
      <c r="G256" s="35">
        <v>4981751</v>
      </c>
      <c r="H256" s="35">
        <v>0</v>
      </c>
      <c r="I256" s="36">
        <v>0</v>
      </c>
      <c r="J256" s="37">
        <f>-IFERROR(VLOOKUP(D256,[1]Hoja20!$A$5:$B$33358,2,0),0)</f>
        <v>4179647</v>
      </c>
      <c r="K256" s="36">
        <f>-IFERROR(VLOOKUP(D256,[1]Hoja20!$A$5:$D$33358,4,0),0)</f>
        <v>0</v>
      </c>
      <c r="L256" s="38">
        <f>-IFERROR(VLOOKUP(D256,[1]Hoja20!$A$5:$C$33358,3,0),0)</f>
        <v>0</v>
      </c>
      <c r="M256" s="37"/>
      <c r="N256" s="39">
        <f t="shared" si="17"/>
        <v>4179647</v>
      </c>
      <c r="O256" s="40">
        <f t="shared" si="18"/>
        <v>802104</v>
      </c>
      <c r="P256" s="32">
        <v>2157243</v>
      </c>
      <c r="Q256" s="35">
        <v>4981751</v>
      </c>
      <c r="R256" s="37"/>
      <c r="S256" s="41"/>
      <c r="T256" s="40"/>
      <c r="U256" s="42">
        <v>0</v>
      </c>
      <c r="V256" s="43"/>
      <c r="W256" s="43"/>
      <c r="X256" s="43"/>
      <c r="Y256" s="43"/>
      <c r="Z256" s="43"/>
      <c r="AA256" s="36"/>
      <c r="AB256" s="43"/>
      <c r="AC256" s="42">
        <v>0</v>
      </c>
      <c r="AD256" s="43">
        <v>0</v>
      </c>
      <c r="AE256" s="42">
        <v>802104</v>
      </c>
      <c r="AF256" s="43"/>
      <c r="AG256" s="44">
        <f t="shared" si="19"/>
        <v>0</v>
      </c>
      <c r="AH256" s="44"/>
      <c r="AI256" s="44"/>
      <c r="AJ256" s="44"/>
      <c r="AK256" s="44"/>
      <c r="AL256" s="35">
        <f t="shared" si="15"/>
        <v>0</v>
      </c>
      <c r="AM256" s="36">
        <f>IFERROR(VLOOKUP(P256,'[2]Cartera '!$F$2:$O$2728,10,0),0)</f>
        <v>0</v>
      </c>
      <c r="AN256" s="35">
        <f>IFERROR(VLOOKUP(P256,'[2]Cartera '!$F$2:$P$2728,11,0),0)</f>
        <v>0</v>
      </c>
      <c r="AO256" s="35">
        <v>0</v>
      </c>
      <c r="AP256" s="35">
        <f>IFERROR(VLOOKUP(D256,'[2]Cartera '!$F$2:$S$2728,14,0),0)</f>
        <v>0</v>
      </c>
      <c r="AQ256" s="45">
        <f t="shared" si="16"/>
        <v>0</v>
      </c>
      <c r="AR256" s="35">
        <f>IFERROR(VLOOKUP(P256,'[2]Cartera '!$F$2:$Z$2728,21,0),0)</f>
        <v>0</v>
      </c>
    </row>
    <row r="257" spans="1:44" hidden="1" x14ac:dyDescent="0.25">
      <c r="A257" s="29">
        <v>249</v>
      </c>
      <c r="B257" s="30" t="s">
        <v>48</v>
      </c>
      <c r="C257" s="31"/>
      <c r="D257" s="32">
        <v>2157405</v>
      </c>
      <c r="E257" s="33"/>
      <c r="F257" s="34"/>
      <c r="G257" s="35">
        <v>10654313</v>
      </c>
      <c r="H257" s="35">
        <v>0</v>
      </c>
      <c r="I257" s="36">
        <v>0</v>
      </c>
      <c r="J257" s="37">
        <f>-IFERROR(VLOOKUP(D257,[1]Hoja20!$A$5:$B$33358,2,0),0)</f>
        <v>9144933</v>
      </c>
      <c r="K257" s="36">
        <f>-IFERROR(VLOOKUP(D257,[1]Hoja20!$A$5:$D$33358,4,0),0)</f>
        <v>0</v>
      </c>
      <c r="L257" s="38">
        <f>-IFERROR(VLOOKUP(D257,[1]Hoja20!$A$5:$C$33358,3,0),0)</f>
        <v>0</v>
      </c>
      <c r="M257" s="37"/>
      <c r="N257" s="39">
        <f t="shared" si="17"/>
        <v>9144933</v>
      </c>
      <c r="O257" s="40">
        <f t="shared" si="18"/>
        <v>1509380</v>
      </c>
      <c r="P257" s="32">
        <v>2157405</v>
      </c>
      <c r="Q257" s="35">
        <v>10654313</v>
      </c>
      <c r="R257" s="37"/>
      <c r="S257" s="41"/>
      <c r="T257" s="40"/>
      <c r="U257" s="42">
        <v>0</v>
      </c>
      <c r="V257" s="43"/>
      <c r="W257" s="43"/>
      <c r="X257" s="43"/>
      <c r="Y257" s="43"/>
      <c r="Z257" s="43"/>
      <c r="AA257" s="36"/>
      <c r="AB257" s="43"/>
      <c r="AC257" s="42">
        <v>0</v>
      </c>
      <c r="AD257" s="43">
        <v>0</v>
      </c>
      <c r="AE257" s="42">
        <v>1509380</v>
      </c>
      <c r="AF257" s="43"/>
      <c r="AG257" s="44">
        <f t="shared" si="19"/>
        <v>0</v>
      </c>
      <c r="AH257" s="44"/>
      <c r="AI257" s="44"/>
      <c r="AJ257" s="44"/>
      <c r="AK257" s="44"/>
      <c r="AL257" s="35">
        <f t="shared" si="15"/>
        <v>0</v>
      </c>
      <c r="AM257" s="36">
        <f>IFERROR(VLOOKUP(P257,'[2]Cartera '!$F$2:$O$2728,10,0),0)</f>
        <v>0</v>
      </c>
      <c r="AN257" s="35">
        <f>IFERROR(VLOOKUP(P257,'[2]Cartera '!$F$2:$P$2728,11,0),0)</f>
        <v>0</v>
      </c>
      <c r="AO257" s="35">
        <v>0</v>
      </c>
      <c r="AP257" s="35">
        <f>IFERROR(VLOOKUP(D257,'[2]Cartera '!$F$2:$S$2728,14,0),0)</f>
        <v>0</v>
      </c>
      <c r="AQ257" s="45">
        <f t="shared" si="16"/>
        <v>0</v>
      </c>
      <c r="AR257" s="35">
        <f>IFERROR(VLOOKUP(P257,'[2]Cartera '!$F$2:$Z$2728,21,0),0)</f>
        <v>0</v>
      </c>
    </row>
    <row r="258" spans="1:44" hidden="1" x14ac:dyDescent="0.25">
      <c r="A258" s="29">
        <v>250</v>
      </c>
      <c r="B258" s="30" t="s">
        <v>48</v>
      </c>
      <c r="C258" s="31"/>
      <c r="D258" s="32">
        <v>2157290</v>
      </c>
      <c r="E258" s="33"/>
      <c r="F258" s="34"/>
      <c r="G258" s="35">
        <v>3042194</v>
      </c>
      <c r="H258" s="35">
        <v>0</v>
      </c>
      <c r="I258" s="36">
        <v>0</v>
      </c>
      <c r="J258" s="37">
        <f>-IFERROR(VLOOKUP(D258,[1]Hoja20!$A$5:$B$33358,2,0),0)</f>
        <v>0</v>
      </c>
      <c r="K258" s="36">
        <f>-IFERROR(VLOOKUP(D258,[1]Hoja20!$A$5:$D$33358,4,0),0)</f>
        <v>0</v>
      </c>
      <c r="L258" s="38">
        <f>-IFERROR(VLOOKUP(D258,[1]Hoja20!$A$5:$C$33358,3,0),0)</f>
        <v>0</v>
      </c>
      <c r="M258" s="37"/>
      <c r="N258" s="39">
        <f t="shared" si="17"/>
        <v>0</v>
      </c>
      <c r="O258" s="40">
        <f t="shared" si="18"/>
        <v>3042194</v>
      </c>
      <c r="P258" s="32">
        <v>2157290</v>
      </c>
      <c r="Q258" s="35">
        <v>3042194</v>
      </c>
      <c r="R258" s="37"/>
      <c r="S258" s="41">
        <f>O258</f>
        <v>3042194</v>
      </c>
      <c r="T258" s="40"/>
      <c r="U258" s="42">
        <v>0</v>
      </c>
      <c r="V258" s="43"/>
      <c r="W258" s="43"/>
      <c r="X258" s="43"/>
      <c r="Y258" s="43"/>
      <c r="Z258" s="43"/>
      <c r="AA258" s="36"/>
      <c r="AB258" s="43"/>
      <c r="AC258" s="42">
        <v>0</v>
      </c>
      <c r="AD258" s="43">
        <v>0</v>
      </c>
      <c r="AE258" s="42">
        <v>0</v>
      </c>
      <c r="AF258" s="43"/>
      <c r="AG258" s="44">
        <f t="shared" si="19"/>
        <v>0</v>
      </c>
      <c r="AH258" s="44"/>
      <c r="AI258" s="44"/>
      <c r="AJ258" s="44"/>
      <c r="AK258" s="44"/>
      <c r="AL258" s="35">
        <f t="shared" si="15"/>
        <v>0</v>
      </c>
      <c r="AM258" s="36">
        <f>IFERROR(VLOOKUP(P258,'[2]Cartera '!$F$2:$O$2728,10,0),0)</f>
        <v>0</v>
      </c>
      <c r="AN258" s="35">
        <f>IFERROR(VLOOKUP(P258,'[2]Cartera '!$F$2:$P$2728,11,0),0)</f>
        <v>0</v>
      </c>
      <c r="AO258" s="35">
        <v>0</v>
      </c>
      <c r="AP258" s="35">
        <f>IFERROR(VLOOKUP(D258,'[2]Cartera '!$F$2:$S$2728,14,0),0)</f>
        <v>0</v>
      </c>
      <c r="AQ258" s="45">
        <f t="shared" si="16"/>
        <v>0</v>
      </c>
      <c r="AR258" s="35">
        <f>IFERROR(VLOOKUP(P258,'[2]Cartera '!$F$2:$Z$2728,21,0),0)</f>
        <v>0</v>
      </c>
    </row>
    <row r="259" spans="1:44" hidden="1" x14ac:dyDescent="0.25">
      <c r="A259" s="29">
        <v>251</v>
      </c>
      <c r="B259" s="30" t="s">
        <v>48</v>
      </c>
      <c r="C259" s="31"/>
      <c r="D259" s="32">
        <v>2157938</v>
      </c>
      <c r="E259" s="33"/>
      <c r="F259" s="34"/>
      <c r="G259" s="35">
        <v>231186</v>
      </c>
      <c r="H259" s="35">
        <v>0</v>
      </c>
      <c r="I259" s="36">
        <v>0</v>
      </c>
      <c r="J259" s="37">
        <f>-IFERROR(VLOOKUP(D259,[1]Hoja20!$A$5:$B$33358,2,0),0)</f>
        <v>51741</v>
      </c>
      <c r="K259" s="36">
        <f>-IFERROR(VLOOKUP(D259,[1]Hoja20!$A$5:$D$33358,4,0),0)</f>
        <v>0</v>
      </c>
      <c r="L259" s="38">
        <f>-IFERROR(VLOOKUP(D259,[1]Hoja20!$A$5:$C$33358,3,0),0)</f>
        <v>0</v>
      </c>
      <c r="M259" s="37"/>
      <c r="N259" s="39">
        <f t="shared" si="17"/>
        <v>51741</v>
      </c>
      <c r="O259" s="40">
        <f t="shared" si="18"/>
        <v>179445</v>
      </c>
      <c r="P259" s="32">
        <v>2157938</v>
      </c>
      <c r="Q259" s="35">
        <v>231186</v>
      </c>
      <c r="R259" s="37"/>
      <c r="S259" s="41"/>
      <c r="T259" s="40"/>
      <c r="U259" s="42">
        <v>0</v>
      </c>
      <c r="V259" s="43"/>
      <c r="W259" s="43"/>
      <c r="X259" s="43"/>
      <c r="Y259" s="43"/>
      <c r="Z259" s="43"/>
      <c r="AA259" s="36"/>
      <c r="AB259" s="43"/>
      <c r="AC259" s="42">
        <v>0</v>
      </c>
      <c r="AD259" s="43">
        <v>0</v>
      </c>
      <c r="AE259" s="42">
        <v>179445</v>
      </c>
      <c r="AF259" s="43"/>
      <c r="AG259" s="44">
        <f t="shared" si="19"/>
        <v>0</v>
      </c>
      <c r="AH259" s="44"/>
      <c r="AI259" s="44"/>
      <c r="AJ259" s="44"/>
      <c r="AK259" s="44"/>
      <c r="AL259" s="35">
        <f t="shared" si="15"/>
        <v>0</v>
      </c>
      <c r="AM259" s="36">
        <f>IFERROR(VLOOKUP(P259,'[2]Cartera '!$F$2:$O$2728,10,0),0)</f>
        <v>0</v>
      </c>
      <c r="AN259" s="35">
        <f>IFERROR(VLOOKUP(P259,'[2]Cartera '!$F$2:$P$2728,11,0),0)</f>
        <v>0</v>
      </c>
      <c r="AO259" s="35">
        <v>0</v>
      </c>
      <c r="AP259" s="35">
        <f>IFERROR(VLOOKUP(D259,'[2]Cartera '!$F$2:$S$2728,14,0),0)</f>
        <v>0</v>
      </c>
      <c r="AQ259" s="45">
        <f t="shared" si="16"/>
        <v>0</v>
      </c>
      <c r="AR259" s="35">
        <f>IFERROR(VLOOKUP(P259,'[2]Cartera '!$F$2:$Z$2728,21,0),0)</f>
        <v>0</v>
      </c>
    </row>
    <row r="260" spans="1:44" hidden="1" x14ac:dyDescent="0.25">
      <c r="A260" s="29">
        <v>252</v>
      </c>
      <c r="B260" s="30" t="s">
        <v>48</v>
      </c>
      <c r="C260" s="31"/>
      <c r="D260" s="32">
        <v>2157843</v>
      </c>
      <c r="E260" s="33"/>
      <c r="F260" s="34"/>
      <c r="G260" s="35">
        <v>3094522</v>
      </c>
      <c r="H260" s="35">
        <v>0</v>
      </c>
      <c r="I260" s="36">
        <v>0</v>
      </c>
      <c r="J260" s="37">
        <f>-IFERROR(VLOOKUP(D260,[1]Hoja20!$A$5:$B$33358,2,0),0)</f>
        <v>2927126</v>
      </c>
      <c r="K260" s="36">
        <f>-IFERROR(VLOOKUP(D260,[1]Hoja20!$A$5:$D$33358,4,0),0)</f>
        <v>0</v>
      </c>
      <c r="L260" s="38">
        <f>-IFERROR(VLOOKUP(D260,[1]Hoja20!$A$5:$C$33358,3,0),0)</f>
        <v>0</v>
      </c>
      <c r="M260" s="37"/>
      <c r="N260" s="39">
        <f t="shared" si="17"/>
        <v>2927126</v>
      </c>
      <c r="O260" s="40">
        <f t="shared" si="18"/>
        <v>167396</v>
      </c>
      <c r="P260" s="32">
        <v>2157843</v>
      </c>
      <c r="Q260" s="35">
        <v>3094522</v>
      </c>
      <c r="R260" s="37"/>
      <c r="S260" s="41"/>
      <c r="T260" s="40"/>
      <c r="U260" s="42">
        <v>0</v>
      </c>
      <c r="V260" s="43"/>
      <c r="W260" s="43"/>
      <c r="X260" s="43"/>
      <c r="Y260" s="43"/>
      <c r="Z260" s="43"/>
      <c r="AA260" s="36"/>
      <c r="AB260" s="43"/>
      <c r="AC260" s="42">
        <v>0</v>
      </c>
      <c r="AD260" s="43">
        <v>0</v>
      </c>
      <c r="AE260" s="42">
        <v>167396</v>
      </c>
      <c r="AF260" s="43"/>
      <c r="AG260" s="44">
        <f t="shared" si="19"/>
        <v>0</v>
      </c>
      <c r="AH260" s="44"/>
      <c r="AI260" s="44"/>
      <c r="AJ260" s="44"/>
      <c r="AK260" s="44"/>
      <c r="AL260" s="35">
        <f t="shared" si="15"/>
        <v>0</v>
      </c>
      <c r="AM260" s="36">
        <f>IFERROR(VLOOKUP(P260,'[2]Cartera '!$F$2:$O$2728,10,0),0)</f>
        <v>0</v>
      </c>
      <c r="AN260" s="35">
        <f>IFERROR(VLOOKUP(P260,'[2]Cartera '!$F$2:$P$2728,11,0),0)</f>
        <v>0</v>
      </c>
      <c r="AO260" s="35">
        <v>0</v>
      </c>
      <c r="AP260" s="35">
        <f>IFERROR(VLOOKUP(D260,'[2]Cartera '!$F$2:$S$2728,14,0),0)</f>
        <v>0</v>
      </c>
      <c r="AQ260" s="45">
        <f t="shared" si="16"/>
        <v>0</v>
      </c>
      <c r="AR260" s="35">
        <f>IFERROR(VLOOKUP(P260,'[2]Cartera '!$F$2:$Z$2728,21,0),0)</f>
        <v>0</v>
      </c>
    </row>
    <row r="261" spans="1:44" hidden="1" x14ac:dyDescent="0.25">
      <c r="A261" s="29">
        <v>253</v>
      </c>
      <c r="B261" s="30" t="s">
        <v>48</v>
      </c>
      <c r="C261" s="31"/>
      <c r="D261" s="32">
        <v>2158605</v>
      </c>
      <c r="E261" s="33"/>
      <c r="F261" s="34"/>
      <c r="G261" s="35">
        <v>2308811</v>
      </c>
      <c r="H261" s="35">
        <v>0</v>
      </c>
      <c r="I261" s="36">
        <v>0</v>
      </c>
      <c r="J261" s="37">
        <f>-IFERROR(VLOOKUP(D261,[1]Hoja20!$A$5:$B$33358,2,0),0)</f>
        <v>1460655</v>
      </c>
      <c r="K261" s="36">
        <f>-IFERROR(VLOOKUP(D261,[1]Hoja20!$A$5:$D$33358,4,0),0)</f>
        <v>0</v>
      </c>
      <c r="L261" s="38">
        <f>-IFERROR(VLOOKUP(D261,[1]Hoja20!$A$5:$C$33358,3,0),0)</f>
        <v>0</v>
      </c>
      <c r="M261" s="37"/>
      <c r="N261" s="39">
        <f t="shared" si="17"/>
        <v>1460655</v>
      </c>
      <c r="O261" s="40">
        <f t="shared" si="18"/>
        <v>848156</v>
      </c>
      <c r="P261" s="32">
        <v>2158605</v>
      </c>
      <c r="Q261" s="35">
        <v>2308811</v>
      </c>
      <c r="R261" s="37"/>
      <c r="S261" s="41"/>
      <c r="T261" s="40"/>
      <c r="U261" s="42">
        <v>0</v>
      </c>
      <c r="V261" s="43"/>
      <c r="W261" s="43"/>
      <c r="X261" s="43"/>
      <c r="Y261" s="43"/>
      <c r="Z261" s="43"/>
      <c r="AA261" s="36"/>
      <c r="AB261" s="43"/>
      <c r="AC261" s="42">
        <v>0</v>
      </c>
      <c r="AD261" s="43">
        <v>0</v>
      </c>
      <c r="AE261" s="42">
        <v>848156</v>
      </c>
      <c r="AF261" s="43"/>
      <c r="AG261" s="44">
        <f t="shared" si="19"/>
        <v>0</v>
      </c>
      <c r="AH261" s="44"/>
      <c r="AI261" s="44"/>
      <c r="AJ261" s="44"/>
      <c r="AK261" s="44"/>
      <c r="AL261" s="35">
        <f t="shared" si="15"/>
        <v>0</v>
      </c>
      <c r="AM261" s="36">
        <f>IFERROR(VLOOKUP(P261,'[2]Cartera '!$F$2:$O$2728,10,0),0)</f>
        <v>0</v>
      </c>
      <c r="AN261" s="35">
        <f>IFERROR(VLOOKUP(P261,'[2]Cartera '!$F$2:$P$2728,11,0),0)</f>
        <v>0</v>
      </c>
      <c r="AO261" s="35">
        <v>0</v>
      </c>
      <c r="AP261" s="35">
        <f>IFERROR(VLOOKUP(D261,'[2]Cartera '!$F$2:$S$2728,14,0),0)</f>
        <v>0</v>
      </c>
      <c r="AQ261" s="45">
        <f t="shared" si="16"/>
        <v>0</v>
      </c>
      <c r="AR261" s="35">
        <f>IFERROR(VLOOKUP(P261,'[2]Cartera '!$F$2:$Z$2728,21,0),0)</f>
        <v>0</v>
      </c>
    </row>
    <row r="262" spans="1:44" hidden="1" x14ac:dyDescent="0.25">
      <c r="A262" s="29">
        <v>254</v>
      </c>
      <c r="B262" s="30" t="s">
        <v>48</v>
      </c>
      <c r="C262" s="31"/>
      <c r="D262" s="32">
        <v>2159056</v>
      </c>
      <c r="E262" s="33"/>
      <c r="F262" s="34"/>
      <c r="G262" s="35">
        <v>8087344</v>
      </c>
      <c r="H262" s="35">
        <v>0</v>
      </c>
      <c r="I262" s="36">
        <v>0</v>
      </c>
      <c r="J262" s="37">
        <f>-IFERROR(VLOOKUP(D262,[1]Hoja20!$A$5:$B$33358,2,0),0)</f>
        <v>7655789</v>
      </c>
      <c r="K262" s="36">
        <f>-IFERROR(VLOOKUP(D262,[1]Hoja20!$A$5:$D$33358,4,0),0)</f>
        <v>0</v>
      </c>
      <c r="L262" s="38">
        <f>-IFERROR(VLOOKUP(D262,[1]Hoja20!$A$5:$C$33358,3,0),0)</f>
        <v>0</v>
      </c>
      <c r="M262" s="37"/>
      <c r="N262" s="39">
        <f t="shared" si="17"/>
        <v>7655789</v>
      </c>
      <c r="O262" s="40">
        <f t="shared" si="18"/>
        <v>431555</v>
      </c>
      <c r="P262" s="32">
        <v>2159056</v>
      </c>
      <c r="Q262" s="35">
        <v>8087344</v>
      </c>
      <c r="R262" s="37"/>
      <c r="S262" s="41"/>
      <c r="T262" s="40"/>
      <c r="U262" s="42">
        <v>0</v>
      </c>
      <c r="V262" s="43"/>
      <c r="W262" s="43"/>
      <c r="X262" s="43"/>
      <c r="Y262" s="43"/>
      <c r="Z262" s="43"/>
      <c r="AA262" s="36"/>
      <c r="AB262" s="43"/>
      <c r="AC262" s="42">
        <v>0</v>
      </c>
      <c r="AD262" s="43">
        <v>0</v>
      </c>
      <c r="AE262" s="42">
        <v>431555</v>
      </c>
      <c r="AF262" s="43"/>
      <c r="AG262" s="44">
        <f t="shared" si="19"/>
        <v>0</v>
      </c>
      <c r="AH262" s="44"/>
      <c r="AI262" s="44"/>
      <c r="AJ262" s="44"/>
      <c r="AK262" s="44"/>
      <c r="AL262" s="35">
        <f t="shared" si="15"/>
        <v>0</v>
      </c>
      <c r="AM262" s="36">
        <f>IFERROR(VLOOKUP(P262,'[2]Cartera '!$F$2:$O$2728,10,0),0)</f>
        <v>0</v>
      </c>
      <c r="AN262" s="35">
        <f>IFERROR(VLOOKUP(P262,'[2]Cartera '!$F$2:$P$2728,11,0),0)</f>
        <v>0</v>
      </c>
      <c r="AO262" s="35">
        <v>0</v>
      </c>
      <c r="AP262" s="35">
        <f>IFERROR(VLOOKUP(D262,'[2]Cartera '!$F$2:$S$2728,14,0),0)</f>
        <v>0</v>
      </c>
      <c r="AQ262" s="45">
        <f t="shared" si="16"/>
        <v>0</v>
      </c>
      <c r="AR262" s="35">
        <f>IFERROR(VLOOKUP(P262,'[2]Cartera '!$F$2:$Z$2728,21,0),0)</f>
        <v>0</v>
      </c>
    </row>
    <row r="263" spans="1:44" hidden="1" x14ac:dyDescent="0.25">
      <c r="A263" s="29">
        <v>255</v>
      </c>
      <c r="B263" s="30" t="s">
        <v>48</v>
      </c>
      <c r="C263" s="31"/>
      <c r="D263" s="32">
        <v>2159351</v>
      </c>
      <c r="E263" s="33"/>
      <c r="F263" s="34"/>
      <c r="G263" s="35">
        <v>21283303</v>
      </c>
      <c r="H263" s="35">
        <v>0</v>
      </c>
      <c r="I263" s="36">
        <v>0</v>
      </c>
      <c r="J263" s="37">
        <f>-IFERROR(VLOOKUP(D263,[1]Hoja20!$A$5:$B$33358,2,0),0)</f>
        <v>21119666</v>
      </c>
      <c r="K263" s="36">
        <f>-IFERROR(VLOOKUP(D263,[1]Hoja20!$A$5:$D$33358,4,0),0)</f>
        <v>0</v>
      </c>
      <c r="L263" s="38">
        <f>-IFERROR(VLOOKUP(D263,[1]Hoja20!$A$5:$C$33358,3,0),0)</f>
        <v>0</v>
      </c>
      <c r="M263" s="37"/>
      <c r="N263" s="39">
        <f t="shared" si="17"/>
        <v>21119666</v>
      </c>
      <c r="O263" s="40">
        <f t="shared" si="18"/>
        <v>163637</v>
      </c>
      <c r="P263" s="32">
        <v>2159351</v>
      </c>
      <c r="Q263" s="35">
        <v>21283303</v>
      </c>
      <c r="R263" s="37"/>
      <c r="S263" s="41"/>
      <c r="T263" s="40"/>
      <c r="U263" s="42">
        <v>0</v>
      </c>
      <c r="V263" s="43"/>
      <c r="W263" s="43"/>
      <c r="X263" s="43"/>
      <c r="Y263" s="43"/>
      <c r="Z263" s="43"/>
      <c r="AA263" s="36"/>
      <c r="AB263" s="43"/>
      <c r="AC263" s="42">
        <v>0</v>
      </c>
      <c r="AD263" s="43">
        <v>0</v>
      </c>
      <c r="AE263" s="42">
        <v>163637</v>
      </c>
      <c r="AF263" s="43"/>
      <c r="AG263" s="44">
        <f t="shared" si="19"/>
        <v>0</v>
      </c>
      <c r="AH263" s="44"/>
      <c r="AI263" s="44"/>
      <c r="AJ263" s="44"/>
      <c r="AK263" s="44"/>
      <c r="AL263" s="35">
        <f t="shared" si="15"/>
        <v>0</v>
      </c>
      <c r="AM263" s="36">
        <f>IFERROR(VLOOKUP(P263,'[2]Cartera '!$F$2:$O$2728,10,0),0)</f>
        <v>0</v>
      </c>
      <c r="AN263" s="35">
        <f>IFERROR(VLOOKUP(P263,'[2]Cartera '!$F$2:$P$2728,11,0),0)</f>
        <v>0</v>
      </c>
      <c r="AO263" s="35">
        <v>0</v>
      </c>
      <c r="AP263" s="35">
        <f>IFERROR(VLOOKUP(D263,'[2]Cartera '!$F$2:$S$2728,14,0),0)</f>
        <v>0</v>
      </c>
      <c r="AQ263" s="45">
        <f t="shared" si="16"/>
        <v>0</v>
      </c>
      <c r="AR263" s="35">
        <f>IFERROR(VLOOKUP(P263,'[2]Cartera '!$F$2:$Z$2728,21,0),0)</f>
        <v>0</v>
      </c>
    </row>
    <row r="264" spans="1:44" hidden="1" x14ac:dyDescent="0.25">
      <c r="A264" s="29">
        <v>256</v>
      </c>
      <c r="B264" s="30" t="s">
        <v>48</v>
      </c>
      <c r="C264" s="31"/>
      <c r="D264" s="32">
        <v>2159813</v>
      </c>
      <c r="E264" s="33"/>
      <c r="F264" s="34"/>
      <c r="G264" s="35">
        <v>10330986</v>
      </c>
      <c r="H264" s="35">
        <v>0</v>
      </c>
      <c r="I264" s="36">
        <v>0</v>
      </c>
      <c r="J264" s="37">
        <f>-IFERROR(VLOOKUP(D264,[1]Hoja20!$A$5:$B$33358,2,0),0)</f>
        <v>9765725</v>
      </c>
      <c r="K264" s="36">
        <f>-IFERROR(VLOOKUP(D264,[1]Hoja20!$A$5:$D$33358,4,0),0)</f>
        <v>0</v>
      </c>
      <c r="L264" s="38">
        <f>-IFERROR(VLOOKUP(D264,[1]Hoja20!$A$5:$C$33358,3,0),0)</f>
        <v>0</v>
      </c>
      <c r="M264" s="37"/>
      <c r="N264" s="39">
        <f t="shared" si="17"/>
        <v>9765725</v>
      </c>
      <c r="O264" s="40">
        <f t="shared" si="18"/>
        <v>565261</v>
      </c>
      <c r="P264" s="32">
        <v>2159813</v>
      </c>
      <c r="Q264" s="35">
        <v>10330986</v>
      </c>
      <c r="R264" s="37"/>
      <c r="S264" s="41"/>
      <c r="T264" s="40"/>
      <c r="U264" s="42">
        <v>0</v>
      </c>
      <c r="V264" s="43"/>
      <c r="W264" s="43"/>
      <c r="X264" s="43"/>
      <c r="Y264" s="43"/>
      <c r="Z264" s="43"/>
      <c r="AA264" s="36">
        <v>696</v>
      </c>
      <c r="AB264" s="43"/>
      <c r="AC264" s="42">
        <v>0</v>
      </c>
      <c r="AD264" s="43">
        <v>0</v>
      </c>
      <c r="AE264" s="42">
        <v>564565</v>
      </c>
      <c r="AF264" s="43"/>
      <c r="AG264" s="44">
        <f t="shared" si="19"/>
        <v>0</v>
      </c>
      <c r="AH264" s="44"/>
      <c r="AI264" s="44"/>
      <c r="AJ264" s="44"/>
      <c r="AK264" s="44"/>
      <c r="AL264" s="35">
        <f t="shared" si="15"/>
        <v>0</v>
      </c>
      <c r="AM264" s="36">
        <f>IFERROR(VLOOKUP(P264,'[2]Cartera '!$F$2:$O$2728,10,0),0)</f>
        <v>0</v>
      </c>
      <c r="AN264" s="35">
        <f>IFERROR(VLOOKUP(P264,'[2]Cartera '!$F$2:$P$2728,11,0),0)</f>
        <v>0</v>
      </c>
      <c r="AO264" s="35">
        <v>0</v>
      </c>
      <c r="AP264" s="35">
        <f>IFERROR(VLOOKUP(D264,'[2]Cartera '!$F$2:$S$2728,14,0),0)</f>
        <v>0</v>
      </c>
      <c r="AQ264" s="45">
        <f t="shared" si="16"/>
        <v>0</v>
      </c>
      <c r="AR264" s="35">
        <f>IFERROR(VLOOKUP(P264,'[2]Cartera '!$F$2:$Z$2728,21,0),0)</f>
        <v>0</v>
      </c>
    </row>
    <row r="265" spans="1:44" hidden="1" x14ac:dyDescent="0.25">
      <c r="A265" s="29">
        <v>257</v>
      </c>
      <c r="B265" s="30" t="s">
        <v>48</v>
      </c>
      <c r="C265" s="31"/>
      <c r="D265" s="32">
        <v>2159938</v>
      </c>
      <c r="E265" s="33"/>
      <c r="F265" s="34"/>
      <c r="G265" s="35">
        <v>6925013</v>
      </c>
      <c r="H265" s="35">
        <v>0</v>
      </c>
      <c r="I265" s="36">
        <v>0</v>
      </c>
      <c r="J265" s="37">
        <f>-IFERROR(VLOOKUP(D265,[1]Hoja20!$A$5:$B$33358,2,0),0)</f>
        <v>6748761</v>
      </c>
      <c r="K265" s="36">
        <f>-IFERROR(VLOOKUP(D265,[1]Hoja20!$A$5:$D$33358,4,0),0)</f>
        <v>0</v>
      </c>
      <c r="L265" s="38">
        <f>-IFERROR(VLOOKUP(D265,[1]Hoja20!$A$5:$C$33358,3,0),0)</f>
        <v>0</v>
      </c>
      <c r="M265" s="37"/>
      <c r="N265" s="39">
        <f t="shared" si="17"/>
        <v>6748761</v>
      </c>
      <c r="O265" s="40">
        <f t="shared" si="18"/>
        <v>176252</v>
      </c>
      <c r="P265" s="32">
        <v>2159938</v>
      </c>
      <c r="Q265" s="35">
        <v>6925013</v>
      </c>
      <c r="R265" s="37"/>
      <c r="S265" s="41"/>
      <c r="T265" s="40"/>
      <c r="U265" s="42">
        <v>0</v>
      </c>
      <c r="V265" s="43"/>
      <c r="W265" s="43"/>
      <c r="X265" s="43"/>
      <c r="Y265" s="43"/>
      <c r="Z265" s="43"/>
      <c r="AA265" s="36"/>
      <c r="AB265" s="43"/>
      <c r="AC265" s="42">
        <v>0</v>
      </c>
      <c r="AD265" s="43">
        <v>0</v>
      </c>
      <c r="AE265" s="42">
        <v>176252</v>
      </c>
      <c r="AF265" s="43"/>
      <c r="AG265" s="44">
        <f t="shared" si="19"/>
        <v>0</v>
      </c>
      <c r="AH265" s="44"/>
      <c r="AI265" s="44"/>
      <c r="AJ265" s="44"/>
      <c r="AK265" s="44"/>
      <c r="AL265" s="35">
        <f t="shared" ref="AL265:AL328" si="20">+AG265-AK265-AJ265</f>
        <v>0</v>
      </c>
      <c r="AM265" s="36">
        <f>IFERROR(VLOOKUP(P265,'[2]Cartera '!$F$2:$O$2728,10,0),0)</f>
        <v>0</v>
      </c>
      <c r="AN265" s="35">
        <f>IFERROR(VLOOKUP(P265,'[2]Cartera '!$F$2:$P$2728,11,0),0)</f>
        <v>0</v>
      </c>
      <c r="AO265" s="35">
        <v>0</v>
      </c>
      <c r="AP265" s="35">
        <f>IFERROR(VLOOKUP(D265,'[2]Cartera '!$F$2:$S$2728,14,0),0)</f>
        <v>0</v>
      </c>
      <c r="AQ265" s="45">
        <f t="shared" ref="AQ265:AQ328" si="21">AG265-AM265-AN265-AO265-AP265</f>
        <v>0</v>
      </c>
      <c r="AR265" s="35">
        <f>IFERROR(VLOOKUP(P265,'[2]Cartera '!$F$2:$Z$2728,21,0),0)</f>
        <v>0</v>
      </c>
    </row>
    <row r="266" spans="1:44" hidden="1" x14ac:dyDescent="0.25">
      <c r="A266" s="29">
        <v>258</v>
      </c>
      <c r="B266" s="30" t="s">
        <v>48</v>
      </c>
      <c r="C266" s="31"/>
      <c r="D266" s="32">
        <v>2159892</v>
      </c>
      <c r="E266" s="33"/>
      <c r="F266" s="34"/>
      <c r="G266" s="35">
        <v>7417650</v>
      </c>
      <c r="H266" s="35">
        <v>0</v>
      </c>
      <c r="I266" s="36">
        <v>0</v>
      </c>
      <c r="J266" s="37">
        <f>-IFERROR(VLOOKUP(D266,[1]Hoja20!$A$5:$B$33358,2,0),0)</f>
        <v>7239721</v>
      </c>
      <c r="K266" s="36">
        <f>-IFERROR(VLOOKUP(D266,[1]Hoja20!$A$5:$D$33358,4,0),0)</f>
        <v>0</v>
      </c>
      <c r="L266" s="38">
        <f>-IFERROR(VLOOKUP(D266,[1]Hoja20!$A$5:$C$33358,3,0),0)</f>
        <v>0</v>
      </c>
      <c r="M266" s="37"/>
      <c r="N266" s="39">
        <f t="shared" ref="N266:N329" si="22">SUM(J266:M266)</f>
        <v>7239721</v>
      </c>
      <c r="O266" s="40">
        <f t="shared" ref="O266:O329" si="23">G266-H266-I266-N266</f>
        <v>177929</v>
      </c>
      <c r="P266" s="32">
        <v>2159892</v>
      </c>
      <c r="Q266" s="35">
        <v>7417650</v>
      </c>
      <c r="R266" s="37"/>
      <c r="S266" s="41"/>
      <c r="T266" s="40"/>
      <c r="U266" s="42">
        <v>0</v>
      </c>
      <c r="V266" s="43"/>
      <c r="W266" s="43"/>
      <c r="X266" s="43"/>
      <c r="Y266" s="43"/>
      <c r="Z266" s="43"/>
      <c r="AA266" s="36"/>
      <c r="AB266" s="43"/>
      <c r="AC266" s="42">
        <v>0</v>
      </c>
      <c r="AD266" s="43">
        <v>0</v>
      </c>
      <c r="AE266" s="42">
        <v>177929</v>
      </c>
      <c r="AF266" s="43"/>
      <c r="AG266" s="44">
        <f t="shared" ref="AG266:AG329" si="24">+(O266-R266-S266-U266-AA266-AC266-AE266)</f>
        <v>0</v>
      </c>
      <c r="AH266" s="44"/>
      <c r="AI266" s="44"/>
      <c r="AJ266" s="44"/>
      <c r="AK266" s="44"/>
      <c r="AL266" s="35">
        <f t="shared" si="20"/>
        <v>0</v>
      </c>
      <c r="AM266" s="36">
        <f>IFERROR(VLOOKUP(P266,'[2]Cartera '!$F$2:$O$2728,10,0),0)</f>
        <v>0</v>
      </c>
      <c r="AN266" s="35">
        <f>IFERROR(VLOOKUP(P266,'[2]Cartera '!$F$2:$P$2728,11,0),0)</f>
        <v>0</v>
      </c>
      <c r="AO266" s="35">
        <v>0</v>
      </c>
      <c r="AP266" s="35">
        <f>IFERROR(VLOOKUP(D266,'[2]Cartera '!$F$2:$S$2728,14,0),0)</f>
        <v>0</v>
      </c>
      <c r="AQ266" s="45">
        <f t="shared" si="21"/>
        <v>0</v>
      </c>
      <c r="AR266" s="35">
        <f>IFERROR(VLOOKUP(P266,'[2]Cartera '!$F$2:$Z$2728,21,0),0)</f>
        <v>0</v>
      </c>
    </row>
    <row r="267" spans="1:44" hidden="1" x14ac:dyDescent="0.25">
      <c r="A267" s="29">
        <v>259</v>
      </c>
      <c r="B267" s="30" t="s">
        <v>48</v>
      </c>
      <c r="C267" s="31"/>
      <c r="D267" s="32">
        <v>2160637</v>
      </c>
      <c r="E267" s="33"/>
      <c r="F267" s="34"/>
      <c r="G267" s="35">
        <v>27355137</v>
      </c>
      <c r="H267" s="35">
        <v>0</v>
      </c>
      <c r="I267" s="36">
        <v>0</v>
      </c>
      <c r="J267" s="37">
        <f>-IFERROR(VLOOKUP(D267,[1]Hoja20!$A$5:$B$33358,2,0),0)</f>
        <v>25348672</v>
      </c>
      <c r="K267" s="36">
        <f>-IFERROR(VLOOKUP(D267,[1]Hoja20!$A$5:$D$33358,4,0),0)</f>
        <v>0</v>
      </c>
      <c r="L267" s="38">
        <f>-IFERROR(VLOOKUP(D267,[1]Hoja20!$A$5:$C$33358,3,0),0)</f>
        <v>0</v>
      </c>
      <c r="M267" s="37"/>
      <c r="N267" s="39">
        <f t="shared" si="22"/>
        <v>25348672</v>
      </c>
      <c r="O267" s="40">
        <f t="shared" si="23"/>
        <v>2006465</v>
      </c>
      <c r="P267" s="32">
        <v>2160637</v>
      </c>
      <c r="Q267" s="35">
        <v>27355137</v>
      </c>
      <c r="R267" s="37"/>
      <c r="S267" s="41"/>
      <c r="T267" s="40"/>
      <c r="U267" s="42">
        <v>0</v>
      </c>
      <c r="V267" s="43"/>
      <c r="W267" s="43"/>
      <c r="X267" s="43"/>
      <c r="Y267" s="43"/>
      <c r="Z267" s="43"/>
      <c r="AA267" s="36"/>
      <c r="AB267" s="43"/>
      <c r="AC267" s="42">
        <v>0</v>
      </c>
      <c r="AD267" s="43">
        <v>0</v>
      </c>
      <c r="AE267" s="42">
        <v>2006465</v>
      </c>
      <c r="AF267" s="43"/>
      <c r="AG267" s="44">
        <f t="shared" si="24"/>
        <v>0</v>
      </c>
      <c r="AH267" s="44"/>
      <c r="AI267" s="44"/>
      <c r="AJ267" s="44"/>
      <c r="AK267" s="44"/>
      <c r="AL267" s="35">
        <f t="shared" si="20"/>
        <v>0</v>
      </c>
      <c r="AM267" s="36">
        <f>IFERROR(VLOOKUP(P267,'[2]Cartera '!$F$2:$O$2728,10,0),0)</f>
        <v>0</v>
      </c>
      <c r="AN267" s="35">
        <f>IFERROR(VLOOKUP(P267,'[2]Cartera '!$F$2:$P$2728,11,0),0)</f>
        <v>0</v>
      </c>
      <c r="AO267" s="35">
        <v>0</v>
      </c>
      <c r="AP267" s="35">
        <f>IFERROR(VLOOKUP(D267,'[2]Cartera '!$F$2:$S$2728,14,0),0)</f>
        <v>0</v>
      </c>
      <c r="AQ267" s="45">
        <f t="shared" si="21"/>
        <v>0</v>
      </c>
      <c r="AR267" s="35">
        <f>IFERROR(VLOOKUP(P267,'[2]Cartera '!$F$2:$Z$2728,21,0),0)</f>
        <v>0</v>
      </c>
    </row>
    <row r="268" spans="1:44" hidden="1" x14ac:dyDescent="0.25">
      <c r="A268" s="29">
        <v>260</v>
      </c>
      <c r="B268" s="30" t="s">
        <v>48</v>
      </c>
      <c r="C268" s="31"/>
      <c r="D268" s="32">
        <v>2161252</v>
      </c>
      <c r="E268" s="33"/>
      <c r="F268" s="34"/>
      <c r="G268" s="35">
        <v>80000</v>
      </c>
      <c r="H268" s="35">
        <v>0</v>
      </c>
      <c r="I268" s="36">
        <v>0</v>
      </c>
      <c r="J268" s="37">
        <f>-IFERROR(VLOOKUP(D268,[1]Hoja20!$A$5:$B$33358,2,0),0)</f>
        <v>0</v>
      </c>
      <c r="K268" s="36">
        <f>-IFERROR(VLOOKUP(D268,[1]Hoja20!$A$5:$D$33358,4,0),0)</f>
        <v>0</v>
      </c>
      <c r="L268" s="38">
        <f>-IFERROR(VLOOKUP(D268,[1]Hoja20!$A$5:$C$33358,3,0),0)</f>
        <v>0</v>
      </c>
      <c r="M268" s="37"/>
      <c r="N268" s="39">
        <f t="shared" si="22"/>
        <v>0</v>
      </c>
      <c r="O268" s="40">
        <f t="shared" si="23"/>
        <v>80000</v>
      </c>
      <c r="P268" s="32">
        <v>2161252</v>
      </c>
      <c r="Q268" s="35">
        <v>80000</v>
      </c>
      <c r="R268" s="37"/>
      <c r="S268" s="41">
        <f>O268</f>
        <v>80000</v>
      </c>
      <c r="T268" s="40"/>
      <c r="U268" s="42">
        <v>0</v>
      </c>
      <c r="V268" s="43"/>
      <c r="W268" s="43"/>
      <c r="X268" s="43"/>
      <c r="Y268" s="43"/>
      <c r="Z268" s="43"/>
      <c r="AA268" s="36"/>
      <c r="AB268" s="43"/>
      <c r="AC268" s="42">
        <v>0</v>
      </c>
      <c r="AD268" s="43">
        <v>0</v>
      </c>
      <c r="AE268" s="42">
        <v>0</v>
      </c>
      <c r="AF268" s="43"/>
      <c r="AG268" s="44">
        <f t="shared" si="24"/>
        <v>0</v>
      </c>
      <c r="AH268" s="44"/>
      <c r="AI268" s="44"/>
      <c r="AJ268" s="44"/>
      <c r="AK268" s="44"/>
      <c r="AL268" s="35">
        <f t="shared" si="20"/>
        <v>0</v>
      </c>
      <c r="AM268" s="36">
        <f>IFERROR(VLOOKUP(P268,'[2]Cartera '!$F$2:$O$2728,10,0),0)</f>
        <v>0</v>
      </c>
      <c r="AN268" s="35">
        <f>IFERROR(VLOOKUP(P268,'[2]Cartera '!$F$2:$P$2728,11,0),0)</f>
        <v>0</v>
      </c>
      <c r="AO268" s="35">
        <v>0</v>
      </c>
      <c r="AP268" s="35">
        <f>IFERROR(VLOOKUP(D268,'[2]Cartera '!$F$2:$S$2728,14,0),0)</f>
        <v>0</v>
      </c>
      <c r="AQ268" s="45">
        <f t="shared" si="21"/>
        <v>0</v>
      </c>
      <c r="AR268" s="35">
        <f>IFERROR(VLOOKUP(P268,'[2]Cartera '!$F$2:$Z$2728,21,0),0)</f>
        <v>0</v>
      </c>
    </row>
    <row r="269" spans="1:44" hidden="1" x14ac:dyDescent="0.25">
      <c r="A269" s="29">
        <v>261</v>
      </c>
      <c r="B269" s="30" t="s">
        <v>48</v>
      </c>
      <c r="C269" s="31"/>
      <c r="D269" s="32">
        <v>2161623</v>
      </c>
      <c r="E269" s="33"/>
      <c r="F269" s="34"/>
      <c r="G269" s="35">
        <v>15580715</v>
      </c>
      <c r="H269" s="35">
        <v>0</v>
      </c>
      <c r="I269" s="36">
        <v>0</v>
      </c>
      <c r="J269" s="37">
        <f>-IFERROR(VLOOKUP(D269,[1]Hoja20!$A$5:$B$33358,2,0),0)</f>
        <v>13963723</v>
      </c>
      <c r="K269" s="36">
        <f>-IFERROR(VLOOKUP(D269,[1]Hoja20!$A$5:$D$33358,4,0),0)</f>
        <v>0</v>
      </c>
      <c r="L269" s="38">
        <f>-IFERROR(VLOOKUP(D269,[1]Hoja20!$A$5:$C$33358,3,0),0)</f>
        <v>0</v>
      </c>
      <c r="M269" s="37"/>
      <c r="N269" s="39">
        <f t="shared" si="22"/>
        <v>13963723</v>
      </c>
      <c r="O269" s="40">
        <f t="shared" si="23"/>
        <v>1616992</v>
      </c>
      <c r="P269" s="32">
        <v>2161623</v>
      </c>
      <c r="Q269" s="35">
        <v>15580715</v>
      </c>
      <c r="R269" s="37"/>
      <c r="S269" s="41"/>
      <c r="T269" s="40"/>
      <c r="U269" s="42">
        <v>0</v>
      </c>
      <c r="V269" s="43"/>
      <c r="W269" s="43"/>
      <c r="X269" s="43"/>
      <c r="Y269" s="43"/>
      <c r="Z269" s="43"/>
      <c r="AA269" s="36"/>
      <c r="AB269" s="43"/>
      <c r="AC269" s="42">
        <v>0</v>
      </c>
      <c r="AD269" s="43">
        <v>0</v>
      </c>
      <c r="AE269" s="42">
        <v>1616992</v>
      </c>
      <c r="AF269" s="43"/>
      <c r="AG269" s="44">
        <f t="shared" si="24"/>
        <v>0</v>
      </c>
      <c r="AH269" s="44"/>
      <c r="AI269" s="44"/>
      <c r="AJ269" s="44"/>
      <c r="AK269" s="44"/>
      <c r="AL269" s="35">
        <f t="shared" si="20"/>
        <v>0</v>
      </c>
      <c r="AM269" s="36">
        <f>IFERROR(VLOOKUP(P269,'[2]Cartera '!$F$2:$O$2728,10,0),0)</f>
        <v>0</v>
      </c>
      <c r="AN269" s="35">
        <f>IFERROR(VLOOKUP(P269,'[2]Cartera '!$F$2:$P$2728,11,0),0)</f>
        <v>0</v>
      </c>
      <c r="AO269" s="35">
        <v>0</v>
      </c>
      <c r="AP269" s="35">
        <f>IFERROR(VLOOKUP(D269,'[2]Cartera '!$F$2:$S$2728,14,0),0)</f>
        <v>0</v>
      </c>
      <c r="AQ269" s="45">
        <f t="shared" si="21"/>
        <v>0</v>
      </c>
      <c r="AR269" s="35">
        <f>IFERROR(VLOOKUP(P269,'[2]Cartera '!$F$2:$Z$2728,21,0),0)</f>
        <v>0</v>
      </c>
    </row>
    <row r="270" spans="1:44" hidden="1" x14ac:dyDescent="0.25">
      <c r="A270" s="29">
        <v>262</v>
      </c>
      <c r="B270" s="30" t="s">
        <v>48</v>
      </c>
      <c r="C270" s="31"/>
      <c r="D270" s="32">
        <v>2161522</v>
      </c>
      <c r="E270" s="33"/>
      <c r="F270" s="34"/>
      <c r="G270" s="35">
        <v>43746231</v>
      </c>
      <c r="H270" s="35">
        <v>0</v>
      </c>
      <c r="I270" s="36">
        <v>0</v>
      </c>
      <c r="J270" s="37">
        <f>-IFERROR(VLOOKUP(D270,[1]Hoja20!$A$5:$B$33358,2,0),0)</f>
        <v>42234491</v>
      </c>
      <c r="K270" s="36">
        <f>-IFERROR(VLOOKUP(D270,[1]Hoja20!$A$5:$D$33358,4,0),0)</f>
        <v>0</v>
      </c>
      <c r="L270" s="38">
        <f>-IFERROR(VLOOKUP(D270,[1]Hoja20!$A$5:$C$33358,3,0),0)</f>
        <v>0</v>
      </c>
      <c r="M270" s="37"/>
      <c r="N270" s="39">
        <f t="shared" si="22"/>
        <v>42234491</v>
      </c>
      <c r="O270" s="40">
        <f t="shared" si="23"/>
        <v>1511740</v>
      </c>
      <c r="P270" s="32">
        <v>2161522</v>
      </c>
      <c r="Q270" s="35">
        <v>43746231</v>
      </c>
      <c r="R270" s="37"/>
      <c r="S270" s="41"/>
      <c r="T270" s="40"/>
      <c r="U270" s="42">
        <v>0</v>
      </c>
      <c r="V270" s="43"/>
      <c r="W270" s="43"/>
      <c r="X270" s="43"/>
      <c r="Y270" s="43"/>
      <c r="Z270" s="43"/>
      <c r="AA270" s="36"/>
      <c r="AB270" s="43"/>
      <c r="AC270" s="42">
        <v>0</v>
      </c>
      <c r="AD270" s="43">
        <v>0</v>
      </c>
      <c r="AE270" s="42">
        <v>1511740</v>
      </c>
      <c r="AF270" s="43"/>
      <c r="AG270" s="44">
        <f t="shared" si="24"/>
        <v>0</v>
      </c>
      <c r="AH270" s="44"/>
      <c r="AI270" s="44"/>
      <c r="AJ270" s="44"/>
      <c r="AK270" s="44"/>
      <c r="AL270" s="35">
        <f t="shared" si="20"/>
        <v>0</v>
      </c>
      <c r="AM270" s="36">
        <f>IFERROR(VLOOKUP(P270,'[2]Cartera '!$F$2:$O$2728,10,0),0)</f>
        <v>0</v>
      </c>
      <c r="AN270" s="35">
        <f>IFERROR(VLOOKUP(P270,'[2]Cartera '!$F$2:$P$2728,11,0),0)</f>
        <v>0</v>
      </c>
      <c r="AO270" s="35">
        <v>0</v>
      </c>
      <c r="AP270" s="35">
        <f>IFERROR(VLOOKUP(D270,'[2]Cartera '!$F$2:$S$2728,14,0),0)</f>
        <v>0</v>
      </c>
      <c r="AQ270" s="45">
        <f t="shared" si="21"/>
        <v>0</v>
      </c>
      <c r="AR270" s="35">
        <f>IFERROR(VLOOKUP(P270,'[2]Cartera '!$F$2:$Z$2728,21,0),0)</f>
        <v>0</v>
      </c>
    </row>
    <row r="271" spans="1:44" hidden="1" x14ac:dyDescent="0.25">
      <c r="A271" s="29">
        <v>263</v>
      </c>
      <c r="B271" s="30" t="s">
        <v>48</v>
      </c>
      <c r="C271" s="31"/>
      <c r="D271" s="32">
        <v>2162169</v>
      </c>
      <c r="E271" s="33"/>
      <c r="F271" s="34"/>
      <c r="G271" s="35">
        <v>10372402</v>
      </c>
      <c r="H271" s="35">
        <v>0</v>
      </c>
      <c r="I271" s="36">
        <v>0</v>
      </c>
      <c r="J271" s="37">
        <f>-IFERROR(VLOOKUP(D271,[1]Hoja20!$A$5:$B$33358,2,0),0)</f>
        <v>10169776</v>
      </c>
      <c r="K271" s="36">
        <f>-IFERROR(VLOOKUP(D271,[1]Hoja20!$A$5:$D$33358,4,0),0)</f>
        <v>0</v>
      </c>
      <c r="L271" s="38">
        <f>-IFERROR(VLOOKUP(D271,[1]Hoja20!$A$5:$C$33358,3,0),0)</f>
        <v>0</v>
      </c>
      <c r="M271" s="37"/>
      <c r="N271" s="39">
        <f t="shared" si="22"/>
        <v>10169776</v>
      </c>
      <c r="O271" s="40">
        <f t="shared" si="23"/>
        <v>202626</v>
      </c>
      <c r="P271" s="32">
        <v>2162169</v>
      </c>
      <c r="Q271" s="35">
        <v>10372402</v>
      </c>
      <c r="R271" s="37"/>
      <c r="S271" s="41"/>
      <c r="T271" s="40"/>
      <c r="U271" s="42">
        <v>0</v>
      </c>
      <c r="V271" s="43"/>
      <c r="W271" s="43"/>
      <c r="X271" s="43"/>
      <c r="Y271" s="43"/>
      <c r="Z271" s="43"/>
      <c r="AA271" s="36"/>
      <c r="AB271" s="43"/>
      <c r="AC271" s="42">
        <v>0</v>
      </c>
      <c r="AD271" s="43">
        <v>0</v>
      </c>
      <c r="AE271" s="42">
        <v>202626</v>
      </c>
      <c r="AF271" s="43"/>
      <c r="AG271" s="44">
        <f t="shared" si="24"/>
        <v>0</v>
      </c>
      <c r="AH271" s="44"/>
      <c r="AI271" s="44"/>
      <c r="AJ271" s="44"/>
      <c r="AK271" s="44"/>
      <c r="AL271" s="35">
        <f t="shared" si="20"/>
        <v>0</v>
      </c>
      <c r="AM271" s="36">
        <f>IFERROR(VLOOKUP(P271,'[2]Cartera '!$F$2:$O$2728,10,0),0)</f>
        <v>0</v>
      </c>
      <c r="AN271" s="35">
        <f>IFERROR(VLOOKUP(P271,'[2]Cartera '!$F$2:$P$2728,11,0),0)</f>
        <v>0</v>
      </c>
      <c r="AO271" s="35">
        <v>0</v>
      </c>
      <c r="AP271" s="35">
        <f>IFERROR(VLOOKUP(D271,'[2]Cartera '!$F$2:$S$2728,14,0),0)</f>
        <v>0</v>
      </c>
      <c r="AQ271" s="45">
        <f t="shared" si="21"/>
        <v>0</v>
      </c>
      <c r="AR271" s="35">
        <f>IFERROR(VLOOKUP(P271,'[2]Cartera '!$F$2:$Z$2728,21,0),0)</f>
        <v>0</v>
      </c>
    </row>
    <row r="272" spans="1:44" hidden="1" x14ac:dyDescent="0.25">
      <c r="A272" s="29">
        <v>264</v>
      </c>
      <c r="B272" s="30" t="s">
        <v>48</v>
      </c>
      <c r="C272" s="31"/>
      <c r="D272" s="32">
        <v>2162759</v>
      </c>
      <c r="E272" s="33"/>
      <c r="F272" s="34"/>
      <c r="G272" s="35">
        <v>4145220</v>
      </c>
      <c r="H272" s="35">
        <v>0</v>
      </c>
      <c r="I272" s="36">
        <v>0</v>
      </c>
      <c r="J272" s="37">
        <f>-IFERROR(VLOOKUP(D272,[1]Hoja20!$A$5:$B$33358,2,0),0)</f>
        <v>1294507</v>
      </c>
      <c r="K272" s="36">
        <f>-IFERROR(VLOOKUP(D272,[1]Hoja20!$A$5:$D$33358,4,0),0)</f>
        <v>0</v>
      </c>
      <c r="L272" s="38">
        <f>-IFERROR(VLOOKUP(D272,[1]Hoja20!$A$5:$C$33358,3,0),0)</f>
        <v>0</v>
      </c>
      <c r="M272" s="37"/>
      <c r="N272" s="39">
        <f t="shared" si="22"/>
        <v>1294507</v>
      </c>
      <c r="O272" s="40">
        <f t="shared" si="23"/>
        <v>2850713</v>
      </c>
      <c r="P272" s="32">
        <v>2162759</v>
      </c>
      <c r="Q272" s="35">
        <v>4145220</v>
      </c>
      <c r="R272" s="37"/>
      <c r="S272" s="41"/>
      <c r="T272" s="40"/>
      <c r="U272" s="42">
        <v>0</v>
      </c>
      <c r="V272" s="43"/>
      <c r="W272" s="43"/>
      <c r="X272" s="43"/>
      <c r="Y272" s="43"/>
      <c r="Z272" s="43"/>
      <c r="AA272" s="36"/>
      <c r="AB272" s="43"/>
      <c r="AC272" s="42">
        <v>0</v>
      </c>
      <c r="AD272" s="43">
        <v>0</v>
      </c>
      <c r="AE272" s="42">
        <v>2850713</v>
      </c>
      <c r="AF272" s="43"/>
      <c r="AG272" s="44">
        <f t="shared" si="24"/>
        <v>0</v>
      </c>
      <c r="AH272" s="44"/>
      <c r="AI272" s="44"/>
      <c r="AJ272" s="44"/>
      <c r="AK272" s="44"/>
      <c r="AL272" s="35">
        <f t="shared" si="20"/>
        <v>0</v>
      </c>
      <c r="AM272" s="36">
        <f>IFERROR(VLOOKUP(P272,'[2]Cartera '!$F$2:$O$2728,10,0),0)</f>
        <v>0</v>
      </c>
      <c r="AN272" s="35">
        <f>IFERROR(VLOOKUP(P272,'[2]Cartera '!$F$2:$P$2728,11,0),0)</f>
        <v>0</v>
      </c>
      <c r="AO272" s="35">
        <v>0</v>
      </c>
      <c r="AP272" s="35">
        <f>IFERROR(VLOOKUP(D272,'[2]Cartera '!$F$2:$S$2728,14,0),0)</f>
        <v>0</v>
      </c>
      <c r="AQ272" s="45">
        <f t="shared" si="21"/>
        <v>0</v>
      </c>
      <c r="AR272" s="35">
        <f>IFERROR(VLOOKUP(P272,'[2]Cartera '!$F$2:$Z$2728,21,0),0)</f>
        <v>0</v>
      </c>
    </row>
    <row r="273" spans="1:44" hidden="1" x14ac:dyDescent="0.25">
      <c r="A273" s="29">
        <v>265</v>
      </c>
      <c r="B273" s="30" t="s">
        <v>48</v>
      </c>
      <c r="C273" s="31"/>
      <c r="D273" s="32">
        <v>2162790</v>
      </c>
      <c r="E273" s="33"/>
      <c r="F273" s="34"/>
      <c r="G273" s="35">
        <v>5251820</v>
      </c>
      <c r="H273" s="35">
        <v>0</v>
      </c>
      <c r="I273" s="36">
        <v>0</v>
      </c>
      <c r="J273" s="37">
        <f>-IFERROR(VLOOKUP(D273,[1]Hoja20!$A$5:$B$33358,2,0),0)</f>
        <v>4248245</v>
      </c>
      <c r="K273" s="36">
        <f>-IFERROR(VLOOKUP(D273,[1]Hoja20!$A$5:$D$33358,4,0),0)</f>
        <v>0</v>
      </c>
      <c r="L273" s="38">
        <f>-IFERROR(VLOOKUP(D273,[1]Hoja20!$A$5:$C$33358,3,0),0)</f>
        <v>0</v>
      </c>
      <c r="M273" s="37"/>
      <c r="N273" s="39">
        <f t="shared" si="22"/>
        <v>4248245</v>
      </c>
      <c r="O273" s="40">
        <f t="shared" si="23"/>
        <v>1003575</v>
      </c>
      <c r="P273" s="32">
        <v>2162790</v>
      </c>
      <c r="Q273" s="35">
        <v>5251820</v>
      </c>
      <c r="R273" s="37"/>
      <c r="S273" s="41"/>
      <c r="T273" s="40"/>
      <c r="U273" s="42">
        <v>0</v>
      </c>
      <c r="V273" s="43"/>
      <c r="W273" s="43"/>
      <c r="X273" s="43"/>
      <c r="Y273" s="43"/>
      <c r="Z273" s="43"/>
      <c r="AA273" s="36"/>
      <c r="AB273" s="43"/>
      <c r="AC273" s="42">
        <v>0</v>
      </c>
      <c r="AD273" s="43">
        <v>0</v>
      </c>
      <c r="AE273" s="42">
        <v>1003575</v>
      </c>
      <c r="AF273" s="43"/>
      <c r="AG273" s="44">
        <f t="shared" si="24"/>
        <v>0</v>
      </c>
      <c r="AH273" s="44"/>
      <c r="AI273" s="44"/>
      <c r="AJ273" s="44"/>
      <c r="AK273" s="44"/>
      <c r="AL273" s="35">
        <f t="shared" si="20"/>
        <v>0</v>
      </c>
      <c r="AM273" s="36">
        <f>IFERROR(VLOOKUP(P273,'[2]Cartera '!$F$2:$O$2728,10,0),0)</f>
        <v>0</v>
      </c>
      <c r="AN273" s="35">
        <f>IFERROR(VLOOKUP(P273,'[2]Cartera '!$F$2:$P$2728,11,0),0)</f>
        <v>0</v>
      </c>
      <c r="AO273" s="35">
        <v>0</v>
      </c>
      <c r="AP273" s="35">
        <f>IFERROR(VLOOKUP(D273,'[2]Cartera '!$F$2:$S$2728,14,0),0)</f>
        <v>0</v>
      </c>
      <c r="AQ273" s="45">
        <f t="shared" si="21"/>
        <v>0</v>
      </c>
      <c r="AR273" s="35">
        <f>IFERROR(VLOOKUP(P273,'[2]Cartera '!$F$2:$Z$2728,21,0),0)</f>
        <v>0</v>
      </c>
    </row>
    <row r="274" spans="1:44" hidden="1" x14ac:dyDescent="0.25">
      <c r="A274" s="29">
        <v>266</v>
      </c>
      <c r="B274" s="30" t="s">
        <v>48</v>
      </c>
      <c r="C274" s="31"/>
      <c r="D274" s="32">
        <v>2165009</v>
      </c>
      <c r="E274" s="33"/>
      <c r="F274" s="34"/>
      <c r="G274" s="35">
        <v>9040751</v>
      </c>
      <c r="H274" s="35">
        <v>0</v>
      </c>
      <c r="I274" s="36">
        <v>0</v>
      </c>
      <c r="J274" s="37">
        <f>-IFERROR(VLOOKUP(D274,[1]Hoja20!$A$5:$B$33358,2,0),0)</f>
        <v>8831302</v>
      </c>
      <c r="K274" s="36">
        <f>-IFERROR(VLOOKUP(D274,[1]Hoja20!$A$5:$D$33358,4,0),0)</f>
        <v>0</v>
      </c>
      <c r="L274" s="38">
        <f>-IFERROR(VLOOKUP(D274,[1]Hoja20!$A$5:$C$33358,3,0),0)</f>
        <v>0</v>
      </c>
      <c r="M274" s="37"/>
      <c r="N274" s="39">
        <f t="shared" si="22"/>
        <v>8831302</v>
      </c>
      <c r="O274" s="40">
        <f t="shared" si="23"/>
        <v>209449</v>
      </c>
      <c r="P274" s="32">
        <v>2165009</v>
      </c>
      <c r="Q274" s="35">
        <v>9040751</v>
      </c>
      <c r="R274" s="37"/>
      <c r="S274" s="41"/>
      <c r="T274" s="40"/>
      <c r="U274" s="42">
        <v>0</v>
      </c>
      <c r="V274" s="43"/>
      <c r="W274" s="43"/>
      <c r="X274" s="43"/>
      <c r="Y274" s="43"/>
      <c r="Z274" s="43"/>
      <c r="AA274" s="36"/>
      <c r="AB274" s="43"/>
      <c r="AC274" s="42">
        <v>0</v>
      </c>
      <c r="AD274" s="43">
        <v>0</v>
      </c>
      <c r="AE274" s="42">
        <v>209449</v>
      </c>
      <c r="AF274" s="43"/>
      <c r="AG274" s="44">
        <f t="shared" si="24"/>
        <v>0</v>
      </c>
      <c r="AH274" s="44"/>
      <c r="AI274" s="44"/>
      <c r="AJ274" s="44"/>
      <c r="AK274" s="44"/>
      <c r="AL274" s="35">
        <f t="shared" si="20"/>
        <v>0</v>
      </c>
      <c r="AM274" s="36">
        <f>IFERROR(VLOOKUP(P274,'[2]Cartera '!$F$2:$O$2728,10,0),0)</f>
        <v>0</v>
      </c>
      <c r="AN274" s="35">
        <f>IFERROR(VLOOKUP(P274,'[2]Cartera '!$F$2:$P$2728,11,0),0)</f>
        <v>0</v>
      </c>
      <c r="AO274" s="35">
        <v>0</v>
      </c>
      <c r="AP274" s="35">
        <f>IFERROR(VLOOKUP(D274,'[2]Cartera '!$F$2:$S$2728,14,0),0)</f>
        <v>0</v>
      </c>
      <c r="AQ274" s="45">
        <f t="shared" si="21"/>
        <v>0</v>
      </c>
      <c r="AR274" s="35">
        <f>IFERROR(VLOOKUP(P274,'[2]Cartera '!$F$2:$Z$2728,21,0),0)</f>
        <v>0</v>
      </c>
    </row>
    <row r="275" spans="1:44" hidden="1" x14ac:dyDescent="0.25">
      <c r="A275" s="29">
        <v>267</v>
      </c>
      <c r="B275" s="30" t="s">
        <v>48</v>
      </c>
      <c r="C275" s="31"/>
      <c r="D275" s="32">
        <v>2165441</v>
      </c>
      <c r="E275" s="33"/>
      <c r="F275" s="34"/>
      <c r="G275" s="35">
        <v>12039278</v>
      </c>
      <c r="H275" s="35">
        <v>0</v>
      </c>
      <c r="I275" s="36">
        <v>0</v>
      </c>
      <c r="J275" s="37">
        <f>-IFERROR(VLOOKUP(D275,[1]Hoja20!$A$5:$B$33358,2,0),0)</f>
        <v>11437113</v>
      </c>
      <c r="K275" s="36">
        <f>-IFERROR(VLOOKUP(D275,[1]Hoja20!$A$5:$D$33358,4,0),0)</f>
        <v>0</v>
      </c>
      <c r="L275" s="38">
        <f>-IFERROR(VLOOKUP(D275,[1]Hoja20!$A$5:$C$33358,3,0),0)</f>
        <v>0</v>
      </c>
      <c r="M275" s="37"/>
      <c r="N275" s="39">
        <f t="shared" si="22"/>
        <v>11437113</v>
      </c>
      <c r="O275" s="40">
        <f t="shared" si="23"/>
        <v>602165</v>
      </c>
      <c r="P275" s="32">
        <v>2165441</v>
      </c>
      <c r="Q275" s="35">
        <v>12039278</v>
      </c>
      <c r="R275" s="37"/>
      <c r="S275" s="41"/>
      <c r="T275" s="40"/>
      <c r="U275" s="42">
        <v>0</v>
      </c>
      <c r="V275" s="43"/>
      <c r="W275" s="43"/>
      <c r="X275" s="43"/>
      <c r="Y275" s="43"/>
      <c r="Z275" s="43"/>
      <c r="AA275" s="36"/>
      <c r="AB275" s="43"/>
      <c r="AC275" s="42">
        <v>0</v>
      </c>
      <c r="AD275" s="43">
        <v>0</v>
      </c>
      <c r="AE275" s="42">
        <v>602165</v>
      </c>
      <c r="AF275" s="43"/>
      <c r="AG275" s="44">
        <f t="shared" si="24"/>
        <v>0</v>
      </c>
      <c r="AH275" s="44"/>
      <c r="AI275" s="44"/>
      <c r="AJ275" s="44"/>
      <c r="AK275" s="44"/>
      <c r="AL275" s="35">
        <f t="shared" si="20"/>
        <v>0</v>
      </c>
      <c r="AM275" s="36">
        <f>IFERROR(VLOOKUP(P275,'[2]Cartera '!$F$2:$O$2728,10,0),0)</f>
        <v>0</v>
      </c>
      <c r="AN275" s="35">
        <f>IFERROR(VLOOKUP(P275,'[2]Cartera '!$F$2:$P$2728,11,0),0)</f>
        <v>0</v>
      </c>
      <c r="AO275" s="35">
        <v>0</v>
      </c>
      <c r="AP275" s="35">
        <f>IFERROR(VLOOKUP(D275,'[2]Cartera '!$F$2:$S$2728,14,0),0)</f>
        <v>0</v>
      </c>
      <c r="AQ275" s="45">
        <f t="shared" si="21"/>
        <v>0</v>
      </c>
      <c r="AR275" s="35">
        <f>IFERROR(VLOOKUP(P275,'[2]Cartera '!$F$2:$Z$2728,21,0),0)</f>
        <v>0</v>
      </c>
    </row>
    <row r="276" spans="1:44" hidden="1" x14ac:dyDescent="0.25">
      <c r="A276" s="29">
        <v>268</v>
      </c>
      <c r="B276" s="30" t="s">
        <v>48</v>
      </c>
      <c r="C276" s="31"/>
      <c r="D276" s="32">
        <v>2165013</v>
      </c>
      <c r="E276" s="33"/>
      <c r="F276" s="32"/>
      <c r="G276" s="35">
        <v>80832</v>
      </c>
      <c r="H276" s="35">
        <v>0</v>
      </c>
      <c r="I276" s="36">
        <v>0</v>
      </c>
      <c r="J276" s="37">
        <f>-IFERROR(VLOOKUP(D276,[1]Hoja20!$A$5:$B$33358,2,0),0)</f>
        <v>0</v>
      </c>
      <c r="K276" s="36">
        <f>-IFERROR(VLOOKUP(D276,[1]Hoja20!$A$5:$D$33358,4,0),0)</f>
        <v>0</v>
      </c>
      <c r="L276" s="38">
        <f>-IFERROR(VLOOKUP(D276,[1]Hoja20!$A$5:$C$33358,3,0),0)</f>
        <v>0</v>
      </c>
      <c r="M276" s="37"/>
      <c r="N276" s="39">
        <f t="shared" si="22"/>
        <v>0</v>
      </c>
      <c r="O276" s="40">
        <f t="shared" si="23"/>
        <v>80832</v>
      </c>
      <c r="P276" s="32">
        <v>2165013</v>
      </c>
      <c r="Q276" s="35">
        <v>80832</v>
      </c>
      <c r="R276" s="37"/>
      <c r="S276" s="41">
        <f>O276</f>
        <v>80832</v>
      </c>
      <c r="T276" s="40"/>
      <c r="U276" s="42">
        <v>0</v>
      </c>
      <c r="V276" s="43"/>
      <c r="W276" s="43"/>
      <c r="X276" s="43"/>
      <c r="Y276" s="43"/>
      <c r="Z276" s="43"/>
      <c r="AA276" s="36"/>
      <c r="AB276" s="43"/>
      <c r="AC276" s="42">
        <v>0</v>
      </c>
      <c r="AD276" s="43">
        <v>0</v>
      </c>
      <c r="AE276" s="42">
        <v>0</v>
      </c>
      <c r="AF276" s="43"/>
      <c r="AG276" s="44">
        <f t="shared" si="24"/>
        <v>0</v>
      </c>
      <c r="AH276" s="44"/>
      <c r="AI276" s="44"/>
      <c r="AJ276" s="44"/>
      <c r="AK276" s="44"/>
      <c r="AL276" s="35">
        <f t="shared" si="20"/>
        <v>0</v>
      </c>
      <c r="AM276" s="36">
        <f>IFERROR(VLOOKUP(P276,'[2]Cartera '!$F$2:$O$2728,10,0),0)</f>
        <v>0</v>
      </c>
      <c r="AN276" s="35">
        <f>IFERROR(VLOOKUP(P276,'[2]Cartera '!$F$2:$P$2728,11,0),0)</f>
        <v>0</v>
      </c>
      <c r="AO276" s="35">
        <v>0</v>
      </c>
      <c r="AP276" s="35">
        <f>IFERROR(VLOOKUP(D276,'[2]Cartera '!$F$2:$S$2728,14,0),0)</f>
        <v>0</v>
      </c>
      <c r="AQ276" s="45">
        <f t="shared" si="21"/>
        <v>0</v>
      </c>
      <c r="AR276" s="35">
        <f>IFERROR(VLOOKUP(P276,'[2]Cartera '!$F$2:$Z$2728,21,0),0)</f>
        <v>0</v>
      </c>
    </row>
    <row r="277" spans="1:44" hidden="1" x14ac:dyDescent="0.25">
      <c r="A277" s="29">
        <v>269</v>
      </c>
      <c r="B277" s="30" t="s">
        <v>48</v>
      </c>
      <c r="C277" s="31"/>
      <c r="D277" s="32">
        <v>2165961</v>
      </c>
      <c r="E277" s="33"/>
      <c r="F277" s="32"/>
      <c r="G277" s="35">
        <v>208272</v>
      </c>
      <c r="H277" s="35">
        <v>0</v>
      </c>
      <c r="I277" s="36">
        <v>0</v>
      </c>
      <c r="J277" s="37">
        <f>-IFERROR(VLOOKUP(D277,[1]Hoja20!$A$5:$B$33358,2,0),0)</f>
        <v>0</v>
      </c>
      <c r="K277" s="36">
        <f>-IFERROR(VLOOKUP(D277,[1]Hoja20!$A$5:$D$33358,4,0),0)</f>
        <v>0</v>
      </c>
      <c r="L277" s="38">
        <f>-IFERROR(VLOOKUP(D277,[1]Hoja20!$A$5:$C$33358,3,0),0)</f>
        <v>0</v>
      </c>
      <c r="M277" s="37"/>
      <c r="N277" s="39">
        <f t="shared" si="22"/>
        <v>0</v>
      </c>
      <c r="O277" s="40">
        <f t="shared" si="23"/>
        <v>208272</v>
      </c>
      <c r="P277" s="32">
        <v>2165961</v>
      </c>
      <c r="Q277" s="35">
        <v>208272</v>
      </c>
      <c r="R277" s="37"/>
      <c r="S277" s="41">
        <f>O277</f>
        <v>208272</v>
      </c>
      <c r="T277" s="40"/>
      <c r="U277" s="42">
        <v>0</v>
      </c>
      <c r="V277" s="43"/>
      <c r="W277" s="43"/>
      <c r="X277" s="43"/>
      <c r="Y277" s="43"/>
      <c r="Z277" s="43"/>
      <c r="AA277" s="36"/>
      <c r="AB277" s="43"/>
      <c r="AC277" s="42">
        <v>0</v>
      </c>
      <c r="AD277" s="43">
        <v>0</v>
      </c>
      <c r="AE277" s="42">
        <v>0</v>
      </c>
      <c r="AF277" s="43"/>
      <c r="AG277" s="44">
        <f t="shared" si="24"/>
        <v>0</v>
      </c>
      <c r="AH277" s="44"/>
      <c r="AI277" s="44"/>
      <c r="AJ277" s="44"/>
      <c r="AK277" s="44"/>
      <c r="AL277" s="35">
        <f t="shared" si="20"/>
        <v>0</v>
      </c>
      <c r="AM277" s="36">
        <f>IFERROR(VLOOKUP(P277,'[2]Cartera '!$F$2:$O$2728,10,0),0)</f>
        <v>0</v>
      </c>
      <c r="AN277" s="35">
        <f>IFERROR(VLOOKUP(P277,'[2]Cartera '!$F$2:$P$2728,11,0),0)</f>
        <v>0</v>
      </c>
      <c r="AO277" s="35">
        <v>0</v>
      </c>
      <c r="AP277" s="35">
        <f>IFERROR(VLOOKUP(D277,'[2]Cartera '!$F$2:$S$2728,14,0),0)</f>
        <v>0</v>
      </c>
      <c r="AQ277" s="45">
        <f t="shared" si="21"/>
        <v>0</v>
      </c>
      <c r="AR277" s="35">
        <f>IFERROR(VLOOKUP(P277,'[2]Cartera '!$F$2:$Z$2728,21,0),0)</f>
        <v>0</v>
      </c>
    </row>
    <row r="278" spans="1:44" hidden="1" x14ac:dyDescent="0.25">
      <c r="A278" s="29">
        <v>270</v>
      </c>
      <c r="B278" s="30" t="s">
        <v>48</v>
      </c>
      <c r="C278" s="31"/>
      <c r="D278" s="32">
        <v>2165801</v>
      </c>
      <c r="E278" s="33"/>
      <c r="F278" s="32"/>
      <c r="G278" s="35">
        <v>206000</v>
      </c>
      <c r="H278" s="35">
        <v>0</v>
      </c>
      <c r="I278" s="36">
        <v>0</v>
      </c>
      <c r="J278" s="37">
        <f>-IFERROR(VLOOKUP(D278,[1]Hoja20!$A$5:$B$33358,2,0),0)</f>
        <v>35566</v>
      </c>
      <c r="K278" s="36">
        <f>-IFERROR(VLOOKUP(D278,[1]Hoja20!$A$5:$D$33358,4,0),0)</f>
        <v>0</v>
      </c>
      <c r="L278" s="38">
        <f>-IFERROR(VLOOKUP(D278,[1]Hoja20!$A$5:$C$33358,3,0),0)</f>
        <v>0</v>
      </c>
      <c r="M278" s="37"/>
      <c r="N278" s="39">
        <f t="shared" si="22"/>
        <v>35566</v>
      </c>
      <c r="O278" s="40">
        <f t="shared" si="23"/>
        <v>170434</v>
      </c>
      <c r="P278" s="32">
        <v>2165801</v>
      </c>
      <c r="Q278" s="35">
        <v>206000</v>
      </c>
      <c r="R278" s="37"/>
      <c r="S278" s="41"/>
      <c r="T278" s="40"/>
      <c r="U278" s="42">
        <v>0</v>
      </c>
      <c r="V278" s="43"/>
      <c r="W278" s="43"/>
      <c r="X278" s="43"/>
      <c r="Y278" s="43"/>
      <c r="Z278" s="43"/>
      <c r="AA278" s="36"/>
      <c r="AB278" s="43"/>
      <c r="AC278" s="42">
        <v>0</v>
      </c>
      <c r="AD278" s="43">
        <v>0</v>
      </c>
      <c r="AE278" s="42">
        <v>170434</v>
      </c>
      <c r="AF278" s="43"/>
      <c r="AG278" s="44">
        <f t="shared" si="24"/>
        <v>0</v>
      </c>
      <c r="AH278" s="44"/>
      <c r="AI278" s="44"/>
      <c r="AJ278" s="44"/>
      <c r="AK278" s="44"/>
      <c r="AL278" s="35">
        <f t="shared" si="20"/>
        <v>0</v>
      </c>
      <c r="AM278" s="36">
        <f>IFERROR(VLOOKUP(P278,'[2]Cartera '!$F$2:$O$2728,10,0),0)</f>
        <v>0</v>
      </c>
      <c r="AN278" s="35">
        <f>IFERROR(VLOOKUP(P278,'[2]Cartera '!$F$2:$P$2728,11,0),0)</f>
        <v>0</v>
      </c>
      <c r="AO278" s="35">
        <v>0</v>
      </c>
      <c r="AP278" s="35">
        <f>IFERROR(VLOOKUP(D278,'[2]Cartera '!$F$2:$S$2728,14,0),0)</f>
        <v>0</v>
      </c>
      <c r="AQ278" s="45">
        <f t="shared" si="21"/>
        <v>0</v>
      </c>
      <c r="AR278" s="35">
        <f>IFERROR(VLOOKUP(P278,'[2]Cartera '!$F$2:$Z$2728,21,0),0)</f>
        <v>0</v>
      </c>
    </row>
    <row r="279" spans="1:44" hidden="1" x14ac:dyDescent="0.25">
      <c r="A279" s="29">
        <v>271</v>
      </c>
      <c r="B279" s="30" t="s">
        <v>48</v>
      </c>
      <c r="C279" s="31"/>
      <c r="D279" s="32">
        <v>2166150</v>
      </c>
      <c r="E279" s="33"/>
      <c r="F279" s="32"/>
      <c r="G279" s="35">
        <v>6756353</v>
      </c>
      <c r="H279" s="35">
        <v>0</v>
      </c>
      <c r="I279" s="36">
        <v>0</v>
      </c>
      <c r="J279" s="37">
        <f>-IFERROR(VLOOKUP(D279,[1]Hoja20!$A$5:$B$33358,2,0),0)</f>
        <v>5151767</v>
      </c>
      <c r="K279" s="36">
        <f>-IFERROR(VLOOKUP(D279,[1]Hoja20!$A$5:$D$33358,4,0),0)</f>
        <v>0</v>
      </c>
      <c r="L279" s="38">
        <f>-IFERROR(VLOOKUP(D279,[1]Hoja20!$A$5:$C$33358,3,0),0)</f>
        <v>0</v>
      </c>
      <c r="M279" s="37"/>
      <c r="N279" s="39">
        <f t="shared" si="22"/>
        <v>5151767</v>
      </c>
      <c r="O279" s="40">
        <f t="shared" si="23"/>
        <v>1604586</v>
      </c>
      <c r="P279" s="32">
        <v>2166150</v>
      </c>
      <c r="Q279" s="35">
        <v>6756353</v>
      </c>
      <c r="R279" s="37"/>
      <c r="S279" s="41"/>
      <c r="T279" s="40"/>
      <c r="U279" s="42">
        <v>0</v>
      </c>
      <c r="V279" s="43"/>
      <c r="W279" s="43"/>
      <c r="X279" s="43"/>
      <c r="Y279" s="43"/>
      <c r="Z279" s="43"/>
      <c r="AA279" s="36">
        <v>288862</v>
      </c>
      <c r="AB279" s="43"/>
      <c r="AC279" s="42">
        <v>37889</v>
      </c>
      <c r="AD279" s="43">
        <v>0</v>
      </c>
      <c r="AE279" s="42">
        <v>1277835</v>
      </c>
      <c r="AF279" s="43"/>
      <c r="AG279" s="44">
        <f t="shared" si="24"/>
        <v>0</v>
      </c>
      <c r="AH279" s="44"/>
      <c r="AI279" s="44"/>
      <c r="AJ279" s="44"/>
      <c r="AK279" s="44"/>
      <c r="AL279" s="35">
        <f t="shared" si="20"/>
        <v>0</v>
      </c>
      <c r="AM279" s="36">
        <f>IFERROR(VLOOKUP(P279,'[2]Cartera '!$F$2:$O$2728,10,0),0)</f>
        <v>0</v>
      </c>
      <c r="AN279" s="35">
        <f>IFERROR(VLOOKUP(P279,'[2]Cartera '!$F$2:$P$2728,11,0),0)</f>
        <v>0</v>
      </c>
      <c r="AO279" s="35">
        <v>0</v>
      </c>
      <c r="AP279" s="35">
        <f>IFERROR(VLOOKUP(D279,'[2]Cartera '!$F$2:$S$2728,14,0),0)</f>
        <v>0</v>
      </c>
      <c r="AQ279" s="45">
        <f t="shared" si="21"/>
        <v>0</v>
      </c>
      <c r="AR279" s="35">
        <f>IFERROR(VLOOKUP(P279,'[2]Cartera '!$F$2:$Z$2728,21,0),0)</f>
        <v>0</v>
      </c>
    </row>
    <row r="280" spans="1:44" x14ac:dyDescent="0.25">
      <c r="A280" s="29">
        <v>272</v>
      </c>
      <c r="B280" s="30" t="s">
        <v>48</v>
      </c>
      <c r="C280" s="31"/>
      <c r="D280" s="32">
        <v>2166456</v>
      </c>
      <c r="E280" s="33"/>
      <c r="F280" s="32"/>
      <c r="G280" s="35">
        <v>229358</v>
      </c>
      <c r="H280" s="35">
        <v>0</v>
      </c>
      <c r="I280" s="36">
        <v>0</v>
      </c>
      <c r="J280" s="37">
        <f>-IFERROR(VLOOKUP(D280,[1]Hoja20!$A$5:$B$33358,2,0),0)</f>
        <v>0</v>
      </c>
      <c r="K280" s="36">
        <f>-IFERROR(VLOOKUP(D280,[1]Hoja20!$A$5:$D$33358,4,0),0)</f>
        <v>0</v>
      </c>
      <c r="L280" s="38">
        <f>-IFERROR(VLOOKUP(D280,[1]Hoja20!$A$5:$C$33358,3,0),0)</f>
        <v>0</v>
      </c>
      <c r="M280" s="37"/>
      <c r="N280" s="39">
        <f t="shared" si="22"/>
        <v>0</v>
      </c>
      <c r="O280" s="40">
        <f t="shared" si="23"/>
        <v>229358</v>
      </c>
      <c r="P280" s="32">
        <v>2166456</v>
      </c>
      <c r="Q280" s="35">
        <v>229358</v>
      </c>
      <c r="R280" s="37"/>
      <c r="S280" s="41"/>
      <c r="T280" s="40"/>
      <c r="U280" s="42">
        <v>0</v>
      </c>
      <c r="V280" s="43"/>
      <c r="W280" s="43"/>
      <c r="X280" s="43"/>
      <c r="Y280" s="43"/>
      <c r="Z280" s="43"/>
      <c r="AA280" s="36"/>
      <c r="AB280" s="43"/>
      <c r="AC280" s="42">
        <v>0</v>
      </c>
      <c r="AD280" s="43">
        <v>0</v>
      </c>
      <c r="AE280" s="42">
        <v>0</v>
      </c>
      <c r="AF280" s="43"/>
      <c r="AG280" s="44">
        <f t="shared" si="24"/>
        <v>229358</v>
      </c>
      <c r="AH280" s="44"/>
      <c r="AI280" s="44"/>
      <c r="AJ280" s="44"/>
      <c r="AK280" s="44"/>
      <c r="AL280" s="35">
        <f t="shared" si="20"/>
        <v>229358</v>
      </c>
      <c r="AM280" s="36">
        <f>IFERROR(VLOOKUP(P280,'[2]Cartera '!$F$2:$O$2728,10,0),0)</f>
        <v>0</v>
      </c>
      <c r="AN280" s="35">
        <f>IFERROR(VLOOKUP(P280,'[2]Cartera '!$F$2:$P$2728,11,0),0)</f>
        <v>229358</v>
      </c>
      <c r="AO280" s="35">
        <v>0</v>
      </c>
      <c r="AP280" s="35">
        <f>IFERROR(VLOOKUP(D280,'[2]Cartera '!$F$2:$S$2728,14,0),0)</f>
        <v>0</v>
      </c>
      <c r="AQ280" s="45">
        <f t="shared" si="21"/>
        <v>0</v>
      </c>
      <c r="AR280" s="35">
        <f>IFERROR(VLOOKUP(P280,'[2]Cartera '!$F$2:$Z$2728,21,0),0)</f>
        <v>0</v>
      </c>
    </row>
    <row r="281" spans="1:44" hidden="1" x14ac:dyDescent="0.25">
      <c r="A281" s="29">
        <v>273</v>
      </c>
      <c r="B281" s="30" t="s">
        <v>48</v>
      </c>
      <c r="C281" s="31"/>
      <c r="D281" s="32">
        <v>2166184</v>
      </c>
      <c r="E281" s="33"/>
      <c r="F281" s="32"/>
      <c r="G281" s="35">
        <v>80832</v>
      </c>
      <c r="H281" s="35">
        <v>0</v>
      </c>
      <c r="I281" s="36">
        <v>0</v>
      </c>
      <c r="J281" s="37">
        <f>-IFERROR(VLOOKUP(D281,[1]Hoja20!$A$5:$B$33358,2,0),0)</f>
        <v>0</v>
      </c>
      <c r="K281" s="36">
        <f>-IFERROR(VLOOKUP(D281,[1]Hoja20!$A$5:$D$33358,4,0),0)</f>
        <v>0</v>
      </c>
      <c r="L281" s="38">
        <f>-IFERROR(VLOOKUP(D281,[1]Hoja20!$A$5:$C$33358,3,0),0)</f>
        <v>0</v>
      </c>
      <c r="M281" s="37"/>
      <c r="N281" s="39">
        <f t="shared" si="22"/>
        <v>0</v>
      </c>
      <c r="O281" s="40">
        <f t="shared" si="23"/>
        <v>80832</v>
      </c>
      <c r="P281" s="32">
        <v>2166184</v>
      </c>
      <c r="Q281" s="35">
        <v>80832</v>
      </c>
      <c r="R281" s="37"/>
      <c r="S281" s="41">
        <f>O281</f>
        <v>80832</v>
      </c>
      <c r="T281" s="40"/>
      <c r="U281" s="42">
        <v>0</v>
      </c>
      <c r="V281" s="43"/>
      <c r="W281" s="43"/>
      <c r="X281" s="43"/>
      <c r="Y281" s="43"/>
      <c r="Z281" s="43"/>
      <c r="AA281" s="36"/>
      <c r="AB281" s="43"/>
      <c r="AC281" s="42">
        <v>0</v>
      </c>
      <c r="AD281" s="43">
        <v>0</v>
      </c>
      <c r="AE281" s="42">
        <v>0</v>
      </c>
      <c r="AF281" s="43"/>
      <c r="AG281" s="44">
        <f t="shared" si="24"/>
        <v>0</v>
      </c>
      <c r="AH281" s="44"/>
      <c r="AI281" s="44"/>
      <c r="AJ281" s="44"/>
      <c r="AK281" s="44"/>
      <c r="AL281" s="35">
        <f t="shared" si="20"/>
        <v>0</v>
      </c>
      <c r="AM281" s="36">
        <f>IFERROR(VLOOKUP(P281,'[2]Cartera '!$F$2:$O$2728,10,0),0)</f>
        <v>0</v>
      </c>
      <c r="AN281" s="35">
        <f>IFERROR(VLOOKUP(P281,'[2]Cartera '!$F$2:$P$2728,11,0),0)</f>
        <v>0</v>
      </c>
      <c r="AO281" s="35">
        <v>0</v>
      </c>
      <c r="AP281" s="35">
        <f>IFERROR(VLOOKUP(D281,'[2]Cartera '!$F$2:$S$2728,14,0),0)</f>
        <v>0</v>
      </c>
      <c r="AQ281" s="45">
        <f t="shared" si="21"/>
        <v>0</v>
      </c>
      <c r="AR281" s="35">
        <f>IFERROR(VLOOKUP(P281,'[2]Cartera '!$F$2:$Z$2728,21,0),0)</f>
        <v>0</v>
      </c>
    </row>
    <row r="282" spans="1:44" hidden="1" x14ac:dyDescent="0.25">
      <c r="A282" s="29">
        <v>274</v>
      </c>
      <c r="B282" s="30" t="s">
        <v>48</v>
      </c>
      <c r="C282" s="31"/>
      <c r="D282" s="32">
        <v>2166348</v>
      </c>
      <c r="E282" s="33"/>
      <c r="F282" s="32"/>
      <c r="G282" s="35">
        <v>9109012</v>
      </c>
      <c r="H282" s="35">
        <v>0</v>
      </c>
      <c r="I282" s="36">
        <v>0</v>
      </c>
      <c r="J282" s="37">
        <f>-IFERROR(VLOOKUP(D282,[1]Hoja20!$A$5:$B$33358,2,0),0)</f>
        <v>7029689</v>
      </c>
      <c r="K282" s="36">
        <f>-IFERROR(VLOOKUP(D282,[1]Hoja20!$A$5:$D$33358,4,0),0)</f>
        <v>0</v>
      </c>
      <c r="L282" s="38">
        <f>-IFERROR(VLOOKUP(D282,[1]Hoja20!$A$5:$C$33358,3,0),0)</f>
        <v>0</v>
      </c>
      <c r="M282" s="37"/>
      <c r="N282" s="39">
        <f t="shared" si="22"/>
        <v>7029689</v>
      </c>
      <c r="O282" s="40">
        <f t="shared" si="23"/>
        <v>2079323</v>
      </c>
      <c r="P282" s="32">
        <v>2166348</v>
      </c>
      <c r="Q282" s="35">
        <v>9109012</v>
      </c>
      <c r="R282" s="37"/>
      <c r="S282" s="41"/>
      <c r="T282" s="40"/>
      <c r="U282" s="42">
        <v>0</v>
      </c>
      <c r="V282" s="43"/>
      <c r="W282" s="43"/>
      <c r="X282" s="43"/>
      <c r="Y282" s="43"/>
      <c r="Z282" s="43"/>
      <c r="AA282" s="36"/>
      <c r="AB282" s="43"/>
      <c r="AC282" s="42">
        <v>0</v>
      </c>
      <c r="AD282" s="43">
        <v>0</v>
      </c>
      <c r="AE282" s="42">
        <v>2079323</v>
      </c>
      <c r="AF282" s="43"/>
      <c r="AG282" s="44">
        <f t="shared" si="24"/>
        <v>0</v>
      </c>
      <c r="AH282" s="44"/>
      <c r="AI282" s="44"/>
      <c r="AJ282" s="44"/>
      <c r="AK282" s="44"/>
      <c r="AL282" s="35">
        <f t="shared" si="20"/>
        <v>0</v>
      </c>
      <c r="AM282" s="36">
        <f>IFERROR(VLOOKUP(P282,'[2]Cartera '!$F$2:$O$2728,10,0),0)</f>
        <v>0</v>
      </c>
      <c r="AN282" s="35">
        <f>IFERROR(VLOOKUP(P282,'[2]Cartera '!$F$2:$P$2728,11,0),0)</f>
        <v>0</v>
      </c>
      <c r="AO282" s="35">
        <v>0</v>
      </c>
      <c r="AP282" s="35">
        <f>IFERROR(VLOOKUP(D282,'[2]Cartera '!$F$2:$S$2728,14,0),0)</f>
        <v>0</v>
      </c>
      <c r="AQ282" s="45">
        <f t="shared" si="21"/>
        <v>0</v>
      </c>
      <c r="AR282" s="35">
        <f>IFERROR(VLOOKUP(P282,'[2]Cartera '!$F$2:$Z$2728,21,0),0)</f>
        <v>0</v>
      </c>
    </row>
    <row r="283" spans="1:44" hidden="1" x14ac:dyDescent="0.25">
      <c r="A283" s="29">
        <v>275</v>
      </c>
      <c r="B283" s="30" t="s">
        <v>48</v>
      </c>
      <c r="C283" s="31"/>
      <c r="D283" s="32">
        <v>2166789</v>
      </c>
      <c r="E283" s="33"/>
      <c r="F283" s="32"/>
      <c r="G283" s="35">
        <v>80832</v>
      </c>
      <c r="H283" s="35">
        <v>0</v>
      </c>
      <c r="I283" s="36">
        <v>0</v>
      </c>
      <c r="J283" s="37">
        <f>-IFERROR(VLOOKUP(D283,[1]Hoja20!$A$5:$B$33358,2,0),0)</f>
        <v>0</v>
      </c>
      <c r="K283" s="36">
        <f>-IFERROR(VLOOKUP(D283,[1]Hoja20!$A$5:$D$33358,4,0),0)</f>
        <v>0</v>
      </c>
      <c r="L283" s="38">
        <f>-IFERROR(VLOOKUP(D283,[1]Hoja20!$A$5:$C$33358,3,0),0)</f>
        <v>0</v>
      </c>
      <c r="M283" s="37"/>
      <c r="N283" s="39">
        <f t="shared" si="22"/>
        <v>0</v>
      </c>
      <c r="O283" s="40">
        <f t="shared" si="23"/>
        <v>80832</v>
      </c>
      <c r="P283" s="32">
        <v>2166789</v>
      </c>
      <c r="Q283" s="35">
        <v>80832</v>
      </c>
      <c r="R283" s="37"/>
      <c r="S283" s="41">
        <f>O283</f>
        <v>80832</v>
      </c>
      <c r="T283" s="40"/>
      <c r="U283" s="42">
        <v>0</v>
      </c>
      <c r="V283" s="43"/>
      <c r="W283" s="43"/>
      <c r="X283" s="43"/>
      <c r="Y283" s="43"/>
      <c r="Z283" s="43"/>
      <c r="AA283" s="36"/>
      <c r="AB283" s="43"/>
      <c r="AC283" s="42">
        <v>0</v>
      </c>
      <c r="AD283" s="43">
        <v>0</v>
      </c>
      <c r="AE283" s="42">
        <v>0</v>
      </c>
      <c r="AF283" s="43"/>
      <c r="AG283" s="44">
        <f t="shared" si="24"/>
        <v>0</v>
      </c>
      <c r="AH283" s="44"/>
      <c r="AI283" s="44"/>
      <c r="AJ283" s="44"/>
      <c r="AK283" s="44"/>
      <c r="AL283" s="35">
        <f t="shared" si="20"/>
        <v>0</v>
      </c>
      <c r="AM283" s="36">
        <f>IFERROR(VLOOKUP(P283,'[2]Cartera '!$F$2:$O$2728,10,0),0)</f>
        <v>0</v>
      </c>
      <c r="AN283" s="35">
        <f>IFERROR(VLOOKUP(P283,'[2]Cartera '!$F$2:$P$2728,11,0),0)</f>
        <v>0</v>
      </c>
      <c r="AO283" s="35">
        <v>0</v>
      </c>
      <c r="AP283" s="35">
        <f>IFERROR(VLOOKUP(D283,'[2]Cartera '!$F$2:$S$2728,14,0),0)</f>
        <v>0</v>
      </c>
      <c r="AQ283" s="45">
        <f t="shared" si="21"/>
        <v>0</v>
      </c>
      <c r="AR283" s="35">
        <f>IFERROR(VLOOKUP(P283,'[2]Cartera '!$F$2:$Z$2728,21,0),0)</f>
        <v>0</v>
      </c>
    </row>
    <row r="284" spans="1:44" hidden="1" x14ac:dyDescent="0.25">
      <c r="A284" s="29">
        <v>276</v>
      </c>
      <c r="B284" s="30" t="s">
        <v>48</v>
      </c>
      <c r="C284" s="31"/>
      <c r="D284" s="32">
        <v>2166515</v>
      </c>
      <c r="E284" s="33"/>
      <c r="F284" s="32"/>
      <c r="G284" s="35">
        <v>80832</v>
      </c>
      <c r="H284" s="35">
        <v>0</v>
      </c>
      <c r="I284" s="36">
        <v>0</v>
      </c>
      <c r="J284" s="37">
        <f>-IFERROR(VLOOKUP(D284,[1]Hoja20!$A$5:$B$33358,2,0),0)</f>
        <v>0</v>
      </c>
      <c r="K284" s="36">
        <f>-IFERROR(VLOOKUP(D284,[1]Hoja20!$A$5:$D$33358,4,0),0)</f>
        <v>0</v>
      </c>
      <c r="L284" s="38">
        <f>-IFERROR(VLOOKUP(D284,[1]Hoja20!$A$5:$C$33358,3,0),0)</f>
        <v>0</v>
      </c>
      <c r="M284" s="37"/>
      <c r="N284" s="39">
        <f t="shared" si="22"/>
        <v>0</v>
      </c>
      <c r="O284" s="40">
        <f t="shared" si="23"/>
        <v>80832</v>
      </c>
      <c r="P284" s="32">
        <v>2166515</v>
      </c>
      <c r="Q284" s="35">
        <v>80832</v>
      </c>
      <c r="R284" s="37"/>
      <c r="S284" s="41">
        <f>O284</f>
        <v>80832</v>
      </c>
      <c r="T284" s="40"/>
      <c r="U284" s="42">
        <v>0</v>
      </c>
      <c r="V284" s="43"/>
      <c r="W284" s="43"/>
      <c r="X284" s="43"/>
      <c r="Y284" s="43"/>
      <c r="Z284" s="43"/>
      <c r="AA284" s="36"/>
      <c r="AB284" s="43"/>
      <c r="AC284" s="42">
        <v>0</v>
      </c>
      <c r="AD284" s="43">
        <v>0</v>
      </c>
      <c r="AE284" s="42">
        <v>0</v>
      </c>
      <c r="AF284" s="43"/>
      <c r="AG284" s="44">
        <f t="shared" si="24"/>
        <v>0</v>
      </c>
      <c r="AH284" s="44"/>
      <c r="AI284" s="44"/>
      <c r="AJ284" s="44"/>
      <c r="AK284" s="44"/>
      <c r="AL284" s="35">
        <f t="shared" si="20"/>
        <v>0</v>
      </c>
      <c r="AM284" s="36">
        <f>IFERROR(VLOOKUP(P284,'[2]Cartera '!$F$2:$O$2728,10,0),0)</f>
        <v>0</v>
      </c>
      <c r="AN284" s="35">
        <f>IFERROR(VLOOKUP(P284,'[2]Cartera '!$F$2:$P$2728,11,0),0)</f>
        <v>0</v>
      </c>
      <c r="AO284" s="35">
        <v>0</v>
      </c>
      <c r="AP284" s="35">
        <f>IFERROR(VLOOKUP(D284,'[2]Cartera '!$F$2:$S$2728,14,0),0)</f>
        <v>0</v>
      </c>
      <c r="AQ284" s="45">
        <f t="shared" si="21"/>
        <v>0</v>
      </c>
      <c r="AR284" s="35">
        <f>IFERROR(VLOOKUP(P284,'[2]Cartera '!$F$2:$Z$2728,21,0),0)</f>
        <v>0</v>
      </c>
    </row>
    <row r="285" spans="1:44" hidden="1" x14ac:dyDescent="0.25">
      <c r="A285" s="29">
        <v>277</v>
      </c>
      <c r="B285" s="30" t="s">
        <v>48</v>
      </c>
      <c r="C285" s="31"/>
      <c r="D285" s="32">
        <v>2166905</v>
      </c>
      <c r="E285" s="33"/>
      <c r="F285" s="32"/>
      <c r="G285" s="35">
        <v>9481667</v>
      </c>
      <c r="H285" s="35">
        <v>0</v>
      </c>
      <c r="I285" s="36">
        <v>0</v>
      </c>
      <c r="J285" s="37">
        <f>-IFERROR(VLOOKUP(D285,[1]Hoja20!$A$5:$B$33358,2,0),0)</f>
        <v>5615164</v>
      </c>
      <c r="K285" s="36">
        <f>-IFERROR(VLOOKUP(D285,[1]Hoja20!$A$5:$D$33358,4,0),0)</f>
        <v>0</v>
      </c>
      <c r="L285" s="38">
        <f>-IFERROR(VLOOKUP(D285,[1]Hoja20!$A$5:$C$33358,3,0),0)</f>
        <v>0</v>
      </c>
      <c r="M285" s="37"/>
      <c r="N285" s="39">
        <f t="shared" si="22"/>
        <v>5615164</v>
      </c>
      <c r="O285" s="40">
        <f t="shared" si="23"/>
        <v>3866503</v>
      </c>
      <c r="P285" s="32">
        <v>2166905</v>
      </c>
      <c r="Q285" s="35">
        <v>9481667</v>
      </c>
      <c r="R285" s="37"/>
      <c r="S285" s="41"/>
      <c r="T285" s="40"/>
      <c r="U285" s="42">
        <v>0</v>
      </c>
      <c r="V285" s="43"/>
      <c r="W285" s="43"/>
      <c r="X285" s="43"/>
      <c r="Y285" s="43"/>
      <c r="Z285" s="43"/>
      <c r="AA285" s="36"/>
      <c r="AB285" s="43"/>
      <c r="AC285" s="42">
        <v>38148</v>
      </c>
      <c r="AD285" s="43">
        <v>0</v>
      </c>
      <c r="AE285" s="42">
        <v>3828355</v>
      </c>
      <c r="AF285" s="43"/>
      <c r="AG285" s="44">
        <f t="shared" si="24"/>
        <v>0</v>
      </c>
      <c r="AH285" s="44"/>
      <c r="AI285" s="44"/>
      <c r="AJ285" s="44"/>
      <c r="AK285" s="44"/>
      <c r="AL285" s="35">
        <f t="shared" si="20"/>
        <v>0</v>
      </c>
      <c r="AM285" s="36">
        <f>IFERROR(VLOOKUP(P285,'[2]Cartera '!$F$2:$O$2728,10,0),0)</f>
        <v>0</v>
      </c>
      <c r="AN285" s="35">
        <f>IFERROR(VLOOKUP(P285,'[2]Cartera '!$F$2:$P$2728,11,0),0)</f>
        <v>0</v>
      </c>
      <c r="AO285" s="35">
        <v>0</v>
      </c>
      <c r="AP285" s="35">
        <f>IFERROR(VLOOKUP(D285,'[2]Cartera '!$F$2:$S$2728,14,0),0)</f>
        <v>0</v>
      </c>
      <c r="AQ285" s="45">
        <f t="shared" si="21"/>
        <v>0</v>
      </c>
      <c r="AR285" s="35">
        <f>IFERROR(VLOOKUP(P285,'[2]Cartera '!$F$2:$Z$2728,21,0),0)</f>
        <v>0</v>
      </c>
    </row>
    <row r="286" spans="1:44" hidden="1" x14ac:dyDescent="0.25">
      <c r="A286" s="29">
        <v>278</v>
      </c>
      <c r="B286" s="30" t="s">
        <v>48</v>
      </c>
      <c r="C286" s="31"/>
      <c r="D286" s="32">
        <v>2167036</v>
      </c>
      <c r="E286" s="33"/>
      <c r="F286" s="32"/>
      <c r="G286" s="35">
        <v>16204843</v>
      </c>
      <c r="H286" s="35">
        <v>0</v>
      </c>
      <c r="I286" s="36">
        <v>0</v>
      </c>
      <c r="J286" s="37">
        <f>-IFERROR(VLOOKUP(D286,[1]Hoja20!$A$5:$B$33358,2,0),0)</f>
        <v>14563212</v>
      </c>
      <c r="K286" s="36">
        <f>-IFERROR(VLOOKUP(D286,[1]Hoja20!$A$5:$D$33358,4,0),0)</f>
        <v>0</v>
      </c>
      <c r="L286" s="38">
        <f>-IFERROR(VLOOKUP(D286,[1]Hoja20!$A$5:$C$33358,3,0),0)</f>
        <v>0</v>
      </c>
      <c r="M286" s="37"/>
      <c r="N286" s="39">
        <f t="shared" si="22"/>
        <v>14563212</v>
      </c>
      <c r="O286" s="40">
        <f t="shared" si="23"/>
        <v>1641631</v>
      </c>
      <c r="P286" s="32">
        <v>2167036</v>
      </c>
      <c r="Q286" s="35">
        <v>16204843</v>
      </c>
      <c r="R286" s="37"/>
      <c r="S286" s="41"/>
      <c r="T286" s="34"/>
      <c r="U286" s="42">
        <v>0</v>
      </c>
      <c r="V286" s="43"/>
      <c r="W286" s="43"/>
      <c r="X286" s="43"/>
      <c r="Y286" s="43"/>
      <c r="Z286" s="43"/>
      <c r="AA286" s="36"/>
      <c r="AB286" s="43"/>
      <c r="AC286" s="42">
        <v>0</v>
      </c>
      <c r="AD286" s="43">
        <v>0</v>
      </c>
      <c r="AE286" s="42">
        <v>1641631</v>
      </c>
      <c r="AF286" s="43"/>
      <c r="AG286" s="44">
        <f t="shared" si="24"/>
        <v>0</v>
      </c>
      <c r="AH286" s="44"/>
      <c r="AI286" s="44"/>
      <c r="AJ286" s="44"/>
      <c r="AK286" s="44"/>
      <c r="AL286" s="35">
        <f t="shared" si="20"/>
        <v>0</v>
      </c>
      <c r="AM286" s="36">
        <f>IFERROR(VLOOKUP(P286,'[2]Cartera '!$F$2:$O$2728,10,0),0)</f>
        <v>0</v>
      </c>
      <c r="AN286" s="35">
        <f>IFERROR(VLOOKUP(P286,'[2]Cartera '!$F$2:$P$2728,11,0),0)</f>
        <v>0</v>
      </c>
      <c r="AO286" s="35">
        <v>0</v>
      </c>
      <c r="AP286" s="35">
        <f>IFERROR(VLOOKUP(D286,'[2]Cartera '!$F$2:$S$2728,14,0),0)</f>
        <v>0</v>
      </c>
      <c r="AQ286" s="45">
        <f t="shared" si="21"/>
        <v>0</v>
      </c>
      <c r="AR286" s="35">
        <f>IFERROR(VLOOKUP(P286,'[2]Cartera '!$F$2:$Z$2728,21,0),0)</f>
        <v>0</v>
      </c>
    </row>
    <row r="287" spans="1:44" hidden="1" x14ac:dyDescent="0.25">
      <c r="A287" s="29">
        <v>279</v>
      </c>
      <c r="B287" s="30" t="s">
        <v>48</v>
      </c>
      <c r="C287" s="31"/>
      <c r="D287" s="32">
        <v>2167046</v>
      </c>
      <c r="E287" s="33"/>
      <c r="F287" s="32"/>
      <c r="G287" s="35">
        <v>8925724</v>
      </c>
      <c r="H287" s="35">
        <v>0</v>
      </c>
      <c r="I287" s="36">
        <v>0</v>
      </c>
      <c r="J287" s="37">
        <f>-IFERROR(VLOOKUP(D287,[1]Hoja20!$A$5:$B$33358,2,0),0)</f>
        <v>0</v>
      </c>
      <c r="K287" s="36">
        <f>-IFERROR(VLOOKUP(D287,[1]Hoja20!$A$5:$D$33358,4,0),0)</f>
        <v>0</v>
      </c>
      <c r="L287" s="38">
        <f>-IFERROR(VLOOKUP(D287,[1]Hoja20!$A$5:$C$33358,3,0),0)</f>
        <v>0</v>
      </c>
      <c r="M287" s="37"/>
      <c r="N287" s="39">
        <f t="shared" si="22"/>
        <v>0</v>
      </c>
      <c r="O287" s="40">
        <f t="shared" si="23"/>
        <v>8925724</v>
      </c>
      <c r="P287" s="32">
        <v>2167046</v>
      </c>
      <c r="Q287" s="35">
        <v>8925724</v>
      </c>
      <c r="R287" s="37"/>
      <c r="S287" s="41">
        <f>O287</f>
        <v>8925724</v>
      </c>
      <c r="T287" s="34"/>
      <c r="U287" s="42">
        <v>0</v>
      </c>
      <c r="V287" s="43"/>
      <c r="W287" s="43"/>
      <c r="X287" s="43"/>
      <c r="Y287" s="43"/>
      <c r="Z287" s="43"/>
      <c r="AA287" s="36"/>
      <c r="AB287" s="43"/>
      <c r="AC287" s="42">
        <v>0</v>
      </c>
      <c r="AD287" s="43">
        <v>0</v>
      </c>
      <c r="AE287" s="42">
        <v>0</v>
      </c>
      <c r="AF287" s="43"/>
      <c r="AG287" s="44">
        <f t="shared" si="24"/>
        <v>0</v>
      </c>
      <c r="AH287" s="44"/>
      <c r="AI287" s="44"/>
      <c r="AJ287" s="44"/>
      <c r="AK287" s="44"/>
      <c r="AL287" s="35">
        <f t="shared" si="20"/>
        <v>0</v>
      </c>
      <c r="AM287" s="36">
        <f>IFERROR(VLOOKUP(P287,'[2]Cartera '!$F$2:$O$2728,10,0),0)</f>
        <v>0</v>
      </c>
      <c r="AN287" s="35">
        <f>IFERROR(VLOOKUP(P287,'[2]Cartera '!$F$2:$P$2728,11,0),0)</f>
        <v>0</v>
      </c>
      <c r="AO287" s="35">
        <v>0</v>
      </c>
      <c r="AP287" s="35">
        <f>IFERROR(VLOOKUP(D287,'[2]Cartera '!$F$2:$S$2728,14,0),0)</f>
        <v>0</v>
      </c>
      <c r="AQ287" s="45">
        <f t="shared" si="21"/>
        <v>0</v>
      </c>
      <c r="AR287" s="35">
        <f>IFERROR(VLOOKUP(P287,'[2]Cartera '!$F$2:$Z$2728,21,0),0)</f>
        <v>0</v>
      </c>
    </row>
    <row r="288" spans="1:44" hidden="1" x14ac:dyDescent="0.25">
      <c r="A288" s="29">
        <v>280</v>
      </c>
      <c r="B288" s="30" t="s">
        <v>48</v>
      </c>
      <c r="C288" s="31"/>
      <c r="D288" s="32">
        <v>2167699</v>
      </c>
      <c r="E288" s="33"/>
      <c r="F288" s="32"/>
      <c r="G288" s="35">
        <v>16439571</v>
      </c>
      <c r="H288" s="35">
        <v>0</v>
      </c>
      <c r="I288" s="36">
        <v>0</v>
      </c>
      <c r="J288" s="37">
        <f>-IFERROR(VLOOKUP(D288,[1]Hoja20!$A$5:$B$33358,2,0),0)</f>
        <v>15987627</v>
      </c>
      <c r="K288" s="36">
        <f>-IFERROR(VLOOKUP(D288,[1]Hoja20!$A$5:$D$33358,4,0),0)</f>
        <v>0</v>
      </c>
      <c r="L288" s="38">
        <f>-IFERROR(VLOOKUP(D288,[1]Hoja20!$A$5:$C$33358,3,0),0)</f>
        <v>0</v>
      </c>
      <c r="M288" s="37"/>
      <c r="N288" s="39">
        <f t="shared" si="22"/>
        <v>15987627</v>
      </c>
      <c r="O288" s="40">
        <f t="shared" si="23"/>
        <v>451944</v>
      </c>
      <c r="P288" s="32">
        <v>2167699</v>
      </c>
      <c r="Q288" s="35">
        <v>16439571</v>
      </c>
      <c r="R288" s="37"/>
      <c r="S288" s="41"/>
      <c r="T288" s="34"/>
      <c r="U288" s="42">
        <v>0</v>
      </c>
      <c r="V288" s="43"/>
      <c r="W288" s="43"/>
      <c r="X288" s="43"/>
      <c r="Y288" s="43"/>
      <c r="Z288" s="43"/>
      <c r="AA288" s="36"/>
      <c r="AB288" s="43"/>
      <c r="AC288" s="42">
        <v>0</v>
      </c>
      <c r="AD288" s="43">
        <v>0</v>
      </c>
      <c r="AE288" s="42">
        <v>451944</v>
      </c>
      <c r="AF288" s="43"/>
      <c r="AG288" s="44">
        <f t="shared" si="24"/>
        <v>0</v>
      </c>
      <c r="AH288" s="44"/>
      <c r="AI288" s="44"/>
      <c r="AJ288" s="44"/>
      <c r="AK288" s="44"/>
      <c r="AL288" s="35">
        <f t="shared" si="20"/>
        <v>0</v>
      </c>
      <c r="AM288" s="36">
        <f>IFERROR(VLOOKUP(P288,'[2]Cartera '!$F$2:$O$2728,10,0),0)</f>
        <v>0</v>
      </c>
      <c r="AN288" s="35">
        <f>IFERROR(VLOOKUP(P288,'[2]Cartera '!$F$2:$P$2728,11,0),0)</f>
        <v>0</v>
      </c>
      <c r="AO288" s="35">
        <v>0</v>
      </c>
      <c r="AP288" s="35">
        <f>IFERROR(VLOOKUP(D288,'[2]Cartera '!$F$2:$S$2728,14,0),0)</f>
        <v>0</v>
      </c>
      <c r="AQ288" s="45">
        <f t="shared" si="21"/>
        <v>0</v>
      </c>
      <c r="AR288" s="35">
        <f>IFERROR(VLOOKUP(P288,'[2]Cartera '!$F$2:$Z$2728,21,0),0)</f>
        <v>0</v>
      </c>
    </row>
    <row r="289" spans="1:44" hidden="1" x14ac:dyDescent="0.25">
      <c r="A289" s="29">
        <v>281</v>
      </c>
      <c r="B289" s="30" t="s">
        <v>48</v>
      </c>
      <c r="C289" s="31"/>
      <c r="D289" s="32">
        <v>2167701</v>
      </c>
      <c r="E289" s="33"/>
      <c r="F289" s="32"/>
      <c r="G289" s="35">
        <v>80832</v>
      </c>
      <c r="H289" s="35">
        <v>0</v>
      </c>
      <c r="I289" s="36">
        <v>0</v>
      </c>
      <c r="J289" s="37">
        <f>-IFERROR(VLOOKUP(D289,[1]Hoja20!$A$5:$B$33358,2,0),0)</f>
        <v>0</v>
      </c>
      <c r="K289" s="36">
        <f>-IFERROR(VLOOKUP(D289,[1]Hoja20!$A$5:$D$33358,4,0),0)</f>
        <v>0</v>
      </c>
      <c r="L289" s="38">
        <f>-IFERROR(VLOOKUP(D289,[1]Hoja20!$A$5:$C$33358,3,0),0)</f>
        <v>0</v>
      </c>
      <c r="M289" s="37"/>
      <c r="N289" s="39">
        <f t="shared" si="22"/>
        <v>0</v>
      </c>
      <c r="O289" s="40">
        <f t="shared" si="23"/>
        <v>80832</v>
      </c>
      <c r="P289" s="32">
        <v>2167701</v>
      </c>
      <c r="Q289" s="35">
        <v>80832</v>
      </c>
      <c r="R289" s="37"/>
      <c r="S289" s="41">
        <f>O289</f>
        <v>80832</v>
      </c>
      <c r="T289" s="34"/>
      <c r="U289" s="42">
        <v>0</v>
      </c>
      <c r="V289" s="43"/>
      <c r="W289" s="43"/>
      <c r="X289" s="43"/>
      <c r="Y289" s="43"/>
      <c r="Z289" s="43"/>
      <c r="AA289" s="36"/>
      <c r="AB289" s="43"/>
      <c r="AC289" s="42">
        <v>0</v>
      </c>
      <c r="AD289" s="43">
        <v>0</v>
      </c>
      <c r="AE289" s="42">
        <v>0</v>
      </c>
      <c r="AF289" s="43"/>
      <c r="AG289" s="44">
        <f t="shared" si="24"/>
        <v>0</v>
      </c>
      <c r="AH289" s="44"/>
      <c r="AI289" s="44"/>
      <c r="AJ289" s="44"/>
      <c r="AK289" s="44"/>
      <c r="AL289" s="35">
        <f t="shared" si="20"/>
        <v>0</v>
      </c>
      <c r="AM289" s="36">
        <f>IFERROR(VLOOKUP(P289,'[2]Cartera '!$F$2:$O$2728,10,0),0)</f>
        <v>0</v>
      </c>
      <c r="AN289" s="35">
        <f>IFERROR(VLOOKUP(P289,'[2]Cartera '!$F$2:$P$2728,11,0),0)</f>
        <v>0</v>
      </c>
      <c r="AO289" s="35">
        <v>0</v>
      </c>
      <c r="AP289" s="35">
        <f>IFERROR(VLOOKUP(D289,'[2]Cartera '!$F$2:$S$2728,14,0),0)</f>
        <v>0</v>
      </c>
      <c r="AQ289" s="45">
        <f t="shared" si="21"/>
        <v>0</v>
      </c>
      <c r="AR289" s="35">
        <f>IFERROR(VLOOKUP(P289,'[2]Cartera '!$F$2:$Z$2728,21,0),0)</f>
        <v>0</v>
      </c>
    </row>
    <row r="290" spans="1:44" hidden="1" x14ac:dyDescent="0.25">
      <c r="A290" s="29">
        <v>282</v>
      </c>
      <c r="B290" s="30" t="s">
        <v>48</v>
      </c>
      <c r="C290" s="31"/>
      <c r="D290" s="32">
        <v>2170136</v>
      </c>
      <c r="E290" s="33"/>
      <c r="F290" s="32"/>
      <c r="G290" s="35">
        <v>9450253</v>
      </c>
      <c r="H290" s="35">
        <v>0</v>
      </c>
      <c r="I290" s="36">
        <v>0</v>
      </c>
      <c r="J290" s="37">
        <f>-IFERROR(VLOOKUP(D290,[1]Hoja20!$A$5:$B$33358,2,0),0)</f>
        <v>9181485</v>
      </c>
      <c r="K290" s="36">
        <f>-IFERROR(VLOOKUP(D290,[1]Hoja20!$A$5:$D$33358,4,0),0)</f>
        <v>0</v>
      </c>
      <c r="L290" s="38">
        <f>-IFERROR(VLOOKUP(D290,[1]Hoja20!$A$5:$C$33358,3,0),0)</f>
        <v>0</v>
      </c>
      <c r="M290" s="37"/>
      <c r="N290" s="39">
        <f t="shared" si="22"/>
        <v>9181485</v>
      </c>
      <c r="O290" s="40">
        <f t="shared" si="23"/>
        <v>268768</v>
      </c>
      <c r="P290" s="32">
        <v>2170136</v>
      </c>
      <c r="Q290" s="35">
        <v>9450253</v>
      </c>
      <c r="R290" s="37"/>
      <c r="S290" s="41"/>
      <c r="T290" s="34"/>
      <c r="U290" s="42">
        <v>0</v>
      </c>
      <c r="V290" s="43"/>
      <c r="W290" s="43"/>
      <c r="X290" s="43"/>
      <c r="Y290" s="43"/>
      <c r="Z290" s="43"/>
      <c r="AA290" s="36"/>
      <c r="AB290" s="43"/>
      <c r="AC290" s="42">
        <v>0</v>
      </c>
      <c r="AD290" s="43">
        <v>0</v>
      </c>
      <c r="AE290" s="42">
        <v>268768</v>
      </c>
      <c r="AF290" s="43"/>
      <c r="AG290" s="44">
        <f t="shared" si="24"/>
        <v>0</v>
      </c>
      <c r="AH290" s="44"/>
      <c r="AI290" s="44"/>
      <c r="AJ290" s="44"/>
      <c r="AK290" s="44"/>
      <c r="AL290" s="35">
        <f t="shared" si="20"/>
        <v>0</v>
      </c>
      <c r="AM290" s="36">
        <f>IFERROR(VLOOKUP(P290,'[2]Cartera '!$F$2:$O$2728,10,0),0)</f>
        <v>0</v>
      </c>
      <c r="AN290" s="35">
        <f>IFERROR(VLOOKUP(P290,'[2]Cartera '!$F$2:$P$2728,11,0),0)</f>
        <v>0</v>
      </c>
      <c r="AO290" s="35">
        <v>0</v>
      </c>
      <c r="AP290" s="35">
        <f>IFERROR(VLOOKUP(D290,'[2]Cartera '!$F$2:$S$2728,14,0),0)</f>
        <v>0</v>
      </c>
      <c r="AQ290" s="45">
        <f t="shared" si="21"/>
        <v>0</v>
      </c>
      <c r="AR290" s="35">
        <f>IFERROR(VLOOKUP(P290,'[2]Cartera '!$F$2:$Z$2728,21,0),0)</f>
        <v>0</v>
      </c>
    </row>
    <row r="291" spans="1:44" hidden="1" x14ac:dyDescent="0.25">
      <c r="A291" s="29">
        <v>283</v>
      </c>
      <c r="B291" s="30" t="s">
        <v>48</v>
      </c>
      <c r="C291" s="31"/>
      <c r="D291" s="32">
        <v>2170700</v>
      </c>
      <c r="E291" s="33"/>
      <c r="F291" s="32"/>
      <c r="G291" s="35">
        <v>47580902</v>
      </c>
      <c r="H291" s="35">
        <v>0</v>
      </c>
      <c r="I291" s="36">
        <v>0</v>
      </c>
      <c r="J291" s="37">
        <f>-IFERROR(VLOOKUP(D291,[1]Hoja20!$A$5:$B$33358,2,0),0)</f>
        <v>47273902</v>
      </c>
      <c r="K291" s="36">
        <f>-IFERROR(VLOOKUP(D291,[1]Hoja20!$A$5:$D$33358,4,0),0)</f>
        <v>0</v>
      </c>
      <c r="L291" s="38">
        <f>-IFERROR(VLOOKUP(D291,[1]Hoja20!$A$5:$C$33358,3,0),0)</f>
        <v>0</v>
      </c>
      <c r="M291" s="37"/>
      <c r="N291" s="39">
        <f t="shared" si="22"/>
        <v>47273902</v>
      </c>
      <c r="O291" s="40">
        <f t="shared" si="23"/>
        <v>307000</v>
      </c>
      <c r="P291" s="32">
        <v>2170700</v>
      </c>
      <c r="Q291" s="35">
        <v>47580902</v>
      </c>
      <c r="R291" s="37"/>
      <c r="S291" s="41"/>
      <c r="T291" s="34"/>
      <c r="U291" s="42">
        <v>0</v>
      </c>
      <c r="V291" s="43"/>
      <c r="W291" s="43"/>
      <c r="X291" s="43"/>
      <c r="Y291" s="43"/>
      <c r="Z291" s="43"/>
      <c r="AA291" s="36"/>
      <c r="AB291" s="43"/>
      <c r="AC291" s="42">
        <v>207000</v>
      </c>
      <c r="AD291" s="43">
        <v>0</v>
      </c>
      <c r="AE291" s="42">
        <v>100000</v>
      </c>
      <c r="AF291" s="43"/>
      <c r="AG291" s="44">
        <f t="shared" si="24"/>
        <v>0</v>
      </c>
      <c r="AH291" s="44"/>
      <c r="AI291" s="44"/>
      <c r="AJ291" s="44"/>
      <c r="AK291" s="44"/>
      <c r="AL291" s="35">
        <f t="shared" si="20"/>
        <v>0</v>
      </c>
      <c r="AM291" s="36">
        <f>IFERROR(VLOOKUP(P291,'[2]Cartera '!$F$2:$O$2728,10,0),0)</f>
        <v>0</v>
      </c>
      <c r="AN291" s="35">
        <f>IFERROR(VLOOKUP(P291,'[2]Cartera '!$F$2:$P$2728,11,0),0)</f>
        <v>0</v>
      </c>
      <c r="AO291" s="35">
        <v>0</v>
      </c>
      <c r="AP291" s="35">
        <f>IFERROR(VLOOKUP(D291,'[2]Cartera '!$F$2:$S$2728,14,0),0)</f>
        <v>0</v>
      </c>
      <c r="AQ291" s="45">
        <f t="shared" si="21"/>
        <v>0</v>
      </c>
      <c r="AR291" s="35">
        <f>IFERROR(VLOOKUP(P291,'[2]Cartera '!$F$2:$Z$2728,21,0),0)</f>
        <v>0</v>
      </c>
    </row>
    <row r="292" spans="1:44" hidden="1" x14ac:dyDescent="0.25">
      <c r="A292" s="29">
        <v>284</v>
      </c>
      <c r="B292" s="30" t="s">
        <v>48</v>
      </c>
      <c r="C292" s="31"/>
      <c r="D292" s="32">
        <v>2173386</v>
      </c>
      <c r="E292" s="33"/>
      <c r="F292" s="32"/>
      <c r="G292" s="35">
        <v>800000</v>
      </c>
      <c r="H292" s="35">
        <v>0</v>
      </c>
      <c r="I292" s="36">
        <v>0</v>
      </c>
      <c r="J292" s="37">
        <f>-IFERROR(VLOOKUP(D292,[1]Hoja20!$A$5:$B$33358,2,0),0)</f>
        <v>145424</v>
      </c>
      <c r="K292" s="36">
        <f>-IFERROR(VLOOKUP(D292,[1]Hoja20!$A$5:$D$33358,4,0),0)</f>
        <v>0</v>
      </c>
      <c r="L292" s="38">
        <f>-IFERROR(VLOOKUP(D292,[1]Hoja20!$A$5:$C$33358,3,0),0)</f>
        <v>0</v>
      </c>
      <c r="M292" s="37"/>
      <c r="N292" s="39">
        <f t="shared" si="22"/>
        <v>145424</v>
      </c>
      <c r="O292" s="40">
        <f t="shared" si="23"/>
        <v>654576</v>
      </c>
      <c r="P292" s="32">
        <v>2173386</v>
      </c>
      <c r="Q292" s="35">
        <v>800000</v>
      </c>
      <c r="R292" s="37"/>
      <c r="S292" s="41"/>
      <c r="T292" s="34"/>
      <c r="U292" s="42">
        <v>0</v>
      </c>
      <c r="V292" s="43"/>
      <c r="W292" s="43"/>
      <c r="X292" s="43"/>
      <c r="Y292" s="43"/>
      <c r="Z292" s="43"/>
      <c r="AA292" s="36"/>
      <c r="AB292" s="43"/>
      <c r="AC292" s="42">
        <v>0</v>
      </c>
      <c r="AD292" s="43">
        <v>0</v>
      </c>
      <c r="AE292" s="42">
        <v>654576</v>
      </c>
      <c r="AF292" s="43"/>
      <c r="AG292" s="44">
        <f t="shared" si="24"/>
        <v>0</v>
      </c>
      <c r="AH292" s="44"/>
      <c r="AI292" s="44"/>
      <c r="AJ292" s="44"/>
      <c r="AK292" s="44"/>
      <c r="AL292" s="35">
        <f t="shared" si="20"/>
        <v>0</v>
      </c>
      <c r="AM292" s="36">
        <f>IFERROR(VLOOKUP(P292,'[2]Cartera '!$F$2:$O$2728,10,0),0)</f>
        <v>0</v>
      </c>
      <c r="AN292" s="35">
        <f>IFERROR(VLOOKUP(P292,'[2]Cartera '!$F$2:$P$2728,11,0),0)</f>
        <v>0</v>
      </c>
      <c r="AO292" s="35">
        <v>0</v>
      </c>
      <c r="AP292" s="35">
        <f>IFERROR(VLOOKUP(D292,'[2]Cartera '!$F$2:$S$2728,14,0),0)</f>
        <v>0</v>
      </c>
      <c r="AQ292" s="45">
        <f t="shared" si="21"/>
        <v>0</v>
      </c>
      <c r="AR292" s="35">
        <f>IFERROR(VLOOKUP(P292,'[2]Cartera '!$F$2:$Z$2728,21,0),0)</f>
        <v>0</v>
      </c>
    </row>
    <row r="293" spans="1:44" hidden="1" x14ac:dyDescent="0.25">
      <c r="A293" s="29">
        <v>285</v>
      </c>
      <c r="B293" s="30" t="s">
        <v>48</v>
      </c>
      <c r="C293" s="31"/>
      <c r="D293" s="32">
        <v>2173439</v>
      </c>
      <c r="E293" s="33"/>
      <c r="F293" s="32"/>
      <c r="G293" s="35">
        <v>80832</v>
      </c>
      <c r="H293" s="35">
        <v>0</v>
      </c>
      <c r="I293" s="36">
        <v>0</v>
      </c>
      <c r="J293" s="37">
        <f>-IFERROR(VLOOKUP(D293,[1]Hoja20!$A$5:$B$33358,2,0),0)</f>
        <v>0</v>
      </c>
      <c r="K293" s="36">
        <f>-IFERROR(VLOOKUP(D293,[1]Hoja20!$A$5:$D$33358,4,0),0)</f>
        <v>0</v>
      </c>
      <c r="L293" s="38">
        <f>-IFERROR(VLOOKUP(D293,[1]Hoja20!$A$5:$C$33358,3,0),0)</f>
        <v>0</v>
      </c>
      <c r="M293" s="37"/>
      <c r="N293" s="39">
        <f t="shared" si="22"/>
        <v>0</v>
      </c>
      <c r="O293" s="40">
        <f t="shared" si="23"/>
        <v>80832</v>
      </c>
      <c r="P293" s="32">
        <v>2173439</v>
      </c>
      <c r="Q293" s="35">
        <v>80832</v>
      </c>
      <c r="R293" s="37"/>
      <c r="S293" s="41">
        <f>O293</f>
        <v>80832</v>
      </c>
      <c r="T293" s="34"/>
      <c r="U293" s="42">
        <v>0</v>
      </c>
      <c r="V293" s="43"/>
      <c r="W293" s="43"/>
      <c r="X293" s="43"/>
      <c r="Y293" s="43"/>
      <c r="Z293" s="43"/>
      <c r="AA293" s="36"/>
      <c r="AB293" s="43"/>
      <c r="AC293" s="42">
        <v>0</v>
      </c>
      <c r="AD293" s="43">
        <v>0</v>
      </c>
      <c r="AE293" s="42">
        <v>0</v>
      </c>
      <c r="AF293" s="43"/>
      <c r="AG293" s="44">
        <f t="shared" si="24"/>
        <v>0</v>
      </c>
      <c r="AH293" s="44"/>
      <c r="AI293" s="44"/>
      <c r="AJ293" s="44"/>
      <c r="AK293" s="44"/>
      <c r="AL293" s="35">
        <f t="shared" si="20"/>
        <v>0</v>
      </c>
      <c r="AM293" s="36">
        <f>IFERROR(VLOOKUP(P293,'[2]Cartera '!$F$2:$O$2728,10,0),0)</f>
        <v>0</v>
      </c>
      <c r="AN293" s="35">
        <f>IFERROR(VLOOKUP(P293,'[2]Cartera '!$F$2:$P$2728,11,0),0)</f>
        <v>0</v>
      </c>
      <c r="AO293" s="35">
        <v>0</v>
      </c>
      <c r="AP293" s="35">
        <f>IFERROR(VLOOKUP(D293,'[2]Cartera '!$F$2:$S$2728,14,0),0)</f>
        <v>0</v>
      </c>
      <c r="AQ293" s="45">
        <f t="shared" si="21"/>
        <v>0</v>
      </c>
      <c r="AR293" s="35">
        <f>IFERROR(VLOOKUP(P293,'[2]Cartera '!$F$2:$Z$2728,21,0),0)</f>
        <v>0</v>
      </c>
    </row>
    <row r="294" spans="1:44" hidden="1" x14ac:dyDescent="0.25">
      <c r="A294" s="29">
        <v>286</v>
      </c>
      <c r="B294" s="30" t="s">
        <v>48</v>
      </c>
      <c r="C294" s="31"/>
      <c r="D294" s="32">
        <v>2173563</v>
      </c>
      <c r="E294" s="33"/>
      <c r="F294" s="32"/>
      <c r="G294" s="35">
        <v>3692128</v>
      </c>
      <c r="H294" s="35">
        <v>0</v>
      </c>
      <c r="I294" s="36">
        <v>0</v>
      </c>
      <c r="J294" s="37">
        <f>-IFERROR(VLOOKUP(D294,[1]Hoja20!$A$5:$B$33358,2,0),0)</f>
        <v>3164288</v>
      </c>
      <c r="K294" s="36">
        <f>-IFERROR(VLOOKUP(D294,[1]Hoja20!$A$5:$D$33358,4,0),0)</f>
        <v>0</v>
      </c>
      <c r="L294" s="38">
        <f>-IFERROR(VLOOKUP(D294,[1]Hoja20!$A$5:$C$33358,3,0),0)</f>
        <v>0</v>
      </c>
      <c r="M294" s="37"/>
      <c r="N294" s="39">
        <f t="shared" si="22"/>
        <v>3164288</v>
      </c>
      <c r="O294" s="40">
        <f t="shared" si="23"/>
        <v>527840</v>
      </c>
      <c r="P294" s="32">
        <v>2173563</v>
      </c>
      <c r="Q294" s="35">
        <v>3692128</v>
      </c>
      <c r="R294" s="37"/>
      <c r="S294" s="41"/>
      <c r="T294" s="34"/>
      <c r="U294" s="42">
        <v>0</v>
      </c>
      <c r="V294" s="43"/>
      <c r="W294" s="43"/>
      <c r="X294" s="43"/>
      <c r="Y294" s="43"/>
      <c r="Z294" s="43"/>
      <c r="AA294" s="36"/>
      <c r="AB294" s="43"/>
      <c r="AC294" s="42">
        <v>0</v>
      </c>
      <c r="AD294" s="43">
        <v>0</v>
      </c>
      <c r="AE294" s="42">
        <v>527840</v>
      </c>
      <c r="AF294" s="43"/>
      <c r="AG294" s="44">
        <f t="shared" si="24"/>
        <v>0</v>
      </c>
      <c r="AH294" s="44"/>
      <c r="AI294" s="44"/>
      <c r="AJ294" s="44"/>
      <c r="AK294" s="44"/>
      <c r="AL294" s="35">
        <f t="shared" si="20"/>
        <v>0</v>
      </c>
      <c r="AM294" s="36">
        <f>IFERROR(VLOOKUP(P294,'[2]Cartera '!$F$2:$O$2728,10,0),0)</f>
        <v>0</v>
      </c>
      <c r="AN294" s="35">
        <f>IFERROR(VLOOKUP(P294,'[2]Cartera '!$F$2:$P$2728,11,0),0)</f>
        <v>0</v>
      </c>
      <c r="AO294" s="35">
        <v>0</v>
      </c>
      <c r="AP294" s="35">
        <f>IFERROR(VLOOKUP(D294,'[2]Cartera '!$F$2:$S$2728,14,0),0)</f>
        <v>0</v>
      </c>
      <c r="AQ294" s="45">
        <f t="shared" si="21"/>
        <v>0</v>
      </c>
      <c r="AR294" s="35">
        <f>IFERROR(VLOOKUP(P294,'[2]Cartera '!$F$2:$Z$2728,21,0),0)</f>
        <v>0</v>
      </c>
    </row>
    <row r="295" spans="1:44" hidden="1" x14ac:dyDescent="0.25">
      <c r="A295" s="29">
        <v>287</v>
      </c>
      <c r="B295" s="30" t="s">
        <v>48</v>
      </c>
      <c r="C295" s="31"/>
      <c r="D295" s="32">
        <v>2174122</v>
      </c>
      <c r="E295" s="33"/>
      <c r="F295" s="32"/>
      <c r="G295" s="35">
        <v>542260</v>
      </c>
      <c r="H295" s="35">
        <v>0</v>
      </c>
      <c r="I295" s="36">
        <v>0</v>
      </c>
      <c r="J295" s="37">
        <f>-IFERROR(VLOOKUP(D295,[1]Hoja20!$A$5:$B$33358,2,0),0)</f>
        <v>507240</v>
      </c>
      <c r="K295" s="36">
        <f>-IFERROR(VLOOKUP(D295,[1]Hoja20!$A$5:$D$33358,4,0),0)</f>
        <v>0</v>
      </c>
      <c r="L295" s="38">
        <f>-IFERROR(VLOOKUP(D295,[1]Hoja20!$A$5:$C$33358,3,0),0)</f>
        <v>0</v>
      </c>
      <c r="M295" s="37"/>
      <c r="N295" s="39">
        <f t="shared" si="22"/>
        <v>507240</v>
      </c>
      <c r="O295" s="40">
        <f t="shared" si="23"/>
        <v>35020</v>
      </c>
      <c r="P295" s="32">
        <v>2174122</v>
      </c>
      <c r="Q295" s="35">
        <v>542260</v>
      </c>
      <c r="R295" s="37"/>
      <c r="S295" s="41"/>
      <c r="T295" s="34"/>
      <c r="U295" s="42">
        <v>0</v>
      </c>
      <c r="V295" s="43"/>
      <c r="W295" s="43"/>
      <c r="X295" s="43"/>
      <c r="Y295" s="43"/>
      <c r="Z295" s="43"/>
      <c r="AA295" s="36"/>
      <c r="AB295" s="43"/>
      <c r="AC295" s="42">
        <v>0</v>
      </c>
      <c r="AD295" s="43">
        <v>0</v>
      </c>
      <c r="AE295" s="42">
        <v>35020</v>
      </c>
      <c r="AF295" s="43"/>
      <c r="AG295" s="44">
        <f t="shared" si="24"/>
        <v>0</v>
      </c>
      <c r="AH295" s="44"/>
      <c r="AI295" s="44"/>
      <c r="AJ295" s="44"/>
      <c r="AK295" s="44"/>
      <c r="AL295" s="35">
        <f t="shared" si="20"/>
        <v>0</v>
      </c>
      <c r="AM295" s="36">
        <f>IFERROR(VLOOKUP(P295,'[2]Cartera '!$F$2:$O$2728,10,0),0)</f>
        <v>0</v>
      </c>
      <c r="AN295" s="35">
        <f>IFERROR(VLOOKUP(P295,'[2]Cartera '!$F$2:$P$2728,11,0),0)</f>
        <v>0</v>
      </c>
      <c r="AO295" s="35">
        <v>0</v>
      </c>
      <c r="AP295" s="35">
        <f>IFERROR(VLOOKUP(D295,'[2]Cartera '!$F$2:$S$2728,14,0),0)</f>
        <v>0</v>
      </c>
      <c r="AQ295" s="45">
        <f t="shared" si="21"/>
        <v>0</v>
      </c>
      <c r="AR295" s="35">
        <f>IFERROR(VLOOKUP(P295,'[2]Cartera '!$F$2:$Z$2728,21,0),0)</f>
        <v>0</v>
      </c>
    </row>
    <row r="296" spans="1:44" hidden="1" x14ac:dyDescent="0.25">
      <c r="A296" s="29">
        <v>288</v>
      </c>
      <c r="B296" s="30" t="s">
        <v>48</v>
      </c>
      <c r="C296" s="31"/>
      <c r="D296" s="32">
        <v>2174154</v>
      </c>
      <c r="E296" s="33"/>
      <c r="F296" s="32"/>
      <c r="G296" s="35">
        <v>578253</v>
      </c>
      <c r="H296" s="35">
        <v>0</v>
      </c>
      <c r="I296" s="36">
        <v>0</v>
      </c>
      <c r="J296" s="37">
        <f>-IFERROR(VLOOKUP(D296,[1]Hoja20!$A$5:$B$33358,2,0),0)</f>
        <v>508213</v>
      </c>
      <c r="K296" s="36">
        <f>-IFERROR(VLOOKUP(D296,[1]Hoja20!$A$5:$D$33358,4,0),0)</f>
        <v>0</v>
      </c>
      <c r="L296" s="38">
        <f>-IFERROR(VLOOKUP(D296,[1]Hoja20!$A$5:$C$33358,3,0),0)</f>
        <v>0</v>
      </c>
      <c r="M296" s="37"/>
      <c r="N296" s="39">
        <f t="shared" si="22"/>
        <v>508213</v>
      </c>
      <c r="O296" s="40">
        <f t="shared" si="23"/>
        <v>70040</v>
      </c>
      <c r="P296" s="32">
        <v>2174154</v>
      </c>
      <c r="Q296" s="35">
        <v>578253</v>
      </c>
      <c r="R296" s="37"/>
      <c r="S296" s="41"/>
      <c r="T296" s="34"/>
      <c r="U296" s="42">
        <v>0</v>
      </c>
      <c r="V296" s="43"/>
      <c r="W296" s="43"/>
      <c r="X296" s="43"/>
      <c r="Y296" s="43"/>
      <c r="Z296" s="43"/>
      <c r="AA296" s="36"/>
      <c r="AB296" s="43"/>
      <c r="AC296" s="42">
        <v>70040</v>
      </c>
      <c r="AD296" s="43">
        <v>0</v>
      </c>
      <c r="AE296" s="42">
        <v>0</v>
      </c>
      <c r="AF296" s="43"/>
      <c r="AG296" s="44">
        <f t="shared" si="24"/>
        <v>0</v>
      </c>
      <c r="AH296" s="44"/>
      <c r="AI296" s="44"/>
      <c r="AJ296" s="44"/>
      <c r="AK296" s="44"/>
      <c r="AL296" s="35">
        <f t="shared" si="20"/>
        <v>0</v>
      </c>
      <c r="AM296" s="36">
        <f>IFERROR(VLOOKUP(P296,'[2]Cartera '!$F$2:$O$2728,10,0),0)</f>
        <v>0</v>
      </c>
      <c r="AN296" s="35">
        <f>IFERROR(VLOOKUP(P296,'[2]Cartera '!$F$2:$P$2728,11,0),0)</f>
        <v>0</v>
      </c>
      <c r="AO296" s="35">
        <v>0</v>
      </c>
      <c r="AP296" s="35">
        <f>IFERROR(VLOOKUP(D296,'[2]Cartera '!$F$2:$S$2728,14,0),0)</f>
        <v>0</v>
      </c>
      <c r="AQ296" s="45">
        <f t="shared" si="21"/>
        <v>0</v>
      </c>
      <c r="AR296" s="35">
        <f>IFERROR(VLOOKUP(P296,'[2]Cartera '!$F$2:$Z$2728,21,0),0)</f>
        <v>0</v>
      </c>
    </row>
    <row r="297" spans="1:44" hidden="1" x14ac:dyDescent="0.25">
      <c r="A297" s="29">
        <v>289</v>
      </c>
      <c r="B297" s="30" t="s">
        <v>48</v>
      </c>
      <c r="C297" s="31"/>
      <c r="D297" s="32">
        <v>2174264</v>
      </c>
      <c r="E297" s="33"/>
      <c r="F297" s="32"/>
      <c r="G297" s="35">
        <v>11641015</v>
      </c>
      <c r="H297" s="35">
        <v>0</v>
      </c>
      <c r="I297" s="36">
        <v>0</v>
      </c>
      <c r="J297" s="37">
        <f>-IFERROR(VLOOKUP(D297,[1]Hoja20!$A$5:$B$33358,2,0),0)</f>
        <v>9028931</v>
      </c>
      <c r="K297" s="36">
        <f>-IFERROR(VLOOKUP(D297,[1]Hoja20!$A$5:$D$33358,4,0),0)</f>
        <v>0</v>
      </c>
      <c r="L297" s="38">
        <f>-IFERROR(VLOOKUP(D297,[1]Hoja20!$A$5:$C$33358,3,0),0)</f>
        <v>0</v>
      </c>
      <c r="M297" s="37"/>
      <c r="N297" s="39">
        <f t="shared" si="22"/>
        <v>9028931</v>
      </c>
      <c r="O297" s="40">
        <f t="shared" si="23"/>
        <v>2612084</v>
      </c>
      <c r="P297" s="32">
        <v>2174264</v>
      </c>
      <c r="Q297" s="35">
        <v>11641015</v>
      </c>
      <c r="R297" s="37"/>
      <c r="S297" s="41"/>
      <c r="T297" s="34"/>
      <c r="U297" s="42">
        <v>0</v>
      </c>
      <c r="V297" s="43"/>
      <c r="W297" s="43"/>
      <c r="X297" s="43"/>
      <c r="Y297" s="43"/>
      <c r="Z297" s="43"/>
      <c r="AA297" s="36"/>
      <c r="AB297" s="43"/>
      <c r="AC297" s="42">
        <v>20956</v>
      </c>
      <c r="AD297" s="43">
        <v>0</v>
      </c>
      <c r="AE297" s="42">
        <v>2591128</v>
      </c>
      <c r="AF297" s="43"/>
      <c r="AG297" s="44">
        <f t="shared" si="24"/>
        <v>0</v>
      </c>
      <c r="AH297" s="44"/>
      <c r="AI297" s="44"/>
      <c r="AJ297" s="44"/>
      <c r="AK297" s="44"/>
      <c r="AL297" s="35">
        <f t="shared" si="20"/>
        <v>0</v>
      </c>
      <c r="AM297" s="36">
        <f>IFERROR(VLOOKUP(P297,'[2]Cartera '!$F$2:$O$2728,10,0),0)</f>
        <v>0</v>
      </c>
      <c r="AN297" s="35">
        <f>IFERROR(VLOOKUP(P297,'[2]Cartera '!$F$2:$P$2728,11,0),0)</f>
        <v>0</v>
      </c>
      <c r="AO297" s="35">
        <v>0</v>
      </c>
      <c r="AP297" s="35">
        <f>IFERROR(VLOOKUP(D297,'[2]Cartera '!$F$2:$S$2728,14,0),0)</f>
        <v>0</v>
      </c>
      <c r="AQ297" s="45">
        <f t="shared" si="21"/>
        <v>0</v>
      </c>
      <c r="AR297" s="35">
        <f>IFERROR(VLOOKUP(P297,'[2]Cartera '!$F$2:$Z$2728,21,0),0)</f>
        <v>0</v>
      </c>
    </row>
    <row r="298" spans="1:44" hidden="1" x14ac:dyDescent="0.25">
      <c r="A298" s="29">
        <v>290</v>
      </c>
      <c r="B298" s="30" t="s">
        <v>48</v>
      </c>
      <c r="C298" s="31"/>
      <c r="D298" s="32">
        <v>2174204</v>
      </c>
      <c r="E298" s="33"/>
      <c r="F298" s="32"/>
      <c r="G298" s="35">
        <v>60989262</v>
      </c>
      <c r="H298" s="35">
        <v>0</v>
      </c>
      <c r="I298" s="36">
        <v>0</v>
      </c>
      <c r="J298" s="37">
        <f>-IFERROR(VLOOKUP(D298,[1]Hoja20!$A$5:$B$33358,2,0),0)</f>
        <v>55335022</v>
      </c>
      <c r="K298" s="36">
        <f>-IFERROR(VLOOKUP(D298,[1]Hoja20!$A$5:$D$33358,4,0),0)</f>
        <v>0</v>
      </c>
      <c r="L298" s="38">
        <f>-IFERROR(VLOOKUP(D298,[1]Hoja20!$A$5:$C$33358,3,0),0)</f>
        <v>0</v>
      </c>
      <c r="M298" s="37"/>
      <c r="N298" s="39">
        <f t="shared" si="22"/>
        <v>55335022</v>
      </c>
      <c r="O298" s="40">
        <f t="shared" si="23"/>
        <v>5654240</v>
      </c>
      <c r="P298" s="32">
        <v>2174204</v>
      </c>
      <c r="Q298" s="35">
        <v>60989262</v>
      </c>
      <c r="R298" s="37"/>
      <c r="S298" s="41"/>
      <c r="T298" s="34"/>
      <c r="U298" s="42">
        <v>0</v>
      </c>
      <c r="V298" s="43"/>
      <c r="W298" s="43"/>
      <c r="X298" s="43"/>
      <c r="Y298" s="43"/>
      <c r="Z298" s="43"/>
      <c r="AA298" s="36"/>
      <c r="AB298" s="43"/>
      <c r="AC298" s="42">
        <v>0</v>
      </c>
      <c r="AD298" s="43">
        <v>0</v>
      </c>
      <c r="AE298" s="42">
        <v>5654240</v>
      </c>
      <c r="AF298" s="43"/>
      <c r="AG298" s="44">
        <f t="shared" si="24"/>
        <v>0</v>
      </c>
      <c r="AH298" s="44"/>
      <c r="AI298" s="44"/>
      <c r="AJ298" s="44"/>
      <c r="AK298" s="44"/>
      <c r="AL298" s="35">
        <f t="shared" si="20"/>
        <v>0</v>
      </c>
      <c r="AM298" s="36">
        <f>IFERROR(VLOOKUP(P298,'[2]Cartera '!$F$2:$O$2728,10,0),0)</f>
        <v>0</v>
      </c>
      <c r="AN298" s="35">
        <f>IFERROR(VLOOKUP(P298,'[2]Cartera '!$F$2:$P$2728,11,0),0)</f>
        <v>0</v>
      </c>
      <c r="AO298" s="35">
        <v>0</v>
      </c>
      <c r="AP298" s="35">
        <f>IFERROR(VLOOKUP(D298,'[2]Cartera '!$F$2:$S$2728,14,0),0)</f>
        <v>0</v>
      </c>
      <c r="AQ298" s="45">
        <f t="shared" si="21"/>
        <v>0</v>
      </c>
      <c r="AR298" s="35">
        <f>IFERROR(VLOOKUP(P298,'[2]Cartera '!$F$2:$Z$2728,21,0),0)</f>
        <v>0</v>
      </c>
    </row>
    <row r="299" spans="1:44" hidden="1" x14ac:dyDescent="0.25">
      <c r="A299" s="29">
        <v>291</v>
      </c>
      <c r="B299" s="30" t="s">
        <v>48</v>
      </c>
      <c r="C299" s="31"/>
      <c r="D299" s="32">
        <v>2175569</v>
      </c>
      <c r="E299" s="33"/>
      <c r="F299" s="32"/>
      <c r="G299" s="35">
        <v>80832</v>
      </c>
      <c r="H299" s="35">
        <v>0</v>
      </c>
      <c r="I299" s="36">
        <v>0</v>
      </c>
      <c r="J299" s="37">
        <f>-IFERROR(VLOOKUP(D299,[1]Hoja20!$A$5:$B$33358,2,0),0)</f>
        <v>0</v>
      </c>
      <c r="K299" s="36">
        <f>-IFERROR(VLOOKUP(D299,[1]Hoja20!$A$5:$D$33358,4,0),0)</f>
        <v>0</v>
      </c>
      <c r="L299" s="38">
        <f>-IFERROR(VLOOKUP(D299,[1]Hoja20!$A$5:$C$33358,3,0),0)</f>
        <v>0</v>
      </c>
      <c r="M299" s="37"/>
      <c r="N299" s="39">
        <f t="shared" si="22"/>
        <v>0</v>
      </c>
      <c r="O299" s="40">
        <f t="shared" si="23"/>
        <v>80832</v>
      </c>
      <c r="P299" s="32">
        <v>2175569</v>
      </c>
      <c r="Q299" s="35">
        <v>80832</v>
      </c>
      <c r="R299" s="37"/>
      <c r="S299" s="41"/>
      <c r="T299" s="34"/>
      <c r="U299" s="42">
        <v>80832</v>
      </c>
      <c r="V299" s="43"/>
      <c r="W299" s="43"/>
      <c r="X299" s="43"/>
      <c r="Y299" s="43"/>
      <c r="Z299" s="43"/>
      <c r="AA299" s="36"/>
      <c r="AB299" s="43"/>
      <c r="AC299" s="42">
        <v>0</v>
      </c>
      <c r="AD299" s="43">
        <v>0</v>
      </c>
      <c r="AE299" s="42">
        <v>0</v>
      </c>
      <c r="AF299" s="43"/>
      <c r="AG299" s="44">
        <f t="shared" si="24"/>
        <v>0</v>
      </c>
      <c r="AH299" s="44"/>
      <c r="AI299" s="44"/>
      <c r="AJ299" s="44"/>
      <c r="AK299" s="44"/>
      <c r="AL299" s="35">
        <f t="shared" si="20"/>
        <v>0</v>
      </c>
      <c r="AM299" s="36">
        <f>IFERROR(VLOOKUP(P299,'[2]Cartera '!$F$2:$O$2728,10,0),0)</f>
        <v>0</v>
      </c>
      <c r="AN299" s="35">
        <f>IFERROR(VLOOKUP(P299,'[2]Cartera '!$F$2:$P$2728,11,0),0)</f>
        <v>0</v>
      </c>
      <c r="AO299" s="35">
        <v>0</v>
      </c>
      <c r="AP299" s="35">
        <f>IFERROR(VLOOKUP(D299,'[2]Cartera '!$F$2:$S$2728,14,0),0)</f>
        <v>0</v>
      </c>
      <c r="AQ299" s="45">
        <f t="shared" si="21"/>
        <v>0</v>
      </c>
      <c r="AR299" s="35">
        <f>IFERROR(VLOOKUP(P299,'[2]Cartera '!$F$2:$Z$2728,21,0),0)</f>
        <v>0</v>
      </c>
    </row>
    <row r="300" spans="1:44" hidden="1" x14ac:dyDescent="0.25">
      <c r="A300" s="29">
        <v>292</v>
      </c>
      <c r="B300" s="30" t="s">
        <v>48</v>
      </c>
      <c r="C300" s="31"/>
      <c r="D300" s="32">
        <v>2176331</v>
      </c>
      <c r="E300" s="33"/>
      <c r="F300" s="32"/>
      <c r="G300" s="35">
        <v>21335430</v>
      </c>
      <c r="H300" s="35">
        <v>0</v>
      </c>
      <c r="I300" s="36">
        <v>0</v>
      </c>
      <c r="J300" s="37">
        <f>-IFERROR(VLOOKUP(D300,[1]Hoja20!$A$5:$B$33358,2,0),0)</f>
        <v>19692592</v>
      </c>
      <c r="K300" s="36">
        <f>-IFERROR(VLOOKUP(D300,[1]Hoja20!$A$5:$D$33358,4,0),0)</f>
        <v>0</v>
      </c>
      <c r="L300" s="38">
        <f>-IFERROR(VLOOKUP(D300,[1]Hoja20!$A$5:$C$33358,3,0),0)</f>
        <v>0</v>
      </c>
      <c r="M300" s="37"/>
      <c r="N300" s="39">
        <f t="shared" si="22"/>
        <v>19692592</v>
      </c>
      <c r="O300" s="40">
        <f t="shared" si="23"/>
        <v>1642838</v>
      </c>
      <c r="P300" s="32">
        <v>2176331</v>
      </c>
      <c r="Q300" s="35">
        <v>21335430</v>
      </c>
      <c r="R300" s="37"/>
      <c r="S300" s="41"/>
      <c r="T300" s="34"/>
      <c r="U300" s="42">
        <v>0</v>
      </c>
      <c r="V300" s="43"/>
      <c r="W300" s="43"/>
      <c r="X300" s="43"/>
      <c r="Y300" s="43"/>
      <c r="Z300" s="43"/>
      <c r="AA300" s="36"/>
      <c r="AB300" s="43"/>
      <c r="AC300" s="42">
        <v>316138</v>
      </c>
      <c r="AD300" s="43">
        <v>0</v>
      </c>
      <c r="AE300" s="42">
        <v>1326700</v>
      </c>
      <c r="AF300" s="43"/>
      <c r="AG300" s="44">
        <f t="shared" si="24"/>
        <v>0</v>
      </c>
      <c r="AH300" s="44"/>
      <c r="AI300" s="44"/>
      <c r="AJ300" s="44"/>
      <c r="AK300" s="44"/>
      <c r="AL300" s="35">
        <f t="shared" si="20"/>
        <v>0</v>
      </c>
      <c r="AM300" s="36">
        <f>IFERROR(VLOOKUP(P300,'[2]Cartera '!$F$2:$O$2728,10,0),0)</f>
        <v>0</v>
      </c>
      <c r="AN300" s="35">
        <f>IFERROR(VLOOKUP(P300,'[2]Cartera '!$F$2:$P$2728,11,0),0)</f>
        <v>0</v>
      </c>
      <c r="AO300" s="35">
        <v>0</v>
      </c>
      <c r="AP300" s="35">
        <f>IFERROR(VLOOKUP(D300,'[2]Cartera '!$F$2:$S$2728,14,0),0)</f>
        <v>0</v>
      </c>
      <c r="AQ300" s="45">
        <f t="shared" si="21"/>
        <v>0</v>
      </c>
      <c r="AR300" s="35">
        <f>IFERROR(VLOOKUP(P300,'[2]Cartera '!$F$2:$Z$2728,21,0),0)</f>
        <v>0</v>
      </c>
    </row>
    <row r="301" spans="1:44" hidden="1" x14ac:dyDescent="0.25">
      <c r="A301" s="29">
        <v>293</v>
      </c>
      <c r="B301" s="30" t="s">
        <v>48</v>
      </c>
      <c r="C301" s="31"/>
      <c r="D301" s="32">
        <v>2176885</v>
      </c>
      <c r="E301" s="33"/>
      <c r="F301" s="32"/>
      <c r="G301" s="35">
        <v>14125351</v>
      </c>
      <c r="H301" s="35">
        <v>0</v>
      </c>
      <c r="I301" s="36">
        <v>0</v>
      </c>
      <c r="J301" s="37">
        <f>-IFERROR(VLOOKUP(D301,[1]Hoja20!$A$5:$B$33358,2,0),0)</f>
        <v>13833839</v>
      </c>
      <c r="K301" s="36">
        <f>-IFERROR(VLOOKUP(D301,[1]Hoja20!$A$5:$D$33358,4,0),0)</f>
        <v>0</v>
      </c>
      <c r="L301" s="38">
        <f>-IFERROR(VLOOKUP(D301,[1]Hoja20!$A$5:$C$33358,3,0),0)</f>
        <v>0</v>
      </c>
      <c r="M301" s="37"/>
      <c r="N301" s="39">
        <f t="shared" si="22"/>
        <v>13833839</v>
      </c>
      <c r="O301" s="40">
        <f t="shared" si="23"/>
        <v>291512</v>
      </c>
      <c r="P301" s="32">
        <v>2176885</v>
      </c>
      <c r="Q301" s="35">
        <v>14125351</v>
      </c>
      <c r="R301" s="37"/>
      <c r="S301" s="41"/>
      <c r="T301" s="34"/>
      <c r="U301" s="42">
        <v>0</v>
      </c>
      <c r="V301" s="43"/>
      <c r="W301" s="43"/>
      <c r="X301" s="43"/>
      <c r="Y301" s="43"/>
      <c r="Z301" s="43"/>
      <c r="AA301" s="36"/>
      <c r="AB301" s="43"/>
      <c r="AC301" s="42">
        <v>0</v>
      </c>
      <c r="AD301" s="43">
        <v>0</v>
      </c>
      <c r="AE301" s="42">
        <v>291512</v>
      </c>
      <c r="AF301" s="43"/>
      <c r="AG301" s="44">
        <f t="shared" si="24"/>
        <v>0</v>
      </c>
      <c r="AH301" s="44"/>
      <c r="AI301" s="44"/>
      <c r="AJ301" s="44"/>
      <c r="AK301" s="44"/>
      <c r="AL301" s="35">
        <f t="shared" si="20"/>
        <v>0</v>
      </c>
      <c r="AM301" s="36">
        <f>IFERROR(VLOOKUP(P301,'[2]Cartera '!$F$2:$O$2728,10,0),0)</f>
        <v>0</v>
      </c>
      <c r="AN301" s="35">
        <f>IFERROR(VLOOKUP(P301,'[2]Cartera '!$F$2:$P$2728,11,0),0)</f>
        <v>0</v>
      </c>
      <c r="AO301" s="35">
        <v>0</v>
      </c>
      <c r="AP301" s="35">
        <f>IFERROR(VLOOKUP(D301,'[2]Cartera '!$F$2:$S$2728,14,0),0)</f>
        <v>0</v>
      </c>
      <c r="AQ301" s="45">
        <f t="shared" si="21"/>
        <v>0</v>
      </c>
      <c r="AR301" s="35">
        <f>IFERROR(VLOOKUP(P301,'[2]Cartera '!$F$2:$Z$2728,21,0),0)</f>
        <v>0</v>
      </c>
    </row>
    <row r="302" spans="1:44" hidden="1" x14ac:dyDescent="0.25">
      <c r="A302" s="29">
        <v>294</v>
      </c>
      <c r="B302" s="30" t="s">
        <v>48</v>
      </c>
      <c r="C302" s="31"/>
      <c r="D302" s="32">
        <v>2176893</v>
      </c>
      <c r="E302" s="33"/>
      <c r="F302" s="32"/>
      <c r="G302" s="35">
        <v>21327196</v>
      </c>
      <c r="H302" s="35">
        <v>0</v>
      </c>
      <c r="I302" s="36">
        <v>0</v>
      </c>
      <c r="J302" s="37">
        <f>-IFERROR(VLOOKUP(D302,[1]Hoja20!$A$5:$B$33358,2,0),0)</f>
        <v>20395256</v>
      </c>
      <c r="K302" s="36">
        <f>-IFERROR(VLOOKUP(D302,[1]Hoja20!$A$5:$D$33358,4,0),0)</f>
        <v>0</v>
      </c>
      <c r="L302" s="38">
        <f>-IFERROR(VLOOKUP(D302,[1]Hoja20!$A$5:$C$33358,3,0),0)</f>
        <v>0</v>
      </c>
      <c r="M302" s="37"/>
      <c r="N302" s="39">
        <f t="shared" si="22"/>
        <v>20395256</v>
      </c>
      <c r="O302" s="40">
        <f t="shared" si="23"/>
        <v>931940</v>
      </c>
      <c r="P302" s="32">
        <v>2176893</v>
      </c>
      <c r="Q302" s="35">
        <v>21327196</v>
      </c>
      <c r="R302" s="37"/>
      <c r="S302" s="41"/>
      <c r="T302" s="34"/>
      <c r="U302" s="42">
        <v>0</v>
      </c>
      <c r="V302" s="43"/>
      <c r="W302" s="43"/>
      <c r="X302" s="43"/>
      <c r="Y302" s="43"/>
      <c r="Z302" s="43"/>
      <c r="AA302" s="36"/>
      <c r="AB302" s="43"/>
      <c r="AC302" s="42">
        <v>0</v>
      </c>
      <c r="AD302" s="43">
        <v>0</v>
      </c>
      <c r="AE302" s="42">
        <v>931940</v>
      </c>
      <c r="AF302" s="43"/>
      <c r="AG302" s="44">
        <f t="shared" si="24"/>
        <v>0</v>
      </c>
      <c r="AH302" s="44"/>
      <c r="AI302" s="44"/>
      <c r="AJ302" s="44"/>
      <c r="AK302" s="44"/>
      <c r="AL302" s="35">
        <f t="shared" si="20"/>
        <v>0</v>
      </c>
      <c r="AM302" s="36">
        <f>IFERROR(VLOOKUP(P302,'[2]Cartera '!$F$2:$O$2728,10,0),0)</f>
        <v>0</v>
      </c>
      <c r="AN302" s="35">
        <f>IFERROR(VLOOKUP(P302,'[2]Cartera '!$F$2:$P$2728,11,0),0)</f>
        <v>0</v>
      </c>
      <c r="AO302" s="35">
        <v>0</v>
      </c>
      <c r="AP302" s="35">
        <f>IFERROR(VLOOKUP(D302,'[2]Cartera '!$F$2:$S$2728,14,0),0)</f>
        <v>0</v>
      </c>
      <c r="AQ302" s="45">
        <f t="shared" si="21"/>
        <v>0</v>
      </c>
      <c r="AR302" s="35">
        <f>IFERROR(VLOOKUP(P302,'[2]Cartera '!$F$2:$Z$2728,21,0),0)</f>
        <v>0</v>
      </c>
    </row>
    <row r="303" spans="1:44" hidden="1" x14ac:dyDescent="0.25">
      <c r="A303" s="29">
        <v>295</v>
      </c>
      <c r="B303" s="30" t="s">
        <v>48</v>
      </c>
      <c r="C303" s="31"/>
      <c r="D303" s="32">
        <v>2176830</v>
      </c>
      <c r="E303" s="33"/>
      <c r="F303" s="32"/>
      <c r="G303" s="35">
        <v>3506194</v>
      </c>
      <c r="H303" s="35">
        <v>0</v>
      </c>
      <c r="I303" s="36">
        <v>0</v>
      </c>
      <c r="J303" s="37">
        <f>-IFERROR(VLOOKUP(D303,[1]Hoja20!$A$5:$B$33358,2,0),0)</f>
        <v>3017381</v>
      </c>
      <c r="K303" s="36">
        <f>-IFERROR(VLOOKUP(D303,[1]Hoja20!$A$5:$D$33358,4,0),0)</f>
        <v>0</v>
      </c>
      <c r="L303" s="38">
        <f>-IFERROR(VLOOKUP(D303,[1]Hoja20!$A$5:$C$33358,3,0),0)</f>
        <v>0</v>
      </c>
      <c r="M303" s="37"/>
      <c r="N303" s="39">
        <f t="shared" si="22"/>
        <v>3017381</v>
      </c>
      <c r="O303" s="40">
        <f t="shared" si="23"/>
        <v>488813</v>
      </c>
      <c r="P303" s="32">
        <v>2176830</v>
      </c>
      <c r="Q303" s="35">
        <v>3506194</v>
      </c>
      <c r="R303" s="37"/>
      <c r="S303" s="41"/>
      <c r="T303" s="34"/>
      <c r="U303" s="42">
        <v>0</v>
      </c>
      <c r="V303" s="43"/>
      <c r="W303" s="43"/>
      <c r="X303" s="43"/>
      <c r="Y303" s="43"/>
      <c r="Z303" s="43"/>
      <c r="AA303" s="36"/>
      <c r="AB303" s="43"/>
      <c r="AC303" s="42">
        <v>0</v>
      </c>
      <c r="AD303" s="43">
        <v>0</v>
      </c>
      <c r="AE303" s="42">
        <v>488813</v>
      </c>
      <c r="AF303" s="43"/>
      <c r="AG303" s="44">
        <f t="shared" si="24"/>
        <v>0</v>
      </c>
      <c r="AH303" s="44"/>
      <c r="AI303" s="44"/>
      <c r="AJ303" s="44"/>
      <c r="AK303" s="44"/>
      <c r="AL303" s="35">
        <f t="shared" si="20"/>
        <v>0</v>
      </c>
      <c r="AM303" s="36">
        <f>IFERROR(VLOOKUP(P303,'[2]Cartera '!$F$2:$O$2728,10,0),0)</f>
        <v>0</v>
      </c>
      <c r="AN303" s="35">
        <f>IFERROR(VLOOKUP(P303,'[2]Cartera '!$F$2:$P$2728,11,0),0)</f>
        <v>0</v>
      </c>
      <c r="AO303" s="35">
        <v>0</v>
      </c>
      <c r="AP303" s="35">
        <f>IFERROR(VLOOKUP(D303,'[2]Cartera '!$F$2:$S$2728,14,0),0)</f>
        <v>0</v>
      </c>
      <c r="AQ303" s="45">
        <f t="shared" si="21"/>
        <v>0</v>
      </c>
      <c r="AR303" s="35">
        <f>IFERROR(VLOOKUP(P303,'[2]Cartera '!$F$2:$Z$2728,21,0),0)</f>
        <v>0</v>
      </c>
    </row>
    <row r="304" spans="1:44" x14ac:dyDescent="0.25">
      <c r="A304" s="29">
        <v>296</v>
      </c>
      <c r="B304" s="30" t="s">
        <v>48</v>
      </c>
      <c r="C304" s="31"/>
      <c r="D304" s="32">
        <v>2177109</v>
      </c>
      <c r="E304" s="33"/>
      <c r="F304" s="32"/>
      <c r="G304" s="35">
        <v>3027251</v>
      </c>
      <c r="H304" s="35">
        <v>0</v>
      </c>
      <c r="I304" s="36">
        <v>0</v>
      </c>
      <c r="J304" s="37">
        <f>-IFERROR(VLOOKUP(D304,[1]Hoja20!$A$5:$B$33358,2,0),0)</f>
        <v>2834958</v>
      </c>
      <c r="K304" s="36">
        <f>-IFERROR(VLOOKUP(D304,[1]Hoja20!$A$5:$D$33358,4,0),0)</f>
        <v>0</v>
      </c>
      <c r="L304" s="38">
        <f>-IFERROR(VLOOKUP(D304,[1]Hoja20!$A$5:$C$33358,3,0),0)</f>
        <v>0</v>
      </c>
      <c r="M304" s="37"/>
      <c r="N304" s="39">
        <f t="shared" si="22"/>
        <v>2834958</v>
      </c>
      <c r="O304" s="40">
        <f t="shared" si="23"/>
        <v>192293</v>
      </c>
      <c r="P304" s="32">
        <v>2177109</v>
      </c>
      <c r="Q304" s="35">
        <v>3027251</v>
      </c>
      <c r="R304" s="37"/>
      <c r="S304" s="41"/>
      <c r="T304" s="34"/>
      <c r="U304" s="42">
        <v>0</v>
      </c>
      <c r="V304" s="43"/>
      <c r="W304" s="43"/>
      <c r="X304" s="43"/>
      <c r="Y304" s="43"/>
      <c r="Z304" s="43"/>
      <c r="AA304" s="36"/>
      <c r="AB304" s="43"/>
      <c r="AC304" s="42">
        <v>0</v>
      </c>
      <c r="AD304" s="43">
        <v>0</v>
      </c>
      <c r="AE304" s="42">
        <v>150000</v>
      </c>
      <c r="AF304" s="43"/>
      <c r="AG304" s="44">
        <f t="shared" si="24"/>
        <v>42293</v>
      </c>
      <c r="AH304" s="44"/>
      <c r="AI304" s="44"/>
      <c r="AJ304" s="44"/>
      <c r="AK304" s="44"/>
      <c r="AL304" s="35">
        <f t="shared" si="20"/>
        <v>42293</v>
      </c>
      <c r="AM304" s="36">
        <f>IFERROR(VLOOKUP(P304,'[2]Cartera '!$F$2:$O$2728,10,0),0)</f>
        <v>42293</v>
      </c>
      <c r="AN304" s="35">
        <f>IFERROR(VLOOKUP(P304,'[2]Cartera '!$F$2:$P$2728,11,0),0)</f>
        <v>0</v>
      </c>
      <c r="AO304" s="35">
        <v>0</v>
      </c>
      <c r="AP304" s="35">
        <f>IFERROR(VLOOKUP(D304,'[2]Cartera '!$F$2:$S$2728,14,0),0)</f>
        <v>0</v>
      </c>
      <c r="AQ304" s="45">
        <f t="shared" si="21"/>
        <v>0</v>
      </c>
      <c r="AR304" s="35">
        <f>IFERROR(VLOOKUP(P304,'[2]Cartera '!$F$2:$Z$2728,21,0),0)</f>
        <v>0</v>
      </c>
    </row>
    <row r="305" spans="1:44" hidden="1" x14ac:dyDescent="0.25">
      <c r="A305" s="29">
        <v>297</v>
      </c>
      <c r="B305" s="30" t="s">
        <v>48</v>
      </c>
      <c r="C305" s="31"/>
      <c r="D305" s="32">
        <v>2177132</v>
      </c>
      <c r="E305" s="33"/>
      <c r="F305" s="32"/>
      <c r="G305" s="35">
        <v>11817021</v>
      </c>
      <c r="H305" s="35">
        <v>0</v>
      </c>
      <c r="I305" s="36">
        <v>0</v>
      </c>
      <c r="J305" s="37">
        <f>-IFERROR(VLOOKUP(D305,[1]Hoja20!$A$5:$B$33358,2,0),0)</f>
        <v>11422944</v>
      </c>
      <c r="K305" s="36">
        <f>-IFERROR(VLOOKUP(D305,[1]Hoja20!$A$5:$D$33358,4,0),0)</f>
        <v>0</v>
      </c>
      <c r="L305" s="38">
        <f>-IFERROR(VLOOKUP(D305,[1]Hoja20!$A$5:$C$33358,3,0),0)</f>
        <v>0</v>
      </c>
      <c r="M305" s="37"/>
      <c r="N305" s="39">
        <f t="shared" si="22"/>
        <v>11422944</v>
      </c>
      <c r="O305" s="40">
        <f t="shared" si="23"/>
        <v>394077</v>
      </c>
      <c r="P305" s="32">
        <v>2177132</v>
      </c>
      <c r="Q305" s="35">
        <v>11817021</v>
      </c>
      <c r="R305" s="37"/>
      <c r="S305" s="41"/>
      <c r="T305" s="34"/>
      <c r="U305" s="42">
        <v>0</v>
      </c>
      <c r="V305" s="43"/>
      <c r="W305" s="43"/>
      <c r="X305" s="43"/>
      <c r="Y305" s="43"/>
      <c r="Z305" s="43"/>
      <c r="AA305" s="36"/>
      <c r="AB305" s="43"/>
      <c r="AC305" s="42">
        <v>0</v>
      </c>
      <c r="AD305" s="43">
        <v>0</v>
      </c>
      <c r="AE305" s="42">
        <v>394077</v>
      </c>
      <c r="AF305" s="43"/>
      <c r="AG305" s="44">
        <f t="shared" si="24"/>
        <v>0</v>
      </c>
      <c r="AH305" s="44"/>
      <c r="AI305" s="44"/>
      <c r="AJ305" s="44"/>
      <c r="AK305" s="44"/>
      <c r="AL305" s="35">
        <f t="shared" si="20"/>
        <v>0</v>
      </c>
      <c r="AM305" s="36">
        <f>IFERROR(VLOOKUP(P305,'[2]Cartera '!$F$2:$O$2728,10,0),0)</f>
        <v>0</v>
      </c>
      <c r="AN305" s="35">
        <f>IFERROR(VLOOKUP(P305,'[2]Cartera '!$F$2:$P$2728,11,0),0)</f>
        <v>0</v>
      </c>
      <c r="AO305" s="35">
        <v>0</v>
      </c>
      <c r="AP305" s="35">
        <f>IFERROR(VLOOKUP(D305,'[2]Cartera '!$F$2:$S$2728,14,0),0)</f>
        <v>0</v>
      </c>
      <c r="AQ305" s="45">
        <f t="shared" si="21"/>
        <v>0</v>
      </c>
      <c r="AR305" s="35">
        <f>IFERROR(VLOOKUP(P305,'[2]Cartera '!$F$2:$Z$2728,21,0),0)</f>
        <v>0</v>
      </c>
    </row>
    <row r="306" spans="1:44" hidden="1" x14ac:dyDescent="0.25">
      <c r="A306" s="29">
        <v>298</v>
      </c>
      <c r="B306" s="30" t="s">
        <v>48</v>
      </c>
      <c r="C306" s="31"/>
      <c r="D306" s="32">
        <v>2176793</v>
      </c>
      <c r="E306" s="33"/>
      <c r="F306" s="32"/>
      <c r="G306" s="35">
        <v>22195200</v>
      </c>
      <c r="H306" s="35">
        <v>0</v>
      </c>
      <c r="I306" s="36">
        <v>0</v>
      </c>
      <c r="J306" s="37">
        <f>-IFERROR(VLOOKUP(D306,[1]Hoja20!$A$5:$B$33358,2,0),0)</f>
        <v>21263260</v>
      </c>
      <c r="K306" s="36">
        <f>-IFERROR(VLOOKUP(D306,[1]Hoja20!$A$5:$D$33358,4,0),0)</f>
        <v>0</v>
      </c>
      <c r="L306" s="38">
        <f>-IFERROR(VLOOKUP(D306,[1]Hoja20!$A$5:$C$33358,3,0),0)</f>
        <v>0</v>
      </c>
      <c r="M306" s="37"/>
      <c r="N306" s="39">
        <f t="shared" si="22"/>
        <v>21263260</v>
      </c>
      <c r="O306" s="40">
        <f t="shared" si="23"/>
        <v>931940</v>
      </c>
      <c r="P306" s="32">
        <v>2176793</v>
      </c>
      <c r="Q306" s="35">
        <v>22195200</v>
      </c>
      <c r="R306" s="37"/>
      <c r="S306" s="41"/>
      <c r="T306" s="34"/>
      <c r="U306" s="42">
        <v>0</v>
      </c>
      <c r="V306" s="43"/>
      <c r="W306" s="43"/>
      <c r="X306" s="43"/>
      <c r="Y306" s="43"/>
      <c r="Z306" s="43"/>
      <c r="AA306" s="36"/>
      <c r="AB306" s="43"/>
      <c r="AC306" s="42">
        <v>0</v>
      </c>
      <c r="AD306" s="43">
        <v>0</v>
      </c>
      <c r="AE306" s="42">
        <v>931940</v>
      </c>
      <c r="AF306" s="43"/>
      <c r="AG306" s="44">
        <f t="shared" si="24"/>
        <v>0</v>
      </c>
      <c r="AH306" s="44"/>
      <c r="AI306" s="44"/>
      <c r="AJ306" s="44"/>
      <c r="AK306" s="44"/>
      <c r="AL306" s="35">
        <f t="shared" si="20"/>
        <v>0</v>
      </c>
      <c r="AM306" s="36">
        <f>IFERROR(VLOOKUP(P306,'[2]Cartera '!$F$2:$O$2728,10,0),0)</f>
        <v>0</v>
      </c>
      <c r="AN306" s="35">
        <f>IFERROR(VLOOKUP(P306,'[2]Cartera '!$F$2:$P$2728,11,0),0)</f>
        <v>0</v>
      </c>
      <c r="AO306" s="35">
        <v>0</v>
      </c>
      <c r="AP306" s="35">
        <f>IFERROR(VLOOKUP(D306,'[2]Cartera '!$F$2:$S$2728,14,0),0)</f>
        <v>0</v>
      </c>
      <c r="AQ306" s="45">
        <f t="shared" si="21"/>
        <v>0</v>
      </c>
      <c r="AR306" s="35">
        <f>IFERROR(VLOOKUP(P306,'[2]Cartera '!$F$2:$Z$2728,21,0),0)</f>
        <v>0</v>
      </c>
    </row>
    <row r="307" spans="1:44" hidden="1" x14ac:dyDescent="0.25">
      <c r="A307" s="29">
        <v>299</v>
      </c>
      <c r="B307" s="30" t="s">
        <v>48</v>
      </c>
      <c r="C307" s="31"/>
      <c r="D307" s="32">
        <v>2176833</v>
      </c>
      <c r="E307" s="33"/>
      <c r="F307" s="32"/>
      <c r="G307" s="35">
        <v>4325675</v>
      </c>
      <c r="H307" s="35">
        <v>0</v>
      </c>
      <c r="I307" s="36">
        <v>0</v>
      </c>
      <c r="J307" s="37">
        <f>-IFERROR(VLOOKUP(D307,[1]Hoja20!$A$5:$B$33358,2,0),0)</f>
        <v>3959739</v>
      </c>
      <c r="K307" s="36">
        <f>-IFERROR(VLOOKUP(D307,[1]Hoja20!$A$5:$D$33358,4,0),0)</f>
        <v>0</v>
      </c>
      <c r="L307" s="38">
        <f>-IFERROR(VLOOKUP(D307,[1]Hoja20!$A$5:$C$33358,3,0),0)</f>
        <v>0</v>
      </c>
      <c r="M307" s="37"/>
      <c r="N307" s="39">
        <f t="shared" si="22"/>
        <v>3959739</v>
      </c>
      <c r="O307" s="40">
        <f t="shared" si="23"/>
        <v>365936</v>
      </c>
      <c r="P307" s="32">
        <v>2176833</v>
      </c>
      <c r="Q307" s="35">
        <v>4325675</v>
      </c>
      <c r="R307" s="37"/>
      <c r="S307" s="41"/>
      <c r="T307" s="34"/>
      <c r="U307" s="42">
        <v>0</v>
      </c>
      <c r="V307" s="43"/>
      <c r="W307" s="43"/>
      <c r="X307" s="43"/>
      <c r="Y307" s="43"/>
      <c r="Z307" s="43"/>
      <c r="AA307" s="36"/>
      <c r="AB307" s="43"/>
      <c r="AC307" s="42">
        <v>0</v>
      </c>
      <c r="AD307" s="43">
        <v>0</v>
      </c>
      <c r="AE307" s="42">
        <v>365936</v>
      </c>
      <c r="AF307" s="48"/>
      <c r="AG307" s="44">
        <f t="shared" si="24"/>
        <v>0</v>
      </c>
      <c r="AH307" s="44"/>
      <c r="AI307" s="44"/>
      <c r="AJ307" s="44"/>
      <c r="AK307" s="44"/>
      <c r="AL307" s="35">
        <f t="shared" si="20"/>
        <v>0</v>
      </c>
      <c r="AM307" s="36">
        <f>IFERROR(VLOOKUP(P307,'[2]Cartera '!$F$2:$O$2728,10,0),0)</f>
        <v>0</v>
      </c>
      <c r="AN307" s="35">
        <f>IFERROR(VLOOKUP(P307,'[2]Cartera '!$F$2:$P$2728,11,0),0)</f>
        <v>0</v>
      </c>
      <c r="AO307" s="35">
        <v>0</v>
      </c>
      <c r="AP307" s="35">
        <f>IFERROR(VLOOKUP(D307,'[2]Cartera '!$F$2:$S$2728,14,0),0)</f>
        <v>0</v>
      </c>
      <c r="AQ307" s="45">
        <f t="shared" si="21"/>
        <v>0</v>
      </c>
      <c r="AR307" s="35">
        <f>IFERROR(VLOOKUP(P307,'[2]Cartera '!$F$2:$Z$2728,21,0),0)</f>
        <v>0</v>
      </c>
    </row>
    <row r="308" spans="1:44" hidden="1" x14ac:dyDescent="0.25">
      <c r="A308" s="29">
        <v>300</v>
      </c>
      <c r="B308" s="30" t="s">
        <v>48</v>
      </c>
      <c r="C308" s="31"/>
      <c r="D308" s="32">
        <v>2176966</v>
      </c>
      <c r="E308" s="33"/>
      <c r="F308" s="32"/>
      <c r="G308" s="35">
        <v>8668817</v>
      </c>
      <c r="H308" s="35">
        <v>0</v>
      </c>
      <c r="I308" s="36">
        <v>0</v>
      </c>
      <c r="J308" s="37">
        <f>-IFERROR(VLOOKUP(D308,[1]Hoja20!$A$5:$B$33358,2,0),0)</f>
        <v>7921975</v>
      </c>
      <c r="K308" s="36">
        <f>-IFERROR(VLOOKUP(D308,[1]Hoja20!$A$5:$D$33358,4,0),0)</f>
        <v>0</v>
      </c>
      <c r="L308" s="38">
        <f>-IFERROR(VLOOKUP(D308,[1]Hoja20!$A$5:$C$33358,3,0),0)</f>
        <v>0</v>
      </c>
      <c r="M308" s="45">
        <v>0</v>
      </c>
      <c r="N308" s="39">
        <f t="shared" si="22"/>
        <v>7921975</v>
      </c>
      <c r="O308" s="40">
        <f t="shared" si="23"/>
        <v>746842</v>
      </c>
      <c r="P308" s="32">
        <v>2176966</v>
      </c>
      <c r="Q308" s="35">
        <v>8668817</v>
      </c>
      <c r="R308" s="37"/>
      <c r="S308" s="41"/>
      <c r="T308" s="34"/>
      <c r="U308" s="42">
        <v>0</v>
      </c>
      <c r="V308" s="43"/>
      <c r="W308" s="43"/>
      <c r="X308" s="43"/>
      <c r="Y308" s="43"/>
      <c r="Z308" s="43"/>
      <c r="AA308" s="36"/>
      <c r="AB308" s="43"/>
      <c r="AC308" s="42">
        <v>0</v>
      </c>
      <c r="AD308" s="43">
        <v>0</v>
      </c>
      <c r="AE308" s="42">
        <v>746842</v>
      </c>
      <c r="AF308" s="43"/>
      <c r="AG308" s="44">
        <f t="shared" si="24"/>
        <v>0</v>
      </c>
      <c r="AH308" s="44"/>
      <c r="AI308" s="44"/>
      <c r="AJ308" s="44"/>
      <c r="AK308" s="44"/>
      <c r="AL308" s="35">
        <f t="shared" si="20"/>
        <v>0</v>
      </c>
      <c r="AM308" s="36">
        <f>IFERROR(VLOOKUP(P308,'[2]Cartera '!$F$2:$O$2728,10,0),0)</f>
        <v>0</v>
      </c>
      <c r="AN308" s="35">
        <f>IFERROR(VLOOKUP(P308,'[2]Cartera '!$F$2:$P$2728,11,0),0)</f>
        <v>0</v>
      </c>
      <c r="AO308" s="35">
        <v>0</v>
      </c>
      <c r="AP308" s="35">
        <f>IFERROR(VLOOKUP(D308,'[2]Cartera '!$F$2:$S$2728,14,0),0)</f>
        <v>0</v>
      </c>
      <c r="AQ308" s="45">
        <f t="shared" si="21"/>
        <v>0</v>
      </c>
      <c r="AR308" s="35">
        <f>IFERROR(VLOOKUP(P308,'[2]Cartera '!$F$2:$Z$2728,21,0),0)</f>
        <v>0</v>
      </c>
    </row>
    <row r="309" spans="1:44" x14ac:dyDescent="0.25">
      <c r="A309" s="29">
        <v>301</v>
      </c>
      <c r="B309" s="30" t="s">
        <v>48</v>
      </c>
      <c r="C309" s="31"/>
      <c r="D309" s="32">
        <v>2177825</v>
      </c>
      <c r="E309" s="33"/>
      <c r="F309" s="32"/>
      <c r="G309" s="35">
        <v>398697</v>
      </c>
      <c r="H309" s="35">
        <v>0</v>
      </c>
      <c r="I309" s="36">
        <v>0</v>
      </c>
      <c r="J309" s="37">
        <f>-IFERROR(VLOOKUP(D309,[1]Hoja20!$A$5:$B$33358,2,0),0)</f>
        <v>0</v>
      </c>
      <c r="K309" s="36">
        <f>-IFERROR(VLOOKUP(D309,[1]Hoja20!$A$5:$D$33358,4,0),0)</f>
        <v>0</v>
      </c>
      <c r="L309" s="38">
        <f>-IFERROR(VLOOKUP(D309,[1]Hoja20!$A$5:$C$33358,3,0),0)</f>
        <v>0</v>
      </c>
      <c r="M309" s="37"/>
      <c r="N309" s="39">
        <f t="shared" si="22"/>
        <v>0</v>
      </c>
      <c r="O309" s="40">
        <f t="shared" si="23"/>
        <v>398697</v>
      </c>
      <c r="P309" s="32">
        <v>2177825</v>
      </c>
      <c r="Q309" s="35">
        <v>398697</v>
      </c>
      <c r="R309" s="37"/>
      <c r="S309" s="41"/>
      <c r="T309" s="34"/>
      <c r="U309" s="42">
        <v>0</v>
      </c>
      <c r="V309" s="43"/>
      <c r="W309" s="43"/>
      <c r="X309" s="43"/>
      <c r="Y309" s="43"/>
      <c r="Z309" s="43"/>
      <c r="AA309" s="36"/>
      <c r="AB309" s="43"/>
      <c r="AC309" s="42">
        <v>0</v>
      </c>
      <c r="AD309" s="43">
        <v>0</v>
      </c>
      <c r="AE309" s="42">
        <v>0</v>
      </c>
      <c r="AF309" s="43"/>
      <c r="AG309" s="44">
        <f t="shared" si="24"/>
        <v>398697</v>
      </c>
      <c r="AH309" s="44"/>
      <c r="AI309" s="44"/>
      <c r="AJ309" s="44"/>
      <c r="AK309" s="44"/>
      <c r="AL309" s="35">
        <f t="shared" si="20"/>
        <v>398697</v>
      </c>
      <c r="AM309" s="36">
        <f>IFERROR(VLOOKUP(P309,'[2]Cartera '!$F$2:$O$2728,10,0),0)</f>
        <v>0</v>
      </c>
      <c r="AN309" s="35">
        <f>IFERROR(VLOOKUP(P309,'[2]Cartera '!$F$2:$P$2728,11,0),0)</f>
        <v>398697</v>
      </c>
      <c r="AO309" s="35">
        <v>0</v>
      </c>
      <c r="AP309" s="35">
        <f>IFERROR(VLOOKUP(D309,'[2]Cartera '!$F$2:$S$2728,14,0),0)</f>
        <v>0</v>
      </c>
      <c r="AQ309" s="45">
        <f t="shared" si="21"/>
        <v>0</v>
      </c>
      <c r="AR309" s="35">
        <f>IFERROR(VLOOKUP(P309,'[2]Cartera '!$F$2:$Z$2728,21,0),0)</f>
        <v>0</v>
      </c>
    </row>
    <row r="310" spans="1:44" hidden="1" x14ac:dyDescent="0.25">
      <c r="A310" s="29">
        <v>302</v>
      </c>
      <c r="B310" s="30" t="s">
        <v>48</v>
      </c>
      <c r="C310" s="31"/>
      <c r="D310" s="32">
        <v>2177778</v>
      </c>
      <c r="E310" s="33"/>
      <c r="F310" s="32"/>
      <c r="G310" s="35">
        <v>4563355</v>
      </c>
      <c r="H310" s="35">
        <v>0</v>
      </c>
      <c r="I310" s="36">
        <v>0</v>
      </c>
      <c r="J310" s="37">
        <f>-IFERROR(VLOOKUP(D310,[1]Hoja20!$A$5:$B$33358,2,0),0)</f>
        <v>3784249</v>
      </c>
      <c r="K310" s="36">
        <f>-IFERROR(VLOOKUP(D310,[1]Hoja20!$A$5:$D$33358,4,0),0)</f>
        <v>0</v>
      </c>
      <c r="L310" s="38">
        <f>-IFERROR(VLOOKUP(D310,[1]Hoja20!$A$5:$C$33358,3,0),0)</f>
        <v>0</v>
      </c>
      <c r="M310" s="37"/>
      <c r="N310" s="39">
        <f t="shared" si="22"/>
        <v>3784249</v>
      </c>
      <c r="O310" s="40">
        <f t="shared" si="23"/>
        <v>779106</v>
      </c>
      <c r="P310" s="32">
        <v>2177778</v>
      </c>
      <c r="Q310" s="35">
        <v>4563355</v>
      </c>
      <c r="R310" s="37"/>
      <c r="S310" s="41"/>
      <c r="T310" s="34"/>
      <c r="U310" s="42">
        <v>0</v>
      </c>
      <c r="V310" s="43"/>
      <c r="W310" s="43"/>
      <c r="X310" s="43"/>
      <c r="Y310" s="43"/>
      <c r="Z310" s="43"/>
      <c r="AA310" s="36"/>
      <c r="AB310" s="43"/>
      <c r="AC310" s="42">
        <v>0</v>
      </c>
      <c r="AD310" s="43">
        <v>0</v>
      </c>
      <c r="AE310" s="42">
        <v>779106</v>
      </c>
      <c r="AF310" s="43"/>
      <c r="AG310" s="44">
        <f t="shared" si="24"/>
        <v>0</v>
      </c>
      <c r="AH310" s="44"/>
      <c r="AI310" s="44"/>
      <c r="AJ310" s="44"/>
      <c r="AK310" s="44"/>
      <c r="AL310" s="35">
        <f t="shared" si="20"/>
        <v>0</v>
      </c>
      <c r="AM310" s="36">
        <f>IFERROR(VLOOKUP(P310,'[2]Cartera '!$F$2:$O$2728,10,0),0)</f>
        <v>0</v>
      </c>
      <c r="AN310" s="35">
        <f>IFERROR(VLOOKUP(P310,'[2]Cartera '!$F$2:$P$2728,11,0),0)</f>
        <v>0</v>
      </c>
      <c r="AO310" s="35">
        <v>0</v>
      </c>
      <c r="AP310" s="35">
        <f>IFERROR(VLOOKUP(D310,'[2]Cartera '!$F$2:$S$2728,14,0),0)</f>
        <v>0</v>
      </c>
      <c r="AQ310" s="45">
        <f t="shared" si="21"/>
        <v>0</v>
      </c>
      <c r="AR310" s="35">
        <f>IFERROR(VLOOKUP(P310,'[2]Cartera '!$F$2:$Z$2728,21,0),0)</f>
        <v>0</v>
      </c>
    </row>
    <row r="311" spans="1:44" hidden="1" x14ac:dyDescent="0.25">
      <c r="A311" s="29">
        <v>303</v>
      </c>
      <c r="B311" s="30" t="s">
        <v>48</v>
      </c>
      <c r="C311" s="31"/>
      <c r="D311" s="32">
        <v>2177815</v>
      </c>
      <c r="E311" s="33"/>
      <c r="F311" s="32"/>
      <c r="G311" s="35">
        <v>35963111</v>
      </c>
      <c r="H311" s="35">
        <v>0</v>
      </c>
      <c r="I311" s="36">
        <v>0</v>
      </c>
      <c r="J311" s="37">
        <f>-IFERROR(VLOOKUP(D311,[1]Hoja20!$A$5:$B$33358,2,0),0)</f>
        <v>33999812</v>
      </c>
      <c r="K311" s="36">
        <f>-IFERROR(VLOOKUP(D311,[1]Hoja20!$A$5:$D$33358,4,0),0)</f>
        <v>0</v>
      </c>
      <c r="L311" s="38">
        <f>-IFERROR(VLOOKUP(D311,[1]Hoja20!$A$5:$C$33358,3,0),0)</f>
        <v>0</v>
      </c>
      <c r="M311" s="37"/>
      <c r="N311" s="39">
        <f t="shared" si="22"/>
        <v>33999812</v>
      </c>
      <c r="O311" s="40">
        <f t="shared" si="23"/>
        <v>1963299</v>
      </c>
      <c r="P311" s="32">
        <v>2177815</v>
      </c>
      <c r="Q311" s="35">
        <v>35963111</v>
      </c>
      <c r="R311" s="37"/>
      <c r="S311" s="41"/>
      <c r="T311" s="34"/>
      <c r="U311" s="42">
        <v>0</v>
      </c>
      <c r="V311" s="43"/>
      <c r="W311" s="43"/>
      <c r="X311" s="43"/>
      <c r="Y311" s="43"/>
      <c r="Z311" s="43"/>
      <c r="AA311" s="36"/>
      <c r="AB311" s="43"/>
      <c r="AC311" s="42">
        <v>0</v>
      </c>
      <c r="AD311" s="43">
        <v>0</v>
      </c>
      <c r="AE311" s="42">
        <v>1963299</v>
      </c>
      <c r="AF311" s="43"/>
      <c r="AG311" s="44">
        <f t="shared" si="24"/>
        <v>0</v>
      </c>
      <c r="AH311" s="44"/>
      <c r="AI311" s="44"/>
      <c r="AJ311" s="44"/>
      <c r="AK311" s="44"/>
      <c r="AL311" s="35">
        <f t="shared" si="20"/>
        <v>0</v>
      </c>
      <c r="AM311" s="36">
        <f>IFERROR(VLOOKUP(P311,'[2]Cartera '!$F$2:$O$2728,10,0),0)</f>
        <v>0</v>
      </c>
      <c r="AN311" s="35">
        <f>IFERROR(VLOOKUP(P311,'[2]Cartera '!$F$2:$P$2728,11,0),0)</f>
        <v>0</v>
      </c>
      <c r="AO311" s="35">
        <v>0</v>
      </c>
      <c r="AP311" s="35">
        <f>IFERROR(VLOOKUP(D311,'[2]Cartera '!$F$2:$S$2728,14,0),0)</f>
        <v>0</v>
      </c>
      <c r="AQ311" s="45">
        <f t="shared" si="21"/>
        <v>0</v>
      </c>
      <c r="AR311" s="35">
        <f>IFERROR(VLOOKUP(P311,'[2]Cartera '!$F$2:$Z$2728,21,0),0)</f>
        <v>0</v>
      </c>
    </row>
    <row r="312" spans="1:44" x14ac:dyDescent="0.25">
      <c r="A312" s="29">
        <v>304</v>
      </c>
      <c r="B312" s="30" t="s">
        <v>48</v>
      </c>
      <c r="C312" s="31"/>
      <c r="D312" s="32">
        <v>2178704</v>
      </c>
      <c r="E312" s="33"/>
      <c r="F312" s="32"/>
      <c r="G312" s="35">
        <v>1182715</v>
      </c>
      <c r="H312" s="35">
        <v>0</v>
      </c>
      <c r="I312" s="36">
        <v>0</v>
      </c>
      <c r="J312" s="37">
        <f>-IFERROR(VLOOKUP(D312,[1]Hoja20!$A$5:$B$33358,2,0),0)</f>
        <v>0</v>
      </c>
      <c r="K312" s="36">
        <f>-IFERROR(VLOOKUP(D312,[1]Hoja20!$A$5:$D$33358,4,0),0)</f>
        <v>0</v>
      </c>
      <c r="L312" s="38">
        <f>-IFERROR(VLOOKUP(D312,[1]Hoja20!$A$5:$C$33358,3,0),0)</f>
        <v>0</v>
      </c>
      <c r="M312" s="37"/>
      <c r="N312" s="39">
        <f t="shared" si="22"/>
        <v>0</v>
      </c>
      <c r="O312" s="40">
        <f t="shared" si="23"/>
        <v>1182715</v>
      </c>
      <c r="P312" s="32">
        <v>2178704</v>
      </c>
      <c r="Q312" s="35">
        <v>1182715</v>
      </c>
      <c r="R312" s="37"/>
      <c r="S312" s="41"/>
      <c r="T312" s="34"/>
      <c r="U312" s="42">
        <v>0</v>
      </c>
      <c r="V312" s="43"/>
      <c r="W312" s="43"/>
      <c r="X312" s="43"/>
      <c r="Y312" s="43"/>
      <c r="Z312" s="43"/>
      <c r="AA312" s="36"/>
      <c r="AB312" s="43"/>
      <c r="AC312" s="42">
        <v>0</v>
      </c>
      <c r="AD312" s="43">
        <v>0</v>
      </c>
      <c r="AE312" s="42">
        <v>0</v>
      </c>
      <c r="AF312" s="43"/>
      <c r="AG312" s="44">
        <f t="shared" si="24"/>
        <v>1182715</v>
      </c>
      <c r="AH312" s="44"/>
      <c r="AI312" s="44"/>
      <c r="AJ312" s="44"/>
      <c r="AK312" s="44"/>
      <c r="AL312" s="35">
        <f t="shared" si="20"/>
        <v>1182715</v>
      </c>
      <c r="AM312" s="36">
        <f>IFERROR(VLOOKUP(P312,'[2]Cartera '!$F$2:$O$2728,10,0),0)</f>
        <v>0</v>
      </c>
      <c r="AN312" s="35">
        <f>IFERROR(VLOOKUP(P312,'[2]Cartera '!$F$2:$P$2728,11,0),0)</f>
        <v>1182715</v>
      </c>
      <c r="AO312" s="35">
        <v>0</v>
      </c>
      <c r="AP312" s="35">
        <f>IFERROR(VLOOKUP(D312,'[2]Cartera '!$F$2:$S$2728,14,0),0)</f>
        <v>0</v>
      </c>
      <c r="AQ312" s="45">
        <f t="shared" si="21"/>
        <v>0</v>
      </c>
      <c r="AR312" s="35">
        <f>IFERROR(VLOOKUP(P312,'[2]Cartera '!$F$2:$Z$2728,21,0),0)</f>
        <v>0</v>
      </c>
    </row>
    <row r="313" spans="1:44" hidden="1" x14ac:dyDescent="0.25">
      <c r="A313" s="29">
        <v>305</v>
      </c>
      <c r="B313" s="30" t="s">
        <v>48</v>
      </c>
      <c r="C313" s="31"/>
      <c r="D313" s="32">
        <v>2178820</v>
      </c>
      <c r="E313" s="33"/>
      <c r="F313" s="32"/>
      <c r="G313" s="35">
        <v>79117780</v>
      </c>
      <c r="H313" s="35">
        <v>0</v>
      </c>
      <c r="I313" s="36">
        <v>0</v>
      </c>
      <c r="J313" s="37">
        <f>-IFERROR(VLOOKUP(D313,[1]Hoja20!$A$5:$B$33358,2,0),0)</f>
        <v>77887165</v>
      </c>
      <c r="K313" s="36">
        <f>-IFERROR(VLOOKUP(D313,[1]Hoja20!$A$5:$D$33358,4,0),0)</f>
        <v>0</v>
      </c>
      <c r="L313" s="38">
        <f>-IFERROR(VLOOKUP(D313,[1]Hoja20!$A$5:$C$33358,3,0),0)</f>
        <v>0</v>
      </c>
      <c r="M313" s="37"/>
      <c r="N313" s="39">
        <f t="shared" si="22"/>
        <v>77887165</v>
      </c>
      <c r="O313" s="40">
        <f t="shared" si="23"/>
        <v>1230615</v>
      </c>
      <c r="P313" s="32">
        <v>2178820</v>
      </c>
      <c r="Q313" s="35">
        <v>79117780</v>
      </c>
      <c r="R313" s="37"/>
      <c r="S313" s="41"/>
      <c r="T313" s="34"/>
      <c r="U313" s="42">
        <v>0</v>
      </c>
      <c r="V313" s="43"/>
      <c r="W313" s="43"/>
      <c r="X313" s="43"/>
      <c r="Y313" s="43"/>
      <c r="Z313" s="43"/>
      <c r="AA313" s="36"/>
      <c r="AB313" s="43"/>
      <c r="AC313" s="42">
        <v>0</v>
      </c>
      <c r="AD313" s="43">
        <v>0</v>
      </c>
      <c r="AE313" s="42">
        <v>1230615</v>
      </c>
      <c r="AF313" s="43"/>
      <c r="AG313" s="44">
        <f t="shared" si="24"/>
        <v>0</v>
      </c>
      <c r="AH313" s="44"/>
      <c r="AI313" s="44"/>
      <c r="AJ313" s="44"/>
      <c r="AK313" s="44"/>
      <c r="AL313" s="35">
        <f t="shared" si="20"/>
        <v>0</v>
      </c>
      <c r="AM313" s="36">
        <f>IFERROR(VLOOKUP(P313,'[2]Cartera '!$F$2:$O$2728,10,0),0)</f>
        <v>0</v>
      </c>
      <c r="AN313" s="35">
        <f>IFERROR(VLOOKUP(P313,'[2]Cartera '!$F$2:$P$2728,11,0),0)</f>
        <v>0</v>
      </c>
      <c r="AO313" s="35">
        <v>0</v>
      </c>
      <c r="AP313" s="35">
        <f>IFERROR(VLOOKUP(D313,'[2]Cartera '!$F$2:$S$2728,14,0),0)</f>
        <v>0</v>
      </c>
      <c r="AQ313" s="45">
        <f t="shared" si="21"/>
        <v>0</v>
      </c>
      <c r="AR313" s="35">
        <f>IFERROR(VLOOKUP(P313,'[2]Cartera '!$F$2:$Z$2728,21,0),0)</f>
        <v>0</v>
      </c>
    </row>
    <row r="314" spans="1:44" hidden="1" x14ac:dyDescent="0.25">
      <c r="A314" s="29">
        <v>306</v>
      </c>
      <c r="B314" s="30" t="s">
        <v>48</v>
      </c>
      <c r="C314" s="31"/>
      <c r="D314" s="32">
        <v>2178633</v>
      </c>
      <c r="E314" s="33"/>
      <c r="F314" s="32"/>
      <c r="G314" s="35">
        <v>141564262</v>
      </c>
      <c r="H314" s="35">
        <v>0</v>
      </c>
      <c r="I314" s="36">
        <v>0</v>
      </c>
      <c r="J314" s="37">
        <f>-IFERROR(VLOOKUP(D314,[1]Hoja20!$A$5:$B$33358,2,0),0)</f>
        <v>124126905</v>
      </c>
      <c r="K314" s="36">
        <f>-IFERROR(VLOOKUP(D314,[1]Hoja20!$A$5:$D$33358,4,0),0)</f>
        <v>0</v>
      </c>
      <c r="L314" s="38">
        <f>-IFERROR(VLOOKUP(D314,[1]Hoja20!$A$5:$C$33358,3,0),0)</f>
        <v>0</v>
      </c>
      <c r="M314" s="37"/>
      <c r="N314" s="39">
        <f t="shared" si="22"/>
        <v>124126905</v>
      </c>
      <c r="O314" s="40">
        <f t="shared" si="23"/>
        <v>17437357</v>
      </c>
      <c r="P314" s="32">
        <v>2178633</v>
      </c>
      <c r="Q314" s="35">
        <v>141564262</v>
      </c>
      <c r="R314" s="37"/>
      <c r="S314" s="41"/>
      <c r="T314" s="34"/>
      <c r="U314" s="42">
        <v>0</v>
      </c>
      <c r="V314" s="43"/>
      <c r="W314" s="43"/>
      <c r="X314" s="43"/>
      <c r="Y314" s="43"/>
      <c r="Z314" s="43"/>
      <c r="AA314" s="36"/>
      <c r="AB314" s="43"/>
      <c r="AC314" s="42">
        <v>874899</v>
      </c>
      <c r="AD314" s="43">
        <v>0</v>
      </c>
      <c r="AE314" s="42">
        <v>16562458</v>
      </c>
      <c r="AF314" s="43"/>
      <c r="AG314" s="44">
        <f t="shared" si="24"/>
        <v>0</v>
      </c>
      <c r="AH314" s="44"/>
      <c r="AI314" s="44"/>
      <c r="AJ314" s="44"/>
      <c r="AK314" s="44"/>
      <c r="AL314" s="35">
        <f t="shared" si="20"/>
        <v>0</v>
      </c>
      <c r="AM314" s="36">
        <f>IFERROR(VLOOKUP(P314,'[2]Cartera '!$F$2:$O$2728,10,0),0)</f>
        <v>0</v>
      </c>
      <c r="AN314" s="35">
        <f>IFERROR(VLOOKUP(P314,'[2]Cartera '!$F$2:$P$2728,11,0),0)</f>
        <v>0</v>
      </c>
      <c r="AO314" s="35">
        <v>0</v>
      </c>
      <c r="AP314" s="35">
        <f>IFERROR(VLOOKUP(D314,'[2]Cartera '!$F$2:$S$2728,14,0),0)</f>
        <v>0</v>
      </c>
      <c r="AQ314" s="45">
        <f t="shared" si="21"/>
        <v>0</v>
      </c>
      <c r="AR314" s="35">
        <f>IFERROR(VLOOKUP(P314,'[2]Cartera '!$F$2:$Z$2728,21,0),0)</f>
        <v>0</v>
      </c>
    </row>
    <row r="315" spans="1:44" hidden="1" x14ac:dyDescent="0.25">
      <c r="A315" s="29">
        <v>307</v>
      </c>
      <c r="B315" s="30" t="s">
        <v>48</v>
      </c>
      <c r="C315" s="31"/>
      <c r="D315" s="32">
        <v>2181886</v>
      </c>
      <c r="E315" s="33"/>
      <c r="F315" s="32"/>
      <c r="G315" s="35">
        <v>14320747</v>
      </c>
      <c r="H315" s="35">
        <v>0</v>
      </c>
      <c r="I315" s="36">
        <v>0</v>
      </c>
      <c r="J315" s="37">
        <f>-IFERROR(VLOOKUP(D315,[1]Hoja20!$A$5:$B$33358,2,0),0)</f>
        <v>14217808</v>
      </c>
      <c r="K315" s="36">
        <f>-IFERROR(VLOOKUP(D315,[1]Hoja20!$A$5:$D$33358,4,0),0)</f>
        <v>0</v>
      </c>
      <c r="L315" s="38">
        <f>-IFERROR(VLOOKUP(D315,[1]Hoja20!$A$5:$C$33358,3,0),0)</f>
        <v>0</v>
      </c>
      <c r="M315" s="37"/>
      <c r="N315" s="39">
        <f t="shared" si="22"/>
        <v>14217808</v>
      </c>
      <c r="O315" s="40">
        <f t="shared" si="23"/>
        <v>102939</v>
      </c>
      <c r="P315" s="32">
        <v>2181886</v>
      </c>
      <c r="Q315" s="35">
        <v>14320747</v>
      </c>
      <c r="R315" s="37"/>
      <c r="S315" s="41"/>
      <c r="T315" s="34"/>
      <c r="U315" s="42">
        <v>0</v>
      </c>
      <c r="V315" s="43"/>
      <c r="W315" s="43"/>
      <c r="X315" s="43"/>
      <c r="Y315" s="43"/>
      <c r="Z315" s="43"/>
      <c r="AA315" s="36"/>
      <c r="AB315" s="43"/>
      <c r="AC315" s="42">
        <v>0</v>
      </c>
      <c r="AD315" s="43">
        <v>0</v>
      </c>
      <c r="AE315" s="42">
        <v>102939</v>
      </c>
      <c r="AF315" s="43"/>
      <c r="AG315" s="44">
        <f t="shared" si="24"/>
        <v>0</v>
      </c>
      <c r="AH315" s="44"/>
      <c r="AI315" s="44"/>
      <c r="AJ315" s="44"/>
      <c r="AK315" s="44"/>
      <c r="AL315" s="35">
        <f t="shared" si="20"/>
        <v>0</v>
      </c>
      <c r="AM315" s="36">
        <f>IFERROR(VLOOKUP(P315,'[2]Cartera '!$F$2:$O$2728,10,0),0)</f>
        <v>0</v>
      </c>
      <c r="AN315" s="35">
        <f>IFERROR(VLOOKUP(P315,'[2]Cartera '!$F$2:$P$2728,11,0),0)</f>
        <v>0</v>
      </c>
      <c r="AO315" s="35">
        <v>0</v>
      </c>
      <c r="AP315" s="35">
        <f>IFERROR(VLOOKUP(D315,'[2]Cartera '!$F$2:$S$2728,14,0),0)</f>
        <v>0</v>
      </c>
      <c r="AQ315" s="45">
        <f t="shared" si="21"/>
        <v>0</v>
      </c>
      <c r="AR315" s="35">
        <f>IFERROR(VLOOKUP(P315,'[2]Cartera '!$F$2:$Z$2728,21,0),0)</f>
        <v>0</v>
      </c>
    </row>
    <row r="316" spans="1:44" hidden="1" x14ac:dyDescent="0.25">
      <c r="A316" s="29">
        <v>308</v>
      </c>
      <c r="B316" s="30" t="s">
        <v>48</v>
      </c>
      <c r="C316" s="31"/>
      <c r="D316" s="32">
        <v>2182044</v>
      </c>
      <c r="E316" s="33"/>
      <c r="F316" s="32"/>
      <c r="G316" s="35">
        <v>13009074</v>
      </c>
      <c r="H316" s="35">
        <v>0</v>
      </c>
      <c r="I316" s="36">
        <v>0</v>
      </c>
      <c r="J316" s="37">
        <f>-IFERROR(VLOOKUP(D316,[1]Hoja20!$A$5:$B$33358,2,0),0)</f>
        <v>6430622</v>
      </c>
      <c r="K316" s="36">
        <f>-IFERROR(VLOOKUP(D316,[1]Hoja20!$A$5:$D$33358,4,0),0)</f>
        <v>0</v>
      </c>
      <c r="L316" s="38">
        <f>-IFERROR(VLOOKUP(D316,[1]Hoja20!$A$5:$C$33358,3,0),0)</f>
        <v>0</v>
      </c>
      <c r="M316" s="37"/>
      <c r="N316" s="39">
        <f t="shared" si="22"/>
        <v>6430622</v>
      </c>
      <c r="O316" s="40">
        <f t="shared" si="23"/>
        <v>6578452</v>
      </c>
      <c r="P316" s="32">
        <v>2182044</v>
      </c>
      <c r="Q316" s="35">
        <v>13009074</v>
      </c>
      <c r="R316" s="37"/>
      <c r="S316" s="41"/>
      <c r="T316" s="34"/>
      <c r="U316" s="42">
        <v>0</v>
      </c>
      <c r="V316" s="43"/>
      <c r="W316" s="43"/>
      <c r="X316" s="43"/>
      <c r="Y316" s="43"/>
      <c r="Z316" s="43"/>
      <c r="AA316" s="36"/>
      <c r="AB316" s="43"/>
      <c r="AC316" s="42">
        <v>0</v>
      </c>
      <c r="AD316" s="43">
        <v>0</v>
      </c>
      <c r="AE316" s="42">
        <v>6578452</v>
      </c>
      <c r="AF316" s="43"/>
      <c r="AG316" s="44">
        <f t="shared" si="24"/>
        <v>0</v>
      </c>
      <c r="AH316" s="44"/>
      <c r="AI316" s="44"/>
      <c r="AJ316" s="44"/>
      <c r="AK316" s="44"/>
      <c r="AL316" s="35">
        <f t="shared" si="20"/>
        <v>0</v>
      </c>
      <c r="AM316" s="36">
        <f>IFERROR(VLOOKUP(P316,'[2]Cartera '!$F$2:$O$2728,10,0),0)</f>
        <v>0</v>
      </c>
      <c r="AN316" s="35">
        <f>IFERROR(VLOOKUP(P316,'[2]Cartera '!$F$2:$P$2728,11,0),0)</f>
        <v>0</v>
      </c>
      <c r="AO316" s="35">
        <v>0</v>
      </c>
      <c r="AP316" s="35">
        <f>IFERROR(VLOOKUP(D316,'[2]Cartera '!$F$2:$S$2728,14,0),0)</f>
        <v>0</v>
      </c>
      <c r="AQ316" s="45">
        <f t="shared" si="21"/>
        <v>0</v>
      </c>
      <c r="AR316" s="35">
        <f>IFERROR(VLOOKUP(P316,'[2]Cartera '!$F$2:$Z$2728,21,0),0)</f>
        <v>0</v>
      </c>
    </row>
    <row r="317" spans="1:44" hidden="1" x14ac:dyDescent="0.25">
      <c r="A317" s="29">
        <v>309</v>
      </c>
      <c r="B317" s="30" t="s">
        <v>48</v>
      </c>
      <c r="C317" s="31"/>
      <c r="D317" s="32">
        <v>2182202</v>
      </c>
      <c r="E317" s="33"/>
      <c r="F317" s="32"/>
      <c r="G317" s="35">
        <v>5305575</v>
      </c>
      <c r="H317" s="35">
        <v>0</v>
      </c>
      <c r="I317" s="36">
        <v>0</v>
      </c>
      <c r="J317" s="37">
        <f>-IFERROR(VLOOKUP(D317,[1]Hoja20!$A$5:$B$33358,2,0),0)</f>
        <v>3377707</v>
      </c>
      <c r="K317" s="36">
        <f>-IFERROR(VLOOKUP(D317,[1]Hoja20!$A$5:$D$33358,4,0),0)</f>
        <v>0</v>
      </c>
      <c r="L317" s="38">
        <f>-IFERROR(VLOOKUP(D317,[1]Hoja20!$A$5:$C$33358,3,0),0)</f>
        <v>0</v>
      </c>
      <c r="M317" s="37"/>
      <c r="N317" s="39">
        <f t="shared" si="22"/>
        <v>3377707</v>
      </c>
      <c r="O317" s="40">
        <f t="shared" si="23"/>
        <v>1927868</v>
      </c>
      <c r="P317" s="32">
        <v>2182202</v>
      </c>
      <c r="Q317" s="35">
        <v>5305575</v>
      </c>
      <c r="R317" s="37"/>
      <c r="S317" s="41"/>
      <c r="T317" s="34"/>
      <c r="U317" s="42">
        <v>0</v>
      </c>
      <c r="V317" s="43"/>
      <c r="W317" s="43"/>
      <c r="X317" s="43"/>
      <c r="Y317" s="43"/>
      <c r="Z317" s="43"/>
      <c r="AA317" s="36"/>
      <c r="AB317" s="43"/>
      <c r="AC317" s="42">
        <v>22659</v>
      </c>
      <c r="AD317" s="43">
        <v>0</v>
      </c>
      <c r="AE317" s="42">
        <v>1905209</v>
      </c>
      <c r="AF317" s="43"/>
      <c r="AG317" s="44">
        <f t="shared" si="24"/>
        <v>0</v>
      </c>
      <c r="AH317" s="44"/>
      <c r="AI317" s="44"/>
      <c r="AJ317" s="44"/>
      <c r="AK317" s="44"/>
      <c r="AL317" s="35">
        <f t="shared" si="20"/>
        <v>0</v>
      </c>
      <c r="AM317" s="36">
        <f>IFERROR(VLOOKUP(P317,'[2]Cartera '!$F$2:$O$2728,10,0),0)</f>
        <v>0</v>
      </c>
      <c r="AN317" s="35">
        <f>IFERROR(VLOOKUP(P317,'[2]Cartera '!$F$2:$P$2728,11,0),0)</f>
        <v>0</v>
      </c>
      <c r="AO317" s="35">
        <v>0</v>
      </c>
      <c r="AP317" s="35">
        <f>IFERROR(VLOOKUP(D317,'[2]Cartera '!$F$2:$S$2728,14,0),0)</f>
        <v>0</v>
      </c>
      <c r="AQ317" s="45">
        <f t="shared" si="21"/>
        <v>0</v>
      </c>
      <c r="AR317" s="35">
        <f>IFERROR(VLOOKUP(P317,'[2]Cartera '!$F$2:$Z$2728,21,0),0)</f>
        <v>0</v>
      </c>
    </row>
    <row r="318" spans="1:44" hidden="1" x14ac:dyDescent="0.25">
      <c r="A318" s="29">
        <v>310</v>
      </c>
      <c r="B318" s="30" t="s">
        <v>48</v>
      </c>
      <c r="C318" s="31"/>
      <c r="D318" s="32">
        <v>2182296</v>
      </c>
      <c r="E318" s="33"/>
      <c r="F318" s="32"/>
      <c r="G318" s="35">
        <v>8949584</v>
      </c>
      <c r="H318" s="35">
        <v>0</v>
      </c>
      <c r="I318" s="36">
        <v>0</v>
      </c>
      <c r="J318" s="37">
        <f>-IFERROR(VLOOKUP(D318,[1]Hoja20!$A$5:$B$33358,2,0),0)</f>
        <v>6116372</v>
      </c>
      <c r="K318" s="36">
        <f>-IFERROR(VLOOKUP(D318,[1]Hoja20!$A$5:$D$33358,4,0),0)</f>
        <v>0</v>
      </c>
      <c r="L318" s="38">
        <f>-IFERROR(VLOOKUP(D318,[1]Hoja20!$A$5:$C$33358,3,0),0)</f>
        <v>0</v>
      </c>
      <c r="M318" s="37"/>
      <c r="N318" s="39">
        <f t="shared" si="22"/>
        <v>6116372</v>
      </c>
      <c r="O318" s="40">
        <f t="shared" si="23"/>
        <v>2833212</v>
      </c>
      <c r="P318" s="32">
        <v>2182296</v>
      </c>
      <c r="Q318" s="35">
        <v>8949584</v>
      </c>
      <c r="R318" s="37"/>
      <c r="S318" s="41"/>
      <c r="T318" s="34"/>
      <c r="U318" s="42">
        <v>0</v>
      </c>
      <c r="V318" s="43"/>
      <c r="W318" s="43"/>
      <c r="X318" s="43"/>
      <c r="Y318" s="43"/>
      <c r="Z318" s="43"/>
      <c r="AA318" s="36"/>
      <c r="AB318" s="43"/>
      <c r="AC318" s="42">
        <v>42756</v>
      </c>
      <c r="AD318" s="43">
        <v>0</v>
      </c>
      <c r="AE318" s="42">
        <v>2790456</v>
      </c>
      <c r="AF318" s="43"/>
      <c r="AG318" s="44">
        <f t="shared" si="24"/>
        <v>0</v>
      </c>
      <c r="AH318" s="44"/>
      <c r="AI318" s="44"/>
      <c r="AJ318" s="44"/>
      <c r="AK318" s="44"/>
      <c r="AL318" s="35">
        <f t="shared" si="20"/>
        <v>0</v>
      </c>
      <c r="AM318" s="36">
        <f>IFERROR(VLOOKUP(P318,'[2]Cartera '!$F$2:$O$2728,10,0),0)</f>
        <v>0</v>
      </c>
      <c r="AN318" s="35">
        <f>IFERROR(VLOOKUP(P318,'[2]Cartera '!$F$2:$P$2728,11,0),0)</f>
        <v>0</v>
      </c>
      <c r="AO318" s="35">
        <v>0</v>
      </c>
      <c r="AP318" s="35">
        <f>IFERROR(VLOOKUP(D318,'[2]Cartera '!$F$2:$S$2728,14,0),0)</f>
        <v>0</v>
      </c>
      <c r="AQ318" s="45">
        <f t="shared" si="21"/>
        <v>0</v>
      </c>
      <c r="AR318" s="35">
        <f>IFERROR(VLOOKUP(P318,'[2]Cartera '!$F$2:$Z$2728,21,0),0)</f>
        <v>0</v>
      </c>
    </row>
    <row r="319" spans="1:44" hidden="1" x14ac:dyDescent="0.25">
      <c r="A319" s="29">
        <v>311</v>
      </c>
      <c r="B319" s="30" t="s">
        <v>48</v>
      </c>
      <c r="C319" s="31"/>
      <c r="D319" s="32">
        <v>2182530</v>
      </c>
      <c r="E319" s="33"/>
      <c r="F319" s="32"/>
      <c r="G319" s="35">
        <v>9325900</v>
      </c>
      <c r="H319" s="35">
        <v>0</v>
      </c>
      <c r="I319" s="36">
        <v>0</v>
      </c>
      <c r="J319" s="37">
        <f>-IFERROR(VLOOKUP(D319,[1]Hoja20!$A$5:$B$33358,2,0),0)</f>
        <v>7126139</v>
      </c>
      <c r="K319" s="36">
        <f>-IFERROR(VLOOKUP(D319,[1]Hoja20!$A$5:$D$33358,4,0),0)</f>
        <v>0</v>
      </c>
      <c r="L319" s="38">
        <f>-IFERROR(VLOOKUP(D319,[1]Hoja20!$A$5:$C$33358,3,0),0)</f>
        <v>0</v>
      </c>
      <c r="M319" s="37"/>
      <c r="N319" s="39">
        <f t="shared" si="22"/>
        <v>7126139</v>
      </c>
      <c r="O319" s="40">
        <f t="shared" si="23"/>
        <v>2199761</v>
      </c>
      <c r="P319" s="32">
        <v>2182530</v>
      </c>
      <c r="Q319" s="35">
        <v>9325900</v>
      </c>
      <c r="R319" s="37"/>
      <c r="S319" s="41"/>
      <c r="T319" s="34"/>
      <c r="U319" s="42">
        <v>0</v>
      </c>
      <c r="V319" s="43"/>
      <c r="W319" s="43"/>
      <c r="X319" s="43"/>
      <c r="Y319" s="43"/>
      <c r="Z319" s="43"/>
      <c r="AA319" s="36"/>
      <c r="AB319" s="43"/>
      <c r="AC319" s="42">
        <v>0</v>
      </c>
      <c r="AD319" s="43">
        <v>0</v>
      </c>
      <c r="AE319" s="42">
        <v>2199761</v>
      </c>
      <c r="AF319" s="43"/>
      <c r="AG319" s="44">
        <f t="shared" si="24"/>
        <v>0</v>
      </c>
      <c r="AH319" s="44"/>
      <c r="AI319" s="44"/>
      <c r="AJ319" s="44"/>
      <c r="AK319" s="44"/>
      <c r="AL319" s="35">
        <f t="shared" si="20"/>
        <v>0</v>
      </c>
      <c r="AM319" s="36">
        <f>IFERROR(VLOOKUP(P319,'[2]Cartera '!$F$2:$O$2728,10,0),0)</f>
        <v>0</v>
      </c>
      <c r="AN319" s="35">
        <f>IFERROR(VLOOKUP(P319,'[2]Cartera '!$F$2:$P$2728,11,0),0)</f>
        <v>0</v>
      </c>
      <c r="AO319" s="35">
        <v>0</v>
      </c>
      <c r="AP319" s="35">
        <f>IFERROR(VLOOKUP(D319,'[2]Cartera '!$F$2:$S$2728,14,0),0)</f>
        <v>0</v>
      </c>
      <c r="AQ319" s="45">
        <f t="shared" si="21"/>
        <v>0</v>
      </c>
      <c r="AR319" s="35">
        <f>IFERROR(VLOOKUP(P319,'[2]Cartera '!$F$2:$Z$2728,21,0),0)</f>
        <v>0</v>
      </c>
    </row>
    <row r="320" spans="1:44" hidden="1" x14ac:dyDescent="0.25">
      <c r="A320" s="29">
        <v>312</v>
      </c>
      <c r="B320" s="30" t="s">
        <v>48</v>
      </c>
      <c r="C320" s="31"/>
      <c r="D320" s="32">
        <v>2182869</v>
      </c>
      <c r="E320" s="33"/>
      <c r="F320" s="32"/>
      <c r="G320" s="35">
        <v>52381116</v>
      </c>
      <c r="H320" s="35">
        <v>0</v>
      </c>
      <c r="I320" s="36">
        <v>0</v>
      </c>
      <c r="J320" s="37">
        <f>-IFERROR(VLOOKUP(D320,[1]Hoja20!$A$5:$B$33358,2,0),0)</f>
        <v>50382332</v>
      </c>
      <c r="K320" s="36">
        <f>-IFERROR(VLOOKUP(D320,[1]Hoja20!$A$5:$D$33358,4,0),0)</f>
        <v>0</v>
      </c>
      <c r="L320" s="38">
        <f>-IFERROR(VLOOKUP(D320,[1]Hoja20!$A$5:$C$33358,3,0),0)</f>
        <v>0</v>
      </c>
      <c r="M320" s="37"/>
      <c r="N320" s="39">
        <f t="shared" si="22"/>
        <v>50382332</v>
      </c>
      <c r="O320" s="40">
        <f t="shared" si="23"/>
        <v>1998784</v>
      </c>
      <c r="P320" s="32">
        <v>2182869</v>
      </c>
      <c r="Q320" s="35">
        <v>52381116</v>
      </c>
      <c r="R320" s="37"/>
      <c r="S320" s="41"/>
      <c r="T320" s="34"/>
      <c r="U320" s="42">
        <v>0</v>
      </c>
      <c r="V320" s="43"/>
      <c r="W320" s="43"/>
      <c r="X320" s="43"/>
      <c r="Y320" s="43"/>
      <c r="Z320" s="43"/>
      <c r="AA320" s="36"/>
      <c r="AB320" s="43"/>
      <c r="AC320" s="42">
        <v>1188066</v>
      </c>
      <c r="AD320" s="43">
        <v>0</v>
      </c>
      <c r="AE320" s="42">
        <v>810718</v>
      </c>
      <c r="AF320" s="43"/>
      <c r="AG320" s="44">
        <f t="shared" si="24"/>
        <v>0</v>
      </c>
      <c r="AH320" s="44"/>
      <c r="AI320" s="44"/>
      <c r="AJ320" s="44"/>
      <c r="AK320" s="44"/>
      <c r="AL320" s="35">
        <f t="shared" si="20"/>
        <v>0</v>
      </c>
      <c r="AM320" s="36">
        <f>IFERROR(VLOOKUP(P320,'[2]Cartera '!$F$2:$O$2728,10,0),0)</f>
        <v>0</v>
      </c>
      <c r="AN320" s="35">
        <f>IFERROR(VLOOKUP(P320,'[2]Cartera '!$F$2:$P$2728,11,0),0)</f>
        <v>0</v>
      </c>
      <c r="AO320" s="35">
        <v>0</v>
      </c>
      <c r="AP320" s="35">
        <f>IFERROR(VLOOKUP(D320,'[2]Cartera '!$F$2:$S$2728,14,0),0)</f>
        <v>0</v>
      </c>
      <c r="AQ320" s="45">
        <f t="shared" si="21"/>
        <v>0</v>
      </c>
      <c r="AR320" s="35">
        <f>IFERROR(VLOOKUP(P320,'[2]Cartera '!$F$2:$Z$2728,21,0),0)</f>
        <v>0</v>
      </c>
    </row>
    <row r="321" spans="1:44" hidden="1" x14ac:dyDescent="0.25">
      <c r="A321" s="29">
        <v>313</v>
      </c>
      <c r="B321" s="30" t="s">
        <v>48</v>
      </c>
      <c r="C321" s="31"/>
      <c r="D321" s="32">
        <v>2182801</v>
      </c>
      <c r="E321" s="33"/>
      <c r="F321" s="32"/>
      <c r="G321" s="35">
        <v>12275567</v>
      </c>
      <c r="H321" s="35">
        <v>0</v>
      </c>
      <c r="I321" s="36">
        <v>0</v>
      </c>
      <c r="J321" s="37">
        <f>-IFERROR(VLOOKUP(D321,[1]Hoja20!$A$5:$B$33358,2,0),0)</f>
        <v>10609030</v>
      </c>
      <c r="K321" s="36">
        <f>-IFERROR(VLOOKUP(D321,[1]Hoja20!$A$5:$D$33358,4,0),0)</f>
        <v>0</v>
      </c>
      <c r="L321" s="38">
        <f>-IFERROR(VLOOKUP(D321,[1]Hoja20!$A$5:$C$33358,3,0),0)</f>
        <v>0</v>
      </c>
      <c r="M321" s="37"/>
      <c r="N321" s="39">
        <f t="shared" si="22"/>
        <v>10609030</v>
      </c>
      <c r="O321" s="40">
        <f t="shared" si="23"/>
        <v>1666537</v>
      </c>
      <c r="P321" s="32">
        <v>2182801</v>
      </c>
      <c r="Q321" s="35">
        <v>12275567</v>
      </c>
      <c r="R321" s="37"/>
      <c r="S321" s="41"/>
      <c r="T321" s="34"/>
      <c r="U321" s="42">
        <v>0</v>
      </c>
      <c r="V321" s="43"/>
      <c r="W321" s="43"/>
      <c r="X321" s="43"/>
      <c r="Y321" s="43"/>
      <c r="Z321" s="43"/>
      <c r="AA321" s="36"/>
      <c r="AB321" s="43"/>
      <c r="AC321" s="42">
        <v>0</v>
      </c>
      <c r="AD321" s="43">
        <v>0</v>
      </c>
      <c r="AE321" s="42">
        <v>1666537</v>
      </c>
      <c r="AF321" s="43"/>
      <c r="AG321" s="44">
        <f t="shared" si="24"/>
        <v>0</v>
      </c>
      <c r="AH321" s="44"/>
      <c r="AI321" s="44"/>
      <c r="AJ321" s="44"/>
      <c r="AK321" s="44"/>
      <c r="AL321" s="35">
        <f t="shared" si="20"/>
        <v>0</v>
      </c>
      <c r="AM321" s="36">
        <f>IFERROR(VLOOKUP(P321,'[2]Cartera '!$F$2:$O$2728,10,0),0)</f>
        <v>0</v>
      </c>
      <c r="AN321" s="35">
        <f>IFERROR(VLOOKUP(P321,'[2]Cartera '!$F$2:$P$2728,11,0),0)</f>
        <v>0</v>
      </c>
      <c r="AO321" s="35">
        <v>0</v>
      </c>
      <c r="AP321" s="35">
        <f>IFERROR(VLOOKUP(D321,'[2]Cartera '!$F$2:$S$2728,14,0),0)</f>
        <v>0</v>
      </c>
      <c r="AQ321" s="45">
        <f t="shared" si="21"/>
        <v>0</v>
      </c>
      <c r="AR321" s="35">
        <f>IFERROR(VLOOKUP(P321,'[2]Cartera '!$F$2:$Z$2728,21,0),0)</f>
        <v>0</v>
      </c>
    </row>
    <row r="322" spans="1:44" hidden="1" x14ac:dyDescent="0.25">
      <c r="A322" s="29">
        <v>314</v>
      </c>
      <c r="B322" s="30" t="s">
        <v>48</v>
      </c>
      <c r="C322" s="31"/>
      <c r="D322" s="32">
        <v>2182595</v>
      </c>
      <c r="E322" s="33"/>
      <c r="F322" s="32"/>
      <c r="G322" s="35">
        <v>13935524</v>
      </c>
      <c r="H322" s="35">
        <v>0</v>
      </c>
      <c r="I322" s="36">
        <v>0</v>
      </c>
      <c r="J322" s="37">
        <f>-IFERROR(VLOOKUP(D322,[1]Hoja20!$A$5:$B$33358,2,0),0)</f>
        <v>13439726</v>
      </c>
      <c r="K322" s="36">
        <f>-IFERROR(VLOOKUP(D322,[1]Hoja20!$A$5:$D$33358,4,0),0)</f>
        <v>0</v>
      </c>
      <c r="L322" s="38">
        <f>-IFERROR(VLOOKUP(D322,[1]Hoja20!$A$5:$C$33358,3,0),0)</f>
        <v>0</v>
      </c>
      <c r="M322" s="37"/>
      <c r="N322" s="39">
        <f t="shared" si="22"/>
        <v>13439726</v>
      </c>
      <c r="O322" s="40">
        <f t="shared" si="23"/>
        <v>495798</v>
      </c>
      <c r="P322" s="32">
        <v>2182595</v>
      </c>
      <c r="Q322" s="35">
        <v>13935524</v>
      </c>
      <c r="R322" s="37"/>
      <c r="S322" s="41"/>
      <c r="T322" s="34"/>
      <c r="U322" s="42">
        <v>0</v>
      </c>
      <c r="V322" s="43"/>
      <c r="W322" s="43"/>
      <c r="X322" s="43"/>
      <c r="Y322" s="43"/>
      <c r="Z322" s="43"/>
      <c r="AA322" s="36"/>
      <c r="AB322" s="43"/>
      <c r="AC322" s="42">
        <v>0</v>
      </c>
      <c r="AD322" s="43"/>
      <c r="AE322" s="42">
        <v>495798</v>
      </c>
      <c r="AF322" s="43"/>
      <c r="AG322" s="44">
        <f t="shared" si="24"/>
        <v>0</v>
      </c>
      <c r="AH322" s="44"/>
      <c r="AI322" s="44"/>
      <c r="AJ322" s="44"/>
      <c r="AK322" s="44"/>
      <c r="AL322" s="35">
        <f t="shared" si="20"/>
        <v>0</v>
      </c>
      <c r="AM322" s="36">
        <f>IFERROR(VLOOKUP(P322,'[2]Cartera '!$F$2:$O$2728,10,0),0)</f>
        <v>0</v>
      </c>
      <c r="AN322" s="35">
        <f>IFERROR(VLOOKUP(P322,'[2]Cartera '!$F$2:$P$2728,11,0),0)</f>
        <v>0</v>
      </c>
      <c r="AO322" s="35">
        <v>0</v>
      </c>
      <c r="AP322" s="35">
        <f>IFERROR(VLOOKUP(D322,'[2]Cartera '!$F$2:$S$2728,14,0),0)</f>
        <v>0</v>
      </c>
      <c r="AQ322" s="45">
        <f t="shared" si="21"/>
        <v>0</v>
      </c>
      <c r="AR322" s="35">
        <f>IFERROR(VLOOKUP(P322,'[2]Cartera '!$F$2:$Z$2728,21,0),0)</f>
        <v>0</v>
      </c>
    </row>
    <row r="323" spans="1:44" hidden="1" x14ac:dyDescent="0.25">
      <c r="A323" s="29">
        <v>315</v>
      </c>
      <c r="B323" s="30" t="s">
        <v>48</v>
      </c>
      <c r="C323" s="31"/>
      <c r="D323" s="32">
        <v>2184283</v>
      </c>
      <c r="E323" s="33"/>
      <c r="F323" s="32"/>
      <c r="G323" s="35">
        <v>14877694</v>
      </c>
      <c r="H323" s="35">
        <v>0</v>
      </c>
      <c r="I323" s="36">
        <v>0</v>
      </c>
      <c r="J323" s="37">
        <f>-IFERROR(VLOOKUP(D323,[1]Hoja20!$A$5:$B$33358,2,0),0)</f>
        <v>14038075</v>
      </c>
      <c r="K323" s="36">
        <f>-IFERROR(VLOOKUP(D323,[1]Hoja20!$A$5:$D$33358,4,0),0)</f>
        <v>0</v>
      </c>
      <c r="L323" s="38">
        <f>-IFERROR(VLOOKUP(D323,[1]Hoja20!$A$5:$C$33358,3,0),0)</f>
        <v>0</v>
      </c>
      <c r="M323" s="37"/>
      <c r="N323" s="39">
        <f t="shared" si="22"/>
        <v>14038075</v>
      </c>
      <c r="O323" s="40">
        <f t="shared" si="23"/>
        <v>839619</v>
      </c>
      <c r="P323" s="32">
        <v>2184283</v>
      </c>
      <c r="Q323" s="35">
        <v>14877694</v>
      </c>
      <c r="R323" s="37"/>
      <c r="S323" s="41"/>
      <c r="T323" s="34"/>
      <c r="U323" s="42">
        <v>0</v>
      </c>
      <c r="V323" s="43"/>
      <c r="W323" s="43"/>
      <c r="X323" s="43"/>
      <c r="Y323" s="43"/>
      <c r="Z323" s="43"/>
      <c r="AA323" s="36"/>
      <c r="AB323" s="43"/>
      <c r="AC323" s="42">
        <v>43772</v>
      </c>
      <c r="AD323" s="43"/>
      <c r="AE323" s="42">
        <v>795847</v>
      </c>
      <c r="AF323" s="43"/>
      <c r="AG323" s="44">
        <f t="shared" si="24"/>
        <v>0</v>
      </c>
      <c r="AH323" s="44"/>
      <c r="AI323" s="44"/>
      <c r="AJ323" s="44"/>
      <c r="AK323" s="44"/>
      <c r="AL323" s="35">
        <f t="shared" si="20"/>
        <v>0</v>
      </c>
      <c r="AM323" s="36">
        <f>IFERROR(VLOOKUP(P323,'[2]Cartera '!$F$2:$O$2728,10,0),0)</f>
        <v>0</v>
      </c>
      <c r="AN323" s="35">
        <f>IFERROR(VLOOKUP(P323,'[2]Cartera '!$F$2:$P$2728,11,0),0)</f>
        <v>0</v>
      </c>
      <c r="AO323" s="35">
        <v>0</v>
      </c>
      <c r="AP323" s="35">
        <f>IFERROR(VLOOKUP(D323,'[2]Cartera '!$F$2:$S$2728,14,0),0)</f>
        <v>0</v>
      </c>
      <c r="AQ323" s="45">
        <f t="shared" si="21"/>
        <v>0</v>
      </c>
      <c r="AR323" s="35">
        <f>IFERROR(VLOOKUP(P323,'[2]Cartera '!$F$2:$Z$2728,21,0),0)</f>
        <v>0</v>
      </c>
    </row>
    <row r="324" spans="1:44" hidden="1" x14ac:dyDescent="0.25">
      <c r="A324" s="29">
        <v>316</v>
      </c>
      <c r="B324" s="30" t="s">
        <v>48</v>
      </c>
      <c r="C324" s="31"/>
      <c r="D324" s="32">
        <v>2184475</v>
      </c>
      <c r="E324" s="33"/>
      <c r="F324" s="32"/>
      <c r="G324" s="35">
        <v>6015966</v>
      </c>
      <c r="H324" s="35">
        <v>0</v>
      </c>
      <c r="I324" s="36">
        <v>0</v>
      </c>
      <c r="J324" s="37">
        <f>-IFERROR(VLOOKUP(D324,[1]Hoja20!$A$5:$B$33358,2,0),0)</f>
        <v>5866723</v>
      </c>
      <c r="K324" s="36">
        <f>-IFERROR(VLOOKUP(D324,[1]Hoja20!$A$5:$D$33358,4,0),0)</f>
        <v>0</v>
      </c>
      <c r="L324" s="38">
        <f>-IFERROR(VLOOKUP(D324,[1]Hoja20!$A$5:$C$33358,3,0),0)</f>
        <v>0</v>
      </c>
      <c r="M324" s="37"/>
      <c r="N324" s="39">
        <f t="shared" si="22"/>
        <v>5866723</v>
      </c>
      <c r="O324" s="40">
        <f t="shared" si="23"/>
        <v>149243</v>
      </c>
      <c r="P324" s="32">
        <v>2184475</v>
      </c>
      <c r="Q324" s="35">
        <v>6015966</v>
      </c>
      <c r="R324" s="37"/>
      <c r="S324" s="41"/>
      <c r="T324" s="34"/>
      <c r="U324" s="42">
        <v>0</v>
      </c>
      <c r="V324" s="43"/>
      <c r="W324" s="43"/>
      <c r="X324" s="43"/>
      <c r="Y324" s="43"/>
      <c r="Z324" s="43"/>
      <c r="AA324" s="36"/>
      <c r="AB324" s="43"/>
      <c r="AC324" s="42">
        <v>0</v>
      </c>
      <c r="AD324" s="43"/>
      <c r="AE324" s="42">
        <v>149243</v>
      </c>
      <c r="AF324" s="43"/>
      <c r="AG324" s="44">
        <f t="shared" si="24"/>
        <v>0</v>
      </c>
      <c r="AH324" s="44"/>
      <c r="AI324" s="44"/>
      <c r="AJ324" s="44"/>
      <c r="AK324" s="44"/>
      <c r="AL324" s="35">
        <f t="shared" si="20"/>
        <v>0</v>
      </c>
      <c r="AM324" s="36">
        <f>IFERROR(VLOOKUP(P324,'[2]Cartera '!$F$2:$O$2728,10,0),0)</f>
        <v>0</v>
      </c>
      <c r="AN324" s="35">
        <f>IFERROR(VLOOKUP(P324,'[2]Cartera '!$F$2:$P$2728,11,0),0)</f>
        <v>0</v>
      </c>
      <c r="AO324" s="35">
        <v>0</v>
      </c>
      <c r="AP324" s="35">
        <f>IFERROR(VLOOKUP(D324,'[2]Cartera '!$F$2:$S$2728,14,0),0)</f>
        <v>0</v>
      </c>
      <c r="AQ324" s="45">
        <f t="shared" si="21"/>
        <v>0</v>
      </c>
      <c r="AR324" s="35">
        <f>IFERROR(VLOOKUP(P324,'[2]Cartera '!$F$2:$Z$2728,21,0),0)</f>
        <v>0</v>
      </c>
    </row>
    <row r="325" spans="1:44" hidden="1" x14ac:dyDescent="0.25">
      <c r="A325" s="29">
        <v>317</v>
      </c>
      <c r="B325" s="30" t="s">
        <v>48</v>
      </c>
      <c r="C325" s="31"/>
      <c r="D325" s="32">
        <v>2184919</v>
      </c>
      <c r="E325" s="33"/>
      <c r="F325" s="32"/>
      <c r="G325" s="35">
        <v>64465714</v>
      </c>
      <c r="H325" s="35">
        <v>0</v>
      </c>
      <c r="I325" s="36">
        <v>0</v>
      </c>
      <c r="J325" s="37">
        <f>-IFERROR(VLOOKUP(D325,[1]Hoja20!$A$5:$B$33358,2,0),0)</f>
        <v>58175439</v>
      </c>
      <c r="K325" s="36">
        <f>-IFERROR(VLOOKUP(D325,[1]Hoja20!$A$5:$D$33358,4,0),0)</f>
        <v>0</v>
      </c>
      <c r="L325" s="38">
        <f>-IFERROR(VLOOKUP(D325,[1]Hoja20!$A$5:$C$33358,3,0),0)</f>
        <v>0</v>
      </c>
      <c r="M325" s="37"/>
      <c r="N325" s="39">
        <f t="shared" si="22"/>
        <v>58175439</v>
      </c>
      <c r="O325" s="40">
        <f t="shared" si="23"/>
        <v>6290275</v>
      </c>
      <c r="P325" s="32">
        <v>2184919</v>
      </c>
      <c r="Q325" s="35">
        <v>64465714</v>
      </c>
      <c r="R325" s="37"/>
      <c r="S325" s="41"/>
      <c r="T325" s="34"/>
      <c r="U325" s="42">
        <v>0</v>
      </c>
      <c r="V325" s="43"/>
      <c r="W325" s="43"/>
      <c r="X325" s="43"/>
      <c r="Y325" s="43"/>
      <c r="Z325" s="43"/>
      <c r="AA325" s="36"/>
      <c r="AB325" s="43"/>
      <c r="AC325" s="42">
        <v>0</v>
      </c>
      <c r="AD325" s="43"/>
      <c r="AE325" s="42">
        <v>6290275</v>
      </c>
      <c r="AF325" s="43"/>
      <c r="AG325" s="44">
        <f t="shared" si="24"/>
        <v>0</v>
      </c>
      <c r="AH325" s="44"/>
      <c r="AI325" s="44"/>
      <c r="AJ325" s="44"/>
      <c r="AK325" s="44"/>
      <c r="AL325" s="35">
        <f t="shared" si="20"/>
        <v>0</v>
      </c>
      <c r="AM325" s="36">
        <f>IFERROR(VLOOKUP(P325,'[2]Cartera '!$F$2:$O$2728,10,0),0)</f>
        <v>0</v>
      </c>
      <c r="AN325" s="35">
        <f>IFERROR(VLOOKUP(P325,'[2]Cartera '!$F$2:$P$2728,11,0),0)</f>
        <v>0</v>
      </c>
      <c r="AO325" s="35">
        <v>0</v>
      </c>
      <c r="AP325" s="35">
        <f>IFERROR(VLOOKUP(D325,'[2]Cartera '!$F$2:$S$2728,14,0),0)</f>
        <v>0</v>
      </c>
      <c r="AQ325" s="45">
        <f t="shared" si="21"/>
        <v>0</v>
      </c>
      <c r="AR325" s="35">
        <f>IFERROR(VLOOKUP(P325,'[2]Cartera '!$F$2:$Z$2728,21,0),0)</f>
        <v>0</v>
      </c>
    </row>
    <row r="326" spans="1:44" hidden="1" x14ac:dyDescent="0.25">
      <c r="A326" s="29">
        <v>318</v>
      </c>
      <c r="B326" s="30" t="s">
        <v>48</v>
      </c>
      <c r="C326" s="31"/>
      <c r="D326" s="32">
        <v>2185198</v>
      </c>
      <c r="E326" s="33"/>
      <c r="F326" s="32"/>
      <c r="G326" s="35">
        <v>63179205</v>
      </c>
      <c r="H326" s="35">
        <v>0</v>
      </c>
      <c r="I326" s="36">
        <v>0</v>
      </c>
      <c r="J326" s="37">
        <f>-IFERROR(VLOOKUP(D326,[1]Hoja20!$A$5:$B$33358,2,0),0)</f>
        <v>60672622</v>
      </c>
      <c r="K326" s="36">
        <f>-IFERROR(VLOOKUP(D326,[1]Hoja20!$A$5:$D$33358,4,0),0)</f>
        <v>0</v>
      </c>
      <c r="L326" s="38">
        <f>-IFERROR(VLOOKUP(D326,[1]Hoja20!$A$5:$C$33358,3,0),0)</f>
        <v>0</v>
      </c>
      <c r="M326" s="37"/>
      <c r="N326" s="39">
        <f t="shared" si="22"/>
        <v>60672622</v>
      </c>
      <c r="O326" s="40">
        <f t="shared" si="23"/>
        <v>2506583</v>
      </c>
      <c r="P326" s="32">
        <v>2185198</v>
      </c>
      <c r="Q326" s="35">
        <v>63179205</v>
      </c>
      <c r="R326" s="37"/>
      <c r="S326" s="41"/>
      <c r="T326" s="34"/>
      <c r="U326" s="42">
        <v>0</v>
      </c>
      <c r="V326" s="43"/>
      <c r="W326" s="43"/>
      <c r="X326" s="43"/>
      <c r="Y326" s="43"/>
      <c r="Z326" s="43"/>
      <c r="AA326" s="36"/>
      <c r="AB326" s="43"/>
      <c r="AC326" s="42">
        <v>0</v>
      </c>
      <c r="AD326" s="43"/>
      <c r="AE326" s="42">
        <v>2506583</v>
      </c>
      <c r="AF326" s="43"/>
      <c r="AG326" s="44">
        <f t="shared" si="24"/>
        <v>0</v>
      </c>
      <c r="AH326" s="44"/>
      <c r="AI326" s="44"/>
      <c r="AJ326" s="44"/>
      <c r="AK326" s="44"/>
      <c r="AL326" s="35">
        <f t="shared" si="20"/>
        <v>0</v>
      </c>
      <c r="AM326" s="36">
        <f>IFERROR(VLOOKUP(P326,'[2]Cartera '!$F$2:$O$2728,10,0),0)</f>
        <v>0</v>
      </c>
      <c r="AN326" s="35">
        <f>IFERROR(VLOOKUP(P326,'[2]Cartera '!$F$2:$P$2728,11,0),0)</f>
        <v>0</v>
      </c>
      <c r="AO326" s="35">
        <v>0</v>
      </c>
      <c r="AP326" s="35">
        <f>IFERROR(VLOOKUP(D326,'[2]Cartera '!$F$2:$S$2728,14,0),0)</f>
        <v>0</v>
      </c>
      <c r="AQ326" s="45">
        <f t="shared" si="21"/>
        <v>0</v>
      </c>
      <c r="AR326" s="35">
        <f>IFERROR(VLOOKUP(P326,'[2]Cartera '!$F$2:$Z$2728,21,0),0)</f>
        <v>0</v>
      </c>
    </row>
    <row r="327" spans="1:44" hidden="1" x14ac:dyDescent="0.25">
      <c r="A327" s="29">
        <v>319</v>
      </c>
      <c r="B327" s="30" t="s">
        <v>48</v>
      </c>
      <c r="C327" s="31"/>
      <c r="D327" s="32">
        <v>2185391</v>
      </c>
      <c r="E327" s="33"/>
      <c r="F327" s="32"/>
      <c r="G327" s="35">
        <v>69676277</v>
      </c>
      <c r="H327" s="35">
        <v>0</v>
      </c>
      <c r="I327" s="36">
        <v>0</v>
      </c>
      <c r="J327" s="37">
        <f>-IFERROR(VLOOKUP(D327,[1]Hoja20!$A$5:$B$33358,2,0),0)</f>
        <v>68876774</v>
      </c>
      <c r="K327" s="36">
        <f>-IFERROR(VLOOKUP(D327,[1]Hoja20!$A$5:$D$33358,4,0),0)</f>
        <v>0</v>
      </c>
      <c r="L327" s="38">
        <f>-IFERROR(VLOOKUP(D327,[1]Hoja20!$A$5:$C$33358,3,0),0)</f>
        <v>0</v>
      </c>
      <c r="M327" s="37"/>
      <c r="N327" s="39">
        <f t="shared" si="22"/>
        <v>68876774</v>
      </c>
      <c r="O327" s="40">
        <f t="shared" si="23"/>
        <v>799503</v>
      </c>
      <c r="P327" s="32">
        <v>2185391</v>
      </c>
      <c r="Q327" s="35">
        <v>69676277</v>
      </c>
      <c r="R327" s="37"/>
      <c r="S327" s="41"/>
      <c r="T327" s="34"/>
      <c r="U327" s="42">
        <v>0</v>
      </c>
      <c r="V327" s="43"/>
      <c r="W327" s="43"/>
      <c r="X327" s="43"/>
      <c r="Y327" s="43"/>
      <c r="Z327" s="43"/>
      <c r="AA327" s="36"/>
      <c r="AB327" s="43"/>
      <c r="AC327" s="42">
        <v>325296</v>
      </c>
      <c r="AD327" s="43"/>
      <c r="AE327" s="42">
        <v>474207</v>
      </c>
      <c r="AF327" s="43"/>
      <c r="AG327" s="44">
        <f t="shared" si="24"/>
        <v>0</v>
      </c>
      <c r="AH327" s="44"/>
      <c r="AI327" s="44"/>
      <c r="AJ327" s="44"/>
      <c r="AK327" s="44"/>
      <c r="AL327" s="35">
        <f t="shared" si="20"/>
        <v>0</v>
      </c>
      <c r="AM327" s="36">
        <f>IFERROR(VLOOKUP(P327,'[2]Cartera '!$F$2:$O$2728,10,0),0)</f>
        <v>0</v>
      </c>
      <c r="AN327" s="35">
        <f>IFERROR(VLOOKUP(P327,'[2]Cartera '!$F$2:$P$2728,11,0),0)</f>
        <v>0</v>
      </c>
      <c r="AO327" s="35">
        <v>0</v>
      </c>
      <c r="AP327" s="35">
        <f>IFERROR(VLOOKUP(D327,'[2]Cartera '!$F$2:$S$2728,14,0),0)</f>
        <v>0</v>
      </c>
      <c r="AQ327" s="45">
        <f t="shared" si="21"/>
        <v>0</v>
      </c>
      <c r="AR327" s="35">
        <f>IFERROR(VLOOKUP(P327,'[2]Cartera '!$F$2:$Z$2728,21,0),0)</f>
        <v>0</v>
      </c>
    </row>
    <row r="328" spans="1:44" hidden="1" x14ac:dyDescent="0.25">
      <c r="A328" s="29">
        <v>320</v>
      </c>
      <c r="B328" s="30" t="s">
        <v>48</v>
      </c>
      <c r="C328" s="31"/>
      <c r="D328" s="32">
        <v>2185958</v>
      </c>
      <c r="E328" s="33"/>
      <c r="F328" s="32"/>
      <c r="G328" s="35">
        <v>26977202</v>
      </c>
      <c r="H328" s="35">
        <v>0</v>
      </c>
      <c r="I328" s="36">
        <v>0</v>
      </c>
      <c r="J328" s="37">
        <f>-IFERROR(VLOOKUP(D328,[1]Hoja20!$A$5:$B$33358,2,0),0)</f>
        <v>23301717</v>
      </c>
      <c r="K328" s="36">
        <f>-IFERROR(VLOOKUP(D328,[1]Hoja20!$A$5:$D$33358,4,0),0)</f>
        <v>0</v>
      </c>
      <c r="L328" s="38">
        <f>-IFERROR(VLOOKUP(D328,[1]Hoja20!$A$5:$C$33358,3,0),0)</f>
        <v>0</v>
      </c>
      <c r="M328" s="37"/>
      <c r="N328" s="39">
        <f t="shared" si="22"/>
        <v>23301717</v>
      </c>
      <c r="O328" s="40">
        <f t="shared" si="23"/>
        <v>3675485</v>
      </c>
      <c r="P328" s="32">
        <v>2185958</v>
      </c>
      <c r="Q328" s="35">
        <v>26977202</v>
      </c>
      <c r="R328" s="37"/>
      <c r="S328" s="41"/>
      <c r="T328" s="34"/>
      <c r="U328" s="42">
        <v>0</v>
      </c>
      <c r="V328" s="43"/>
      <c r="W328" s="43"/>
      <c r="X328" s="43"/>
      <c r="Y328" s="43"/>
      <c r="Z328" s="43"/>
      <c r="AA328" s="36"/>
      <c r="AB328" s="43"/>
      <c r="AC328" s="42">
        <v>199319</v>
      </c>
      <c r="AD328" s="43"/>
      <c r="AE328" s="42">
        <v>3476166</v>
      </c>
      <c r="AF328" s="43"/>
      <c r="AG328" s="44">
        <f t="shared" si="24"/>
        <v>0</v>
      </c>
      <c r="AH328" s="44"/>
      <c r="AI328" s="44"/>
      <c r="AJ328" s="44"/>
      <c r="AK328" s="44"/>
      <c r="AL328" s="35">
        <f t="shared" si="20"/>
        <v>0</v>
      </c>
      <c r="AM328" s="36">
        <f>IFERROR(VLOOKUP(P328,'[2]Cartera '!$F$2:$O$2728,10,0),0)</f>
        <v>0</v>
      </c>
      <c r="AN328" s="35">
        <f>IFERROR(VLOOKUP(P328,'[2]Cartera '!$F$2:$P$2728,11,0),0)</f>
        <v>0</v>
      </c>
      <c r="AO328" s="35">
        <v>0</v>
      </c>
      <c r="AP328" s="35">
        <f>IFERROR(VLOOKUP(D328,'[2]Cartera '!$F$2:$S$2728,14,0),0)</f>
        <v>0</v>
      </c>
      <c r="AQ328" s="45">
        <f t="shared" si="21"/>
        <v>0</v>
      </c>
      <c r="AR328" s="35">
        <f>IFERROR(VLOOKUP(P328,'[2]Cartera '!$F$2:$Z$2728,21,0),0)</f>
        <v>0</v>
      </c>
    </row>
    <row r="329" spans="1:44" hidden="1" x14ac:dyDescent="0.25">
      <c r="A329" s="29">
        <v>321</v>
      </c>
      <c r="B329" s="30" t="s">
        <v>48</v>
      </c>
      <c r="C329" s="31"/>
      <c r="D329" s="32">
        <v>2186128</v>
      </c>
      <c r="E329" s="33"/>
      <c r="F329" s="32"/>
      <c r="G329" s="35">
        <v>8078329</v>
      </c>
      <c r="H329" s="35">
        <v>0</v>
      </c>
      <c r="I329" s="36">
        <v>0</v>
      </c>
      <c r="J329" s="37">
        <f>-IFERROR(VLOOKUP(D329,[1]Hoja20!$A$5:$B$33358,2,0),0)</f>
        <v>2852318</v>
      </c>
      <c r="K329" s="36">
        <f>-IFERROR(VLOOKUP(D329,[1]Hoja20!$A$5:$D$33358,4,0),0)</f>
        <v>0</v>
      </c>
      <c r="L329" s="38">
        <f>-IFERROR(VLOOKUP(D329,[1]Hoja20!$A$5:$C$33358,3,0),0)</f>
        <v>0</v>
      </c>
      <c r="M329" s="37"/>
      <c r="N329" s="39">
        <f t="shared" si="22"/>
        <v>2852318</v>
      </c>
      <c r="O329" s="40">
        <f t="shared" si="23"/>
        <v>5226011</v>
      </c>
      <c r="P329" s="32">
        <v>2186128</v>
      </c>
      <c r="Q329" s="35">
        <v>8078329</v>
      </c>
      <c r="R329" s="37"/>
      <c r="S329" s="41"/>
      <c r="T329" s="34"/>
      <c r="U329" s="42">
        <v>0</v>
      </c>
      <c r="V329" s="43"/>
      <c r="W329" s="43"/>
      <c r="X329" s="43"/>
      <c r="Y329" s="43"/>
      <c r="Z329" s="43"/>
      <c r="AA329" s="36"/>
      <c r="AB329" s="43"/>
      <c r="AC329" s="42">
        <v>0</v>
      </c>
      <c r="AD329" s="43"/>
      <c r="AE329" s="42">
        <v>5226011</v>
      </c>
      <c r="AF329" s="43"/>
      <c r="AG329" s="44">
        <f t="shared" si="24"/>
        <v>0</v>
      </c>
      <c r="AH329" s="44"/>
      <c r="AI329" s="44"/>
      <c r="AJ329" s="44"/>
      <c r="AK329" s="44"/>
      <c r="AL329" s="35">
        <f t="shared" ref="AL329:AL392" si="25">+AG329-AK329-AJ329</f>
        <v>0</v>
      </c>
      <c r="AM329" s="36">
        <f>IFERROR(VLOOKUP(P329,'[2]Cartera '!$F$2:$O$2728,10,0),0)</f>
        <v>0</v>
      </c>
      <c r="AN329" s="35">
        <f>IFERROR(VLOOKUP(P329,'[2]Cartera '!$F$2:$P$2728,11,0),0)</f>
        <v>0</v>
      </c>
      <c r="AO329" s="35">
        <v>0</v>
      </c>
      <c r="AP329" s="35">
        <f>IFERROR(VLOOKUP(D329,'[2]Cartera '!$F$2:$S$2728,14,0),0)</f>
        <v>0</v>
      </c>
      <c r="AQ329" s="45">
        <f t="shared" ref="AQ329:AQ392" si="26">AG329-AM329-AN329-AO329-AP329</f>
        <v>0</v>
      </c>
      <c r="AR329" s="35">
        <f>IFERROR(VLOOKUP(P329,'[2]Cartera '!$F$2:$Z$2728,21,0),0)</f>
        <v>0</v>
      </c>
    </row>
    <row r="330" spans="1:44" hidden="1" x14ac:dyDescent="0.25">
      <c r="A330" s="29">
        <v>322</v>
      </c>
      <c r="B330" s="30" t="s">
        <v>48</v>
      </c>
      <c r="C330" s="31"/>
      <c r="D330" s="32">
        <v>2186120</v>
      </c>
      <c r="E330" s="33"/>
      <c r="F330" s="32"/>
      <c r="G330" s="35">
        <v>13397353</v>
      </c>
      <c r="H330" s="35">
        <v>0</v>
      </c>
      <c r="I330" s="36">
        <v>0</v>
      </c>
      <c r="J330" s="37">
        <f>-IFERROR(VLOOKUP(D330,[1]Hoja20!$A$5:$B$33358,2,0),0)</f>
        <v>13021117</v>
      </c>
      <c r="K330" s="36">
        <f>-IFERROR(VLOOKUP(D330,[1]Hoja20!$A$5:$D$33358,4,0),0)</f>
        <v>0</v>
      </c>
      <c r="L330" s="38">
        <f>-IFERROR(VLOOKUP(D330,[1]Hoja20!$A$5:$C$33358,3,0),0)</f>
        <v>0</v>
      </c>
      <c r="M330" s="37"/>
      <c r="N330" s="39">
        <f t="shared" ref="N330:N393" si="27">SUM(J330:M330)</f>
        <v>13021117</v>
      </c>
      <c r="O330" s="40">
        <f t="shared" ref="O330:O393" si="28">G330-H330-I330-N330</f>
        <v>376236</v>
      </c>
      <c r="P330" s="32">
        <v>2186120</v>
      </c>
      <c r="Q330" s="35">
        <v>13397353</v>
      </c>
      <c r="R330" s="37"/>
      <c r="S330" s="41"/>
      <c r="T330" s="34"/>
      <c r="U330" s="42">
        <v>0</v>
      </c>
      <c r="V330" s="43"/>
      <c r="W330" s="43"/>
      <c r="X330" s="43"/>
      <c r="Y330" s="43"/>
      <c r="Z330" s="43"/>
      <c r="AA330" s="36"/>
      <c r="AB330" s="43"/>
      <c r="AC330" s="42">
        <v>0</v>
      </c>
      <c r="AD330" s="43"/>
      <c r="AE330" s="42">
        <v>376236</v>
      </c>
      <c r="AF330" s="43"/>
      <c r="AG330" s="44">
        <f t="shared" ref="AG330:AG393" si="29">+(O330-R330-S330-U330-AA330-AC330-AE330)</f>
        <v>0</v>
      </c>
      <c r="AH330" s="44"/>
      <c r="AI330" s="44"/>
      <c r="AJ330" s="44"/>
      <c r="AK330" s="44"/>
      <c r="AL330" s="35">
        <f t="shared" si="25"/>
        <v>0</v>
      </c>
      <c r="AM330" s="36">
        <f>IFERROR(VLOOKUP(P330,'[2]Cartera '!$F$2:$O$2728,10,0),0)</f>
        <v>0</v>
      </c>
      <c r="AN330" s="35">
        <f>IFERROR(VLOOKUP(P330,'[2]Cartera '!$F$2:$P$2728,11,0),0)</f>
        <v>0</v>
      </c>
      <c r="AO330" s="35">
        <v>0</v>
      </c>
      <c r="AP330" s="35">
        <f>IFERROR(VLOOKUP(D330,'[2]Cartera '!$F$2:$S$2728,14,0),0)</f>
        <v>0</v>
      </c>
      <c r="AQ330" s="45">
        <f t="shared" si="26"/>
        <v>0</v>
      </c>
      <c r="AR330" s="35">
        <f>IFERROR(VLOOKUP(P330,'[2]Cartera '!$F$2:$Z$2728,21,0),0)</f>
        <v>0</v>
      </c>
    </row>
    <row r="331" spans="1:44" hidden="1" x14ac:dyDescent="0.25">
      <c r="A331" s="29">
        <v>323</v>
      </c>
      <c r="B331" s="30" t="s">
        <v>48</v>
      </c>
      <c r="C331" s="31"/>
      <c r="D331" s="32">
        <v>2186113</v>
      </c>
      <c r="E331" s="33"/>
      <c r="F331" s="32"/>
      <c r="G331" s="35">
        <v>5112389</v>
      </c>
      <c r="H331" s="35">
        <v>0</v>
      </c>
      <c r="I331" s="36">
        <v>0</v>
      </c>
      <c r="J331" s="37">
        <f>-IFERROR(VLOOKUP(D331,[1]Hoja20!$A$5:$B$33358,2,0),0)</f>
        <v>3842183</v>
      </c>
      <c r="K331" s="36">
        <f>-IFERROR(VLOOKUP(D331,[1]Hoja20!$A$5:$D$33358,4,0),0)</f>
        <v>0</v>
      </c>
      <c r="L331" s="38">
        <f>-IFERROR(VLOOKUP(D331,[1]Hoja20!$A$5:$C$33358,3,0),0)</f>
        <v>0</v>
      </c>
      <c r="M331" s="37"/>
      <c r="N331" s="39">
        <f t="shared" si="27"/>
        <v>3842183</v>
      </c>
      <c r="O331" s="40">
        <f t="shared" si="28"/>
        <v>1270206</v>
      </c>
      <c r="P331" s="32">
        <v>2186113</v>
      </c>
      <c r="Q331" s="35">
        <v>5112389</v>
      </c>
      <c r="R331" s="37"/>
      <c r="S331" s="41"/>
      <c r="T331" s="34"/>
      <c r="U331" s="42">
        <v>0</v>
      </c>
      <c r="V331" s="43"/>
      <c r="W331" s="43"/>
      <c r="X331" s="43"/>
      <c r="Y331" s="43"/>
      <c r="Z331" s="43"/>
      <c r="AA331" s="36"/>
      <c r="AB331" s="43"/>
      <c r="AC331" s="42">
        <v>0</v>
      </c>
      <c r="AD331" s="43"/>
      <c r="AE331" s="42">
        <v>1270206</v>
      </c>
      <c r="AF331" s="43"/>
      <c r="AG331" s="44">
        <f t="shared" si="29"/>
        <v>0</v>
      </c>
      <c r="AH331" s="44"/>
      <c r="AI331" s="44"/>
      <c r="AJ331" s="44"/>
      <c r="AK331" s="44"/>
      <c r="AL331" s="35">
        <f t="shared" si="25"/>
        <v>0</v>
      </c>
      <c r="AM331" s="36">
        <f>IFERROR(VLOOKUP(P331,'[2]Cartera '!$F$2:$O$2728,10,0),0)</f>
        <v>0</v>
      </c>
      <c r="AN331" s="35">
        <f>IFERROR(VLOOKUP(P331,'[2]Cartera '!$F$2:$P$2728,11,0),0)</f>
        <v>0</v>
      </c>
      <c r="AO331" s="35">
        <v>0</v>
      </c>
      <c r="AP331" s="35">
        <f>IFERROR(VLOOKUP(D331,'[2]Cartera '!$F$2:$S$2728,14,0),0)</f>
        <v>0</v>
      </c>
      <c r="AQ331" s="45">
        <f t="shared" si="26"/>
        <v>0</v>
      </c>
      <c r="AR331" s="35">
        <f>IFERROR(VLOOKUP(P331,'[2]Cartera '!$F$2:$Z$2728,21,0),0)</f>
        <v>0</v>
      </c>
    </row>
    <row r="332" spans="1:44" hidden="1" x14ac:dyDescent="0.25">
      <c r="A332" s="29">
        <v>324</v>
      </c>
      <c r="B332" s="30" t="s">
        <v>48</v>
      </c>
      <c r="C332" s="31"/>
      <c r="D332" s="32">
        <v>2186653</v>
      </c>
      <c r="E332" s="33"/>
      <c r="F332" s="32"/>
      <c r="G332" s="35">
        <v>8445840</v>
      </c>
      <c r="H332" s="35">
        <v>0</v>
      </c>
      <c r="I332" s="36">
        <v>0</v>
      </c>
      <c r="J332" s="37">
        <f>-IFERROR(VLOOKUP(D332,[1]Hoja20!$A$5:$B$33358,2,0),0)</f>
        <v>3832536</v>
      </c>
      <c r="K332" s="36">
        <f>-IFERROR(VLOOKUP(D332,[1]Hoja20!$A$5:$D$33358,4,0),0)</f>
        <v>0</v>
      </c>
      <c r="L332" s="38">
        <f>-IFERROR(VLOOKUP(D332,[1]Hoja20!$A$5:$C$33358,3,0),0)</f>
        <v>0</v>
      </c>
      <c r="M332" s="37"/>
      <c r="N332" s="39">
        <f t="shared" si="27"/>
        <v>3832536</v>
      </c>
      <c r="O332" s="40">
        <f t="shared" si="28"/>
        <v>4613304</v>
      </c>
      <c r="P332" s="32">
        <v>2186653</v>
      </c>
      <c r="Q332" s="35">
        <v>8445840</v>
      </c>
      <c r="R332" s="37"/>
      <c r="S332" s="41"/>
      <c r="T332" s="34"/>
      <c r="U332" s="42">
        <v>0</v>
      </c>
      <c r="V332" s="43"/>
      <c r="W332" s="43"/>
      <c r="X332" s="43"/>
      <c r="Y332" s="43"/>
      <c r="Z332" s="43"/>
      <c r="AA332" s="36"/>
      <c r="AB332" s="43"/>
      <c r="AC332" s="42">
        <v>0</v>
      </c>
      <c r="AD332" s="43"/>
      <c r="AE332" s="42">
        <v>4613304</v>
      </c>
      <c r="AF332" s="43"/>
      <c r="AG332" s="44">
        <f t="shared" si="29"/>
        <v>0</v>
      </c>
      <c r="AH332" s="44"/>
      <c r="AI332" s="44"/>
      <c r="AJ332" s="44"/>
      <c r="AK332" s="44"/>
      <c r="AL332" s="35">
        <f t="shared" si="25"/>
        <v>0</v>
      </c>
      <c r="AM332" s="36">
        <f>IFERROR(VLOOKUP(P332,'[2]Cartera '!$F$2:$O$2728,10,0),0)</f>
        <v>0</v>
      </c>
      <c r="AN332" s="35">
        <f>IFERROR(VLOOKUP(P332,'[2]Cartera '!$F$2:$P$2728,11,0),0)</f>
        <v>0</v>
      </c>
      <c r="AO332" s="35">
        <v>0</v>
      </c>
      <c r="AP332" s="35">
        <f>IFERROR(VLOOKUP(D332,'[2]Cartera '!$F$2:$S$2728,14,0),0)</f>
        <v>0</v>
      </c>
      <c r="AQ332" s="45">
        <f t="shared" si="26"/>
        <v>0</v>
      </c>
      <c r="AR332" s="35">
        <f>IFERROR(VLOOKUP(P332,'[2]Cartera '!$F$2:$Z$2728,21,0),0)</f>
        <v>0</v>
      </c>
    </row>
    <row r="333" spans="1:44" hidden="1" x14ac:dyDescent="0.25">
      <c r="A333" s="29">
        <v>325</v>
      </c>
      <c r="B333" s="30" t="s">
        <v>48</v>
      </c>
      <c r="C333" s="31"/>
      <c r="D333" s="32">
        <v>2186497</v>
      </c>
      <c r="E333" s="33"/>
      <c r="F333" s="32"/>
      <c r="G333" s="35">
        <v>296300</v>
      </c>
      <c r="H333" s="35">
        <v>0</v>
      </c>
      <c r="I333" s="36">
        <v>0</v>
      </c>
      <c r="J333" s="37">
        <f>-IFERROR(VLOOKUP(D333,[1]Hoja20!$A$5:$B$33358,2,0),0)</f>
        <v>79100</v>
      </c>
      <c r="K333" s="36">
        <f>-IFERROR(VLOOKUP(D333,[1]Hoja20!$A$5:$D$33358,4,0),0)</f>
        <v>0</v>
      </c>
      <c r="L333" s="38">
        <f>-IFERROR(VLOOKUP(D333,[1]Hoja20!$A$5:$C$33358,3,0),0)</f>
        <v>0</v>
      </c>
      <c r="M333" s="37"/>
      <c r="N333" s="39">
        <f t="shared" si="27"/>
        <v>79100</v>
      </c>
      <c r="O333" s="40">
        <f t="shared" si="28"/>
        <v>217200</v>
      </c>
      <c r="P333" s="32">
        <v>2186497</v>
      </c>
      <c r="Q333" s="35">
        <v>296300</v>
      </c>
      <c r="R333" s="37"/>
      <c r="S333" s="41"/>
      <c r="T333" s="34"/>
      <c r="U333" s="42">
        <v>0</v>
      </c>
      <c r="V333" s="43"/>
      <c r="W333" s="43"/>
      <c r="X333" s="43"/>
      <c r="Y333" s="43"/>
      <c r="Z333" s="43"/>
      <c r="AA333" s="36"/>
      <c r="AB333" s="43"/>
      <c r="AC333" s="42">
        <v>0</v>
      </c>
      <c r="AD333" s="43"/>
      <c r="AE333" s="42">
        <v>217200</v>
      </c>
      <c r="AF333" s="43"/>
      <c r="AG333" s="44">
        <f t="shared" si="29"/>
        <v>0</v>
      </c>
      <c r="AH333" s="44"/>
      <c r="AI333" s="44"/>
      <c r="AJ333" s="44"/>
      <c r="AK333" s="44"/>
      <c r="AL333" s="35">
        <f t="shared" si="25"/>
        <v>0</v>
      </c>
      <c r="AM333" s="36">
        <f>IFERROR(VLOOKUP(P333,'[2]Cartera '!$F$2:$O$2728,10,0),0)</f>
        <v>0</v>
      </c>
      <c r="AN333" s="35">
        <f>IFERROR(VLOOKUP(P333,'[2]Cartera '!$F$2:$P$2728,11,0),0)</f>
        <v>0</v>
      </c>
      <c r="AO333" s="35">
        <v>0</v>
      </c>
      <c r="AP333" s="35">
        <f>IFERROR(VLOOKUP(D333,'[2]Cartera '!$F$2:$S$2728,14,0),0)</f>
        <v>0</v>
      </c>
      <c r="AQ333" s="45">
        <f t="shared" si="26"/>
        <v>0</v>
      </c>
      <c r="AR333" s="35">
        <f>IFERROR(VLOOKUP(P333,'[2]Cartera '!$F$2:$Z$2728,21,0),0)</f>
        <v>0</v>
      </c>
    </row>
    <row r="334" spans="1:44" hidden="1" x14ac:dyDescent="0.25">
      <c r="A334" s="29">
        <v>326</v>
      </c>
      <c r="B334" s="30" t="s">
        <v>48</v>
      </c>
      <c r="C334" s="31"/>
      <c r="D334" s="32">
        <v>2187765</v>
      </c>
      <c r="E334" s="33"/>
      <c r="F334" s="32"/>
      <c r="G334" s="35">
        <v>9602936</v>
      </c>
      <c r="H334" s="35">
        <v>0</v>
      </c>
      <c r="I334" s="36">
        <v>0</v>
      </c>
      <c r="J334" s="37">
        <f>-IFERROR(VLOOKUP(D334,[1]Hoja20!$A$5:$B$33358,2,0),0)</f>
        <v>9402936</v>
      </c>
      <c r="K334" s="36">
        <f>-IFERROR(VLOOKUP(D334,[1]Hoja20!$A$5:$D$33358,4,0),0)</f>
        <v>0</v>
      </c>
      <c r="L334" s="38">
        <f>-IFERROR(VLOOKUP(D334,[1]Hoja20!$A$5:$C$33358,3,0),0)</f>
        <v>0</v>
      </c>
      <c r="M334" s="37"/>
      <c r="N334" s="39">
        <f t="shared" si="27"/>
        <v>9402936</v>
      </c>
      <c r="O334" s="40">
        <f t="shared" si="28"/>
        <v>200000</v>
      </c>
      <c r="P334" s="32">
        <v>2187765</v>
      </c>
      <c r="Q334" s="35">
        <v>9602936</v>
      </c>
      <c r="R334" s="37"/>
      <c r="S334" s="41"/>
      <c r="T334" s="34"/>
      <c r="U334" s="42">
        <v>0</v>
      </c>
      <c r="V334" s="43"/>
      <c r="W334" s="43"/>
      <c r="X334" s="43"/>
      <c r="Y334" s="43"/>
      <c r="Z334" s="43"/>
      <c r="AA334" s="36"/>
      <c r="AB334" s="43"/>
      <c r="AC334" s="42">
        <v>0</v>
      </c>
      <c r="AD334" s="43"/>
      <c r="AE334" s="42">
        <v>200000</v>
      </c>
      <c r="AF334" s="43"/>
      <c r="AG334" s="44">
        <f t="shared" si="29"/>
        <v>0</v>
      </c>
      <c r="AH334" s="44"/>
      <c r="AI334" s="44"/>
      <c r="AJ334" s="44"/>
      <c r="AK334" s="44"/>
      <c r="AL334" s="35">
        <f t="shared" si="25"/>
        <v>0</v>
      </c>
      <c r="AM334" s="36">
        <f>IFERROR(VLOOKUP(P334,'[2]Cartera '!$F$2:$O$2728,10,0),0)</f>
        <v>0</v>
      </c>
      <c r="AN334" s="35">
        <f>IFERROR(VLOOKUP(P334,'[2]Cartera '!$F$2:$P$2728,11,0),0)</f>
        <v>0</v>
      </c>
      <c r="AO334" s="35">
        <v>0</v>
      </c>
      <c r="AP334" s="35">
        <f>IFERROR(VLOOKUP(D334,'[2]Cartera '!$F$2:$S$2728,14,0),0)</f>
        <v>0</v>
      </c>
      <c r="AQ334" s="45">
        <f t="shared" si="26"/>
        <v>0</v>
      </c>
      <c r="AR334" s="35">
        <f>IFERROR(VLOOKUP(P334,'[2]Cartera '!$F$2:$Z$2728,21,0),0)</f>
        <v>0</v>
      </c>
    </row>
    <row r="335" spans="1:44" hidden="1" x14ac:dyDescent="0.25">
      <c r="A335" s="29">
        <v>327</v>
      </c>
      <c r="B335" s="30" t="s">
        <v>48</v>
      </c>
      <c r="C335" s="31"/>
      <c r="D335" s="32">
        <v>2187820</v>
      </c>
      <c r="E335" s="33"/>
      <c r="F335" s="32"/>
      <c r="G335" s="35">
        <v>4199242</v>
      </c>
      <c r="H335" s="35">
        <v>0</v>
      </c>
      <c r="I335" s="36">
        <v>0</v>
      </c>
      <c r="J335" s="37">
        <f>-IFERROR(VLOOKUP(D335,[1]Hoja20!$A$5:$B$33358,2,0),0)</f>
        <v>3797402</v>
      </c>
      <c r="K335" s="36">
        <f>-IFERROR(VLOOKUP(D335,[1]Hoja20!$A$5:$D$33358,4,0),0)</f>
        <v>0</v>
      </c>
      <c r="L335" s="38">
        <f>-IFERROR(VLOOKUP(D335,[1]Hoja20!$A$5:$C$33358,3,0),0)</f>
        <v>0</v>
      </c>
      <c r="M335" s="37"/>
      <c r="N335" s="39">
        <f t="shared" si="27"/>
        <v>3797402</v>
      </c>
      <c r="O335" s="40">
        <f t="shared" si="28"/>
        <v>401840</v>
      </c>
      <c r="P335" s="32">
        <v>2187820</v>
      </c>
      <c r="Q335" s="35">
        <v>4199242</v>
      </c>
      <c r="R335" s="37"/>
      <c r="S335" s="41"/>
      <c r="T335" s="34"/>
      <c r="U335" s="42">
        <v>0</v>
      </c>
      <c r="V335" s="43"/>
      <c r="W335" s="43"/>
      <c r="X335" s="43"/>
      <c r="Y335" s="43"/>
      <c r="Z335" s="43"/>
      <c r="AA335" s="36"/>
      <c r="AB335" s="43"/>
      <c r="AC335" s="42">
        <v>0</v>
      </c>
      <c r="AD335" s="43"/>
      <c r="AE335" s="42">
        <v>401840</v>
      </c>
      <c r="AF335" s="43"/>
      <c r="AG335" s="44">
        <f t="shared" si="29"/>
        <v>0</v>
      </c>
      <c r="AH335" s="44"/>
      <c r="AI335" s="44"/>
      <c r="AJ335" s="44"/>
      <c r="AK335" s="44"/>
      <c r="AL335" s="35">
        <f t="shared" si="25"/>
        <v>0</v>
      </c>
      <c r="AM335" s="36">
        <f>IFERROR(VLOOKUP(P335,'[2]Cartera '!$F$2:$O$2728,10,0),0)</f>
        <v>0</v>
      </c>
      <c r="AN335" s="35">
        <f>IFERROR(VLOOKUP(P335,'[2]Cartera '!$F$2:$P$2728,11,0),0)</f>
        <v>0</v>
      </c>
      <c r="AO335" s="35">
        <v>0</v>
      </c>
      <c r="AP335" s="35">
        <f>IFERROR(VLOOKUP(D335,'[2]Cartera '!$F$2:$S$2728,14,0),0)</f>
        <v>0</v>
      </c>
      <c r="AQ335" s="45">
        <f t="shared" si="26"/>
        <v>0</v>
      </c>
      <c r="AR335" s="35">
        <f>IFERROR(VLOOKUP(P335,'[2]Cartera '!$F$2:$Z$2728,21,0),0)</f>
        <v>0</v>
      </c>
    </row>
    <row r="336" spans="1:44" hidden="1" x14ac:dyDescent="0.25">
      <c r="A336" s="29">
        <v>328</v>
      </c>
      <c r="B336" s="30" t="s">
        <v>48</v>
      </c>
      <c r="C336" s="31"/>
      <c r="D336" s="32">
        <v>2187726</v>
      </c>
      <c r="E336" s="33"/>
      <c r="F336" s="32"/>
      <c r="G336" s="35">
        <v>8112852</v>
      </c>
      <c r="H336" s="35">
        <v>0</v>
      </c>
      <c r="I336" s="36">
        <v>0</v>
      </c>
      <c r="J336" s="37">
        <f>-IFERROR(VLOOKUP(D336,[1]Hoja20!$A$5:$B$33358,2,0),0)</f>
        <v>7745969</v>
      </c>
      <c r="K336" s="36">
        <f>-IFERROR(VLOOKUP(D336,[1]Hoja20!$A$5:$D$33358,4,0),0)</f>
        <v>0</v>
      </c>
      <c r="L336" s="38">
        <f>-IFERROR(VLOOKUP(D336,[1]Hoja20!$A$5:$C$33358,3,0),0)</f>
        <v>0</v>
      </c>
      <c r="M336" s="37"/>
      <c r="N336" s="39">
        <f t="shared" si="27"/>
        <v>7745969</v>
      </c>
      <c r="O336" s="40">
        <f t="shared" si="28"/>
        <v>366883</v>
      </c>
      <c r="P336" s="32">
        <v>2187726</v>
      </c>
      <c r="Q336" s="35">
        <v>8112852</v>
      </c>
      <c r="R336" s="37"/>
      <c r="S336" s="41"/>
      <c r="T336" s="34"/>
      <c r="U336" s="42">
        <v>0</v>
      </c>
      <c r="V336" s="43"/>
      <c r="W336" s="43"/>
      <c r="X336" s="43"/>
      <c r="Y336" s="43"/>
      <c r="Z336" s="43"/>
      <c r="AA336" s="36"/>
      <c r="AB336" s="43"/>
      <c r="AC336" s="42">
        <v>0</v>
      </c>
      <c r="AD336" s="43"/>
      <c r="AE336" s="42">
        <v>366883</v>
      </c>
      <c r="AF336" s="43"/>
      <c r="AG336" s="44">
        <f t="shared" si="29"/>
        <v>0</v>
      </c>
      <c r="AH336" s="44"/>
      <c r="AI336" s="44"/>
      <c r="AJ336" s="44"/>
      <c r="AK336" s="44"/>
      <c r="AL336" s="35">
        <f t="shared" si="25"/>
        <v>0</v>
      </c>
      <c r="AM336" s="36">
        <f>IFERROR(VLOOKUP(P336,'[2]Cartera '!$F$2:$O$2728,10,0),0)</f>
        <v>0</v>
      </c>
      <c r="AN336" s="35">
        <f>IFERROR(VLOOKUP(P336,'[2]Cartera '!$F$2:$P$2728,11,0),0)</f>
        <v>0</v>
      </c>
      <c r="AO336" s="35">
        <v>0</v>
      </c>
      <c r="AP336" s="35">
        <f>IFERROR(VLOOKUP(D336,'[2]Cartera '!$F$2:$S$2728,14,0),0)</f>
        <v>0</v>
      </c>
      <c r="AQ336" s="45">
        <f t="shared" si="26"/>
        <v>0</v>
      </c>
      <c r="AR336" s="35">
        <f>IFERROR(VLOOKUP(P336,'[2]Cartera '!$F$2:$Z$2728,21,0),0)</f>
        <v>0</v>
      </c>
    </row>
    <row r="337" spans="1:44" hidden="1" x14ac:dyDescent="0.25">
      <c r="A337" s="29">
        <v>329</v>
      </c>
      <c r="B337" s="30" t="s">
        <v>48</v>
      </c>
      <c r="C337" s="31"/>
      <c r="D337" s="32">
        <v>2187586</v>
      </c>
      <c r="E337" s="33"/>
      <c r="F337" s="32"/>
      <c r="G337" s="35">
        <v>21523920</v>
      </c>
      <c r="H337" s="35">
        <v>0</v>
      </c>
      <c r="I337" s="36">
        <v>0</v>
      </c>
      <c r="J337" s="37">
        <f>-IFERROR(VLOOKUP(D337,[1]Hoja20!$A$5:$B$33358,2,0),0)</f>
        <v>21084539</v>
      </c>
      <c r="K337" s="36">
        <f>-IFERROR(VLOOKUP(D337,[1]Hoja20!$A$5:$D$33358,4,0),0)</f>
        <v>0</v>
      </c>
      <c r="L337" s="38">
        <f>-IFERROR(VLOOKUP(D337,[1]Hoja20!$A$5:$C$33358,3,0),0)</f>
        <v>0</v>
      </c>
      <c r="M337" s="37"/>
      <c r="N337" s="39">
        <f t="shared" si="27"/>
        <v>21084539</v>
      </c>
      <c r="O337" s="40">
        <f t="shared" si="28"/>
        <v>439381</v>
      </c>
      <c r="P337" s="32">
        <v>2187586</v>
      </c>
      <c r="Q337" s="35">
        <v>21523920</v>
      </c>
      <c r="R337" s="37"/>
      <c r="S337" s="41"/>
      <c r="T337" s="34"/>
      <c r="U337" s="42">
        <v>0</v>
      </c>
      <c r="V337" s="43"/>
      <c r="W337" s="43"/>
      <c r="X337" s="43"/>
      <c r="Y337" s="43"/>
      <c r="Z337" s="43"/>
      <c r="AA337" s="36">
        <v>80832</v>
      </c>
      <c r="AB337" s="43"/>
      <c r="AC337" s="42">
        <v>12020</v>
      </c>
      <c r="AD337" s="43"/>
      <c r="AE337" s="42">
        <v>346529</v>
      </c>
      <c r="AF337" s="43"/>
      <c r="AG337" s="44">
        <f t="shared" si="29"/>
        <v>0</v>
      </c>
      <c r="AH337" s="44"/>
      <c r="AI337" s="44"/>
      <c r="AJ337" s="44"/>
      <c r="AK337" s="44"/>
      <c r="AL337" s="35">
        <f t="shared" si="25"/>
        <v>0</v>
      </c>
      <c r="AM337" s="36">
        <f>IFERROR(VLOOKUP(P337,'[2]Cartera '!$F$2:$O$2728,10,0),0)</f>
        <v>0</v>
      </c>
      <c r="AN337" s="35">
        <f>IFERROR(VLOOKUP(P337,'[2]Cartera '!$F$2:$P$2728,11,0),0)</f>
        <v>0</v>
      </c>
      <c r="AO337" s="35">
        <v>0</v>
      </c>
      <c r="AP337" s="35">
        <f>IFERROR(VLOOKUP(D337,'[2]Cartera '!$F$2:$S$2728,14,0),0)</f>
        <v>0</v>
      </c>
      <c r="AQ337" s="45">
        <f t="shared" si="26"/>
        <v>0</v>
      </c>
      <c r="AR337" s="35">
        <f>IFERROR(VLOOKUP(P337,'[2]Cartera '!$F$2:$Z$2728,21,0),0)</f>
        <v>0</v>
      </c>
    </row>
    <row r="338" spans="1:44" hidden="1" x14ac:dyDescent="0.25">
      <c r="A338" s="29">
        <v>330</v>
      </c>
      <c r="B338" s="30" t="s">
        <v>48</v>
      </c>
      <c r="C338" s="31"/>
      <c r="D338" s="32">
        <v>2188307</v>
      </c>
      <c r="E338" s="33"/>
      <c r="F338" s="32"/>
      <c r="G338" s="35">
        <v>4062838</v>
      </c>
      <c r="H338" s="35">
        <v>0</v>
      </c>
      <c r="I338" s="36">
        <v>0</v>
      </c>
      <c r="J338" s="37">
        <f>-IFERROR(VLOOKUP(D338,[1]Hoja20!$A$5:$B$33358,2,0),0)</f>
        <v>0</v>
      </c>
      <c r="K338" s="36">
        <f>-IFERROR(VLOOKUP(D338,[1]Hoja20!$A$5:$D$33358,4,0),0)</f>
        <v>0</v>
      </c>
      <c r="L338" s="38">
        <f>-IFERROR(VLOOKUP(D338,[1]Hoja20!$A$5:$C$33358,3,0),0)</f>
        <v>0</v>
      </c>
      <c r="M338" s="37"/>
      <c r="N338" s="39">
        <f t="shared" si="27"/>
        <v>0</v>
      </c>
      <c r="O338" s="40">
        <f t="shared" si="28"/>
        <v>4062838</v>
      </c>
      <c r="P338" s="32">
        <v>2188307</v>
      </c>
      <c r="Q338" s="35">
        <v>4062838</v>
      </c>
      <c r="R338" s="37"/>
      <c r="S338" s="41">
        <f>O338</f>
        <v>4062838</v>
      </c>
      <c r="T338" s="34"/>
      <c r="U338" s="42">
        <v>0</v>
      </c>
      <c r="V338" s="43"/>
      <c r="W338" s="43"/>
      <c r="X338" s="43"/>
      <c r="Y338" s="43"/>
      <c r="Z338" s="43"/>
      <c r="AA338" s="36"/>
      <c r="AB338" s="43"/>
      <c r="AC338" s="42">
        <v>0</v>
      </c>
      <c r="AD338" s="43"/>
      <c r="AE338" s="42">
        <v>0</v>
      </c>
      <c r="AF338" s="43"/>
      <c r="AG338" s="44">
        <f t="shared" si="29"/>
        <v>0</v>
      </c>
      <c r="AH338" s="44"/>
      <c r="AI338" s="44"/>
      <c r="AJ338" s="44"/>
      <c r="AK338" s="44"/>
      <c r="AL338" s="35">
        <f t="shared" si="25"/>
        <v>0</v>
      </c>
      <c r="AM338" s="36">
        <f>IFERROR(VLOOKUP(P338,'[2]Cartera '!$F$2:$O$2728,10,0),0)</f>
        <v>0</v>
      </c>
      <c r="AN338" s="35">
        <f>IFERROR(VLOOKUP(P338,'[2]Cartera '!$F$2:$P$2728,11,0),0)</f>
        <v>0</v>
      </c>
      <c r="AO338" s="35">
        <v>0</v>
      </c>
      <c r="AP338" s="35">
        <f>IFERROR(VLOOKUP(D338,'[2]Cartera '!$F$2:$S$2728,14,0),0)</f>
        <v>0</v>
      </c>
      <c r="AQ338" s="45">
        <f t="shared" si="26"/>
        <v>0</v>
      </c>
      <c r="AR338" s="35">
        <f>IFERROR(VLOOKUP(P338,'[2]Cartera '!$F$2:$Z$2728,21,0),0)</f>
        <v>0</v>
      </c>
    </row>
    <row r="339" spans="1:44" hidden="1" x14ac:dyDescent="0.25">
      <c r="A339" s="29">
        <v>331</v>
      </c>
      <c r="B339" s="30" t="s">
        <v>48</v>
      </c>
      <c r="C339" s="31"/>
      <c r="D339" s="32">
        <v>2188512</v>
      </c>
      <c r="E339" s="33"/>
      <c r="F339" s="32"/>
      <c r="G339" s="35">
        <v>13217652</v>
      </c>
      <c r="H339" s="35">
        <v>0</v>
      </c>
      <c r="I339" s="36">
        <v>0</v>
      </c>
      <c r="J339" s="37">
        <f>-IFERROR(VLOOKUP(D339,[1]Hoja20!$A$5:$B$33358,2,0),0)</f>
        <v>12311367</v>
      </c>
      <c r="K339" s="36">
        <f>-IFERROR(VLOOKUP(D339,[1]Hoja20!$A$5:$D$33358,4,0),0)</f>
        <v>0</v>
      </c>
      <c r="L339" s="38">
        <f>-IFERROR(VLOOKUP(D339,[1]Hoja20!$A$5:$C$33358,3,0),0)</f>
        <v>0</v>
      </c>
      <c r="M339" s="37"/>
      <c r="N339" s="39">
        <f t="shared" si="27"/>
        <v>12311367</v>
      </c>
      <c r="O339" s="40">
        <f t="shared" si="28"/>
        <v>906285</v>
      </c>
      <c r="P339" s="32">
        <v>2188512</v>
      </c>
      <c r="Q339" s="35">
        <v>13217652</v>
      </c>
      <c r="R339" s="37"/>
      <c r="S339" s="41"/>
      <c r="T339" s="34"/>
      <c r="U339" s="42">
        <v>0</v>
      </c>
      <c r="V339" s="43"/>
      <c r="W339" s="43"/>
      <c r="X339" s="43"/>
      <c r="Y339" s="43"/>
      <c r="Z339" s="43"/>
      <c r="AA339" s="36"/>
      <c r="AB339" s="43"/>
      <c r="AC339" s="42">
        <v>0</v>
      </c>
      <c r="AD339" s="43"/>
      <c r="AE339" s="42">
        <v>906285</v>
      </c>
      <c r="AF339" s="43"/>
      <c r="AG339" s="44">
        <f t="shared" si="29"/>
        <v>0</v>
      </c>
      <c r="AH339" s="44"/>
      <c r="AI339" s="44"/>
      <c r="AJ339" s="44"/>
      <c r="AK339" s="44"/>
      <c r="AL339" s="35">
        <f t="shared" si="25"/>
        <v>0</v>
      </c>
      <c r="AM339" s="36">
        <f>IFERROR(VLOOKUP(P339,'[2]Cartera '!$F$2:$O$2728,10,0),0)</f>
        <v>0</v>
      </c>
      <c r="AN339" s="35">
        <f>IFERROR(VLOOKUP(P339,'[2]Cartera '!$F$2:$P$2728,11,0),0)</f>
        <v>0</v>
      </c>
      <c r="AO339" s="35">
        <v>0</v>
      </c>
      <c r="AP339" s="35">
        <f>IFERROR(VLOOKUP(D339,'[2]Cartera '!$F$2:$S$2728,14,0),0)</f>
        <v>0</v>
      </c>
      <c r="AQ339" s="45">
        <f t="shared" si="26"/>
        <v>0</v>
      </c>
      <c r="AR339" s="35">
        <f>IFERROR(VLOOKUP(P339,'[2]Cartera '!$F$2:$Z$2728,21,0),0)</f>
        <v>0</v>
      </c>
    </row>
    <row r="340" spans="1:44" x14ac:dyDescent="0.25">
      <c r="A340" s="29">
        <v>332</v>
      </c>
      <c r="B340" s="30" t="s">
        <v>48</v>
      </c>
      <c r="C340" s="31"/>
      <c r="D340" s="32">
        <v>2188843</v>
      </c>
      <c r="E340" s="33"/>
      <c r="F340" s="32"/>
      <c r="G340" s="35">
        <v>186342</v>
      </c>
      <c r="H340" s="35">
        <v>0</v>
      </c>
      <c r="I340" s="36">
        <v>0</v>
      </c>
      <c r="J340" s="37">
        <f>-IFERROR(VLOOKUP(D340,[1]Hoja20!$A$5:$B$33358,2,0),0)</f>
        <v>0</v>
      </c>
      <c r="K340" s="36">
        <f>-IFERROR(VLOOKUP(D340,[1]Hoja20!$A$5:$D$33358,4,0),0)</f>
        <v>0</v>
      </c>
      <c r="L340" s="38">
        <f>-IFERROR(VLOOKUP(D340,[1]Hoja20!$A$5:$C$33358,3,0),0)</f>
        <v>0</v>
      </c>
      <c r="M340" s="37"/>
      <c r="N340" s="39">
        <f t="shared" si="27"/>
        <v>0</v>
      </c>
      <c r="O340" s="40">
        <f t="shared" si="28"/>
        <v>186342</v>
      </c>
      <c r="P340" s="32">
        <v>2188843</v>
      </c>
      <c r="Q340" s="35">
        <v>186342</v>
      </c>
      <c r="R340" s="37"/>
      <c r="S340" s="41"/>
      <c r="T340" s="34"/>
      <c r="U340" s="42">
        <v>0</v>
      </c>
      <c r="V340" s="43"/>
      <c r="W340" s="43"/>
      <c r="X340" s="43"/>
      <c r="Y340" s="43"/>
      <c r="Z340" s="43"/>
      <c r="AA340" s="36"/>
      <c r="AB340" s="43"/>
      <c r="AC340" s="42">
        <v>0</v>
      </c>
      <c r="AD340" s="43"/>
      <c r="AE340" s="42">
        <v>0</v>
      </c>
      <c r="AF340" s="43"/>
      <c r="AG340" s="44">
        <f t="shared" si="29"/>
        <v>186342</v>
      </c>
      <c r="AH340" s="44"/>
      <c r="AI340" s="44"/>
      <c r="AJ340" s="44"/>
      <c r="AK340" s="44"/>
      <c r="AL340" s="35">
        <f t="shared" si="25"/>
        <v>186342</v>
      </c>
      <c r="AM340" s="36">
        <f>IFERROR(VLOOKUP(P340,'[2]Cartera '!$F$2:$O$2728,10,0),0)</f>
        <v>0</v>
      </c>
      <c r="AN340" s="35">
        <f>IFERROR(VLOOKUP(P340,'[2]Cartera '!$F$2:$P$2728,11,0),0)</f>
        <v>186342</v>
      </c>
      <c r="AO340" s="35">
        <v>0</v>
      </c>
      <c r="AP340" s="35">
        <f>IFERROR(VLOOKUP(D340,'[2]Cartera '!$F$2:$S$2728,14,0),0)</f>
        <v>0</v>
      </c>
      <c r="AQ340" s="45">
        <f t="shared" si="26"/>
        <v>0</v>
      </c>
      <c r="AR340" s="35">
        <f>IFERROR(VLOOKUP(P340,'[2]Cartera '!$F$2:$Z$2728,21,0),0)</f>
        <v>0</v>
      </c>
    </row>
    <row r="341" spans="1:44" hidden="1" x14ac:dyDescent="0.25">
      <c r="A341" s="29">
        <v>333</v>
      </c>
      <c r="B341" s="30" t="s">
        <v>48</v>
      </c>
      <c r="C341" s="31"/>
      <c r="D341" s="32">
        <v>2188654</v>
      </c>
      <c r="E341" s="33"/>
      <c r="F341" s="32"/>
      <c r="G341" s="35">
        <v>65044930</v>
      </c>
      <c r="H341" s="35">
        <v>0</v>
      </c>
      <c r="I341" s="36">
        <v>0</v>
      </c>
      <c r="J341" s="37">
        <f>-IFERROR(VLOOKUP(D341,[1]Hoja20!$A$5:$B$33358,2,0),0)</f>
        <v>64054752</v>
      </c>
      <c r="K341" s="36">
        <f>-IFERROR(VLOOKUP(D341,[1]Hoja20!$A$5:$D$33358,4,0),0)</f>
        <v>0</v>
      </c>
      <c r="L341" s="38">
        <f>-IFERROR(VLOOKUP(D341,[1]Hoja20!$A$5:$C$33358,3,0),0)</f>
        <v>0</v>
      </c>
      <c r="M341" s="37"/>
      <c r="N341" s="39">
        <f t="shared" si="27"/>
        <v>64054752</v>
      </c>
      <c r="O341" s="40">
        <f t="shared" si="28"/>
        <v>990178</v>
      </c>
      <c r="P341" s="32">
        <v>2188654</v>
      </c>
      <c r="Q341" s="35">
        <v>65044930</v>
      </c>
      <c r="R341" s="37"/>
      <c r="S341" s="41"/>
      <c r="T341" s="34"/>
      <c r="U341" s="42">
        <v>0</v>
      </c>
      <c r="V341" s="43"/>
      <c r="W341" s="43"/>
      <c r="X341" s="43"/>
      <c r="Y341" s="43"/>
      <c r="Z341" s="43"/>
      <c r="AA341" s="36"/>
      <c r="AB341" s="43"/>
      <c r="AC341" s="42">
        <v>0</v>
      </c>
      <c r="AD341" s="43"/>
      <c r="AE341" s="42">
        <v>990178</v>
      </c>
      <c r="AF341" s="43"/>
      <c r="AG341" s="44">
        <f t="shared" si="29"/>
        <v>0</v>
      </c>
      <c r="AH341" s="44"/>
      <c r="AI341" s="44"/>
      <c r="AJ341" s="44"/>
      <c r="AK341" s="44"/>
      <c r="AL341" s="35">
        <f t="shared" si="25"/>
        <v>0</v>
      </c>
      <c r="AM341" s="36">
        <f>IFERROR(VLOOKUP(P341,'[2]Cartera '!$F$2:$O$2728,10,0),0)</f>
        <v>0</v>
      </c>
      <c r="AN341" s="35">
        <f>IFERROR(VLOOKUP(P341,'[2]Cartera '!$F$2:$P$2728,11,0),0)</f>
        <v>0</v>
      </c>
      <c r="AO341" s="35">
        <v>0</v>
      </c>
      <c r="AP341" s="35">
        <f>IFERROR(VLOOKUP(D341,'[2]Cartera '!$F$2:$S$2728,14,0),0)</f>
        <v>0</v>
      </c>
      <c r="AQ341" s="45">
        <f t="shared" si="26"/>
        <v>0</v>
      </c>
      <c r="AR341" s="35">
        <f>IFERROR(VLOOKUP(P341,'[2]Cartera '!$F$2:$Z$2728,21,0),0)</f>
        <v>0</v>
      </c>
    </row>
    <row r="342" spans="1:44" hidden="1" x14ac:dyDescent="0.25">
      <c r="A342" s="29">
        <v>334</v>
      </c>
      <c r="B342" s="30" t="s">
        <v>48</v>
      </c>
      <c r="C342" s="31"/>
      <c r="D342" s="32">
        <v>2189034</v>
      </c>
      <c r="E342" s="33"/>
      <c r="F342" s="32"/>
      <c r="G342" s="35">
        <v>11026404</v>
      </c>
      <c r="H342" s="35">
        <v>0</v>
      </c>
      <c r="I342" s="36">
        <v>0</v>
      </c>
      <c r="J342" s="37">
        <f>-IFERROR(VLOOKUP(D342,[1]Hoja20!$A$5:$B$33358,2,0),0)</f>
        <v>10945572</v>
      </c>
      <c r="K342" s="36">
        <f>-IFERROR(VLOOKUP(D342,[1]Hoja20!$A$5:$D$33358,4,0),0)</f>
        <v>0</v>
      </c>
      <c r="L342" s="38">
        <f>-IFERROR(VLOOKUP(D342,[1]Hoja20!$A$5:$C$33358,3,0),0)</f>
        <v>0</v>
      </c>
      <c r="M342" s="37"/>
      <c r="N342" s="39">
        <f t="shared" si="27"/>
        <v>10945572</v>
      </c>
      <c r="O342" s="40">
        <f t="shared" si="28"/>
        <v>80832</v>
      </c>
      <c r="P342" s="32">
        <v>2189034</v>
      </c>
      <c r="Q342" s="35">
        <v>11026404</v>
      </c>
      <c r="R342" s="37"/>
      <c r="S342" s="41"/>
      <c r="T342" s="34"/>
      <c r="U342" s="42">
        <v>0</v>
      </c>
      <c r="V342" s="43"/>
      <c r="W342" s="43"/>
      <c r="X342" s="43"/>
      <c r="Y342" s="43"/>
      <c r="Z342" s="43"/>
      <c r="AA342" s="36"/>
      <c r="AB342" s="43"/>
      <c r="AC342" s="42">
        <v>80832</v>
      </c>
      <c r="AD342" s="43"/>
      <c r="AE342" s="42">
        <v>0</v>
      </c>
      <c r="AF342" s="43"/>
      <c r="AG342" s="44">
        <f t="shared" si="29"/>
        <v>0</v>
      </c>
      <c r="AH342" s="44"/>
      <c r="AI342" s="44"/>
      <c r="AJ342" s="44"/>
      <c r="AK342" s="44"/>
      <c r="AL342" s="35">
        <f t="shared" si="25"/>
        <v>0</v>
      </c>
      <c r="AM342" s="36">
        <f>IFERROR(VLOOKUP(P342,'[2]Cartera '!$F$2:$O$2728,10,0),0)</f>
        <v>0</v>
      </c>
      <c r="AN342" s="35">
        <f>IFERROR(VLOOKUP(P342,'[2]Cartera '!$F$2:$P$2728,11,0),0)</f>
        <v>0</v>
      </c>
      <c r="AO342" s="35">
        <v>0</v>
      </c>
      <c r="AP342" s="35">
        <f>IFERROR(VLOOKUP(D342,'[2]Cartera '!$F$2:$S$2728,14,0),0)</f>
        <v>0</v>
      </c>
      <c r="AQ342" s="45">
        <f t="shared" si="26"/>
        <v>0</v>
      </c>
      <c r="AR342" s="35">
        <f>IFERROR(VLOOKUP(P342,'[2]Cartera '!$F$2:$Z$2728,21,0),0)</f>
        <v>0</v>
      </c>
    </row>
    <row r="343" spans="1:44" hidden="1" x14ac:dyDescent="0.25">
      <c r="A343" s="29">
        <v>335</v>
      </c>
      <c r="B343" s="30" t="s">
        <v>48</v>
      </c>
      <c r="C343" s="31"/>
      <c r="D343" s="32">
        <v>2189561</v>
      </c>
      <c r="E343" s="33"/>
      <c r="F343" s="32"/>
      <c r="G343" s="35">
        <v>155186</v>
      </c>
      <c r="H343" s="35">
        <v>0</v>
      </c>
      <c r="I343" s="36">
        <v>0</v>
      </c>
      <c r="J343" s="37">
        <f>-IFERROR(VLOOKUP(D343,[1]Hoja20!$A$5:$B$33358,2,0),0)</f>
        <v>0</v>
      </c>
      <c r="K343" s="36">
        <f>-IFERROR(VLOOKUP(D343,[1]Hoja20!$A$5:$D$33358,4,0),0)</f>
        <v>0</v>
      </c>
      <c r="L343" s="38">
        <f>-IFERROR(VLOOKUP(D343,[1]Hoja20!$A$5:$C$33358,3,0),0)</f>
        <v>0</v>
      </c>
      <c r="M343" s="37"/>
      <c r="N343" s="39">
        <f t="shared" si="27"/>
        <v>0</v>
      </c>
      <c r="O343" s="40">
        <f t="shared" si="28"/>
        <v>155186</v>
      </c>
      <c r="P343" s="32">
        <v>2189561</v>
      </c>
      <c r="Q343" s="35">
        <v>155186</v>
      </c>
      <c r="R343" s="37"/>
      <c r="S343" s="41">
        <f>O343</f>
        <v>155186</v>
      </c>
      <c r="T343" s="34"/>
      <c r="U343" s="42">
        <v>0</v>
      </c>
      <c r="V343" s="43"/>
      <c r="W343" s="43"/>
      <c r="X343" s="43"/>
      <c r="Y343" s="43"/>
      <c r="Z343" s="43"/>
      <c r="AA343" s="36"/>
      <c r="AB343" s="43"/>
      <c r="AC343" s="42">
        <v>0</v>
      </c>
      <c r="AD343" s="43"/>
      <c r="AE343" s="42">
        <v>0</v>
      </c>
      <c r="AF343" s="43"/>
      <c r="AG343" s="44">
        <f t="shared" si="29"/>
        <v>0</v>
      </c>
      <c r="AH343" s="44"/>
      <c r="AI343" s="44"/>
      <c r="AJ343" s="44"/>
      <c r="AK343" s="44"/>
      <c r="AL343" s="35">
        <f t="shared" si="25"/>
        <v>0</v>
      </c>
      <c r="AM343" s="36">
        <f>IFERROR(VLOOKUP(P343,'[2]Cartera '!$F$2:$O$2728,10,0),0)</f>
        <v>0</v>
      </c>
      <c r="AN343" s="35">
        <f>IFERROR(VLOOKUP(P343,'[2]Cartera '!$F$2:$P$2728,11,0),0)</f>
        <v>0</v>
      </c>
      <c r="AO343" s="35">
        <v>0</v>
      </c>
      <c r="AP343" s="35">
        <f>IFERROR(VLOOKUP(D343,'[2]Cartera '!$F$2:$S$2728,14,0),0)</f>
        <v>0</v>
      </c>
      <c r="AQ343" s="45">
        <f t="shared" si="26"/>
        <v>0</v>
      </c>
      <c r="AR343" s="35">
        <f>IFERROR(VLOOKUP(P343,'[2]Cartera '!$F$2:$Z$2728,21,0),0)</f>
        <v>0</v>
      </c>
    </row>
    <row r="344" spans="1:44" hidden="1" x14ac:dyDescent="0.25">
      <c r="A344" s="29">
        <v>336</v>
      </c>
      <c r="B344" s="30" t="s">
        <v>48</v>
      </c>
      <c r="C344" s="31"/>
      <c r="D344" s="32">
        <v>2189794</v>
      </c>
      <c r="E344" s="33"/>
      <c r="F344" s="32"/>
      <c r="G344" s="35">
        <v>255486</v>
      </c>
      <c r="H344" s="35">
        <v>0</v>
      </c>
      <c r="I344" s="36">
        <v>0</v>
      </c>
      <c r="J344" s="37">
        <f>-IFERROR(VLOOKUP(D344,[1]Hoja20!$A$5:$B$33358,2,0),0)</f>
        <v>107091</v>
      </c>
      <c r="K344" s="36">
        <f>-IFERROR(VLOOKUP(D344,[1]Hoja20!$A$5:$D$33358,4,0),0)</f>
        <v>0</v>
      </c>
      <c r="L344" s="38">
        <f>-IFERROR(VLOOKUP(D344,[1]Hoja20!$A$5:$C$33358,3,0),0)</f>
        <v>0</v>
      </c>
      <c r="M344" s="37"/>
      <c r="N344" s="39">
        <f t="shared" si="27"/>
        <v>107091</v>
      </c>
      <c r="O344" s="40">
        <f t="shared" si="28"/>
        <v>148395</v>
      </c>
      <c r="P344" s="32">
        <v>2189794</v>
      </c>
      <c r="Q344" s="35">
        <v>255486</v>
      </c>
      <c r="R344" s="37"/>
      <c r="S344" s="41"/>
      <c r="T344" s="34"/>
      <c r="U344" s="42">
        <v>0</v>
      </c>
      <c r="V344" s="43"/>
      <c r="W344" s="43"/>
      <c r="X344" s="43"/>
      <c r="Y344" s="43"/>
      <c r="Z344" s="43"/>
      <c r="AA344" s="36"/>
      <c r="AB344" s="43"/>
      <c r="AC344" s="42">
        <v>0</v>
      </c>
      <c r="AD344" s="43"/>
      <c r="AE344" s="42">
        <v>148395</v>
      </c>
      <c r="AF344" s="43"/>
      <c r="AG344" s="44">
        <f t="shared" si="29"/>
        <v>0</v>
      </c>
      <c r="AH344" s="44"/>
      <c r="AI344" s="44"/>
      <c r="AJ344" s="44"/>
      <c r="AK344" s="44"/>
      <c r="AL344" s="35">
        <f t="shared" si="25"/>
        <v>0</v>
      </c>
      <c r="AM344" s="36">
        <f>IFERROR(VLOOKUP(P344,'[2]Cartera '!$F$2:$O$2728,10,0),0)</f>
        <v>0</v>
      </c>
      <c r="AN344" s="35">
        <f>IFERROR(VLOOKUP(P344,'[2]Cartera '!$F$2:$P$2728,11,0),0)</f>
        <v>0</v>
      </c>
      <c r="AO344" s="35">
        <v>0</v>
      </c>
      <c r="AP344" s="35">
        <f>IFERROR(VLOOKUP(D344,'[2]Cartera '!$F$2:$S$2728,14,0),0)</f>
        <v>0</v>
      </c>
      <c r="AQ344" s="45">
        <f t="shared" si="26"/>
        <v>0</v>
      </c>
      <c r="AR344" s="35">
        <f>IFERROR(VLOOKUP(P344,'[2]Cartera '!$F$2:$Z$2728,21,0),0)</f>
        <v>0</v>
      </c>
    </row>
    <row r="345" spans="1:44" hidden="1" x14ac:dyDescent="0.25">
      <c r="A345" s="29">
        <v>337</v>
      </c>
      <c r="B345" s="30" t="s">
        <v>48</v>
      </c>
      <c r="C345" s="31"/>
      <c r="D345" s="32">
        <v>2191177</v>
      </c>
      <c r="E345" s="33"/>
      <c r="F345" s="32"/>
      <c r="G345" s="35">
        <v>71222351</v>
      </c>
      <c r="H345" s="35">
        <v>0</v>
      </c>
      <c r="I345" s="36">
        <v>0</v>
      </c>
      <c r="J345" s="37">
        <f>-IFERROR(VLOOKUP(D345,[1]Hoja20!$A$5:$B$33358,2,0),0)</f>
        <v>65788566</v>
      </c>
      <c r="K345" s="36">
        <f>-IFERROR(VLOOKUP(D345,[1]Hoja20!$A$5:$D$33358,4,0),0)</f>
        <v>0</v>
      </c>
      <c r="L345" s="38">
        <f>-IFERROR(VLOOKUP(D345,[1]Hoja20!$A$5:$C$33358,3,0),0)</f>
        <v>0</v>
      </c>
      <c r="M345" s="37"/>
      <c r="N345" s="39">
        <f t="shared" si="27"/>
        <v>65788566</v>
      </c>
      <c r="O345" s="40">
        <f t="shared" si="28"/>
        <v>5433785</v>
      </c>
      <c r="P345" s="32">
        <v>2191177</v>
      </c>
      <c r="Q345" s="35">
        <v>71222351</v>
      </c>
      <c r="R345" s="37"/>
      <c r="S345" s="41"/>
      <c r="T345" s="34"/>
      <c r="U345" s="42">
        <v>0</v>
      </c>
      <c r="V345" s="43"/>
      <c r="W345" s="43"/>
      <c r="X345" s="43"/>
      <c r="Y345" s="43"/>
      <c r="Z345" s="43"/>
      <c r="AA345" s="36"/>
      <c r="AB345" s="43"/>
      <c r="AC345" s="42">
        <v>0</v>
      </c>
      <c r="AD345" s="43"/>
      <c r="AE345" s="42">
        <v>5433785</v>
      </c>
      <c r="AF345" s="43"/>
      <c r="AG345" s="44">
        <f t="shared" si="29"/>
        <v>0</v>
      </c>
      <c r="AH345" s="44"/>
      <c r="AI345" s="44"/>
      <c r="AJ345" s="44"/>
      <c r="AK345" s="44"/>
      <c r="AL345" s="35">
        <f t="shared" si="25"/>
        <v>0</v>
      </c>
      <c r="AM345" s="36">
        <f>IFERROR(VLOOKUP(P345,'[2]Cartera '!$F$2:$O$2728,10,0),0)</f>
        <v>0</v>
      </c>
      <c r="AN345" s="35">
        <f>IFERROR(VLOOKUP(P345,'[2]Cartera '!$F$2:$P$2728,11,0),0)</f>
        <v>0</v>
      </c>
      <c r="AO345" s="35">
        <v>0</v>
      </c>
      <c r="AP345" s="35">
        <f>IFERROR(VLOOKUP(D345,'[2]Cartera '!$F$2:$S$2728,14,0),0)</f>
        <v>0</v>
      </c>
      <c r="AQ345" s="45">
        <f t="shared" si="26"/>
        <v>0</v>
      </c>
      <c r="AR345" s="35">
        <f>IFERROR(VLOOKUP(P345,'[2]Cartera '!$F$2:$Z$2728,21,0),0)</f>
        <v>0</v>
      </c>
    </row>
    <row r="346" spans="1:44" x14ac:dyDescent="0.25">
      <c r="A346" s="29">
        <v>338</v>
      </c>
      <c r="B346" s="30" t="s">
        <v>48</v>
      </c>
      <c r="C346" s="31"/>
      <c r="D346" s="32">
        <v>2191178</v>
      </c>
      <c r="E346" s="33"/>
      <c r="F346" s="32"/>
      <c r="G346" s="35">
        <v>3985985</v>
      </c>
      <c r="H346" s="35">
        <v>0</v>
      </c>
      <c r="I346" s="36">
        <v>0</v>
      </c>
      <c r="J346" s="37">
        <f>-IFERROR(VLOOKUP(D346,[1]Hoja20!$A$5:$B$33358,2,0),0)</f>
        <v>0</v>
      </c>
      <c r="K346" s="36">
        <f>-IFERROR(VLOOKUP(D346,[1]Hoja20!$A$5:$D$33358,4,0),0)</f>
        <v>0</v>
      </c>
      <c r="L346" s="38">
        <f>-IFERROR(VLOOKUP(D346,[1]Hoja20!$A$5:$C$33358,3,0),0)</f>
        <v>0</v>
      </c>
      <c r="M346" s="37"/>
      <c r="N346" s="39">
        <f t="shared" si="27"/>
        <v>0</v>
      </c>
      <c r="O346" s="40">
        <f t="shared" si="28"/>
        <v>3985985</v>
      </c>
      <c r="P346" s="32">
        <v>2191178</v>
      </c>
      <c r="Q346" s="35">
        <v>3985985</v>
      </c>
      <c r="R346" s="37"/>
      <c r="S346" s="41"/>
      <c r="T346" s="34"/>
      <c r="U346" s="42">
        <v>0</v>
      </c>
      <c r="V346" s="43"/>
      <c r="W346" s="43"/>
      <c r="X346" s="43"/>
      <c r="Y346" s="43"/>
      <c r="Z346" s="43"/>
      <c r="AA346" s="36"/>
      <c r="AB346" s="43"/>
      <c r="AC346" s="42">
        <v>0</v>
      </c>
      <c r="AD346" s="43"/>
      <c r="AE346" s="42">
        <v>2185527</v>
      </c>
      <c r="AF346" s="43"/>
      <c r="AG346" s="44">
        <f t="shared" si="29"/>
        <v>1800458</v>
      </c>
      <c r="AH346" s="44"/>
      <c r="AI346" s="44"/>
      <c r="AJ346" s="44"/>
      <c r="AK346" s="44"/>
      <c r="AL346" s="35">
        <f t="shared" si="25"/>
        <v>1800458</v>
      </c>
      <c r="AM346" s="36">
        <f>IFERROR(VLOOKUP(P346,'[2]Cartera '!$F$2:$O$2728,10,0),0)</f>
        <v>0</v>
      </c>
      <c r="AN346" s="35">
        <f>IFERROR(VLOOKUP(P346,'[2]Cartera '!$F$2:$P$2728,11,0),0)</f>
        <v>1800458</v>
      </c>
      <c r="AO346" s="35">
        <v>0</v>
      </c>
      <c r="AP346" s="35">
        <f>IFERROR(VLOOKUP(D346,'[2]Cartera '!$F$2:$S$2728,14,0),0)</f>
        <v>0</v>
      </c>
      <c r="AQ346" s="45">
        <f t="shared" si="26"/>
        <v>0</v>
      </c>
      <c r="AR346" s="35">
        <f>IFERROR(VLOOKUP(P346,'[2]Cartera '!$F$2:$Z$2728,21,0),0)</f>
        <v>0</v>
      </c>
    </row>
    <row r="347" spans="1:44" hidden="1" x14ac:dyDescent="0.25">
      <c r="A347" s="29">
        <v>339</v>
      </c>
      <c r="B347" s="30" t="s">
        <v>48</v>
      </c>
      <c r="C347" s="31"/>
      <c r="D347" s="32">
        <v>2191628</v>
      </c>
      <c r="E347" s="33"/>
      <c r="F347" s="32"/>
      <c r="G347" s="35">
        <v>100300</v>
      </c>
      <c r="H347" s="35">
        <v>0</v>
      </c>
      <c r="I347" s="36">
        <v>0</v>
      </c>
      <c r="J347" s="37">
        <f>-IFERROR(VLOOKUP(D347,[1]Hoja20!$A$5:$B$33358,2,0),0)</f>
        <v>0</v>
      </c>
      <c r="K347" s="36">
        <f>-IFERROR(VLOOKUP(D347,[1]Hoja20!$A$5:$D$33358,4,0),0)</f>
        <v>0</v>
      </c>
      <c r="L347" s="38">
        <f>-IFERROR(VLOOKUP(D347,[1]Hoja20!$A$5:$C$33358,3,0),0)</f>
        <v>0</v>
      </c>
      <c r="M347" s="37"/>
      <c r="N347" s="39">
        <f t="shared" si="27"/>
        <v>0</v>
      </c>
      <c r="O347" s="40">
        <f t="shared" si="28"/>
        <v>100300</v>
      </c>
      <c r="P347" s="32">
        <v>2191628</v>
      </c>
      <c r="Q347" s="35">
        <v>100300</v>
      </c>
      <c r="R347" s="37"/>
      <c r="S347" s="41">
        <f>O347</f>
        <v>100300</v>
      </c>
      <c r="T347" s="34"/>
      <c r="U347" s="42">
        <v>0</v>
      </c>
      <c r="V347" s="43"/>
      <c r="W347" s="43"/>
      <c r="X347" s="43"/>
      <c r="Y347" s="43"/>
      <c r="Z347" s="43"/>
      <c r="AA347" s="36"/>
      <c r="AB347" s="43"/>
      <c r="AC347" s="42">
        <v>0</v>
      </c>
      <c r="AD347" s="43"/>
      <c r="AE347" s="42">
        <v>0</v>
      </c>
      <c r="AF347" s="43"/>
      <c r="AG347" s="44">
        <f t="shared" si="29"/>
        <v>0</v>
      </c>
      <c r="AH347" s="44"/>
      <c r="AI347" s="44"/>
      <c r="AJ347" s="44"/>
      <c r="AK347" s="44"/>
      <c r="AL347" s="35">
        <f t="shared" si="25"/>
        <v>0</v>
      </c>
      <c r="AM347" s="36">
        <f>IFERROR(VLOOKUP(P347,'[2]Cartera '!$F$2:$O$2728,10,0),0)</f>
        <v>0</v>
      </c>
      <c r="AN347" s="35">
        <f>IFERROR(VLOOKUP(P347,'[2]Cartera '!$F$2:$P$2728,11,0),0)</f>
        <v>0</v>
      </c>
      <c r="AO347" s="35">
        <v>0</v>
      </c>
      <c r="AP347" s="35">
        <f>IFERROR(VLOOKUP(D347,'[2]Cartera '!$F$2:$S$2728,14,0),0)</f>
        <v>0</v>
      </c>
      <c r="AQ347" s="45">
        <f t="shared" si="26"/>
        <v>0</v>
      </c>
      <c r="AR347" s="35">
        <f>IFERROR(VLOOKUP(P347,'[2]Cartera '!$F$2:$Z$2728,21,0),0)</f>
        <v>0</v>
      </c>
    </row>
    <row r="348" spans="1:44" x14ac:dyDescent="0.25">
      <c r="A348" s="29">
        <v>340</v>
      </c>
      <c r="B348" s="30" t="s">
        <v>48</v>
      </c>
      <c r="C348" s="31"/>
      <c r="D348" s="32">
        <v>2192132</v>
      </c>
      <c r="E348" s="33"/>
      <c r="F348" s="32"/>
      <c r="G348" s="35">
        <v>62562</v>
      </c>
      <c r="H348" s="35">
        <v>0</v>
      </c>
      <c r="I348" s="36">
        <v>0</v>
      </c>
      <c r="J348" s="37">
        <f>-IFERROR(VLOOKUP(D348,[1]Hoja20!$A$5:$B$33358,2,0),0)</f>
        <v>0</v>
      </c>
      <c r="K348" s="36">
        <f>-IFERROR(VLOOKUP(D348,[1]Hoja20!$A$5:$D$33358,4,0),0)</f>
        <v>0</v>
      </c>
      <c r="L348" s="38">
        <f>-IFERROR(VLOOKUP(D348,[1]Hoja20!$A$5:$C$33358,3,0),0)</f>
        <v>0</v>
      </c>
      <c r="M348" s="37"/>
      <c r="N348" s="39">
        <f t="shared" si="27"/>
        <v>0</v>
      </c>
      <c r="O348" s="40">
        <f t="shared" si="28"/>
        <v>62562</v>
      </c>
      <c r="P348" s="32">
        <v>2192132</v>
      </c>
      <c r="Q348" s="35">
        <v>62562</v>
      </c>
      <c r="R348" s="37"/>
      <c r="S348" s="41"/>
      <c r="T348" s="34"/>
      <c r="U348" s="42">
        <v>0</v>
      </c>
      <c r="V348" s="43"/>
      <c r="W348" s="43"/>
      <c r="X348" s="43"/>
      <c r="Y348" s="43"/>
      <c r="Z348" s="43"/>
      <c r="AA348" s="36"/>
      <c r="AB348" s="43"/>
      <c r="AC348" s="42">
        <v>0</v>
      </c>
      <c r="AD348" s="43"/>
      <c r="AE348" s="42">
        <v>0</v>
      </c>
      <c r="AF348" s="43"/>
      <c r="AG348" s="44">
        <f t="shared" si="29"/>
        <v>62562</v>
      </c>
      <c r="AH348" s="44"/>
      <c r="AI348" s="44"/>
      <c r="AJ348" s="44"/>
      <c r="AK348" s="44"/>
      <c r="AL348" s="35">
        <f t="shared" si="25"/>
        <v>62562</v>
      </c>
      <c r="AM348" s="36">
        <f>IFERROR(VLOOKUP(P348,'[2]Cartera '!$F$2:$O$2728,10,0),0)</f>
        <v>0</v>
      </c>
      <c r="AN348" s="35">
        <f>IFERROR(VLOOKUP(P348,'[2]Cartera '!$F$2:$P$2728,11,0),0)</f>
        <v>62562</v>
      </c>
      <c r="AO348" s="35">
        <v>0</v>
      </c>
      <c r="AP348" s="35">
        <f>IFERROR(VLOOKUP(D348,'[2]Cartera '!$F$2:$S$2728,14,0),0)</f>
        <v>0</v>
      </c>
      <c r="AQ348" s="45">
        <f t="shared" si="26"/>
        <v>0</v>
      </c>
      <c r="AR348" s="35">
        <f>IFERROR(VLOOKUP(P348,'[2]Cartera '!$F$2:$Z$2728,21,0),0)</f>
        <v>0</v>
      </c>
    </row>
    <row r="349" spans="1:44" hidden="1" x14ac:dyDescent="0.25">
      <c r="A349" s="29">
        <v>341</v>
      </c>
      <c r="B349" s="30" t="s">
        <v>48</v>
      </c>
      <c r="C349" s="31"/>
      <c r="D349" s="32">
        <v>2193102</v>
      </c>
      <c r="E349" s="33"/>
      <c r="F349" s="32"/>
      <c r="G349" s="35">
        <v>18184808</v>
      </c>
      <c r="H349" s="35">
        <v>0</v>
      </c>
      <c r="I349" s="36">
        <v>0</v>
      </c>
      <c r="J349" s="37">
        <f>-IFERROR(VLOOKUP(D349,[1]Hoja20!$A$5:$B$33358,2,0),0)</f>
        <v>0</v>
      </c>
      <c r="K349" s="36">
        <f>-IFERROR(VLOOKUP(D349,[1]Hoja20!$A$5:$D$33358,4,0),0)</f>
        <v>0</v>
      </c>
      <c r="L349" s="38">
        <f>-IFERROR(VLOOKUP(D349,[1]Hoja20!$A$5:$C$33358,3,0),0)</f>
        <v>0</v>
      </c>
      <c r="M349" s="37"/>
      <c r="N349" s="39">
        <f t="shared" si="27"/>
        <v>0</v>
      </c>
      <c r="O349" s="40">
        <f t="shared" si="28"/>
        <v>18184808</v>
      </c>
      <c r="P349" s="32">
        <v>2193102</v>
      </c>
      <c r="Q349" s="35">
        <v>18184808</v>
      </c>
      <c r="R349" s="37"/>
      <c r="S349" s="41">
        <f>O349</f>
        <v>18184808</v>
      </c>
      <c r="T349" s="34"/>
      <c r="U349" s="42">
        <v>0</v>
      </c>
      <c r="V349" s="43"/>
      <c r="W349" s="43"/>
      <c r="X349" s="43"/>
      <c r="Y349" s="43"/>
      <c r="Z349" s="43"/>
      <c r="AA349" s="36"/>
      <c r="AB349" s="43"/>
      <c r="AC349" s="42">
        <v>0</v>
      </c>
      <c r="AD349" s="43"/>
      <c r="AE349" s="42">
        <v>0</v>
      </c>
      <c r="AF349" s="43"/>
      <c r="AG349" s="44">
        <f t="shared" si="29"/>
        <v>0</v>
      </c>
      <c r="AH349" s="44"/>
      <c r="AI349" s="44"/>
      <c r="AJ349" s="44"/>
      <c r="AK349" s="44"/>
      <c r="AL349" s="35">
        <f t="shared" si="25"/>
        <v>0</v>
      </c>
      <c r="AM349" s="36">
        <f>IFERROR(VLOOKUP(P349,'[2]Cartera '!$F$2:$O$2728,10,0),0)</f>
        <v>0</v>
      </c>
      <c r="AN349" s="35">
        <f>IFERROR(VLOOKUP(P349,'[2]Cartera '!$F$2:$P$2728,11,0),0)</f>
        <v>0</v>
      </c>
      <c r="AO349" s="35">
        <v>0</v>
      </c>
      <c r="AP349" s="35">
        <f>IFERROR(VLOOKUP(D349,'[2]Cartera '!$F$2:$S$2728,14,0),0)</f>
        <v>0</v>
      </c>
      <c r="AQ349" s="45">
        <f t="shared" si="26"/>
        <v>0</v>
      </c>
      <c r="AR349" s="35">
        <f>IFERROR(VLOOKUP(P349,'[2]Cartera '!$F$2:$Z$2728,21,0),0)</f>
        <v>0</v>
      </c>
    </row>
    <row r="350" spans="1:44" hidden="1" x14ac:dyDescent="0.25">
      <c r="A350" s="29">
        <v>342</v>
      </c>
      <c r="B350" s="30" t="s">
        <v>48</v>
      </c>
      <c r="C350" s="31"/>
      <c r="D350" s="32">
        <v>2193348</v>
      </c>
      <c r="E350" s="33"/>
      <c r="F350" s="32"/>
      <c r="G350" s="35">
        <v>26001244</v>
      </c>
      <c r="H350" s="35">
        <v>0</v>
      </c>
      <c r="I350" s="36">
        <v>0</v>
      </c>
      <c r="J350" s="37">
        <f>-IFERROR(VLOOKUP(D350,[1]Hoja20!$A$5:$B$33358,2,0),0)</f>
        <v>0</v>
      </c>
      <c r="K350" s="36">
        <f>-IFERROR(VLOOKUP(D350,[1]Hoja20!$A$5:$D$33358,4,0),0)</f>
        <v>0</v>
      </c>
      <c r="L350" s="38">
        <f>-IFERROR(VLOOKUP(D350,[1]Hoja20!$A$5:$C$33358,3,0),0)</f>
        <v>0</v>
      </c>
      <c r="M350" s="37"/>
      <c r="N350" s="39">
        <f t="shared" si="27"/>
        <v>0</v>
      </c>
      <c r="O350" s="40">
        <f t="shared" si="28"/>
        <v>26001244</v>
      </c>
      <c r="P350" s="32">
        <v>2193348</v>
      </c>
      <c r="Q350" s="35">
        <v>26001244</v>
      </c>
      <c r="R350" s="37"/>
      <c r="S350" s="41">
        <f>O350</f>
        <v>26001244</v>
      </c>
      <c r="T350" s="34"/>
      <c r="U350" s="42">
        <v>0</v>
      </c>
      <c r="V350" s="43"/>
      <c r="W350" s="43"/>
      <c r="X350" s="43"/>
      <c r="Y350" s="43"/>
      <c r="Z350" s="43"/>
      <c r="AA350" s="36"/>
      <c r="AB350" s="43"/>
      <c r="AC350" s="42">
        <v>0</v>
      </c>
      <c r="AD350" s="43"/>
      <c r="AE350" s="42">
        <v>0</v>
      </c>
      <c r="AF350" s="43"/>
      <c r="AG350" s="44">
        <f t="shared" si="29"/>
        <v>0</v>
      </c>
      <c r="AH350" s="44"/>
      <c r="AI350" s="44"/>
      <c r="AJ350" s="44"/>
      <c r="AK350" s="44"/>
      <c r="AL350" s="35">
        <f t="shared" si="25"/>
        <v>0</v>
      </c>
      <c r="AM350" s="36">
        <f>IFERROR(VLOOKUP(P350,'[2]Cartera '!$F$2:$O$2728,10,0),0)</f>
        <v>0</v>
      </c>
      <c r="AN350" s="35">
        <f>IFERROR(VLOOKUP(P350,'[2]Cartera '!$F$2:$P$2728,11,0),0)</f>
        <v>0</v>
      </c>
      <c r="AO350" s="35">
        <v>0</v>
      </c>
      <c r="AP350" s="35">
        <f>IFERROR(VLOOKUP(D350,'[2]Cartera '!$F$2:$S$2728,14,0),0)</f>
        <v>0</v>
      </c>
      <c r="AQ350" s="45">
        <f t="shared" si="26"/>
        <v>0</v>
      </c>
      <c r="AR350" s="35">
        <f>IFERROR(VLOOKUP(P350,'[2]Cartera '!$F$2:$Z$2728,21,0),0)</f>
        <v>0</v>
      </c>
    </row>
    <row r="351" spans="1:44" hidden="1" x14ac:dyDescent="0.25">
      <c r="A351" s="29">
        <v>343</v>
      </c>
      <c r="B351" s="30" t="s">
        <v>48</v>
      </c>
      <c r="C351" s="31"/>
      <c r="D351" s="32">
        <v>2193508</v>
      </c>
      <c r="E351" s="33"/>
      <c r="F351" s="32"/>
      <c r="G351" s="35">
        <v>54107790</v>
      </c>
      <c r="H351" s="35">
        <v>0</v>
      </c>
      <c r="I351" s="36">
        <v>0</v>
      </c>
      <c r="J351" s="37">
        <f>-IFERROR(VLOOKUP(D351,[1]Hoja20!$A$5:$B$33358,2,0),0)</f>
        <v>48947931</v>
      </c>
      <c r="K351" s="36">
        <f>-IFERROR(VLOOKUP(D351,[1]Hoja20!$A$5:$D$33358,4,0),0)</f>
        <v>0</v>
      </c>
      <c r="L351" s="38">
        <f>-IFERROR(VLOOKUP(D351,[1]Hoja20!$A$5:$C$33358,3,0),0)</f>
        <v>0</v>
      </c>
      <c r="M351" s="37"/>
      <c r="N351" s="39">
        <f t="shared" si="27"/>
        <v>48947931</v>
      </c>
      <c r="O351" s="40">
        <f t="shared" si="28"/>
        <v>5159859</v>
      </c>
      <c r="P351" s="32">
        <v>2193508</v>
      </c>
      <c r="Q351" s="35">
        <v>54107790</v>
      </c>
      <c r="R351" s="37"/>
      <c r="S351" s="41"/>
      <c r="T351" s="34"/>
      <c r="U351" s="42">
        <v>0</v>
      </c>
      <c r="V351" s="43"/>
      <c r="W351" s="43"/>
      <c r="X351" s="43"/>
      <c r="Y351" s="43"/>
      <c r="Z351" s="43"/>
      <c r="AA351" s="36">
        <v>52963</v>
      </c>
      <c r="AB351" s="43">
        <v>0</v>
      </c>
      <c r="AC351" s="42">
        <v>1656017</v>
      </c>
      <c r="AD351" s="43"/>
      <c r="AE351" s="42">
        <v>3450879</v>
      </c>
      <c r="AF351" s="43"/>
      <c r="AG351" s="44">
        <f t="shared" si="29"/>
        <v>0</v>
      </c>
      <c r="AH351" s="44"/>
      <c r="AI351" s="44"/>
      <c r="AJ351" s="44"/>
      <c r="AK351" s="44"/>
      <c r="AL351" s="35">
        <f t="shared" si="25"/>
        <v>0</v>
      </c>
      <c r="AM351" s="36">
        <f>IFERROR(VLOOKUP(P351,'[2]Cartera '!$F$2:$O$2728,10,0),0)</f>
        <v>0</v>
      </c>
      <c r="AN351" s="35">
        <f>IFERROR(VLOOKUP(P351,'[2]Cartera '!$F$2:$P$2728,11,0),0)</f>
        <v>0</v>
      </c>
      <c r="AO351" s="35">
        <v>0</v>
      </c>
      <c r="AP351" s="35">
        <f>IFERROR(VLOOKUP(D351,'[2]Cartera '!$F$2:$S$2728,14,0),0)</f>
        <v>0</v>
      </c>
      <c r="AQ351" s="45">
        <f t="shared" si="26"/>
        <v>0</v>
      </c>
      <c r="AR351" s="35">
        <f>IFERROR(VLOOKUP(P351,'[2]Cartera '!$F$2:$Z$2728,21,0),0)</f>
        <v>0</v>
      </c>
    </row>
    <row r="352" spans="1:44" hidden="1" x14ac:dyDescent="0.25">
      <c r="A352" s="29">
        <v>344</v>
      </c>
      <c r="B352" s="30" t="s">
        <v>48</v>
      </c>
      <c r="C352" s="31"/>
      <c r="D352" s="32">
        <v>2193992</v>
      </c>
      <c r="E352" s="33"/>
      <c r="F352" s="32"/>
      <c r="G352" s="35">
        <v>20436680</v>
      </c>
      <c r="H352" s="35">
        <v>0</v>
      </c>
      <c r="I352" s="36">
        <v>0</v>
      </c>
      <c r="J352" s="37">
        <f>-IFERROR(VLOOKUP(D352,[1]Hoja20!$A$5:$B$33358,2,0),0)</f>
        <v>18512583</v>
      </c>
      <c r="K352" s="36">
        <f>-IFERROR(VLOOKUP(D352,[1]Hoja20!$A$5:$D$33358,4,0),0)</f>
        <v>0</v>
      </c>
      <c r="L352" s="38">
        <f>-IFERROR(VLOOKUP(D352,[1]Hoja20!$A$5:$C$33358,3,0),0)</f>
        <v>0</v>
      </c>
      <c r="M352" s="37"/>
      <c r="N352" s="39">
        <f t="shared" si="27"/>
        <v>18512583</v>
      </c>
      <c r="O352" s="40">
        <f t="shared" si="28"/>
        <v>1924097</v>
      </c>
      <c r="P352" s="32">
        <v>2193992</v>
      </c>
      <c r="Q352" s="35">
        <v>20436680</v>
      </c>
      <c r="R352" s="37"/>
      <c r="S352" s="41"/>
      <c r="T352" s="34"/>
      <c r="U352" s="42">
        <v>0</v>
      </c>
      <c r="V352" s="43"/>
      <c r="W352" s="43"/>
      <c r="X352" s="43"/>
      <c r="Y352" s="43"/>
      <c r="Z352" s="43"/>
      <c r="AA352" s="36"/>
      <c r="AB352" s="43"/>
      <c r="AC352" s="42">
        <v>71077</v>
      </c>
      <c r="AD352" s="43"/>
      <c r="AE352" s="42">
        <v>1853020</v>
      </c>
      <c r="AF352" s="43"/>
      <c r="AG352" s="44">
        <f t="shared" si="29"/>
        <v>0</v>
      </c>
      <c r="AH352" s="44"/>
      <c r="AI352" s="44"/>
      <c r="AJ352" s="44"/>
      <c r="AK352" s="44"/>
      <c r="AL352" s="35">
        <f t="shared" si="25"/>
        <v>0</v>
      </c>
      <c r="AM352" s="36">
        <f>IFERROR(VLOOKUP(P352,'[2]Cartera '!$F$2:$O$2728,10,0),0)</f>
        <v>0</v>
      </c>
      <c r="AN352" s="35">
        <f>IFERROR(VLOOKUP(P352,'[2]Cartera '!$F$2:$P$2728,11,0),0)</f>
        <v>0</v>
      </c>
      <c r="AO352" s="35">
        <v>0</v>
      </c>
      <c r="AP352" s="35">
        <f>IFERROR(VLOOKUP(D352,'[2]Cartera '!$F$2:$S$2728,14,0),0)</f>
        <v>0</v>
      </c>
      <c r="AQ352" s="45">
        <f t="shared" si="26"/>
        <v>0</v>
      </c>
      <c r="AR352" s="35">
        <f>IFERROR(VLOOKUP(P352,'[2]Cartera '!$F$2:$Z$2728,21,0),0)</f>
        <v>0</v>
      </c>
    </row>
    <row r="353" spans="1:44" hidden="1" x14ac:dyDescent="0.25">
      <c r="A353" s="29">
        <v>345</v>
      </c>
      <c r="B353" s="30" t="s">
        <v>48</v>
      </c>
      <c r="C353" s="31"/>
      <c r="D353" s="32">
        <v>2194113</v>
      </c>
      <c r="E353" s="33"/>
      <c r="F353" s="32"/>
      <c r="G353" s="35">
        <v>9806596</v>
      </c>
      <c r="H353" s="35">
        <v>0</v>
      </c>
      <c r="I353" s="36">
        <v>0</v>
      </c>
      <c r="J353" s="37">
        <f>-IFERROR(VLOOKUP(D353,[1]Hoja20!$A$5:$B$33358,2,0),0)</f>
        <v>2791012</v>
      </c>
      <c r="K353" s="36">
        <f>-IFERROR(VLOOKUP(D353,[1]Hoja20!$A$5:$D$33358,4,0),0)</f>
        <v>0</v>
      </c>
      <c r="L353" s="38">
        <f>-IFERROR(VLOOKUP(D353,[1]Hoja20!$A$5:$C$33358,3,0),0)</f>
        <v>0</v>
      </c>
      <c r="M353" s="37"/>
      <c r="N353" s="39">
        <f t="shared" si="27"/>
        <v>2791012</v>
      </c>
      <c r="O353" s="40">
        <f t="shared" si="28"/>
        <v>7015584</v>
      </c>
      <c r="P353" s="32">
        <v>2194113</v>
      </c>
      <c r="Q353" s="35">
        <v>9806596</v>
      </c>
      <c r="R353" s="37"/>
      <c r="S353" s="41"/>
      <c r="T353" s="34"/>
      <c r="U353" s="42">
        <v>0</v>
      </c>
      <c r="V353" s="43"/>
      <c r="W353" s="43"/>
      <c r="X353" s="43"/>
      <c r="Y353" s="43"/>
      <c r="Z353" s="43"/>
      <c r="AA353" s="36"/>
      <c r="AB353" s="43"/>
      <c r="AC353" s="42">
        <v>3574124</v>
      </c>
      <c r="AD353" s="43"/>
      <c r="AE353" s="42">
        <v>3441460</v>
      </c>
      <c r="AF353" s="43"/>
      <c r="AG353" s="44">
        <f t="shared" si="29"/>
        <v>0</v>
      </c>
      <c r="AH353" s="44"/>
      <c r="AI353" s="44"/>
      <c r="AJ353" s="44"/>
      <c r="AK353" s="44"/>
      <c r="AL353" s="35">
        <f t="shared" si="25"/>
        <v>0</v>
      </c>
      <c r="AM353" s="36">
        <f>IFERROR(VLOOKUP(P353,'[2]Cartera '!$F$2:$O$2728,10,0),0)</f>
        <v>0</v>
      </c>
      <c r="AN353" s="35">
        <f>IFERROR(VLOOKUP(P353,'[2]Cartera '!$F$2:$P$2728,11,0),0)</f>
        <v>0</v>
      </c>
      <c r="AO353" s="35">
        <v>0</v>
      </c>
      <c r="AP353" s="35">
        <f>IFERROR(VLOOKUP(D353,'[2]Cartera '!$F$2:$S$2728,14,0),0)</f>
        <v>0</v>
      </c>
      <c r="AQ353" s="45">
        <f t="shared" si="26"/>
        <v>0</v>
      </c>
      <c r="AR353" s="35">
        <f>IFERROR(VLOOKUP(P353,'[2]Cartera '!$F$2:$Z$2728,21,0),0)</f>
        <v>0</v>
      </c>
    </row>
    <row r="354" spans="1:44" hidden="1" x14ac:dyDescent="0.25">
      <c r="A354" s="29">
        <v>346</v>
      </c>
      <c r="B354" s="30" t="s">
        <v>48</v>
      </c>
      <c r="C354" s="31"/>
      <c r="D354" s="32">
        <v>2194908</v>
      </c>
      <c r="E354" s="33"/>
      <c r="F354" s="32"/>
      <c r="G354" s="35">
        <v>2809381</v>
      </c>
      <c r="H354" s="35">
        <v>0</v>
      </c>
      <c r="I354" s="36">
        <v>0</v>
      </c>
      <c r="J354" s="37">
        <f>-IFERROR(VLOOKUP(D354,[1]Hoja20!$A$5:$B$33358,2,0),0)</f>
        <v>1316676</v>
      </c>
      <c r="K354" s="36">
        <f>-IFERROR(VLOOKUP(D354,[1]Hoja20!$A$5:$D$33358,4,0),0)</f>
        <v>0</v>
      </c>
      <c r="L354" s="38">
        <f>-IFERROR(VLOOKUP(D354,[1]Hoja20!$A$5:$C$33358,3,0),0)</f>
        <v>0</v>
      </c>
      <c r="M354" s="37"/>
      <c r="N354" s="39">
        <f t="shared" si="27"/>
        <v>1316676</v>
      </c>
      <c r="O354" s="40">
        <f t="shared" si="28"/>
        <v>1492705</v>
      </c>
      <c r="P354" s="32">
        <v>2194908</v>
      </c>
      <c r="Q354" s="35">
        <v>2809381</v>
      </c>
      <c r="R354" s="37"/>
      <c r="S354" s="41"/>
      <c r="T354" s="34"/>
      <c r="U354" s="42">
        <v>0</v>
      </c>
      <c r="V354" s="43"/>
      <c r="W354" s="43"/>
      <c r="X354" s="43"/>
      <c r="Y354" s="43"/>
      <c r="Z354" s="43"/>
      <c r="AA354" s="36"/>
      <c r="AB354" s="43"/>
      <c r="AC354" s="42">
        <v>0</v>
      </c>
      <c r="AD354" s="43"/>
      <c r="AE354" s="42">
        <v>1492705</v>
      </c>
      <c r="AF354" s="43"/>
      <c r="AG354" s="44">
        <f t="shared" si="29"/>
        <v>0</v>
      </c>
      <c r="AH354" s="44"/>
      <c r="AI354" s="44"/>
      <c r="AJ354" s="44"/>
      <c r="AK354" s="44"/>
      <c r="AL354" s="35">
        <f t="shared" si="25"/>
        <v>0</v>
      </c>
      <c r="AM354" s="36">
        <f>IFERROR(VLOOKUP(P354,'[2]Cartera '!$F$2:$O$2728,10,0),0)</f>
        <v>0</v>
      </c>
      <c r="AN354" s="35">
        <f>IFERROR(VLOOKUP(P354,'[2]Cartera '!$F$2:$P$2728,11,0),0)</f>
        <v>0</v>
      </c>
      <c r="AO354" s="35">
        <v>0</v>
      </c>
      <c r="AP354" s="35">
        <f>IFERROR(VLOOKUP(D354,'[2]Cartera '!$F$2:$S$2728,14,0),0)</f>
        <v>0</v>
      </c>
      <c r="AQ354" s="45">
        <f t="shared" si="26"/>
        <v>0</v>
      </c>
      <c r="AR354" s="35">
        <f>IFERROR(VLOOKUP(P354,'[2]Cartera '!$F$2:$Z$2728,21,0),0)</f>
        <v>0</v>
      </c>
    </row>
    <row r="355" spans="1:44" hidden="1" x14ac:dyDescent="0.25">
      <c r="A355" s="29">
        <v>347</v>
      </c>
      <c r="B355" s="30" t="s">
        <v>48</v>
      </c>
      <c r="C355" s="31"/>
      <c r="D355" s="32">
        <v>2195211</v>
      </c>
      <c r="E355" s="33"/>
      <c r="F355" s="32"/>
      <c r="G355" s="35">
        <v>30000</v>
      </c>
      <c r="H355" s="35">
        <v>0</v>
      </c>
      <c r="I355" s="36">
        <v>0</v>
      </c>
      <c r="J355" s="37">
        <f>-IFERROR(VLOOKUP(D355,[1]Hoja20!$A$5:$B$33358,2,0),0)</f>
        <v>0</v>
      </c>
      <c r="K355" s="36">
        <f>-IFERROR(VLOOKUP(D355,[1]Hoja20!$A$5:$D$33358,4,0),0)</f>
        <v>0</v>
      </c>
      <c r="L355" s="38">
        <f>-IFERROR(VLOOKUP(D355,[1]Hoja20!$A$5:$C$33358,3,0),0)</f>
        <v>0</v>
      </c>
      <c r="M355" s="37"/>
      <c r="N355" s="39">
        <f t="shared" si="27"/>
        <v>0</v>
      </c>
      <c r="O355" s="40">
        <f t="shared" si="28"/>
        <v>30000</v>
      </c>
      <c r="P355" s="32">
        <v>2195211</v>
      </c>
      <c r="Q355" s="35">
        <v>30000</v>
      </c>
      <c r="R355" s="37"/>
      <c r="S355" s="41">
        <f>O355</f>
        <v>30000</v>
      </c>
      <c r="T355" s="34"/>
      <c r="U355" s="42">
        <v>0</v>
      </c>
      <c r="V355" s="43"/>
      <c r="W355" s="43"/>
      <c r="X355" s="43"/>
      <c r="Y355" s="43"/>
      <c r="Z355" s="43"/>
      <c r="AA355" s="36"/>
      <c r="AB355" s="43"/>
      <c r="AC355" s="42">
        <v>0</v>
      </c>
      <c r="AD355" s="43"/>
      <c r="AE355" s="42">
        <v>0</v>
      </c>
      <c r="AF355" s="43"/>
      <c r="AG355" s="44">
        <f t="shared" si="29"/>
        <v>0</v>
      </c>
      <c r="AH355" s="44"/>
      <c r="AI355" s="44"/>
      <c r="AJ355" s="44"/>
      <c r="AK355" s="44"/>
      <c r="AL355" s="35">
        <f t="shared" si="25"/>
        <v>0</v>
      </c>
      <c r="AM355" s="36">
        <f>IFERROR(VLOOKUP(P355,'[2]Cartera '!$F$2:$O$2728,10,0),0)</f>
        <v>0</v>
      </c>
      <c r="AN355" s="35">
        <f>IFERROR(VLOOKUP(P355,'[2]Cartera '!$F$2:$P$2728,11,0),0)</f>
        <v>0</v>
      </c>
      <c r="AO355" s="35">
        <v>0</v>
      </c>
      <c r="AP355" s="35">
        <f>IFERROR(VLOOKUP(D355,'[2]Cartera '!$F$2:$S$2728,14,0),0)</f>
        <v>0</v>
      </c>
      <c r="AQ355" s="45">
        <f t="shared" si="26"/>
        <v>0</v>
      </c>
      <c r="AR355" s="35">
        <f>IFERROR(VLOOKUP(P355,'[2]Cartera '!$F$2:$Z$2728,21,0),0)</f>
        <v>0</v>
      </c>
    </row>
    <row r="356" spans="1:44" hidden="1" x14ac:dyDescent="0.25">
      <c r="A356" s="29">
        <v>348</v>
      </c>
      <c r="B356" s="30" t="s">
        <v>48</v>
      </c>
      <c r="C356" s="31"/>
      <c r="D356" s="32">
        <v>2194741</v>
      </c>
      <c r="E356" s="33"/>
      <c r="F356" s="32"/>
      <c r="G356" s="35">
        <v>8127589</v>
      </c>
      <c r="H356" s="35">
        <v>0</v>
      </c>
      <c r="I356" s="36">
        <v>0</v>
      </c>
      <c r="J356" s="37">
        <f>-IFERROR(VLOOKUP(D356,[1]Hoja20!$A$5:$B$33358,2,0),0)</f>
        <v>7863303</v>
      </c>
      <c r="K356" s="36">
        <f>-IFERROR(VLOOKUP(D356,[1]Hoja20!$A$5:$D$33358,4,0),0)</f>
        <v>0</v>
      </c>
      <c r="L356" s="38">
        <f>-IFERROR(VLOOKUP(D356,[1]Hoja20!$A$5:$C$33358,3,0),0)</f>
        <v>0</v>
      </c>
      <c r="M356" s="37"/>
      <c r="N356" s="39">
        <f t="shared" si="27"/>
        <v>7863303</v>
      </c>
      <c r="O356" s="40">
        <f t="shared" si="28"/>
        <v>264286</v>
      </c>
      <c r="P356" s="32">
        <v>2194741</v>
      </c>
      <c r="Q356" s="35">
        <v>8127589</v>
      </c>
      <c r="R356" s="37"/>
      <c r="S356" s="41"/>
      <c r="T356" s="34"/>
      <c r="U356" s="42">
        <v>0</v>
      </c>
      <c r="V356" s="43"/>
      <c r="W356" s="43"/>
      <c r="X356" s="43"/>
      <c r="Y356" s="43"/>
      <c r="Z356" s="43"/>
      <c r="AA356" s="36"/>
      <c r="AB356" s="43"/>
      <c r="AC356" s="42">
        <v>0</v>
      </c>
      <c r="AD356" s="43"/>
      <c r="AE356" s="42">
        <v>264286</v>
      </c>
      <c r="AF356" s="43"/>
      <c r="AG356" s="44">
        <f t="shared" si="29"/>
        <v>0</v>
      </c>
      <c r="AH356" s="44"/>
      <c r="AI356" s="44"/>
      <c r="AJ356" s="44"/>
      <c r="AK356" s="44"/>
      <c r="AL356" s="35">
        <f t="shared" si="25"/>
        <v>0</v>
      </c>
      <c r="AM356" s="36">
        <f>IFERROR(VLOOKUP(P356,'[2]Cartera '!$F$2:$O$2728,10,0),0)</f>
        <v>0</v>
      </c>
      <c r="AN356" s="35">
        <f>IFERROR(VLOOKUP(P356,'[2]Cartera '!$F$2:$P$2728,11,0),0)</f>
        <v>0</v>
      </c>
      <c r="AO356" s="35">
        <v>0</v>
      </c>
      <c r="AP356" s="35">
        <f>IFERROR(VLOOKUP(D356,'[2]Cartera '!$F$2:$S$2728,14,0),0)</f>
        <v>0</v>
      </c>
      <c r="AQ356" s="45">
        <f t="shared" si="26"/>
        <v>0</v>
      </c>
      <c r="AR356" s="35">
        <f>IFERROR(VLOOKUP(P356,'[2]Cartera '!$F$2:$Z$2728,21,0),0)</f>
        <v>0</v>
      </c>
    </row>
    <row r="357" spans="1:44" hidden="1" x14ac:dyDescent="0.25">
      <c r="A357" s="29">
        <v>349</v>
      </c>
      <c r="B357" s="30" t="s">
        <v>48</v>
      </c>
      <c r="C357" s="31"/>
      <c r="D357" s="32">
        <v>2195438</v>
      </c>
      <c r="E357" s="33"/>
      <c r="F357" s="32"/>
      <c r="G357" s="35">
        <v>36014967</v>
      </c>
      <c r="H357" s="35">
        <v>0</v>
      </c>
      <c r="I357" s="36">
        <v>0</v>
      </c>
      <c r="J357" s="37">
        <f>-IFERROR(VLOOKUP(D357,[1]Hoja20!$A$5:$B$33358,2,0),0)</f>
        <v>35296873</v>
      </c>
      <c r="K357" s="36">
        <f>-IFERROR(VLOOKUP(D357,[1]Hoja20!$A$5:$D$33358,4,0),0)</f>
        <v>0</v>
      </c>
      <c r="L357" s="38">
        <f>-IFERROR(VLOOKUP(D357,[1]Hoja20!$A$5:$C$33358,3,0),0)</f>
        <v>0</v>
      </c>
      <c r="M357" s="37"/>
      <c r="N357" s="39">
        <f t="shared" si="27"/>
        <v>35296873</v>
      </c>
      <c r="O357" s="40">
        <f t="shared" si="28"/>
        <v>718094</v>
      </c>
      <c r="P357" s="32">
        <v>2195438</v>
      </c>
      <c r="Q357" s="35">
        <v>36014967</v>
      </c>
      <c r="R357" s="37"/>
      <c r="S357" s="41"/>
      <c r="T357" s="34"/>
      <c r="U357" s="42">
        <v>0</v>
      </c>
      <c r="V357" s="43"/>
      <c r="W357" s="43"/>
      <c r="X357" s="43"/>
      <c r="Y357" s="43"/>
      <c r="Z357" s="43"/>
      <c r="AA357" s="36"/>
      <c r="AB357" s="43"/>
      <c r="AC357" s="42">
        <v>0</v>
      </c>
      <c r="AD357" s="43"/>
      <c r="AE357" s="42">
        <v>718094</v>
      </c>
      <c r="AF357" s="43"/>
      <c r="AG357" s="44">
        <f t="shared" si="29"/>
        <v>0</v>
      </c>
      <c r="AH357" s="44"/>
      <c r="AI357" s="44"/>
      <c r="AJ357" s="44"/>
      <c r="AK357" s="44"/>
      <c r="AL357" s="35">
        <f t="shared" si="25"/>
        <v>0</v>
      </c>
      <c r="AM357" s="36">
        <f>IFERROR(VLOOKUP(P357,'[2]Cartera '!$F$2:$O$2728,10,0),0)</f>
        <v>0</v>
      </c>
      <c r="AN357" s="35">
        <f>IFERROR(VLOOKUP(P357,'[2]Cartera '!$F$2:$P$2728,11,0),0)</f>
        <v>0</v>
      </c>
      <c r="AO357" s="35">
        <v>0</v>
      </c>
      <c r="AP357" s="35">
        <f>IFERROR(VLOOKUP(D357,'[2]Cartera '!$F$2:$S$2728,14,0),0)</f>
        <v>0</v>
      </c>
      <c r="AQ357" s="45">
        <f t="shared" si="26"/>
        <v>0</v>
      </c>
      <c r="AR357" s="35">
        <f>IFERROR(VLOOKUP(P357,'[2]Cartera '!$F$2:$Z$2728,21,0),0)</f>
        <v>0</v>
      </c>
    </row>
    <row r="358" spans="1:44" hidden="1" x14ac:dyDescent="0.25">
      <c r="A358" s="29">
        <v>350</v>
      </c>
      <c r="B358" s="30" t="s">
        <v>48</v>
      </c>
      <c r="C358" s="31"/>
      <c r="D358" s="32">
        <v>2195640</v>
      </c>
      <c r="E358" s="33"/>
      <c r="F358" s="32"/>
      <c r="G358" s="35">
        <v>25380838</v>
      </c>
      <c r="H358" s="35">
        <v>0</v>
      </c>
      <c r="I358" s="36">
        <v>0</v>
      </c>
      <c r="J358" s="37">
        <f>-IFERROR(VLOOKUP(D358,[1]Hoja20!$A$5:$B$33358,2,0),0)</f>
        <v>19577159</v>
      </c>
      <c r="K358" s="36">
        <f>-IFERROR(VLOOKUP(D358,[1]Hoja20!$A$5:$D$33358,4,0),0)</f>
        <v>0</v>
      </c>
      <c r="L358" s="38">
        <f>-IFERROR(VLOOKUP(D358,[1]Hoja20!$A$5:$C$33358,3,0),0)</f>
        <v>0</v>
      </c>
      <c r="M358" s="37"/>
      <c r="N358" s="39">
        <f t="shared" si="27"/>
        <v>19577159</v>
      </c>
      <c r="O358" s="40">
        <f t="shared" si="28"/>
        <v>5803679</v>
      </c>
      <c r="P358" s="32">
        <v>2195640</v>
      </c>
      <c r="Q358" s="35">
        <v>25380838</v>
      </c>
      <c r="R358" s="37"/>
      <c r="S358" s="41"/>
      <c r="T358" s="34"/>
      <c r="U358" s="42">
        <v>0</v>
      </c>
      <c r="V358" s="43"/>
      <c r="W358" s="43"/>
      <c r="X358" s="43"/>
      <c r="Y358" s="43"/>
      <c r="Z358" s="43"/>
      <c r="AA358" s="36"/>
      <c r="AB358" s="43"/>
      <c r="AC358" s="42">
        <v>0</v>
      </c>
      <c r="AD358" s="43"/>
      <c r="AE358" s="42">
        <v>5803679</v>
      </c>
      <c r="AF358" s="43"/>
      <c r="AG358" s="44">
        <f t="shared" si="29"/>
        <v>0</v>
      </c>
      <c r="AH358" s="44"/>
      <c r="AI358" s="44"/>
      <c r="AJ358" s="44"/>
      <c r="AK358" s="44"/>
      <c r="AL358" s="35">
        <f t="shared" si="25"/>
        <v>0</v>
      </c>
      <c r="AM358" s="36">
        <f>IFERROR(VLOOKUP(P358,'[2]Cartera '!$F$2:$O$2728,10,0),0)</f>
        <v>0</v>
      </c>
      <c r="AN358" s="35">
        <f>IFERROR(VLOOKUP(P358,'[2]Cartera '!$F$2:$P$2728,11,0),0)</f>
        <v>0</v>
      </c>
      <c r="AO358" s="35">
        <v>0</v>
      </c>
      <c r="AP358" s="35">
        <f>IFERROR(VLOOKUP(D358,'[2]Cartera '!$F$2:$S$2728,14,0),0)</f>
        <v>0</v>
      </c>
      <c r="AQ358" s="45">
        <f t="shared" si="26"/>
        <v>0</v>
      </c>
      <c r="AR358" s="35">
        <f>IFERROR(VLOOKUP(P358,'[2]Cartera '!$F$2:$Z$2728,21,0),0)</f>
        <v>0</v>
      </c>
    </row>
    <row r="359" spans="1:44" hidden="1" x14ac:dyDescent="0.25">
      <c r="A359" s="29">
        <v>351</v>
      </c>
      <c r="B359" s="30" t="s">
        <v>48</v>
      </c>
      <c r="C359" s="31"/>
      <c r="D359" s="32">
        <v>2195934</v>
      </c>
      <c r="E359" s="33"/>
      <c r="F359" s="32"/>
      <c r="G359" s="35">
        <v>3179517</v>
      </c>
      <c r="H359" s="35">
        <v>0</v>
      </c>
      <c r="I359" s="36">
        <v>0</v>
      </c>
      <c r="J359" s="37">
        <f>-IFERROR(VLOOKUP(D359,[1]Hoja20!$A$5:$B$33358,2,0),0)</f>
        <v>2571055</v>
      </c>
      <c r="K359" s="36">
        <f>-IFERROR(VLOOKUP(D359,[1]Hoja20!$A$5:$D$33358,4,0),0)</f>
        <v>0</v>
      </c>
      <c r="L359" s="38">
        <f>-IFERROR(VLOOKUP(D359,[1]Hoja20!$A$5:$C$33358,3,0),0)</f>
        <v>0</v>
      </c>
      <c r="M359" s="37"/>
      <c r="N359" s="39">
        <f t="shared" si="27"/>
        <v>2571055</v>
      </c>
      <c r="O359" s="40">
        <f t="shared" si="28"/>
        <v>608462</v>
      </c>
      <c r="P359" s="32">
        <v>2195934</v>
      </c>
      <c r="Q359" s="35">
        <v>3179517</v>
      </c>
      <c r="R359" s="37"/>
      <c r="S359" s="41"/>
      <c r="T359" s="34"/>
      <c r="U359" s="42">
        <v>0</v>
      </c>
      <c r="V359" s="43"/>
      <c r="W359" s="43"/>
      <c r="X359" s="43"/>
      <c r="Y359" s="43"/>
      <c r="Z359" s="43"/>
      <c r="AA359" s="36"/>
      <c r="AB359" s="43"/>
      <c r="AC359" s="42">
        <v>0</v>
      </c>
      <c r="AD359" s="43"/>
      <c r="AE359" s="42">
        <v>608462</v>
      </c>
      <c r="AF359" s="43"/>
      <c r="AG359" s="44">
        <f t="shared" si="29"/>
        <v>0</v>
      </c>
      <c r="AH359" s="44"/>
      <c r="AI359" s="44"/>
      <c r="AJ359" s="44"/>
      <c r="AK359" s="44"/>
      <c r="AL359" s="35">
        <f t="shared" si="25"/>
        <v>0</v>
      </c>
      <c r="AM359" s="36">
        <f>IFERROR(VLOOKUP(P359,'[2]Cartera '!$F$2:$O$2728,10,0),0)</f>
        <v>0</v>
      </c>
      <c r="AN359" s="35">
        <f>IFERROR(VLOOKUP(P359,'[2]Cartera '!$F$2:$P$2728,11,0),0)</f>
        <v>0</v>
      </c>
      <c r="AO359" s="35">
        <v>0</v>
      </c>
      <c r="AP359" s="35">
        <f>IFERROR(VLOOKUP(D359,'[2]Cartera '!$F$2:$S$2728,14,0),0)</f>
        <v>0</v>
      </c>
      <c r="AQ359" s="45">
        <f t="shared" si="26"/>
        <v>0</v>
      </c>
      <c r="AR359" s="35">
        <f>IFERROR(VLOOKUP(P359,'[2]Cartera '!$F$2:$Z$2728,21,0),0)</f>
        <v>0</v>
      </c>
    </row>
    <row r="360" spans="1:44" hidden="1" x14ac:dyDescent="0.25">
      <c r="A360" s="29">
        <v>352</v>
      </c>
      <c r="B360" s="30" t="s">
        <v>48</v>
      </c>
      <c r="C360" s="31"/>
      <c r="D360" s="32">
        <v>2195701</v>
      </c>
      <c r="E360" s="33"/>
      <c r="F360" s="32"/>
      <c r="G360" s="35">
        <v>8692125</v>
      </c>
      <c r="H360" s="35">
        <v>0</v>
      </c>
      <c r="I360" s="36">
        <v>0</v>
      </c>
      <c r="J360" s="37">
        <f>-IFERROR(VLOOKUP(D360,[1]Hoja20!$A$5:$B$33358,2,0),0)</f>
        <v>8538513</v>
      </c>
      <c r="K360" s="36">
        <f>-IFERROR(VLOOKUP(D360,[1]Hoja20!$A$5:$D$33358,4,0),0)</f>
        <v>0</v>
      </c>
      <c r="L360" s="38">
        <f>-IFERROR(VLOOKUP(D360,[1]Hoja20!$A$5:$C$33358,3,0),0)</f>
        <v>0</v>
      </c>
      <c r="M360" s="37"/>
      <c r="N360" s="39">
        <f t="shared" si="27"/>
        <v>8538513</v>
      </c>
      <c r="O360" s="40">
        <f t="shared" si="28"/>
        <v>153612</v>
      </c>
      <c r="P360" s="32">
        <v>2195701</v>
      </c>
      <c r="Q360" s="35">
        <v>8692125</v>
      </c>
      <c r="R360" s="37"/>
      <c r="S360" s="41"/>
      <c r="T360" s="34"/>
      <c r="U360" s="42">
        <v>0</v>
      </c>
      <c r="V360" s="43"/>
      <c r="W360" s="43"/>
      <c r="X360" s="43"/>
      <c r="Y360" s="43"/>
      <c r="Z360" s="43"/>
      <c r="AA360" s="36"/>
      <c r="AB360" s="43"/>
      <c r="AC360" s="42">
        <v>0</v>
      </c>
      <c r="AD360" s="43"/>
      <c r="AE360" s="42">
        <v>153612</v>
      </c>
      <c r="AF360" s="43"/>
      <c r="AG360" s="44">
        <f t="shared" si="29"/>
        <v>0</v>
      </c>
      <c r="AH360" s="44"/>
      <c r="AI360" s="44"/>
      <c r="AJ360" s="44"/>
      <c r="AK360" s="44"/>
      <c r="AL360" s="35">
        <f t="shared" si="25"/>
        <v>0</v>
      </c>
      <c r="AM360" s="36">
        <f>IFERROR(VLOOKUP(P360,'[2]Cartera '!$F$2:$O$2728,10,0),0)</f>
        <v>0</v>
      </c>
      <c r="AN360" s="35">
        <f>IFERROR(VLOOKUP(P360,'[2]Cartera '!$F$2:$P$2728,11,0),0)</f>
        <v>0</v>
      </c>
      <c r="AO360" s="35">
        <v>0</v>
      </c>
      <c r="AP360" s="35">
        <f>IFERROR(VLOOKUP(D360,'[2]Cartera '!$F$2:$S$2728,14,0),0)</f>
        <v>0</v>
      </c>
      <c r="AQ360" s="45">
        <f t="shared" si="26"/>
        <v>0</v>
      </c>
      <c r="AR360" s="35">
        <f>IFERROR(VLOOKUP(P360,'[2]Cartera '!$F$2:$Z$2728,21,0),0)</f>
        <v>0</v>
      </c>
    </row>
    <row r="361" spans="1:44" hidden="1" x14ac:dyDescent="0.25">
      <c r="A361" s="29">
        <v>353</v>
      </c>
      <c r="B361" s="30" t="s">
        <v>48</v>
      </c>
      <c r="C361" s="31"/>
      <c r="D361" s="32">
        <v>2197249</v>
      </c>
      <c r="E361" s="33"/>
      <c r="F361" s="32"/>
      <c r="G361" s="35">
        <v>4727844</v>
      </c>
      <c r="H361" s="35">
        <v>0</v>
      </c>
      <c r="I361" s="36">
        <v>0</v>
      </c>
      <c r="J361" s="37">
        <f>-IFERROR(VLOOKUP(D361,[1]Hoja20!$A$5:$B$33358,2,0),0)</f>
        <v>4425440</v>
      </c>
      <c r="K361" s="36">
        <f>-IFERROR(VLOOKUP(D361,[1]Hoja20!$A$5:$D$33358,4,0),0)</f>
        <v>0</v>
      </c>
      <c r="L361" s="38">
        <f>-IFERROR(VLOOKUP(D361,[1]Hoja20!$A$5:$C$33358,3,0),0)</f>
        <v>0</v>
      </c>
      <c r="M361" s="37"/>
      <c r="N361" s="39">
        <f t="shared" si="27"/>
        <v>4425440</v>
      </c>
      <c r="O361" s="40">
        <f t="shared" si="28"/>
        <v>302404</v>
      </c>
      <c r="P361" s="32">
        <v>2197249</v>
      </c>
      <c r="Q361" s="35">
        <v>4727844</v>
      </c>
      <c r="R361" s="37"/>
      <c r="S361" s="41"/>
      <c r="T361" s="34"/>
      <c r="U361" s="42">
        <v>0</v>
      </c>
      <c r="V361" s="43"/>
      <c r="W361" s="43"/>
      <c r="X361" s="43"/>
      <c r="Y361" s="43"/>
      <c r="Z361" s="43"/>
      <c r="AA361" s="36"/>
      <c r="AB361" s="43"/>
      <c r="AC361" s="42">
        <v>0</v>
      </c>
      <c r="AD361" s="43"/>
      <c r="AE361" s="42">
        <v>302404</v>
      </c>
      <c r="AF361" s="43"/>
      <c r="AG361" s="44">
        <f t="shared" si="29"/>
        <v>0</v>
      </c>
      <c r="AH361" s="44"/>
      <c r="AI361" s="44"/>
      <c r="AJ361" s="44"/>
      <c r="AK361" s="44"/>
      <c r="AL361" s="35">
        <f t="shared" si="25"/>
        <v>0</v>
      </c>
      <c r="AM361" s="36">
        <f>IFERROR(VLOOKUP(P361,'[2]Cartera '!$F$2:$O$2728,10,0),0)</f>
        <v>0</v>
      </c>
      <c r="AN361" s="35">
        <f>IFERROR(VLOOKUP(P361,'[2]Cartera '!$F$2:$P$2728,11,0),0)</f>
        <v>0</v>
      </c>
      <c r="AO361" s="35">
        <v>0</v>
      </c>
      <c r="AP361" s="35">
        <f>IFERROR(VLOOKUP(D361,'[2]Cartera '!$F$2:$S$2728,14,0),0)</f>
        <v>0</v>
      </c>
      <c r="AQ361" s="45">
        <f t="shared" si="26"/>
        <v>0</v>
      </c>
      <c r="AR361" s="35">
        <f>IFERROR(VLOOKUP(P361,'[2]Cartera '!$F$2:$Z$2728,21,0),0)</f>
        <v>0</v>
      </c>
    </row>
    <row r="362" spans="1:44" hidden="1" x14ac:dyDescent="0.25">
      <c r="A362" s="29">
        <v>354</v>
      </c>
      <c r="B362" s="30" t="s">
        <v>48</v>
      </c>
      <c r="C362" s="31"/>
      <c r="D362" s="32">
        <v>2197793</v>
      </c>
      <c r="E362" s="33"/>
      <c r="F362" s="32"/>
      <c r="G362" s="35">
        <v>20006870</v>
      </c>
      <c r="H362" s="35">
        <v>0</v>
      </c>
      <c r="I362" s="36">
        <v>0</v>
      </c>
      <c r="J362" s="37">
        <f>-IFERROR(VLOOKUP(D362,[1]Hoja20!$A$5:$B$33358,2,0),0)</f>
        <v>18539646</v>
      </c>
      <c r="K362" s="36">
        <f>-IFERROR(VLOOKUP(D362,[1]Hoja20!$A$5:$D$33358,4,0),0)</f>
        <v>0</v>
      </c>
      <c r="L362" s="38">
        <f>-IFERROR(VLOOKUP(D362,[1]Hoja20!$A$5:$C$33358,3,0),0)</f>
        <v>0</v>
      </c>
      <c r="M362" s="37"/>
      <c r="N362" s="39">
        <f t="shared" si="27"/>
        <v>18539646</v>
      </c>
      <c r="O362" s="40">
        <f t="shared" si="28"/>
        <v>1467224</v>
      </c>
      <c r="P362" s="32">
        <v>2197793</v>
      </c>
      <c r="Q362" s="35">
        <v>20006870</v>
      </c>
      <c r="R362" s="37"/>
      <c r="S362" s="41"/>
      <c r="T362" s="34"/>
      <c r="U362" s="42">
        <v>0</v>
      </c>
      <c r="V362" s="43"/>
      <c r="W362" s="43"/>
      <c r="X362" s="43"/>
      <c r="Y362" s="43"/>
      <c r="Z362" s="43"/>
      <c r="AA362" s="36"/>
      <c r="AB362" s="43"/>
      <c r="AC362" s="42">
        <v>267378</v>
      </c>
      <c r="AD362" s="43"/>
      <c r="AE362" s="42">
        <v>1199846</v>
      </c>
      <c r="AF362" s="43"/>
      <c r="AG362" s="44">
        <f t="shared" si="29"/>
        <v>0</v>
      </c>
      <c r="AH362" s="44"/>
      <c r="AI362" s="44"/>
      <c r="AJ362" s="44"/>
      <c r="AK362" s="44"/>
      <c r="AL362" s="35">
        <f t="shared" si="25"/>
        <v>0</v>
      </c>
      <c r="AM362" s="36">
        <f>IFERROR(VLOOKUP(P362,'[2]Cartera '!$F$2:$O$2728,10,0),0)</f>
        <v>0</v>
      </c>
      <c r="AN362" s="35">
        <f>IFERROR(VLOOKUP(P362,'[2]Cartera '!$F$2:$P$2728,11,0),0)</f>
        <v>0</v>
      </c>
      <c r="AO362" s="35">
        <v>0</v>
      </c>
      <c r="AP362" s="35">
        <f>IFERROR(VLOOKUP(D362,'[2]Cartera '!$F$2:$S$2728,14,0),0)</f>
        <v>0</v>
      </c>
      <c r="AQ362" s="45">
        <f t="shared" si="26"/>
        <v>0</v>
      </c>
      <c r="AR362" s="35">
        <f>IFERROR(VLOOKUP(P362,'[2]Cartera '!$F$2:$Z$2728,21,0),0)</f>
        <v>0</v>
      </c>
    </row>
    <row r="363" spans="1:44" hidden="1" x14ac:dyDescent="0.25">
      <c r="A363" s="29">
        <v>355</v>
      </c>
      <c r="B363" s="30" t="s">
        <v>48</v>
      </c>
      <c r="C363" s="31"/>
      <c r="D363" s="32">
        <v>2197636</v>
      </c>
      <c r="E363" s="33"/>
      <c r="F363" s="32"/>
      <c r="G363" s="35">
        <v>74961915</v>
      </c>
      <c r="H363" s="35">
        <v>0</v>
      </c>
      <c r="I363" s="36">
        <v>0</v>
      </c>
      <c r="J363" s="37">
        <f>-IFERROR(VLOOKUP(D363,[1]Hoja20!$A$5:$B$33358,2,0),0)</f>
        <v>70428644</v>
      </c>
      <c r="K363" s="36">
        <f>-IFERROR(VLOOKUP(D363,[1]Hoja20!$A$5:$D$33358,4,0),0)</f>
        <v>0</v>
      </c>
      <c r="L363" s="38">
        <f>-IFERROR(VLOOKUP(D363,[1]Hoja20!$A$5:$C$33358,3,0),0)</f>
        <v>0</v>
      </c>
      <c r="M363" s="37"/>
      <c r="N363" s="39">
        <f t="shared" si="27"/>
        <v>70428644</v>
      </c>
      <c r="O363" s="40">
        <f t="shared" si="28"/>
        <v>4533271</v>
      </c>
      <c r="P363" s="32">
        <v>2197636</v>
      </c>
      <c r="Q363" s="35">
        <v>74961915</v>
      </c>
      <c r="R363" s="37"/>
      <c r="S363" s="41"/>
      <c r="T363" s="34"/>
      <c r="U363" s="42">
        <v>0</v>
      </c>
      <c r="V363" s="43"/>
      <c r="W363" s="43"/>
      <c r="X363" s="43"/>
      <c r="Y363" s="43"/>
      <c r="Z363" s="43"/>
      <c r="AA363" s="36"/>
      <c r="AB363" s="43"/>
      <c r="AC363" s="42">
        <v>525663</v>
      </c>
      <c r="AD363" s="43"/>
      <c r="AE363" s="42">
        <v>4007608</v>
      </c>
      <c r="AF363" s="43"/>
      <c r="AG363" s="44">
        <f t="shared" si="29"/>
        <v>0</v>
      </c>
      <c r="AH363" s="44"/>
      <c r="AI363" s="44"/>
      <c r="AJ363" s="44"/>
      <c r="AK363" s="44"/>
      <c r="AL363" s="35">
        <f t="shared" si="25"/>
        <v>0</v>
      </c>
      <c r="AM363" s="36">
        <f>IFERROR(VLOOKUP(P363,'[2]Cartera '!$F$2:$O$2728,10,0),0)</f>
        <v>0</v>
      </c>
      <c r="AN363" s="35">
        <f>IFERROR(VLOOKUP(P363,'[2]Cartera '!$F$2:$P$2728,11,0),0)</f>
        <v>0</v>
      </c>
      <c r="AO363" s="35">
        <v>0</v>
      </c>
      <c r="AP363" s="35">
        <f>IFERROR(VLOOKUP(D363,'[2]Cartera '!$F$2:$S$2728,14,0),0)</f>
        <v>0</v>
      </c>
      <c r="AQ363" s="45">
        <f t="shared" si="26"/>
        <v>0</v>
      </c>
      <c r="AR363" s="35">
        <f>IFERROR(VLOOKUP(P363,'[2]Cartera '!$F$2:$Z$2728,21,0),0)</f>
        <v>0</v>
      </c>
    </row>
    <row r="364" spans="1:44" hidden="1" x14ac:dyDescent="0.25">
      <c r="A364" s="29">
        <v>356</v>
      </c>
      <c r="B364" s="30" t="s">
        <v>48</v>
      </c>
      <c r="C364" s="31"/>
      <c r="D364" s="32">
        <v>2197794</v>
      </c>
      <c r="E364" s="33"/>
      <c r="F364" s="32"/>
      <c r="G364" s="35">
        <v>80832</v>
      </c>
      <c r="H364" s="35">
        <v>0</v>
      </c>
      <c r="I364" s="36">
        <v>0</v>
      </c>
      <c r="J364" s="37">
        <f>-IFERROR(VLOOKUP(D364,[1]Hoja20!$A$5:$B$33358,2,0),0)</f>
        <v>0</v>
      </c>
      <c r="K364" s="36">
        <f>-IFERROR(VLOOKUP(D364,[1]Hoja20!$A$5:$D$33358,4,0),0)</f>
        <v>0</v>
      </c>
      <c r="L364" s="38">
        <f>-IFERROR(VLOOKUP(D364,[1]Hoja20!$A$5:$C$33358,3,0),0)</f>
        <v>0</v>
      </c>
      <c r="M364" s="37"/>
      <c r="N364" s="39">
        <f t="shared" si="27"/>
        <v>0</v>
      </c>
      <c r="O364" s="40">
        <f t="shared" si="28"/>
        <v>80832</v>
      </c>
      <c r="P364" s="32">
        <v>2197794</v>
      </c>
      <c r="Q364" s="35">
        <v>80832</v>
      </c>
      <c r="R364" s="37"/>
      <c r="S364" s="41"/>
      <c r="T364" s="34"/>
      <c r="U364" s="42">
        <v>80832</v>
      </c>
      <c r="V364" s="43"/>
      <c r="W364" s="43"/>
      <c r="X364" s="43"/>
      <c r="Y364" s="43"/>
      <c r="Z364" s="43"/>
      <c r="AA364" s="36"/>
      <c r="AB364" s="43"/>
      <c r="AC364" s="42">
        <v>0</v>
      </c>
      <c r="AD364" s="43"/>
      <c r="AE364" s="42">
        <v>0</v>
      </c>
      <c r="AF364" s="43"/>
      <c r="AG364" s="44">
        <f t="shared" si="29"/>
        <v>0</v>
      </c>
      <c r="AH364" s="44"/>
      <c r="AI364" s="44"/>
      <c r="AJ364" s="44"/>
      <c r="AK364" s="44"/>
      <c r="AL364" s="35">
        <f t="shared" si="25"/>
        <v>0</v>
      </c>
      <c r="AM364" s="36">
        <f>IFERROR(VLOOKUP(P364,'[2]Cartera '!$F$2:$O$2728,10,0),0)</f>
        <v>0</v>
      </c>
      <c r="AN364" s="35">
        <f>IFERROR(VLOOKUP(P364,'[2]Cartera '!$F$2:$P$2728,11,0),0)</f>
        <v>0</v>
      </c>
      <c r="AO364" s="35">
        <v>0</v>
      </c>
      <c r="AP364" s="35">
        <f>IFERROR(VLOOKUP(D364,'[2]Cartera '!$F$2:$S$2728,14,0),0)</f>
        <v>0</v>
      </c>
      <c r="AQ364" s="45">
        <f t="shared" si="26"/>
        <v>0</v>
      </c>
      <c r="AR364" s="35">
        <f>IFERROR(VLOOKUP(P364,'[2]Cartera '!$F$2:$Z$2728,21,0),0)</f>
        <v>0</v>
      </c>
    </row>
    <row r="365" spans="1:44" hidden="1" x14ac:dyDescent="0.25">
      <c r="A365" s="29">
        <v>357</v>
      </c>
      <c r="B365" s="30" t="s">
        <v>48</v>
      </c>
      <c r="C365" s="31"/>
      <c r="D365" s="32">
        <v>2197332</v>
      </c>
      <c r="E365" s="33"/>
      <c r="F365" s="32"/>
      <c r="G365" s="35">
        <v>8845397</v>
      </c>
      <c r="H365" s="35">
        <v>0</v>
      </c>
      <c r="I365" s="36">
        <v>0</v>
      </c>
      <c r="J365" s="37">
        <f>-IFERROR(VLOOKUP(D365,[1]Hoja20!$A$5:$B$33358,2,0),0)</f>
        <v>8517491</v>
      </c>
      <c r="K365" s="36">
        <f>-IFERROR(VLOOKUP(D365,[1]Hoja20!$A$5:$D$33358,4,0),0)</f>
        <v>0</v>
      </c>
      <c r="L365" s="38">
        <f>-IFERROR(VLOOKUP(D365,[1]Hoja20!$A$5:$C$33358,3,0),0)</f>
        <v>0</v>
      </c>
      <c r="M365" s="37"/>
      <c r="N365" s="39">
        <f t="shared" si="27"/>
        <v>8517491</v>
      </c>
      <c r="O365" s="40">
        <f t="shared" si="28"/>
        <v>327906</v>
      </c>
      <c r="P365" s="32">
        <v>2197332</v>
      </c>
      <c r="Q365" s="35">
        <v>8845397</v>
      </c>
      <c r="R365" s="37"/>
      <c r="S365" s="41"/>
      <c r="T365" s="34"/>
      <c r="U365" s="42">
        <v>0</v>
      </c>
      <c r="V365" s="43"/>
      <c r="W365" s="43"/>
      <c r="X365" s="43"/>
      <c r="Y365" s="43"/>
      <c r="Z365" s="43"/>
      <c r="AA365" s="36"/>
      <c r="AB365" s="43"/>
      <c r="AC365" s="42">
        <v>0</v>
      </c>
      <c r="AD365" s="43"/>
      <c r="AE365" s="42">
        <v>327906</v>
      </c>
      <c r="AF365" s="43"/>
      <c r="AG365" s="44">
        <f t="shared" si="29"/>
        <v>0</v>
      </c>
      <c r="AH365" s="44"/>
      <c r="AI365" s="44"/>
      <c r="AJ365" s="44"/>
      <c r="AK365" s="44"/>
      <c r="AL365" s="35">
        <f t="shared" si="25"/>
        <v>0</v>
      </c>
      <c r="AM365" s="36">
        <f>IFERROR(VLOOKUP(P365,'[2]Cartera '!$F$2:$O$2728,10,0),0)</f>
        <v>0</v>
      </c>
      <c r="AN365" s="35">
        <f>IFERROR(VLOOKUP(P365,'[2]Cartera '!$F$2:$P$2728,11,0),0)</f>
        <v>0</v>
      </c>
      <c r="AO365" s="35">
        <v>0</v>
      </c>
      <c r="AP365" s="35">
        <f>IFERROR(VLOOKUP(D365,'[2]Cartera '!$F$2:$S$2728,14,0),0)</f>
        <v>0</v>
      </c>
      <c r="AQ365" s="45">
        <f t="shared" si="26"/>
        <v>0</v>
      </c>
      <c r="AR365" s="35">
        <f>IFERROR(VLOOKUP(P365,'[2]Cartera '!$F$2:$Z$2728,21,0),0)</f>
        <v>0</v>
      </c>
    </row>
    <row r="366" spans="1:44" hidden="1" x14ac:dyDescent="0.25">
      <c r="A366" s="29">
        <v>358</v>
      </c>
      <c r="B366" s="30" t="s">
        <v>48</v>
      </c>
      <c r="C366" s="31"/>
      <c r="D366" s="32">
        <v>2197279</v>
      </c>
      <c r="E366" s="33"/>
      <c r="F366" s="32"/>
      <c r="G366" s="35">
        <v>8078329</v>
      </c>
      <c r="H366" s="35">
        <v>0</v>
      </c>
      <c r="I366" s="36">
        <v>0</v>
      </c>
      <c r="J366" s="37">
        <f>-IFERROR(VLOOKUP(D366,[1]Hoja20!$A$5:$B$33358,2,0),0)</f>
        <v>7843038</v>
      </c>
      <c r="K366" s="36">
        <f>-IFERROR(VLOOKUP(D366,[1]Hoja20!$A$5:$D$33358,4,0),0)</f>
        <v>0</v>
      </c>
      <c r="L366" s="38">
        <f>-IFERROR(VLOOKUP(D366,[1]Hoja20!$A$5:$C$33358,3,0),0)</f>
        <v>0</v>
      </c>
      <c r="M366" s="37"/>
      <c r="N366" s="39">
        <f t="shared" si="27"/>
        <v>7843038</v>
      </c>
      <c r="O366" s="40">
        <f t="shared" si="28"/>
        <v>235291</v>
      </c>
      <c r="P366" s="32">
        <v>2197279</v>
      </c>
      <c r="Q366" s="35">
        <v>8078329</v>
      </c>
      <c r="R366" s="37"/>
      <c r="S366" s="41"/>
      <c r="T366" s="34"/>
      <c r="U366" s="42">
        <v>0</v>
      </c>
      <c r="V366" s="43"/>
      <c r="W366" s="43"/>
      <c r="X366" s="43"/>
      <c r="Y366" s="43"/>
      <c r="Z366" s="43"/>
      <c r="AA366" s="36"/>
      <c r="AB366" s="43"/>
      <c r="AC366" s="42">
        <v>0</v>
      </c>
      <c r="AD366" s="43"/>
      <c r="AE366" s="42">
        <v>235291</v>
      </c>
      <c r="AF366" s="43"/>
      <c r="AG366" s="44">
        <f t="shared" si="29"/>
        <v>0</v>
      </c>
      <c r="AH366" s="44"/>
      <c r="AI366" s="44"/>
      <c r="AJ366" s="44"/>
      <c r="AK366" s="44"/>
      <c r="AL366" s="35">
        <f t="shared" si="25"/>
        <v>0</v>
      </c>
      <c r="AM366" s="36">
        <f>IFERROR(VLOOKUP(P366,'[2]Cartera '!$F$2:$O$2728,10,0),0)</f>
        <v>0</v>
      </c>
      <c r="AN366" s="35">
        <f>IFERROR(VLOOKUP(P366,'[2]Cartera '!$F$2:$P$2728,11,0),0)</f>
        <v>0</v>
      </c>
      <c r="AO366" s="35">
        <v>0</v>
      </c>
      <c r="AP366" s="35">
        <f>IFERROR(VLOOKUP(D366,'[2]Cartera '!$F$2:$S$2728,14,0),0)</f>
        <v>0</v>
      </c>
      <c r="AQ366" s="45">
        <f t="shared" si="26"/>
        <v>0</v>
      </c>
      <c r="AR366" s="35">
        <f>IFERROR(VLOOKUP(P366,'[2]Cartera '!$F$2:$Z$2728,21,0),0)</f>
        <v>0</v>
      </c>
    </row>
    <row r="367" spans="1:44" hidden="1" x14ac:dyDescent="0.25">
      <c r="A367" s="29">
        <v>359</v>
      </c>
      <c r="B367" s="30" t="s">
        <v>48</v>
      </c>
      <c r="C367" s="31"/>
      <c r="D367" s="32">
        <v>2197504</v>
      </c>
      <c r="E367" s="33"/>
      <c r="F367" s="32"/>
      <c r="G367" s="35">
        <v>9809400</v>
      </c>
      <c r="H367" s="35">
        <v>0</v>
      </c>
      <c r="I367" s="36">
        <v>0</v>
      </c>
      <c r="J367" s="37">
        <f>-IFERROR(VLOOKUP(D367,[1]Hoja20!$A$5:$B$33358,2,0),0)</f>
        <v>9523689</v>
      </c>
      <c r="K367" s="36">
        <f>-IFERROR(VLOOKUP(D367,[1]Hoja20!$A$5:$D$33358,4,0),0)</f>
        <v>0</v>
      </c>
      <c r="L367" s="38">
        <f>-IFERROR(VLOOKUP(D367,[1]Hoja20!$A$5:$C$33358,3,0),0)</f>
        <v>0</v>
      </c>
      <c r="M367" s="37"/>
      <c r="N367" s="39">
        <f t="shared" si="27"/>
        <v>9523689</v>
      </c>
      <c r="O367" s="40">
        <f t="shared" si="28"/>
        <v>285711</v>
      </c>
      <c r="P367" s="32">
        <v>2197504</v>
      </c>
      <c r="Q367" s="35">
        <v>9809400</v>
      </c>
      <c r="R367" s="37"/>
      <c r="S367" s="41"/>
      <c r="T367" s="34"/>
      <c r="U367" s="42">
        <v>0</v>
      </c>
      <c r="V367" s="43"/>
      <c r="W367" s="43"/>
      <c r="X367" s="43"/>
      <c r="Y367" s="43"/>
      <c r="Z367" s="43"/>
      <c r="AA367" s="36"/>
      <c r="AB367" s="43"/>
      <c r="AC367" s="42">
        <v>0</v>
      </c>
      <c r="AD367" s="43"/>
      <c r="AE367" s="42">
        <v>285711</v>
      </c>
      <c r="AF367" s="43"/>
      <c r="AG367" s="44">
        <f t="shared" si="29"/>
        <v>0</v>
      </c>
      <c r="AH367" s="44"/>
      <c r="AI367" s="44"/>
      <c r="AJ367" s="44"/>
      <c r="AK367" s="44"/>
      <c r="AL367" s="35">
        <f t="shared" si="25"/>
        <v>0</v>
      </c>
      <c r="AM367" s="36">
        <f>IFERROR(VLOOKUP(P367,'[2]Cartera '!$F$2:$O$2728,10,0),0)</f>
        <v>0</v>
      </c>
      <c r="AN367" s="35">
        <f>IFERROR(VLOOKUP(P367,'[2]Cartera '!$F$2:$P$2728,11,0),0)</f>
        <v>0</v>
      </c>
      <c r="AO367" s="35">
        <v>0</v>
      </c>
      <c r="AP367" s="35">
        <f>IFERROR(VLOOKUP(D367,'[2]Cartera '!$F$2:$S$2728,14,0),0)</f>
        <v>0</v>
      </c>
      <c r="AQ367" s="45">
        <f t="shared" si="26"/>
        <v>0</v>
      </c>
      <c r="AR367" s="35">
        <f>IFERROR(VLOOKUP(P367,'[2]Cartera '!$F$2:$Z$2728,21,0),0)</f>
        <v>0</v>
      </c>
    </row>
    <row r="368" spans="1:44" hidden="1" x14ac:dyDescent="0.25">
      <c r="A368" s="29">
        <v>360</v>
      </c>
      <c r="B368" s="30" t="s">
        <v>48</v>
      </c>
      <c r="C368" s="31"/>
      <c r="D368" s="32">
        <v>2198017</v>
      </c>
      <c r="E368" s="33"/>
      <c r="F368" s="32"/>
      <c r="G368" s="35">
        <v>26692803</v>
      </c>
      <c r="H368" s="35">
        <v>0</v>
      </c>
      <c r="I368" s="36">
        <v>0</v>
      </c>
      <c r="J368" s="37">
        <f>-IFERROR(VLOOKUP(D368,[1]Hoja20!$A$5:$B$33358,2,0),0)</f>
        <v>23074375</v>
      </c>
      <c r="K368" s="36">
        <f>-IFERROR(VLOOKUP(D368,[1]Hoja20!$A$5:$D$33358,4,0),0)</f>
        <v>0</v>
      </c>
      <c r="L368" s="38">
        <f>-IFERROR(VLOOKUP(D368,[1]Hoja20!$A$5:$C$33358,3,0),0)</f>
        <v>0</v>
      </c>
      <c r="M368" s="37"/>
      <c r="N368" s="39">
        <f t="shared" si="27"/>
        <v>23074375</v>
      </c>
      <c r="O368" s="40">
        <f t="shared" si="28"/>
        <v>3618428</v>
      </c>
      <c r="P368" s="32">
        <v>2198017</v>
      </c>
      <c r="Q368" s="35">
        <v>26692803</v>
      </c>
      <c r="R368" s="37"/>
      <c r="S368" s="41"/>
      <c r="T368" s="34"/>
      <c r="U368" s="42">
        <v>0</v>
      </c>
      <c r="V368" s="43"/>
      <c r="W368" s="43"/>
      <c r="X368" s="43"/>
      <c r="Y368" s="43"/>
      <c r="Z368" s="43"/>
      <c r="AA368" s="36"/>
      <c r="AB368" s="43"/>
      <c r="AC368" s="42">
        <v>1905409</v>
      </c>
      <c r="AD368" s="43"/>
      <c r="AE368" s="42">
        <v>1713019</v>
      </c>
      <c r="AF368" s="43"/>
      <c r="AG368" s="44">
        <f t="shared" si="29"/>
        <v>0</v>
      </c>
      <c r="AH368" s="44"/>
      <c r="AI368" s="44"/>
      <c r="AJ368" s="44"/>
      <c r="AK368" s="44"/>
      <c r="AL368" s="35">
        <f t="shared" si="25"/>
        <v>0</v>
      </c>
      <c r="AM368" s="36">
        <f>IFERROR(VLOOKUP(P368,'[2]Cartera '!$F$2:$O$2728,10,0),0)</f>
        <v>0</v>
      </c>
      <c r="AN368" s="35">
        <f>IFERROR(VLOOKUP(P368,'[2]Cartera '!$F$2:$P$2728,11,0),0)</f>
        <v>0</v>
      </c>
      <c r="AO368" s="35">
        <v>0</v>
      </c>
      <c r="AP368" s="35">
        <f>IFERROR(VLOOKUP(D368,'[2]Cartera '!$F$2:$S$2728,14,0),0)</f>
        <v>0</v>
      </c>
      <c r="AQ368" s="45">
        <f t="shared" si="26"/>
        <v>0</v>
      </c>
      <c r="AR368" s="35">
        <f>IFERROR(VLOOKUP(P368,'[2]Cartera '!$F$2:$Z$2728,21,0),0)</f>
        <v>0</v>
      </c>
    </row>
    <row r="369" spans="1:44" hidden="1" x14ac:dyDescent="0.25">
      <c r="A369" s="29">
        <v>361</v>
      </c>
      <c r="B369" s="30" t="s">
        <v>48</v>
      </c>
      <c r="C369" s="31"/>
      <c r="D369" s="32">
        <v>2198658</v>
      </c>
      <c r="E369" s="33"/>
      <c r="F369" s="32"/>
      <c r="G369" s="35">
        <v>5700000</v>
      </c>
      <c r="H369" s="35">
        <v>0</v>
      </c>
      <c r="I369" s="36">
        <v>0</v>
      </c>
      <c r="J369" s="37">
        <f>-IFERROR(VLOOKUP(D369,[1]Hoja20!$A$5:$B$33358,2,0),0)</f>
        <v>766974</v>
      </c>
      <c r="K369" s="36">
        <f>-IFERROR(VLOOKUP(D369,[1]Hoja20!$A$5:$D$33358,4,0),0)</f>
        <v>0</v>
      </c>
      <c r="L369" s="38">
        <f>-IFERROR(VLOOKUP(D369,[1]Hoja20!$A$5:$C$33358,3,0),0)</f>
        <v>0</v>
      </c>
      <c r="M369" s="37"/>
      <c r="N369" s="39">
        <f t="shared" si="27"/>
        <v>766974</v>
      </c>
      <c r="O369" s="40">
        <f t="shared" si="28"/>
        <v>4933026</v>
      </c>
      <c r="P369" s="32">
        <v>2198658</v>
      </c>
      <c r="Q369" s="35">
        <v>5700000</v>
      </c>
      <c r="R369" s="37"/>
      <c r="S369" s="41"/>
      <c r="T369" s="34"/>
      <c r="U369" s="42">
        <v>0</v>
      </c>
      <c r="V369" s="43"/>
      <c r="W369" s="43"/>
      <c r="X369" s="43"/>
      <c r="Y369" s="43"/>
      <c r="Z369" s="43"/>
      <c r="AA369" s="36"/>
      <c r="AB369" s="43"/>
      <c r="AC369" s="42">
        <v>0</v>
      </c>
      <c r="AD369" s="43"/>
      <c r="AE369" s="42">
        <v>4933026</v>
      </c>
      <c r="AF369" s="43"/>
      <c r="AG369" s="44">
        <f t="shared" si="29"/>
        <v>0</v>
      </c>
      <c r="AH369" s="44"/>
      <c r="AI369" s="44"/>
      <c r="AJ369" s="44"/>
      <c r="AK369" s="44"/>
      <c r="AL369" s="35">
        <f t="shared" si="25"/>
        <v>0</v>
      </c>
      <c r="AM369" s="36">
        <f>IFERROR(VLOOKUP(P369,'[2]Cartera '!$F$2:$O$2728,10,0),0)</f>
        <v>0</v>
      </c>
      <c r="AN369" s="35">
        <f>IFERROR(VLOOKUP(P369,'[2]Cartera '!$F$2:$P$2728,11,0),0)</f>
        <v>0</v>
      </c>
      <c r="AO369" s="35">
        <v>0</v>
      </c>
      <c r="AP369" s="35">
        <f>IFERROR(VLOOKUP(D369,'[2]Cartera '!$F$2:$S$2728,14,0),0)</f>
        <v>0</v>
      </c>
      <c r="AQ369" s="45">
        <f t="shared" si="26"/>
        <v>0</v>
      </c>
      <c r="AR369" s="35">
        <f>IFERROR(VLOOKUP(P369,'[2]Cartera '!$F$2:$Z$2728,21,0),0)</f>
        <v>0</v>
      </c>
    </row>
    <row r="370" spans="1:44" hidden="1" x14ac:dyDescent="0.25">
      <c r="A370" s="29">
        <v>362</v>
      </c>
      <c r="B370" s="30" t="s">
        <v>48</v>
      </c>
      <c r="C370" s="31"/>
      <c r="D370" s="32">
        <v>2198490</v>
      </c>
      <c r="E370" s="33"/>
      <c r="F370" s="32"/>
      <c r="G370" s="35">
        <v>30284255</v>
      </c>
      <c r="H370" s="35">
        <v>0</v>
      </c>
      <c r="I370" s="36">
        <v>0</v>
      </c>
      <c r="J370" s="37">
        <f>-IFERROR(VLOOKUP(D370,[1]Hoja20!$A$5:$B$33358,2,0),0)</f>
        <v>21805830</v>
      </c>
      <c r="K370" s="36">
        <f>-IFERROR(VLOOKUP(D370,[1]Hoja20!$A$5:$D$33358,4,0),0)</f>
        <v>0</v>
      </c>
      <c r="L370" s="38">
        <f>-IFERROR(VLOOKUP(D370,[1]Hoja20!$A$5:$C$33358,3,0),0)</f>
        <v>0</v>
      </c>
      <c r="M370" s="37"/>
      <c r="N370" s="39">
        <f t="shared" si="27"/>
        <v>21805830</v>
      </c>
      <c r="O370" s="40">
        <f t="shared" si="28"/>
        <v>8478425</v>
      </c>
      <c r="P370" s="32">
        <v>2198490</v>
      </c>
      <c r="Q370" s="35">
        <v>30284255</v>
      </c>
      <c r="R370" s="37"/>
      <c r="S370" s="41"/>
      <c r="T370" s="34"/>
      <c r="U370" s="42">
        <v>0</v>
      </c>
      <c r="V370" s="43"/>
      <c r="W370" s="43"/>
      <c r="X370" s="43"/>
      <c r="Y370" s="43"/>
      <c r="Z370" s="43"/>
      <c r="AA370" s="36"/>
      <c r="AB370" s="43"/>
      <c r="AC370" s="42">
        <v>0</v>
      </c>
      <c r="AD370" s="43"/>
      <c r="AE370" s="42">
        <v>8478425</v>
      </c>
      <c r="AF370" s="43"/>
      <c r="AG370" s="44">
        <f t="shared" si="29"/>
        <v>0</v>
      </c>
      <c r="AH370" s="44"/>
      <c r="AI370" s="44"/>
      <c r="AJ370" s="44"/>
      <c r="AK370" s="44"/>
      <c r="AL370" s="35">
        <f t="shared" si="25"/>
        <v>0</v>
      </c>
      <c r="AM370" s="36">
        <f>IFERROR(VLOOKUP(P370,'[2]Cartera '!$F$2:$O$2728,10,0),0)</f>
        <v>0</v>
      </c>
      <c r="AN370" s="35">
        <f>IFERROR(VLOOKUP(P370,'[2]Cartera '!$F$2:$P$2728,11,0),0)</f>
        <v>0</v>
      </c>
      <c r="AO370" s="35">
        <v>0</v>
      </c>
      <c r="AP370" s="35">
        <f>IFERROR(VLOOKUP(D370,'[2]Cartera '!$F$2:$S$2728,14,0),0)</f>
        <v>0</v>
      </c>
      <c r="AQ370" s="45">
        <f t="shared" si="26"/>
        <v>0</v>
      </c>
      <c r="AR370" s="35">
        <f>IFERROR(VLOOKUP(P370,'[2]Cartera '!$F$2:$Z$2728,21,0),0)</f>
        <v>0</v>
      </c>
    </row>
    <row r="371" spans="1:44" hidden="1" x14ac:dyDescent="0.25">
      <c r="A371" s="29">
        <v>363</v>
      </c>
      <c r="B371" s="30" t="s">
        <v>48</v>
      </c>
      <c r="C371" s="31"/>
      <c r="D371" s="32">
        <v>2198622</v>
      </c>
      <c r="E371" s="33"/>
      <c r="F371" s="32"/>
      <c r="G371" s="35">
        <v>7489092</v>
      </c>
      <c r="H371" s="35">
        <v>0</v>
      </c>
      <c r="I371" s="36">
        <v>0</v>
      </c>
      <c r="J371" s="37">
        <f>-IFERROR(VLOOKUP(D371,[1]Hoja20!$A$5:$B$33358,2,0),0)</f>
        <v>2335810</v>
      </c>
      <c r="K371" s="36">
        <f>-IFERROR(VLOOKUP(D371,[1]Hoja20!$A$5:$D$33358,4,0),0)</f>
        <v>0</v>
      </c>
      <c r="L371" s="38">
        <f>-IFERROR(VLOOKUP(D371,[1]Hoja20!$A$5:$C$33358,3,0),0)</f>
        <v>0</v>
      </c>
      <c r="M371" s="37"/>
      <c r="N371" s="39">
        <f t="shared" si="27"/>
        <v>2335810</v>
      </c>
      <c r="O371" s="40">
        <f t="shared" si="28"/>
        <v>5153282</v>
      </c>
      <c r="P371" s="32">
        <v>2198622</v>
      </c>
      <c r="Q371" s="35">
        <v>7489092</v>
      </c>
      <c r="R371" s="37"/>
      <c r="S371" s="41"/>
      <c r="T371" s="34"/>
      <c r="U371" s="42">
        <v>0</v>
      </c>
      <c r="V371" s="43"/>
      <c r="W371" s="43"/>
      <c r="X371" s="43"/>
      <c r="Y371" s="43"/>
      <c r="Z371" s="43"/>
      <c r="AA371" s="36"/>
      <c r="AB371" s="43"/>
      <c r="AC371" s="42">
        <v>0</v>
      </c>
      <c r="AD371" s="43"/>
      <c r="AE371" s="42">
        <v>5153282</v>
      </c>
      <c r="AF371" s="43"/>
      <c r="AG371" s="44">
        <f t="shared" si="29"/>
        <v>0</v>
      </c>
      <c r="AH371" s="44"/>
      <c r="AI371" s="44"/>
      <c r="AJ371" s="44"/>
      <c r="AK371" s="44"/>
      <c r="AL371" s="35">
        <f t="shared" si="25"/>
        <v>0</v>
      </c>
      <c r="AM371" s="36">
        <f>IFERROR(VLOOKUP(P371,'[2]Cartera '!$F$2:$O$2728,10,0),0)</f>
        <v>0</v>
      </c>
      <c r="AN371" s="35">
        <f>IFERROR(VLOOKUP(P371,'[2]Cartera '!$F$2:$P$2728,11,0),0)</f>
        <v>0</v>
      </c>
      <c r="AO371" s="35">
        <v>0</v>
      </c>
      <c r="AP371" s="35">
        <f>IFERROR(VLOOKUP(D371,'[2]Cartera '!$F$2:$S$2728,14,0),0)</f>
        <v>0</v>
      </c>
      <c r="AQ371" s="45">
        <f t="shared" si="26"/>
        <v>0</v>
      </c>
      <c r="AR371" s="35">
        <f>IFERROR(VLOOKUP(P371,'[2]Cartera '!$F$2:$Z$2728,21,0),0)</f>
        <v>0</v>
      </c>
    </row>
    <row r="372" spans="1:44" hidden="1" x14ac:dyDescent="0.25">
      <c r="A372" s="29">
        <v>364</v>
      </c>
      <c r="B372" s="30" t="s">
        <v>48</v>
      </c>
      <c r="C372" s="31"/>
      <c r="D372" s="32">
        <v>2198563</v>
      </c>
      <c r="E372" s="33"/>
      <c r="F372" s="32"/>
      <c r="G372" s="35">
        <v>80832</v>
      </c>
      <c r="H372" s="35">
        <v>0</v>
      </c>
      <c r="I372" s="36">
        <v>0</v>
      </c>
      <c r="J372" s="37">
        <f>-IFERROR(VLOOKUP(D372,[1]Hoja20!$A$5:$B$33358,2,0),0)</f>
        <v>0</v>
      </c>
      <c r="K372" s="36">
        <f>-IFERROR(VLOOKUP(D372,[1]Hoja20!$A$5:$D$33358,4,0),0)</f>
        <v>0</v>
      </c>
      <c r="L372" s="38">
        <f>-IFERROR(VLOOKUP(D372,[1]Hoja20!$A$5:$C$33358,3,0),0)</f>
        <v>0</v>
      </c>
      <c r="M372" s="37"/>
      <c r="N372" s="39">
        <f t="shared" si="27"/>
        <v>0</v>
      </c>
      <c r="O372" s="40">
        <f t="shared" si="28"/>
        <v>80832</v>
      </c>
      <c r="P372" s="32">
        <v>2198563</v>
      </c>
      <c r="Q372" s="35">
        <v>80832</v>
      </c>
      <c r="R372" s="37"/>
      <c r="S372" s="41"/>
      <c r="T372" s="34"/>
      <c r="U372" s="42">
        <v>80832</v>
      </c>
      <c r="V372" s="43"/>
      <c r="W372" s="43"/>
      <c r="X372" s="43"/>
      <c r="Y372" s="43"/>
      <c r="Z372" s="43"/>
      <c r="AA372" s="36"/>
      <c r="AB372" s="43"/>
      <c r="AC372" s="42">
        <v>0</v>
      </c>
      <c r="AD372" s="43"/>
      <c r="AE372" s="42">
        <v>0</v>
      </c>
      <c r="AF372" s="43"/>
      <c r="AG372" s="44">
        <f t="shared" si="29"/>
        <v>0</v>
      </c>
      <c r="AH372" s="44"/>
      <c r="AI372" s="44"/>
      <c r="AJ372" s="44"/>
      <c r="AK372" s="44"/>
      <c r="AL372" s="35">
        <f t="shared" si="25"/>
        <v>0</v>
      </c>
      <c r="AM372" s="36">
        <f>IFERROR(VLOOKUP(P372,'[2]Cartera '!$F$2:$O$2728,10,0),0)</f>
        <v>0</v>
      </c>
      <c r="AN372" s="35">
        <f>IFERROR(VLOOKUP(P372,'[2]Cartera '!$F$2:$P$2728,11,0),0)</f>
        <v>0</v>
      </c>
      <c r="AO372" s="35">
        <v>0</v>
      </c>
      <c r="AP372" s="35">
        <f>IFERROR(VLOOKUP(D372,'[2]Cartera '!$F$2:$S$2728,14,0),0)</f>
        <v>0</v>
      </c>
      <c r="AQ372" s="45">
        <f t="shared" si="26"/>
        <v>0</v>
      </c>
      <c r="AR372" s="35">
        <f>IFERROR(VLOOKUP(P372,'[2]Cartera '!$F$2:$Z$2728,21,0),0)</f>
        <v>0</v>
      </c>
    </row>
    <row r="373" spans="1:44" hidden="1" x14ac:dyDescent="0.25">
      <c r="A373" s="29">
        <v>365</v>
      </c>
      <c r="B373" s="30" t="s">
        <v>48</v>
      </c>
      <c r="C373" s="31"/>
      <c r="D373" s="32">
        <v>2198562</v>
      </c>
      <c r="E373" s="33"/>
      <c r="F373" s="32"/>
      <c r="G373" s="35">
        <v>48858336</v>
      </c>
      <c r="H373" s="35">
        <v>0</v>
      </c>
      <c r="I373" s="36">
        <v>0</v>
      </c>
      <c r="J373" s="37">
        <f>-IFERROR(VLOOKUP(D373,[1]Hoja20!$A$5:$B$33358,2,0),0)</f>
        <v>47325525</v>
      </c>
      <c r="K373" s="36">
        <f>-IFERROR(VLOOKUP(D373,[1]Hoja20!$A$5:$D$33358,4,0),0)</f>
        <v>0</v>
      </c>
      <c r="L373" s="38">
        <f>-IFERROR(VLOOKUP(D373,[1]Hoja20!$A$5:$C$33358,3,0),0)</f>
        <v>0</v>
      </c>
      <c r="M373" s="37"/>
      <c r="N373" s="39">
        <f t="shared" si="27"/>
        <v>47325525</v>
      </c>
      <c r="O373" s="40">
        <f t="shared" si="28"/>
        <v>1532811</v>
      </c>
      <c r="P373" s="32">
        <v>2198562</v>
      </c>
      <c r="Q373" s="35">
        <v>48858336</v>
      </c>
      <c r="R373" s="37"/>
      <c r="S373" s="41"/>
      <c r="T373" s="34"/>
      <c r="U373" s="42">
        <v>0</v>
      </c>
      <c r="V373" s="43"/>
      <c r="W373" s="43"/>
      <c r="X373" s="43"/>
      <c r="Y373" s="43"/>
      <c r="Z373" s="43"/>
      <c r="AA373" s="36"/>
      <c r="AB373" s="43"/>
      <c r="AC373" s="42">
        <v>0</v>
      </c>
      <c r="AD373" s="43"/>
      <c r="AE373" s="42">
        <v>1532811</v>
      </c>
      <c r="AF373" s="43"/>
      <c r="AG373" s="44">
        <f t="shared" si="29"/>
        <v>0</v>
      </c>
      <c r="AH373" s="44"/>
      <c r="AI373" s="44"/>
      <c r="AJ373" s="44"/>
      <c r="AK373" s="44"/>
      <c r="AL373" s="35">
        <f t="shared" si="25"/>
        <v>0</v>
      </c>
      <c r="AM373" s="36">
        <f>IFERROR(VLOOKUP(P373,'[2]Cartera '!$F$2:$O$2728,10,0),0)</f>
        <v>0</v>
      </c>
      <c r="AN373" s="35">
        <f>IFERROR(VLOOKUP(P373,'[2]Cartera '!$F$2:$P$2728,11,0),0)</f>
        <v>0</v>
      </c>
      <c r="AO373" s="35">
        <v>0</v>
      </c>
      <c r="AP373" s="35">
        <f>IFERROR(VLOOKUP(D373,'[2]Cartera '!$F$2:$S$2728,14,0),0)</f>
        <v>0</v>
      </c>
      <c r="AQ373" s="45">
        <f t="shared" si="26"/>
        <v>0</v>
      </c>
      <c r="AR373" s="35">
        <f>IFERROR(VLOOKUP(P373,'[2]Cartera '!$F$2:$Z$2728,21,0),0)</f>
        <v>0</v>
      </c>
    </row>
    <row r="374" spans="1:44" hidden="1" x14ac:dyDescent="0.25">
      <c r="A374" s="29">
        <v>366</v>
      </c>
      <c r="B374" s="30" t="s">
        <v>48</v>
      </c>
      <c r="C374" s="31"/>
      <c r="D374" s="32">
        <v>2198578</v>
      </c>
      <c r="E374" s="33"/>
      <c r="F374" s="32"/>
      <c r="G374" s="35">
        <v>4485356</v>
      </c>
      <c r="H374" s="35">
        <v>0</v>
      </c>
      <c r="I374" s="36">
        <v>0</v>
      </c>
      <c r="J374" s="37">
        <f>-IFERROR(VLOOKUP(D374,[1]Hoja20!$A$5:$B$33358,2,0),0)</f>
        <v>2725817</v>
      </c>
      <c r="K374" s="36">
        <f>-IFERROR(VLOOKUP(D374,[1]Hoja20!$A$5:$D$33358,4,0),0)</f>
        <v>0</v>
      </c>
      <c r="L374" s="38">
        <f>-IFERROR(VLOOKUP(D374,[1]Hoja20!$A$5:$C$33358,3,0),0)</f>
        <v>0</v>
      </c>
      <c r="M374" s="37"/>
      <c r="N374" s="39">
        <f t="shared" si="27"/>
        <v>2725817</v>
      </c>
      <c r="O374" s="40">
        <f t="shared" si="28"/>
        <v>1759539</v>
      </c>
      <c r="P374" s="32">
        <v>2198578</v>
      </c>
      <c r="Q374" s="35">
        <v>4485356</v>
      </c>
      <c r="R374" s="37"/>
      <c r="S374" s="41"/>
      <c r="T374" s="34"/>
      <c r="U374" s="42">
        <v>0</v>
      </c>
      <c r="V374" s="43"/>
      <c r="W374" s="43"/>
      <c r="X374" s="43"/>
      <c r="Y374" s="43"/>
      <c r="Z374" s="43"/>
      <c r="AA374" s="36"/>
      <c r="AB374" s="43"/>
      <c r="AC374" s="42">
        <v>0</v>
      </c>
      <c r="AD374" s="43"/>
      <c r="AE374" s="42">
        <v>1759539</v>
      </c>
      <c r="AF374" s="43"/>
      <c r="AG374" s="44">
        <f t="shared" si="29"/>
        <v>0</v>
      </c>
      <c r="AH374" s="44"/>
      <c r="AI374" s="44"/>
      <c r="AJ374" s="44"/>
      <c r="AK374" s="44"/>
      <c r="AL374" s="35">
        <f t="shared" si="25"/>
        <v>0</v>
      </c>
      <c r="AM374" s="36">
        <f>IFERROR(VLOOKUP(P374,'[2]Cartera '!$F$2:$O$2728,10,0),0)</f>
        <v>0</v>
      </c>
      <c r="AN374" s="35">
        <f>IFERROR(VLOOKUP(P374,'[2]Cartera '!$F$2:$P$2728,11,0),0)</f>
        <v>0</v>
      </c>
      <c r="AO374" s="35">
        <v>0</v>
      </c>
      <c r="AP374" s="35">
        <f>IFERROR(VLOOKUP(D374,'[2]Cartera '!$F$2:$S$2728,14,0),0)</f>
        <v>0</v>
      </c>
      <c r="AQ374" s="45">
        <f t="shared" si="26"/>
        <v>0</v>
      </c>
      <c r="AR374" s="35">
        <f>IFERROR(VLOOKUP(P374,'[2]Cartera '!$F$2:$Z$2728,21,0),0)</f>
        <v>0</v>
      </c>
    </row>
    <row r="375" spans="1:44" hidden="1" x14ac:dyDescent="0.25">
      <c r="A375" s="29">
        <v>367</v>
      </c>
      <c r="B375" s="30" t="s">
        <v>48</v>
      </c>
      <c r="C375" s="31"/>
      <c r="D375" s="32">
        <v>2199895</v>
      </c>
      <c r="E375" s="33"/>
      <c r="F375" s="32"/>
      <c r="G375" s="35">
        <v>105518139</v>
      </c>
      <c r="H375" s="35">
        <v>0</v>
      </c>
      <c r="I375" s="36">
        <v>0</v>
      </c>
      <c r="J375" s="37">
        <f>-IFERROR(VLOOKUP(D375,[1]Hoja20!$A$5:$B$33358,2,0),0)</f>
        <v>88966285</v>
      </c>
      <c r="K375" s="36">
        <f>-IFERROR(VLOOKUP(D375,[1]Hoja20!$A$5:$D$33358,4,0),0)</f>
        <v>0</v>
      </c>
      <c r="L375" s="38">
        <f>-IFERROR(VLOOKUP(D375,[1]Hoja20!$A$5:$C$33358,3,0),0)</f>
        <v>0</v>
      </c>
      <c r="M375" s="37"/>
      <c r="N375" s="39">
        <f t="shared" si="27"/>
        <v>88966285</v>
      </c>
      <c r="O375" s="40">
        <f t="shared" si="28"/>
        <v>16551854</v>
      </c>
      <c r="P375" s="32">
        <v>2199895</v>
      </c>
      <c r="Q375" s="35">
        <v>105518139</v>
      </c>
      <c r="R375" s="37"/>
      <c r="S375" s="41"/>
      <c r="T375" s="34"/>
      <c r="U375" s="42">
        <v>0</v>
      </c>
      <c r="V375" s="43"/>
      <c r="W375" s="43"/>
      <c r="X375" s="43"/>
      <c r="Y375" s="43"/>
      <c r="Z375" s="43"/>
      <c r="AA375" s="36"/>
      <c r="AB375" s="43"/>
      <c r="AC375" s="42">
        <v>0</v>
      </c>
      <c r="AD375" s="43"/>
      <c r="AE375" s="42">
        <v>16551854</v>
      </c>
      <c r="AF375" s="43"/>
      <c r="AG375" s="44">
        <f t="shared" si="29"/>
        <v>0</v>
      </c>
      <c r="AH375" s="44"/>
      <c r="AI375" s="44"/>
      <c r="AJ375" s="44"/>
      <c r="AK375" s="44"/>
      <c r="AL375" s="35">
        <f t="shared" si="25"/>
        <v>0</v>
      </c>
      <c r="AM375" s="36">
        <f>IFERROR(VLOOKUP(P375,'[2]Cartera '!$F$2:$O$2728,10,0),0)</f>
        <v>0</v>
      </c>
      <c r="AN375" s="35">
        <f>IFERROR(VLOOKUP(P375,'[2]Cartera '!$F$2:$P$2728,11,0),0)</f>
        <v>0</v>
      </c>
      <c r="AO375" s="35">
        <v>0</v>
      </c>
      <c r="AP375" s="35">
        <f>IFERROR(VLOOKUP(D375,'[2]Cartera '!$F$2:$S$2728,14,0),0)</f>
        <v>0</v>
      </c>
      <c r="AQ375" s="45">
        <f t="shared" si="26"/>
        <v>0</v>
      </c>
      <c r="AR375" s="35">
        <f>IFERROR(VLOOKUP(P375,'[2]Cartera '!$F$2:$Z$2728,21,0),0)</f>
        <v>0</v>
      </c>
    </row>
    <row r="376" spans="1:44" hidden="1" x14ac:dyDescent="0.25">
      <c r="A376" s="29">
        <v>368</v>
      </c>
      <c r="B376" s="30" t="s">
        <v>48</v>
      </c>
      <c r="C376" s="31"/>
      <c r="D376" s="32">
        <v>2199897</v>
      </c>
      <c r="E376" s="33"/>
      <c r="F376" s="32"/>
      <c r="G376" s="35">
        <v>1881005</v>
      </c>
      <c r="H376" s="35">
        <v>0</v>
      </c>
      <c r="I376" s="36">
        <v>0</v>
      </c>
      <c r="J376" s="37">
        <f>-IFERROR(VLOOKUP(D376,[1]Hoja20!$A$5:$B$33358,2,0),0)</f>
        <v>0</v>
      </c>
      <c r="K376" s="36">
        <f>-IFERROR(VLOOKUP(D376,[1]Hoja20!$A$5:$D$33358,4,0),0)</f>
        <v>0</v>
      </c>
      <c r="L376" s="38">
        <f>-IFERROR(VLOOKUP(D376,[1]Hoja20!$A$5:$C$33358,3,0),0)</f>
        <v>0</v>
      </c>
      <c r="M376" s="37"/>
      <c r="N376" s="39">
        <f t="shared" si="27"/>
        <v>0</v>
      </c>
      <c r="O376" s="40">
        <f t="shared" si="28"/>
        <v>1881005</v>
      </c>
      <c r="P376" s="32">
        <v>2199897</v>
      </c>
      <c r="Q376" s="35">
        <v>1881005</v>
      </c>
      <c r="R376" s="37"/>
      <c r="S376" s="41">
        <f>O376</f>
        <v>1881005</v>
      </c>
      <c r="T376" s="34"/>
      <c r="U376" s="42">
        <v>0</v>
      </c>
      <c r="V376" s="43"/>
      <c r="W376" s="43"/>
      <c r="X376" s="43"/>
      <c r="Y376" s="43"/>
      <c r="Z376" s="43"/>
      <c r="AA376" s="36"/>
      <c r="AB376" s="43"/>
      <c r="AC376" s="42">
        <v>0</v>
      </c>
      <c r="AD376" s="43"/>
      <c r="AE376" s="42">
        <v>0</v>
      </c>
      <c r="AF376" s="43"/>
      <c r="AG376" s="44">
        <f t="shared" si="29"/>
        <v>0</v>
      </c>
      <c r="AH376" s="44"/>
      <c r="AI376" s="44"/>
      <c r="AJ376" s="44"/>
      <c r="AK376" s="44"/>
      <c r="AL376" s="35">
        <f t="shared" si="25"/>
        <v>0</v>
      </c>
      <c r="AM376" s="36">
        <f>IFERROR(VLOOKUP(P376,'[2]Cartera '!$F$2:$O$2728,10,0),0)</f>
        <v>0</v>
      </c>
      <c r="AN376" s="35">
        <f>IFERROR(VLOOKUP(P376,'[2]Cartera '!$F$2:$P$2728,11,0),0)</f>
        <v>0</v>
      </c>
      <c r="AO376" s="35">
        <v>0</v>
      </c>
      <c r="AP376" s="35">
        <f>IFERROR(VLOOKUP(D376,'[2]Cartera '!$F$2:$S$2728,14,0),0)</f>
        <v>0</v>
      </c>
      <c r="AQ376" s="45">
        <f t="shared" si="26"/>
        <v>0</v>
      </c>
      <c r="AR376" s="35">
        <f>IFERROR(VLOOKUP(P376,'[2]Cartera '!$F$2:$Z$2728,21,0),0)</f>
        <v>0</v>
      </c>
    </row>
    <row r="377" spans="1:44" hidden="1" x14ac:dyDescent="0.25">
      <c r="A377" s="29">
        <v>369</v>
      </c>
      <c r="B377" s="30" t="s">
        <v>48</v>
      </c>
      <c r="C377" s="31"/>
      <c r="D377" s="32">
        <v>2202652</v>
      </c>
      <c r="E377" s="33"/>
      <c r="F377" s="32"/>
      <c r="G377" s="35">
        <v>4397267</v>
      </c>
      <c r="H377" s="35">
        <v>0</v>
      </c>
      <c r="I377" s="36">
        <v>0</v>
      </c>
      <c r="J377" s="37">
        <f>-IFERROR(VLOOKUP(D377,[1]Hoja20!$A$5:$B$33358,2,0),0)</f>
        <v>4173092</v>
      </c>
      <c r="K377" s="36">
        <f>-IFERROR(VLOOKUP(D377,[1]Hoja20!$A$5:$D$33358,4,0),0)</f>
        <v>0</v>
      </c>
      <c r="L377" s="38">
        <f>-IFERROR(VLOOKUP(D377,[1]Hoja20!$A$5:$C$33358,3,0),0)</f>
        <v>0</v>
      </c>
      <c r="M377" s="37"/>
      <c r="N377" s="39">
        <f t="shared" si="27"/>
        <v>4173092</v>
      </c>
      <c r="O377" s="40">
        <f t="shared" si="28"/>
        <v>224175</v>
      </c>
      <c r="P377" s="32">
        <v>2202652</v>
      </c>
      <c r="Q377" s="35">
        <v>4397267</v>
      </c>
      <c r="R377" s="37"/>
      <c r="S377" s="41"/>
      <c r="T377" s="34"/>
      <c r="U377" s="42">
        <v>0</v>
      </c>
      <c r="V377" s="43"/>
      <c r="W377" s="43"/>
      <c r="X377" s="43"/>
      <c r="Y377" s="43"/>
      <c r="Z377" s="43"/>
      <c r="AA377" s="36"/>
      <c r="AB377" s="43"/>
      <c r="AC377" s="42">
        <v>0</v>
      </c>
      <c r="AD377" s="43"/>
      <c r="AE377" s="42">
        <v>224175</v>
      </c>
      <c r="AF377" s="43"/>
      <c r="AG377" s="44">
        <f t="shared" si="29"/>
        <v>0</v>
      </c>
      <c r="AH377" s="44"/>
      <c r="AI377" s="44"/>
      <c r="AJ377" s="44"/>
      <c r="AK377" s="44"/>
      <c r="AL377" s="35">
        <f t="shared" si="25"/>
        <v>0</v>
      </c>
      <c r="AM377" s="36">
        <f>IFERROR(VLOOKUP(P377,'[2]Cartera '!$F$2:$O$2728,10,0),0)</f>
        <v>0</v>
      </c>
      <c r="AN377" s="35">
        <f>IFERROR(VLOOKUP(P377,'[2]Cartera '!$F$2:$P$2728,11,0),0)</f>
        <v>0</v>
      </c>
      <c r="AO377" s="35">
        <v>0</v>
      </c>
      <c r="AP377" s="35">
        <f>IFERROR(VLOOKUP(D377,'[2]Cartera '!$F$2:$S$2728,14,0),0)</f>
        <v>0</v>
      </c>
      <c r="AQ377" s="45">
        <f t="shared" si="26"/>
        <v>0</v>
      </c>
      <c r="AR377" s="35">
        <f>IFERROR(VLOOKUP(P377,'[2]Cartera '!$F$2:$Z$2728,21,0),0)</f>
        <v>0</v>
      </c>
    </row>
    <row r="378" spans="1:44" hidden="1" x14ac:dyDescent="0.25">
      <c r="A378" s="29">
        <v>370</v>
      </c>
      <c r="B378" s="30" t="s">
        <v>48</v>
      </c>
      <c r="C378" s="31"/>
      <c r="D378" s="32">
        <v>2202554</v>
      </c>
      <c r="E378" s="33"/>
      <c r="F378" s="32"/>
      <c r="G378" s="35">
        <v>28811288</v>
      </c>
      <c r="H378" s="35">
        <v>0</v>
      </c>
      <c r="I378" s="36">
        <v>0</v>
      </c>
      <c r="J378" s="37">
        <f>-IFERROR(VLOOKUP(D378,[1]Hoja20!$A$5:$B$33358,2,0),0)</f>
        <v>23284612</v>
      </c>
      <c r="K378" s="36">
        <f>-IFERROR(VLOOKUP(D378,[1]Hoja20!$A$5:$D$33358,4,0),0)</f>
        <v>0</v>
      </c>
      <c r="L378" s="38">
        <f>-IFERROR(VLOOKUP(D378,[1]Hoja20!$A$5:$C$33358,3,0),0)</f>
        <v>0</v>
      </c>
      <c r="M378" s="37"/>
      <c r="N378" s="39">
        <f t="shared" si="27"/>
        <v>23284612</v>
      </c>
      <c r="O378" s="40">
        <f t="shared" si="28"/>
        <v>5526676</v>
      </c>
      <c r="P378" s="32">
        <v>2202554</v>
      </c>
      <c r="Q378" s="35">
        <v>28811288</v>
      </c>
      <c r="R378" s="37"/>
      <c r="S378" s="41"/>
      <c r="T378" s="34"/>
      <c r="U378" s="42">
        <v>0</v>
      </c>
      <c r="V378" s="43"/>
      <c r="W378" s="43"/>
      <c r="X378" s="43"/>
      <c r="Y378" s="43"/>
      <c r="Z378" s="43"/>
      <c r="AA378" s="36"/>
      <c r="AB378" s="43"/>
      <c r="AC378" s="42">
        <v>54479</v>
      </c>
      <c r="AD378" s="43"/>
      <c r="AE378" s="42">
        <v>5472197</v>
      </c>
      <c r="AF378" s="43"/>
      <c r="AG378" s="44">
        <f t="shared" si="29"/>
        <v>0</v>
      </c>
      <c r="AH378" s="44"/>
      <c r="AI378" s="44"/>
      <c r="AJ378" s="44"/>
      <c r="AK378" s="44"/>
      <c r="AL378" s="35">
        <f t="shared" si="25"/>
        <v>0</v>
      </c>
      <c r="AM378" s="36">
        <f>IFERROR(VLOOKUP(P378,'[2]Cartera '!$F$2:$O$2728,10,0),0)</f>
        <v>0</v>
      </c>
      <c r="AN378" s="35">
        <f>IFERROR(VLOOKUP(P378,'[2]Cartera '!$F$2:$P$2728,11,0),0)</f>
        <v>0</v>
      </c>
      <c r="AO378" s="35">
        <v>0</v>
      </c>
      <c r="AP378" s="35">
        <f>IFERROR(VLOOKUP(D378,'[2]Cartera '!$F$2:$S$2728,14,0),0)</f>
        <v>0</v>
      </c>
      <c r="AQ378" s="45">
        <f t="shared" si="26"/>
        <v>0</v>
      </c>
      <c r="AR378" s="35">
        <f>IFERROR(VLOOKUP(P378,'[2]Cartera '!$F$2:$Z$2728,21,0),0)</f>
        <v>0</v>
      </c>
    </row>
    <row r="379" spans="1:44" hidden="1" x14ac:dyDescent="0.25">
      <c r="A379" s="29">
        <v>371</v>
      </c>
      <c r="B379" s="30" t="s">
        <v>48</v>
      </c>
      <c r="C379" s="31"/>
      <c r="D379" s="32">
        <v>2203123</v>
      </c>
      <c r="E379" s="33"/>
      <c r="F379" s="32"/>
      <c r="G379" s="35">
        <v>895048</v>
      </c>
      <c r="H379" s="35">
        <v>0</v>
      </c>
      <c r="I379" s="36">
        <v>0</v>
      </c>
      <c r="J379" s="37">
        <f>-IFERROR(VLOOKUP(D379,[1]Hoja20!$A$5:$B$33358,2,0),0)</f>
        <v>0</v>
      </c>
      <c r="K379" s="36">
        <f>-IFERROR(VLOOKUP(D379,[1]Hoja20!$A$5:$D$33358,4,0),0)</f>
        <v>0</v>
      </c>
      <c r="L379" s="38">
        <f>-IFERROR(VLOOKUP(D379,[1]Hoja20!$A$5:$C$33358,3,0),0)</f>
        <v>0</v>
      </c>
      <c r="M379" s="37"/>
      <c r="N379" s="39">
        <f t="shared" si="27"/>
        <v>0</v>
      </c>
      <c r="O379" s="40">
        <f t="shared" si="28"/>
        <v>895048</v>
      </c>
      <c r="P379" s="32">
        <v>2203123</v>
      </c>
      <c r="Q379" s="35">
        <v>895048</v>
      </c>
      <c r="R379" s="37"/>
      <c r="S379" s="41">
        <f>O379</f>
        <v>895048</v>
      </c>
      <c r="T379" s="34"/>
      <c r="U379" s="42">
        <v>0</v>
      </c>
      <c r="V379" s="43"/>
      <c r="W379" s="43"/>
      <c r="X379" s="43"/>
      <c r="Y379" s="43"/>
      <c r="Z379" s="43"/>
      <c r="AA379" s="36"/>
      <c r="AB379" s="43"/>
      <c r="AC379" s="42">
        <v>0</v>
      </c>
      <c r="AD379" s="43"/>
      <c r="AE379" s="42">
        <v>0</v>
      </c>
      <c r="AF379" s="43"/>
      <c r="AG379" s="44">
        <f t="shared" si="29"/>
        <v>0</v>
      </c>
      <c r="AH379" s="44"/>
      <c r="AI379" s="44"/>
      <c r="AJ379" s="44"/>
      <c r="AK379" s="44"/>
      <c r="AL379" s="35">
        <f t="shared" si="25"/>
        <v>0</v>
      </c>
      <c r="AM379" s="36">
        <f>IFERROR(VLOOKUP(P379,'[2]Cartera '!$F$2:$O$2728,10,0),0)</f>
        <v>0</v>
      </c>
      <c r="AN379" s="35">
        <f>IFERROR(VLOOKUP(P379,'[2]Cartera '!$F$2:$P$2728,11,0),0)</f>
        <v>0</v>
      </c>
      <c r="AO379" s="35">
        <v>0</v>
      </c>
      <c r="AP379" s="35">
        <f>IFERROR(VLOOKUP(D379,'[2]Cartera '!$F$2:$S$2728,14,0),0)</f>
        <v>0</v>
      </c>
      <c r="AQ379" s="45">
        <f t="shared" si="26"/>
        <v>0</v>
      </c>
      <c r="AR379" s="35">
        <f>IFERROR(VLOOKUP(P379,'[2]Cartera '!$F$2:$Z$2728,21,0),0)</f>
        <v>0</v>
      </c>
    </row>
    <row r="380" spans="1:44" hidden="1" x14ac:dyDescent="0.25">
      <c r="A380" s="29">
        <v>372</v>
      </c>
      <c r="B380" s="30" t="s">
        <v>48</v>
      </c>
      <c r="C380" s="31"/>
      <c r="D380" s="32">
        <v>2202959</v>
      </c>
      <c r="E380" s="33"/>
      <c r="F380" s="32"/>
      <c r="G380" s="35">
        <v>6057676</v>
      </c>
      <c r="H380" s="35">
        <v>0</v>
      </c>
      <c r="I380" s="36">
        <v>0</v>
      </c>
      <c r="J380" s="37">
        <f>-IFERROR(VLOOKUP(D380,[1]Hoja20!$A$5:$B$33358,2,0),0)</f>
        <v>4174642</v>
      </c>
      <c r="K380" s="36">
        <f>-IFERROR(VLOOKUP(D380,[1]Hoja20!$A$5:$D$33358,4,0),0)</f>
        <v>0</v>
      </c>
      <c r="L380" s="38">
        <f>-IFERROR(VLOOKUP(D380,[1]Hoja20!$A$5:$C$33358,3,0),0)</f>
        <v>0</v>
      </c>
      <c r="M380" s="37"/>
      <c r="N380" s="39">
        <f t="shared" si="27"/>
        <v>4174642</v>
      </c>
      <c r="O380" s="40">
        <f t="shared" si="28"/>
        <v>1883034</v>
      </c>
      <c r="P380" s="32">
        <v>2202959</v>
      </c>
      <c r="Q380" s="35">
        <v>6057676</v>
      </c>
      <c r="R380" s="37"/>
      <c r="S380" s="41"/>
      <c r="T380" s="34"/>
      <c r="U380" s="42">
        <v>0</v>
      </c>
      <c r="V380" s="43"/>
      <c r="W380" s="43"/>
      <c r="X380" s="43"/>
      <c r="Y380" s="43"/>
      <c r="Z380" s="43"/>
      <c r="AA380" s="36"/>
      <c r="AB380" s="43"/>
      <c r="AC380" s="42">
        <v>0</v>
      </c>
      <c r="AD380" s="43"/>
      <c r="AE380" s="42">
        <v>1883034</v>
      </c>
      <c r="AF380" s="43"/>
      <c r="AG380" s="44">
        <f t="shared" si="29"/>
        <v>0</v>
      </c>
      <c r="AH380" s="44"/>
      <c r="AI380" s="44"/>
      <c r="AJ380" s="44"/>
      <c r="AK380" s="44"/>
      <c r="AL380" s="35">
        <f t="shared" si="25"/>
        <v>0</v>
      </c>
      <c r="AM380" s="36">
        <f>IFERROR(VLOOKUP(P380,'[2]Cartera '!$F$2:$O$2728,10,0),0)</f>
        <v>0</v>
      </c>
      <c r="AN380" s="35">
        <f>IFERROR(VLOOKUP(P380,'[2]Cartera '!$F$2:$P$2728,11,0),0)</f>
        <v>0</v>
      </c>
      <c r="AO380" s="35">
        <v>0</v>
      </c>
      <c r="AP380" s="35">
        <f>IFERROR(VLOOKUP(D380,'[2]Cartera '!$F$2:$S$2728,14,0),0)</f>
        <v>0</v>
      </c>
      <c r="AQ380" s="45">
        <f t="shared" si="26"/>
        <v>0</v>
      </c>
      <c r="AR380" s="35">
        <f>IFERROR(VLOOKUP(P380,'[2]Cartera '!$F$2:$Z$2728,21,0),0)</f>
        <v>0</v>
      </c>
    </row>
    <row r="381" spans="1:44" hidden="1" x14ac:dyDescent="0.25">
      <c r="A381" s="29">
        <v>373</v>
      </c>
      <c r="B381" s="30" t="s">
        <v>48</v>
      </c>
      <c r="C381" s="31"/>
      <c r="D381" s="32">
        <v>2203347</v>
      </c>
      <c r="E381" s="33"/>
      <c r="F381" s="32"/>
      <c r="G381" s="35">
        <v>24236684</v>
      </c>
      <c r="H381" s="35">
        <v>0</v>
      </c>
      <c r="I381" s="36">
        <v>0</v>
      </c>
      <c r="J381" s="37">
        <f>-IFERROR(VLOOKUP(D381,[1]Hoja20!$A$5:$B$33358,2,0),0)</f>
        <v>23817688</v>
      </c>
      <c r="K381" s="36">
        <f>-IFERROR(VLOOKUP(D381,[1]Hoja20!$A$5:$D$33358,4,0),0)</f>
        <v>0</v>
      </c>
      <c r="L381" s="38">
        <f>-IFERROR(VLOOKUP(D381,[1]Hoja20!$A$5:$C$33358,3,0),0)</f>
        <v>0</v>
      </c>
      <c r="M381" s="37"/>
      <c r="N381" s="39">
        <f t="shared" si="27"/>
        <v>23817688</v>
      </c>
      <c r="O381" s="40">
        <f t="shared" si="28"/>
        <v>418996</v>
      </c>
      <c r="P381" s="32">
        <v>2203347</v>
      </c>
      <c r="Q381" s="35">
        <v>24236684</v>
      </c>
      <c r="R381" s="37"/>
      <c r="S381" s="41"/>
      <c r="T381" s="34"/>
      <c r="U381" s="42">
        <v>0</v>
      </c>
      <c r="V381" s="43"/>
      <c r="W381" s="43"/>
      <c r="X381" s="43"/>
      <c r="Y381" s="43"/>
      <c r="Z381" s="43"/>
      <c r="AA381" s="36"/>
      <c r="AB381" s="43"/>
      <c r="AC381" s="42">
        <v>0</v>
      </c>
      <c r="AD381" s="43"/>
      <c r="AE381" s="42">
        <v>418996</v>
      </c>
      <c r="AF381" s="43"/>
      <c r="AG381" s="44">
        <f t="shared" si="29"/>
        <v>0</v>
      </c>
      <c r="AH381" s="44"/>
      <c r="AI381" s="44"/>
      <c r="AJ381" s="44"/>
      <c r="AK381" s="44"/>
      <c r="AL381" s="35">
        <f t="shared" si="25"/>
        <v>0</v>
      </c>
      <c r="AM381" s="36">
        <f>IFERROR(VLOOKUP(P381,'[2]Cartera '!$F$2:$O$2728,10,0),0)</f>
        <v>0</v>
      </c>
      <c r="AN381" s="35">
        <f>IFERROR(VLOOKUP(P381,'[2]Cartera '!$F$2:$P$2728,11,0),0)</f>
        <v>0</v>
      </c>
      <c r="AO381" s="35">
        <v>0</v>
      </c>
      <c r="AP381" s="35">
        <f>IFERROR(VLOOKUP(D381,'[2]Cartera '!$F$2:$S$2728,14,0),0)</f>
        <v>0</v>
      </c>
      <c r="AQ381" s="45">
        <f t="shared" si="26"/>
        <v>0</v>
      </c>
      <c r="AR381" s="35">
        <f>IFERROR(VLOOKUP(P381,'[2]Cartera '!$F$2:$Z$2728,21,0),0)</f>
        <v>0</v>
      </c>
    </row>
    <row r="382" spans="1:44" x14ac:dyDescent="0.25">
      <c r="A382" s="29">
        <v>374</v>
      </c>
      <c r="B382" s="30" t="s">
        <v>48</v>
      </c>
      <c r="C382" s="31"/>
      <c r="D382" s="32">
        <v>2203273</v>
      </c>
      <c r="E382" s="33"/>
      <c r="F382" s="32"/>
      <c r="G382" s="35">
        <v>112356884</v>
      </c>
      <c r="H382" s="35">
        <v>0</v>
      </c>
      <c r="I382" s="36">
        <v>0</v>
      </c>
      <c r="J382" s="37">
        <f>-IFERROR(VLOOKUP(D382,[1]Hoja20!$A$5:$B$33358,2,0),0)</f>
        <v>108773932</v>
      </c>
      <c r="K382" s="36">
        <f>-IFERROR(VLOOKUP(D382,[1]Hoja20!$A$5:$D$33358,4,0),0)</f>
        <v>0</v>
      </c>
      <c r="L382" s="38">
        <f>-IFERROR(VLOOKUP(D382,[1]Hoja20!$A$5:$C$33358,3,0),0)</f>
        <v>0</v>
      </c>
      <c r="M382" s="37"/>
      <c r="N382" s="39">
        <f t="shared" si="27"/>
        <v>108773932</v>
      </c>
      <c r="O382" s="40">
        <f t="shared" si="28"/>
        <v>3582952</v>
      </c>
      <c r="P382" s="32">
        <v>2203273</v>
      </c>
      <c r="Q382" s="35">
        <v>112356884</v>
      </c>
      <c r="R382" s="37"/>
      <c r="S382" s="41"/>
      <c r="T382" s="34"/>
      <c r="U382" s="42">
        <v>0</v>
      </c>
      <c r="V382" s="43"/>
      <c r="W382" s="43"/>
      <c r="X382" s="43"/>
      <c r="Y382" s="43"/>
      <c r="Z382" s="43"/>
      <c r="AA382" s="36"/>
      <c r="AB382" s="43"/>
      <c r="AC382" s="42">
        <v>0</v>
      </c>
      <c r="AD382" s="43"/>
      <c r="AE382" s="42">
        <v>3283208</v>
      </c>
      <c r="AF382" s="43"/>
      <c r="AG382" s="44">
        <f t="shared" si="29"/>
        <v>299744</v>
      </c>
      <c r="AH382" s="44"/>
      <c r="AI382" s="44"/>
      <c r="AJ382" s="44"/>
      <c r="AK382" s="44"/>
      <c r="AL382" s="35">
        <f t="shared" si="25"/>
        <v>299744</v>
      </c>
      <c r="AM382" s="36">
        <f>IFERROR(VLOOKUP(P382,'[2]Cartera '!$F$2:$O$2728,10,0),0)</f>
        <v>299744</v>
      </c>
      <c r="AN382" s="35">
        <f>IFERROR(VLOOKUP(P382,'[2]Cartera '!$F$2:$P$2728,11,0),0)</f>
        <v>0</v>
      </c>
      <c r="AO382" s="35">
        <v>0</v>
      </c>
      <c r="AP382" s="35">
        <f>IFERROR(VLOOKUP(D382,'[2]Cartera '!$F$2:$S$2728,14,0),0)</f>
        <v>0</v>
      </c>
      <c r="AQ382" s="45">
        <f t="shared" si="26"/>
        <v>0</v>
      </c>
      <c r="AR382" s="35">
        <f>IFERROR(VLOOKUP(P382,'[2]Cartera '!$F$2:$Z$2728,21,0),0)</f>
        <v>0</v>
      </c>
    </row>
    <row r="383" spans="1:44" hidden="1" x14ac:dyDescent="0.25">
      <c r="A383" s="29">
        <v>375</v>
      </c>
      <c r="B383" s="30" t="s">
        <v>48</v>
      </c>
      <c r="C383" s="31"/>
      <c r="D383" s="32">
        <v>2203266</v>
      </c>
      <c r="E383" s="33"/>
      <c r="F383" s="32"/>
      <c r="G383" s="35">
        <v>21809439</v>
      </c>
      <c r="H383" s="35">
        <v>0</v>
      </c>
      <c r="I383" s="36">
        <v>0</v>
      </c>
      <c r="J383" s="37">
        <f>-IFERROR(VLOOKUP(D383,[1]Hoja20!$A$5:$B$33358,2,0),0)</f>
        <v>21580337</v>
      </c>
      <c r="K383" s="36">
        <f>-IFERROR(VLOOKUP(D383,[1]Hoja20!$A$5:$D$33358,4,0),0)</f>
        <v>0</v>
      </c>
      <c r="L383" s="38">
        <f>-IFERROR(VLOOKUP(D383,[1]Hoja20!$A$5:$C$33358,3,0),0)</f>
        <v>0</v>
      </c>
      <c r="M383" s="37"/>
      <c r="N383" s="39">
        <f t="shared" si="27"/>
        <v>21580337</v>
      </c>
      <c r="O383" s="40">
        <f t="shared" si="28"/>
        <v>229102</v>
      </c>
      <c r="P383" s="32">
        <v>2203266</v>
      </c>
      <c r="Q383" s="35">
        <v>21809439</v>
      </c>
      <c r="R383" s="37"/>
      <c r="S383" s="41"/>
      <c r="T383" s="34"/>
      <c r="U383" s="42">
        <v>0</v>
      </c>
      <c r="V383" s="43"/>
      <c r="W383" s="43"/>
      <c r="X383" s="43"/>
      <c r="Y383" s="43"/>
      <c r="Z383" s="43"/>
      <c r="AA383" s="36"/>
      <c r="AB383" s="43"/>
      <c r="AC383" s="42">
        <v>0</v>
      </c>
      <c r="AD383" s="43"/>
      <c r="AE383" s="42">
        <v>229102</v>
      </c>
      <c r="AF383" s="43"/>
      <c r="AG383" s="44">
        <f t="shared" si="29"/>
        <v>0</v>
      </c>
      <c r="AH383" s="44"/>
      <c r="AI383" s="44"/>
      <c r="AJ383" s="44"/>
      <c r="AK383" s="44"/>
      <c r="AL383" s="35">
        <f t="shared" si="25"/>
        <v>0</v>
      </c>
      <c r="AM383" s="36">
        <f>IFERROR(VLOOKUP(P383,'[2]Cartera '!$F$2:$O$2728,10,0),0)</f>
        <v>0</v>
      </c>
      <c r="AN383" s="35">
        <f>IFERROR(VLOOKUP(P383,'[2]Cartera '!$F$2:$P$2728,11,0),0)</f>
        <v>0</v>
      </c>
      <c r="AO383" s="35">
        <v>0</v>
      </c>
      <c r="AP383" s="35">
        <f>IFERROR(VLOOKUP(D383,'[2]Cartera '!$F$2:$S$2728,14,0),0)</f>
        <v>0</v>
      </c>
      <c r="AQ383" s="45">
        <f t="shared" si="26"/>
        <v>0</v>
      </c>
      <c r="AR383" s="35">
        <f>IFERROR(VLOOKUP(P383,'[2]Cartera '!$F$2:$Z$2728,21,0),0)</f>
        <v>0</v>
      </c>
    </row>
    <row r="384" spans="1:44" hidden="1" x14ac:dyDescent="0.25">
      <c r="A384" s="29">
        <v>376</v>
      </c>
      <c r="B384" s="30" t="s">
        <v>48</v>
      </c>
      <c r="C384" s="31"/>
      <c r="D384" s="32">
        <v>2203469</v>
      </c>
      <c r="E384" s="33"/>
      <c r="F384" s="32"/>
      <c r="G384" s="35">
        <v>10578865</v>
      </c>
      <c r="H384" s="35">
        <v>0</v>
      </c>
      <c r="I384" s="36">
        <v>0</v>
      </c>
      <c r="J384" s="37">
        <f>-IFERROR(VLOOKUP(D384,[1]Hoja20!$A$5:$B$33358,2,0),0)</f>
        <v>9743125</v>
      </c>
      <c r="K384" s="36">
        <f>-IFERROR(VLOOKUP(D384,[1]Hoja20!$A$5:$D$33358,4,0),0)</f>
        <v>0</v>
      </c>
      <c r="L384" s="38">
        <f>-IFERROR(VLOOKUP(D384,[1]Hoja20!$A$5:$C$33358,3,0),0)</f>
        <v>0</v>
      </c>
      <c r="M384" s="37"/>
      <c r="N384" s="39">
        <f t="shared" si="27"/>
        <v>9743125</v>
      </c>
      <c r="O384" s="40">
        <f t="shared" si="28"/>
        <v>835740</v>
      </c>
      <c r="P384" s="32">
        <v>2203469</v>
      </c>
      <c r="Q384" s="35">
        <v>10578865</v>
      </c>
      <c r="R384" s="37"/>
      <c r="S384" s="41"/>
      <c r="T384" s="34"/>
      <c r="U384" s="42">
        <v>0</v>
      </c>
      <c r="V384" s="43"/>
      <c r="W384" s="43"/>
      <c r="X384" s="43"/>
      <c r="Y384" s="43"/>
      <c r="Z384" s="43"/>
      <c r="AA384" s="36"/>
      <c r="AB384" s="43"/>
      <c r="AC384" s="42">
        <v>0</v>
      </c>
      <c r="AD384" s="43"/>
      <c r="AE384" s="42">
        <v>835740</v>
      </c>
      <c r="AF384" s="43"/>
      <c r="AG384" s="44">
        <f t="shared" si="29"/>
        <v>0</v>
      </c>
      <c r="AH384" s="44"/>
      <c r="AI384" s="44"/>
      <c r="AJ384" s="44"/>
      <c r="AK384" s="44"/>
      <c r="AL384" s="35">
        <f t="shared" si="25"/>
        <v>0</v>
      </c>
      <c r="AM384" s="36">
        <f>IFERROR(VLOOKUP(P384,'[2]Cartera '!$F$2:$O$2728,10,0),0)</f>
        <v>0</v>
      </c>
      <c r="AN384" s="35">
        <f>IFERROR(VLOOKUP(P384,'[2]Cartera '!$F$2:$P$2728,11,0),0)</f>
        <v>0</v>
      </c>
      <c r="AO384" s="35">
        <v>0</v>
      </c>
      <c r="AP384" s="35">
        <f>IFERROR(VLOOKUP(D384,'[2]Cartera '!$F$2:$S$2728,14,0),0)</f>
        <v>0</v>
      </c>
      <c r="AQ384" s="45">
        <f t="shared" si="26"/>
        <v>0</v>
      </c>
      <c r="AR384" s="35">
        <f>IFERROR(VLOOKUP(P384,'[2]Cartera '!$F$2:$Z$2728,21,0),0)</f>
        <v>0</v>
      </c>
    </row>
    <row r="385" spans="1:44" hidden="1" x14ac:dyDescent="0.25">
      <c r="A385" s="29">
        <v>377</v>
      </c>
      <c r="B385" s="30" t="s">
        <v>48</v>
      </c>
      <c r="C385" s="31"/>
      <c r="D385" s="32">
        <v>2203851</v>
      </c>
      <c r="E385" s="33"/>
      <c r="F385" s="32"/>
      <c r="G385" s="35">
        <v>19912645</v>
      </c>
      <c r="H385" s="35">
        <v>0</v>
      </c>
      <c r="I385" s="36">
        <v>0</v>
      </c>
      <c r="J385" s="37">
        <f>-IFERROR(VLOOKUP(D385,[1]Hoja20!$A$5:$B$33358,2,0),0)</f>
        <v>19063583</v>
      </c>
      <c r="K385" s="36">
        <f>-IFERROR(VLOOKUP(D385,[1]Hoja20!$A$5:$D$33358,4,0),0)</f>
        <v>0</v>
      </c>
      <c r="L385" s="38">
        <f>-IFERROR(VLOOKUP(D385,[1]Hoja20!$A$5:$C$33358,3,0),0)</f>
        <v>0</v>
      </c>
      <c r="M385" s="37"/>
      <c r="N385" s="39">
        <f t="shared" si="27"/>
        <v>19063583</v>
      </c>
      <c r="O385" s="40">
        <f t="shared" si="28"/>
        <v>849062</v>
      </c>
      <c r="P385" s="32">
        <v>2203851</v>
      </c>
      <c r="Q385" s="35">
        <v>19912645</v>
      </c>
      <c r="R385" s="37"/>
      <c r="S385" s="41"/>
      <c r="T385" s="34"/>
      <c r="U385" s="42">
        <v>0</v>
      </c>
      <c r="V385" s="43"/>
      <c r="W385" s="43"/>
      <c r="X385" s="43"/>
      <c r="Y385" s="43"/>
      <c r="Z385" s="43"/>
      <c r="AA385" s="36"/>
      <c r="AB385" s="43"/>
      <c r="AC385" s="42">
        <v>0</v>
      </c>
      <c r="AD385" s="43"/>
      <c r="AE385" s="42">
        <v>849062</v>
      </c>
      <c r="AF385" s="43"/>
      <c r="AG385" s="44">
        <f t="shared" si="29"/>
        <v>0</v>
      </c>
      <c r="AH385" s="44"/>
      <c r="AI385" s="44"/>
      <c r="AJ385" s="44"/>
      <c r="AK385" s="44"/>
      <c r="AL385" s="35">
        <f t="shared" si="25"/>
        <v>0</v>
      </c>
      <c r="AM385" s="36">
        <f>IFERROR(VLOOKUP(P385,'[2]Cartera '!$F$2:$O$2728,10,0),0)</f>
        <v>0</v>
      </c>
      <c r="AN385" s="35">
        <f>IFERROR(VLOOKUP(P385,'[2]Cartera '!$F$2:$P$2728,11,0),0)</f>
        <v>0</v>
      </c>
      <c r="AO385" s="35">
        <v>0</v>
      </c>
      <c r="AP385" s="35">
        <f>IFERROR(VLOOKUP(D385,'[2]Cartera '!$F$2:$S$2728,14,0),0)</f>
        <v>0</v>
      </c>
      <c r="AQ385" s="45">
        <f t="shared" si="26"/>
        <v>0</v>
      </c>
      <c r="AR385" s="35">
        <f>IFERROR(VLOOKUP(P385,'[2]Cartera '!$F$2:$Z$2728,21,0),0)</f>
        <v>0</v>
      </c>
    </row>
    <row r="386" spans="1:44" hidden="1" x14ac:dyDescent="0.25">
      <c r="A386" s="29">
        <v>378</v>
      </c>
      <c r="B386" s="30" t="s">
        <v>48</v>
      </c>
      <c r="C386" s="31"/>
      <c r="D386" s="32">
        <v>2203923</v>
      </c>
      <c r="E386" s="33"/>
      <c r="F386" s="32"/>
      <c r="G386" s="35">
        <v>5001123</v>
      </c>
      <c r="H386" s="35">
        <v>0</v>
      </c>
      <c r="I386" s="36">
        <v>0</v>
      </c>
      <c r="J386" s="37">
        <f>-IFERROR(VLOOKUP(D386,[1]Hoja20!$A$5:$B$33358,2,0),0)</f>
        <v>2243370</v>
      </c>
      <c r="K386" s="36">
        <f>-IFERROR(VLOOKUP(D386,[1]Hoja20!$A$5:$D$33358,4,0),0)</f>
        <v>0</v>
      </c>
      <c r="L386" s="38">
        <f>-IFERROR(VLOOKUP(D386,[1]Hoja20!$A$5:$C$33358,3,0),0)</f>
        <v>0</v>
      </c>
      <c r="M386" s="37"/>
      <c r="N386" s="39">
        <f t="shared" si="27"/>
        <v>2243370</v>
      </c>
      <c r="O386" s="40">
        <f t="shared" si="28"/>
        <v>2757753</v>
      </c>
      <c r="P386" s="32">
        <v>2203923</v>
      </c>
      <c r="Q386" s="35">
        <v>5001123</v>
      </c>
      <c r="R386" s="37"/>
      <c r="S386" s="41"/>
      <c r="T386" s="34"/>
      <c r="U386" s="42">
        <v>0</v>
      </c>
      <c r="V386" s="43"/>
      <c r="W386" s="43"/>
      <c r="X386" s="43"/>
      <c r="Y386" s="43"/>
      <c r="Z386" s="43"/>
      <c r="AA386" s="36"/>
      <c r="AB386" s="43"/>
      <c r="AC386" s="42">
        <v>0</v>
      </c>
      <c r="AD386" s="43"/>
      <c r="AE386" s="42">
        <v>2757753</v>
      </c>
      <c r="AF386" s="43"/>
      <c r="AG386" s="44">
        <f t="shared" si="29"/>
        <v>0</v>
      </c>
      <c r="AH386" s="44"/>
      <c r="AI386" s="44"/>
      <c r="AJ386" s="44"/>
      <c r="AK386" s="44"/>
      <c r="AL386" s="35">
        <f t="shared" si="25"/>
        <v>0</v>
      </c>
      <c r="AM386" s="36">
        <f>IFERROR(VLOOKUP(P386,'[2]Cartera '!$F$2:$O$2728,10,0),0)</f>
        <v>0</v>
      </c>
      <c r="AN386" s="35">
        <f>IFERROR(VLOOKUP(P386,'[2]Cartera '!$F$2:$P$2728,11,0),0)</f>
        <v>0</v>
      </c>
      <c r="AO386" s="35">
        <v>0</v>
      </c>
      <c r="AP386" s="35">
        <f>IFERROR(VLOOKUP(D386,'[2]Cartera '!$F$2:$S$2728,14,0),0)</f>
        <v>0</v>
      </c>
      <c r="AQ386" s="45">
        <f t="shared" si="26"/>
        <v>0</v>
      </c>
      <c r="AR386" s="35">
        <f>IFERROR(VLOOKUP(P386,'[2]Cartera '!$F$2:$Z$2728,21,0),0)</f>
        <v>0</v>
      </c>
    </row>
    <row r="387" spans="1:44" hidden="1" x14ac:dyDescent="0.25">
      <c r="A387" s="29">
        <v>379</v>
      </c>
      <c r="B387" s="30" t="s">
        <v>48</v>
      </c>
      <c r="C387" s="31"/>
      <c r="D387" s="32">
        <v>2204329</v>
      </c>
      <c r="E387" s="33"/>
      <c r="F387" s="32"/>
      <c r="G387" s="35">
        <v>51443</v>
      </c>
      <c r="H387" s="35">
        <v>0</v>
      </c>
      <c r="I387" s="36">
        <v>0</v>
      </c>
      <c r="J387" s="37">
        <f>-IFERROR(VLOOKUP(D387,[1]Hoja20!$A$5:$B$33358,2,0),0)</f>
        <v>0</v>
      </c>
      <c r="K387" s="36">
        <f>-IFERROR(VLOOKUP(D387,[1]Hoja20!$A$5:$D$33358,4,0),0)</f>
        <v>0</v>
      </c>
      <c r="L387" s="38">
        <f>-IFERROR(VLOOKUP(D387,[1]Hoja20!$A$5:$C$33358,3,0),0)</f>
        <v>0</v>
      </c>
      <c r="M387" s="37"/>
      <c r="N387" s="39">
        <f t="shared" si="27"/>
        <v>0</v>
      </c>
      <c r="O387" s="40">
        <f t="shared" si="28"/>
        <v>51443</v>
      </c>
      <c r="P387" s="32">
        <v>2204329</v>
      </c>
      <c r="Q387" s="35">
        <v>51443</v>
      </c>
      <c r="R387" s="37"/>
      <c r="S387" s="41">
        <f>O387</f>
        <v>51443</v>
      </c>
      <c r="T387" s="34"/>
      <c r="U387" s="42">
        <v>0</v>
      </c>
      <c r="V387" s="43"/>
      <c r="W387" s="43"/>
      <c r="X387" s="43"/>
      <c r="Y387" s="43"/>
      <c r="Z387" s="43"/>
      <c r="AA387" s="36"/>
      <c r="AB387" s="43"/>
      <c r="AC387" s="42">
        <v>0</v>
      </c>
      <c r="AD387" s="43"/>
      <c r="AE387" s="42">
        <v>0</v>
      </c>
      <c r="AF387" s="43"/>
      <c r="AG387" s="44">
        <f t="shared" si="29"/>
        <v>0</v>
      </c>
      <c r="AH387" s="44"/>
      <c r="AI387" s="44"/>
      <c r="AJ387" s="44"/>
      <c r="AK387" s="44"/>
      <c r="AL387" s="35">
        <f t="shared" si="25"/>
        <v>0</v>
      </c>
      <c r="AM387" s="36">
        <f>IFERROR(VLOOKUP(P387,'[2]Cartera '!$F$2:$O$2728,10,0),0)</f>
        <v>0</v>
      </c>
      <c r="AN387" s="35">
        <f>IFERROR(VLOOKUP(P387,'[2]Cartera '!$F$2:$P$2728,11,0),0)</f>
        <v>0</v>
      </c>
      <c r="AO387" s="35">
        <v>0</v>
      </c>
      <c r="AP387" s="35">
        <f>IFERROR(VLOOKUP(D387,'[2]Cartera '!$F$2:$S$2728,14,0),0)</f>
        <v>0</v>
      </c>
      <c r="AQ387" s="45">
        <f t="shared" si="26"/>
        <v>0</v>
      </c>
      <c r="AR387" s="35">
        <f>IFERROR(VLOOKUP(P387,'[2]Cartera '!$F$2:$Z$2728,21,0),0)</f>
        <v>0</v>
      </c>
    </row>
    <row r="388" spans="1:44" hidden="1" x14ac:dyDescent="0.25">
      <c r="A388" s="29">
        <v>380</v>
      </c>
      <c r="B388" s="30" t="s">
        <v>48</v>
      </c>
      <c r="C388" s="31"/>
      <c r="D388" s="32">
        <v>2204766</v>
      </c>
      <c r="E388" s="33"/>
      <c r="F388" s="32"/>
      <c r="G388" s="35">
        <v>22041774</v>
      </c>
      <c r="H388" s="35">
        <v>0</v>
      </c>
      <c r="I388" s="36">
        <v>0</v>
      </c>
      <c r="J388" s="37">
        <f>-IFERROR(VLOOKUP(D388,[1]Hoja20!$A$5:$B$33358,2,0),0)</f>
        <v>20522197</v>
      </c>
      <c r="K388" s="36">
        <f>-IFERROR(VLOOKUP(D388,[1]Hoja20!$A$5:$D$33358,4,0),0)</f>
        <v>0</v>
      </c>
      <c r="L388" s="38">
        <f>-IFERROR(VLOOKUP(D388,[1]Hoja20!$A$5:$C$33358,3,0),0)</f>
        <v>0</v>
      </c>
      <c r="M388" s="37"/>
      <c r="N388" s="39">
        <f t="shared" si="27"/>
        <v>20522197</v>
      </c>
      <c r="O388" s="40">
        <f t="shared" si="28"/>
        <v>1519577</v>
      </c>
      <c r="P388" s="32">
        <v>2204766</v>
      </c>
      <c r="Q388" s="35">
        <v>22041774</v>
      </c>
      <c r="R388" s="37"/>
      <c r="S388" s="41"/>
      <c r="T388" s="34"/>
      <c r="U388" s="42">
        <v>0</v>
      </c>
      <c r="V388" s="43"/>
      <c r="W388" s="43"/>
      <c r="X388" s="43"/>
      <c r="Y388" s="43"/>
      <c r="Z388" s="43"/>
      <c r="AA388" s="36"/>
      <c r="AB388" s="43"/>
      <c r="AC388" s="42">
        <v>0</v>
      </c>
      <c r="AD388" s="43"/>
      <c r="AE388" s="42">
        <v>1519577</v>
      </c>
      <c r="AF388" s="43"/>
      <c r="AG388" s="44">
        <f t="shared" si="29"/>
        <v>0</v>
      </c>
      <c r="AH388" s="44"/>
      <c r="AI388" s="44"/>
      <c r="AJ388" s="44"/>
      <c r="AK388" s="44"/>
      <c r="AL388" s="35">
        <f t="shared" si="25"/>
        <v>0</v>
      </c>
      <c r="AM388" s="36">
        <f>IFERROR(VLOOKUP(P388,'[2]Cartera '!$F$2:$O$2728,10,0),0)</f>
        <v>0</v>
      </c>
      <c r="AN388" s="35">
        <f>IFERROR(VLOOKUP(P388,'[2]Cartera '!$F$2:$P$2728,11,0),0)</f>
        <v>0</v>
      </c>
      <c r="AO388" s="35">
        <v>0</v>
      </c>
      <c r="AP388" s="35">
        <f>IFERROR(VLOOKUP(D388,'[2]Cartera '!$F$2:$S$2728,14,0),0)</f>
        <v>0</v>
      </c>
      <c r="AQ388" s="45">
        <f t="shared" si="26"/>
        <v>0</v>
      </c>
      <c r="AR388" s="35">
        <f>IFERROR(VLOOKUP(P388,'[2]Cartera '!$F$2:$Z$2728,21,0),0)</f>
        <v>0</v>
      </c>
    </row>
    <row r="389" spans="1:44" hidden="1" x14ac:dyDescent="0.25">
      <c r="A389" s="29">
        <v>381</v>
      </c>
      <c r="B389" s="30" t="s">
        <v>48</v>
      </c>
      <c r="C389" s="31"/>
      <c r="D389" s="32">
        <v>2206512</v>
      </c>
      <c r="E389" s="33"/>
      <c r="F389" s="32"/>
      <c r="G389" s="35">
        <v>4712218</v>
      </c>
      <c r="H389" s="35">
        <v>0</v>
      </c>
      <c r="I389" s="36">
        <v>0</v>
      </c>
      <c r="J389" s="37">
        <f>-IFERROR(VLOOKUP(D389,[1]Hoja20!$A$5:$B$33358,2,0),0)</f>
        <v>4471932</v>
      </c>
      <c r="K389" s="36">
        <f>-IFERROR(VLOOKUP(D389,[1]Hoja20!$A$5:$D$33358,4,0),0)</f>
        <v>0</v>
      </c>
      <c r="L389" s="38">
        <f>-IFERROR(VLOOKUP(D389,[1]Hoja20!$A$5:$C$33358,3,0),0)</f>
        <v>0</v>
      </c>
      <c r="M389" s="37"/>
      <c r="N389" s="39">
        <f t="shared" si="27"/>
        <v>4471932</v>
      </c>
      <c r="O389" s="40">
        <f t="shared" si="28"/>
        <v>240286</v>
      </c>
      <c r="P389" s="32">
        <v>2206512</v>
      </c>
      <c r="Q389" s="35">
        <v>4712218</v>
      </c>
      <c r="R389" s="37"/>
      <c r="S389" s="41"/>
      <c r="T389" s="34"/>
      <c r="U389" s="42">
        <v>0</v>
      </c>
      <c r="V389" s="43"/>
      <c r="W389" s="43"/>
      <c r="X389" s="43"/>
      <c r="Y389" s="43"/>
      <c r="Z389" s="43"/>
      <c r="AA389" s="36"/>
      <c r="AB389" s="43"/>
      <c r="AC389" s="42">
        <v>0</v>
      </c>
      <c r="AD389" s="43"/>
      <c r="AE389" s="42">
        <v>240286</v>
      </c>
      <c r="AF389" s="43"/>
      <c r="AG389" s="44">
        <f t="shared" si="29"/>
        <v>0</v>
      </c>
      <c r="AH389" s="44"/>
      <c r="AI389" s="44"/>
      <c r="AJ389" s="44"/>
      <c r="AK389" s="44"/>
      <c r="AL389" s="35">
        <f t="shared" si="25"/>
        <v>0</v>
      </c>
      <c r="AM389" s="36">
        <f>IFERROR(VLOOKUP(P389,'[2]Cartera '!$F$2:$O$2728,10,0),0)</f>
        <v>0</v>
      </c>
      <c r="AN389" s="35">
        <f>IFERROR(VLOOKUP(P389,'[2]Cartera '!$F$2:$P$2728,11,0),0)</f>
        <v>0</v>
      </c>
      <c r="AO389" s="35">
        <v>0</v>
      </c>
      <c r="AP389" s="35">
        <f>IFERROR(VLOOKUP(D389,'[2]Cartera '!$F$2:$S$2728,14,0),0)</f>
        <v>0</v>
      </c>
      <c r="AQ389" s="45">
        <f t="shared" si="26"/>
        <v>0</v>
      </c>
      <c r="AR389" s="35">
        <f>IFERROR(VLOOKUP(P389,'[2]Cartera '!$F$2:$Z$2728,21,0),0)</f>
        <v>0</v>
      </c>
    </row>
    <row r="390" spans="1:44" hidden="1" x14ac:dyDescent="0.25">
      <c r="A390" s="29">
        <v>382</v>
      </c>
      <c r="B390" s="30" t="s">
        <v>48</v>
      </c>
      <c r="C390" s="31"/>
      <c r="D390" s="32">
        <v>2206360</v>
      </c>
      <c r="E390" s="33"/>
      <c r="F390" s="32"/>
      <c r="G390" s="35">
        <v>9809400</v>
      </c>
      <c r="H390" s="35">
        <v>0</v>
      </c>
      <c r="I390" s="36">
        <v>0</v>
      </c>
      <c r="J390" s="37">
        <f>-IFERROR(VLOOKUP(D390,[1]Hoja20!$A$5:$B$33358,2,0),0)</f>
        <v>9523689</v>
      </c>
      <c r="K390" s="36">
        <f>-IFERROR(VLOOKUP(D390,[1]Hoja20!$A$5:$D$33358,4,0),0)</f>
        <v>0</v>
      </c>
      <c r="L390" s="38">
        <f>-IFERROR(VLOOKUP(D390,[1]Hoja20!$A$5:$C$33358,3,0),0)</f>
        <v>0</v>
      </c>
      <c r="M390" s="37"/>
      <c r="N390" s="39">
        <f t="shared" si="27"/>
        <v>9523689</v>
      </c>
      <c r="O390" s="40">
        <f t="shared" si="28"/>
        <v>285711</v>
      </c>
      <c r="P390" s="32">
        <v>2206360</v>
      </c>
      <c r="Q390" s="35">
        <v>9809400</v>
      </c>
      <c r="R390" s="37"/>
      <c r="S390" s="41"/>
      <c r="T390" s="34"/>
      <c r="U390" s="42">
        <v>0</v>
      </c>
      <c r="V390" s="43"/>
      <c r="W390" s="43"/>
      <c r="X390" s="43"/>
      <c r="Y390" s="43"/>
      <c r="Z390" s="43"/>
      <c r="AA390" s="36"/>
      <c r="AB390" s="43"/>
      <c r="AC390" s="42">
        <v>0</v>
      </c>
      <c r="AD390" s="43"/>
      <c r="AE390" s="42">
        <v>285711</v>
      </c>
      <c r="AF390" s="43"/>
      <c r="AG390" s="44">
        <f t="shared" si="29"/>
        <v>0</v>
      </c>
      <c r="AH390" s="44"/>
      <c r="AI390" s="44"/>
      <c r="AJ390" s="44"/>
      <c r="AK390" s="44"/>
      <c r="AL390" s="35">
        <f t="shared" si="25"/>
        <v>0</v>
      </c>
      <c r="AM390" s="36">
        <f>IFERROR(VLOOKUP(P390,'[2]Cartera '!$F$2:$O$2728,10,0),0)</f>
        <v>0</v>
      </c>
      <c r="AN390" s="35">
        <f>IFERROR(VLOOKUP(P390,'[2]Cartera '!$F$2:$P$2728,11,0),0)</f>
        <v>0</v>
      </c>
      <c r="AO390" s="35">
        <v>0</v>
      </c>
      <c r="AP390" s="35">
        <f>IFERROR(VLOOKUP(D390,'[2]Cartera '!$F$2:$S$2728,14,0),0)</f>
        <v>0</v>
      </c>
      <c r="AQ390" s="45">
        <f t="shared" si="26"/>
        <v>0</v>
      </c>
      <c r="AR390" s="35">
        <f>IFERROR(VLOOKUP(P390,'[2]Cartera '!$F$2:$Z$2728,21,0),0)</f>
        <v>0</v>
      </c>
    </row>
    <row r="391" spans="1:44" x14ac:dyDescent="0.25">
      <c r="A391" s="29">
        <v>383</v>
      </c>
      <c r="B391" s="30" t="s">
        <v>48</v>
      </c>
      <c r="C391" s="31"/>
      <c r="D391" s="32">
        <v>2206278</v>
      </c>
      <c r="E391" s="33"/>
      <c r="F391" s="32"/>
      <c r="G391" s="35">
        <v>41290954</v>
      </c>
      <c r="H391" s="35">
        <v>0</v>
      </c>
      <c r="I391" s="36">
        <v>0</v>
      </c>
      <c r="J391" s="37">
        <f>-IFERROR(VLOOKUP(D391,[1]Hoja20!$A$5:$B$33358,2,0),0)</f>
        <v>39333528</v>
      </c>
      <c r="K391" s="36">
        <f>-IFERROR(VLOOKUP(D391,[1]Hoja20!$A$5:$D$33358,4,0),0)</f>
        <v>0</v>
      </c>
      <c r="L391" s="38">
        <f>-IFERROR(VLOOKUP(D391,[1]Hoja20!$A$5:$C$33358,3,0),0)</f>
        <v>0</v>
      </c>
      <c r="M391" s="37"/>
      <c r="N391" s="39">
        <f t="shared" si="27"/>
        <v>39333528</v>
      </c>
      <c r="O391" s="40">
        <f t="shared" si="28"/>
        <v>1957426</v>
      </c>
      <c r="P391" s="32">
        <v>2206278</v>
      </c>
      <c r="Q391" s="35">
        <v>41290954</v>
      </c>
      <c r="R391" s="37"/>
      <c r="S391" s="41"/>
      <c r="T391" s="34"/>
      <c r="U391" s="42">
        <v>0</v>
      </c>
      <c r="V391" s="43"/>
      <c r="W391" s="43"/>
      <c r="X391" s="43"/>
      <c r="Y391" s="43"/>
      <c r="Z391" s="43"/>
      <c r="AA391" s="36">
        <v>80832</v>
      </c>
      <c r="AB391" s="43"/>
      <c r="AC391" s="42">
        <v>8202</v>
      </c>
      <c r="AD391" s="43"/>
      <c r="AE391" s="42">
        <v>723287</v>
      </c>
      <c r="AF391" s="43"/>
      <c r="AG391" s="44">
        <f t="shared" si="29"/>
        <v>1145105</v>
      </c>
      <c r="AH391" s="44"/>
      <c r="AI391" s="44"/>
      <c r="AJ391" s="44"/>
      <c r="AK391" s="44"/>
      <c r="AL391" s="35">
        <f t="shared" si="25"/>
        <v>1145105</v>
      </c>
      <c r="AM391" s="36">
        <f>IFERROR(VLOOKUP(P391,'[2]Cartera '!$F$2:$O$2728,10,0),0)</f>
        <v>1145105</v>
      </c>
      <c r="AN391" s="35">
        <f>IFERROR(VLOOKUP(P391,'[2]Cartera '!$F$2:$P$2728,11,0),0)</f>
        <v>0</v>
      </c>
      <c r="AO391" s="35">
        <v>0</v>
      </c>
      <c r="AP391" s="35">
        <f>IFERROR(VLOOKUP(D391,'[2]Cartera '!$F$2:$S$2728,14,0),0)</f>
        <v>0</v>
      </c>
      <c r="AQ391" s="45">
        <f t="shared" si="26"/>
        <v>0</v>
      </c>
      <c r="AR391" s="35">
        <f>IFERROR(VLOOKUP(P391,'[2]Cartera '!$F$2:$Z$2728,21,0),0)</f>
        <v>0</v>
      </c>
    </row>
    <row r="392" spans="1:44" hidden="1" x14ac:dyDescent="0.25">
      <c r="A392" s="29">
        <v>384</v>
      </c>
      <c r="B392" s="30" t="s">
        <v>48</v>
      </c>
      <c r="C392" s="31"/>
      <c r="D392" s="32">
        <v>2206489</v>
      </c>
      <c r="E392" s="33"/>
      <c r="F392" s="32"/>
      <c r="G392" s="35">
        <v>80832</v>
      </c>
      <c r="H392" s="35">
        <v>0</v>
      </c>
      <c r="I392" s="36">
        <v>0</v>
      </c>
      <c r="J392" s="37">
        <f>-IFERROR(VLOOKUP(D392,[1]Hoja20!$A$5:$B$33358,2,0),0)</f>
        <v>0</v>
      </c>
      <c r="K392" s="36">
        <f>-IFERROR(VLOOKUP(D392,[1]Hoja20!$A$5:$D$33358,4,0),0)</f>
        <v>0</v>
      </c>
      <c r="L392" s="38">
        <f>-IFERROR(VLOOKUP(D392,[1]Hoja20!$A$5:$C$33358,3,0),0)</f>
        <v>0</v>
      </c>
      <c r="M392" s="37"/>
      <c r="N392" s="39">
        <f t="shared" si="27"/>
        <v>0</v>
      </c>
      <c r="O392" s="40">
        <f t="shared" si="28"/>
        <v>80832</v>
      </c>
      <c r="P392" s="32">
        <v>2206489</v>
      </c>
      <c r="Q392" s="35">
        <v>80832</v>
      </c>
      <c r="R392" s="37"/>
      <c r="S392" s="41"/>
      <c r="T392" s="34"/>
      <c r="U392" s="42">
        <v>80832</v>
      </c>
      <c r="V392" s="43"/>
      <c r="W392" s="43"/>
      <c r="X392" s="43"/>
      <c r="Y392" s="43"/>
      <c r="Z392" s="43"/>
      <c r="AA392" s="36"/>
      <c r="AB392" s="43"/>
      <c r="AC392" s="42">
        <v>0</v>
      </c>
      <c r="AD392" s="43"/>
      <c r="AE392" s="42">
        <v>0</v>
      </c>
      <c r="AF392" s="43"/>
      <c r="AG392" s="44">
        <f t="shared" si="29"/>
        <v>0</v>
      </c>
      <c r="AH392" s="44"/>
      <c r="AI392" s="44"/>
      <c r="AJ392" s="44"/>
      <c r="AK392" s="44"/>
      <c r="AL392" s="35">
        <f t="shared" si="25"/>
        <v>0</v>
      </c>
      <c r="AM392" s="36">
        <f>IFERROR(VLOOKUP(P392,'[2]Cartera '!$F$2:$O$2728,10,0),0)</f>
        <v>0</v>
      </c>
      <c r="AN392" s="35">
        <f>IFERROR(VLOOKUP(P392,'[2]Cartera '!$F$2:$P$2728,11,0),0)</f>
        <v>0</v>
      </c>
      <c r="AO392" s="35">
        <v>0</v>
      </c>
      <c r="AP392" s="35">
        <f>IFERROR(VLOOKUP(D392,'[2]Cartera '!$F$2:$S$2728,14,0),0)</f>
        <v>0</v>
      </c>
      <c r="AQ392" s="45">
        <f t="shared" si="26"/>
        <v>0</v>
      </c>
      <c r="AR392" s="35">
        <f>IFERROR(VLOOKUP(P392,'[2]Cartera '!$F$2:$Z$2728,21,0),0)</f>
        <v>0</v>
      </c>
    </row>
    <row r="393" spans="1:44" hidden="1" x14ac:dyDescent="0.25">
      <c r="A393" s="29">
        <v>385</v>
      </c>
      <c r="B393" s="30" t="s">
        <v>48</v>
      </c>
      <c r="C393" s="31"/>
      <c r="D393" s="32">
        <v>2207572</v>
      </c>
      <c r="E393" s="33"/>
      <c r="F393" s="32"/>
      <c r="G393" s="35">
        <v>2883449</v>
      </c>
      <c r="H393" s="35">
        <v>0</v>
      </c>
      <c r="I393" s="36">
        <v>0</v>
      </c>
      <c r="J393" s="37">
        <f>-IFERROR(VLOOKUP(D393,[1]Hoja20!$A$5:$B$33358,2,0),0)</f>
        <v>1761978</v>
      </c>
      <c r="K393" s="36">
        <f>-IFERROR(VLOOKUP(D393,[1]Hoja20!$A$5:$D$33358,4,0),0)</f>
        <v>0</v>
      </c>
      <c r="L393" s="38">
        <f>-IFERROR(VLOOKUP(D393,[1]Hoja20!$A$5:$C$33358,3,0),0)</f>
        <v>0</v>
      </c>
      <c r="M393" s="37"/>
      <c r="N393" s="39">
        <f t="shared" si="27"/>
        <v>1761978</v>
      </c>
      <c r="O393" s="40">
        <f t="shared" si="28"/>
        <v>1121471</v>
      </c>
      <c r="P393" s="32">
        <v>2207572</v>
      </c>
      <c r="Q393" s="35">
        <v>2883449</v>
      </c>
      <c r="R393" s="37"/>
      <c r="S393" s="41"/>
      <c r="T393" s="34"/>
      <c r="U393" s="42">
        <v>0</v>
      </c>
      <c r="V393" s="43"/>
      <c r="W393" s="43"/>
      <c r="X393" s="43"/>
      <c r="Y393" s="43"/>
      <c r="Z393" s="43"/>
      <c r="AA393" s="36"/>
      <c r="AB393" s="43"/>
      <c r="AC393" s="42">
        <v>0</v>
      </c>
      <c r="AD393" s="43"/>
      <c r="AE393" s="42">
        <v>1121471</v>
      </c>
      <c r="AF393" s="43"/>
      <c r="AG393" s="44">
        <f t="shared" si="29"/>
        <v>0</v>
      </c>
      <c r="AH393" s="44"/>
      <c r="AI393" s="44"/>
      <c r="AJ393" s="44"/>
      <c r="AK393" s="44"/>
      <c r="AL393" s="35">
        <f t="shared" ref="AL393:AL456" si="30">+AG393-AK393-AJ393</f>
        <v>0</v>
      </c>
      <c r="AM393" s="36">
        <f>IFERROR(VLOOKUP(P393,'[2]Cartera '!$F$2:$O$2728,10,0),0)</f>
        <v>0</v>
      </c>
      <c r="AN393" s="35">
        <f>IFERROR(VLOOKUP(P393,'[2]Cartera '!$F$2:$P$2728,11,0),0)</f>
        <v>0</v>
      </c>
      <c r="AO393" s="35">
        <v>0</v>
      </c>
      <c r="AP393" s="35">
        <f>IFERROR(VLOOKUP(D393,'[2]Cartera '!$F$2:$S$2728,14,0),0)</f>
        <v>0</v>
      </c>
      <c r="AQ393" s="45">
        <f t="shared" ref="AQ393:AQ456" si="31">AG393-AM393-AN393-AO393-AP393</f>
        <v>0</v>
      </c>
      <c r="AR393" s="35">
        <f>IFERROR(VLOOKUP(P393,'[2]Cartera '!$F$2:$Z$2728,21,0),0)</f>
        <v>0</v>
      </c>
    </row>
    <row r="394" spans="1:44" hidden="1" x14ac:dyDescent="0.25">
      <c r="A394" s="29">
        <v>386</v>
      </c>
      <c r="B394" s="30" t="s">
        <v>48</v>
      </c>
      <c r="C394" s="31"/>
      <c r="D394" s="32">
        <v>2207774</v>
      </c>
      <c r="E394" s="33"/>
      <c r="F394" s="32"/>
      <c r="G394" s="35">
        <v>737874</v>
      </c>
      <c r="H394" s="35">
        <v>0</v>
      </c>
      <c r="I394" s="36">
        <v>0</v>
      </c>
      <c r="J394" s="37">
        <f>-IFERROR(VLOOKUP(D394,[1]Hoja20!$A$5:$B$33358,2,0),0)</f>
        <v>180930</v>
      </c>
      <c r="K394" s="36">
        <f>-IFERROR(VLOOKUP(D394,[1]Hoja20!$A$5:$D$33358,4,0),0)</f>
        <v>0</v>
      </c>
      <c r="L394" s="38">
        <f>-IFERROR(VLOOKUP(D394,[1]Hoja20!$A$5:$C$33358,3,0),0)</f>
        <v>0</v>
      </c>
      <c r="M394" s="37"/>
      <c r="N394" s="39">
        <f t="shared" ref="N394:N457" si="32">SUM(J394:M394)</f>
        <v>180930</v>
      </c>
      <c r="O394" s="40">
        <f t="shared" ref="O394:O457" si="33">G394-H394-I394-N394</f>
        <v>556944</v>
      </c>
      <c r="P394" s="32">
        <v>2207774</v>
      </c>
      <c r="Q394" s="35">
        <v>737874</v>
      </c>
      <c r="R394" s="37"/>
      <c r="S394" s="41"/>
      <c r="T394" s="34"/>
      <c r="U394" s="42">
        <v>0</v>
      </c>
      <c r="V394" s="43"/>
      <c r="W394" s="43"/>
      <c r="X394" s="43"/>
      <c r="Y394" s="43"/>
      <c r="Z394" s="43"/>
      <c r="AA394" s="36"/>
      <c r="AB394" s="43"/>
      <c r="AC394" s="42">
        <v>0</v>
      </c>
      <c r="AD394" s="43"/>
      <c r="AE394" s="42">
        <v>556944</v>
      </c>
      <c r="AF394" s="43"/>
      <c r="AG394" s="44">
        <f t="shared" ref="AG394:AG457" si="34">+(O394-R394-S394-U394-AA394-AC394-AE394)</f>
        <v>0</v>
      </c>
      <c r="AH394" s="44"/>
      <c r="AI394" s="44"/>
      <c r="AJ394" s="44"/>
      <c r="AK394" s="44"/>
      <c r="AL394" s="35">
        <f t="shared" si="30"/>
        <v>0</v>
      </c>
      <c r="AM394" s="36">
        <f>IFERROR(VLOOKUP(P394,'[2]Cartera '!$F$2:$O$2728,10,0),0)</f>
        <v>0</v>
      </c>
      <c r="AN394" s="35">
        <f>IFERROR(VLOOKUP(P394,'[2]Cartera '!$F$2:$P$2728,11,0),0)</f>
        <v>0</v>
      </c>
      <c r="AO394" s="35">
        <v>0</v>
      </c>
      <c r="AP394" s="35">
        <f>IFERROR(VLOOKUP(D394,'[2]Cartera '!$F$2:$S$2728,14,0),0)</f>
        <v>0</v>
      </c>
      <c r="AQ394" s="45">
        <f t="shared" si="31"/>
        <v>0</v>
      </c>
      <c r="AR394" s="35">
        <f>IFERROR(VLOOKUP(P394,'[2]Cartera '!$F$2:$Z$2728,21,0),0)</f>
        <v>0</v>
      </c>
    </row>
    <row r="395" spans="1:44" hidden="1" x14ac:dyDescent="0.25">
      <c r="A395" s="29">
        <v>387</v>
      </c>
      <c r="B395" s="30" t="s">
        <v>48</v>
      </c>
      <c r="C395" s="31"/>
      <c r="D395" s="32">
        <v>2208154</v>
      </c>
      <c r="E395" s="33"/>
      <c r="F395" s="32"/>
      <c r="G395" s="35">
        <v>6580871</v>
      </c>
      <c r="H395" s="35">
        <v>0</v>
      </c>
      <c r="I395" s="36">
        <v>0</v>
      </c>
      <c r="J395" s="37">
        <f>-IFERROR(VLOOKUP(D395,[1]Hoja20!$A$5:$B$33358,2,0),0)</f>
        <v>6322163</v>
      </c>
      <c r="K395" s="36">
        <f>-IFERROR(VLOOKUP(D395,[1]Hoja20!$A$5:$D$33358,4,0),0)</f>
        <v>0</v>
      </c>
      <c r="L395" s="38">
        <f>-IFERROR(VLOOKUP(D395,[1]Hoja20!$A$5:$C$33358,3,0),0)</f>
        <v>0</v>
      </c>
      <c r="M395" s="37"/>
      <c r="N395" s="39">
        <f t="shared" si="32"/>
        <v>6322163</v>
      </c>
      <c r="O395" s="40">
        <f t="shared" si="33"/>
        <v>258708</v>
      </c>
      <c r="P395" s="32">
        <v>2208154</v>
      </c>
      <c r="Q395" s="35">
        <v>6580871</v>
      </c>
      <c r="R395" s="37"/>
      <c r="S395" s="41"/>
      <c r="T395" s="34"/>
      <c r="U395" s="42">
        <v>0</v>
      </c>
      <c r="V395" s="43"/>
      <c r="W395" s="43"/>
      <c r="X395" s="43"/>
      <c r="Y395" s="43"/>
      <c r="Z395" s="43"/>
      <c r="AA395" s="36"/>
      <c r="AB395" s="43"/>
      <c r="AC395" s="42">
        <v>0</v>
      </c>
      <c r="AD395" s="43"/>
      <c r="AE395" s="42">
        <v>258708</v>
      </c>
      <c r="AF395" s="43"/>
      <c r="AG395" s="44">
        <f t="shared" si="34"/>
        <v>0</v>
      </c>
      <c r="AH395" s="44"/>
      <c r="AI395" s="44"/>
      <c r="AJ395" s="44"/>
      <c r="AK395" s="44"/>
      <c r="AL395" s="35">
        <f t="shared" si="30"/>
        <v>0</v>
      </c>
      <c r="AM395" s="36">
        <f>IFERROR(VLOOKUP(P395,'[2]Cartera '!$F$2:$O$2728,10,0),0)</f>
        <v>0</v>
      </c>
      <c r="AN395" s="35">
        <f>IFERROR(VLOOKUP(P395,'[2]Cartera '!$F$2:$P$2728,11,0),0)</f>
        <v>0</v>
      </c>
      <c r="AO395" s="35">
        <v>0</v>
      </c>
      <c r="AP395" s="35">
        <f>IFERROR(VLOOKUP(D395,'[2]Cartera '!$F$2:$S$2728,14,0),0)</f>
        <v>0</v>
      </c>
      <c r="AQ395" s="45">
        <f t="shared" si="31"/>
        <v>0</v>
      </c>
      <c r="AR395" s="35">
        <f>IFERROR(VLOOKUP(P395,'[2]Cartera '!$F$2:$Z$2728,21,0),0)</f>
        <v>0</v>
      </c>
    </row>
    <row r="396" spans="1:44" hidden="1" x14ac:dyDescent="0.25">
      <c r="A396" s="29">
        <v>388</v>
      </c>
      <c r="B396" s="30" t="s">
        <v>48</v>
      </c>
      <c r="C396" s="31"/>
      <c r="D396" s="32">
        <v>2208274</v>
      </c>
      <c r="E396" s="33"/>
      <c r="F396" s="32"/>
      <c r="G396" s="35">
        <v>2070506</v>
      </c>
      <c r="H396" s="35">
        <v>0</v>
      </c>
      <c r="I396" s="36">
        <v>0</v>
      </c>
      <c r="J396" s="37">
        <f>-IFERROR(VLOOKUP(D396,[1]Hoja20!$A$5:$B$33358,2,0),0)</f>
        <v>1700532</v>
      </c>
      <c r="K396" s="36">
        <f>-IFERROR(VLOOKUP(D396,[1]Hoja20!$A$5:$D$33358,4,0),0)</f>
        <v>0</v>
      </c>
      <c r="L396" s="38">
        <f>-IFERROR(VLOOKUP(D396,[1]Hoja20!$A$5:$C$33358,3,0),0)</f>
        <v>0</v>
      </c>
      <c r="M396" s="37"/>
      <c r="N396" s="39">
        <f t="shared" si="32"/>
        <v>1700532</v>
      </c>
      <c r="O396" s="40">
        <f t="shared" si="33"/>
        <v>369974</v>
      </c>
      <c r="P396" s="32">
        <v>2208274</v>
      </c>
      <c r="Q396" s="35">
        <v>2070506</v>
      </c>
      <c r="R396" s="37"/>
      <c r="S396" s="41"/>
      <c r="T396" s="34"/>
      <c r="U396" s="42">
        <v>0</v>
      </c>
      <c r="V396" s="43"/>
      <c r="W396" s="43"/>
      <c r="X396" s="43"/>
      <c r="Y396" s="43"/>
      <c r="Z396" s="43"/>
      <c r="AA396" s="36"/>
      <c r="AB396" s="43"/>
      <c r="AC396" s="42">
        <v>0</v>
      </c>
      <c r="AD396" s="43"/>
      <c r="AE396" s="42">
        <v>369974</v>
      </c>
      <c r="AF396" s="43"/>
      <c r="AG396" s="44">
        <f t="shared" si="34"/>
        <v>0</v>
      </c>
      <c r="AH396" s="44"/>
      <c r="AI396" s="44"/>
      <c r="AJ396" s="44"/>
      <c r="AK396" s="44"/>
      <c r="AL396" s="35">
        <f t="shared" si="30"/>
        <v>0</v>
      </c>
      <c r="AM396" s="36">
        <f>IFERROR(VLOOKUP(P396,'[2]Cartera '!$F$2:$O$2728,10,0),0)</f>
        <v>0</v>
      </c>
      <c r="AN396" s="35">
        <f>IFERROR(VLOOKUP(P396,'[2]Cartera '!$F$2:$P$2728,11,0),0)</f>
        <v>0</v>
      </c>
      <c r="AO396" s="35">
        <v>0</v>
      </c>
      <c r="AP396" s="35">
        <f>IFERROR(VLOOKUP(D396,'[2]Cartera '!$F$2:$S$2728,14,0),0)</f>
        <v>0</v>
      </c>
      <c r="AQ396" s="45">
        <f t="shared" si="31"/>
        <v>0</v>
      </c>
      <c r="AR396" s="35">
        <f>IFERROR(VLOOKUP(P396,'[2]Cartera '!$F$2:$Z$2728,21,0),0)</f>
        <v>0</v>
      </c>
    </row>
    <row r="397" spans="1:44" hidden="1" x14ac:dyDescent="0.25">
      <c r="A397" s="29">
        <v>389</v>
      </c>
      <c r="B397" s="30" t="s">
        <v>48</v>
      </c>
      <c r="C397" s="31"/>
      <c r="D397" s="32">
        <v>2208346</v>
      </c>
      <c r="E397" s="33"/>
      <c r="F397" s="32"/>
      <c r="G397" s="35">
        <v>2249977</v>
      </c>
      <c r="H397" s="35">
        <v>0</v>
      </c>
      <c r="I397" s="36">
        <v>0</v>
      </c>
      <c r="J397" s="37">
        <f>-IFERROR(VLOOKUP(D397,[1]Hoja20!$A$5:$B$33358,2,0),0)</f>
        <v>2016424</v>
      </c>
      <c r="K397" s="36">
        <f>-IFERROR(VLOOKUP(D397,[1]Hoja20!$A$5:$D$33358,4,0),0)</f>
        <v>0</v>
      </c>
      <c r="L397" s="38">
        <f>-IFERROR(VLOOKUP(D397,[1]Hoja20!$A$5:$C$33358,3,0),0)</f>
        <v>0</v>
      </c>
      <c r="M397" s="37"/>
      <c r="N397" s="39">
        <f t="shared" si="32"/>
        <v>2016424</v>
      </c>
      <c r="O397" s="40">
        <f t="shared" si="33"/>
        <v>233553</v>
      </c>
      <c r="P397" s="32">
        <v>2208346</v>
      </c>
      <c r="Q397" s="35">
        <v>2249977</v>
      </c>
      <c r="R397" s="37"/>
      <c r="S397" s="41"/>
      <c r="T397" s="34"/>
      <c r="U397" s="42">
        <v>0</v>
      </c>
      <c r="V397" s="43"/>
      <c r="W397" s="43"/>
      <c r="X397" s="43"/>
      <c r="Y397" s="43"/>
      <c r="Z397" s="43"/>
      <c r="AA397" s="36"/>
      <c r="AB397" s="43"/>
      <c r="AC397" s="42">
        <v>0</v>
      </c>
      <c r="AD397" s="43"/>
      <c r="AE397" s="42">
        <v>233553</v>
      </c>
      <c r="AF397" s="43"/>
      <c r="AG397" s="44">
        <f t="shared" si="34"/>
        <v>0</v>
      </c>
      <c r="AH397" s="44"/>
      <c r="AI397" s="44"/>
      <c r="AJ397" s="44"/>
      <c r="AK397" s="44"/>
      <c r="AL397" s="35">
        <f t="shared" si="30"/>
        <v>0</v>
      </c>
      <c r="AM397" s="36">
        <f>IFERROR(VLOOKUP(P397,'[2]Cartera '!$F$2:$O$2728,10,0),0)</f>
        <v>0</v>
      </c>
      <c r="AN397" s="35">
        <f>IFERROR(VLOOKUP(P397,'[2]Cartera '!$F$2:$P$2728,11,0),0)</f>
        <v>0</v>
      </c>
      <c r="AO397" s="35">
        <v>0</v>
      </c>
      <c r="AP397" s="35">
        <f>IFERROR(VLOOKUP(D397,'[2]Cartera '!$F$2:$S$2728,14,0),0)</f>
        <v>0</v>
      </c>
      <c r="AQ397" s="45">
        <f t="shared" si="31"/>
        <v>0</v>
      </c>
      <c r="AR397" s="35">
        <f>IFERROR(VLOOKUP(P397,'[2]Cartera '!$F$2:$Z$2728,21,0),0)</f>
        <v>0</v>
      </c>
    </row>
    <row r="398" spans="1:44" x14ac:dyDescent="0.25">
      <c r="A398" s="29">
        <v>390</v>
      </c>
      <c r="B398" s="30" t="s">
        <v>48</v>
      </c>
      <c r="C398" s="31"/>
      <c r="D398" s="32">
        <v>2208938</v>
      </c>
      <c r="E398" s="33"/>
      <c r="F398" s="32"/>
      <c r="G398" s="35">
        <v>27813277</v>
      </c>
      <c r="H398" s="35">
        <v>0</v>
      </c>
      <c r="I398" s="36">
        <v>0</v>
      </c>
      <c r="J398" s="37">
        <f>-IFERROR(VLOOKUP(D398,[1]Hoja20!$A$5:$B$33358,2,0),0)</f>
        <v>306930</v>
      </c>
      <c r="K398" s="36">
        <f>-IFERROR(VLOOKUP(D398,[1]Hoja20!$A$5:$D$33358,4,0),0)</f>
        <v>0</v>
      </c>
      <c r="L398" s="38">
        <f>-IFERROR(VLOOKUP(D398,[1]Hoja20!$A$5:$C$33358,3,0),0)</f>
        <v>0</v>
      </c>
      <c r="M398" s="37"/>
      <c r="N398" s="39">
        <f t="shared" si="32"/>
        <v>306930</v>
      </c>
      <c r="O398" s="40">
        <f t="shared" si="33"/>
        <v>27506347</v>
      </c>
      <c r="P398" s="32">
        <v>2208938</v>
      </c>
      <c r="Q398" s="35">
        <v>27813277</v>
      </c>
      <c r="R398" s="37"/>
      <c r="S398" s="41"/>
      <c r="T398" s="34"/>
      <c r="U398" s="42">
        <v>0</v>
      </c>
      <c r="V398" s="43"/>
      <c r="W398" s="43"/>
      <c r="X398" s="43"/>
      <c r="Y398" s="43"/>
      <c r="Z398" s="43"/>
      <c r="AA398" s="36"/>
      <c r="AB398" s="43"/>
      <c r="AC398" s="42">
        <v>690</v>
      </c>
      <c r="AD398" s="43"/>
      <c r="AE398" s="42">
        <v>1853055</v>
      </c>
      <c r="AF398" s="43"/>
      <c r="AG398" s="44">
        <f t="shared" si="34"/>
        <v>25652602</v>
      </c>
      <c r="AH398" s="44"/>
      <c r="AI398" s="44"/>
      <c r="AJ398" s="44"/>
      <c r="AK398" s="44"/>
      <c r="AL398" s="35">
        <f t="shared" si="30"/>
        <v>25652602</v>
      </c>
      <c r="AM398" s="36">
        <f>IFERROR(VLOOKUP(P398,'[2]Cartera '!$F$2:$O$2728,10,0),0)</f>
        <v>25652602</v>
      </c>
      <c r="AN398" s="35">
        <f>IFERROR(VLOOKUP(P398,'[2]Cartera '!$F$2:$P$2728,11,0),0)</f>
        <v>0</v>
      </c>
      <c r="AO398" s="35">
        <v>0</v>
      </c>
      <c r="AP398" s="35">
        <f>IFERROR(VLOOKUP(D398,'[2]Cartera '!$F$2:$S$2728,14,0),0)</f>
        <v>0</v>
      </c>
      <c r="AQ398" s="45">
        <f t="shared" si="31"/>
        <v>0</v>
      </c>
      <c r="AR398" s="35">
        <f>IFERROR(VLOOKUP(P398,'[2]Cartera '!$F$2:$Z$2728,21,0),0)</f>
        <v>0</v>
      </c>
    </row>
    <row r="399" spans="1:44" hidden="1" x14ac:dyDescent="0.25">
      <c r="A399" s="29">
        <v>391</v>
      </c>
      <c r="B399" s="30" t="s">
        <v>48</v>
      </c>
      <c r="C399" s="31"/>
      <c r="D399" s="32">
        <v>2208937</v>
      </c>
      <c r="E399" s="33"/>
      <c r="F399" s="32"/>
      <c r="G399" s="35">
        <v>13507214</v>
      </c>
      <c r="H399" s="35">
        <v>0</v>
      </c>
      <c r="I399" s="36">
        <v>0</v>
      </c>
      <c r="J399" s="37">
        <f>-IFERROR(VLOOKUP(D399,[1]Hoja20!$A$5:$B$33358,2,0),0)</f>
        <v>13001290</v>
      </c>
      <c r="K399" s="36">
        <f>-IFERROR(VLOOKUP(D399,[1]Hoja20!$A$5:$D$33358,4,0),0)</f>
        <v>0</v>
      </c>
      <c r="L399" s="38">
        <f>-IFERROR(VLOOKUP(D399,[1]Hoja20!$A$5:$C$33358,3,0),0)</f>
        <v>0</v>
      </c>
      <c r="M399" s="37"/>
      <c r="N399" s="39">
        <f t="shared" si="32"/>
        <v>13001290</v>
      </c>
      <c r="O399" s="40">
        <f t="shared" si="33"/>
        <v>505924</v>
      </c>
      <c r="P399" s="32">
        <v>2208937</v>
      </c>
      <c r="Q399" s="35">
        <v>13507214</v>
      </c>
      <c r="R399" s="37"/>
      <c r="S399" s="41"/>
      <c r="T399" s="34"/>
      <c r="U399" s="42">
        <v>0</v>
      </c>
      <c r="V399" s="43"/>
      <c r="W399" s="43"/>
      <c r="X399" s="43"/>
      <c r="Y399" s="43"/>
      <c r="Z399" s="43"/>
      <c r="AA399" s="36"/>
      <c r="AB399" s="43"/>
      <c r="AC399" s="42">
        <v>0</v>
      </c>
      <c r="AD399" s="43"/>
      <c r="AE399" s="42">
        <v>505924</v>
      </c>
      <c r="AF399" s="43"/>
      <c r="AG399" s="44">
        <f t="shared" si="34"/>
        <v>0</v>
      </c>
      <c r="AH399" s="44"/>
      <c r="AI399" s="44"/>
      <c r="AJ399" s="44"/>
      <c r="AK399" s="44"/>
      <c r="AL399" s="35">
        <f t="shared" si="30"/>
        <v>0</v>
      </c>
      <c r="AM399" s="36">
        <f>IFERROR(VLOOKUP(P399,'[2]Cartera '!$F$2:$O$2728,10,0),0)</f>
        <v>0</v>
      </c>
      <c r="AN399" s="35">
        <f>IFERROR(VLOOKUP(P399,'[2]Cartera '!$F$2:$P$2728,11,0),0)</f>
        <v>0</v>
      </c>
      <c r="AO399" s="35">
        <v>0</v>
      </c>
      <c r="AP399" s="35">
        <f>IFERROR(VLOOKUP(D399,'[2]Cartera '!$F$2:$S$2728,14,0),0)</f>
        <v>0</v>
      </c>
      <c r="AQ399" s="45">
        <f t="shared" si="31"/>
        <v>0</v>
      </c>
      <c r="AR399" s="35">
        <f>IFERROR(VLOOKUP(P399,'[2]Cartera '!$F$2:$Z$2728,21,0),0)</f>
        <v>0</v>
      </c>
    </row>
    <row r="400" spans="1:44" hidden="1" x14ac:dyDescent="0.25">
      <c r="A400" s="29">
        <v>392</v>
      </c>
      <c r="B400" s="30" t="s">
        <v>48</v>
      </c>
      <c r="C400" s="31"/>
      <c r="D400" s="32">
        <v>2208808</v>
      </c>
      <c r="E400" s="33"/>
      <c r="F400" s="32"/>
      <c r="G400" s="35">
        <v>695332</v>
      </c>
      <c r="H400" s="35">
        <v>0</v>
      </c>
      <c r="I400" s="36">
        <v>0</v>
      </c>
      <c r="J400" s="37">
        <f>-IFERROR(VLOOKUP(D400,[1]Hoja20!$A$5:$B$33358,2,0),0)</f>
        <v>470778</v>
      </c>
      <c r="K400" s="36">
        <f>-IFERROR(VLOOKUP(D400,[1]Hoja20!$A$5:$D$33358,4,0),0)</f>
        <v>0</v>
      </c>
      <c r="L400" s="38">
        <f>-IFERROR(VLOOKUP(D400,[1]Hoja20!$A$5:$C$33358,3,0),0)</f>
        <v>0</v>
      </c>
      <c r="M400" s="37"/>
      <c r="N400" s="39">
        <f t="shared" si="32"/>
        <v>470778</v>
      </c>
      <c r="O400" s="40">
        <f t="shared" si="33"/>
        <v>224554</v>
      </c>
      <c r="P400" s="32">
        <v>2208808</v>
      </c>
      <c r="Q400" s="35">
        <v>695332</v>
      </c>
      <c r="R400" s="37"/>
      <c r="S400" s="41"/>
      <c r="T400" s="34"/>
      <c r="U400" s="42">
        <v>0</v>
      </c>
      <c r="V400" s="43"/>
      <c r="W400" s="43"/>
      <c r="X400" s="43"/>
      <c r="Y400" s="43"/>
      <c r="Z400" s="43"/>
      <c r="AA400" s="36"/>
      <c r="AB400" s="43"/>
      <c r="AC400" s="42">
        <v>0</v>
      </c>
      <c r="AD400" s="43"/>
      <c r="AE400" s="42">
        <v>224554</v>
      </c>
      <c r="AF400" s="43"/>
      <c r="AG400" s="44">
        <f t="shared" si="34"/>
        <v>0</v>
      </c>
      <c r="AH400" s="44"/>
      <c r="AI400" s="44"/>
      <c r="AJ400" s="44"/>
      <c r="AK400" s="44"/>
      <c r="AL400" s="35">
        <f t="shared" si="30"/>
        <v>0</v>
      </c>
      <c r="AM400" s="36">
        <f>IFERROR(VLOOKUP(P400,'[2]Cartera '!$F$2:$O$2728,10,0),0)</f>
        <v>0</v>
      </c>
      <c r="AN400" s="35">
        <f>IFERROR(VLOOKUP(P400,'[2]Cartera '!$F$2:$P$2728,11,0),0)</f>
        <v>0</v>
      </c>
      <c r="AO400" s="35">
        <v>0</v>
      </c>
      <c r="AP400" s="35">
        <f>IFERROR(VLOOKUP(D400,'[2]Cartera '!$F$2:$S$2728,14,0),0)</f>
        <v>0</v>
      </c>
      <c r="AQ400" s="45">
        <f t="shared" si="31"/>
        <v>0</v>
      </c>
      <c r="AR400" s="35">
        <f>IFERROR(VLOOKUP(P400,'[2]Cartera '!$F$2:$Z$2728,21,0),0)</f>
        <v>0</v>
      </c>
    </row>
    <row r="401" spans="1:44" hidden="1" x14ac:dyDescent="0.25">
      <c r="A401" s="29">
        <v>393</v>
      </c>
      <c r="B401" s="30" t="s">
        <v>48</v>
      </c>
      <c r="C401" s="31"/>
      <c r="D401" s="32">
        <v>2208838</v>
      </c>
      <c r="E401" s="33"/>
      <c r="F401" s="32"/>
      <c r="G401" s="35">
        <v>11625899</v>
      </c>
      <c r="H401" s="35">
        <v>0</v>
      </c>
      <c r="I401" s="36">
        <v>0</v>
      </c>
      <c r="J401" s="37">
        <f>-IFERROR(VLOOKUP(D401,[1]Hoja20!$A$5:$B$33358,2,0),0)</f>
        <v>9622713</v>
      </c>
      <c r="K401" s="36">
        <f>-IFERROR(VLOOKUP(D401,[1]Hoja20!$A$5:$D$33358,4,0),0)</f>
        <v>0</v>
      </c>
      <c r="L401" s="38">
        <f>-IFERROR(VLOOKUP(D401,[1]Hoja20!$A$5:$C$33358,3,0),0)</f>
        <v>0</v>
      </c>
      <c r="M401" s="37"/>
      <c r="N401" s="39">
        <f t="shared" si="32"/>
        <v>9622713</v>
      </c>
      <c r="O401" s="40">
        <f t="shared" si="33"/>
        <v>2003186</v>
      </c>
      <c r="P401" s="32">
        <v>2208838</v>
      </c>
      <c r="Q401" s="35">
        <v>11625899</v>
      </c>
      <c r="R401" s="37"/>
      <c r="S401" s="41"/>
      <c r="T401" s="34"/>
      <c r="U401" s="42">
        <v>0</v>
      </c>
      <c r="V401" s="43"/>
      <c r="W401" s="43"/>
      <c r="X401" s="43"/>
      <c r="Y401" s="43"/>
      <c r="Z401" s="43"/>
      <c r="AA401" s="36"/>
      <c r="AB401" s="43"/>
      <c r="AC401" s="42">
        <v>0</v>
      </c>
      <c r="AD401" s="43"/>
      <c r="AE401" s="42">
        <v>2003186</v>
      </c>
      <c r="AF401" s="43"/>
      <c r="AG401" s="44">
        <f t="shared" si="34"/>
        <v>0</v>
      </c>
      <c r="AH401" s="44"/>
      <c r="AI401" s="44"/>
      <c r="AJ401" s="44"/>
      <c r="AK401" s="44"/>
      <c r="AL401" s="35">
        <f t="shared" si="30"/>
        <v>0</v>
      </c>
      <c r="AM401" s="36">
        <f>IFERROR(VLOOKUP(P401,'[2]Cartera '!$F$2:$O$2728,10,0),0)</f>
        <v>0</v>
      </c>
      <c r="AN401" s="35">
        <f>IFERROR(VLOOKUP(P401,'[2]Cartera '!$F$2:$P$2728,11,0),0)</f>
        <v>0</v>
      </c>
      <c r="AO401" s="35">
        <v>0</v>
      </c>
      <c r="AP401" s="35">
        <f>IFERROR(VLOOKUP(D401,'[2]Cartera '!$F$2:$S$2728,14,0),0)</f>
        <v>0</v>
      </c>
      <c r="AQ401" s="45">
        <f t="shared" si="31"/>
        <v>0</v>
      </c>
      <c r="AR401" s="35">
        <f>IFERROR(VLOOKUP(P401,'[2]Cartera '!$F$2:$Z$2728,21,0),0)</f>
        <v>0</v>
      </c>
    </row>
    <row r="402" spans="1:44" hidden="1" x14ac:dyDescent="0.25">
      <c r="A402" s="29">
        <v>394</v>
      </c>
      <c r="B402" s="30" t="s">
        <v>48</v>
      </c>
      <c r="C402" s="31"/>
      <c r="D402" s="32">
        <v>2209135</v>
      </c>
      <c r="E402" s="33"/>
      <c r="F402" s="32"/>
      <c r="G402" s="35">
        <v>12780584</v>
      </c>
      <c r="H402" s="35">
        <v>0</v>
      </c>
      <c r="I402" s="36">
        <v>0</v>
      </c>
      <c r="J402" s="37">
        <f>-IFERROR(VLOOKUP(D402,[1]Hoja20!$A$5:$B$33358,2,0),0)</f>
        <v>11875256</v>
      </c>
      <c r="K402" s="36">
        <f>-IFERROR(VLOOKUP(D402,[1]Hoja20!$A$5:$D$33358,4,0),0)</f>
        <v>0</v>
      </c>
      <c r="L402" s="38">
        <f>-IFERROR(VLOOKUP(D402,[1]Hoja20!$A$5:$C$33358,3,0),0)</f>
        <v>0</v>
      </c>
      <c r="M402" s="37"/>
      <c r="N402" s="39">
        <f t="shared" si="32"/>
        <v>11875256</v>
      </c>
      <c r="O402" s="40">
        <f t="shared" si="33"/>
        <v>905328</v>
      </c>
      <c r="P402" s="32">
        <v>2209135</v>
      </c>
      <c r="Q402" s="35">
        <v>12780584</v>
      </c>
      <c r="R402" s="37"/>
      <c r="S402" s="41"/>
      <c r="T402" s="34"/>
      <c r="U402" s="42">
        <v>0</v>
      </c>
      <c r="V402" s="43"/>
      <c r="W402" s="43"/>
      <c r="X402" s="43"/>
      <c r="Y402" s="43"/>
      <c r="Z402" s="43"/>
      <c r="AA402" s="36"/>
      <c r="AB402" s="43"/>
      <c r="AC402" s="42">
        <v>0</v>
      </c>
      <c r="AD402" s="43"/>
      <c r="AE402" s="42">
        <v>905328</v>
      </c>
      <c r="AF402" s="43"/>
      <c r="AG402" s="44">
        <f t="shared" si="34"/>
        <v>0</v>
      </c>
      <c r="AH402" s="44"/>
      <c r="AI402" s="44"/>
      <c r="AJ402" s="44"/>
      <c r="AK402" s="44"/>
      <c r="AL402" s="35">
        <f t="shared" si="30"/>
        <v>0</v>
      </c>
      <c r="AM402" s="36">
        <f>IFERROR(VLOOKUP(P402,'[2]Cartera '!$F$2:$O$2728,10,0),0)</f>
        <v>0</v>
      </c>
      <c r="AN402" s="35">
        <f>IFERROR(VLOOKUP(P402,'[2]Cartera '!$F$2:$P$2728,11,0),0)</f>
        <v>0</v>
      </c>
      <c r="AO402" s="35">
        <v>0</v>
      </c>
      <c r="AP402" s="35">
        <f>IFERROR(VLOOKUP(D402,'[2]Cartera '!$F$2:$S$2728,14,0),0)</f>
        <v>0</v>
      </c>
      <c r="AQ402" s="45">
        <f t="shared" si="31"/>
        <v>0</v>
      </c>
      <c r="AR402" s="35">
        <f>IFERROR(VLOOKUP(P402,'[2]Cartera '!$F$2:$Z$2728,21,0),0)</f>
        <v>0</v>
      </c>
    </row>
    <row r="403" spans="1:44" hidden="1" x14ac:dyDescent="0.25">
      <c r="A403" s="29">
        <v>395</v>
      </c>
      <c r="B403" s="30" t="s">
        <v>48</v>
      </c>
      <c r="C403" s="31"/>
      <c r="D403" s="32">
        <v>2209321</v>
      </c>
      <c r="E403" s="33"/>
      <c r="F403" s="32"/>
      <c r="G403" s="35">
        <v>19504314</v>
      </c>
      <c r="H403" s="35">
        <v>0</v>
      </c>
      <c r="I403" s="36">
        <v>0</v>
      </c>
      <c r="J403" s="37">
        <f>-IFERROR(VLOOKUP(D403,[1]Hoja20!$A$5:$B$33358,2,0),0)</f>
        <v>11653251</v>
      </c>
      <c r="K403" s="36">
        <f>-IFERROR(VLOOKUP(D403,[1]Hoja20!$A$5:$D$33358,4,0),0)</f>
        <v>0</v>
      </c>
      <c r="L403" s="38">
        <f>-IFERROR(VLOOKUP(D403,[1]Hoja20!$A$5:$C$33358,3,0),0)</f>
        <v>0</v>
      </c>
      <c r="M403" s="37"/>
      <c r="N403" s="39">
        <f t="shared" si="32"/>
        <v>11653251</v>
      </c>
      <c r="O403" s="40">
        <f t="shared" si="33"/>
        <v>7851063</v>
      </c>
      <c r="P403" s="32">
        <v>2209321</v>
      </c>
      <c r="Q403" s="35">
        <v>19504314</v>
      </c>
      <c r="R403" s="37"/>
      <c r="S403" s="41"/>
      <c r="T403" s="34"/>
      <c r="U403" s="42">
        <v>0</v>
      </c>
      <c r="V403" s="43"/>
      <c r="W403" s="43"/>
      <c r="X403" s="43"/>
      <c r="Y403" s="43"/>
      <c r="Z403" s="43"/>
      <c r="AA403" s="36"/>
      <c r="AB403" s="43"/>
      <c r="AC403" s="42">
        <v>0</v>
      </c>
      <c r="AD403" s="43"/>
      <c r="AE403" s="42">
        <v>7851063</v>
      </c>
      <c r="AF403" s="43"/>
      <c r="AG403" s="44">
        <f t="shared" si="34"/>
        <v>0</v>
      </c>
      <c r="AH403" s="44"/>
      <c r="AI403" s="44"/>
      <c r="AJ403" s="44"/>
      <c r="AK403" s="44"/>
      <c r="AL403" s="35">
        <f t="shared" si="30"/>
        <v>0</v>
      </c>
      <c r="AM403" s="36">
        <f>IFERROR(VLOOKUP(P403,'[2]Cartera '!$F$2:$O$2728,10,0),0)</f>
        <v>0</v>
      </c>
      <c r="AN403" s="35">
        <f>IFERROR(VLOOKUP(P403,'[2]Cartera '!$F$2:$P$2728,11,0),0)</f>
        <v>0</v>
      </c>
      <c r="AO403" s="35">
        <v>0</v>
      </c>
      <c r="AP403" s="35">
        <f>IFERROR(VLOOKUP(D403,'[2]Cartera '!$F$2:$S$2728,14,0),0)</f>
        <v>0</v>
      </c>
      <c r="AQ403" s="45">
        <f t="shared" si="31"/>
        <v>0</v>
      </c>
      <c r="AR403" s="35">
        <f>IFERROR(VLOOKUP(P403,'[2]Cartera '!$F$2:$Z$2728,21,0),0)</f>
        <v>0</v>
      </c>
    </row>
    <row r="404" spans="1:44" hidden="1" x14ac:dyDescent="0.25">
      <c r="A404" s="29">
        <v>396</v>
      </c>
      <c r="B404" s="30" t="s">
        <v>48</v>
      </c>
      <c r="C404" s="31"/>
      <c r="D404" s="32">
        <v>2209077</v>
      </c>
      <c r="E404" s="33"/>
      <c r="F404" s="32"/>
      <c r="G404" s="35">
        <v>8733199</v>
      </c>
      <c r="H404" s="35">
        <v>0</v>
      </c>
      <c r="I404" s="36">
        <v>0</v>
      </c>
      <c r="J404" s="37">
        <f>-IFERROR(VLOOKUP(D404,[1]Hoja20!$A$5:$B$33358,2,0),0)</f>
        <v>6563038</v>
      </c>
      <c r="K404" s="36">
        <f>-IFERROR(VLOOKUP(D404,[1]Hoja20!$A$5:$D$33358,4,0),0)</f>
        <v>0</v>
      </c>
      <c r="L404" s="38">
        <f>-IFERROR(VLOOKUP(D404,[1]Hoja20!$A$5:$C$33358,3,0),0)</f>
        <v>0</v>
      </c>
      <c r="M404" s="37"/>
      <c r="N404" s="39">
        <f t="shared" si="32"/>
        <v>6563038</v>
      </c>
      <c r="O404" s="40">
        <f t="shared" si="33"/>
        <v>2170161</v>
      </c>
      <c r="P404" s="32">
        <v>2209077</v>
      </c>
      <c r="Q404" s="35">
        <v>8733199</v>
      </c>
      <c r="R404" s="37"/>
      <c r="S404" s="41"/>
      <c r="T404" s="34"/>
      <c r="U404" s="42">
        <v>0</v>
      </c>
      <c r="V404" s="43"/>
      <c r="W404" s="43"/>
      <c r="X404" s="43"/>
      <c r="Y404" s="43"/>
      <c r="Z404" s="43"/>
      <c r="AA404" s="36"/>
      <c r="AB404" s="43"/>
      <c r="AC404" s="42">
        <v>0</v>
      </c>
      <c r="AD404" s="43"/>
      <c r="AE404" s="42">
        <v>2170161</v>
      </c>
      <c r="AF404" s="43"/>
      <c r="AG404" s="44">
        <f t="shared" si="34"/>
        <v>0</v>
      </c>
      <c r="AH404" s="44"/>
      <c r="AI404" s="44"/>
      <c r="AJ404" s="44"/>
      <c r="AK404" s="44"/>
      <c r="AL404" s="35">
        <f t="shared" si="30"/>
        <v>0</v>
      </c>
      <c r="AM404" s="36">
        <f>IFERROR(VLOOKUP(P404,'[2]Cartera '!$F$2:$O$2728,10,0),0)</f>
        <v>0</v>
      </c>
      <c r="AN404" s="35">
        <f>IFERROR(VLOOKUP(P404,'[2]Cartera '!$F$2:$P$2728,11,0),0)</f>
        <v>0</v>
      </c>
      <c r="AO404" s="35">
        <v>0</v>
      </c>
      <c r="AP404" s="35">
        <f>IFERROR(VLOOKUP(D404,'[2]Cartera '!$F$2:$S$2728,14,0),0)</f>
        <v>0</v>
      </c>
      <c r="AQ404" s="45">
        <f t="shared" si="31"/>
        <v>0</v>
      </c>
      <c r="AR404" s="35">
        <f>IFERROR(VLOOKUP(P404,'[2]Cartera '!$F$2:$Z$2728,21,0),0)</f>
        <v>0</v>
      </c>
    </row>
    <row r="405" spans="1:44" hidden="1" x14ac:dyDescent="0.25">
      <c r="A405" s="29">
        <v>397</v>
      </c>
      <c r="B405" s="30" t="s">
        <v>48</v>
      </c>
      <c r="C405" s="31"/>
      <c r="D405" s="32">
        <v>2209267</v>
      </c>
      <c r="E405" s="33"/>
      <c r="F405" s="32"/>
      <c r="G405" s="35">
        <v>20196404</v>
      </c>
      <c r="H405" s="35">
        <v>0</v>
      </c>
      <c r="I405" s="36">
        <v>0</v>
      </c>
      <c r="J405" s="37">
        <f>-IFERROR(VLOOKUP(D405,[1]Hoja20!$A$5:$B$33358,2,0),0)</f>
        <v>18034222</v>
      </c>
      <c r="K405" s="36">
        <f>-IFERROR(VLOOKUP(D405,[1]Hoja20!$A$5:$D$33358,4,0),0)</f>
        <v>0</v>
      </c>
      <c r="L405" s="38">
        <f>-IFERROR(VLOOKUP(D405,[1]Hoja20!$A$5:$C$33358,3,0),0)</f>
        <v>0</v>
      </c>
      <c r="M405" s="37"/>
      <c r="N405" s="39">
        <f t="shared" si="32"/>
        <v>18034222</v>
      </c>
      <c r="O405" s="40">
        <f t="shared" si="33"/>
        <v>2162182</v>
      </c>
      <c r="P405" s="32">
        <v>2209267</v>
      </c>
      <c r="Q405" s="35">
        <v>20196404</v>
      </c>
      <c r="R405" s="37"/>
      <c r="S405" s="41"/>
      <c r="T405" s="34"/>
      <c r="U405" s="42">
        <v>0</v>
      </c>
      <c r="V405" s="43"/>
      <c r="W405" s="43"/>
      <c r="X405" s="43"/>
      <c r="Y405" s="43"/>
      <c r="Z405" s="43"/>
      <c r="AA405" s="36"/>
      <c r="AB405" s="43"/>
      <c r="AC405" s="42">
        <v>0</v>
      </c>
      <c r="AD405" s="43"/>
      <c r="AE405" s="42">
        <v>2162182</v>
      </c>
      <c r="AF405" s="43"/>
      <c r="AG405" s="44">
        <f t="shared" si="34"/>
        <v>0</v>
      </c>
      <c r="AH405" s="44"/>
      <c r="AI405" s="44"/>
      <c r="AJ405" s="44"/>
      <c r="AK405" s="44"/>
      <c r="AL405" s="35">
        <f t="shared" si="30"/>
        <v>0</v>
      </c>
      <c r="AM405" s="36">
        <f>IFERROR(VLOOKUP(P405,'[2]Cartera '!$F$2:$O$2728,10,0),0)</f>
        <v>0</v>
      </c>
      <c r="AN405" s="35">
        <f>IFERROR(VLOOKUP(P405,'[2]Cartera '!$F$2:$P$2728,11,0),0)</f>
        <v>0</v>
      </c>
      <c r="AO405" s="35">
        <v>0</v>
      </c>
      <c r="AP405" s="35">
        <f>IFERROR(VLOOKUP(D405,'[2]Cartera '!$F$2:$S$2728,14,0),0)</f>
        <v>0</v>
      </c>
      <c r="AQ405" s="45">
        <f t="shared" si="31"/>
        <v>0</v>
      </c>
      <c r="AR405" s="35">
        <f>IFERROR(VLOOKUP(P405,'[2]Cartera '!$F$2:$Z$2728,21,0),0)</f>
        <v>0</v>
      </c>
    </row>
    <row r="406" spans="1:44" hidden="1" x14ac:dyDescent="0.25">
      <c r="A406" s="29">
        <v>398</v>
      </c>
      <c r="B406" s="30" t="s">
        <v>48</v>
      </c>
      <c r="C406" s="31"/>
      <c r="D406" s="32">
        <v>2209373</v>
      </c>
      <c r="E406" s="33"/>
      <c r="F406" s="32"/>
      <c r="G406" s="35">
        <v>12044313</v>
      </c>
      <c r="H406" s="35">
        <v>0</v>
      </c>
      <c r="I406" s="36">
        <v>0</v>
      </c>
      <c r="J406" s="37">
        <f>-IFERROR(VLOOKUP(D406,[1]Hoja20!$A$5:$B$33358,2,0),0)</f>
        <v>11481433</v>
      </c>
      <c r="K406" s="36">
        <f>-IFERROR(VLOOKUP(D406,[1]Hoja20!$A$5:$D$33358,4,0),0)</f>
        <v>0</v>
      </c>
      <c r="L406" s="38">
        <f>-IFERROR(VLOOKUP(D406,[1]Hoja20!$A$5:$C$33358,3,0),0)</f>
        <v>0</v>
      </c>
      <c r="M406" s="37"/>
      <c r="N406" s="39">
        <f t="shared" si="32"/>
        <v>11481433</v>
      </c>
      <c r="O406" s="40">
        <f t="shared" si="33"/>
        <v>562880</v>
      </c>
      <c r="P406" s="32">
        <v>2209373</v>
      </c>
      <c r="Q406" s="35">
        <v>12044313</v>
      </c>
      <c r="R406" s="37"/>
      <c r="S406" s="41"/>
      <c r="T406" s="34"/>
      <c r="U406" s="42">
        <v>0</v>
      </c>
      <c r="V406" s="43"/>
      <c r="W406" s="43"/>
      <c r="X406" s="43"/>
      <c r="Y406" s="43"/>
      <c r="Z406" s="43"/>
      <c r="AA406" s="36"/>
      <c r="AB406" s="43"/>
      <c r="AC406" s="42">
        <v>0</v>
      </c>
      <c r="AD406" s="43"/>
      <c r="AE406" s="42">
        <v>562880</v>
      </c>
      <c r="AF406" s="43"/>
      <c r="AG406" s="44">
        <f t="shared" si="34"/>
        <v>0</v>
      </c>
      <c r="AH406" s="44"/>
      <c r="AI406" s="44"/>
      <c r="AJ406" s="44"/>
      <c r="AK406" s="44"/>
      <c r="AL406" s="35">
        <f t="shared" si="30"/>
        <v>0</v>
      </c>
      <c r="AM406" s="36">
        <f>IFERROR(VLOOKUP(P406,'[2]Cartera '!$F$2:$O$2728,10,0),0)</f>
        <v>0</v>
      </c>
      <c r="AN406" s="35">
        <f>IFERROR(VLOOKUP(P406,'[2]Cartera '!$F$2:$P$2728,11,0),0)</f>
        <v>0</v>
      </c>
      <c r="AO406" s="35">
        <v>0</v>
      </c>
      <c r="AP406" s="35">
        <f>IFERROR(VLOOKUP(D406,'[2]Cartera '!$F$2:$S$2728,14,0),0)</f>
        <v>0</v>
      </c>
      <c r="AQ406" s="45">
        <f t="shared" si="31"/>
        <v>0</v>
      </c>
      <c r="AR406" s="35">
        <f>IFERROR(VLOOKUP(P406,'[2]Cartera '!$F$2:$Z$2728,21,0),0)</f>
        <v>0</v>
      </c>
    </row>
    <row r="407" spans="1:44" hidden="1" x14ac:dyDescent="0.25">
      <c r="A407" s="29">
        <v>399</v>
      </c>
      <c r="B407" s="30" t="s">
        <v>48</v>
      </c>
      <c r="C407" s="31"/>
      <c r="D407" s="32">
        <v>2209436</v>
      </c>
      <c r="E407" s="33"/>
      <c r="F407" s="32"/>
      <c r="G407" s="35">
        <v>498058</v>
      </c>
      <c r="H407" s="35">
        <v>0</v>
      </c>
      <c r="I407" s="36">
        <v>0</v>
      </c>
      <c r="J407" s="37">
        <f>-IFERROR(VLOOKUP(D407,[1]Hoja20!$A$5:$B$33358,2,0),0)</f>
        <v>0</v>
      </c>
      <c r="K407" s="36">
        <f>-IFERROR(VLOOKUP(D407,[1]Hoja20!$A$5:$D$33358,4,0),0)</f>
        <v>0</v>
      </c>
      <c r="L407" s="38">
        <f>-IFERROR(VLOOKUP(D407,[1]Hoja20!$A$5:$C$33358,3,0),0)</f>
        <v>0</v>
      </c>
      <c r="M407" s="37"/>
      <c r="N407" s="39">
        <f t="shared" si="32"/>
        <v>0</v>
      </c>
      <c r="O407" s="40">
        <f t="shared" si="33"/>
        <v>498058</v>
      </c>
      <c r="P407" s="32">
        <v>2209436</v>
      </c>
      <c r="Q407" s="35">
        <v>498058</v>
      </c>
      <c r="R407" s="37"/>
      <c r="S407" s="41">
        <f>O407</f>
        <v>498058</v>
      </c>
      <c r="T407" s="34"/>
      <c r="U407" s="42">
        <v>0</v>
      </c>
      <c r="V407" s="43"/>
      <c r="W407" s="43"/>
      <c r="X407" s="43"/>
      <c r="Y407" s="43"/>
      <c r="Z407" s="43"/>
      <c r="AA407" s="36"/>
      <c r="AB407" s="43"/>
      <c r="AC407" s="42">
        <v>0</v>
      </c>
      <c r="AD407" s="43"/>
      <c r="AE407" s="42">
        <v>0</v>
      </c>
      <c r="AF407" s="43"/>
      <c r="AG407" s="44">
        <f t="shared" si="34"/>
        <v>0</v>
      </c>
      <c r="AH407" s="44"/>
      <c r="AI407" s="44"/>
      <c r="AJ407" s="44"/>
      <c r="AK407" s="44"/>
      <c r="AL407" s="35">
        <f t="shared" si="30"/>
        <v>0</v>
      </c>
      <c r="AM407" s="36">
        <f>IFERROR(VLOOKUP(P407,'[2]Cartera '!$F$2:$O$2728,10,0),0)</f>
        <v>0</v>
      </c>
      <c r="AN407" s="35">
        <f>IFERROR(VLOOKUP(P407,'[2]Cartera '!$F$2:$P$2728,11,0),0)</f>
        <v>0</v>
      </c>
      <c r="AO407" s="35">
        <v>0</v>
      </c>
      <c r="AP407" s="35">
        <f>IFERROR(VLOOKUP(D407,'[2]Cartera '!$F$2:$S$2728,14,0),0)</f>
        <v>0</v>
      </c>
      <c r="AQ407" s="45">
        <f t="shared" si="31"/>
        <v>0</v>
      </c>
      <c r="AR407" s="35">
        <f>IFERROR(VLOOKUP(P407,'[2]Cartera '!$F$2:$Z$2728,21,0),0)</f>
        <v>0</v>
      </c>
    </row>
    <row r="408" spans="1:44" x14ac:dyDescent="0.25">
      <c r="A408" s="29">
        <v>400</v>
      </c>
      <c r="B408" s="30" t="s">
        <v>48</v>
      </c>
      <c r="C408" s="31"/>
      <c r="D408" s="32">
        <v>2209995</v>
      </c>
      <c r="E408" s="33"/>
      <c r="F408" s="32"/>
      <c r="G408" s="35">
        <v>4877936</v>
      </c>
      <c r="H408" s="35">
        <v>0</v>
      </c>
      <c r="I408" s="36">
        <v>0</v>
      </c>
      <c r="J408" s="37">
        <f>-IFERROR(VLOOKUP(D408,[1]Hoja20!$A$5:$B$33358,2,0),0)</f>
        <v>0</v>
      </c>
      <c r="K408" s="36">
        <f>-IFERROR(VLOOKUP(D408,[1]Hoja20!$A$5:$D$33358,4,0),0)</f>
        <v>0</v>
      </c>
      <c r="L408" s="38">
        <f>-IFERROR(VLOOKUP(D408,[1]Hoja20!$A$5:$C$33358,3,0),0)</f>
        <v>0</v>
      </c>
      <c r="M408" s="37"/>
      <c r="N408" s="39">
        <f t="shared" si="32"/>
        <v>0</v>
      </c>
      <c r="O408" s="40">
        <f t="shared" si="33"/>
        <v>4877936</v>
      </c>
      <c r="P408" s="32">
        <v>2209995</v>
      </c>
      <c r="Q408" s="35">
        <v>4877936</v>
      </c>
      <c r="R408" s="37"/>
      <c r="S408" s="41"/>
      <c r="T408" s="34"/>
      <c r="U408" s="42">
        <v>0</v>
      </c>
      <c r="V408" s="43"/>
      <c r="W408" s="43"/>
      <c r="X408" s="43"/>
      <c r="Y408" s="43"/>
      <c r="Z408" s="43"/>
      <c r="AA408" s="36"/>
      <c r="AB408" s="43"/>
      <c r="AC408" s="42">
        <v>0</v>
      </c>
      <c r="AD408" s="43"/>
      <c r="AE408" s="42">
        <v>0</v>
      </c>
      <c r="AF408" s="43"/>
      <c r="AG408" s="44">
        <f t="shared" si="34"/>
        <v>4877936</v>
      </c>
      <c r="AH408" s="44"/>
      <c r="AI408" s="44"/>
      <c r="AJ408" s="44"/>
      <c r="AK408" s="44"/>
      <c r="AL408" s="35">
        <f t="shared" si="30"/>
        <v>4877936</v>
      </c>
      <c r="AM408" s="36">
        <f>IFERROR(VLOOKUP(P408,'[2]Cartera '!$F$2:$O$2728,10,0),0)</f>
        <v>0</v>
      </c>
      <c r="AN408" s="35">
        <f>IFERROR(VLOOKUP(P408,'[2]Cartera '!$F$2:$P$2728,11,0),0)</f>
        <v>4877936</v>
      </c>
      <c r="AO408" s="35">
        <v>0</v>
      </c>
      <c r="AP408" s="35">
        <f>IFERROR(VLOOKUP(D408,'[2]Cartera '!$F$2:$S$2728,14,0),0)</f>
        <v>0</v>
      </c>
      <c r="AQ408" s="45">
        <f t="shared" si="31"/>
        <v>0</v>
      </c>
      <c r="AR408" s="35">
        <f>IFERROR(VLOOKUP(P408,'[2]Cartera '!$F$2:$Z$2728,21,0),0)</f>
        <v>0</v>
      </c>
    </row>
    <row r="409" spans="1:44" hidden="1" x14ac:dyDescent="0.25">
      <c r="A409" s="29">
        <v>401</v>
      </c>
      <c r="B409" s="30" t="s">
        <v>48</v>
      </c>
      <c r="C409" s="31"/>
      <c r="D409" s="32">
        <v>2210451</v>
      </c>
      <c r="E409" s="33"/>
      <c r="F409" s="32"/>
      <c r="G409" s="35">
        <v>21652316</v>
      </c>
      <c r="H409" s="35">
        <v>0</v>
      </c>
      <c r="I409" s="36">
        <v>0</v>
      </c>
      <c r="J409" s="37">
        <f>-IFERROR(VLOOKUP(D409,[1]Hoja20!$A$5:$B$33358,2,0),0)</f>
        <v>21471760</v>
      </c>
      <c r="K409" s="36">
        <f>-IFERROR(VLOOKUP(D409,[1]Hoja20!$A$5:$D$33358,4,0),0)</f>
        <v>0</v>
      </c>
      <c r="L409" s="38">
        <f>-IFERROR(VLOOKUP(D409,[1]Hoja20!$A$5:$C$33358,3,0),0)</f>
        <v>0</v>
      </c>
      <c r="M409" s="37"/>
      <c r="N409" s="39">
        <f t="shared" si="32"/>
        <v>21471760</v>
      </c>
      <c r="O409" s="40">
        <f t="shared" si="33"/>
        <v>180556</v>
      </c>
      <c r="P409" s="32">
        <v>2210451</v>
      </c>
      <c r="Q409" s="35">
        <v>21652316</v>
      </c>
      <c r="R409" s="37"/>
      <c r="S409" s="41"/>
      <c r="T409" s="34"/>
      <c r="U409" s="42">
        <v>0</v>
      </c>
      <c r="V409" s="43"/>
      <c r="W409" s="43"/>
      <c r="X409" s="43"/>
      <c r="Y409" s="43"/>
      <c r="Z409" s="43"/>
      <c r="AA409" s="36"/>
      <c r="AB409" s="43"/>
      <c r="AC409" s="42">
        <v>0</v>
      </c>
      <c r="AD409" s="43"/>
      <c r="AE409" s="42">
        <v>180556</v>
      </c>
      <c r="AF409" s="43"/>
      <c r="AG409" s="44">
        <f t="shared" si="34"/>
        <v>0</v>
      </c>
      <c r="AH409" s="44"/>
      <c r="AI409" s="44"/>
      <c r="AJ409" s="44"/>
      <c r="AK409" s="44"/>
      <c r="AL409" s="35">
        <f t="shared" si="30"/>
        <v>0</v>
      </c>
      <c r="AM409" s="36">
        <f>IFERROR(VLOOKUP(P409,'[2]Cartera '!$F$2:$O$2728,10,0),0)</f>
        <v>0</v>
      </c>
      <c r="AN409" s="35">
        <f>IFERROR(VLOOKUP(P409,'[2]Cartera '!$F$2:$P$2728,11,0),0)</f>
        <v>0</v>
      </c>
      <c r="AO409" s="35">
        <v>0</v>
      </c>
      <c r="AP409" s="35">
        <f>IFERROR(VLOOKUP(D409,'[2]Cartera '!$F$2:$S$2728,14,0),0)</f>
        <v>0</v>
      </c>
      <c r="AQ409" s="45">
        <f t="shared" si="31"/>
        <v>0</v>
      </c>
      <c r="AR409" s="35">
        <f>IFERROR(VLOOKUP(P409,'[2]Cartera '!$F$2:$Z$2728,21,0),0)</f>
        <v>0</v>
      </c>
    </row>
    <row r="410" spans="1:44" hidden="1" x14ac:dyDescent="0.25">
      <c r="A410" s="29">
        <v>402</v>
      </c>
      <c r="B410" s="30" t="s">
        <v>48</v>
      </c>
      <c r="C410" s="31"/>
      <c r="D410" s="32">
        <v>2212451</v>
      </c>
      <c r="E410" s="33"/>
      <c r="F410" s="32"/>
      <c r="G410" s="35">
        <v>21832917</v>
      </c>
      <c r="H410" s="35">
        <v>0</v>
      </c>
      <c r="I410" s="36">
        <v>0</v>
      </c>
      <c r="J410" s="37">
        <f>-IFERROR(VLOOKUP(D410,[1]Hoja20!$A$5:$B$33358,2,0),0)</f>
        <v>21420317</v>
      </c>
      <c r="K410" s="36">
        <f>-IFERROR(VLOOKUP(D410,[1]Hoja20!$A$5:$D$33358,4,0),0)</f>
        <v>0</v>
      </c>
      <c r="L410" s="38">
        <f>-IFERROR(VLOOKUP(D410,[1]Hoja20!$A$5:$C$33358,3,0),0)</f>
        <v>0</v>
      </c>
      <c r="M410" s="37"/>
      <c r="N410" s="39">
        <f t="shared" si="32"/>
        <v>21420317</v>
      </c>
      <c r="O410" s="40">
        <f t="shared" si="33"/>
        <v>412600</v>
      </c>
      <c r="P410" s="32">
        <v>2212451</v>
      </c>
      <c r="Q410" s="35">
        <v>21832917</v>
      </c>
      <c r="R410" s="37"/>
      <c r="S410" s="41"/>
      <c r="T410" s="34"/>
      <c r="U410" s="42">
        <v>0</v>
      </c>
      <c r="V410" s="43"/>
      <c r="W410" s="43"/>
      <c r="X410" s="43"/>
      <c r="Y410" s="43"/>
      <c r="Z410" s="43"/>
      <c r="AA410" s="36"/>
      <c r="AB410" s="43"/>
      <c r="AC410" s="42">
        <v>0</v>
      </c>
      <c r="AD410" s="43"/>
      <c r="AE410" s="42">
        <v>412600</v>
      </c>
      <c r="AF410" s="43"/>
      <c r="AG410" s="44">
        <f t="shared" si="34"/>
        <v>0</v>
      </c>
      <c r="AH410" s="44"/>
      <c r="AI410" s="44"/>
      <c r="AJ410" s="44"/>
      <c r="AK410" s="44"/>
      <c r="AL410" s="35">
        <f t="shared" si="30"/>
        <v>0</v>
      </c>
      <c r="AM410" s="36">
        <f>IFERROR(VLOOKUP(P410,'[2]Cartera '!$F$2:$O$2728,10,0),0)</f>
        <v>0</v>
      </c>
      <c r="AN410" s="35">
        <f>IFERROR(VLOOKUP(P410,'[2]Cartera '!$F$2:$P$2728,11,0),0)</f>
        <v>0</v>
      </c>
      <c r="AO410" s="35">
        <v>0</v>
      </c>
      <c r="AP410" s="35">
        <f>IFERROR(VLOOKUP(D410,'[2]Cartera '!$F$2:$S$2728,14,0),0)</f>
        <v>0</v>
      </c>
      <c r="AQ410" s="45">
        <f t="shared" si="31"/>
        <v>0</v>
      </c>
      <c r="AR410" s="35">
        <f>IFERROR(VLOOKUP(P410,'[2]Cartera '!$F$2:$Z$2728,21,0),0)</f>
        <v>0</v>
      </c>
    </row>
    <row r="411" spans="1:44" hidden="1" x14ac:dyDescent="0.25">
      <c r="A411" s="29">
        <v>403</v>
      </c>
      <c r="B411" s="30" t="s">
        <v>48</v>
      </c>
      <c r="C411" s="31"/>
      <c r="D411" s="32">
        <v>2212594</v>
      </c>
      <c r="E411" s="33"/>
      <c r="F411" s="32"/>
      <c r="G411" s="35">
        <v>751710</v>
      </c>
      <c r="H411" s="35">
        <v>0</v>
      </c>
      <c r="I411" s="36">
        <v>0</v>
      </c>
      <c r="J411" s="37">
        <f>-IFERROR(VLOOKUP(D411,[1]Hoja20!$A$5:$B$33358,2,0),0)</f>
        <v>527156</v>
      </c>
      <c r="K411" s="36">
        <f>-IFERROR(VLOOKUP(D411,[1]Hoja20!$A$5:$D$33358,4,0),0)</f>
        <v>0</v>
      </c>
      <c r="L411" s="38">
        <f>-IFERROR(VLOOKUP(D411,[1]Hoja20!$A$5:$C$33358,3,0),0)</f>
        <v>0</v>
      </c>
      <c r="M411" s="37"/>
      <c r="N411" s="39">
        <f t="shared" si="32"/>
        <v>527156</v>
      </c>
      <c r="O411" s="40">
        <f t="shared" si="33"/>
        <v>224554</v>
      </c>
      <c r="P411" s="32">
        <v>2212594</v>
      </c>
      <c r="Q411" s="35">
        <v>751710</v>
      </c>
      <c r="R411" s="37"/>
      <c r="S411" s="41"/>
      <c r="T411" s="34"/>
      <c r="U411" s="42">
        <v>0</v>
      </c>
      <c r="V411" s="43"/>
      <c r="W411" s="43"/>
      <c r="X411" s="43"/>
      <c r="Y411" s="43"/>
      <c r="Z411" s="43"/>
      <c r="AA411" s="36"/>
      <c r="AB411" s="43"/>
      <c r="AC411" s="42">
        <v>0</v>
      </c>
      <c r="AD411" s="43"/>
      <c r="AE411" s="42">
        <v>224554</v>
      </c>
      <c r="AF411" s="43"/>
      <c r="AG411" s="44">
        <f t="shared" si="34"/>
        <v>0</v>
      </c>
      <c r="AH411" s="44"/>
      <c r="AI411" s="44"/>
      <c r="AJ411" s="44"/>
      <c r="AK411" s="44"/>
      <c r="AL411" s="35">
        <f t="shared" si="30"/>
        <v>0</v>
      </c>
      <c r="AM411" s="36">
        <f>IFERROR(VLOOKUP(P411,'[2]Cartera '!$F$2:$O$2728,10,0),0)</f>
        <v>0</v>
      </c>
      <c r="AN411" s="35">
        <f>IFERROR(VLOOKUP(P411,'[2]Cartera '!$F$2:$P$2728,11,0),0)</f>
        <v>0</v>
      </c>
      <c r="AO411" s="35">
        <v>0</v>
      </c>
      <c r="AP411" s="35">
        <f>IFERROR(VLOOKUP(D411,'[2]Cartera '!$F$2:$S$2728,14,0),0)</f>
        <v>0</v>
      </c>
      <c r="AQ411" s="45">
        <f t="shared" si="31"/>
        <v>0</v>
      </c>
      <c r="AR411" s="35">
        <f>IFERROR(VLOOKUP(P411,'[2]Cartera '!$F$2:$Z$2728,21,0),0)</f>
        <v>0</v>
      </c>
    </row>
    <row r="412" spans="1:44" hidden="1" x14ac:dyDescent="0.25">
      <c r="A412" s="29">
        <v>404</v>
      </c>
      <c r="B412" s="30" t="s">
        <v>48</v>
      </c>
      <c r="C412" s="31"/>
      <c r="D412" s="32">
        <v>2213531</v>
      </c>
      <c r="E412" s="33"/>
      <c r="F412" s="32"/>
      <c r="G412" s="35">
        <v>80832</v>
      </c>
      <c r="H412" s="35">
        <v>0</v>
      </c>
      <c r="I412" s="36">
        <v>0</v>
      </c>
      <c r="J412" s="37">
        <f>-IFERROR(VLOOKUP(D412,[1]Hoja20!$A$5:$B$33358,2,0),0)</f>
        <v>0</v>
      </c>
      <c r="K412" s="36">
        <f>-IFERROR(VLOOKUP(D412,[1]Hoja20!$A$5:$D$33358,4,0),0)</f>
        <v>0</v>
      </c>
      <c r="L412" s="38">
        <f>-IFERROR(VLOOKUP(D412,[1]Hoja20!$A$5:$C$33358,3,0),0)</f>
        <v>0</v>
      </c>
      <c r="M412" s="37"/>
      <c r="N412" s="39">
        <f t="shared" si="32"/>
        <v>0</v>
      </c>
      <c r="O412" s="40">
        <f t="shared" si="33"/>
        <v>80832</v>
      </c>
      <c r="P412" s="32">
        <v>2213531</v>
      </c>
      <c r="Q412" s="35">
        <v>80832</v>
      </c>
      <c r="R412" s="37"/>
      <c r="S412" s="41"/>
      <c r="T412" s="34"/>
      <c r="U412" s="42">
        <v>80832</v>
      </c>
      <c r="V412" s="43"/>
      <c r="W412" s="43"/>
      <c r="X412" s="43"/>
      <c r="Y412" s="43"/>
      <c r="Z412" s="43"/>
      <c r="AA412" s="36"/>
      <c r="AB412" s="43"/>
      <c r="AC412" s="42">
        <v>0</v>
      </c>
      <c r="AD412" s="43"/>
      <c r="AE412" s="42">
        <v>0</v>
      </c>
      <c r="AF412" s="43"/>
      <c r="AG412" s="44">
        <f t="shared" si="34"/>
        <v>0</v>
      </c>
      <c r="AH412" s="44"/>
      <c r="AI412" s="44"/>
      <c r="AJ412" s="44"/>
      <c r="AK412" s="44"/>
      <c r="AL412" s="35">
        <f t="shared" si="30"/>
        <v>0</v>
      </c>
      <c r="AM412" s="36">
        <f>IFERROR(VLOOKUP(P412,'[2]Cartera '!$F$2:$O$2728,10,0),0)</f>
        <v>0</v>
      </c>
      <c r="AN412" s="35">
        <f>IFERROR(VLOOKUP(P412,'[2]Cartera '!$F$2:$P$2728,11,0),0)</f>
        <v>0</v>
      </c>
      <c r="AO412" s="35">
        <v>0</v>
      </c>
      <c r="AP412" s="35">
        <f>IFERROR(VLOOKUP(D412,'[2]Cartera '!$F$2:$S$2728,14,0),0)</f>
        <v>0</v>
      </c>
      <c r="AQ412" s="45">
        <f t="shared" si="31"/>
        <v>0</v>
      </c>
      <c r="AR412" s="35">
        <f>IFERROR(VLOOKUP(P412,'[2]Cartera '!$F$2:$Z$2728,21,0),0)</f>
        <v>0</v>
      </c>
    </row>
    <row r="413" spans="1:44" hidden="1" x14ac:dyDescent="0.25">
      <c r="A413" s="29">
        <v>405</v>
      </c>
      <c r="B413" s="30" t="s">
        <v>48</v>
      </c>
      <c r="C413" s="31"/>
      <c r="D413" s="32">
        <v>2213638</v>
      </c>
      <c r="E413" s="33"/>
      <c r="F413" s="32"/>
      <c r="G413" s="35">
        <v>1590381</v>
      </c>
      <c r="H413" s="35">
        <v>0</v>
      </c>
      <c r="I413" s="36">
        <v>0</v>
      </c>
      <c r="J413" s="37">
        <f>-IFERROR(VLOOKUP(D413,[1]Hoja20!$A$5:$B$33358,2,0),0)</f>
        <v>0</v>
      </c>
      <c r="K413" s="36">
        <f>-IFERROR(VLOOKUP(D413,[1]Hoja20!$A$5:$D$33358,4,0),0)</f>
        <v>0</v>
      </c>
      <c r="L413" s="38">
        <f>-IFERROR(VLOOKUP(D413,[1]Hoja20!$A$5:$C$33358,3,0),0)</f>
        <v>0</v>
      </c>
      <c r="M413" s="37"/>
      <c r="N413" s="39">
        <f t="shared" si="32"/>
        <v>0</v>
      </c>
      <c r="O413" s="40">
        <f t="shared" si="33"/>
        <v>1590381</v>
      </c>
      <c r="P413" s="32">
        <v>2213638</v>
      </c>
      <c r="Q413" s="35">
        <v>1590381</v>
      </c>
      <c r="R413" s="37"/>
      <c r="S413" s="41">
        <f>O413</f>
        <v>1590381</v>
      </c>
      <c r="T413" s="34"/>
      <c r="U413" s="42">
        <v>0</v>
      </c>
      <c r="V413" s="43"/>
      <c r="W413" s="43"/>
      <c r="X413" s="43"/>
      <c r="Y413" s="43"/>
      <c r="Z413" s="43"/>
      <c r="AA413" s="36"/>
      <c r="AB413" s="43"/>
      <c r="AC413" s="42">
        <v>0</v>
      </c>
      <c r="AD413" s="43"/>
      <c r="AE413" s="42">
        <v>0</v>
      </c>
      <c r="AF413" s="43"/>
      <c r="AG413" s="44">
        <f t="shared" si="34"/>
        <v>0</v>
      </c>
      <c r="AH413" s="44"/>
      <c r="AI413" s="44"/>
      <c r="AJ413" s="44"/>
      <c r="AK413" s="44"/>
      <c r="AL413" s="35">
        <f t="shared" si="30"/>
        <v>0</v>
      </c>
      <c r="AM413" s="36">
        <f>IFERROR(VLOOKUP(P413,'[2]Cartera '!$F$2:$O$2728,10,0),0)</f>
        <v>0</v>
      </c>
      <c r="AN413" s="35">
        <f>IFERROR(VLOOKUP(P413,'[2]Cartera '!$F$2:$P$2728,11,0),0)</f>
        <v>0</v>
      </c>
      <c r="AO413" s="35">
        <v>0</v>
      </c>
      <c r="AP413" s="35">
        <f>IFERROR(VLOOKUP(D413,'[2]Cartera '!$F$2:$S$2728,14,0),0)</f>
        <v>0</v>
      </c>
      <c r="AQ413" s="45">
        <f t="shared" si="31"/>
        <v>0</v>
      </c>
      <c r="AR413" s="35">
        <f>IFERROR(VLOOKUP(P413,'[2]Cartera '!$F$2:$Z$2728,21,0),0)</f>
        <v>0</v>
      </c>
    </row>
    <row r="414" spans="1:44" hidden="1" x14ac:dyDescent="0.25">
      <c r="A414" s="29">
        <v>406</v>
      </c>
      <c r="B414" s="30" t="s">
        <v>48</v>
      </c>
      <c r="C414" s="31"/>
      <c r="D414" s="32">
        <v>2214645</v>
      </c>
      <c r="E414" s="33"/>
      <c r="F414" s="32"/>
      <c r="G414" s="35">
        <v>10023336</v>
      </c>
      <c r="H414" s="35">
        <v>0</v>
      </c>
      <c r="I414" s="36">
        <v>0</v>
      </c>
      <c r="J414" s="37">
        <f>-IFERROR(VLOOKUP(D414,[1]Hoja20!$A$5:$B$33358,2,0),0)</f>
        <v>9589176</v>
      </c>
      <c r="K414" s="36">
        <f>-IFERROR(VLOOKUP(D414,[1]Hoja20!$A$5:$D$33358,4,0),0)</f>
        <v>0</v>
      </c>
      <c r="L414" s="38">
        <f>-IFERROR(VLOOKUP(D414,[1]Hoja20!$A$5:$C$33358,3,0),0)</f>
        <v>0</v>
      </c>
      <c r="M414" s="37"/>
      <c r="N414" s="39">
        <f t="shared" si="32"/>
        <v>9589176</v>
      </c>
      <c r="O414" s="40">
        <f t="shared" si="33"/>
        <v>434160</v>
      </c>
      <c r="P414" s="32">
        <v>2214645</v>
      </c>
      <c r="Q414" s="35">
        <v>10023336</v>
      </c>
      <c r="R414" s="37"/>
      <c r="S414" s="41"/>
      <c r="T414" s="34"/>
      <c r="U414" s="42">
        <v>0</v>
      </c>
      <c r="V414" s="43"/>
      <c r="W414" s="43"/>
      <c r="X414" s="43"/>
      <c r="Y414" s="43"/>
      <c r="Z414" s="43"/>
      <c r="AA414" s="36"/>
      <c r="AB414" s="43"/>
      <c r="AC414" s="42">
        <v>0</v>
      </c>
      <c r="AD414" s="43"/>
      <c r="AE414" s="42">
        <v>434160</v>
      </c>
      <c r="AF414" s="43"/>
      <c r="AG414" s="44">
        <f t="shared" si="34"/>
        <v>0</v>
      </c>
      <c r="AH414" s="44"/>
      <c r="AI414" s="44"/>
      <c r="AJ414" s="44"/>
      <c r="AK414" s="44"/>
      <c r="AL414" s="35">
        <f t="shared" si="30"/>
        <v>0</v>
      </c>
      <c r="AM414" s="36">
        <f>IFERROR(VLOOKUP(P414,'[2]Cartera '!$F$2:$O$2728,10,0),0)</f>
        <v>0</v>
      </c>
      <c r="AN414" s="35">
        <f>IFERROR(VLOOKUP(P414,'[2]Cartera '!$F$2:$P$2728,11,0),0)</f>
        <v>0</v>
      </c>
      <c r="AO414" s="35">
        <v>0</v>
      </c>
      <c r="AP414" s="35">
        <f>IFERROR(VLOOKUP(D414,'[2]Cartera '!$F$2:$S$2728,14,0),0)</f>
        <v>0</v>
      </c>
      <c r="AQ414" s="45">
        <f t="shared" si="31"/>
        <v>0</v>
      </c>
      <c r="AR414" s="35">
        <f>IFERROR(VLOOKUP(P414,'[2]Cartera '!$F$2:$Z$2728,21,0),0)</f>
        <v>0</v>
      </c>
    </row>
    <row r="415" spans="1:44" hidden="1" x14ac:dyDescent="0.25">
      <c r="A415" s="29">
        <v>407</v>
      </c>
      <c r="B415" s="30" t="s">
        <v>48</v>
      </c>
      <c r="C415" s="31"/>
      <c r="D415" s="32">
        <v>2215644</v>
      </c>
      <c r="E415" s="33"/>
      <c r="F415" s="32"/>
      <c r="G415" s="35">
        <v>24956977</v>
      </c>
      <c r="H415" s="35">
        <v>0</v>
      </c>
      <c r="I415" s="36">
        <v>0</v>
      </c>
      <c r="J415" s="37">
        <f>-IFERROR(VLOOKUP(D415,[1]Hoja20!$A$5:$B$33358,2,0),0)</f>
        <v>23592013</v>
      </c>
      <c r="K415" s="36">
        <f>-IFERROR(VLOOKUP(D415,[1]Hoja20!$A$5:$D$33358,4,0),0)</f>
        <v>0</v>
      </c>
      <c r="L415" s="38">
        <f>-IFERROR(VLOOKUP(D415,[1]Hoja20!$A$5:$C$33358,3,0),0)</f>
        <v>0</v>
      </c>
      <c r="M415" s="37"/>
      <c r="N415" s="39">
        <f t="shared" si="32"/>
        <v>23592013</v>
      </c>
      <c r="O415" s="40">
        <f t="shared" si="33"/>
        <v>1364964</v>
      </c>
      <c r="P415" s="32">
        <v>2215644</v>
      </c>
      <c r="Q415" s="35">
        <v>24956977</v>
      </c>
      <c r="R415" s="37"/>
      <c r="S415" s="41"/>
      <c r="T415" s="34"/>
      <c r="U415" s="42">
        <v>0</v>
      </c>
      <c r="V415" s="43"/>
      <c r="W415" s="43"/>
      <c r="X415" s="43"/>
      <c r="Y415" s="43"/>
      <c r="Z415" s="43"/>
      <c r="AA415" s="36"/>
      <c r="AB415" s="43"/>
      <c r="AC415" s="42">
        <v>0</v>
      </c>
      <c r="AD415" s="43"/>
      <c r="AE415" s="42">
        <v>1364964</v>
      </c>
      <c r="AF415" s="43"/>
      <c r="AG415" s="44">
        <f t="shared" si="34"/>
        <v>0</v>
      </c>
      <c r="AH415" s="44"/>
      <c r="AI415" s="44"/>
      <c r="AJ415" s="44"/>
      <c r="AK415" s="44"/>
      <c r="AL415" s="35">
        <f t="shared" si="30"/>
        <v>0</v>
      </c>
      <c r="AM415" s="36">
        <f>IFERROR(VLOOKUP(P415,'[2]Cartera '!$F$2:$O$2728,10,0),0)</f>
        <v>0</v>
      </c>
      <c r="AN415" s="35">
        <f>IFERROR(VLOOKUP(P415,'[2]Cartera '!$F$2:$P$2728,11,0),0)</f>
        <v>0</v>
      </c>
      <c r="AO415" s="35">
        <v>0</v>
      </c>
      <c r="AP415" s="35">
        <f>IFERROR(VLOOKUP(D415,'[2]Cartera '!$F$2:$S$2728,14,0),0)</f>
        <v>0</v>
      </c>
      <c r="AQ415" s="45">
        <f t="shared" si="31"/>
        <v>0</v>
      </c>
      <c r="AR415" s="35">
        <f>IFERROR(VLOOKUP(P415,'[2]Cartera '!$F$2:$Z$2728,21,0),0)</f>
        <v>0</v>
      </c>
    </row>
    <row r="416" spans="1:44" hidden="1" x14ac:dyDescent="0.25">
      <c r="A416" s="29">
        <v>408</v>
      </c>
      <c r="B416" s="30" t="s">
        <v>48</v>
      </c>
      <c r="C416" s="31"/>
      <c r="D416" s="32">
        <v>2215764</v>
      </c>
      <c r="E416" s="33"/>
      <c r="F416" s="32"/>
      <c r="G416" s="35">
        <v>1402074</v>
      </c>
      <c r="H416" s="35">
        <v>0</v>
      </c>
      <c r="I416" s="36">
        <v>0</v>
      </c>
      <c r="J416" s="37">
        <f>-IFERROR(VLOOKUP(D416,[1]Hoja20!$A$5:$B$33358,2,0),0)</f>
        <v>382848</v>
      </c>
      <c r="K416" s="36">
        <f>-IFERROR(VLOOKUP(D416,[1]Hoja20!$A$5:$D$33358,4,0),0)</f>
        <v>0</v>
      </c>
      <c r="L416" s="38">
        <f>-IFERROR(VLOOKUP(D416,[1]Hoja20!$A$5:$C$33358,3,0),0)</f>
        <v>0</v>
      </c>
      <c r="M416" s="37"/>
      <c r="N416" s="39">
        <f t="shared" si="32"/>
        <v>382848</v>
      </c>
      <c r="O416" s="40">
        <f t="shared" si="33"/>
        <v>1019226</v>
      </c>
      <c r="P416" s="32">
        <v>2215764</v>
      </c>
      <c r="Q416" s="35">
        <v>1402074</v>
      </c>
      <c r="R416" s="37"/>
      <c r="S416" s="41"/>
      <c r="T416" s="34"/>
      <c r="U416" s="42">
        <v>0</v>
      </c>
      <c r="V416" s="43"/>
      <c r="W416" s="43"/>
      <c r="X416" s="43"/>
      <c r="Y416" s="43"/>
      <c r="Z416" s="43"/>
      <c r="AA416" s="36"/>
      <c r="AB416" s="43"/>
      <c r="AC416" s="42">
        <v>0</v>
      </c>
      <c r="AD416" s="43"/>
      <c r="AE416" s="42">
        <v>1019226</v>
      </c>
      <c r="AF416" s="43"/>
      <c r="AG416" s="44">
        <f t="shared" si="34"/>
        <v>0</v>
      </c>
      <c r="AH416" s="44"/>
      <c r="AI416" s="44"/>
      <c r="AJ416" s="44"/>
      <c r="AK416" s="44"/>
      <c r="AL416" s="35">
        <f t="shared" si="30"/>
        <v>0</v>
      </c>
      <c r="AM416" s="36">
        <f>IFERROR(VLOOKUP(P416,'[2]Cartera '!$F$2:$O$2728,10,0),0)</f>
        <v>0</v>
      </c>
      <c r="AN416" s="35">
        <f>IFERROR(VLOOKUP(P416,'[2]Cartera '!$F$2:$P$2728,11,0),0)</f>
        <v>0</v>
      </c>
      <c r="AO416" s="35">
        <v>0</v>
      </c>
      <c r="AP416" s="35">
        <f>IFERROR(VLOOKUP(D416,'[2]Cartera '!$F$2:$S$2728,14,0),0)</f>
        <v>0</v>
      </c>
      <c r="AQ416" s="45">
        <f t="shared" si="31"/>
        <v>0</v>
      </c>
      <c r="AR416" s="35">
        <f>IFERROR(VLOOKUP(P416,'[2]Cartera '!$F$2:$Z$2728,21,0),0)</f>
        <v>0</v>
      </c>
    </row>
    <row r="417" spans="1:44" hidden="1" x14ac:dyDescent="0.25">
      <c r="A417" s="29">
        <v>409</v>
      </c>
      <c r="B417" s="30" t="s">
        <v>48</v>
      </c>
      <c r="C417" s="31"/>
      <c r="D417" s="32">
        <v>2215633</v>
      </c>
      <c r="E417" s="33"/>
      <c r="F417" s="32"/>
      <c r="G417" s="35">
        <v>8078329</v>
      </c>
      <c r="H417" s="35">
        <v>0</v>
      </c>
      <c r="I417" s="36">
        <v>0</v>
      </c>
      <c r="J417" s="37">
        <f>-IFERROR(VLOOKUP(D417,[1]Hoja20!$A$5:$B$33358,2,0),0)</f>
        <v>7843038</v>
      </c>
      <c r="K417" s="36">
        <f>-IFERROR(VLOOKUP(D417,[1]Hoja20!$A$5:$D$33358,4,0),0)</f>
        <v>0</v>
      </c>
      <c r="L417" s="38">
        <f>-IFERROR(VLOOKUP(D417,[1]Hoja20!$A$5:$C$33358,3,0),0)</f>
        <v>0</v>
      </c>
      <c r="M417" s="37"/>
      <c r="N417" s="39">
        <f t="shared" si="32"/>
        <v>7843038</v>
      </c>
      <c r="O417" s="40">
        <f t="shared" si="33"/>
        <v>235291</v>
      </c>
      <c r="P417" s="32">
        <v>2215633</v>
      </c>
      <c r="Q417" s="35">
        <v>8078329</v>
      </c>
      <c r="R417" s="37"/>
      <c r="S417" s="41"/>
      <c r="T417" s="34"/>
      <c r="U417" s="42">
        <v>0</v>
      </c>
      <c r="V417" s="43"/>
      <c r="W417" s="43"/>
      <c r="X417" s="43"/>
      <c r="Y417" s="43"/>
      <c r="Z417" s="43"/>
      <c r="AA417" s="36"/>
      <c r="AB417" s="43"/>
      <c r="AC417" s="42">
        <v>0</v>
      </c>
      <c r="AD417" s="43"/>
      <c r="AE417" s="42">
        <v>235291</v>
      </c>
      <c r="AF417" s="43"/>
      <c r="AG417" s="44">
        <f t="shared" si="34"/>
        <v>0</v>
      </c>
      <c r="AH417" s="44"/>
      <c r="AI417" s="44"/>
      <c r="AJ417" s="44"/>
      <c r="AK417" s="44"/>
      <c r="AL417" s="35">
        <f t="shared" si="30"/>
        <v>0</v>
      </c>
      <c r="AM417" s="36">
        <f>IFERROR(VLOOKUP(P417,'[2]Cartera '!$F$2:$O$2728,10,0),0)</f>
        <v>0</v>
      </c>
      <c r="AN417" s="35">
        <f>IFERROR(VLOOKUP(P417,'[2]Cartera '!$F$2:$P$2728,11,0),0)</f>
        <v>0</v>
      </c>
      <c r="AO417" s="35">
        <v>0</v>
      </c>
      <c r="AP417" s="35">
        <f>IFERROR(VLOOKUP(D417,'[2]Cartera '!$F$2:$S$2728,14,0),0)</f>
        <v>0</v>
      </c>
      <c r="AQ417" s="45">
        <f t="shared" si="31"/>
        <v>0</v>
      </c>
      <c r="AR417" s="35">
        <f>IFERROR(VLOOKUP(P417,'[2]Cartera '!$F$2:$Z$2728,21,0),0)</f>
        <v>0</v>
      </c>
    </row>
    <row r="418" spans="1:44" hidden="1" x14ac:dyDescent="0.25">
      <c r="A418" s="29">
        <v>410</v>
      </c>
      <c r="B418" s="30" t="s">
        <v>48</v>
      </c>
      <c r="C418" s="31"/>
      <c r="D418" s="32">
        <v>2216467</v>
      </c>
      <c r="E418" s="33"/>
      <c r="F418" s="32"/>
      <c r="G418" s="35">
        <v>12447493</v>
      </c>
      <c r="H418" s="35">
        <v>0</v>
      </c>
      <c r="I418" s="36">
        <v>0</v>
      </c>
      <c r="J418" s="37">
        <f>-IFERROR(VLOOKUP(D418,[1]Hoja20!$A$5:$B$33358,2,0),0)</f>
        <v>7942091</v>
      </c>
      <c r="K418" s="36">
        <f>-IFERROR(VLOOKUP(D418,[1]Hoja20!$A$5:$D$33358,4,0),0)</f>
        <v>0</v>
      </c>
      <c r="L418" s="38">
        <f>-IFERROR(VLOOKUP(D418,[1]Hoja20!$A$5:$C$33358,3,0),0)</f>
        <v>0</v>
      </c>
      <c r="M418" s="37"/>
      <c r="N418" s="39">
        <f t="shared" si="32"/>
        <v>7942091</v>
      </c>
      <c r="O418" s="40">
        <f t="shared" si="33"/>
        <v>4505402</v>
      </c>
      <c r="P418" s="32">
        <v>2216467</v>
      </c>
      <c r="Q418" s="35">
        <v>12447493</v>
      </c>
      <c r="R418" s="37"/>
      <c r="S418" s="41"/>
      <c r="T418" s="34"/>
      <c r="U418" s="42">
        <v>0</v>
      </c>
      <c r="V418" s="43"/>
      <c r="W418" s="43"/>
      <c r="X418" s="43"/>
      <c r="Y418" s="43"/>
      <c r="Z418" s="43"/>
      <c r="AA418" s="36"/>
      <c r="AB418" s="43"/>
      <c r="AC418" s="42">
        <v>0</v>
      </c>
      <c r="AD418" s="43"/>
      <c r="AE418" s="42">
        <v>4505402</v>
      </c>
      <c r="AF418" s="43"/>
      <c r="AG418" s="44">
        <f t="shared" si="34"/>
        <v>0</v>
      </c>
      <c r="AH418" s="44"/>
      <c r="AI418" s="44"/>
      <c r="AJ418" s="44"/>
      <c r="AK418" s="44"/>
      <c r="AL418" s="35">
        <f t="shared" si="30"/>
        <v>0</v>
      </c>
      <c r="AM418" s="36">
        <f>IFERROR(VLOOKUP(P418,'[2]Cartera '!$F$2:$O$2728,10,0),0)</f>
        <v>0</v>
      </c>
      <c r="AN418" s="35">
        <f>IFERROR(VLOOKUP(P418,'[2]Cartera '!$F$2:$P$2728,11,0),0)</f>
        <v>0</v>
      </c>
      <c r="AO418" s="35">
        <v>0</v>
      </c>
      <c r="AP418" s="35">
        <f>IFERROR(VLOOKUP(D418,'[2]Cartera '!$F$2:$S$2728,14,0),0)</f>
        <v>0</v>
      </c>
      <c r="AQ418" s="45">
        <f t="shared" si="31"/>
        <v>0</v>
      </c>
      <c r="AR418" s="35">
        <f>IFERROR(VLOOKUP(P418,'[2]Cartera '!$F$2:$Z$2728,21,0),0)</f>
        <v>0</v>
      </c>
    </row>
    <row r="419" spans="1:44" hidden="1" x14ac:dyDescent="0.25">
      <c r="A419" s="29">
        <v>411</v>
      </c>
      <c r="B419" s="30" t="s">
        <v>48</v>
      </c>
      <c r="C419" s="31"/>
      <c r="D419" s="32">
        <v>2217141</v>
      </c>
      <c r="E419" s="33"/>
      <c r="F419" s="32"/>
      <c r="G419" s="35">
        <v>80832</v>
      </c>
      <c r="H419" s="35">
        <v>0</v>
      </c>
      <c r="I419" s="36">
        <v>0</v>
      </c>
      <c r="J419" s="37">
        <f>-IFERROR(VLOOKUP(D419,[1]Hoja20!$A$5:$B$33358,2,0),0)</f>
        <v>0</v>
      </c>
      <c r="K419" s="36">
        <f>-IFERROR(VLOOKUP(D419,[1]Hoja20!$A$5:$D$33358,4,0),0)</f>
        <v>0</v>
      </c>
      <c r="L419" s="38">
        <f>-IFERROR(VLOOKUP(D419,[1]Hoja20!$A$5:$C$33358,3,0),0)</f>
        <v>0</v>
      </c>
      <c r="M419" s="37"/>
      <c r="N419" s="39">
        <f t="shared" si="32"/>
        <v>0</v>
      </c>
      <c r="O419" s="40">
        <f t="shared" si="33"/>
        <v>80832</v>
      </c>
      <c r="P419" s="32">
        <v>2217141</v>
      </c>
      <c r="Q419" s="35">
        <v>80832</v>
      </c>
      <c r="R419" s="37"/>
      <c r="S419" s="41"/>
      <c r="T419" s="34"/>
      <c r="U419" s="42">
        <v>80832</v>
      </c>
      <c r="V419" s="43"/>
      <c r="W419" s="43"/>
      <c r="X419" s="43"/>
      <c r="Y419" s="43"/>
      <c r="Z419" s="43"/>
      <c r="AA419" s="36"/>
      <c r="AB419" s="43"/>
      <c r="AC419" s="42">
        <v>0</v>
      </c>
      <c r="AD419" s="43"/>
      <c r="AE419" s="42">
        <v>0</v>
      </c>
      <c r="AF419" s="43"/>
      <c r="AG419" s="44">
        <f t="shared" si="34"/>
        <v>0</v>
      </c>
      <c r="AH419" s="44"/>
      <c r="AI419" s="44"/>
      <c r="AJ419" s="44"/>
      <c r="AK419" s="44"/>
      <c r="AL419" s="35">
        <f t="shared" si="30"/>
        <v>0</v>
      </c>
      <c r="AM419" s="36">
        <f>IFERROR(VLOOKUP(P419,'[2]Cartera '!$F$2:$O$2728,10,0),0)</f>
        <v>0</v>
      </c>
      <c r="AN419" s="35">
        <f>IFERROR(VLOOKUP(P419,'[2]Cartera '!$F$2:$P$2728,11,0),0)</f>
        <v>0</v>
      </c>
      <c r="AO419" s="35">
        <v>0</v>
      </c>
      <c r="AP419" s="35">
        <f>IFERROR(VLOOKUP(D419,'[2]Cartera '!$F$2:$S$2728,14,0),0)</f>
        <v>0</v>
      </c>
      <c r="AQ419" s="45">
        <f t="shared" si="31"/>
        <v>0</v>
      </c>
      <c r="AR419" s="35">
        <f>IFERROR(VLOOKUP(P419,'[2]Cartera '!$F$2:$Z$2728,21,0),0)</f>
        <v>0</v>
      </c>
    </row>
    <row r="420" spans="1:44" x14ac:dyDescent="0.25">
      <c r="A420" s="29">
        <v>412</v>
      </c>
      <c r="B420" s="30" t="s">
        <v>48</v>
      </c>
      <c r="C420" s="31"/>
      <c r="D420" s="32">
        <v>2217485</v>
      </c>
      <c r="E420" s="33"/>
      <c r="F420" s="32"/>
      <c r="G420" s="35">
        <v>15038</v>
      </c>
      <c r="H420" s="35">
        <v>0</v>
      </c>
      <c r="I420" s="36">
        <v>0</v>
      </c>
      <c r="J420" s="37">
        <f>-IFERROR(VLOOKUP(D420,[1]Hoja20!$A$5:$B$33358,2,0),0)</f>
        <v>0</v>
      </c>
      <c r="K420" s="36">
        <f>-IFERROR(VLOOKUP(D420,[1]Hoja20!$A$5:$D$33358,4,0),0)</f>
        <v>0</v>
      </c>
      <c r="L420" s="38">
        <f>-IFERROR(VLOOKUP(D420,[1]Hoja20!$A$5:$C$33358,3,0),0)</f>
        <v>0</v>
      </c>
      <c r="M420" s="37"/>
      <c r="N420" s="39">
        <f t="shared" si="32"/>
        <v>0</v>
      </c>
      <c r="O420" s="40">
        <f t="shared" si="33"/>
        <v>15038</v>
      </c>
      <c r="P420" s="32">
        <v>2217485</v>
      </c>
      <c r="Q420" s="35">
        <v>15038</v>
      </c>
      <c r="R420" s="37"/>
      <c r="S420" s="41"/>
      <c r="T420" s="34"/>
      <c r="U420" s="42">
        <v>0</v>
      </c>
      <c r="V420" s="43"/>
      <c r="W420" s="43"/>
      <c r="X420" s="43"/>
      <c r="Y420" s="43"/>
      <c r="Z420" s="43"/>
      <c r="AA420" s="36"/>
      <c r="AB420" s="43"/>
      <c r="AC420" s="42">
        <v>0</v>
      </c>
      <c r="AD420" s="43"/>
      <c r="AE420" s="42">
        <v>0</v>
      </c>
      <c r="AF420" s="43"/>
      <c r="AG420" s="44">
        <f t="shared" si="34"/>
        <v>15038</v>
      </c>
      <c r="AH420" s="44"/>
      <c r="AI420" s="44"/>
      <c r="AJ420" s="44"/>
      <c r="AK420" s="44"/>
      <c r="AL420" s="35">
        <f t="shared" si="30"/>
        <v>15038</v>
      </c>
      <c r="AM420" s="36">
        <f>IFERROR(VLOOKUP(P420,'[2]Cartera '!$F$2:$O$2728,10,0),0)</f>
        <v>0</v>
      </c>
      <c r="AN420" s="35">
        <f>IFERROR(VLOOKUP(P420,'[2]Cartera '!$F$2:$P$2728,11,0),0)</f>
        <v>15038</v>
      </c>
      <c r="AO420" s="35">
        <v>0</v>
      </c>
      <c r="AP420" s="35">
        <f>IFERROR(VLOOKUP(D420,'[2]Cartera '!$F$2:$S$2728,14,0),0)</f>
        <v>0</v>
      </c>
      <c r="AQ420" s="45">
        <f t="shared" si="31"/>
        <v>0</v>
      </c>
      <c r="AR420" s="35">
        <f>IFERROR(VLOOKUP(P420,'[2]Cartera '!$F$2:$Z$2728,21,0),0)</f>
        <v>0</v>
      </c>
    </row>
    <row r="421" spans="1:44" hidden="1" x14ac:dyDescent="0.25">
      <c r="A421" s="29">
        <v>413</v>
      </c>
      <c r="B421" s="30" t="s">
        <v>48</v>
      </c>
      <c r="C421" s="31"/>
      <c r="D421" s="32">
        <v>2218037</v>
      </c>
      <c r="E421" s="33"/>
      <c r="F421" s="32"/>
      <c r="G421" s="35">
        <v>157613711</v>
      </c>
      <c r="H421" s="35">
        <v>0</v>
      </c>
      <c r="I421" s="36">
        <v>0</v>
      </c>
      <c r="J421" s="37">
        <f>-IFERROR(VLOOKUP(D421,[1]Hoja20!$A$5:$B$33358,2,0),0)</f>
        <v>148401040</v>
      </c>
      <c r="K421" s="36">
        <f>-IFERROR(VLOOKUP(D421,[1]Hoja20!$A$5:$D$33358,4,0),0)</f>
        <v>0</v>
      </c>
      <c r="L421" s="38">
        <f>-IFERROR(VLOOKUP(D421,[1]Hoja20!$A$5:$C$33358,3,0),0)</f>
        <v>0</v>
      </c>
      <c r="M421" s="37"/>
      <c r="N421" s="39">
        <f t="shared" si="32"/>
        <v>148401040</v>
      </c>
      <c r="O421" s="40">
        <f t="shared" si="33"/>
        <v>9212671</v>
      </c>
      <c r="P421" s="32">
        <v>2218037</v>
      </c>
      <c r="Q421" s="35">
        <v>157613711</v>
      </c>
      <c r="R421" s="37"/>
      <c r="S421" s="41"/>
      <c r="T421" s="34"/>
      <c r="U421" s="42">
        <v>0</v>
      </c>
      <c r="V421" s="43"/>
      <c r="W421" s="43"/>
      <c r="X421" s="43"/>
      <c r="Y421" s="43"/>
      <c r="Z421" s="43"/>
      <c r="AA421" s="36"/>
      <c r="AB421" s="43"/>
      <c r="AC421" s="42">
        <v>201994</v>
      </c>
      <c r="AD421" s="43"/>
      <c r="AE421" s="42">
        <v>9010677</v>
      </c>
      <c r="AF421" s="43"/>
      <c r="AG421" s="44">
        <f t="shared" si="34"/>
        <v>0</v>
      </c>
      <c r="AH421" s="44"/>
      <c r="AI421" s="44"/>
      <c r="AJ421" s="44"/>
      <c r="AK421" s="44"/>
      <c r="AL421" s="35">
        <f t="shared" si="30"/>
        <v>0</v>
      </c>
      <c r="AM421" s="36">
        <f>IFERROR(VLOOKUP(P421,'[2]Cartera '!$F$2:$O$2728,10,0),0)</f>
        <v>0</v>
      </c>
      <c r="AN421" s="35">
        <f>IFERROR(VLOOKUP(P421,'[2]Cartera '!$F$2:$P$2728,11,0),0)</f>
        <v>0</v>
      </c>
      <c r="AO421" s="35">
        <v>0</v>
      </c>
      <c r="AP421" s="35">
        <f>IFERROR(VLOOKUP(D421,'[2]Cartera '!$F$2:$S$2728,14,0),0)</f>
        <v>0</v>
      </c>
      <c r="AQ421" s="45">
        <f t="shared" si="31"/>
        <v>0</v>
      </c>
      <c r="AR421" s="35">
        <f>IFERROR(VLOOKUP(P421,'[2]Cartera '!$F$2:$Z$2728,21,0),0)</f>
        <v>0</v>
      </c>
    </row>
    <row r="422" spans="1:44" hidden="1" x14ac:dyDescent="0.25">
      <c r="A422" s="29">
        <v>414</v>
      </c>
      <c r="B422" s="30" t="s">
        <v>48</v>
      </c>
      <c r="C422" s="31"/>
      <c r="D422" s="32">
        <v>2220252</v>
      </c>
      <c r="E422" s="33"/>
      <c r="F422" s="32"/>
      <c r="G422" s="35">
        <v>70877764</v>
      </c>
      <c r="H422" s="35">
        <v>0</v>
      </c>
      <c r="I422" s="36">
        <v>0</v>
      </c>
      <c r="J422" s="37">
        <f>-IFERROR(VLOOKUP(D422,[1]Hoja20!$A$5:$B$33358,2,0),0)</f>
        <v>67357285</v>
      </c>
      <c r="K422" s="36">
        <f>-IFERROR(VLOOKUP(D422,[1]Hoja20!$A$5:$D$33358,4,0),0)</f>
        <v>0</v>
      </c>
      <c r="L422" s="38">
        <f>-IFERROR(VLOOKUP(D422,[1]Hoja20!$A$5:$C$33358,3,0),0)</f>
        <v>0</v>
      </c>
      <c r="M422" s="37"/>
      <c r="N422" s="39">
        <f t="shared" si="32"/>
        <v>67357285</v>
      </c>
      <c r="O422" s="40">
        <f t="shared" si="33"/>
        <v>3520479</v>
      </c>
      <c r="P422" s="32">
        <v>2220252</v>
      </c>
      <c r="Q422" s="35">
        <v>70877764</v>
      </c>
      <c r="R422" s="37"/>
      <c r="S422" s="41"/>
      <c r="T422" s="34"/>
      <c r="U422" s="42">
        <v>0</v>
      </c>
      <c r="V422" s="43"/>
      <c r="W422" s="43"/>
      <c r="X422" s="43"/>
      <c r="Y422" s="43"/>
      <c r="Z422" s="43"/>
      <c r="AA422" s="36"/>
      <c r="AB422" s="43"/>
      <c r="AC422" s="42">
        <v>0</v>
      </c>
      <c r="AD422" s="43"/>
      <c r="AE422" s="42">
        <v>3520479</v>
      </c>
      <c r="AF422" s="43"/>
      <c r="AG422" s="44">
        <f t="shared" si="34"/>
        <v>0</v>
      </c>
      <c r="AH422" s="44"/>
      <c r="AI422" s="44"/>
      <c r="AJ422" s="44"/>
      <c r="AK422" s="44"/>
      <c r="AL422" s="35">
        <f t="shared" si="30"/>
        <v>0</v>
      </c>
      <c r="AM422" s="36">
        <f>IFERROR(VLOOKUP(P422,'[2]Cartera '!$F$2:$O$2728,10,0),0)</f>
        <v>0</v>
      </c>
      <c r="AN422" s="35">
        <f>IFERROR(VLOOKUP(P422,'[2]Cartera '!$F$2:$P$2728,11,0),0)</f>
        <v>0</v>
      </c>
      <c r="AO422" s="35">
        <v>0</v>
      </c>
      <c r="AP422" s="35">
        <f>IFERROR(VLOOKUP(D422,'[2]Cartera '!$F$2:$S$2728,14,0),0)</f>
        <v>0</v>
      </c>
      <c r="AQ422" s="45">
        <f t="shared" si="31"/>
        <v>0</v>
      </c>
      <c r="AR422" s="35">
        <f>IFERROR(VLOOKUP(P422,'[2]Cartera '!$F$2:$Z$2728,21,0),0)</f>
        <v>0</v>
      </c>
    </row>
    <row r="423" spans="1:44" hidden="1" x14ac:dyDescent="0.25">
      <c r="A423" s="29">
        <v>415</v>
      </c>
      <c r="B423" s="30" t="s">
        <v>48</v>
      </c>
      <c r="C423" s="31"/>
      <c r="D423" s="32">
        <v>2220074</v>
      </c>
      <c r="E423" s="33"/>
      <c r="F423" s="32"/>
      <c r="G423" s="35">
        <v>80832</v>
      </c>
      <c r="H423" s="35">
        <v>0</v>
      </c>
      <c r="I423" s="36">
        <v>0</v>
      </c>
      <c r="J423" s="37">
        <f>-IFERROR(VLOOKUP(D423,[1]Hoja20!$A$5:$B$33358,2,0),0)</f>
        <v>0</v>
      </c>
      <c r="K423" s="36">
        <f>-IFERROR(VLOOKUP(D423,[1]Hoja20!$A$5:$D$33358,4,0),0)</f>
        <v>0</v>
      </c>
      <c r="L423" s="38">
        <f>-IFERROR(VLOOKUP(D423,[1]Hoja20!$A$5:$C$33358,3,0),0)</f>
        <v>0</v>
      </c>
      <c r="M423" s="37"/>
      <c r="N423" s="39">
        <f t="shared" si="32"/>
        <v>0</v>
      </c>
      <c r="O423" s="40">
        <f t="shared" si="33"/>
        <v>80832</v>
      </c>
      <c r="P423" s="32">
        <v>2220074</v>
      </c>
      <c r="Q423" s="35">
        <v>80832</v>
      </c>
      <c r="R423" s="37"/>
      <c r="S423" s="41"/>
      <c r="T423" s="34"/>
      <c r="U423" s="42">
        <v>80832</v>
      </c>
      <c r="V423" s="43"/>
      <c r="W423" s="43"/>
      <c r="X423" s="43"/>
      <c r="Y423" s="43"/>
      <c r="Z423" s="43"/>
      <c r="AA423" s="36"/>
      <c r="AB423" s="43"/>
      <c r="AC423" s="42">
        <v>0</v>
      </c>
      <c r="AD423" s="43"/>
      <c r="AE423" s="42">
        <v>0</v>
      </c>
      <c r="AF423" s="43"/>
      <c r="AG423" s="44">
        <f t="shared" si="34"/>
        <v>0</v>
      </c>
      <c r="AH423" s="44"/>
      <c r="AI423" s="44"/>
      <c r="AJ423" s="44"/>
      <c r="AK423" s="44"/>
      <c r="AL423" s="35">
        <f t="shared" si="30"/>
        <v>0</v>
      </c>
      <c r="AM423" s="36">
        <f>IFERROR(VLOOKUP(P423,'[2]Cartera '!$F$2:$O$2728,10,0),0)</f>
        <v>0</v>
      </c>
      <c r="AN423" s="35">
        <f>IFERROR(VLOOKUP(P423,'[2]Cartera '!$F$2:$P$2728,11,0),0)</f>
        <v>0</v>
      </c>
      <c r="AO423" s="35">
        <v>0</v>
      </c>
      <c r="AP423" s="35">
        <f>IFERROR(VLOOKUP(D423,'[2]Cartera '!$F$2:$S$2728,14,0),0)</f>
        <v>0</v>
      </c>
      <c r="AQ423" s="45">
        <f t="shared" si="31"/>
        <v>0</v>
      </c>
      <c r="AR423" s="35">
        <f>IFERROR(VLOOKUP(P423,'[2]Cartera '!$F$2:$Z$2728,21,0),0)</f>
        <v>0</v>
      </c>
    </row>
    <row r="424" spans="1:44" hidden="1" x14ac:dyDescent="0.25">
      <c r="A424" s="29">
        <v>416</v>
      </c>
      <c r="B424" s="30" t="s">
        <v>48</v>
      </c>
      <c r="C424" s="31"/>
      <c r="D424" s="32">
        <v>2220357</v>
      </c>
      <c r="E424" s="33"/>
      <c r="F424" s="32"/>
      <c r="G424" s="35">
        <v>14876121</v>
      </c>
      <c r="H424" s="35">
        <v>0</v>
      </c>
      <c r="I424" s="36">
        <v>0</v>
      </c>
      <c r="J424" s="37">
        <f>-IFERROR(VLOOKUP(D424,[1]Hoja20!$A$5:$B$33358,2,0),0)</f>
        <v>14676121</v>
      </c>
      <c r="K424" s="36">
        <f>-IFERROR(VLOOKUP(D424,[1]Hoja20!$A$5:$D$33358,4,0),0)</f>
        <v>0</v>
      </c>
      <c r="L424" s="38">
        <f>-IFERROR(VLOOKUP(D424,[1]Hoja20!$A$5:$C$33358,3,0),0)</f>
        <v>0</v>
      </c>
      <c r="M424" s="37"/>
      <c r="N424" s="39">
        <f t="shared" si="32"/>
        <v>14676121</v>
      </c>
      <c r="O424" s="40">
        <f t="shared" si="33"/>
        <v>200000</v>
      </c>
      <c r="P424" s="32">
        <v>2220357</v>
      </c>
      <c r="Q424" s="35">
        <v>14876121</v>
      </c>
      <c r="R424" s="37"/>
      <c r="S424" s="41"/>
      <c r="T424" s="34"/>
      <c r="U424" s="42">
        <v>0</v>
      </c>
      <c r="V424" s="43"/>
      <c r="W424" s="43"/>
      <c r="X424" s="43"/>
      <c r="Y424" s="43"/>
      <c r="Z424" s="43"/>
      <c r="AA424" s="36"/>
      <c r="AB424" s="43"/>
      <c r="AC424" s="42">
        <v>0</v>
      </c>
      <c r="AD424" s="43"/>
      <c r="AE424" s="42">
        <v>200000</v>
      </c>
      <c r="AF424" s="43"/>
      <c r="AG424" s="44">
        <f t="shared" si="34"/>
        <v>0</v>
      </c>
      <c r="AH424" s="44"/>
      <c r="AI424" s="44"/>
      <c r="AJ424" s="44"/>
      <c r="AK424" s="44"/>
      <c r="AL424" s="35">
        <f t="shared" si="30"/>
        <v>0</v>
      </c>
      <c r="AM424" s="36">
        <f>IFERROR(VLOOKUP(P424,'[2]Cartera '!$F$2:$O$2728,10,0),0)</f>
        <v>0</v>
      </c>
      <c r="AN424" s="35">
        <f>IFERROR(VLOOKUP(P424,'[2]Cartera '!$F$2:$P$2728,11,0),0)</f>
        <v>0</v>
      </c>
      <c r="AO424" s="35">
        <v>0</v>
      </c>
      <c r="AP424" s="35">
        <f>IFERROR(VLOOKUP(D424,'[2]Cartera '!$F$2:$S$2728,14,0),0)</f>
        <v>0</v>
      </c>
      <c r="AQ424" s="45">
        <f t="shared" si="31"/>
        <v>0</v>
      </c>
      <c r="AR424" s="35">
        <f>IFERROR(VLOOKUP(P424,'[2]Cartera '!$F$2:$Z$2728,21,0),0)</f>
        <v>0</v>
      </c>
    </row>
    <row r="425" spans="1:44" hidden="1" x14ac:dyDescent="0.25">
      <c r="A425" s="29">
        <v>417</v>
      </c>
      <c r="B425" s="30" t="s">
        <v>48</v>
      </c>
      <c r="C425" s="31"/>
      <c r="D425" s="32">
        <v>2221001</v>
      </c>
      <c r="E425" s="33"/>
      <c r="F425" s="32"/>
      <c r="G425" s="35">
        <v>209631</v>
      </c>
      <c r="H425" s="35">
        <v>0</v>
      </c>
      <c r="I425" s="36">
        <v>0</v>
      </c>
      <c r="J425" s="37">
        <f>-IFERROR(VLOOKUP(D425,[1]Hoja20!$A$5:$B$33358,2,0),0)</f>
        <v>0</v>
      </c>
      <c r="K425" s="36">
        <f>-IFERROR(VLOOKUP(D425,[1]Hoja20!$A$5:$D$33358,4,0),0)</f>
        <v>0</v>
      </c>
      <c r="L425" s="38">
        <f>-IFERROR(VLOOKUP(D425,[1]Hoja20!$A$5:$C$33358,3,0),0)</f>
        <v>0</v>
      </c>
      <c r="M425" s="37"/>
      <c r="N425" s="39">
        <f t="shared" si="32"/>
        <v>0</v>
      </c>
      <c r="O425" s="40">
        <f t="shared" si="33"/>
        <v>209631</v>
      </c>
      <c r="P425" s="32">
        <v>2221001</v>
      </c>
      <c r="Q425" s="35">
        <v>209631</v>
      </c>
      <c r="R425" s="37"/>
      <c r="S425" s="41">
        <f>O425</f>
        <v>209631</v>
      </c>
      <c r="T425" s="34"/>
      <c r="U425" s="42">
        <v>0</v>
      </c>
      <c r="V425" s="43"/>
      <c r="W425" s="43"/>
      <c r="X425" s="43"/>
      <c r="Y425" s="43"/>
      <c r="Z425" s="43"/>
      <c r="AA425" s="36"/>
      <c r="AB425" s="43"/>
      <c r="AC425" s="42">
        <v>0</v>
      </c>
      <c r="AD425" s="43"/>
      <c r="AE425" s="42">
        <v>0</v>
      </c>
      <c r="AF425" s="43"/>
      <c r="AG425" s="44">
        <f t="shared" si="34"/>
        <v>0</v>
      </c>
      <c r="AH425" s="44"/>
      <c r="AI425" s="44"/>
      <c r="AJ425" s="44"/>
      <c r="AK425" s="44"/>
      <c r="AL425" s="35">
        <f t="shared" si="30"/>
        <v>0</v>
      </c>
      <c r="AM425" s="36">
        <f>IFERROR(VLOOKUP(P425,'[2]Cartera '!$F$2:$O$2728,10,0),0)</f>
        <v>0</v>
      </c>
      <c r="AN425" s="35">
        <f>IFERROR(VLOOKUP(P425,'[2]Cartera '!$F$2:$P$2728,11,0),0)</f>
        <v>0</v>
      </c>
      <c r="AO425" s="35">
        <v>0</v>
      </c>
      <c r="AP425" s="35">
        <f>IFERROR(VLOOKUP(D425,'[2]Cartera '!$F$2:$S$2728,14,0),0)</f>
        <v>0</v>
      </c>
      <c r="AQ425" s="45">
        <f t="shared" si="31"/>
        <v>0</v>
      </c>
      <c r="AR425" s="35">
        <f>IFERROR(VLOOKUP(P425,'[2]Cartera '!$F$2:$Z$2728,21,0),0)</f>
        <v>0</v>
      </c>
    </row>
    <row r="426" spans="1:44" x14ac:dyDescent="0.25">
      <c r="A426" s="29">
        <v>418</v>
      </c>
      <c r="B426" s="30" t="s">
        <v>48</v>
      </c>
      <c r="C426" s="31"/>
      <c r="D426" s="32">
        <v>2221894</v>
      </c>
      <c r="E426" s="33"/>
      <c r="F426" s="32"/>
      <c r="G426" s="35">
        <v>4877936</v>
      </c>
      <c r="H426" s="35">
        <v>0</v>
      </c>
      <c r="I426" s="36">
        <v>0</v>
      </c>
      <c r="J426" s="37">
        <f>-IFERROR(VLOOKUP(D426,[1]Hoja20!$A$5:$B$33358,2,0),0)</f>
        <v>0</v>
      </c>
      <c r="K426" s="36">
        <f>-IFERROR(VLOOKUP(D426,[1]Hoja20!$A$5:$D$33358,4,0),0)</f>
        <v>0</v>
      </c>
      <c r="L426" s="38">
        <f>-IFERROR(VLOOKUP(D426,[1]Hoja20!$A$5:$C$33358,3,0),0)</f>
        <v>0</v>
      </c>
      <c r="M426" s="37"/>
      <c r="N426" s="39">
        <f t="shared" si="32"/>
        <v>0</v>
      </c>
      <c r="O426" s="40">
        <f t="shared" si="33"/>
        <v>4877936</v>
      </c>
      <c r="P426" s="32">
        <v>2221894</v>
      </c>
      <c r="Q426" s="35">
        <v>4877936</v>
      </c>
      <c r="R426" s="37"/>
      <c r="S426" s="41"/>
      <c r="T426" s="34"/>
      <c r="U426" s="42">
        <v>0</v>
      </c>
      <c r="V426" s="43"/>
      <c r="W426" s="43"/>
      <c r="X426" s="43"/>
      <c r="Y426" s="43"/>
      <c r="Z426" s="43"/>
      <c r="AA426" s="36"/>
      <c r="AB426" s="43"/>
      <c r="AC426" s="42">
        <v>0</v>
      </c>
      <c r="AD426" s="43"/>
      <c r="AE426" s="42">
        <v>0</v>
      </c>
      <c r="AF426" s="43"/>
      <c r="AG426" s="44">
        <f t="shared" si="34"/>
        <v>4877936</v>
      </c>
      <c r="AH426" s="44"/>
      <c r="AI426" s="44"/>
      <c r="AJ426" s="44"/>
      <c r="AK426" s="44"/>
      <c r="AL426" s="35">
        <f t="shared" si="30"/>
        <v>4877936</v>
      </c>
      <c r="AM426" s="36">
        <f>IFERROR(VLOOKUP(P426,'[2]Cartera '!$F$2:$O$2728,10,0),0)</f>
        <v>0</v>
      </c>
      <c r="AN426" s="35">
        <f>IFERROR(VLOOKUP(P426,'[2]Cartera '!$F$2:$P$2728,11,0),0)</f>
        <v>4877936</v>
      </c>
      <c r="AO426" s="35">
        <v>0</v>
      </c>
      <c r="AP426" s="35">
        <f>IFERROR(VLOOKUP(D426,'[2]Cartera '!$F$2:$S$2728,14,0),0)</f>
        <v>0</v>
      </c>
      <c r="AQ426" s="45">
        <f t="shared" si="31"/>
        <v>0</v>
      </c>
      <c r="AR426" s="35">
        <f>IFERROR(VLOOKUP(P426,'[2]Cartera '!$F$2:$Z$2728,21,0),0)</f>
        <v>0</v>
      </c>
    </row>
    <row r="427" spans="1:44" hidden="1" x14ac:dyDescent="0.25">
      <c r="A427" s="29">
        <v>419</v>
      </c>
      <c r="B427" s="30" t="s">
        <v>48</v>
      </c>
      <c r="C427" s="31"/>
      <c r="D427" s="32">
        <v>2221793</v>
      </c>
      <c r="E427" s="33"/>
      <c r="F427" s="32"/>
      <c r="G427" s="35">
        <v>51443</v>
      </c>
      <c r="H427" s="35">
        <v>0</v>
      </c>
      <c r="I427" s="36">
        <v>0</v>
      </c>
      <c r="J427" s="37">
        <f>-IFERROR(VLOOKUP(D427,[1]Hoja20!$A$5:$B$33358,2,0),0)</f>
        <v>0</v>
      </c>
      <c r="K427" s="36">
        <f>-IFERROR(VLOOKUP(D427,[1]Hoja20!$A$5:$D$33358,4,0),0)</f>
        <v>0</v>
      </c>
      <c r="L427" s="38">
        <f>-IFERROR(VLOOKUP(D427,[1]Hoja20!$A$5:$C$33358,3,0),0)</f>
        <v>0</v>
      </c>
      <c r="M427" s="37"/>
      <c r="N427" s="39">
        <f t="shared" si="32"/>
        <v>0</v>
      </c>
      <c r="O427" s="40">
        <f t="shared" si="33"/>
        <v>51443</v>
      </c>
      <c r="P427" s="32">
        <v>2221793</v>
      </c>
      <c r="Q427" s="35">
        <v>51443</v>
      </c>
      <c r="R427" s="37"/>
      <c r="S427" s="41">
        <f t="shared" ref="S427:S432" si="35">O427</f>
        <v>51443</v>
      </c>
      <c r="T427" s="34"/>
      <c r="U427" s="42">
        <v>0</v>
      </c>
      <c r="V427" s="43"/>
      <c r="W427" s="43"/>
      <c r="X427" s="43"/>
      <c r="Y427" s="43"/>
      <c r="Z427" s="43"/>
      <c r="AA427" s="36"/>
      <c r="AB427" s="43"/>
      <c r="AC427" s="42">
        <v>0</v>
      </c>
      <c r="AD427" s="43"/>
      <c r="AE427" s="42">
        <v>0</v>
      </c>
      <c r="AF427" s="43"/>
      <c r="AG427" s="44">
        <f t="shared" si="34"/>
        <v>0</v>
      </c>
      <c r="AH427" s="44"/>
      <c r="AI427" s="44"/>
      <c r="AJ427" s="44"/>
      <c r="AK427" s="44"/>
      <c r="AL427" s="35">
        <f t="shared" si="30"/>
        <v>0</v>
      </c>
      <c r="AM427" s="36">
        <f>IFERROR(VLOOKUP(P427,'[2]Cartera '!$F$2:$O$2728,10,0),0)</f>
        <v>0</v>
      </c>
      <c r="AN427" s="35">
        <f>IFERROR(VLOOKUP(P427,'[2]Cartera '!$F$2:$P$2728,11,0),0)</f>
        <v>0</v>
      </c>
      <c r="AO427" s="35">
        <v>0</v>
      </c>
      <c r="AP427" s="35">
        <f>IFERROR(VLOOKUP(D427,'[2]Cartera '!$F$2:$S$2728,14,0),0)</f>
        <v>0</v>
      </c>
      <c r="AQ427" s="45">
        <f t="shared" si="31"/>
        <v>0</v>
      </c>
      <c r="AR427" s="35">
        <f>IFERROR(VLOOKUP(P427,'[2]Cartera '!$F$2:$Z$2728,21,0),0)</f>
        <v>0</v>
      </c>
    </row>
    <row r="428" spans="1:44" hidden="1" x14ac:dyDescent="0.25">
      <c r="A428" s="29">
        <v>420</v>
      </c>
      <c r="B428" s="30" t="s">
        <v>48</v>
      </c>
      <c r="C428" s="31"/>
      <c r="D428" s="32">
        <v>2222256</v>
      </c>
      <c r="E428" s="33"/>
      <c r="F428" s="32"/>
      <c r="G428" s="35">
        <v>307340</v>
      </c>
      <c r="H428" s="35">
        <v>0</v>
      </c>
      <c r="I428" s="36">
        <v>0</v>
      </c>
      <c r="J428" s="37">
        <f>-IFERROR(VLOOKUP(D428,[1]Hoja20!$A$5:$B$33358,2,0),0)</f>
        <v>0</v>
      </c>
      <c r="K428" s="36">
        <f>-IFERROR(VLOOKUP(D428,[1]Hoja20!$A$5:$D$33358,4,0),0)</f>
        <v>0</v>
      </c>
      <c r="L428" s="38">
        <f>-IFERROR(VLOOKUP(D428,[1]Hoja20!$A$5:$C$33358,3,0),0)</f>
        <v>0</v>
      </c>
      <c r="M428" s="37"/>
      <c r="N428" s="39">
        <f t="shared" si="32"/>
        <v>0</v>
      </c>
      <c r="O428" s="40">
        <f t="shared" si="33"/>
        <v>307340</v>
      </c>
      <c r="P428" s="32">
        <v>2222256</v>
      </c>
      <c r="Q428" s="35">
        <v>307340</v>
      </c>
      <c r="R428" s="37"/>
      <c r="S428" s="41">
        <f t="shared" si="35"/>
        <v>307340</v>
      </c>
      <c r="T428" s="34"/>
      <c r="U428" s="42">
        <v>0</v>
      </c>
      <c r="V428" s="43"/>
      <c r="W428" s="43"/>
      <c r="X428" s="43"/>
      <c r="Y428" s="43"/>
      <c r="Z428" s="43"/>
      <c r="AA428" s="36"/>
      <c r="AB428" s="43"/>
      <c r="AC428" s="42">
        <v>0</v>
      </c>
      <c r="AD428" s="43"/>
      <c r="AE428" s="42">
        <v>0</v>
      </c>
      <c r="AF428" s="43"/>
      <c r="AG428" s="44">
        <f t="shared" si="34"/>
        <v>0</v>
      </c>
      <c r="AH428" s="44"/>
      <c r="AI428" s="44"/>
      <c r="AJ428" s="44"/>
      <c r="AK428" s="44"/>
      <c r="AL428" s="35">
        <f t="shared" si="30"/>
        <v>0</v>
      </c>
      <c r="AM428" s="36">
        <f>IFERROR(VLOOKUP(P428,'[2]Cartera '!$F$2:$O$2728,10,0),0)</f>
        <v>0</v>
      </c>
      <c r="AN428" s="35">
        <f>IFERROR(VLOOKUP(P428,'[2]Cartera '!$F$2:$P$2728,11,0),0)</f>
        <v>0</v>
      </c>
      <c r="AO428" s="35">
        <v>0</v>
      </c>
      <c r="AP428" s="35">
        <f>IFERROR(VLOOKUP(D428,'[2]Cartera '!$F$2:$S$2728,14,0),0)</f>
        <v>0</v>
      </c>
      <c r="AQ428" s="45">
        <f t="shared" si="31"/>
        <v>0</v>
      </c>
      <c r="AR428" s="35">
        <f>IFERROR(VLOOKUP(P428,'[2]Cartera '!$F$2:$Z$2728,21,0),0)</f>
        <v>0</v>
      </c>
    </row>
    <row r="429" spans="1:44" hidden="1" x14ac:dyDescent="0.25">
      <c r="A429" s="29">
        <v>421</v>
      </c>
      <c r="B429" s="30" t="s">
        <v>48</v>
      </c>
      <c r="C429" s="31"/>
      <c r="D429" s="32">
        <v>2222184</v>
      </c>
      <c r="E429" s="33"/>
      <c r="F429" s="32"/>
      <c r="G429" s="35">
        <v>275378</v>
      </c>
      <c r="H429" s="35">
        <v>0</v>
      </c>
      <c r="I429" s="36">
        <v>0</v>
      </c>
      <c r="J429" s="37">
        <f>-IFERROR(VLOOKUP(D429,[1]Hoja20!$A$5:$B$33358,2,0),0)</f>
        <v>0</v>
      </c>
      <c r="K429" s="36">
        <f>-IFERROR(VLOOKUP(D429,[1]Hoja20!$A$5:$D$33358,4,0),0)</f>
        <v>0</v>
      </c>
      <c r="L429" s="38">
        <f>-IFERROR(VLOOKUP(D429,[1]Hoja20!$A$5:$C$33358,3,0),0)</f>
        <v>0</v>
      </c>
      <c r="M429" s="37"/>
      <c r="N429" s="39">
        <f t="shared" si="32"/>
        <v>0</v>
      </c>
      <c r="O429" s="40">
        <f t="shared" si="33"/>
        <v>275378</v>
      </c>
      <c r="P429" s="32">
        <v>2222184</v>
      </c>
      <c r="Q429" s="35">
        <v>275378</v>
      </c>
      <c r="R429" s="37"/>
      <c r="S429" s="41">
        <f t="shared" si="35"/>
        <v>275378</v>
      </c>
      <c r="T429" s="34"/>
      <c r="U429" s="42">
        <v>0</v>
      </c>
      <c r="V429" s="43"/>
      <c r="W429" s="43"/>
      <c r="X429" s="43"/>
      <c r="Y429" s="43"/>
      <c r="Z429" s="43"/>
      <c r="AA429" s="36"/>
      <c r="AB429" s="43"/>
      <c r="AC429" s="42">
        <v>0</v>
      </c>
      <c r="AD429" s="43"/>
      <c r="AE429" s="42">
        <v>0</v>
      </c>
      <c r="AF429" s="43"/>
      <c r="AG429" s="44">
        <f t="shared" si="34"/>
        <v>0</v>
      </c>
      <c r="AH429" s="44"/>
      <c r="AI429" s="44"/>
      <c r="AJ429" s="44"/>
      <c r="AK429" s="44"/>
      <c r="AL429" s="35">
        <f t="shared" si="30"/>
        <v>0</v>
      </c>
      <c r="AM429" s="36">
        <f>IFERROR(VLOOKUP(P429,'[2]Cartera '!$F$2:$O$2728,10,0),0)</f>
        <v>0</v>
      </c>
      <c r="AN429" s="35">
        <f>IFERROR(VLOOKUP(P429,'[2]Cartera '!$F$2:$P$2728,11,0),0)</f>
        <v>0</v>
      </c>
      <c r="AO429" s="35">
        <v>0</v>
      </c>
      <c r="AP429" s="35">
        <f>IFERROR(VLOOKUP(D429,'[2]Cartera '!$F$2:$S$2728,14,0),0)</f>
        <v>0</v>
      </c>
      <c r="AQ429" s="45">
        <f t="shared" si="31"/>
        <v>0</v>
      </c>
      <c r="AR429" s="35">
        <f>IFERROR(VLOOKUP(P429,'[2]Cartera '!$F$2:$Z$2728,21,0),0)</f>
        <v>0</v>
      </c>
    </row>
    <row r="430" spans="1:44" hidden="1" x14ac:dyDescent="0.25">
      <c r="A430" s="29">
        <v>422</v>
      </c>
      <c r="B430" s="30" t="s">
        <v>48</v>
      </c>
      <c r="C430" s="31"/>
      <c r="D430" s="32">
        <v>2222277</v>
      </c>
      <c r="E430" s="33"/>
      <c r="F430" s="32"/>
      <c r="G430" s="35">
        <v>318340</v>
      </c>
      <c r="H430" s="35">
        <v>0</v>
      </c>
      <c r="I430" s="36">
        <v>0</v>
      </c>
      <c r="J430" s="37">
        <f>-IFERROR(VLOOKUP(D430,[1]Hoja20!$A$5:$B$33358,2,0),0)</f>
        <v>0</v>
      </c>
      <c r="K430" s="36">
        <f>-IFERROR(VLOOKUP(D430,[1]Hoja20!$A$5:$D$33358,4,0),0)</f>
        <v>0</v>
      </c>
      <c r="L430" s="38">
        <f>-IFERROR(VLOOKUP(D430,[1]Hoja20!$A$5:$C$33358,3,0),0)</f>
        <v>0</v>
      </c>
      <c r="M430" s="37"/>
      <c r="N430" s="39">
        <f t="shared" si="32"/>
        <v>0</v>
      </c>
      <c r="O430" s="40">
        <f t="shared" si="33"/>
        <v>318340</v>
      </c>
      <c r="P430" s="32">
        <v>2222277</v>
      </c>
      <c r="Q430" s="35">
        <v>318340</v>
      </c>
      <c r="R430" s="37"/>
      <c r="S430" s="41">
        <f t="shared" si="35"/>
        <v>318340</v>
      </c>
      <c r="T430" s="34"/>
      <c r="U430" s="42">
        <v>0</v>
      </c>
      <c r="V430" s="43"/>
      <c r="W430" s="43"/>
      <c r="X430" s="43"/>
      <c r="Y430" s="43"/>
      <c r="Z430" s="43"/>
      <c r="AA430" s="36"/>
      <c r="AB430" s="43"/>
      <c r="AC430" s="42">
        <v>0</v>
      </c>
      <c r="AD430" s="43"/>
      <c r="AE430" s="42">
        <v>0</v>
      </c>
      <c r="AF430" s="43"/>
      <c r="AG430" s="44">
        <f t="shared" si="34"/>
        <v>0</v>
      </c>
      <c r="AH430" s="44"/>
      <c r="AI430" s="44"/>
      <c r="AJ430" s="44"/>
      <c r="AK430" s="44"/>
      <c r="AL430" s="35">
        <f t="shared" si="30"/>
        <v>0</v>
      </c>
      <c r="AM430" s="36">
        <f>IFERROR(VLOOKUP(P430,'[2]Cartera '!$F$2:$O$2728,10,0),0)</f>
        <v>0</v>
      </c>
      <c r="AN430" s="35">
        <f>IFERROR(VLOOKUP(P430,'[2]Cartera '!$F$2:$P$2728,11,0),0)</f>
        <v>0</v>
      </c>
      <c r="AO430" s="35">
        <v>0</v>
      </c>
      <c r="AP430" s="35">
        <f>IFERROR(VLOOKUP(D430,'[2]Cartera '!$F$2:$S$2728,14,0),0)</f>
        <v>0</v>
      </c>
      <c r="AQ430" s="45">
        <f t="shared" si="31"/>
        <v>0</v>
      </c>
      <c r="AR430" s="35">
        <f>IFERROR(VLOOKUP(P430,'[2]Cartera '!$F$2:$Z$2728,21,0),0)</f>
        <v>0</v>
      </c>
    </row>
    <row r="431" spans="1:44" hidden="1" x14ac:dyDescent="0.25">
      <c r="A431" s="29">
        <v>423</v>
      </c>
      <c r="B431" s="30" t="s">
        <v>48</v>
      </c>
      <c r="C431" s="31"/>
      <c r="D431" s="32">
        <v>2222535</v>
      </c>
      <c r="E431" s="33"/>
      <c r="F431" s="32"/>
      <c r="G431" s="35">
        <v>45604</v>
      </c>
      <c r="H431" s="35">
        <v>0</v>
      </c>
      <c r="I431" s="36">
        <v>0</v>
      </c>
      <c r="J431" s="37">
        <f>-IFERROR(VLOOKUP(D431,[1]Hoja20!$A$5:$B$33358,2,0),0)</f>
        <v>0</v>
      </c>
      <c r="K431" s="36">
        <f>-IFERROR(VLOOKUP(D431,[1]Hoja20!$A$5:$D$33358,4,0),0)</f>
        <v>0</v>
      </c>
      <c r="L431" s="38">
        <f>-IFERROR(VLOOKUP(D431,[1]Hoja20!$A$5:$C$33358,3,0),0)</f>
        <v>0</v>
      </c>
      <c r="M431" s="37"/>
      <c r="N431" s="39">
        <f t="shared" si="32"/>
        <v>0</v>
      </c>
      <c r="O431" s="40">
        <f t="shared" si="33"/>
        <v>45604</v>
      </c>
      <c r="P431" s="32">
        <v>2222535</v>
      </c>
      <c r="Q431" s="35">
        <v>45604</v>
      </c>
      <c r="R431" s="37"/>
      <c r="S431" s="41">
        <f t="shared" si="35"/>
        <v>45604</v>
      </c>
      <c r="T431" s="34"/>
      <c r="U431" s="42">
        <v>0</v>
      </c>
      <c r="V431" s="43"/>
      <c r="W431" s="43"/>
      <c r="X431" s="43"/>
      <c r="Y431" s="43"/>
      <c r="Z431" s="43"/>
      <c r="AA431" s="36"/>
      <c r="AB431" s="43"/>
      <c r="AC431" s="42">
        <v>0</v>
      </c>
      <c r="AD431" s="43"/>
      <c r="AE431" s="42">
        <v>0</v>
      </c>
      <c r="AF431" s="43"/>
      <c r="AG431" s="44">
        <f t="shared" si="34"/>
        <v>0</v>
      </c>
      <c r="AH431" s="44"/>
      <c r="AI431" s="44"/>
      <c r="AJ431" s="44"/>
      <c r="AK431" s="44"/>
      <c r="AL431" s="35">
        <f t="shared" si="30"/>
        <v>0</v>
      </c>
      <c r="AM431" s="36">
        <f>IFERROR(VLOOKUP(P431,'[2]Cartera '!$F$2:$O$2728,10,0),0)</f>
        <v>0</v>
      </c>
      <c r="AN431" s="35">
        <f>IFERROR(VLOOKUP(P431,'[2]Cartera '!$F$2:$P$2728,11,0),0)</f>
        <v>0</v>
      </c>
      <c r="AO431" s="35">
        <v>0</v>
      </c>
      <c r="AP431" s="35">
        <f>IFERROR(VLOOKUP(D431,'[2]Cartera '!$F$2:$S$2728,14,0),0)</f>
        <v>0</v>
      </c>
      <c r="AQ431" s="45">
        <f t="shared" si="31"/>
        <v>0</v>
      </c>
      <c r="AR431" s="35">
        <f>IFERROR(VLOOKUP(P431,'[2]Cartera '!$F$2:$Z$2728,21,0),0)</f>
        <v>0</v>
      </c>
    </row>
    <row r="432" spans="1:44" hidden="1" x14ac:dyDescent="0.25">
      <c r="A432" s="29">
        <v>424</v>
      </c>
      <c r="B432" s="30" t="s">
        <v>48</v>
      </c>
      <c r="C432" s="31"/>
      <c r="D432" s="32">
        <v>2222544</v>
      </c>
      <c r="E432" s="33"/>
      <c r="F432" s="32"/>
      <c r="G432" s="35">
        <v>51443</v>
      </c>
      <c r="H432" s="35">
        <v>0</v>
      </c>
      <c r="I432" s="36">
        <v>0</v>
      </c>
      <c r="J432" s="37">
        <f>-IFERROR(VLOOKUP(D432,[1]Hoja20!$A$5:$B$33358,2,0),0)</f>
        <v>0</v>
      </c>
      <c r="K432" s="36">
        <f>-IFERROR(VLOOKUP(D432,[1]Hoja20!$A$5:$D$33358,4,0),0)</f>
        <v>0</v>
      </c>
      <c r="L432" s="38">
        <f>-IFERROR(VLOOKUP(D432,[1]Hoja20!$A$5:$C$33358,3,0),0)</f>
        <v>0</v>
      </c>
      <c r="M432" s="37"/>
      <c r="N432" s="39">
        <f t="shared" si="32"/>
        <v>0</v>
      </c>
      <c r="O432" s="40">
        <f t="shared" si="33"/>
        <v>51443</v>
      </c>
      <c r="P432" s="32">
        <v>2222544</v>
      </c>
      <c r="Q432" s="35">
        <v>51443</v>
      </c>
      <c r="R432" s="37"/>
      <c r="S432" s="41">
        <f t="shared" si="35"/>
        <v>51443</v>
      </c>
      <c r="T432" s="34"/>
      <c r="U432" s="42">
        <v>0</v>
      </c>
      <c r="V432" s="43"/>
      <c r="W432" s="43"/>
      <c r="X432" s="43"/>
      <c r="Y432" s="43"/>
      <c r="Z432" s="43"/>
      <c r="AA432" s="36"/>
      <c r="AB432" s="43"/>
      <c r="AC432" s="42">
        <v>0</v>
      </c>
      <c r="AD432" s="43"/>
      <c r="AE432" s="42">
        <v>0</v>
      </c>
      <c r="AF432" s="43"/>
      <c r="AG432" s="44">
        <f t="shared" si="34"/>
        <v>0</v>
      </c>
      <c r="AH432" s="44"/>
      <c r="AI432" s="44"/>
      <c r="AJ432" s="44"/>
      <c r="AK432" s="44"/>
      <c r="AL432" s="35">
        <f t="shared" si="30"/>
        <v>0</v>
      </c>
      <c r="AM432" s="36">
        <f>IFERROR(VLOOKUP(P432,'[2]Cartera '!$F$2:$O$2728,10,0),0)</f>
        <v>0</v>
      </c>
      <c r="AN432" s="35">
        <f>IFERROR(VLOOKUP(P432,'[2]Cartera '!$F$2:$P$2728,11,0),0)</f>
        <v>0</v>
      </c>
      <c r="AO432" s="35">
        <v>0</v>
      </c>
      <c r="AP432" s="35">
        <f>IFERROR(VLOOKUP(D432,'[2]Cartera '!$F$2:$S$2728,14,0),0)</f>
        <v>0</v>
      </c>
      <c r="AQ432" s="45">
        <f t="shared" si="31"/>
        <v>0</v>
      </c>
      <c r="AR432" s="35">
        <f>IFERROR(VLOOKUP(P432,'[2]Cartera '!$F$2:$Z$2728,21,0),0)</f>
        <v>0</v>
      </c>
    </row>
    <row r="433" spans="1:44" hidden="1" x14ac:dyDescent="0.25">
      <c r="A433" s="29">
        <v>425</v>
      </c>
      <c r="B433" s="30" t="s">
        <v>48</v>
      </c>
      <c r="C433" s="31"/>
      <c r="D433" s="32">
        <v>2222845</v>
      </c>
      <c r="E433" s="33"/>
      <c r="F433" s="32"/>
      <c r="G433" s="35">
        <v>80832</v>
      </c>
      <c r="H433" s="35">
        <v>0</v>
      </c>
      <c r="I433" s="36">
        <v>0</v>
      </c>
      <c r="J433" s="37">
        <f>-IFERROR(VLOOKUP(D433,[1]Hoja20!$A$5:$B$33358,2,0),0)</f>
        <v>0</v>
      </c>
      <c r="K433" s="36">
        <f>-IFERROR(VLOOKUP(D433,[1]Hoja20!$A$5:$D$33358,4,0),0)</f>
        <v>0</v>
      </c>
      <c r="L433" s="38">
        <f>-IFERROR(VLOOKUP(D433,[1]Hoja20!$A$5:$C$33358,3,0),0)</f>
        <v>0</v>
      </c>
      <c r="M433" s="37"/>
      <c r="N433" s="39">
        <f t="shared" si="32"/>
        <v>0</v>
      </c>
      <c r="O433" s="40">
        <f t="shared" si="33"/>
        <v>80832</v>
      </c>
      <c r="P433" s="32">
        <v>2222845</v>
      </c>
      <c r="Q433" s="35">
        <v>80832</v>
      </c>
      <c r="R433" s="37"/>
      <c r="S433" s="41"/>
      <c r="T433" s="34"/>
      <c r="U433" s="42">
        <v>80832</v>
      </c>
      <c r="V433" s="43"/>
      <c r="W433" s="43"/>
      <c r="X433" s="43"/>
      <c r="Y433" s="43"/>
      <c r="Z433" s="43"/>
      <c r="AA433" s="36"/>
      <c r="AB433" s="43"/>
      <c r="AC433" s="42">
        <v>0</v>
      </c>
      <c r="AD433" s="43"/>
      <c r="AE433" s="42">
        <v>0</v>
      </c>
      <c r="AF433" s="43"/>
      <c r="AG433" s="44">
        <f t="shared" si="34"/>
        <v>0</v>
      </c>
      <c r="AH433" s="44"/>
      <c r="AI433" s="44"/>
      <c r="AJ433" s="44"/>
      <c r="AK433" s="44"/>
      <c r="AL433" s="35">
        <f t="shared" si="30"/>
        <v>0</v>
      </c>
      <c r="AM433" s="36">
        <f>IFERROR(VLOOKUP(P433,'[2]Cartera '!$F$2:$O$2728,10,0),0)</f>
        <v>0</v>
      </c>
      <c r="AN433" s="35">
        <f>IFERROR(VLOOKUP(P433,'[2]Cartera '!$F$2:$P$2728,11,0),0)</f>
        <v>0</v>
      </c>
      <c r="AO433" s="35">
        <v>0</v>
      </c>
      <c r="AP433" s="35">
        <f>IFERROR(VLOOKUP(D433,'[2]Cartera '!$F$2:$S$2728,14,0),0)</f>
        <v>0</v>
      </c>
      <c r="AQ433" s="45">
        <f t="shared" si="31"/>
        <v>0</v>
      </c>
      <c r="AR433" s="35">
        <f>IFERROR(VLOOKUP(P433,'[2]Cartera '!$F$2:$Z$2728,21,0),0)</f>
        <v>0</v>
      </c>
    </row>
    <row r="434" spans="1:44" hidden="1" x14ac:dyDescent="0.25">
      <c r="A434" s="29">
        <v>426</v>
      </c>
      <c r="B434" s="30" t="s">
        <v>48</v>
      </c>
      <c r="C434" s="31"/>
      <c r="D434" s="32">
        <v>2223553</v>
      </c>
      <c r="E434" s="33"/>
      <c r="F434" s="32"/>
      <c r="G434" s="35">
        <v>80832</v>
      </c>
      <c r="H434" s="35">
        <v>0</v>
      </c>
      <c r="I434" s="36">
        <v>0</v>
      </c>
      <c r="J434" s="37">
        <f>-IFERROR(VLOOKUP(D434,[1]Hoja20!$A$5:$B$33358,2,0),0)</f>
        <v>0</v>
      </c>
      <c r="K434" s="36">
        <f>-IFERROR(VLOOKUP(D434,[1]Hoja20!$A$5:$D$33358,4,0),0)</f>
        <v>0</v>
      </c>
      <c r="L434" s="38">
        <f>-IFERROR(VLOOKUP(D434,[1]Hoja20!$A$5:$C$33358,3,0),0)</f>
        <v>0</v>
      </c>
      <c r="M434" s="37"/>
      <c r="N434" s="39">
        <f t="shared" si="32"/>
        <v>0</v>
      </c>
      <c r="O434" s="40">
        <f t="shared" si="33"/>
        <v>80832</v>
      </c>
      <c r="P434" s="32">
        <v>2223553</v>
      </c>
      <c r="Q434" s="35">
        <v>80832</v>
      </c>
      <c r="R434" s="37"/>
      <c r="S434" s="41"/>
      <c r="T434" s="34"/>
      <c r="U434" s="42">
        <v>80832</v>
      </c>
      <c r="V434" s="43"/>
      <c r="W434" s="43"/>
      <c r="X434" s="43"/>
      <c r="Y434" s="43"/>
      <c r="Z434" s="43"/>
      <c r="AA434" s="36"/>
      <c r="AB434" s="43"/>
      <c r="AC434" s="42">
        <v>0</v>
      </c>
      <c r="AD434" s="43"/>
      <c r="AE434" s="42">
        <v>0</v>
      </c>
      <c r="AF434" s="43"/>
      <c r="AG434" s="44">
        <f t="shared" si="34"/>
        <v>0</v>
      </c>
      <c r="AH434" s="44"/>
      <c r="AI434" s="44"/>
      <c r="AJ434" s="44"/>
      <c r="AK434" s="44"/>
      <c r="AL434" s="35">
        <f t="shared" si="30"/>
        <v>0</v>
      </c>
      <c r="AM434" s="36">
        <f>IFERROR(VLOOKUP(P434,'[2]Cartera '!$F$2:$O$2728,10,0),0)</f>
        <v>0</v>
      </c>
      <c r="AN434" s="35">
        <f>IFERROR(VLOOKUP(P434,'[2]Cartera '!$F$2:$P$2728,11,0),0)</f>
        <v>0</v>
      </c>
      <c r="AO434" s="35">
        <v>0</v>
      </c>
      <c r="AP434" s="35">
        <f>IFERROR(VLOOKUP(D434,'[2]Cartera '!$F$2:$S$2728,14,0),0)</f>
        <v>0</v>
      </c>
      <c r="AQ434" s="45">
        <f t="shared" si="31"/>
        <v>0</v>
      </c>
      <c r="AR434" s="35">
        <f>IFERROR(VLOOKUP(P434,'[2]Cartera '!$F$2:$Z$2728,21,0),0)</f>
        <v>0</v>
      </c>
    </row>
    <row r="435" spans="1:44" hidden="1" x14ac:dyDescent="0.25">
      <c r="A435" s="29">
        <v>427</v>
      </c>
      <c r="B435" s="30" t="s">
        <v>48</v>
      </c>
      <c r="C435" s="31"/>
      <c r="D435" s="32">
        <v>2223615</v>
      </c>
      <c r="E435" s="33"/>
      <c r="F435" s="32"/>
      <c r="G435" s="35">
        <v>9315325</v>
      </c>
      <c r="H435" s="35">
        <v>0</v>
      </c>
      <c r="I435" s="36">
        <v>0</v>
      </c>
      <c r="J435" s="37">
        <f>-IFERROR(VLOOKUP(D435,[1]Hoja20!$A$5:$B$33358,2,0),0)</f>
        <v>2110335</v>
      </c>
      <c r="K435" s="36">
        <f>-IFERROR(VLOOKUP(D435,[1]Hoja20!$A$5:$D$33358,4,0),0)</f>
        <v>0</v>
      </c>
      <c r="L435" s="38">
        <f>-IFERROR(VLOOKUP(D435,[1]Hoja20!$A$5:$C$33358,3,0),0)</f>
        <v>0</v>
      </c>
      <c r="M435" s="37"/>
      <c r="N435" s="39">
        <f t="shared" si="32"/>
        <v>2110335</v>
      </c>
      <c r="O435" s="40">
        <f t="shared" si="33"/>
        <v>7204990</v>
      </c>
      <c r="P435" s="32">
        <v>2223615</v>
      </c>
      <c r="Q435" s="35">
        <v>9315325</v>
      </c>
      <c r="R435" s="37"/>
      <c r="S435" s="41"/>
      <c r="T435" s="34"/>
      <c r="U435" s="42">
        <v>0</v>
      </c>
      <c r="V435" s="43"/>
      <c r="W435" s="43"/>
      <c r="X435" s="43"/>
      <c r="Y435" s="43"/>
      <c r="Z435" s="43"/>
      <c r="AA435" s="36"/>
      <c r="AB435" s="43"/>
      <c r="AC435" s="42">
        <v>0</v>
      </c>
      <c r="AD435" s="43"/>
      <c r="AE435" s="42">
        <v>7204990</v>
      </c>
      <c r="AF435" s="43"/>
      <c r="AG435" s="44">
        <f t="shared" si="34"/>
        <v>0</v>
      </c>
      <c r="AH435" s="44"/>
      <c r="AI435" s="44"/>
      <c r="AJ435" s="44"/>
      <c r="AK435" s="44"/>
      <c r="AL435" s="35">
        <f t="shared" si="30"/>
        <v>0</v>
      </c>
      <c r="AM435" s="36">
        <f>IFERROR(VLOOKUP(P435,'[2]Cartera '!$F$2:$O$2728,10,0),0)</f>
        <v>0</v>
      </c>
      <c r="AN435" s="35">
        <f>IFERROR(VLOOKUP(P435,'[2]Cartera '!$F$2:$P$2728,11,0),0)</f>
        <v>0</v>
      </c>
      <c r="AO435" s="35">
        <v>0</v>
      </c>
      <c r="AP435" s="35">
        <f>IFERROR(VLOOKUP(D435,'[2]Cartera '!$F$2:$S$2728,14,0),0)</f>
        <v>0</v>
      </c>
      <c r="AQ435" s="45">
        <f t="shared" si="31"/>
        <v>0</v>
      </c>
      <c r="AR435" s="35">
        <f>IFERROR(VLOOKUP(P435,'[2]Cartera '!$F$2:$Z$2728,21,0),0)</f>
        <v>0</v>
      </c>
    </row>
    <row r="436" spans="1:44" hidden="1" x14ac:dyDescent="0.25">
      <c r="A436" s="29">
        <v>428</v>
      </c>
      <c r="B436" s="30" t="s">
        <v>48</v>
      </c>
      <c r="C436" s="31"/>
      <c r="D436" s="32">
        <v>2224094</v>
      </c>
      <c r="E436" s="33"/>
      <c r="F436" s="32"/>
      <c r="G436" s="35">
        <v>31382093</v>
      </c>
      <c r="H436" s="35">
        <v>0</v>
      </c>
      <c r="I436" s="36">
        <v>0</v>
      </c>
      <c r="J436" s="37">
        <f>-IFERROR(VLOOKUP(D436,[1]Hoja20!$A$5:$B$33358,2,0),0)</f>
        <v>30296487</v>
      </c>
      <c r="K436" s="36">
        <f>-IFERROR(VLOOKUP(D436,[1]Hoja20!$A$5:$D$33358,4,0),0)</f>
        <v>0</v>
      </c>
      <c r="L436" s="38">
        <f>-IFERROR(VLOOKUP(D436,[1]Hoja20!$A$5:$C$33358,3,0),0)</f>
        <v>0</v>
      </c>
      <c r="M436" s="37"/>
      <c r="N436" s="39">
        <f t="shared" si="32"/>
        <v>30296487</v>
      </c>
      <c r="O436" s="40">
        <f t="shared" si="33"/>
        <v>1085606</v>
      </c>
      <c r="P436" s="32">
        <v>2224094</v>
      </c>
      <c r="Q436" s="35">
        <v>31382093</v>
      </c>
      <c r="R436" s="37"/>
      <c r="S436" s="41"/>
      <c r="T436" s="34"/>
      <c r="U436" s="42">
        <v>0</v>
      </c>
      <c r="V436" s="43"/>
      <c r="W436" s="43"/>
      <c r="X436" s="43"/>
      <c r="Y436" s="43"/>
      <c r="Z436" s="43"/>
      <c r="AA436" s="36"/>
      <c r="AB436" s="43"/>
      <c r="AC436" s="42">
        <v>0</v>
      </c>
      <c r="AD436" s="43"/>
      <c r="AE436" s="42">
        <v>1085606</v>
      </c>
      <c r="AF436" s="43"/>
      <c r="AG436" s="44">
        <f t="shared" si="34"/>
        <v>0</v>
      </c>
      <c r="AH436" s="44"/>
      <c r="AI436" s="44"/>
      <c r="AJ436" s="44"/>
      <c r="AK436" s="44"/>
      <c r="AL436" s="35">
        <f t="shared" si="30"/>
        <v>0</v>
      </c>
      <c r="AM436" s="36">
        <f>IFERROR(VLOOKUP(P436,'[2]Cartera '!$F$2:$O$2728,10,0),0)</f>
        <v>0</v>
      </c>
      <c r="AN436" s="35">
        <f>IFERROR(VLOOKUP(P436,'[2]Cartera '!$F$2:$P$2728,11,0),0)</f>
        <v>0</v>
      </c>
      <c r="AO436" s="35">
        <v>0</v>
      </c>
      <c r="AP436" s="35">
        <f>IFERROR(VLOOKUP(D436,'[2]Cartera '!$F$2:$S$2728,14,0),0)</f>
        <v>0</v>
      </c>
      <c r="AQ436" s="45">
        <f t="shared" si="31"/>
        <v>0</v>
      </c>
      <c r="AR436" s="35">
        <f>IFERROR(VLOOKUP(P436,'[2]Cartera '!$F$2:$Z$2728,21,0),0)</f>
        <v>0</v>
      </c>
    </row>
    <row r="437" spans="1:44" hidden="1" x14ac:dyDescent="0.25">
      <c r="A437" s="29">
        <v>429</v>
      </c>
      <c r="B437" s="30" t="s">
        <v>48</v>
      </c>
      <c r="C437" s="31"/>
      <c r="D437" s="32">
        <v>2224042</v>
      </c>
      <c r="E437" s="33"/>
      <c r="F437" s="32"/>
      <c r="G437" s="35">
        <v>8078329</v>
      </c>
      <c r="H437" s="35">
        <v>0</v>
      </c>
      <c r="I437" s="36">
        <v>0</v>
      </c>
      <c r="J437" s="37">
        <f>-IFERROR(VLOOKUP(D437,[1]Hoja20!$A$5:$B$33358,2,0),0)</f>
        <v>3808355</v>
      </c>
      <c r="K437" s="36">
        <f>-IFERROR(VLOOKUP(D437,[1]Hoja20!$A$5:$D$33358,4,0),0)</f>
        <v>0</v>
      </c>
      <c r="L437" s="38">
        <f>-IFERROR(VLOOKUP(D437,[1]Hoja20!$A$5:$C$33358,3,0),0)</f>
        <v>0</v>
      </c>
      <c r="M437" s="37"/>
      <c r="N437" s="39">
        <f t="shared" si="32"/>
        <v>3808355</v>
      </c>
      <c r="O437" s="40">
        <f t="shared" si="33"/>
        <v>4269974</v>
      </c>
      <c r="P437" s="32">
        <v>2224042</v>
      </c>
      <c r="Q437" s="35">
        <v>8078329</v>
      </c>
      <c r="R437" s="37"/>
      <c r="S437" s="41"/>
      <c r="T437" s="34"/>
      <c r="U437" s="42">
        <v>0</v>
      </c>
      <c r="V437" s="43"/>
      <c r="W437" s="43"/>
      <c r="X437" s="43"/>
      <c r="Y437" s="43"/>
      <c r="Z437" s="43"/>
      <c r="AA437" s="36"/>
      <c r="AB437" s="43"/>
      <c r="AC437" s="42">
        <v>0</v>
      </c>
      <c r="AD437" s="43"/>
      <c r="AE437" s="42">
        <v>4269974</v>
      </c>
      <c r="AF437" s="43"/>
      <c r="AG437" s="44">
        <f t="shared" si="34"/>
        <v>0</v>
      </c>
      <c r="AH437" s="44"/>
      <c r="AI437" s="44"/>
      <c r="AJ437" s="44"/>
      <c r="AK437" s="44"/>
      <c r="AL437" s="35">
        <f t="shared" si="30"/>
        <v>0</v>
      </c>
      <c r="AM437" s="36">
        <f>IFERROR(VLOOKUP(P437,'[2]Cartera '!$F$2:$O$2728,10,0),0)</f>
        <v>0</v>
      </c>
      <c r="AN437" s="35">
        <f>IFERROR(VLOOKUP(P437,'[2]Cartera '!$F$2:$P$2728,11,0),0)</f>
        <v>0</v>
      </c>
      <c r="AO437" s="35">
        <v>0</v>
      </c>
      <c r="AP437" s="35">
        <f>IFERROR(VLOOKUP(D437,'[2]Cartera '!$F$2:$S$2728,14,0),0)</f>
        <v>0</v>
      </c>
      <c r="AQ437" s="45">
        <f t="shared" si="31"/>
        <v>0</v>
      </c>
      <c r="AR437" s="35">
        <f>IFERROR(VLOOKUP(P437,'[2]Cartera '!$F$2:$Z$2728,21,0),0)</f>
        <v>0</v>
      </c>
    </row>
    <row r="438" spans="1:44" hidden="1" x14ac:dyDescent="0.25">
      <c r="A438" s="29">
        <v>430</v>
      </c>
      <c r="B438" s="30" t="s">
        <v>48</v>
      </c>
      <c r="C438" s="31"/>
      <c r="D438" s="32">
        <v>2224190</v>
      </c>
      <c r="E438" s="33"/>
      <c r="F438" s="32"/>
      <c r="G438" s="35">
        <v>4708933</v>
      </c>
      <c r="H438" s="35">
        <v>0</v>
      </c>
      <c r="I438" s="36">
        <v>0</v>
      </c>
      <c r="J438" s="37">
        <f>-IFERROR(VLOOKUP(D438,[1]Hoja20!$A$5:$B$33358,2,0),0)</f>
        <v>4129810</v>
      </c>
      <c r="K438" s="36">
        <f>-IFERROR(VLOOKUP(D438,[1]Hoja20!$A$5:$D$33358,4,0),0)</f>
        <v>0</v>
      </c>
      <c r="L438" s="38">
        <f>-IFERROR(VLOOKUP(D438,[1]Hoja20!$A$5:$C$33358,3,0),0)</f>
        <v>0</v>
      </c>
      <c r="M438" s="37"/>
      <c r="N438" s="39">
        <f t="shared" si="32"/>
        <v>4129810</v>
      </c>
      <c r="O438" s="40">
        <f t="shared" si="33"/>
        <v>579123</v>
      </c>
      <c r="P438" s="32">
        <v>2224190</v>
      </c>
      <c r="Q438" s="35">
        <v>4708933</v>
      </c>
      <c r="R438" s="37"/>
      <c r="S438" s="41"/>
      <c r="T438" s="34"/>
      <c r="U438" s="42">
        <v>0</v>
      </c>
      <c r="V438" s="43"/>
      <c r="W438" s="43"/>
      <c r="X438" s="43"/>
      <c r="Y438" s="43"/>
      <c r="Z438" s="43"/>
      <c r="AA438" s="36"/>
      <c r="AB438" s="43"/>
      <c r="AC438" s="42">
        <v>12117</v>
      </c>
      <c r="AD438" s="43"/>
      <c r="AE438" s="42">
        <v>567006</v>
      </c>
      <c r="AF438" s="43"/>
      <c r="AG438" s="44">
        <f t="shared" si="34"/>
        <v>0</v>
      </c>
      <c r="AH438" s="44"/>
      <c r="AI438" s="44"/>
      <c r="AJ438" s="44"/>
      <c r="AK438" s="44"/>
      <c r="AL438" s="35">
        <f t="shared" si="30"/>
        <v>0</v>
      </c>
      <c r="AM438" s="36">
        <f>IFERROR(VLOOKUP(P438,'[2]Cartera '!$F$2:$O$2728,10,0),0)</f>
        <v>0</v>
      </c>
      <c r="AN438" s="35">
        <f>IFERROR(VLOOKUP(P438,'[2]Cartera '!$F$2:$P$2728,11,0),0)</f>
        <v>0</v>
      </c>
      <c r="AO438" s="35">
        <v>0</v>
      </c>
      <c r="AP438" s="35">
        <f>IFERROR(VLOOKUP(D438,'[2]Cartera '!$F$2:$S$2728,14,0),0)</f>
        <v>0</v>
      </c>
      <c r="AQ438" s="45">
        <f t="shared" si="31"/>
        <v>0</v>
      </c>
      <c r="AR438" s="35">
        <f>IFERROR(VLOOKUP(P438,'[2]Cartera '!$F$2:$Z$2728,21,0),0)</f>
        <v>0</v>
      </c>
    </row>
    <row r="439" spans="1:44" hidden="1" x14ac:dyDescent="0.25">
      <c r="A439" s="29">
        <v>431</v>
      </c>
      <c r="B439" s="30" t="s">
        <v>48</v>
      </c>
      <c r="C439" s="31"/>
      <c r="D439" s="32">
        <v>2224406</v>
      </c>
      <c r="E439" s="33"/>
      <c r="F439" s="32"/>
      <c r="G439" s="35">
        <v>6942769</v>
      </c>
      <c r="H439" s="35">
        <v>0</v>
      </c>
      <c r="I439" s="36">
        <v>0</v>
      </c>
      <c r="J439" s="37">
        <f>-IFERROR(VLOOKUP(D439,[1]Hoja20!$A$5:$B$33358,2,0),0)</f>
        <v>6405978</v>
      </c>
      <c r="K439" s="36">
        <f>-IFERROR(VLOOKUP(D439,[1]Hoja20!$A$5:$D$33358,4,0),0)</f>
        <v>0</v>
      </c>
      <c r="L439" s="38">
        <f>-IFERROR(VLOOKUP(D439,[1]Hoja20!$A$5:$C$33358,3,0),0)</f>
        <v>0</v>
      </c>
      <c r="M439" s="37"/>
      <c r="N439" s="39">
        <f t="shared" si="32"/>
        <v>6405978</v>
      </c>
      <c r="O439" s="40">
        <f t="shared" si="33"/>
        <v>536791</v>
      </c>
      <c r="P439" s="32">
        <v>2224406</v>
      </c>
      <c r="Q439" s="35">
        <v>6942769</v>
      </c>
      <c r="R439" s="37"/>
      <c r="S439" s="41"/>
      <c r="T439" s="34"/>
      <c r="U439" s="42">
        <v>0</v>
      </c>
      <c r="V439" s="43"/>
      <c r="W439" s="43"/>
      <c r="X439" s="43"/>
      <c r="Y439" s="43"/>
      <c r="Z439" s="43"/>
      <c r="AA439" s="36"/>
      <c r="AB439" s="43"/>
      <c r="AC439" s="42">
        <v>18822</v>
      </c>
      <c r="AD439" s="43"/>
      <c r="AE439" s="42">
        <v>517969</v>
      </c>
      <c r="AF439" s="43"/>
      <c r="AG439" s="44">
        <f t="shared" si="34"/>
        <v>0</v>
      </c>
      <c r="AH439" s="44"/>
      <c r="AI439" s="44"/>
      <c r="AJ439" s="44"/>
      <c r="AK439" s="44"/>
      <c r="AL439" s="35">
        <f t="shared" si="30"/>
        <v>0</v>
      </c>
      <c r="AM439" s="36">
        <f>IFERROR(VLOOKUP(P439,'[2]Cartera '!$F$2:$O$2728,10,0),0)</f>
        <v>0</v>
      </c>
      <c r="AN439" s="35">
        <f>IFERROR(VLOOKUP(P439,'[2]Cartera '!$F$2:$P$2728,11,0),0)</f>
        <v>0</v>
      </c>
      <c r="AO439" s="35">
        <v>0</v>
      </c>
      <c r="AP439" s="35">
        <f>IFERROR(VLOOKUP(D439,'[2]Cartera '!$F$2:$S$2728,14,0),0)</f>
        <v>0</v>
      </c>
      <c r="AQ439" s="45">
        <f t="shared" si="31"/>
        <v>0</v>
      </c>
      <c r="AR439" s="35">
        <f>IFERROR(VLOOKUP(P439,'[2]Cartera '!$F$2:$Z$2728,21,0),0)</f>
        <v>0</v>
      </c>
    </row>
    <row r="440" spans="1:44" hidden="1" x14ac:dyDescent="0.25">
      <c r="A440" s="29">
        <v>432</v>
      </c>
      <c r="B440" s="30" t="s">
        <v>48</v>
      </c>
      <c r="C440" s="31"/>
      <c r="D440" s="32">
        <v>2225333</v>
      </c>
      <c r="E440" s="33"/>
      <c r="F440" s="32"/>
      <c r="G440" s="35">
        <v>149633732</v>
      </c>
      <c r="H440" s="35">
        <v>0</v>
      </c>
      <c r="I440" s="36">
        <v>0</v>
      </c>
      <c r="J440" s="37">
        <f>-IFERROR(VLOOKUP(D440,[1]Hoja20!$A$5:$B$33358,2,0),0)</f>
        <v>137997795</v>
      </c>
      <c r="K440" s="36">
        <f>-IFERROR(VLOOKUP(D440,[1]Hoja20!$A$5:$D$33358,4,0),0)</f>
        <v>0</v>
      </c>
      <c r="L440" s="38">
        <f>-IFERROR(VLOOKUP(D440,[1]Hoja20!$A$5:$C$33358,3,0),0)</f>
        <v>0</v>
      </c>
      <c r="M440" s="37"/>
      <c r="N440" s="39">
        <f t="shared" si="32"/>
        <v>137997795</v>
      </c>
      <c r="O440" s="40">
        <f t="shared" si="33"/>
        <v>11635937</v>
      </c>
      <c r="P440" s="32">
        <v>2225333</v>
      </c>
      <c r="Q440" s="35">
        <v>149633732</v>
      </c>
      <c r="R440" s="37"/>
      <c r="S440" s="41"/>
      <c r="T440" s="34"/>
      <c r="U440" s="42">
        <v>0</v>
      </c>
      <c r="V440" s="43"/>
      <c r="W440" s="43"/>
      <c r="X440" s="43"/>
      <c r="Y440" s="43"/>
      <c r="Z440" s="43"/>
      <c r="AA440" s="36"/>
      <c r="AB440" s="43"/>
      <c r="AC440" s="42">
        <v>0</v>
      </c>
      <c r="AD440" s="43"/>
      <c r="AE440" s="42">
        <v>11635937</v>
      </c>
      <c r="AF440" s="43"/>
      <c r="AG440" s="44">
        <f t="shared" si="34"/>
        <v>0</v>
      </c>
      <c r="AH440" s="44"/>
      <c r="AI440" s="44"/>
      <c r="AJ440" s="44"/>
      <c r="AK440" s="44"/>
      <c r="AL440" s="35">
        <f t="shared" si="30"/>
        <v>0</v>
      </c>
      <c r="AM440" s="36">
        <f>IFERROR(VLOOKUP(P440,'[2]Cartera '!$F$2:$O$2728,10,0),0)</f>
        <v>0</v>
      </c>
      <c r="AN440" s="35">
        <f>IFERROR(VLOOKUP(P440,'[2]Cartera '!$F$2:$P$2728,11,0),0)</f>
        <v>0</v>
      </c>
      <c r="AO440" s="35">
        <v>0</v>
      </c>
      <c r="AP440" s="35">
        <f>IFERROR(VLOOKUP(D440,'[2]Cartera '!$F$2:$S$2728,14,0),0)</f>
        <v>0</v>
      </c>
      <c r="AQ440" s="45">
        <f t="shared" si="31"/>
        <v>0</v>
      </c>
      <c r="AR440" s="35">
        <f>IFERROR(VLOOKUP(P440,'[2]Cartera '!$F$2:$Z$2728,21,0),0)</f>
        <v>0</v>
      </c>
    </row>
    <row r="441" spans="1:44" hidden="1" x14ac:dyDescent="0.25">
      <c r="A441" s="29">
        <v>433</v>
      </c>
      <c r="B441" s="30" t="s">
        <v>48</v>
      </c>
      <c r="C441" s="31"/>
      <c r="D441" s="32">
        <v>2225447</v>
      </c>
      <c r="E441" s="33"/>
      <c r="F441" s="32"/>
      <c r="G441" s="35">
        <v>9123220</v>
      </c>
      <c r="H441" s="35">
        <v>0</v>
      </c>
      <c r="I441" s="36">
        <v>0</v>
      </c>
      <c r="J441" s="37">
        <f>-IFERROR(VLOOKUP(D441,[1]Hoja20!$A$5:$B$33358,2,0),0)</f>
        <v>7235978</v>
      </c>
      <c r="K441" s="36">
        <f>-IFERROR(VLOOKUP(D441,[1]Hoja20!$A$5:$D$33358,4,0),0)</f>
        <v>0</v>
      </c>
      <c r="L441" s="38">
        <f>-IFERROR(VLOOKUP(D441,[1]Hoja20!$A$5:$C$33358,3,0),0)</f>
        <v>0</v>
      </c>
      <c r="M441" s="37"/>
      <c r="N441" s="39">
        <f t="shared" si="32"/>
        <v>7235978</v>
      </c>
      <c r="O441" s="40">
        <f t="shared" si="33"/>
        <v>1887242</v>
      </c>
      <c r="P441" s="32">
        <v>2225447</v>
      </c>
      <c r="Q441" s="35">
        <v>9123220</v>
      </c>
      <c r="R441" s="37"/>
      <c r="S441" s="41"/>
      <c r="T441" s="34"/>
      <c r="U441" s="42">
        <v>0</v>
      </c>
      <c r="V441" s="43"/>
      <c r="W441" s="43"/>
      <c r="X441" s="43"/>
      <c r="Y441" s="43"/>
      <c r="Z441" s="43"/>
      <c r="AA441" s="36"/>
      <c r="AB441" s="43"/>
      <c r="AC441" s="42">
        <v>243530</v>
      </c>
      <c r="AD441" s="43"/>
      <c r="AE441" s="42">
        <v>1643712</v>
      </c>
      <c r="AF441" s="43"/>
      <c r="AG441" s="44">
        <f t="shared" si="34"/>
        <v>0</v>
      </c>
      <c r="AH441" s="44"/>
      <c r="AI441" s="44"/>
      <c r="AJ441" s="44"/>
      <c r="AK441" s="44"/>
      <c r="AL441" s="35">
        <f t="shared" si="30"/>
        <v>0</v>
      </c>
      <c r="AM441" s="36">
        <f>IFERROR(VLOOKUP(P441,'[2]Cartera '!$F$2:$O$2728,10,0),0)</f>
        <v>0</v>
      </c>
      <c r="AN441" s="35">
        <f>IFERROR(VLOOKUP(P441,'[2]Cartera '!$F$2:$P$2728,11,0),0)</f>
        <v>0</v>
      </c>
      <c r="AO441" s="35">
        <v>0</v>
      </c>
      <c r="AP441" s="35">
        <f>IFERROR(VLOOKUP(D441,'[2]Cartera '!$F$2:$S$2728,14,0),0)</f>
        <v>0</v>
      </c>
      <c r="AQ441" s="45">
        <f t="shared" si="31"/>
        <v>0</v>
      </c>
      <c r="AR441" s="35">
        <f>IFERROR(VLOOKUP(P441,'[2]Cartera '!$F$2:$Z$2728,21,0),0)</f>
        <v>0</v>
      </c>
    </row>
    <row r="442" spans="1:44" x14ac:dyDescent="0.25">
      <c r="A442" s="29">
        <v>434</v>
      </c>
      <c r="B442" s="30" t="s">
        <v>48</v>
      </c>
      <c r="C442" s="31"/>
      <c r="D442" s="32">
        <v>2225469</v>
      </c>
      <c r="E442" s="33"/>
      <c r="F442" s="32"/>
      <c r="G442" s="35">
        <v>1570716</v>
      </c>
      <c r="H442" s="35">
        <v>0</v>
      </c>
      <c r="I442" s="36">
        <v>0</v>
      </c>
      <c r="J442" s="37">
        <f>-IFERROR(VLOOKUP(D442,[1]Hoja20!$A$5:$B$33358,2,0),0)</f>
        <v>0</v>
      </c>
      <c r="K442" s="36">
        <f>-IFERROR(VLOOKUP(D442,[1]Hoja20!$A$5:$D$33358,4,0),0)</f>
        <v>0</v>
      </c>
      <c r="L442" s="38">
        <f>-IFERROR(VLOOKUP(D442,[1]Hoja20!$A$5:$C$33358,3,0),0)</f>
        <v>0</v>
      </c>
      <c r="M442" s="37"/>
      <c r="N442" s="39">
        <f t="shared" si="32"/>
        <v>0</v>
      </c>
      <c r="O442" s="40">
        <f t="shared" si="33"/>
        <v>1570716</v>
      </c>
      <c r="P442" s="32">
        <v>2225469</v>
      </c>
      <c r="Q442" s="35">
        <v>1570716</v>
      </c>
      <c r="R442" s="37"/>
      <c r="S442" s="41"/>
      <c r="T442" s="34"/>
      <c r="U442" s="42">
        <v>0</v>
      </c>
      <c r="V442" s="43"/>
      <c r="W442" s="43"/>
      <c r="X442" s="43"/>
      <c r="Y442" s="43"/>
      <c r="Z442" s="43"/>
      <c r="AA442" s="36"/>
      <c r="AB442" s="43"/>
      <c r="AC442" s="42">
        <v>0</v>
      </c>
      <c r="AD442" s="43"/>
      <c r="AE442" s="42">
        <v>0</v>
      </c>
      <c r="AF442" s="43"/>
      <c r="AG442" s="44">
        <f t="shared" si="34"/>
        <v>1570716</v>
      </c>
      <c r="AH442" s="44"/>
      <c r="AI442" s="44"/>
      <c r="AJ442" s="44"/>
      <c r="AK442" s="44"/>
      <c r="AL442" s="35">
        <f t="shared" si="30"/>
        <v>1570716</v>
      </c>
      <c r="AM442" s="36">
        <f>IFERROR(VLOOKUP(P442,'[2]Cartera '!$F$2:$O$2728,10,0),0)</f>
        <v>0</v>
      </c>
      <c r="AN442" s="35">
        <f>IFERROR(VLOOKUP(P442,'[2]Cartera '!$F$2:$P$2728,11,0),0)</f>
        <v>1570716</v>
      </c>
      <c r="AO442" s="35">
        <v>0</v>
      </c>
      <c r="AP442" s="35">
        <f>IFERROR(VLOOKUP(D442,'[2]Cartera '!$F$2:$S$2728,14,0),0)</f>
        <v>0</v>
      </c>
      <c r="AQ442" s="45">
        <f t="shared" si="31"/>
        <v>0</v>
      </c>
      <c r="AR442" s="35">
        <f>IFERROR(VLOOKUP(P442,'[2]Cartera '!$F$2:$Z$2728,21,0),0)</f>
        <v>0</v>
      </c>
    </row>
    <row r="443" spans="1:44" hidden="1" x14ac:dyDescent="0.25">
      <c r="A443" s="29">
        <v>435</v>
      </c>
      <c r="B443" s="30" t="s">
        <v>48</v>
      </c>
      <c r="C443" s="31"/>
      <c r="D443" s="32">
        <v>2225541</v>
      </c>
      <c r="E443" s="33"/>
      <c r="F443" s="32"/>
      <c r="G443" s="35">
        <v>31711694</v>
      </c>
      <c r="H443" s="35">
        <v>0</v>
      </c>
      <c r="I443" s="36">
        <v>0</v>
      </c>
      <c r="J443" s="37">
        <f>-IFERROR(VLOOKUP(D443,[1]Hoja20!$A$5:$B$33358,2,0),0)</f>
        <v>30945182</v>
      </c>
      <c r="K443" s="36">
        <f>-IFERROR(VLOOKUP(D443,[1]Hoja20!$A$5:$D$33358,4,0),0)</f>
        <v>0</v>
      </c>
      <c r="L443" s="38">
        <f>-IFERROR(VLOOKUP(D443,[1]Hoja20!$A$5:$C$33358,3,0),0)</f>
        <v>0</v>
      </c>
      <c r="M443" s="37"/>
      <c r="N443" s="39">
        <f t="shared" si="32"/>
        <v>30945182</v>
      </c>
      <c r="O443" s="40">
        <f t="shared" si="33"/>
        <v>766512</v>
      </c>
      <c r="P443" s="32">
        <v>2225541</v>
      </c>
      <c r="Q443" s="35">
        <v>31711694</v>
      </c>
      <c r="R443" s="37"/>
      <c r="S443" s="41"/>
      <c r="T443" s="34"/>
      <c r="U443" s="42">
        <v>0</v>
      </c>
      <c r="V443" s="43"/>
      <c r="W443" s="43"/>
      <c r="X443" s="43"/>
      <c r="Y443" s="43"/>
      <c r="Z443" s="43"/>
      <c r="AA443" s="36"/>
      <c r="AB443" s="43"/>
      <c r="AC443" s="42">
        <v>550000</v>
      </c>
      <c r="AD443" s="43"/>
      <c r="AE443" s="42">
        <v>216512</v>
      </c>
      <c r="AF443" s="43"/>
      <c r="AG443" s="44">
        <f t="shared" si="34"/>
        <v>0</v>
      </c>
      <c r="AH443" s="44"/>
      <c r="AI443" s="44"/>
      <c r="AJ443" s="44"/>
      <c r="AK443" s="44"/>
      <c r="AL443" s="35">
        <f t="shared" si="30"/>
        <v>0</v>
      </c>
      <c r="AM443" s="36">
        <f>IFERROR(VLOOKUP(P443,'[2]Cartera '!$F$2:$O$2728,10,0),0)</f>
        <v>0</v>
      </c>
      <c r="AN443" s="35">
        <f>IFERROR(VLOOKUP(P443,'[2]Cartera '!$F$2:$P$2728,11,0),0)</f>
        <v>0</v>
      </c>
      <c r="AO443" s="35">
        <v>0</v>
      </c>
      <c r="AP443" s="35">
        <f>IFERROR(VLOOKUP(D443,'[2]Cartera '!$F$2:$S$2728,14,0),0)</f>
        <v>0</v>
      </c>
      <c r="AQ443" s="45">
        <f t="shared" si="31"/>
        <v>0</v>
      </c>
      <c r="AR443" s="35">
        <f>IFERROR(VLOOKUP(P443,'[2]Cartera '!$F$2:$Z$2728,21,0),0)</f>
        <v>0</v>
      </c>
    </row>
    <row r="444" spans="1:44" hidden="1" x14ac:dyDescent="0.25">
      <c r="A444" s="29">
        <v>436</v>
      </c>
      <c r="B444" s="30" t="s">
        <v>48</v>
      </c>
      <c r="C444" s="31"/>
      <c r="D444" s="32">
        <v>2225548</v>
      </c>
      <c r="E444" s="33"/>
      <c r="F444" s="32"/>
      <c r="G444" s="35">
        <v>28862579</v>
      </c>
      <c r="H444" s="35">
        <v>0</v>
      </c>
      <c r="I444" s="36">
        <v>0</v>
      </c>
      <c r="J444" s="37">
        <f>-IFERROR(VLOOKUP(D444,[1]Hoja20!$A$5:$B$33358,2,0),0)</f>
        <v>22759835</v>
      </c>
      <c r="K444" s="36">
        <f>-IFERROR(VLOOKUP(D444,[1]Hoja20!$A$5:$D$33358,4,0),0)</f>
        <v>0</v>
      </c>
      <c r="L444" s="38">
        <f>-IFERROR(VLOOKUP(D444,[1]Hoja20!$A$5:$C$33358,3,0),0)</f>
        <v>0</v>
      </c>
      <c r="M444" s="37"/>
      <c r="N444" s="39">
        <f t="shared" si="32"/>
        <v>22759835</v>
      </c>
      <c r="O444" s="40">
        <f t="shared" si="33"/>
        <v>6102744</v>
      </c>
      <c r="P444" s="32">
        <v>2225548</v>
      </c>
      <c r="Q444" s="35">
        <v>28862579</v>
      </c>
      <c r="R444" s="37"/>
      <c r="S444" s="41"/>
      <c r="T444" s="34"/>
      <c r="U444" s="42">
        <v>0</v>
      </c>
      <c r="V444" s="43"/>
      <c r="W444" s="43"/>
      <c r="X444" s="43"/>
      <c r="Y444" s="43"/>
      <c r="Z444" s="43"/>
      <c r="AA444" s="36"/>
      <c r="AB444" s="43"/>
      <c r="AC444" s="42">
        <v>0</v>
      </c>
      <c r="AD444" s="43"/>
      <c r="AE444" s="42">
        <v>6102744</v>
      </c>
      <c r="AF444" s="43"/>
      <c r="AG444" s="44">
        <f t="shared" si="34"/>
        <v>0</v>
      </c>
      <c r="AH444" s="44"/>
      <c r="AI444" s="44"/>
      <c r="AJ444" s="44"/>
      <c r="AK444" s="44"/>
      <c r="AL444" s="35">
        <f t="shared" si="30"/>
        <v>0</v>
      </c>
      <c r="AM444" s="36">
        <f>IFERROR(VLOOKUP(P444,'[2]Cartera '!$F$2:$O$2728,10,0),0)</f>
        <v>0</v>
      </c>
      <c r="AN444" s="35">
        <f>IFERROR(VLOOKUP(P444,'[2]Cartera '!$F$2:$P$2728,11,0),0)</f>
        <v>0</v>
      </c>
      <c r="AO444" s="35">
        <v>0</v>
      </c>
      <c r="AP444" s="35">
        <f>IFERROR(VLOOKUP(D444,'[2]Cartera '!$F$2:$S$2728,14,0),0)</f>
        <v>0</v>
      </c>
      <c r="AQ444" s="45">
        <f t="shared" si="31"/>
        <v>0</v>
      </c>
      <c r="AR444" s="35">
        <f>IFERROR(VLOOKUP(P444,'[2]Cartera '!$F$2:$Z$2728,21,0),0)</f>
        <v>0</v>
      </c>
    </row>
    <row r="445" spans="1:44" hidden="1" x14ac:dyDescent="0.25">
      <c r="A445" s="29">
        <v>437</v>
      </c>
      <c r="B445" s="30" t="s">
        <v>48</v>
      </c>
      <c r="C445" s="31"/>
      <c r="D445" s="32">
        <v>2225488</v>
      </c>
      <c r="E445" s="33"/>
      <c r="F445" s="32"/>
      <c r="G445" s="35">
        <v>2127578</v>
      </c>
      <c r="H445" s="35">
        <v>0</v>
      </c>
      <c r="I445" s="36">
        <v>0</v>
      </c>
      <c r="J445" s="37">
        <f>-IFERROR(VLOOKUP(D445,[1]Hoja20!$A$5:$B$33358,2,0),0)</f>
        <v>2043280</v>
      </c>
      <c r="K445" s="36">
        <f>-IFERROR(VLOOKUP(D445,[1]Hoja20!$A$5:$D$33358,4,0),0)</f>
        <v>0</v>
      </c>
      <c r="L445" s="38">
        <f>-IFERROR(VLOOKUP(D445,[1]Hoja20!$A$5:$C$33358,3,0),0)</f>
        <v>0</v>
      </c>
      <c r="M445" s="37"/>
      <c r="N445" s="39">
        <f t="shared" si="32"/>
        <v>2043280</v>
      </c>
      <c r="O445" s="40">
        <f t="shared" si="33"/>
        <v>84298</v>
      </c>
      <c r="P445" s="32">
        <v>2225488</v>
      </c>
      <c r="Q445" s="35">
        <v>2127578</v>
      </c>
      <c r="R445" s="37"/>
      <c r="S445" s="41"/>
      <c r="T445" s="34"/>
      <c r="U445" s="42">
        <v>0</v>
      </c>
      <c r="V445" s="43"/>
      <c r="W445" s="43"/>
      <c r="X445" s="43"/>
      <c r="Y445" s="43"/>
      <c r="Z445" s="43"/>
      <c r="AA445" s="36"/>
      <c r="AB445" s="43"/>
      <c r="AC445" s="42">
        <v>0</v>
      </c>
      <c r="AD445" s="43"/>
      <c r="AE445" s="42">
        <v>84298</v>
      </c>
      <c r="AF445" s="43"/>
      <c r="AG445" s="44">
        <f t="shared" si="34"/>
        <v>0</v>
      </c>
      <c r="AH445" s="44"/>
      <c r="AI445" s="44"/>
      <c r="AJ445" s="44"/>
      <c r="AK445" s="44"/>
      <c r="AL445" s="35">
        <f t="shared" si="30"/>
        <v>0</v>
      </c>
      <c r="AM445" s="36">
        <f>IFERROR(VLOOKUP(P445,'[2]Cartera '!$F$2:$O$2728,10,0),0)</f>
        <v>0</v>
      </c>
      <c r="AN445" s="35">
        <f>IFERROR(VLOOKUP(P445,'[2]Cartera '!$F$2:$P$2728,11,0),0)</f>
        <v>0</v>
      </c>
      <c r="AO445" s="35">
        <v>0</v>
      </c>
      <c r="AP445" s="35">
        <f>IFERROR(VLOOKUP(D445,'[2]Cartera '!$F$2:$S$2728,14,0),0)</f>
        <v>0</v>
      </c>
      <c r="AQ445" s="45">
        <f t="shared" si="31"/>
        <v>0</v>
      </c>
      <c r="AR445" s="35">
        <f>IFERROR(VLOOKUP(P445,'[2]Cartera '!$F$2:$Z$2728,21,0),0)</f>
        <v>0</v>
      </c>
    </row>
    <row r="446" spans="1:44" hidden="1" x14ac:dyDescent="0.25">
      <c r="A446" s="29">
        <v>438</v>
      </c>
      <c r="B446" s="30" t="s">
        <v>48</v>
      </c>
      <c r="C446" s="31"/>
      <c r="D446" s="32">
        <v>2225667</v>
      </c>
      <c r="E446" s="33"/>
      <c r="F446" s="32"/>
      <c r="G446" s="35">
        <v>8078329</v>
      </c>
      <c r="H446" s="35">
        <v>0</v>
      </c>
      <c r="I446" s="36">
        <v>0</v>
      </c>
      <c r="J446" s="37">
        <f>-IFERROR(VLOOKUP(D446,[1]Hoja20!$A$5:$B$33358,2,0),0)</f>
        <v>3808355</v>
      </c>
      <c r="K446" s="36">
        <f>-IFERROR(VLOOKUP(D446,[1]Hoja20!$A$5:$D$33358,4,0),0)</f>
        <v>0</v>
      </c>
      <c r="L446" s="38">
        <f>-IFERROR(VLOOKUP(D446,[1]Hoja20!$A$5:$C$33358,3,0),0)</f>
        <v>0</v>
      </c>
      <c r="M446" s="37"/>
      <c r="N446" s="39">
        <f t="shared" si="32"/>
        <v>3808355</v>
      </c>
      <c r="O446" s="40">
        <f t="shared" si="33"/>
        <v>4269974</v>
      </c>
      <c r="P446" s="32">
        <v>2225667</v>
      </c>
      <c r="Q446" s="35">
        <v>8078329</v>
      </c>
      <c r="R446" s="37"/>
      <c r="S446" s="41"/>
      <c r="T446" s="34"/>
      <c r="U446" s="42">
        <v>0</v>
      </c>
      <c r="V446" s="43"/>
      <c r="W446" s="43"/>
      <c r="X446" s="43"/>
      <c r="Y446" s="43"/>
      <c r="Z446" s="43"/>
      <c r="AA446" s="36"/>
      <c r="AB446" s="43"/>
      <c r="AC446" s="42">
        <v>0</v>
      </c>
      <c r="AD446" s="43"/>
      <c r="AE446" s="42">
        <v>4269974</v>
      </c>
      <c r="AF446" s="43"/>
      <c r="AG446" s="44">
        <f t="shared" si="34"/>
        <v>0</v>
      </c>
      <c r="AH446" s="44"/>
      <c r="AI446" s="44"/>
      <c r="AJ446" s="44"/>
      <c r="AK446" s="44"/>
      <c r="AL446" s="35">
        <f t="shared" si="30"/>
        <v>0</v>
      </c>
      <c r="AM446" s="36">
        <f>IFERROR(VLOOKUP(P446,'[2]Cartera '!$F$2:$O$2728,10,0),0)</f>
        <v>0</v>
      </c>
      <c r="AN446" s="35">
        <f>IFERROR(VLOOKUP(P446,'[2]Cartera '!$F$2:$P$2728,11,0),0)</f>
        <v>0</v>
      </c>
      <c r="AO446" s="35">
        <v>0</v>
      </c>
      <c r="AP446" s="35">
        <f>IFERROR(VLOOKUP(D446,'[2]Cartera '!$F$2:$S$2728,14,0),0)</f>
        <v>0</v>
      </c>
      <c r="AQ446" s="45">
        <f t="shared" si="31"/>
        <v>0</v>
      </c>
      <c r="AR446" s="35">
        <f>IFERROR(VLOOKUP(P446,'[2]Cartera '!$F$2:$Z$2728,21,0),0)</f>
        <v>0</v>
      </c>
    </row>
    <row r="447" spans="1:44" x14ac:dyDescent="0.25">
      <c r="A447" s="29">
        <v>439</v>
      </c>
      <c r="B447" s="30" t="s">
        <v>48</v>
      </c>
      <c r="C447" s="31"/>
      <c r="D447" s="32">
        <v>2225407</v>
      </c>
      <c r="E447" s="33"/>
      <c r="F447" s="32"/>
      <c r="G447" s="35">
        <v>187686</v>
      </c>
      <c r="H447" s="35">
        <v>0</v>
      </c>
      <c r="I447" s="36">
        <v>0</v>
      </c>
      <c r="J447" s="37">
        <f>-IFERROR(VLOOKUP(D447,[1]Hoja20!$A$5:$B$33358,2,0),0)</f>
        <v>0</v>
      </c>
      <c r="K447" s="36">
        <f>-IFERROR(VLOOKUP(D447,[1]Hoja20!$A$5:$D$33358,4,0),0)</f>
        <v>0</v>
      </c>
      <c r="L447" s="38">
        <f>-IFERROR(VLOOKUP(D447,[1]Hoja20!$A$5:$C$33358,3,0),0)</f>
        <v>0</v>
      </c>
      <c r="M447" s="37"/>
      <c r="N447" s="39">
        <f t="shared" si="32"/>
        <v>0</v>
      </c>
      <c r="O447" s="40">
        <f t="shared" si="33"/>
        <v>187686</v>
      </c>
      <c r="P447" s="32">
        <v>2225407</v>
      </c>
      <c r="Q447" s="35">
        <v>187686</v>
      </c>
      <c r="R447" s="37"/>
      <c r="S447" s="41"/>
      <c r="T447" s="34"/>
      <c r="U447" s="42">
        <v>0</v>
      </c>
      <c r="V447" s="43"/>
      <c r="W447" s="43"/>
      <c r="X447" s="43"/>
      <c r="Y447" s="43"/>
      <c r="Z447" s="43"/>
      <c r="AA447" s="36"/>
      <c r="AB447" s="43"/>
      <c r="AC447" s="42">
        <v>0</v>
      </c>
      <c r="AD447" s="43"/>
      <c r="AE447" s="42">
        <v>0</v>
      </c>
      <c r="AF447" s="43"/>
      <c r="AG447" s="44">
        <f t="shared" si="34"/>
        <v>187686</v>
      </c>
      <c r="AH447" s="44"/>
      <c r="AI447" s="44"/>
      <c r="AJ447" s="44"/>
      <c r="AK447" s="44"/>
      <c r="AL447" s="35">
        <f t="shared" si="30"/>
        <v>187686</v>
      </c>
      <c r="AM447" s="36">
        <f>IFERROR(VLOOKUP(P447,'[2]Cartera '!$F$2:$O$2728,10,0),0)</f>
        <v>0</v>
      </c>
      <c r="AN447" s="35">
        <f>IFERROR(VLOOKUP(P447,'[2]Cartera '!$F$2:$P$2728,11,0),0)</f>
        <v>187686</v>
      </c>
      <c r="AO447" s="35">
        <v>0</v>
      </c>
      <c r="AP447" s="35">
        <f>IFERROR(VLOOKUP(D447,'[2]Cartera '!$F$2:$S$2728,14,0),0)</f>
        <v>0</v>
      </c>
      <c r="AQ447" s="45">
        <f t="shared" si="31"/>
        <v>0</v>
      </c>
      <c r="AR447" s="35">
        <f>IFERROR(VLOOKUP(P447,'[2]Cartera '!$F$2:$Z$2728,21,0),0)</f>
        <v>0</v>
      </c>
    </row>
    <row r="448" spans="1:44" hidden="1" x14ac:dyDescent="0.25">
      <c r="A448" s="29">
        <v>440</v>
      </c>
      <c r="B448" s="30" t="s">
        <v>48</v>
      </c>
      <c r="C448" s="31"/>
      <c r="D448" s="32">
        <v>2225562</v>
      </c>
      <c r="E448" s="33"/>
      <c r="F448" s="32"/>
      <c r="G448" s="35">
        <v>9809400</v>
      </c>
      <c r="H448" s="35">
        <v>0</v>
      </c>
      <c r="I448" s="36">
        <v>0</v>
      </c>
      <c r="J448" s="37">
        <f>-IFERROR(VLOOKUP(D448,[1]Hoja20!$A$5:$B$33358,2,0),0)</f>
        <v>9523689</v>
      </c>
      <c r="K448" s="36">
        <f>-IFERROR(VLOOKUP(D448,[1]Hoja20!$A$5:$D$33358,4,0),0)</f>
        <v>0</v>
      </c>
      <c r="L448" s="38">
        <f>-IFERROR(VLOOKUP(D448,[1]Hoja20!$A$5:$C$33358,3,0),0)</f>
        <v>0</v>
      </c>
      <c r="M448" s="37"/>
      <c r="N448" s="39">
        <f t="shared" si="32"/>
        <v>9523689</v>
      </c>
      <c r="O448" s="40">
        <f t="shared" si="33"/>
        <v>285711</v>
      </c>
      <c r="P448" s="32">
        <v>2225562</v>
      </c>
      <c r="Q448" s="35">
        <v>9809400</v>
      </c>
      <c r="R448" s="37"/>
      <c r="S448" s="41"/>
      <c r="T448" s="34"/>
      <c r="U448" s="42">
        <v>0</v>
      </c>
      <c r="V448" s="43"/>
      <c r="W448" s="43"/>
      <c r="X448" s="43"/>
      <c r="Y448" s="43"/>
      <c r="Z448" s="43"/>
      <c r="AA448" s="36"/>
      <c r="AB448" s="43"/>
      <c r="AC448" s="42">
        <v>0</v>
      </c>
      <c r="AD448" s="43"/>
      <c r="AE448" s="42">
        <v>285711</v>
      </c>
      <c r="AF448" s="43"/>
      <c r="AG448" s="44">
        <f t="shared" si="34"/>
        <v>0</v>
      </c>
      <c r="AH448" s="44"/>
      <c r="AI448" s="44"/>
      <c r="AJ448" s="44"/>
      <c r="AK448" s="44"/>
      <c r="AL448" s="35">
        <f t="shared" si="30"/>
        <v>0</v>
      </c>
      <c r="AM448" s="36">
        <f>IFERROR(VLOOKUP(P448,'[2]Cartera '!$F$2:$O$2728,10,0),0)</f>
        <v>0</v>
      </c>
      <c r="AN448" s="35">
        <f>IFERROR(VLOOKUP(P448,'[2]Cartera '!$F$2:$P$2728,11,0),0)</f>
        <v>0</v>
      </c>
      <c r="AO448" s="35">
        <v>0</v>
      </c>
      <c r="AP448" s="35">
        <f>IFERROR(VLOOKUP(D448,'[2]Cartera '!$F$2:$S$2728,14,0),0)</f>
        <v>0</v>
      </c>
      <c r="AQ448" s="45">
        <f t="shared" si="31"/>
        <v>0</v>
      </c>
      <c r="AR448" s="35">
        <f>IFERROR(VLOOKUP(P448,'[2]Cartera '!$F$2:$Z$2728,21,0),0)</f>
        <v>0</v>
      </c>
    </row>
    <row r="449" spans="1:44" hidden="1" x14ac:dyDescent="0.25">
      <c r="A449" s="29">
        <v>441</v>
      </c>
      <c r="B449" s="30" t="s">
        <v>48</v>
      </c>
      <c r="C449" s="31"/>
      <c r="D449" s="32">
        <v>2225509</v>
      </c>
      <c r="E449" s="33"/>
      <c r="F449" s="32"/>
      <c r="G449" s="35">
        <v>5806049</v>
      </c>
      <c r="H449" s="35">
        <v>0</v>
      </c>
      <c r="I449" s="36">
        <v>0</v>
      </c>
      <c r="J449" s="37">
        <f>-IFERROR(VLOOKUP(D449,[1]Hoja20!$A$5:$B$33358,2,0),0)</f>
        <v>5054646</v>
      </c>
      <c r="K449" s="36">
        <f>-IFERROR(VLOOKUP(D449,[1]Hoja20!$A$5:$D$33358,4,0),0)</f>
        <v>0</v>
      </c>
      <c r="L449" s="38">
        <f>-IFERROR(VLOOKUP(D449,[1]Hoja20!$A$5:$C$33358,3,0),0)</f>
        <v>0</v>
      </c>
      <c r="M449" s="37"/>
      <c r="N449" s="39">
        <f t="shared" si="32"/>
        <v>5054646</v>
      </c>
      <c r="O449" s="40">
        <f t="shared" si="33"/>
        <v>751403</v>
      </c>
      <c r="P449" s="32">
        <v>2225509</v>
      </c>
      <c r="Q449" s="35">
        <v>5806049</v>
      </c>
      <c r="R449" s="37"/>
      <c r="S449" s="41"/>
      <c r="T449" s="34"/>
      <c r="U449" s="42">
        <v>0</v>
      </c>
      <c r="V449" s="43"/>
      <c r="W449" s="43"/>
      <c r="X449" s="43"/>
      <c r="Y449" s="43"/>
      <c r="Z449" s="43"/>
      <c r="AA449" s="36"/>
      <c r="AB449" s="43"/>
      <c r="AC449" s="42">
        <v>0</v>
      </c>
      <c r="AD449" s="43"/>
      <c r="AE449" s="42">
        <v>751403</v>
      </c>
      <c r="AF449" s="43"/>
      <c r="AG449" s="44">
        <f t="shared" si="34"/>
        <v>0</v>
      </c>
      <c r="AH449" s="44"/>
      <c r="AI449" s="44"/>
      <c r="AJ449" s="44"/>
      <c r="AK449" s="44"/>
      <c r="AL449" s="35">
        <f t="shared" si="30"/>
        <v>0</v>
      </c>
      <c r="AM449" s="36">
        <f>IFERROR(VLOOKUP(P449,'[2]Cartera '!$F$2:$O$2728,10,0),0)</f>
        <v>0</v>
      </c>
      <c r="AN449" s="35">
        <f>IFERROR(VLOOKUP(P449,'[2]Cartera '!$F$2:$P$2728,11,0),0)</f>
        <v>0</v>
      </c>
      <c r="AO449" s="35">
        <v>0</v>
      </c>
      <c r="AP449" s="35">
        <f>IFERROR(VLOOKUP(D449,'[2]Cartera '!$F$2:$S$2728,14,0),0)</f>
        <v>0</v>
      </c>
      <c r="AQ449" s="45">
        <f t="shared" si="31"/>
        <v>0</v>
      </c>
      <c r="AR449" s="35">
        <f>IFERROR(VLOOKUP(P449,'[2]Cartera '!$F$2:$Z$2728,21,0),0)</f>
        <v>0</v>
      </c>
    </row>
    <row r="450" spans="1:44" hidden="1" x14ac:dyDescent="0.25">
      <c r="A450" s="29">
        <v>442</v>
      </c>
      <c r="B450" s="30" t="s">
        <v>48</v>
      </c>
      <c r="C450" s="31"/>
      <c r="D450" s="32">
        <v>2225763</v>
      </c>
      <c r="E450" s="33"/>
      <c r="F450" s="32"/>
      <c r="G450" s="35">
        <v>7338680</v>
      </c>
      <c r="H450" s="35">
        <v>0</v>
      </c>
      <c r="I450" s="36">
        <v>0</v>
      </c>
      <c r="J450" s="37">
        <f>-IFERROR(VLOOKUP(D450,[1]Hoja20!$A$5:$B$33358,2,0),0)</f>
        <v>6539386</v>
      </c>
      <c r="K450" s="36">
        <f>-IFERROR(VLOOKUP(D450,[1]Hoja20!$A$5:$D$33358,4,0),0)</f>
        <v>0</v>
      </c>
      <c r="L450" s="38">
        <f>-IFERROR(VLOOKUP(D450,[1]Hoja20!$A$5:$C$33358,3,0),0)</f>
        <v>0</v>
      </c>
      <c r="M450" s="37"/>
      <c r="N450" s="39">
        <f t="shared" si="32"/>
        <v>6539386</v>
      </c>
      <c r="O450" s="40">
        <f t="shared" si="33"/>
        <v>799294</v>
      </c>
      <c r="P450" s="32">
        <v>2225763</v>
      </c>
      <c r="Q450" s="35">
        <v>7338680</v>
      </c>
      <c r="R450" s="37"/>
      <c r="S450" s="41"/>
      <c r="T450" s="34"/>
      <c r="U450" s="42">
        <v>0</v>
      </c>
      <c r="V450" s="43"/>
      <c r="W450" s="43"/>
      <c r="X450" s="43"/>
      <c r="Y450" s="43"/>
      <c r="Z450" s="43"/>
      <c r="AA450" s="36"/>
      <c r="AB450" s="43"/>
      <c r="AC450" s="42">
        <v>0</v>
      </c>
      <c r="AD450" s="43"/>
      <c r="AE450" s="42">
        <v>799294</v>
      </c>
      <c r="AF450" s="43"/>
      <c r="AG450" s="44">
        <f t="shared" si="34"/>
        <v>0</v>
      </c>
      <c r="AH450" s="44"/>
      <c r="AI450" s="44"/>
      <c r="AJ450" s="44"/>
      <c r="AK450" s="44"/>
      <c r="AL450" s="35">
        <f t="shared" si="30"/>
        <v>0</v>
      </c>
      <c r="AM450" s="36">
        <f>IFERROR(VLOOKUP(P450,'[2]Cartera '!$F$2:$O$2728,10,0),0)</f>
        <v>0</v>
      </c>
      <c r="AN450" s="35">
        <f>IFERROR(VLOOKUP(P450,'[2]Cartera '!$F$2:$P$2728,11,0),0)</f>
        <v>0</v>
      </c>
      <c r="AO450" s="35">
        <v>0</v>
      </c>
      <c r="AP450" s="35">
        <f>IFERROR(VLOOKUP(D450,'[2]Cartera '!$F$2:$S$2728,14,0),0)</f>
        <v>0</v>
      </c>
      <c r="AQ450" s="45">
        <f t="shared" si="31"/>
        <v>0</v>
      </c>
      <c r="AR450" s="35">
        <f>IFERROR(VLOOKUP(P450,'[2]Cartera '!$F$2:$Z$2728,21,0),0)</f>
        <v>0</v>
      </c>
    </row>
    <row r="451" spans="1:44" hidden="1" x14ac:dyDescent="0.25">
      <c r="A451" s="29">
        <v>443</v>
      </c>
      <c r="B451" s="30" t="s">
        <v>48</v>
      </c>
      <c r="C451" s="31"/>
      <c r="D451" s="32">
        <v>2225760</v>
      </c>
      <c r="E451" s="33"/>
      <c r="F451" s="32"/>
      <c r="G451" s="35">
        <v>17180479</v>
      </c>
      <c r="H451" s="35">
        <v>0</v>
      </c>
      <c r="I451" s="36">
        <v>0</v>
      </c>
      <c r="J451" s="37">
        <f>-IFERROR(VLOOKUP(D451,[1]Hoja20!$A$5:$B$33358,2,0),0)</f>
        <v>5884345</v>
      </c>
      <c r="K451" s="36">
        <f>-IFERROR(VLOOKUP(D451,[1]Hoja20!$A$5:$D$33358,4,0),0)</f>
        <v>0</v>
      </c>
      <c r="L451" s="38">
        <f>-IFERROR(VLOOKUP(D451,[1]Hoja20!$A$5:$C$33358,3,0),0)</f>
        <v>0</v>
      </c>
      <c r="M451" s="37"/>
      <c r="N451" s="39">
        <f t="shared" si="32"/>
        <v>5884345</v>
      </c>
      <c r="O451" s="40">
        <f t="shared" si="33"/>
        <v>11296134</v>
      </c>
      <c r="P451" s="32">
        <v>2225760</v>
      </c>
      <c r="Q451" s="35">
        <v>17180479</v>
      </c>
      <c r="R451" s="37"/>
      <c r="S451" s="41"/>
      <c r="T451" s="40"/>
      <c r="U451" s="42">
        <v>0</v>
      </c>
      <c r="V451" s="43"/>
      <c r="W451" s="43"/>
      <c r="X451" s="43"/>
      <c r="Y451" s="43"/>
      <c r="Z451" s="43"/>
      <c r="AA451" s="36"/>
      <c r="AB451" s="43"/>
      <c r="AC451" s="42">
        <v>4188</v>
      </c>
      <c r="AD451" s="43"/>
      <c r="AE451" s="42">
        <v>11291946</v>
      </c>
      <c r="AF451" s="43"/>
      <c r="AG451" s="44">
        <f t="shared" si="34"/>
        <v>0</v>
      </c>
      <c r="AH451" s="44"/>
      <c r="AI451" s="44"/>
      <c r="AJ451" s="44"/>
      <c r="AK451" s="44"/>
      <c r="AL451" s="35">
        <f t="shared" si="30"/>
        <v>0</v>
      </c>
      <c r="AM451" s="36">
        <f>IFERROR(VLOOKUP(P451,'[2]Cartera '!$F$2:$O$2728,10,0),0)</f>
        <v>0</v>
      </c>
      <c r="AN451" s="35">
        <f>IFERROR(VLOOKUP(P451,'[2]Cartera '!$F$2:$P$2728,11,0),0)</f>
        <v>0</v>
      </c>
      <c r="AO451" s="35">
        <v>0</v>
      </c>
      <c r="AP451" s="35">
        <f>IFERROR(VLOOKUP(D451,'[2]Cartera '!$F$2:$S$2728,14,0),0)</f>
        <v>0</v>
      </c>
      <c r="AQ451" s="45">
        <f t="shared" si="31"/>
        <v>0</v>
      </c>
      <c r="AR451" s="35">
        <f>IFERROR(VLOOKUP(P451,'[2]Cartera '!$F$2:$Z$2728,21,0),0)</f>
        <v>0</v>
      </c>
    </row>
    <row r="452" spans="1:44" hidden="1" x14ac:dyDescent="0.25">
      <c r="A452" s="29">
        <v>444</v>
      </c>
      <c r="B452" s="30" t="s">
        <v>48</v>
      </c>
      <c r="C452" s="31"/>
      <c r="D452" s="32">
        <v>2226006</v>
      </c>
      <c r="E452" s="33"/>
      <c r="F452" s="32"/>
      <c r="G452" s="35">
        <v>7004175</v>
      </c>
      <c r="H452" s="35">
        <v>0</v>
      </c>
      <c r="I452" s="36">
        <v>0</v>
      </c>
      <c r="J452" s="37">
        <f>-IFERROR(VLOOKUP(D452,[1]Hoja20!$A$5:$B$33358,2,0),0)</f>
        <v>5989310</v>
      </c>
      <c r="K452" s="36">
        <f>-IFERROR(VLOOKUP(D452,[1]Hoja20!$A$5:$D$33358,4,0),0)</f>
        <v>0</v>
      </c>
      <c r="L452" s="38">
        <f>-IFERROR(VLOOKUP(D452,[1]Hoja20!$A$5:$C$33358,3,0),0)</f>
        <v>0</v>
      </c>
      <c r="M452" s="37"/>
      <c r="N452" s="39">
        <f t="shared" si="32"/>
        <v>5989310</v>
      </c>
      <c r="O452" s="40">
        <f t="shared" si="33"/>
        <v>1014865</v>
      </c>
      <c r="P452" s="32">
        <v>2226006</v>
      </c>
      <c r="Q452" s="35">
        <v>7004175</v>
      </c>
      <c r="R452" s="37"/>
      <c r="S452" s="41"/>
      <c r="T452" s="40"/>
      <c r="U452" s="42">
        <v>0</v>
      </c>
      <c r="V452" s="43"/>
      <c r="W452" s="43"/>
      <c r="X452" s="43"/>
      <c r="Y452" s="43"/>
      <c r="Z452" s="43"/>
      <c r="AA452" s="36"/>
      <c r="AB452" s="43"/>
      <c r="AC452" s="42">
        <v>0</v>
      </c>
      <c r="AD452" s="43"/>
      <c r="AE452" s="42">
        <v>1014865</v>
      </c>
      <c r="AF452" s="43"/>
      <c r="AG452" s="44">
        <f t="shared" si="34"/>
        <v>0</v>
      </c>
      <c r="AH452" s="44"/>
      <c r="AI452" s="44"/>
      <c r="AJ452" s="44"/>
      <c r="AK452" s="44"/>
      <c r="AL452" s="35">
        <f t="shared" si="30"/>
        <v>0</v>
      </c>
      <c r="AM452" s="36">
        <f>IFERROR(VLOOKUP(P452,'[2]Cartera '!$F$2:$O$2728,10,0),0)</f>
        <v>0</v>
      </c>
      <c r="AN452" s="35">
        <f>IFERROR(VLOOKUP(P452,'[2]Cartera '!$F$2:$P$2728,11,0),0)</f>
        <v>0</v>
      </c>
      <c r="AO452" s="35">
        <v>0</v>
      </c>
      <c r="AP452" s="35">
        <f>IFERROR(VLOOKUP(D452,'[2]Cartera '!$F$2:$S$2728,14,0),0)</f>
        <v>0</v>
      </c>
      <c r="AQ452" s="45">
        <f t="shared" si="31"/>
        <v>0</v>
      </c>
      <c r="AR452" s="35">
        <f>IFERROR(VLOOKUP(P452,'[2]Cartera '!$F$2:$Z$2728,21,0),0)</f>
        <v>0</v>
      </c>
    </row>
    <row r="453" spans="1:44" hidden="1" x14ac:dyDescent="0.25">
      <c r="A453" s="29">
        <v>445</v>
      </c>
      <c r="B453" s="30" t="s">
        <v>48</v>
      </c>
      <c r="C453" s="31"/>
      <c r="D453" s="32">
        <v>2226051</v>
      </c>
      <c r="E453" s="33"/>
      <c r="F453" s="32"/>
      <c r="G453" s="35">
        <v>8147971</v>
      </c>
      <c r="H453" s="35">
        <v>0</v>
      </c>
      <c r="I453" s="36">
        <v>0</v>
      </c>
      <c r="J453" s="37">
        <f>-IFERROR(VLOOKUP(D453,[1]Hoja20!$A$5:$B$33358,2,0),0)</f>
        <v>7463629</v>
      </c>
      <c r="K453" s="36">
        <f>-IFERROR(VLOOKUP(D453,[1]Hoja20!$A$5:$D$33358,4,0),0)</f>
        <v>0</v>
      </c>
      <c r="L453" s="38">
        <f>-IFERROR(VLOOKUP(D453,[1]Hoja20!$A$5:$C$33358,3,0),0)</f>
        <v>0</v>
      </c>
      <c r="M453" s="37"/>
      <c r="N453" s="39">
        <f t="shared" si="32"/>
        <v>7463629</v>
      </c>
      <c r="O453" s="40">
        <f t="shared" si="33"/>
        <v>684342</v>
      </c>
      <c r="P453" s="32">
        <v>2226051</v>
      </c>
      <c r="Q453" s="35">
        <v>8147971</v>
      </c>
      <c r="R453" s="37"/>
      <c r="S453" s="41"/>
      <c r="T453" s="40"/>
      <c r="U453" s="42">
        <v>0</v>
      </c>
      <c r="V453" s="43"/>
      <c r="W453" s="43"/>
      <c r="X453" s="43"/>
      <c r="Y453" s="43"/>
      <c r="Z453" s="43"/>
      <c r="AA453" s="36"/>
      <c r="AB453" s="43"/>
      <c r="AC453" s="42">
        <v>0</v>
      </c>
      <c r="AD453" s="43"/>
      <c r="AE453" s="42">
        <v>684342</v>
      </c>
      <c r="AF453" s="43"/>
      <c r="AG453" s="44">
        <f t="shared" si="34"/>
        <v>0</v>
      </c>
      <c r="AH453" s="44"/>
      <c r="AI453" s="44"/>
      <c r="AJ453" s="44"/>
      <c r="AK453" s="44"/>
      <c r="AL453" s="35">
        <f t="shared" si="30"/>
        <v>0</v>
      </c>
      <c r="AM453" s="36">
        <f>IFERROR(VLOOKUP(P453,'[2]Cartera '!$F$2:$O$2728,10,0),0)</f>
        <v>0</v>
      </c>
      <c r="AN453" s="35">
        <f>IFERROR(VLOOKUP(P453,'[2]Cartera '!$F$2:$P$2728,11,0),0)</f>
        <v>0</v>
      </c>
      <c r="AO453" s="35">
        <v>0</v>
      </c>
      <c r="AP453" s="35">
        <f>IFERROR(VLOOKUP(D453,'[2]Cartera '!$F$2:$S$2728,14,0),0)</f>
        <v>0</v>
      </c>
      <c r="AQ453" s="45">
        <f t="shared" si="31"/>
        <v>0</v>
      </c>
      <c r="AR453" s="35">
        <f>IFERROR(VLOOKUP(P453,'[2]Cartera '!$F$2:$Z$2728,21,0),0)</f>
        <v>0</v>
      </c>
    </row>
    <row r="454" spans="1:44" hidden="1" x14ac:dyDescent="0.25">
      <c r="A454" s="29">
        <v>446</v>
      </c>
      <c r="B454" s="30" t="s">
        <v>48</v>
      </c>
      <c r="C454" s="31"/>
      <c r="D454" s="32">
        <v>2225968</v>
      </c>
      <c r="E454" s="33"/>
      <c r="F454" s="32"/>
      <c r="G454" s="35">
        <v>13570169</v>
      </c>
      <c r="H454" s="35">
        <v>0</v>
      </c>
      <c r="I454" s="36">
        <v>0</v>
      </c>
      <c r="J454" s="37">
        <f>-IFERROR(VLOOKUP(D454,[1]Hoja20!$A$5:$B$33358,2,0),0)</f>
        <v>13147214</v>
      </c>
      <c r="K454" s="36">
        <f>-IFERROR(VLOOKUP(D454,[1]Hoja20!$A$5:$D$33358,4,0),0)</f>
        <v>0</v>
      </c>
      <c r="L454" s="38">
        <f>-IFERROR(VLOOKUP(D454,[1]Hoja20!$A$5:$C$33358,3,0),0)</f>
        <v>0</v>
      </c>
      <c r="M454" s="37"/>
      <c r="N454" s="39">
        <f t="shared" si="32"/>
        <v>13147214</v>
      </c>
      <c r="O454" s="40">
        <f t="shared" si="33"/>
        <v>422955</v>
      </c>
      <c r="P454" s="32">
        <v>2225968</v>
      </c>
      <c r="Q454" s="35">
        <v>13570169</v>
      </c>
      <c r="R454" s="37"/>
      <c r="S454" s="41"/>
      <c r="T454" s="40"/>
      <c r="U454" s="42">
        <v>0</v>
      </c>
      <c r="V454" s="43"/>
      <c r="W454" s="43"/>
      <c r="X454" s="43"/>
      <c r="Y454" s="43"/>
      <c r="Z454" s="43"/>
      <c r="AA454" s="36"/>
      <c r="AB454" s="43"/>
      <c r="AC454" s="42">
        <v>0</v>
      </c>
      <c r="AD454" s="43"/>
      <c r="AE454" s="42">
        <v>422955</v>
      </c>
      <c r="AF454" s="43"/>
      <c r="AG454" s="44">
        <f t="shared" si="34"/>
        <v>0</v>
      </c>
      <c r="AH454" s="44"/>
      <c r="AI454" s="44"/>
      <c r="AJ454" s="44"/>
      <c r="AK454" s="44"/>
      <c r="AL454" s="35">
        <f t="shared" si="30"/>
        <v>0</v>
      </c>
      <c r="AM454" s="36">
        <f>IFERROR(VLOOKUP(P454,'[2]Cartera '!$F$2:$O$2728,10,0),0)</f>
        <v>0</v>
      </c>
      <c r="AN454" s="35">
        <f>IFERROR(VLOOKUP(P454,'[2]Cartera '!$F$2:$P$2728,11,0),0)</f>
        <v>0</v>
      </c>
      <c r="AO454" s="35">
        <v>0</v>
      </c>
      <c r="AP454" s="35">
        <f>IFERROR(VLOOKUP(D454,'[2]Cartera '!$F$2:$S$2728,14,0),0)</f>
        <v>0</v>
      </c>
      <c r="AQ454" s="45">
        <f t="shared" si="31"/>
        <v>0</v>
      </c>
      <c r="AR454" s="35">
        <f>IFERROR(VLOOKUP(P454,'[2]Cartera '!$F$2:$Z$2728,21,0),0)</f>
        <v>0</v>
      </c>
    </row>
    <row r="455" spans="1:44" hidden="1" x14ac:dyDescent="0.25">
      <c r="A455" s="29">
        <v>447</v>
      </c>
      <c r="B455" s="30" t="s">
        <v>48</v>
      </c>
      <c r="C455" s="31"/>
      <c r="D455" s="32">
        <v>2226415</v>
      </c>
      <c r="E455" s="33"/>
      <c r="F455" s="32"/>
      <c r="G455" s="35">
        <v>31738607</v>
      </c>
      <c r="H455" s="35">
        <v>0</v>
      </c>
      <c r="I455" s="36">
        <v>0</v>
      </c>
      <c r="J455" s="37">
        <f>-IFERROR(VLOOKUP(D455,[1]Hoja20!$A$5:$B$33358,2,0),0)</f>
        <v>29023608</v>
      </c>
      <c r="K455" s="36">
        <f>-IFERROR(VLOOKUP(D455,[1]Hoja20!$A$5:$D$33358,4,0),0)</f>
        <v>0</v>
      </c>
      <c r="L455" s="38">
        <f>-IFERROR(VLOOKUP(D455,[1]Hoja20!$A$5:$C$33358,3,0),0)</f>
        <v>0</v>
      </c>
      <c r="M455" s="37"/>
      <c r="N455" s="39">
        <f t="shared" si="32"/>
        <v>29023608</v>
      </c>
      <c r="O455" s="40">
        <f t="shared" si="33"/>
        <v>2714999</v>
      </c>
      <c r="P455" s="32">
        <v>2226415</v>
      </c>
      <c r="Q455" s="35">
        <v>31738607</v>
      </c>
      <c r="R455" s="37"/>
      <c r="S455" s="41"/>
      <c r="T455" s="40"/>
      <c r="U455" s="42">
        <v>0</v>
      </c>
      <c r="V455" s="43"/>
      <c r="W455" s="43"/>
      <c r="X455" s="43"/>
      <c r="Y455" s="43"/>
      <c r="Z455" s="43"/>
      <c r="AA455" s="36"/>
      <c r="AB455" s="43"/>
      <c r="AC455" s="42">
        <v>0</v>
      </c>
      <c r="AD455" s="43"/>
      <c r="AE455" s="42">
        <v>2714999</v>
      </c>
      <c r="AF455" s="43"/>
      <c r="AG455" s="44">
        <f t="shared" si="34"/>
        <v>0</v>
      </c>
      <c r="AH455" s="44"/>
      <c r="AI455" s="44"/>
      <c r="AJ455" s="44"/>
      <c r="AK455" s="44"/>
      <c r="AL455" s="35">
        <f t="shared" si="30"/>
        <v>0</v>
      </c>
      <c r="AM455" s="36">
        <f>IFERROR(VLOOKUP(P455,'[2]Cartera '!$F$2:$O$2728,10,0),0)</f>
        <v>0</v>
      </c>
      <c r="AN455" s="35">
        <f>IFERROR(VLOOKUP(P455,'[2]Cartera '!$F$2:$P$2728,11,0),0)</f>
        <v>0</v>
      </c>
      <c r="AO455" s="35">
        <v>0</v>
      </c>
      <c r="AP455" s="35">
        <f>IFERROR(VLOOKUP(D455,'[2]Cartera '!$F$2:$S$2728,14,0),0)</f>
        <v>0</v>
      </c>
      <c r="AQ455" s="45">
        <f t="shared" si="31"/>
        <v>0</v>
      </c>
      <c r="AR455" s="35">
        <f>IFERROR(VLOOKUP(P455,'[2]Cartera '!$F$2:$Z$2728,21,0),0)</f>
        <v>0</v>
      </c>
    </row>
    <row r="456" spans="1:44" hidden="1" x14ac:dyDescent="0.25">
      <c r="A456" s="29">
        <v>448</v>
      </c>
      <c r="B456" s="30" t="s">
        <v>48</v>
      </c>
      <c r="C456" s="31"/>
      <c r="D456" s="32">
        <v>2226632</v>
      </c>
      <c r="E456" s="33"/>
      <c r="F456" s="32"/>
      <c r="G456" s="35">
        <v>7088687</v>
      </c>
      <c r="H456" s="35">
        <v>0</v>
      </c>
      <c r="I456" s="36">
        <v>0</v>
      </c>
      <c r="J456" s="37">
        <f>-IFERROR(VLOOKUP(D456,[1]Hoja20!$A$5:$B$33358,2,0),0)</f>
        <v>5573802</v>
      </c>
      <c r="K456" s="36">
        <f>-IFERROR(VLOOKUP(D456,[1]Hoja20!$A$5:$D$33358,4,0),0)</f>
        <v>0</v>
      </c>
      <c r="L456" s="38">
        <f>-IFERROR(VLOOKUP(D456,[1]Hoja20!$A$5:$C$33358,3,0),0)</f>
        <v>0</v>
      </c>
      <c r="M456" s="37"/>
      <c r="N456" s="39">
        <f t="shared" si="32"/>
        <v>5573802</v>
      </c>
      <c r="O456" s="40">
        <f t="shared" si="33"/>
        <v>1514885</v>
      </c>
      <c r="P456" s="32">
        <v>2226632</v>
      </c>
      <c r="Q456" s="35">
        <v>7088687</v>
      </c>
      <c r="R456" s="37"/>
      <c r="S456" s="41"/>
      <c r="T456" s="40"/>
      <c r="U456" s="42">
        <v>0</v>
      </c>
      <c r="V456" s="43"/>
      <c r="W456" s="43"/>
      <c r="X456" s="43"/>
      <c r="Y456" s="43"/>
      <c r="Z456" s="43"/>
      <c r="AA456" s="36"/>
      <c r="AB456" s="43"/>
      <c r="AC456" s="42">
        <v>37641</v>
      </c>
      <c r="AD456" s="43"/>
      <c r="AE456" s="42">
        <v>1477244</v>
      </c>
      <c r="AF456" s="43"/>
      <c r="AG456" s="44">
        <f t="shared" si="34"/>
        <v>0</v>
      </c>
      <c r="AH456" s="44"/>
      <c r="AI456" s="44"/>
      <c r="AJ456" s="44"/>
      <c r="AK456" s="44"/>
      <c r="AL456" s="35">
        <f t="shared" si="30"/>
        <v>0</v>
      </c>
      <c r="AM456" s="36">
        <f>IFERROR(VLOOKUP(P456,'[2]Cartera '!$F$2:$O$2728,10,0),0)</f>
        <v>0</v>
      </c>
      <c r="AN456" s="35">
        <f>IFERROR(VLOOKUP(P456,'[2]Cartera '!$F$2:$P$2728,11,0),0)</f>
        <v>0</v>
      </c>
      <c r="AO456" s="35">
        <v>0</v>
      </c>
      <c r="AP456" s="35">
        <f>IFERROR(VLOOKUP(D456,'[2]Cartera '!$F$2:$S$2728,14,0),0)</f>
        <v>0</v>
      </c>
      <c r="AQ456" s="45">
        <f t="shared" si="31"/>
        <v>0</v>
      </c>
      <c r="AR456" s="35">
        <f>IFERROR(VLOOKUP(P456,'[2]Cartera '!$F$2:$Z$2728,21,0),0)</f>
        <v>0</v>
      </c>
    </row>
    <row r="457" spans="1:44" hidden="1" x14ac:dyDescent="0.25">
      <c r="A457" s="29">
        <v>449</v>
      </c>
      <c r="B457" s="30" t="s">
        <v>48</v>
      </c>
      <c r="C457" s="31"/>
      <c r="D457" s="32">
        <v>2226404</v>
      </c>
      <c r="E457" s="33"/>
      <c r="F457" s="32"/>
      <c r="G457" s="35">
        <v>80832</v>
      </c>
      <c r="H457" s="35">
        <v>0</v>
      </c>
      <c r="I457" s="36">
        <v>0</v>
      </c>
      <c r="J457" s="37">
        <f>-IFERROR(VLOOKUP(D457,[1]Hoja20!$A$5:$B$33358,2,0),0)</f>
        <v>0</v>
      </c>
      <c r="K457" s="36">
        <f>-IFERROR(VLOOKUP(D457,[1]Hoja20!$A$5:$D$33358,4,0),0)</f>
        <v>0</v>
      </c>
      <c r="L457" s="38">
        <f>-IFERROR(VLOOKUP(D457,[1]Hoja20!$A$5:$C$33358,3,0),0)</f>
        <v>0</v>
      </c>
      <c r="M457" s="37"/>
      <c r="N457" s="39">
        <f t="shared" si="32"/>
        <v>0</v>
      </c>
      <c r="O457" s="40">
        <f t="shared" si="33"/>
        <v>80832</v>
      </c>
      <c r="P457" s="32">
        <v>2226404</v>
      </c>
      <c r="Q457" s="35">
        <v>80832</v>
      </c>
      <c r="R457" s="37"/>
      <c r="S457" s="41"/>
      <c r="T457" s="40"/>
      <c r="U457" s="42">
        <v>80832</v>
      </c>
      <c r="V457" s="43"/>
      <c r="W457" s="43"/>
      <c r="X457" s="43"/>
      <c r="Y457" s="43"/>
      <c r="Z457" s="43"/>
      <c r="AA457" s="36"/>
      <c r="AB457" s="43"/>
      <c r="AC457" s="42">
        <v>0</v>
      </c>
      <c r="AD457" s="43"/>
      <c r="AE457" s="42">
        <v>0</v>
      </c>
      <c r="AF457" s="43"/>
      <c r="AG457" s="44">
        <f t="shared" si="34"/>
        <v>0</v>
      </c>
      <c r="AH457" s="44"/>
      <c r="AI457" s="44"/>
      <c r="AJ457" s="44"/>
      <c r="AK457" s="44"/>
      <c r="AL457" s="35">
        <f t="shared" ref="AL457:AL520" si="36">+AG457-AK457-AJ457</f>
        <v>0</v>
      </c>
      <c r="AM457" s="36">
        <f>IFERROR(VLOOKUP(P457,'[2]Cartera '!$F$2:$O$2728,10,0),0)</f>
        <v>0</v>
      </c>
      <c r="AN457" s="35">
        <f>IFERROR(VLOOKUP(P457,'[2]Cartera '!$F$2:$P$2728,11,0),0)</f>
        <v>0</v>
      </c>
      <c r="AO457" s="35">
        <v>0</v>
      </c>
      <c r="AP457" s="35">
        <f>IFERROR(VLOOKUP(D457,'[2]Cartera '!$F$2:$S$2728,14,0),0)</f>
        <v>0</v>
      </c>
      <c r="AQ457" s="45">
        <f t="shared" ref="AQ457:AQ520" si="37">AG457-AM457-AN457-AO457-AP457</f>
        <v>0</v>
      </c>
      <c r="AR457" s="35">
        <f>IFERROR(VLOOKUP(P457,'[2]Cartera '!$F$2:$Z$2728,21,0),0)</f>
        <v>0</v>
      </c>
    </row>
    <row r="458" spans="1:44" hidden="1" x14ac:dyDescent="0.25">
      <c r="A458" s="29">
        <v>450</v>
      </c>
      <c r="B458" s="30" t="s">
        <v>48</v>
      </c>
      <c r="C458" s="31"/>
      <c r="D458" s="32">
        <v>2226595</v>
      </c>
      <c r="E458" s="33"/>
      <c r="F458" s="32"/>
      <c r="G458" s="35">
        <v>2799282</v>
      </c>
      <c r="H458" s="35">
        <v>0</v>
      </c>
      <c r="I458" s="36">
        <v>0</v>
      </c>
      <c r="J458" s="37">
        <f>-IFERROR(VLOOKUP(D458,[1]Hoja20!$A$5:$B$33358,2,0),0)</f>
        <v>2668183</v>
      </c>
      <c r="K458" s="36">
        <f>-IFERROR(VLOOKUP(D458,[1]Hoja20!$A$5:$D$33358,4,0),0)</f>
        <v>0</v>
      </c>
      <c r="L458" s="38">
        <f>-IFERROR(VLOOKUP(D458,[1]Hoja20!$A$5:$C$33358,3,0),0)</f>
        <v>0</v>
      </c>
      <c r="M458" s="37"/>
      <c r="N458" s="39">
        <f t="shared" ref="N458:N521" si="38">SUM(J458:M458)</f>
        <v>2668183</v>
      </c>
      <c r="O458" s="40">
        <f t="shared" ref="O458:O521" si="39">G458-H458-I458-N458</f>
        <v>131099</v>
      </c>
      <c r="P458" s="32">
        <v>2226595</v>
      </c>
      <c r="Q458" s="35">
        <v>2799282</v>
      </c>
      <c r="R458" s="37"/>
      <c r="S458" s="41"/>
      <c r="T458" s="40"/>
      <c r="U458" s="42">
        <v>0</v>
      </c>
      <c r="V458" s="43"/>
      <c r="W458" s="43"/>
      <c r="X458" s="43"/>
      <c r="Y458" s="43"/>
      <c r="Z458" s="43"/>
      <c r="AA458" s="36"/>
      <c r="AB458" s="43"/>
      <c r="AC458" s="42">
        <v>0</v>
      </c>
      <c r="AD458" s="43"/>
      <c r="AE458" s="42">
        <v>131099</v>
      </c>
      <c r="AF458" s="43"/>
      <c r="AG458" s="44">
        <f t="shared" ref="AG458:AG521" si="40">+(O458-R458-S458-U458-AA458-AC458-AE458)</f>
        <v>0</v>
      </c>
      <c r="AH458" s="44"/>
      <c r="AI458" s="44"/>
      <c r="AJ458" s="44"/>
      <c r="AK458" s="44"/>
      <c r="AL458" s="35">
        <f t="shared" si="36"/>
        <v>0</v>
      </c>
      <c r="AM458" s="36">
        <f>IFERROR(VLOOKUP(P458,'[2]Cartera '!$F$2:$O$2728,10,0),0)</f>
        <v>0</v>
      </c>
      <c r="AN458" s="35">
        <f>IFERROR(VLOOKUP(P458,'[2]Cartera '!$F$2:$P$2728,11,0),0)</f>
        <v>0</v>
      </c>
      <c r="AO458" s="35">
        <v>0</v>
      </c>
      <c r="AP458" s="35">
        <f>IFERROR(VLOOKUP(D458,'[2]Cartera '!$F$2:$S$2728,14,0),0)</f>
        <v>0</v>
      </c>
      <c r="AQ458" s="45">
        <f t="shared" si="37"/>
        <v>0</v>
      </c>
      <c r="AR458" s="35">
        <f>IFERROR(VLOOKUP(P458,'[2]Cartera '!$F$2:$Z$2728,21,0),0)</f>
        <v>0</v>
      </c>
    </row>
    <row r="459" spans="1:44" hidden="1" x14ac:dyDescent="0.25">
      <c r="A459" s="29">
        <v>451</v>
      </c>
      <c r="B459" s="30" t="s">
        <v>48</v>
      </c>
      <c r="C459" s="31"/>
      <c r="D459" s="32">
        <v>2227197</v>
      </c>
      <c r="E459" s="33"/>
      <c r="F459" s="32"/>
      <c r="G459" s="35">
        <v>2478803</v>
      </c>
      <c r="H459" s="35">
        <v>0</v>
      </c>
      <c r="I459" s="36">
        <v>0</v>
      </c>
      <c r="J459" s="37">
        <f>-IFERROR(VLOOKUP(D459,[1]Hoja20!$A$5:$B$33358,2,0),0)</f>
        <v>2019673</v>
      </c>
      <c r="K459" s="36">
        <f>-IFERROR(VLOOKUP(D459,[1]Hoja20!$A$5:$D$33358,4,0),0)</f>
        <v>0</v>
      </c>
      <c r="L459" s="38">
        <f>-IFERROR(VLOOKUP(D459,[1]Hoja20!$A$5:$C$33358,3,0),0)</f>
        <v>0</v>
      </c>
      <c r="M459" s="37"/>
      <c r="N459" s="39">
        <f t="shared" si="38"/>
        <v>2019673</v>
      </c>
      <c r="O459" s="40">
        <f t="shared" si="39"/>
        <v>459130</v>
      </c>
      <c r="P459" s="32">
        <v>2227197</v>
      </c>
      <c r="Q459" s="35">
        <v>2478803</v>
      </c>
      <c r="R459" s="37"/>
      <c r="S459" s="41"/>
      <c r="T459" s="40"/>
      <c r="U459" s="42">
        <v>0</v>
      </c>
      <c r="V459" s="43"/>
      <c r="W459" s="43"/>
      <c r="X459" s="43"/>
      <c r="Y459" s="43"/>
      <c r="Z459" s="43"/>
      <c r="AA459" s="36"/>
      <c r="AB459" s="43"/>
      <c r="AC459" s="42">
        <v>0</v>
      </c>
      <c r="AD459" s="43"/>
      <c r="AE459" s="42">
        <v>459130</v>
      </c>
      <c r="AF459" s="43"/>
      <c r="AG459" s="44">
        <f t="shared" si="40"/>
        <v>0</v>
      </c>
      <c r="AH459" s="44"/>
      <c r="AI459" s="44"/>
      <c r="AJ459" s="44"/>
      <c r="AK459" s="44"/>
      <c r="AL459" s="35">
        <f t="shared" si="36"/>
        <v>0</v>
      </c>
      <c r="AM459" s="36">
        <f>IFERROR(VLOOKUP(P459,'[2]Cartera '!$F$2:$O$2728,10,0),0)</f>
        <v>0</v>
      </c>
      <c r="AN459" s="35">
        <f>IFERROR(VLOOKUP(P459,'[2]Cartera '!$F$2:$P$2728,11,0),0)</f>
        <v>0</v>
      </c>
      <c r="AO459" s="35">
        <v>0</v>
      </c>
      <c r="AP459" s="35">
        <f>IFERROR(VLOOKUP(D459,'[2]Cartera '!$F$2:$S$2728,14,0),0)</f>
        <v>0</v>
      </c>
      <c r="AQ459" s="45">
        <f t="shared" si="37"/>
        <v>0</v>
      </c>
      <c r="AR459" s="35">
        <f>IFERROR(VLOOKUP(P459,'[2]Cartera '!$F$2:$Z$2728,21,0),0)</f>
        <v>0</v>
      </c>
    </row>
    <row r="460" spans="1:44" hidden="1" x14ac:dyDescent="0.25">
      <c r="A460" s="29">
        <v>452</v>
      </c>
      <c r="B460" s="30" t="s">
        <v>48</v>
      </c>
      <c r="C460" s="31"/>
      <c r="D460" s="32">
        <v>2227269</v>
      </c>
      <c r="E460" s="33"/>
      <c r="F460" s="32"/>
      <c r="G460" s="35">
        <v>208000</v>
      </c>
      <c r="H460" s="35">
        <v>0</v>
      </c>
      <c r="I460" s="36">
        <v>0</v>
      </c>
      <c r="J460" s="37">
        <f>-IFERROR(VLOOKUP(D460,[1]Hoja20!$A$5:$B$33358,2,0),0)</f>
        <v>104000</v>
      </c>
      <c r="K460" s="36">
        <f>-IFERROR(VLOOKUP(D460,[1]Hoja20!$A$5:$D$33358,4,0),0)</f>
        <v>0</v>
      </c>
      <c r="L460" s="38">
        <f>-IFERROR(VLOOKUP(D460,[1]Hoja20!$A$5:$C$33358,3,0),0)</f>
        <v>0</v>
      </c>
      <c r="M460" s="37"/>
      <c r="N460" s="39">
        <f t="shared" si="38"/>
        <v>104000</v>
      </c>
      <c r="O460" s="40">
        <f t="shared" si="39"/>
        <v>104000</v>
      </c>
      <c r="P460" s="32">
        <v>2227269</v>
      </c>
      <c r="Q460" s="35">
        <v>208000</v>
      </c>
      <c r="R460" s="37"/>
      <c r="S460" s="41"/>
      <c r="T460" s="40"/>
      <c r="U460" s="42">
        <v>0</v>
      </c>
      <c r="V460" s="43"/>
      <c r="W460" s="43"/>
      <c r="X460" s="43"/>
      <c r="Y460" s="43"/>
      <c r="Z460" s="43"/>
      <c r="AA460" s="36"/>
      <c r="AB460" s="43"/>
      <c r="AC460" s="42">
        <v>0</v>
      </c>
      <c r="AD460" s="43"/>
      <c r="AE460" s="42">
        <v>104000</v>
      </c>
      <c r="AF460" s="43"/>
      <c r="AG460" s="44">
        <f t="shared" si="40"/>
        <v>0</v>
      </c>
      <c r="AH460" s="44"/>
      <c r="AI460" s="44"/>
      <c r="AJ460" s="44"/>
      <c r="AK460" s="44"/>
      <c r="AL460" s="35">
        <f t="shared" si="36"/>
        <v>0</v>
      </c>
      <c r="AM460" s="36">
        <f>IFERROR(VLOOKUP(P460,'[2]Cartera '!$F$2:$O$2728,10,0),0)</f>
        <v>0</v>
      </c>
      <c r="AN460" s="35">
        <f>IFERROR(VLOOKUP(P460,'[2]Cartera '!$F$2:$P$2728,11,0),0)</f>
        <v>0</v>
      </c>
      <c r="AO460" s="35">
        <v>0</v>
      </c>
      <c r="AP460" s="35">
        <f>IFERROR(VLOOKUP(D460,'[2]Cartera '!$F$2:$S$2728,14,0),0)</f>
        <v>0</v>
      </c>
      <c r="AQ460" s="45">
        <f t="shared" si="37"/>
        <v>0</v>
      </c>
      <c r="AR460" s="35">
        <f>IFERROR(VLOOKUP(P460,'[2]Cartera '!$F$2:$Z$2728,21,0),0)</f>
        <v>0</v>
      </c>
    </row>
    <row r="461" spans="1:44" hidden="1" x14ac:dyDescent="0.25">
      <c r="A461" s="29">
        <v>453</v>
      </c>
      <c r="B461" s="30" t="s">
        <v>48</v>
      </c>
      <c r="C461" s="31"/>
      <c r="D461" s="32">
        <v>2227070</v>
      </c>
      <c r="E461" s="33"/>
      <c r="F461" s="32"/>
      <c r="G461" s="35">
        <v>2846690</v>
      </c>
      <c r="H461" s="35">
        <v>0</v>
      </c>
      <c r="I461" s="36">
        <v>0</v>
      </c>
      <c r="J461" s="37">
        <f>-IFERROR(VLOOKUP(D461,[1]Hoja20!$A$5:$B$33358,2,0),0)</f>
        <v>2412957</v>
      </c>
      <c r="K461" s="36">
        <f>-IFERROR(VLOOKUP(D461,[1]Hoja20!$A$5:$D$33358,4,0),0)</f>
        <v>0</v>
      </c>
      <c r="L461" s="38">
        <f>-IFERROR(VLOOKUP(D461,[1]Hoja20!$A$5:$C$33358,3,0),0)</f>
        <v>0</v>
      </c>
      <c r="M461" s="37"/>
      <c r="N461" s="39">
        <f t="shared" si="38"/>
        <v>2412957</v>
      </c>
      <c r="O461" s="40">
        <f t="shared" si="39"/>
        <v>433733</v>
      </c>
      <c r="P461" s="32">
        <v>2227070</v>
      </c>
      <c r="Q461" s="35">
        <v>2846690</v>
      </c>
      <c r="R461" s="37"/>
      <c r="S461" s="41"/>
      <c r="T461" s="40"/>
      <c r="U461" s="42">
        <v>0</v>
      </c>
      <c r="V461" s="43"/>
      <c r="W461" s="43"/>
      <c r="X461" s="43"/>
      <c r="Y461" s="43"/>
      <c r="Z461" s="43"/>
      <c r="AA461" s="36"/>
      <c r="AB461" s="43"/>
      <c r="AC461" s="42">
        <v>0</v>
      </c>
      <c r="AD461" s="43"/>
      <c r="AE461" s="42">
        <v>433733</v>
      </c>
      <c r="AF461" s="43"/>
      <c r="AG461" s="44">
        <f t="shared" si="40"/>
        <v>0</v>
      </c>
      <c r="AH461" s="44"/>
      <c r="AI461" s="44"/>
      <c r="AJ461" s="44"/>
      <c r="AK461" s="44"/>
      <c r="AL461" s="35">
        <f t="shared" si="36"/>
        <v>0</v>
      </c>
      <c r="AM461" s="36">
        <f>IFERROR(VLOOKUP(P461,'[2]Cartera '!$F$2:$O$2728,10,0),0)</f>
        <v>0</v>
      </c>
      <c r="AN461" s="35">
        <f>IFERROR(VLOOKUP(P461,'[2]Cartera '!$F$2:$P$2728,11,0),0)</f>
        <v>0</v>
      </c>
      <c r="AO461" s="35">
        <v>0</v>
      </c>
      <c r="AP461" s="35">
        <f>IFERROR(VLOOKUP(D461,'[2]Cartera '!$F$2:$S$2728,14,0),0)</f>
        <v>0</v>
      </c>
      <c r="AQ461" s="45">
        <f t="shared" si="37"/>
        <v>0</v>
      </c>
      <c r="AR461" s="35">
        <f>IFERROR(VLOOKUP(P461,'[2]Cartera '!$F$2:$Z$2728,21,0),0)</f>
        <v>0</v>
      </c>
    </row>
    <row r="462" spans="1:44" hidden="1" x14ac:dyDescent="0.25">
      <c r="A462" s="29">
        <v>454</v>
      </c>
      <c r="B462" s="30" t="s">
        <v>48</v>
      </c>
      <c r="C462" s="31"/>
      <c r="D462" s="32">
        <v>2226694</v>
      </c>
      <c r="E462" s="33"/>
      <c r="F462" s="32"/>
      <c r="G462" s="35">
        <v>136500</v>
      </c>
      <c r="H462" s="35">
        <v>0</v>
      </c>
      <c r="I462" s="36">
        <v>0</v>
      </c>
      <c r="J462" s="37">
        <f>-IFERROR(VLOOKUP(D462,[1]Hoja20!$A$5:$B$33358,2,0),0)</f>
        <v>0</v>
      </c>
      <c r="K462" s="36">
        <f>-IFERROR(VLOOKUP(D462,[1]Hoja20!$A$5:$D$33358,4,0),0)</f>
        <v>0</v>
      </c>
      <c r="L462" s="38">
        <f>-IFERROR(VLOOKUP(D462,[1]Hoja20!$A$5:$C$33358,3,0),0)</f>
        <v>0</v>
      </c>
      <c r="M462" s="37"/>
      <c r="N462" s="39">
        <f t="shared" si="38"/>
        <v>0</v>
      </c>
      <c r="O462" s="40">
        <f t="shared" si="39"/>
        <v>136500</v>
      </c>
      <c r="P462" s="32">
        <v>2226694</v>
      </c>
      <c r="Q462" s="35">
        <v>136500</v>
      </c>
      <c r="R462" s="37"/>
      <c r="S462" s="41">
        <f>O462</f>
        <v>136500</v>
      </c>
      <c r="T462" s="40"/>
      <c r="U462" s="42">
        <v>0</v>
      </c>
      <c r="V462" s="43"/>
      <c r="W462" s="43"/>
      <c r="X462" s="43"/>
      <c r="Y462" s="43"/>
      <c r="Z462" s="43"/>
      <c r="AA462" s="36"/>
      <c r="AB462" s="43"/>
      <c r="AC462" s="42">
        <v>0</v>
      </c>
      <c r="AD462" s="43"/>
      <c r="AE462" s="42">
        <v>0</v>
      </c>
      <c r="AF462" s="43"/>
      <c r="AG462" s="44">
        <f t="shared" si="40"/>
        <v>0</v>
      </c>
      <c r="AH462" s="44"/>
      <c r="AI462" s="44"/>
      <c r="AJ462" s="44"/>
      <c r="AK462" s="44"/>
      <c r="AL462" s="35">
        <f t="shared" si="36"/>
        <v>0</v>
      </c>
      <c r="AM462" s="36">
        <f>IFERROR(VLOOKUP(P462,'[2]Cartera '!$F$2:$O$2728,10,0),0)</f>
        <v>0</v>
      </c>
      <c r="AN462" s="35">
        <f>IFERROR(VLOOKUP(P462,'[2]Cartera '!$F$2:$P$2728,11,0),0)</f>
        <v>0</v>
      </c>
      <c r="AO462" s="35">
        <v>0</v>
      </c>
      <c r="AP462" s="35">
        <f>IFERROR(VLOOKUP(D462,'[2]Cartera '!$F$2:$S$2728,14,0),0)</f>
        <v>0</v>
      </c>
      <c r="AQ462" s="45">
        <f t="shared" si="37"/>
        <v>0</v>
      </c>
      <c r="AR462" s="35">
        <f>IFERROR(VLOOKUP(P462,'[2]Cartera '!$F$2:$Z$2728,21,0),0)</f>
        <v>0</v>
      </c>
    </row>
    <row r="463" spans="1:44" hidden="1" x14ac:dyDescent="0.25">
      <c r="A463" s="29">
        <v>455</v>
      </c>
      <c r="B463" s="30" t="s">
        <v>48</v>
      </c>
      <c r="C463" s="31"/>
      <c r="D463" s="32">
        <v>2227536</v>
      </c>
      <c r="E463" s="33"/>
      <c r="F463" s="32"/>
      <c r="G463" s="35">
        <v>4658812</v>
      </c>
      <c r="H463" s="35">
        <v>0</v>
      </c>
      <c r="I463" s="36">
        <v>0</v>
      </c>
      <c r="J463" s="37">
        <f>-IFERROR(VLOOKUP(D463,[1]Hoja20!$A$5:$B$33358,2,0),0)</f>
        <v>2211249</v>
      </c>
      <c r="K463" s="36">
        <f>-IFERROR(VLOOKUP(D463,[1]Hoja20!$A$5:$D$33358,4,0),0)</f>
        <v>0</v>
      </c>
      <c r="L463" s="38">
        <f>-IFERROR(VLOOKUP(D463,[1]Hoja20!$A$5:$C$33358,3,0),0)</f>
        <v>0</v>
      </c>
      <c r="M463" s="37"/>
      <c r="N463" s="39">
        <f t="shared" si="38"/>
        <v>2211249</v>
      </c>
      <c r="O463" s="40">
        <f t="shared" si="39"/>
        <v>2447563</v>
      </c>
      <c r="P463" s="32">
        <v>2227536</v>
      </c>
      <c r="Q463" s="35">
        <v>4658812</v>
      </c>
      <c r="R463" s="37"/>
      <c r="S463" s="41"/>
      <c r="T463" s="40"/>
      <c r="U463" s="42">
        <v>0</v>
      </c>
      <c r="V463" s="43"/>
      <c r="W463" s="43"/>
      <c r="X463" s="43"/>
      <c r="Y463" s="43"/>
      <c r="Z463" s="43"/>
      <c r="AA463" s="36"/>
      <c r="AB463" s="43"/>
      <c r="AC463" s="42">
        <v>0</v>
      </c>
      <c r="AD463" s="43"/>
      <c r="AE463" s="42">
        <v>2447563</v>
      </c>
      <c r="AF463" s="43"/>
      <c r="AG463" s="44">
        <f t="shared" si="40"/>
        <v>0</v>
      </c>
      <c r="AH463" s="44"/>
      <c r="AI463" s="44"/>
      <c r="AJ463" s="44"/>
      <c r="AK463" s="44"/>
      <c r="AL463" s="35">
        <f t="shared" si="36"/>
        <v>0</v>
      </c>
      <c r="AM463" s="36">
        <f>IFERROR(VLOOKUP(P463,'[2]Cartera '!$F$2:$O$2728,10,0),0)</f>
        <v>0</v>
      </c>
      <c r="AN463" s="35">
        <f>IFERROR(VLOOKUP(P463,'[2]Cartera '!$F$2:$P$2728,11,0),0)</f>
        <v>0</v>
      </c>
      <c r="AO463" s="35">
        <v>0</v>
      </c>
      <c r="AP463" s="35">
        <f>IFERROR(VLOOKUP(D463,'[2]Cartera '!$F$2:$S$2728,14,0),0)</f>
        <v>0</v>
      </c>
      <c r="AQ463" s="45">
        <f t="shared" si="37"/>
        <v>0</v>
      </c>
      <c r="AR463" s="35">
        <f>IFERROR(VLOOKUP(P463,'[2]Cartera '!$F$2:$Z$2728,21,0),0)</f>
        <v>0</v>
      </c>
    </row>
    <row r="464" spans="1:44" hidden="1" x14ac:dyDescent="0.25">
      <c r="A464" s="29">
        <v>456</v>
      </c>
      <c r="B464" s="30" t="s">
        <v>48</v>
      </c>
      <c r="C464" s="31"/>
      <c r="D464" s="32">
        <v>2227780</v>
      </c>
      <c r="E464" s="33"/>
      <c r="F464" s="32"/>
      <c r="G464" s="35">
        <v>661327</v>
      </c>
      <c r="H464" s="35">
        <v>0</v>
      </c>
      <c r="I464" s="36">
        <v>0</v>
      </c>
      <c r="J464" s="37">
        <f>-IFERROR(VLOOKUP(D464,[1]Hoja20!$A$5:$B$33358,2,0),0)</f>
        <v>0</v>
      </c>
      <c r="K464" s="36">
        <f>-IFERROR(VLOOKUP(D464,[1]Hoja20!$A$5:$D$33358,4,0),0)</f>
        <v>0</v>
      </c>
      <c r="L464" s="38">
        <f>-IFERROR(VLOOKUP(D464,[1]Hoja20!$A$5:$C$33358,3,0),0)</f>
        <v>0</v>
      </c>
      <c r="M464" s="37"/>
      <c r="N464" s="39">
        <f t="shared" si="38"/>
        <v>0</v>
      </c>
      <c r="O464" s="40">
        <f t="shared" si="39"/>
        <v>661327</v>
      </c>
      <c r="P464" s="32">
        <v>2227780</v>
      </c>
      <c r="Q464" s="35">
        <v>661327</v>
      </c>
      <c r="R464" s="37"/>
      <c r="S464" s="41">
        <f>O464</f>
        <v>661327</v>
      </c>
      <c r="T464" s="40"/>
      <c r="U464" s="42">
        <v>0</v>
      </c>
      <c r="V464" s="43"/>
      <c r="W464" s="43"/>
      <c r="X464" s="43"/>
      <c r="Y464" s="43"/>
      <c r="Z464" s="43"/>
      <c r="AA464" s="36"/>
      <c r="AB464" s="43"/>
      <c r="AC464" s="42">
        <v>0</v>
      </c>
      <c r="AD464" s="43"/>
      <c r="AE464" s="42">
        <v>0</v>
      </c>
      <c r="AF464" s="43"/>
      <c r="AG464" s="44">
        <f t="shared" si="40"/>
        <v>0</v>
      </c>
      <c r="AH464" s="44"/>
      <c r="AI464" s="44"/>
      <c r="AJ464" s="44"/>
      <c r="AK464" s="44"/>
      <c r="AL464" s="35">
        <f t="shared" si="36"/>
        <v>0</v>
      </c>
      <c r="AM464" s="36">
        <f>IFERROR(VLOOKUP(P464,'[2]Cartera '!$F$2:$O$2728,10,0),0)</f>
        <v>0</v>
      </c>
      <c r="AN464" s="35">
        <f>IFERROR(VLOOKUP(P464,'[2]Cartera '!$F$2:$P$2728,11,0),0)</f>
        <v>0</v>
      </c>
      <c r="AO464" s="35">
        <v>0</v>
      </c>
      <c r="AP464" s="35">
        <f>IFERROR(VLOOKUP(D464,'[2]Cartera '!$F$2:$S$2728,14,0),0)</f>
        <v>0</v>
      </c>
      <c r="AQ464" s="45">
        <f t="shared" si="37"/>
        <v>0</v>
      </c>
      <c r="AR464" s="35">
        <f>IFERROR(VLOOKUP(P464,'[2]Cartera '!$F$2:$Z$2728,21,0),0)</f>
        <v>0</v>
      </c>
    </row>
    <row r="465" spans="1:44" hidden="1" x14ac:dyDescent="0.25">
      <c r="A465" s="29">
        <v>457</v>
      </c>
      <c r="B465" s="30" t="s">
        <v>48</v>
      </c>
      <c r="C465" s="31"/>
      <c r="D465" s="32">
        <v>2228171</v>
      </c>
      <c r="E465" s="33"/>
      <c r="F465" s="32"/>
      <c r="G465" s="35">
        <v>155186</v>
      </c>
      <c r="H465" s="35">
        <v>0</v>
      </c>
      <c r="I465" s="36">
        <v>0</v>
      </c>
      <c r="J465" s="37">
        <f>-IFERROR(VLOOKUP(D465,[1]Hoja20!$A$5:$B$33358,2,0),0)</f>
        <v>32767</v>
      </c>
      <c r="K465" s="36">
        <f>-IFERROR(VLOOKUP(D465,[1]Hoja20!$A$5:$D$33358,4,0),0)</f>
        <v>0</v>
      </c>
      <c r="L465" s="38">
        <f>-IFERROR(VLOOKUP(D465,[1]Hoja20!$A$5:$C$33358,3,0),0)</f>
        <v>0</v>
      </c>
      <c r="M465" s="37"/>
      <c r="N465" s="39">
        <f t="shared" si="38"/>
        <v>32767</v>
      </c>
      <c r="O465" s="40">
        <f t="shared" si="39"/>
        <v>122419</v>
      </c>
      <c r="P465" s="32">
        <v>2228171</v>
      </c>
      <c r="Q465" s="35">
        <v>155186</v>
      </c>
      <c r="R465" s="37"/>
      <c r="S465" s="41"/>
      <c r="T465" s="40"/>
      <c r="U465" s="42">
        <v>0</v>
      </c>
      <c r="V465" s="43"/>
      <c r="W465" s="43"/>
      <c r="X465" s="43"/>
      <c r="Y465" s="43"/>
      <c r="Z465" s="43"/>
      <c r="AA465" s="36"/>
      <c r="AB465" s="43"/>
      <c r="AC465" s="42">
        <v>0</v>
      </c>
      <c r="AD465" s="43"/>
      <c r="AE465" s="42">
        <v>122419</v>
      </c>
      <c r="AF465" s="43"/>
      <c r="AG465" s="44">
        <f t="shared" si="40"/>
        <v>0</v>
      </c>
      <c r="AH465" s="44"/>
      <c r="AI465" s="44"/>
      <c r="AJ465" s="44"/>
      <c r="AK465" s="44"/>
      <c r="AL465" s="35">
        <f t="shared" si="36"/>
        <v>0</v>
      </c>
      <c r="AM465" s="36">
        <f>IFERROR(VLOOKUP(P465,'[2]Cartera '!$F$2:$O$2728,10,0),0)</f>
        <v>0</v>
      </c>
      <c r="AN465" s="35">
        <f>IFERROR(VLOOKUP(P465,'[2]Cartera '!$F$2:$P$2728,11,0),0)</f>
        <v>0</v>
      </c>
      <c r="AO465" s="35">
        <v>0</v>
      </c>
      <c r="AP465" s="35">
        <f>IFERROR(VLOOKUP(D465,'[2]Cartera '!$F$2:$S$2728,14,0),0)</f>
        <v>0</v>
      </c>
      <c r="AQ465" s="45">
        <f t="shared" si="37"/>
        <v>0</v>
      </c>
      <c r="AR465" s="35">
        <f>IFERROR(VLOOKUP(P465,'[2]Cartera '!$F$2:$Z$2728,21,0),0)</f>
        <v>0</v>
      </c>
    </row>
    <row r="466" spans="1:44" hidden="1" x14ac:dyDescent="0.25">
      <c r="A466" s="29">
        <v>458</v>
      </c>
      <c r="B466" s="30" t="s">
        <v>48</v>
      </c>
      <c r="C466" s="31"/>
      <c r="D466" s="32">
        <v>2228378</v>
      </c>
      <c r="E466" s="33"/>
      <c r="F466" s="32"/>
      <c r="G466" s="35">
        <v>6894182</v>
      </c>
      <c r="H466" s="35">
        <v>0</v>
      </c>
      <c r="I466" s="36">
        <v>0</v>
      </c>
      <c r="J466" s="37">
        <f>-IFERROR(VLOOKUP(D466,[1]Hoja20!$A$5:$B$33358,2,0),0)</f>
        <v>6671247</v>
      </c>
      <c r="K466" s="36">
        <f>-IFERROR(VLOOKUP(D466,[1]Hoja20!$A$5:$D$33358,4,0),0)</f>
        <v>0</v>
      </c>
      <c r="L466" s="38">
        <f>-IFERROR(VLOOKUP(D466,[1]Hoja20!$A$5:$C$33358,3,0),0)</f>
        <v>0</v>
      </c>
      <c r="M466" s="37"/>
      <c r="N466" s="39">
        <f t="shared" si="38"/>
        <v>6671247</v>
      </c>
      <c r="O466" s="40">
        <f t="shared" si="39"/>
        <v>222935</v>
      </c>
      <c r="P466" s="32">
        <v>2228378</v>
      </c>
      <c r="Q466" s="35">
        <v>6894182</v>
      </c>
      <c r="R466" s="37"/>
      <c r="S466" s="41"/>
      <c r="T466" s="40"/>
      <c r="U466" s="42">
        <v>0</v>
      </c>
      <c r="V466" s="43"/>
      <c r="W466" s="43"/>
      <c r="X466" s="43"/>
      <c r="Y466" s="43"/>
      <c r="Z466" s="43"/>
      <c r="AA466" s="36"/>
      <c r="AB466" s="43"/>
      <c r="AC466" s="42">
        <v>0</v>
      </c>
      <c r="AD466" s="43"/>
      <c r="AE466" s="42">
        <v>222935</v>
      </c>
      <c r="AF466" s="43"/>
      <c r="AG466" s="44">
        <f t="shared" si="40"/>
        <v>0</v>
      </c>
      <c r="AH466" s="44"/>
      <c r="AI466" s="44"/>
      <c r="AJ466" s="44"/>
      <c r="AK466" s="44"/>
      <c r="AL466" s="35">
        <f t="shared" si="36"/>
        <v>0</v>
      </c>
      <c r="AM466" s="36">
        <f>IFERROR(VLOOKUP(P466,'[2]Cartera '!$F$2:$O$2728,10,0),0)</f>
        <v>0</v>
      </c>
      <c r="AN466" s="35">
        <f>IFERROR(VLOOKUP(P466,'[2]Cartera '!$F$2:$P$2728,11,0),0)</f>
        <v>0</v>
      </c>
      <c r="AO466" s="35">
        <v>0</v>
      </c>
      <c r="AP466" s="35">
        <f>IFERROR(VLOOKUP(D466,'[2]Cartera '!$F$2:$S$2728,14,0),0)</f>
        <v>0</v>
      </c>
      <c r="AQ466" s="45">
        <f t="shared" si="37"/>
        <v>0</v>
      </c>
      <c r="AR466" s="35">
        <f>IFERROR(VLOOKUP(P466,'[2]Cartera '!$F$2:$Z$2728,21,0),0)</f>
        <v>0</v>
      </c>
    </row>
    <row r="467" spans="1:44" hidden="1" x14ac:dyDescent="0.25">
      <c r="A467" s="29">
        <v>459</v>
      </c>
      <c r="B467" s="30" t="s">
        <v>48</v>
      </c>
      <c r="C467" s="31"/>
      <c r="D467" s="32">
        <v>2228651</v>
      </c>
      <c r="E467" s="33"/>
      <c r="F467" s="32"/>
      <c r="G467" s="35">
        <v>9599681</v>
      </c>
      <c r="H467" s="35">
        <v>0</v>
      </c>
      <c r="I467" s="36">
        <v>0</v>
      </c>
      <c r="J467" s="37">
        <f>-IFERROR(VLOOKUP(D467,[1]Hoja20!$A$5:$B$33358,2,0),0)</f>
        <v>7159875</v>
      </c>
      <c r="K467" s="36">
        <f>-IFERROR(VLOOKUP(D467,[1]Hoja20!$A$5:$D$33358,4,0),0)</f>
        <v>0</v>
      </c>
      <c r="L467" s="38">
        <f>-IFERROR(VLOOKUP(D467,[1]Hoja20!$A$5:$C$33358,3,0),0)</f>
        <v>0</v>
      </c>
      <c r="M467" s="37"/>
      <c r="N467" s="39">
        <f t="shared" si="38"/>
        <v>7159875</v>
      </c>
      <c r="O467" s="40">
        <f t="shared" si="39"/>
        <v>2439806</v>
      </c>
      <c r="P467" s="32">
        <v>2228651</v>
      </c>
      <c r="Q467" s="35">
        <v>9599681</v>
      </c>
      <c r="R467" s="37"/>
      <c r="S467" s="41"/>
      <c r="T467" s="40"/>
      <c r="U467" s="42">
        <v>0</v>
      </c>
      <c r="V467" s="43"/>
      <c r="W467" s="43"/>
      <c r="X467" s="43"/>
      <c r="Y467" s="43"/>
      <c r="Z467" s="43"/>
      <c r="AA467" s="36"/>
      <c r="AB467" s="43"/>
      <c r="AC467" s="42">
        <v>0</v>
      </c>
      <c r="AD467" s="43"/>
      <c r="AE467" s="42">
        <v>2439806</v>
      </c>
      <c r="AF467" s="43"/>
      <c r="AG467" s="44">
        <f t="shared" si="40"/>
        <v>0</v>
      </c>
      <c r="AH467" s="44"/>
      <c r="AI467" s="44"/>
      <c r="AJ467" s="44"/>
      <c r="AK467" s="44"/>
      <c r="AL467" s="35">
        <f t="shared" si="36"/>
        <v>0</v>
      </c>
      <c r="AM467" s="36">
        <f>IFERROR(VLOOKUP(P467,'[2]Cartera '!$F$2:$O$2728,10,0),0)</f>
        <v>0</v>
      </c>
      <c r="AN467" s="35">
        <f>IFERROR(VLOOKUP(P467,'[2]Cartera '!$F$2:$P$2728,11,0),0)</f>
        <v>0</v>
      </c>
      <c r="AO467" s="35">
        <v>0</v>
      </c>
      <c r="AP467" s="35">
        <f>IFERROR(VLOOKUP(D467,'[2]Cartera '!$F$2:$S$2728,14,0),0)</f>
        <v>0</v>
      </c>
      <c r="AQ467" s="45">
        <f t="shared" si="37"/>
        <v>0</v>
      </c>
      <c r="AR467" s="35">
        <f>IFERROR(VLOOKUP(P467,'[2]Cartera '!$F$2:$Z$2728,21,0),0)</f>
        <v>0</v>
      </c>
    </row>
    <row r="468" spans="1:44" hidden="1" x14ac:dyDescent="0.25">
      <c r="A468" s="29">
        <v>460</v>
      </c>
      <c r="B468" s="30" t="s">
        <v>48</v>
      </c>
      <c r="C468" s="31"/>
      <c r="D468" s="32">
        <v>2228778</v>
      </c>
      <c r="E468" s="33"/>
      <c r="F468" s="32"/>
      <c r="G468" s="35">
        <v>2220346</v>
      </c>
      <c r="H468" s="35">
        <v>0</v>
      </c>
      <c r="I468" s="36">
        <v>0</v>
      </c>
      <c r="J468" s="37">
        <f>-IFERROR(VLOOKUP(D468,[1]Hoja20!$A$5:$B$33358,2,0),0)</f>
        <v>787619</v>
      </c>
      <c r="K468" s="36">
        <f>-IFERROR(VLOOKUP(D468,[1]Hoja20!$A$5:$D$33358,4,0),0)</f>
        <v>0</v>
      </c>
      <c r="L468" s="38">
        <f>-IFERROR(VLOOKUP(D468,[1]Hoja20!$A$5:$C$33358,3,0),0)</f>
        <v>0</v>
      </c>
      <c r="M468" s="37"/>
      <c r="N468" s="39">
        <f t="shared" si="38"/>
        <v>787619</v>
      </c>
      <c r="O468" s="40">
        <f t="shared" si="39"/>
        <v>1432727</v>
      </c>
      <c r="P468" s="32">
        <v>2228778</v>
      </c>
      <c r="Q468" s="35">
        <v>2220346</v>
      </c>
      <c r="R468" s="37"/>
      <c r="S468" s="41"/>
      <c r="T468" s="40"/>
      <c r="U468" s="42">
        <v>0</v>
      </c>
      <c r="V468" s="43"/>
      <c r="W468" s="43"/>
      <c r="X468" s="43"/>
      <c r="Y468" s="43"/>
      <c r="Z468" s="43"/>
      <c r="AA468" s="36"/>
      <c r="AB468" s="43"/>
      <c r="AC468" s="42">
        <v>0</v>
      </c>
      <c r="AD468" s="43"/>
      <c r="AE468" s="42">
        <v>1432727</v>
      </c>
      <c r="AF468" s="43"/>
      <c r="AG468" s="44">
        <f t="shared" si="40"/>
        <v>0</v>
      </c>
      <c r="AH468" s="44"/>
      <c r="AI468" s="44"/>
      <c r="AJ468" s="44"/>
      <c r="AK468" s="44"/>
      <c r="AL468" s="35">
        <f t="shared" si="36"/>
        <v>0</v>
      </c>
      <c r="AM468" s="36">
        <f>IFERROR(VLOOKUP(P468,'[2]Cartera '!$F$2:$O$2728,10,0),0)</f>
        <v>0</v>
      </c>
      <c r="AN468" s="35">
        <f>IFERROR(VLOOKUP(P468,'[2]Cartera '!$F$2:$P$2728,11,0),0)</f>
        <v>0</v>
      </c>
      <c r="AO468" s="35">
        <v>0</v>
      </c>
      <c r="AP468" s="35">
        <f>IFERROR(VLOOKUP(D468,'[2]Cartera '!$F$2:$S$2728,14,0),0)</f>
        <v>0</v>
      </c>
      <c r="AQ468" s="45">
        <f t="shared" si="37"/>
        <v>0</v>
      </c>
      <c r="AR468" s="35">
        <f>IFERROR(VLOOKUP(P468,'[2]Cartera '!$F$2:$Z$2728,21,0),0)</f>
        <v>0</v>
      </c>
    </row>
    <row r="469" spans="1:44" hidden="1" x14ac:dyDescent="0.25">
      <c r="A469" s="29">
        <v>461</v>
      </c>
      <c r="B469" s="30" t="s">
        <v>48</v>
      </c>
      <c r="C469" s="31"/>
      <c r="D469" s="32">
        <v>2228666</v>
      </c>
      <c r="E469" s="33"/>
      <c r="F469" s="32"/>
      <c r="G469" s="35">
        <v>36414581</v>
      </c>
      <c r="H469" s="35">
        <v>0</v>
      </c>
      <c r="I469" s="36">
        <v>0</v>
      </c>
      <c r="J469" s="37">
        <f>-IFERROR(VLOOKUP(D469,[1]Hoja20!$A$5:$B$33358,2,0),0)</f>
        <v>36263164</v>
      </c>
      <c r="K469" s="36">
        <f>-IFERROR(VLOOKUP(D469,[1]Hoja20!$A$5:$D$33358,4,0),0)</f>
        <v>0</v>
      </c>
      <c r="L469" s="38">
        <f>-IFERROR(VLOOKUP(D469,[1]Hoja20!$A$5:$C$33358,3,0),0)</f>
        <v>0</v>
      </c>
      <c r="M469" s="37"/>
      <c r="N469" s="39">
        <f t="shared" si="38"/>
        <v>36263164</v>
      </c>
      <c r="O469" s="40">
        <f t="shared" si="39"/>
        <v>151417</v>
      </c>
      <c r="P469" s="32">
        <v>2228666</v>
      </c>
      <c r="Q469" s="35">
        <v>36414581</v>
      </c>
      <c r="R469" s="37"/>
      <c r="S469" s="41"/>
      <c r="T469" s="40"/>
      <c r="U469" s="42">
        <v>0</v>
      </c>
      <c r="V469" s="43"/>
      <c r="W469" s="43"/>
      <c r="X469" s="43"/>
      <c r="Y469" s="43"/>
      <c r="Z469" s="43"/>
      <c r="AA469" s="36"/>
      <c r="AB469" s="43"/>
      <c r="AC469" s="42">
        <v>35417</v>
      </c>
      <c r="AD469" s="43"/>
      <c r="AE469" s="42">
        <v>116000</v>
      </c>
      <c r="AF469" s="43"/>
      <c r="AG469" s="44">
        <f t="shared" si="40"/>
        <v>0</v>
      </c>
      <c r="AH469" s="44"/>
      <c r="AI469" s="44"/>
      <c r="AJ469" s="44"/>
      <c r="AK469" s="44"/>
      <c r="AL469" s="35">
        <f t="shared" si="36"/>
        <v>0</v>
      </c>
      <c r="AM469" s="36">
        <f>IFERROR(VLOOKUP(P469,'[2]Cartera '!$F$2:$O$2728,10,0),0)</f>
        <v>0</v>
      </c>
      <c r="AN469" s="35">
        <f>IFERROR(VLOOKUP(P469,'[2]Cartera '!$F$2:$P$2728,11,0),0)</f>
        <v>0</v>
      </c>
      <c r="AO469" s="35">
        <v>0</v>
      </c>
      <c r="AP469" s="35">
        <f>IFERROR(VLOOKUP(D469,'[2]Cartera '!$F$2:$S$2728,14,0),0)</f>
        <v>0</v>
      </c>
      <c r="AQ469" s="45">
        <f t="shared" si="37"/>
        <v>0</v>
      </c>
      <c r="AR469" s="35">
        <f>IFERROR(VLOOKUP(P469,'[2]Cartera '!$F$2:$Z$2728,21,0),0)</f>
        <v>0</v>
      </c>
    </row>
    <row r="470" spans="1:44" hidden="1" x14ac:dyDescent="0.25">
      <c r="A470" s="29">
        <v>462</v>
      </c>
      <c r="B470" s="30" t="s">
        <v>48</v>
      </c>
      <c r="C470" s="31"/>
      <c r="D470" s="32">
        <v>2228663</v>
      </c>
      <c r="E470" s="33"/>
      <c r="F470" s="32"/>
      <c r="G470" s="35">
        <v>80832</v>
      </c>
      <c r="H470" s="35">
        <v>0</v>
      </c>
      <c r="I470" s="36">
        <v>0</v>
      </c>
      <c r="J470" s="37">
        <f>-IFERROR(VLOOKUP(D470,[1]Hoja20!$A$5:$B$33358,2,0),0)</f>
        <v>0</v>
      </c>
      <c r="K470" s="36">
        <f>-IFERROR(VLOOKUP(D470,[1]Hoja20!$A$5:$D$33358,4,0),0)</f>
        <v>0</v>
      </c>
      <c r="L470" s="38">
        <f>-IFERROR(VLOOKUP(D470,[1]Hoja20!$A$5:$C$33358,3,0),0)</f>
        <v>0</v>
      </c>
      <c r="M470" s="37"/>
      <c r="N470" s="39">
        <f t="shared" si="38"/>
        <v>0</v>
      </c>
      <c r="O470" s="40">
        <f t="shared" si="39"/>
        <v>80832</v>
      </c>
      <c r="P470" s="32">
        <v>2228663</v>
      </c>
      <c r="Q470" s="35">
        <v>80832</v>
      </c>
      <c r="R470" s="37"/>
      <c r="S470" s="41"/>
      <c r="T470" s="40"/>
      <c r="U470" s="42">
        <v>80832</v>
      </c>
      <c r="V470" s="43"/>
      <c r="W470" s="43"/>
      <c r="X470" s="43"/>
      <c r="Y470" s="43"/>
      <c r="Z470" s="43"/>
      <c r="AA470" s="36"/>
      <c r="AB470" s="43"/>
      <c r="AC470" s="42">
        <v>0</v>
      </c>
      <c r="AD470" s="43"/>
      <c r="AE470" s="42">
        <v>0</v>
      </c>
      <c r="AF470" s="43"/>
      <c r="AG470" s="44">
        <f t="shared" si="40"/>
        <v>0</v>
      </c>
      <c r="AH470" s="44"/>
      <c r="AI470" s="44"/>
      <c r="AJ470" s="44"/>
      <c r="AK470" s="44"/>
      <c r="AL470" s="35">
        <f t="shared" si="36"/>
        <v>0</v>
      </c>
      <c r="AM470" s="36">
        <f>IFERROR(VLOOKUP(P470,'[2]Cartera '!$F$2:$O$2728,10,0),0)</f>
        <v>0</v>
      </c>
      <c r="AN470" s="35">
        <f>IFERROR(VLOOKUP(P470,'[2]Cartera '!$F$2:$P$2728,11,0),0)</f>
        <v>0</v>
      </c>
      <c r="AO470" s="35">
        <v>0</v>
      </c>
      <c r="AP470" s="35">
        <f>IFERROR(VLOOKUP(D470,'[2]Cartera '!$F$2:$S$2728,14,0),0)</f>
        <v>0</v>
      </c>
      <c r="AQ470" s="45">
        <f t="shared" si="37"/>
        <v>0</v>
      </c>
      <c r="AR470" s="35">
        <f>IFERROR(VLOOKUP(P470,'[2]Cartera '!$F$2:$Z$2728,21,0),0)</f>
        <v>0</v>
      </c>
    </row>
    <row r="471" spans="1:44" hidden="1" x14ac:dyDescent="0.25">
      <c r="A471" s="29">
        <v>463</v>
      </c>
      <c r="B471" s="30" t="s">
        <v>48</v>
      </c>
      <c r="C471" s="31"/>
      <c r="D471" s="32">
        <v>2229835</v>
      </c>
      <c r="E471" s="33"/>
      <c r="F471" s="32"/>
      <c r="G471" s="35">
        <v>14800186</v>
      </c>
      <c r="H471" s="35">
        <v>0</v>
      </c>
      <c r="I471" s="36">
        <v>0</v>
      </c>
      <c r="J471" s="37">
        <f>-IFERROR(VLOOKUP(D471,[1]Hoja20!$A$5:$B$33358,2,0),0)</f>
        <v>6255568</v>
      </c>
      <c r="K471" s="36">
        <f>-IFERROR(VLOOKUP(D471,[1]Hoja20!$A$5:$D$33358,4,0),0)</f>
        <v>0</v>
      </c>
      <c r="L471" s="38">
        <f>-IFERROR(VLOOKUP(D471,[1]Hoja20!$A$5:$C$33358,3,0),0)</f>
        <v>0</v>
      </c>
      <c r="M471" s="37"/>
      <c r="N471" s="39">
        <f t="shared" si="38"/>
        <v>6255568</v>
      </c>
      <c r="O471" s="40">
        <f t="shared" si="39"/>
        <v>8544618</v>
      </c>
      <c r="P471" s="32">
        <v>2229835</v>
      </c>
      <c r="Q471" s="35">
        <v>14800186</v>
      </c>
      <c r="R471" s="37"/>
      <c r="S471" s="41"/>
      <c r="T471" s="40"/>
      <c r="U471" s="42">
        <v>0</v>
      </c>
      <c r="V471" s="43"/>
      <c r="W471" s="43"/>
      <c r="X471" s="43"/>
      <c r="Y471" s="43"/>
      <c r="Z471" s="43"/>
      <c r="AA471" s="36"/>
      <c r="AB471" s="43"/>
      <c r="AC471" s="42">
        <v>7136089</v>
      </c>
      <c r="AD471" s="43"/>
      <c r="AE471" s="42">
        <v>1408529</v>
      </c>
      <c r="AF471" s="43"/>
      <c r="AG471" s="44">
        <f t="shared" si="40"/>
        <v>0</v>
      </c>
      <c r="AH471" s="44"/>
      <c r="AI471" s="44"/>
      <c r="AJ471" s="44"/>
      <c r="AK471" s="44"/>
      <c r="AL471" s="35">
        <f t="shared" si="36"/>
        <v>0</v>
      </c>
      <c r="AM471" s="36">
        <f>IFERROR(VLOOKUP(P471,'[2]Cartera '!$F$2:$O$2728,10,0),0)</f>
        <v>0</v>
      </c>
      <c r="AN471" s="35">
        <f>IFERROR(VLOOKUP(P471,'[2]Cartera '!$F$2:$P$2728,11,0),0)</f>
        <v>0</v>
      </c>
      <c r="AO471" s="35">
        <v>0</v>
      </c>
      <c r="AP471" s="35">
        <f>IFERROR(VLOOKUP(D471,'[2]Cartera '!$F$2:$S$2728,14,0),0)</f>
        <v>0</v>
      </c>
      <c r="AQ471" s="45">
        <f t="shared" si="37"/>
        <v>0</v>
      </c>
      <c r="AR471" s="35">
        <f>IFERROR(VLOOKUP(P471,'[2]Cartera '!$F$2:$Z$2728,21,0),0)</f>
        <v>0</v>
      </c>
    </row>
    <row r="472" spans="1:44" hidden="1" x14ac:dyDescent="0.25">
      <c r="A472" s="29">
        <v>464</v>
      </c>
      <c r="B472" s="30" t="s">
        <v>48</v>
      </c>
      <c r="C472" s="31"/>
      <c r="D472" s="32">
        <v>2230049</v>
      </c>
      <c r="E472" s="33"/>
      <c r="F472" s="32"/>
      <c r="G472" s="35">
        <v>4022316</v>
      </c>
      <c r="H472" s="35">
        <v>0</v>
      </c>
      <c r="I472" s="36">
        <v>0</v>
      </c>
      <c r="J472" s="37">
        <f>-IFERROR(VLOOKUP(D472,[1]Hoja20!$A$5:$B$33358,2,0),0)</f>
        <v>3749392</v>
      </c>
      <c r="K472" s="36">
        <f>-IFERROR(VLOOKUP(D472,[1]Hoja20!$A$5:$D$33358,4,0),0)</f>
        <v>0</v>
      </c>
      <c r="L472" s="38">
        <f>-IFERROR(VLOOKUP(D472,[1]Hoja20!$A$5:$C$33358,3,0),0)</f>
        <v>0</v>
      </c>
      <c r="M472" s="37"/>
      <c r="N472" s="39">
        <f t="shared" si="38"/>
        <v>3749392</v>
      </c>
      <c r="O472" s="40">
        <f t="shared" si="39"/>
        <v>272924</v>
      </c>
      <c r="P472" s="32">
        <v>2230049</v>
      </c>
      <c r="Q472" s="35">
        <v>4022316</v>
      </c>
      <c r="R472" s="37"/>
      <c r="S472" s="41"/>
      <c r="T472" s="40"/>
      <c r="U472" s="42">
        <v>0</v>
      </c>
      <c r="V472" s="43"/>
      <c r="W472" s="43"/>
      <c r="X472" s="43"/>
      <c r="Y472" s="43"/>
      <c r="Z472" s="43"/>
      <c r="AA472" s="36"/>
      <c r="AB472" s="43"/>
      <c r="AC472" s="42">
        <v>0</v>
      </c>
      <c r="AD472" s="43"/>
      <c r="AE472" s="42">
        <v>272924</v>
      </c>
      <c r="AF472" s="43"/>
      <c r="AG472" s="44">
        <f t="shared" si="40"/>
        <v>0</v>
      </c>
      <c r="AH472" s="44"/>
      <c r="AI472" s="44"/>
      <c r="AJ472" s="44"/>
      <c r="AK472" s="44"/>
      <c r="AL472" s="35">
        <f t="shared" si="36"/>
        <v>0</v>
      </c>
      <c r="AM472" s="36">
        <f>IFERROR(VLOOKUP(P472,'[2]Cartera '!$F$2:$O$2728,10,0),0)</f>
        <v>0</v>
      </c>
      <c r="AN472" s="35">
        <f>IFERROR(VLOOKUP(P472,'[2]Cartera '!$F$2:$P$2728,11,0),0)</f>
        <v>0</v>
      </c>
      <c r="AO472" s="35">
        <v>0</v>
      </c>
      <c r="AP472" s="35">
        <f>IFERROR(VLOOKUP(D472,'[2]Cartera '!$F$2:$S$2728,14,0),0)</f>
        <v>0</v>
      </c>
      <c r="AQ472" s="45">
        <f t="shared" si="37"/>
        <v>0</v>
      </c>
      <c r="AR472" s="35">
        <f>IFERROR(VLOOKUP(P472,'[2]Cartera '!$F$2:$Z$2728,21,0),0)</f>
        <v>0</v>
      </c>
    </row>
    <row r="473" spans="1:44" hidden="1" x14ac:dyDescent="0.25">
      <c r="A473" s="29">
        <v>465</v>
      </c>
      <c r="B473" s="30" t="s">
        <v>48</v>
      </c>
      <c r="C473" s="31"/>
      <c r="D473" s="32">
        <v>2230075</v>
      </c>
      <c r="E473" s="33"/>
      <c r="F473" s="32"/>
      <c r="G473" s="35">
        <v>1900357</v>
      </c>
      <c r="H473" s="35">
        <v>0</v>
      </c>
      <c r="I473" s="36">
        <v>0</v>
      </c>
      <c r="J473" s="37">
        <f>-IFERROR(VLOOKUP(D473,[1]Hoja20!$A$5:$B$33358,2,0),0)</f>
        <v>1750357</v>
      </c>
      <c r="K473" s="36">
        <f>-IFERROR(VLOOKUP(D473,[1]Hoja20!$A$5:$D$33358,4,0),0)</f>
        <v>0</v>
      </c>
      <c r="L473" s="38">
        <f>-IFERROR(VLOOKUP(D473,[1]Hoja20!$A$5:$C$33358,3,0),0)</f>
        <v>0</v>
      </c>
      <c r="M473" s="37"/>
      <c r="N473" s="39">
        <f t="shared" si="38"/>
        <v>1750357</v>
      </c>
      <c r="O473" s="40">
        <f t="shared" si="39"/>
        <v>150000</v>
      </c>
      <c r="P473" s="32">
        <v>2230075</v>
      </c>
      <c r="Q473" s="35">
        <v>1900357</v>
      </c>
      <c r="R473" s="37"/>
      <c r="S473" s="41"/>
      <c r="T473" s="40"/>
      <c r="U473" s="42">
        <v>0</v>
      </c>
      <c r="V473" s="43"/>
      <c r="W473" s="43"/>
      <c r="X473" s="43"/>
      <c r="Y473" s="43"/>
      <c r="Z473" s="43"/>
      <c r="AA473" s="36"/>
      <c r="AB473" s="43"/>
      <c r="AC473" s="42">
        <v>0</v>
      </c>
      <c r="AD473" s="43"/>
      <c r="AE473" s="42">
        <v>150000</v>
      </c>
      <c r="AF473" s="43"/>
      <c r="AG473" s="44">
        <f t="shared" si="40"/>
        <v>0</v>
      </c>
      <c r="AH473" s="44"/>
      <c r="AI473" s="44"/>
      <c r="AJ473" s="44"/>
      <c r="AK473" s="44"/>
      <c r="AL473" s="35">
        <f t="shared" si="36"/>
        <v>0</v>
      </c>
      <c r="AM473" s="36">
        <f>IFERROR(VLOOKUP(P473,'[2]Cartera '!$F$2:$O$2728,10,0),0)</f>
        <v>0</v>
      </c>
      <c r="AN473" s="35">
        <f>IFERROR(VLOOKUP(P473,'[2]Cartera '!$F$2:$P$2728,11,0),0)</f>
        <v>0</v>
      </c>
      <c r="AO473" s="35">
        <v>0</v>
      </c>
      <c r="AP473" s="35">
        <f>IFERROR(VLOOKUP(D473,'[2]Cartera '!$F$2:$S$2728,14,0),0)</f>
        <v>0</v>
      </c>
      <c r="AQ473" s="45">
        <f t="shared" si="37"/>
        <v>0</v>
      </c>
      <c r="AR473" s="35">
        <f>IFERROR(VLOOKUP(P473,'[2]Cartera '!$F$2:$Z$2728,21,0),0)</f>
        <v>0</v>
      </c>
    </row>
    <row r="474" spans="1:44" hidden="1" x14ac:dyDescent="0.25">
      <c r="A474" s="29">
        <v>466</v>
      </c>
      <c r="B474" s="30" t="s">
        <v>48</v>
      </c>
      <c r="C474" s="31"/>
      <c r="D474" s="32">
        <v>2230504</v>
      </c>
      <c r="E474" s="33"/>
      <c r="F474" s="32"/>
      <c r="G474" s="35">
        <v>49573649</v>
      </c>
      <c r="H474" s="35">
        <v>0</v>
      </c>
      <c r="I474" s="36">
        <v>0</v>
      </c>
      <c r="J474" s="37">
        <f>-IFERROR(VLOOKUP(D474,[1]Hoja20!$A$5:$B$33358,2,0),0)</f>
        <v>48859772</v>
      </c>
      <c r="K474" s="36">
        <f>-IFERROR(VLOOKUP(D474,[1]Hoja20!$A$5:$D$33358,4,0),0)</f>
        <v>0</v>
      </c>
      <c r="L474" s="38">
        <f>-IFERROR(VLOOKUP(D474,[1]Hoja20!$A$5:$C$33358,3,0),0)</f>
        <v>0</v>
      </c>
      <c r="M474" s="37"/>
      <c r="N474" s="39">
        <f t="shared" si="38"/>
        <v>48859772</v>
      </c>
      <c r="O474" s="40">
        <f t="shared" si="39"/>
        <v>713877</v>
      </c>
      <c r="P474" s="32">
        <v>2230504</v>
      </c>
      <c r="Q474" s="35">
        <v>49573649</v>
      </c>
      <c r="R474" s="37"/>
      <c r="S474" s="41"/>
      <c r="T474" s="40"/>
      <c r="U474" s="42">
        <v>0</v>
      </c>
      <c r="V474" s="43"/>
      <c r="W474" s="43"/>
      <c r="X474" s="43"/>
      <c r="Y474" s="43"/>
      <c r="Z474" s="43"/>
      <c r="AA474" s="36"/>
      <c r="AB474" s="43"/>
      <c r="AC474" s="42">
        <v>0</v>
      </c>
      <c r="AD474" s="43"/>
      <c r="AE474" s="42">
        <v>713877</v>
      </c>
      <c r="AF474" s="43"/>
      <c r="AG474" s="44">
        <f t="shared" si="40"/>
        <v>0</v>
      </c>
      <c r="AH474" s="44"/>
      <c r="AI474" s="44"/>
      <c r="AJ474" s="44"/>
      <c r="AK474" s="44"/>
      <c r="AL474" s="35">
        <f t="shared" si="36"/>
        <v>0</v>
      </c>
      <c r="AM474" s="36">
        <f>IFERROR(VLOOKUP(P474,'[2]Cartera '!$F$2:$O$2728,10,0),0)</f>
        <v>0</v>
      </c>
      <c r="AN474" s="35">
        <f>IFERROR(VLOOKUP(P474,'[2]Cartera '!$F$2:$P$2728,11,0),0)</f>
        <v>0</v>
      </c>
      <c r="AO474" s="35">
        <v>0</v>
      </c>
      <c r="AP474" s="35">
        <f>IFERROR(VLOOKUP(D474,'[2]Cartera '!$F$2:$S$2728,14,0),0)</f>
        <v>0</v>
      </c>
      <c r="AQ474" s="45">
        <f t="shared" si="37"/>
        <v>0</v>
      </c>
      <c r="AR474" s="35">
        <f>IFERROR(VLOOKUP(P474,'[2]Cartera '!$F$2:$Z$2728,21,0),0)</f>
        <v>0</v>
      </c>
    </row>
    <row r="475" spans="1:44" hidden="1" x14ac:dyDescent="0.25">
      <c r="A475" s="29">
        <v>467</v>
      </c>
      <c r="B475" s="30" t="s">
        <v>48</v>
      </c>
      <c r="C475" s="31"/>
      <c r="D475" s="32">
        <v>2230502</v>
      </c>
      <c r="E475" s="33"/>
      <c r="F475" s="32"/>
      <c r="G475" s="35">
        <v>10186682</v>
      </c>
      <c r="H475" s="35">
        <v>0</v>
      </c>
      <c r="I475" s="36">
        <v>0</v>
      </c>
      <c r="J475" s="37">
        <f>-IFERROR(VLOOKUP(D475,[1]Hoja20!$A$5:$B$33358,2,0),0)</f>
        <v>9891897</v>
      </c>
      <c r="K475" s="36">
        <f>-IFERROR(VLOOKUP(D475,[1]Hoja20!$A$5:$D$33358,4,0),0)</f>
        <v>0</v>
      </c>
      <c r="L475" s="38">
        <f>-IFERROR(VLOOKUP(D475,[1]Hoja20!$A$5:$C$33358,3,0),0)</f>
        <v>0</v>
      </c>
      <c r="M475" s="37"/>
      <c r="N475" s="39">
        <f t="shared" si="38"/>
        <v>9891897</v>
      </c>
      <c r="O475" s="40">
        <f t="shared" si="39"/>
        <v>294785</v>
      </c>
      <c r="P475" s="32">
        <v>2230502</v>
      </c>
      <c r="Q475" s="35">
        <v>10186682</v>
      </c>
      <c r="R475" s="37"/>
      <c r="S475" s="41"/>
      <c r="T475" s="40"/>
      <c r="U475" s="42">
        <v>0</v>
      </c>
      <c r="V475" s="43"/>
      <c r="W475" s="43"/>
      <c r="X475" s="43"/>
      <c r="Y475" s="43"/>
      <c r="Z475" s="43"/>
      <c r="AA475" s="36"/>
      <c r="AB475" s="43"/>
      <c r="AC475" s="42">
        <v>0</v>
      </c>
      <c r="AD475" s="43"/>
      <c r="AE475" s="42">
        <v>294785</v>
      </c>
      <c r="AF475" s="43"/>
      <c r="AG475" s="44">
        <f t="shared" si="40"/>
        <v>0</v>
      </c>
      <c r="AH475" s="44"/>
      <c r="AI475" s="44"/>
      <c r="AJ475" s="44"/>
      <c r="AK475" s="44"/>
      <c r="AL475" s="35">
        <f t="shared" si="36"/>
        <v>0</v>
      </c>
      <c r="AM475" s="36">
        <f>IFERROR(VLOOKUP(P475,'[2]Cartera '!$F$2:$O$2728,10,0),0)</f>
        <v>0</v>
      </c>
      <c r="AN475" s="35">
        <f>IFERROR(VLOOKUP(P475,'[2]Cartera '!$F$2:$P$2728,11,0),0)</f>
        <v>0</v>
      </c>
      <c r="AO475" s="35">
        <v>0</v>
      </c>
      <c r="AP475" s="35">
        <f>IFERROR(VLOOKUP(D475,'[2]Cartera '!$F$2:$S$2728,14,0),0)</f>
        <v>0</v>
      </c>
      <c r="AQ475" s="45">
        <f t="shared" si="37"/>
        <v>0</v>
      </c>
      <c r="AR475" s="35">
        <f>IFERROR(VLOOKUP(P475,'[2]Cartera '!$F$2:$Z$2728,21,0),0)</f>
        <v>0</v>
      </c>
    </row>
    <row r="476" spans="1:44" hidden="1" x14ac:dyDescent="0.25">
      <c r="A476" s="29">
        <v>468</v>
      </c>
      <c r="B476" s="30" t="s">
        <v>48</v>
      </c>
      <c r="C476" s="31"/>
      <c r="D476" s="32">
        <v>2230192</v>
      </c>
      <c r="E476" s="33"/>
      <c r="F476" s="32"/>
      <c r="G476" s="35">
        <v>80832</v>
      </c>
      <c r="H476" s="35">
        <v>0</v>
      </c>
      <c r="I476" s="36">
        <v>0</v>
      </c>
      <c r="J476" s="37">
        <f>-IFERROR(VLOOKUP(D476,[1]Hoja20!$A$5:$B$33358,2,0),0)</f>
        <v>0</v>
      </c>
      <c r="K476" s="36">
        <f>-IFERROR(VLOOKUP(D476,[1]Hoja20!$A$5:$D$33358,4,0),0)</f>
        <v>0</v>
      </c>
      <c r="L476" s="38">
        <f>-IFERROR(VLOOKUP(D476,[1]Hoja20!$A$5:$C$33358,3,0),0)</f>
        <v>0</v>
      </c>
      <c r="M476" s="37"/>
      <c r="N476" s="39">
        <f t="shared" si="38"/>
        <v>0</v>
      </c>
      <c r="O476" s="40">
        <f t="shared" si="39"/>
        <v>80832</v>
      </c>
      <c r="P476" s="32">
        <v>2230192</v>
      </c>
      <c r="Q476" s="35">
        <v>80832</v>
      </c>
      <c r="R476" s="37"/>
      <c r="S476" s="41"/>
      <c r="T476" s="40"/>
      <c r="U476" s="42">
        <v>80832</v>
      </c>
      <c r="V476" s="43"/>
      <c r="W476" s="43"/>
      <c r="X476" s="43"/>
      <c r="Y476" s="43"/>
      <c r="Z476" s="43"/>
      <c r="AA476" s="36"/>
      <c r="AB476" s="43"/>
      <c r="AC476" s="42">
        <v>0</v>
      </c>
      <c r="AD476" s="43"/>
      <c r="AE476" s="42">
        <v>0</v>
      </c>
      <c r="AF476" s="43"/>
      <c r="AG476" s="44">
        <f t="shared" si="40"/>
        <v>0</v>
      </c>
      <c r="AH476" s="44"/>
      <c r="AI476" s="44"/>
      <c r="AJ476" s="44"/>
      <c r="AK476" s="44"/>
      <c r="AL476" s="35">
        <f t="shared" si="36"/>
        <v>0</v>
      </c>
      <c r="AM476" s="36">
        <f>IFERROR(VLOOKUP(P476,'[2]Cartera '!$F$2:$O$2728,10,0),0)</f>
        <v>0</v>
      </c>
      <c r="AN476" s="35">
        <f>IFERROR(VLOOKUP(P476,'[2]Cartera '!$F$2:$P$2728,11,0),0)</f>
        <v>0</v>
      </c>
      <c r="AO476" s="35">
        <v>0</v>
      </c>
      <c r="AP476" s="35">
        <f>IFERROR(VLOOKUP(D476,'[2]Cartera '!$F$2:$S$2728,14,0),0)</f>
        <v>0</v>
      </c>
      <c r="AQ476" s="45">
        <f t="shared" si="37"/>
        <v>0</v>
      </c>
      <c r="AR476" s="35">
        <f>IFERROR(VLOOKUP(P476,'[2]Cartera '!$F$2:$Z$2728,21,0),0)</f>
        <v>0</v>
      </c>
    </row>
    <row r="477" spans="1:44" hidden="1" x14ac:dyDescent="0.25">
      <c r="A477" s="29">
        <v>469</v>
      </c>
      <c r="B477" s="30" t="s">
        <v>48</v>
      </c>
      <c r="C477" s="31"/>
      <c r="D477" s="32">
        <v>2230687</v>
      </c>
      <c r="E477" s="33"/>
      <c r="F477" s="32"/>
      <c r="G477" s="35">
        <v>80832</v>
      </c>
      <c r="H477" s="35">
        <v>0</v>
      </c>
      <c r="I477" s="36">
        <v>0</v>
      </c>
      <c r="J477" s="37">
        <f>-IFERROR(VLOOKUP(D477,[1]Hoja20!$A$5:$B$33358,2,0),0)</f>
        <v>0</v>
      </c>
      <c r="K477" s="36">
        <f>-IFERROR(VLOOKUP(D477,[1]Hoja20!$A$5:$D$33358,4,0),0)</f>
        <v>0</v>
      </c>
      <c r="L477" s="38">
        <f>-IFERROR(VLOOKUP(D477,[1]Hoja20!$A$5:$C$33358,3,0),0)</f>
        <v>0</v>
      </c>
      <c r="M477" s="37"/>
      <c r="N477" s="39">
        <f t="shared" si="38"/>
        <v>0</v>
      </c>
      <c r="O477" s="40">
        <f t="shared" si="39"/>
        <v>80832</v>
      </c>
      <c r="P477" s="32">
        <v>2230687</v>
      </c>
      <c r="Q477" s="35">
        <v>80832</v>
      </c>
      <c r="R477" s="37"/>
      <c r="S477" s="41"/>
      <c r="T477" s="40"/>
      <c r="U477" s="42">
        <v>80832</v>
      </c>
      <c r="V477" s="43"/>
      <c r="W477" s="43"/>
      <c r="X477" s="43"/>
      <c r="Y477" s="43"/>
      <c r="Z477" s="43"/>
      <c r="AA477" s="36"/>
      <c r="AB477" s="43"/>
      <c r="AC477" s="42">
        <v>0</v>
      </c>
      <c r="AD477" s="43"/>
      <c r="AE477" s="42">
        <v>0</v>
      </c>
      <c r="AF477" s="43"/>
      <c r="AG477" s="44">
        <f t="shared" si="40"/>
        <v>0</v>
      </c>
      <c r="AH477" s="44"/>
      <c r="AI477" s="44"/>
      <c r="AJ477" s="44"/>
      <c r="AK477" s="44"/>
      <c r="AL477" s="35">
        <f t="shared" si="36"/>
        <v>0</v>
      </c>
      <c r="AM477" s="36">
        <f>IFERROR(VLOOKUP(P477,'[2]Cartera '!$F$2:$O$2728,10,0),0)</f>
        <v>0</v>
      </c>
      <c r="AN477" s="35">
        <f>IFERROR(VLOOKUP(P477,'[2]Cartera '!$F$2:$P$2728,11,0),0)</f>
        <v>0</v>
      </c>
      <c r="AO477" s="35">
        <v>0</v>
      </c>
      <c r="AP477" s="35">
        <f>IFERROR(VLOOKUP(D477,'[2]Cartera '!$F$2:$S$2728,14,0),0)</f>
        <v>0</v>
      </c>
      <c r="AQ477" s="45">
        <f t="shared" si="37"/>
        <v>0</v>
      </c>
      <c r="AR477" s="35">
        <f>IFERROR(VLOOKUP(P477,'[2]Cartera '!$F$2:$Z$2728,21,0),0)</f>
        <v>0</v>
      </c>
    </row>
    <row r="478" spans="1:44" hidden="1" x14ac:dyDescent="0.25">
      <c r="A478" s="29">
        <v>470</v>
      </c>
      <c r="B478" s="30" t="s">
        <v>48</v>
      </c>
      <c r="C478" s="31"/>
      <c r="D478" s="32">
        <v>2231490</v>
      </c>
      <c r="E478" s="33"/>
      <c r="F478" s="32"/>
      <c r="G478" s="35">
        <v>80832</v>
      </c>
      <c r="H478" s="35">
        <v>0</v>
      </c>
      <c r="I478" s="36">
        <v>0</v>
      </c>
      <c r="J478" s="37">
        <f>-IFERROR(VLOOKUP(D478,[1]Hoja20!$A$5:$B$33358,2,0),0)</f>
        <v>0</v>
      </c>
      <c r="K478" s="36">
        <f>-IFERROR(VLOOKUP(D478,[1]Hoja20!$A$5:$D$33358,4,0),0)</f>
        <v>0</v>
      </c>
      <c r="L478" s="38">
        <f>-IFERROR(VLOOKUP(D478,[1]Hoja20!$A$5:$C$33358,3,0),0)</f>
        <v>0</v>
      </c>
      <c r="M478" s="37"/>
      <c r="N478" s="39">
        <f t="shared" si="38"/>
        <v>0</v>
      </c>
      <c r="O478" s="40">
        <f t="shared" si="39"/>
        <v>80832</v>
      </c>
      <c r="P478" s="32">
        <v>2231490</v>
      </c>
      <c r="Q478" s="35">
        <v>80832</v>
      </c>
      <c r="R478" s="37"/>
      <c r="S478" s="41"/>
      <c r="T478" s="40"/>
      <c r="U478" s="42">
        <v>80832</v>
      </c>
      <c r="V478" s="43"/>
      <c r="W478" s="43"/>
      <c r="X478" s="43"/>
      <c r="Y478" s="43"/>
      <c r="Z478" s="43"/>
      <c r="AA478" s="36"/>
      <c r="AB478" s="43"/>
      <c r="AC478" s="42">
        <v>0</v>
      </c>
      <c r="AD478" s="43"/>
      <c r="AE478" s="42">
        <v>0</v>
      </c>
      <c r="AF478" s="43"/>
      <c r="AG478" s="44">
        <f t="shared" si="40"/>
        <v>0</v>
      </c>
      <c r="AH478" s="44"/>
      <c r="AI478" s="44"/>
      <c r="AJ478" s="44"/>
      <c r="AK478" s="44"/>
      <c r="AL478" s="35">
        <f t="shared" si="36"/>
        <v>0</v>
      </c>
      <c r="AM478" s="36">
        <f>IFERROR(VLOOKUP(P478,'[2]Cartera '!$F$2:$O$2728,10,0),0)</f>
        <v>0</v>
      </c>
      <c r="AN478" s="35">
        <f>IFERROR(VLOOKUP(P478,'[2]Cartera '!$F$2:$P$2728,11,0),0)</f>
        <v>0</v>
      </c>
      <c r="AO478" s="35">
        <v>0</v>
      </c>
      <c r="AP478" s="35">
        <f>IFERROR(VLOOKUP(D478,'[2]Cartera '!$F$2:$S$2728,14,0),0)</f>
        <v>0</v>
      </c>
      <c r="AQ478" s="45">
        <f t="shared" si="37"/>
        <v>0</v>
      </c>
      <c r="AR478" s="35">
        <f>IFERROR(VLOOKUP(P478,'[2]Cartera '!$F$2:$Z$2728,21,0),0)</f>
        <v>0</v>
      </c>
    </row>
    <row r="479" spans="1:44" hidden="1" x14ac:dyDescent="0.25">
      <c r="A479" s="29">
        <v>471</v>
      </c>
      <c r="B479" s="30" t="s">
        <v>48</v>
      </c>
      <c r="C479" s="31"/>
      <c r="D479" s="32">
        <v>2231277</v>
      </c>
      <c r="E479" s="33"/>
      <c r="F479" s="32"/>
      <c r="G479" s="35">
        <v>7515945</v>
      </c>
      <c r="H479" s="35">
        <v>0</v>
      </c>
      <c r="I479" s="36">
        <v>0</v>
      </c>
      <c r="J479" s="37">
        <f>-IFERROR(VLOOKUP(D479,[1]Hoja20!$A$5:$B$33358,2,0),0)</f>
        <v>5567714</v>
      </c>
      <c r="K479" s="36">
        <f>-IFERROR(VLOOKUP(D479,[1]Hoja20!$A$5:$D$33358,4,0),0)</f>
        <v>0</v>
      </c>
      <c r="L479" s="38">
        <f>-IFERROR(VLOOKUP(D479,[1]Hoja20!$A$5:$C$33358,3,0),0)</f>
        <v>0</v>
      </c>
      <c r="M479" s="37"/>
      <c r="N479" s="39">
        <f t="shared" si="38"/>
        <v>5567714</v>
      </c>
      <c r="O479" s="40">
        <f t="shared" si="39"/>
        <v>1948231</v>
      </c>
      <c r="P479" s="32">
        <v>2231277</v>
      </c>
      <c r="Q479" s="35">
        <v>7515945</v>
      </c>
      <c r="R479" s="37"/>
      <c r="S479" s="41"/>
      <c r="T479" s="40"/>
      <c r="U479" s="42">
        <v>0</v>
      </c>
      <c r="V479" s="43"/>
      <c r="W479" s="43"/>
      <c r="X479" s="43"/>
      <c r="Y479" s="43"/>
      <c r="Z479" s="43"/>
      <c r="AA479" s="36"/>
      <c r="AB479" s="43"/>
      <c r="AC479" s="42">
        <v>0</v>
      </c>
      <c r="AD479" s="43"/>
      <c r="AE479" s="42">
        <v>1948231</v>
      </c>
      <c r="AF479" s="43"/>
      <c r="AG479" s="44">
        <f t="shared" si="40"/>
        <v>0</v>
      </c>
      <c r="AH479" s="44"/>
      <c r="AI479" s="44"/>
      <c r="AJ479" s="44"/>
      <c r="AK479" s="44"/>
      <c r="AL479" s="35">
        <f t="shared" si="36"/>
        <v>0</v>
      </c>
      <c r="AM479" s="36">
        <f>IFERROR(VLOOKUP(P479,'[2]Cartera '!$F$2:$O$2728,10,0),0)</f>
        <v>0</v>
      </c>
      <c r="AN479" s="35">
        <f>IFERROR(VLOOKUP(P479,'[2]Cartera '!$F$2:$P$2728,11,0),0)</f>
        <v>0</v>
      </c>
      <c r="AO479" s="35">
        <v>0</v>
      </c>
      <c r="AP479" s="35">
        <f>IFERROR(VLOOKUP(D479,'[2]Cartera '!$F$2:$S$2728,14,0),0)</f>
        <v>0</v>
      </c>
      <c r="AQ479" s="45">
        <f t="shared" si="37"/>
        <v>0</v>
      </c>
      <c r="AR479" s="35">
        <f>IFERROR(VLOOKUP(P479,'[2]Cartera '!$F$2:$Z$2728,21,0),0)</f>
        <v>0</v>
      </c>
    </row>
    <row r="480" spans="1:44" hidden="1" x14ac:dyDescent="0.25">
      <c r="A480" s="29">
        <v>472</v>
      </c>
      <c r="B480" s="30" t="s">
        <v>48</v>
      </c>
      <c r="C480" s="31"/>
      <c r="D480" s="32">
        <v>2231585</v>
      </c>
      <c r="E480" s="33"/>
      <c r="F480" s="32"/>
      <c r="G480" s="35">
        <v>7871190</v>
      </c>
      <c r="H480" s="35">
        <v>0</v>
      </c>
      <c r="I480" s="36">
        <v>0</v>
      </c>
      <c r="J480" s="37">
        <f>-IFERROR(VLOOKUP(D480,[1]Hoja20!$A$5:$B$33358,2,0),0)</f>
        <v>2863004</v>
      </c>
      <c r="K480" s="36">
        <f>-IFERROR(VLOOKUP(D480,[1]Hoja20!$A$5:$D$33358,4,0),0)</f>
        <v>0</v>
      </c>
      <c r="L480" s="38">
        <f>-IFERROR(VLOOKUP(D480,[1]Hoja20!$A$5:$C$33358,3,0),0)</f>
        <v>0</v>
      </c>
      <c r="M480" s="37"/>
      <c r="N480" s="39">
        <f t="shared" si="38"/>
        <v>2863004</v>
      </c>
      <c r="O480" s="40">
        <f t="shared" si="39"/>
        <v>5008186</v>
      </c>
      <c r="P480" s="32">
        <v>2231585</v>
      </c>
      <c r="Q480" s="35">
        <v>7871190</v>
      </c>
      <c r="R480" s="37"/>
      <c r="S480" s="41"/>
      <c r="T480" s="40"/>
      <c r="U480" s="42">
        <v>0</v>
      </c>
      <c r="V480" s="43"/>
      <c r="W480" s="43"/>
      <c r="X480" s="43"/>
      <c r="Y480" s="43"/>
      <c r="Z480" s="43"/>
      <c r="AA480" s="36"/>
      <c r="AB480" s="43"/>
      <c r="AC480" s="42">
        <v>0</v>
      </c>
      <c r="AD480" s="43"/>
      <c r="AE480" s="42">
        <v>5008186</v>
      </c>
      <c r="AF480" s="43"/>
      <c r="AG480" s="44">
        <f t="shared" si="40"/>
        <v>0</v>
      </c>
      <c r="AH480" s="44"/>
      <c r="AI480" s="44"/>
      <c r="AJ480" s="44"/>
      <c r="AK480" s="44"/>
      <c r="AL480" s="35">
        <f t="shared" si="36"/>
        <v>0</v>
      </c>
      <c r="AM480" s="36">
        <f>IFERROR(VLOOKUP(P480,'[2]Cartera '!$F$2:$O$2728,10,0),0)</f>
        <v>0</v>
      </c>
      <c r="AN480" s="35">
        <f>IFERROR(VLOOKUP(P480,'[2]Cartera '!$F$2:$P$2728,11,0),0)</f>
        <v>0</v>
      </c>
      <c r="AO480" s="35">
        <v>0</v>
      </c>
      <c r="AP480" s="35">
        <f>IFERROR(VLOOKUP(D480,'[2]Cartera '!$F$2:$S$2728,14,0),0)</f>
        <v>0</v>
      </c>
      <c r="AQ480" s="45">
        <f t="shared" si="37"/>
        <v>0</v>
      </c>
      <c r="AR480" s="35">
        <f>IFERROR(VLOOKUP(P480,'[2]Cartera '!$F$2:$Z$2728,21,0),0)</f>
        <v>0</v>
      </c>
    </row>
    <row r="481" spans="1:44" hidden="1" x14ac:dyDescent="0.25">
      <c r="A481" s="29">
        <v>473</v>
      </c>
      <c r="B481" s="30" t="s">
        <v>48</v>
      </c>
      <c r="C481" s="31"/>
      <c r="D481" s="32">
        <v>2231586</v>
      </c>
      <c r="E481" s="33"/>
      <c r="F481" s="32"/>
      <c r="G481" s="35">
        <v>80832</v>
      </c>
      <c r="H481" s="35">
        <v>0</v>
      </c>
      <c r="I481" s="36">
        <v>0</v>
      </c>
      <c r="J481" s="37">
        <f>-IFERROR(VLOOKUP(D481,[1]Hoja20!$A$5:$B$33358,2,0),0)</f>
        <v>0</v>
      </c>
      <c r="K481" s="36">
        <f>-IFERROR(VLOOKUP(D481,[1]Hoja20!$A$5:$D$33358,4,0),0)</f>
        <v>0</v>
      </c>
      <c r="L481" s="38">
        <f>-IFERROR(VLOOKUP(D481,[1]Hoja20!$A$5:$C$33358,3,0),0)</f>
        <v>0</v>
      </c>
      <c r="M481" s="37"/>
      <c r="N481" s="39">
        <f t="shared" si="38"/>
        <v>0</v>
      </c>
      <c r="O481" s="40">
        <f t="shared" si="39"/>
        <v>80832</v>
      </c>
      <c r="P481" s="32">
        <v>2231586</v>
      </c>
      <c r="Q481" s="35">
        <v>80832</v>
      </c>
      <c r="R481" s="37"/>
      <c r="S481" s="41"/>
      <c r="T481" s="40"/>
      <c r="U481" s="42">
        <v>80832</v>
      </c>
      <c r="V481" s="43"/>
      <c r="W481" s="43"/>
      <c r="X481" s="43"/>
      <c r="Y481" s="43"/>
      <c r="Z481" s="43"/>
      <c r="AA481" s="36"/>
      <c r="AB481" s="43"/>
      <c r="AC481" s="42">
        <v>0</v>
      </c>
      <c r="AD481" s="43"/>
      <c r="AE481" s="42">
        <v>0</v>
      </c>
      <c r="AF481" s="43"/>
      <c r="AG481" s="44">
        <f t="shared" si="40"/>
        <v>0</v>
      </c>
      <c r="AH481" s="44"/>
      <c r="AI481" s="44"/>
      <c r="AJ481" s="44"/>
      <c r="AK481" s="44"/>
      <c r="AL481" s="35">
        <f t="shared" si="36"/>
        <v>0</v>
      </c>
      <c r="AM481" s="36">
        <f>IFERROR(VLOOKUP(P481,'[2]Cartera '!$F$2:$O$2728,10,0),0)</f>
        <v>0</v>
      </c>
      <c r="AN481" s="35">
        <f>IFERROR(VLOOKUP(P481,'[2]Cartera '!$F$2:$P$2728,11,0),0)</f>
        <v>0</v>
      </c>
      <c r="AO481" s="35">
        <v>0</v>
      </c>
      <c r="AP481" s="35">
        <f>IFERROR(VLOOKUP(D481,'[2]Cartera '!$F$2:$S$2728,14,0),0)</f>
        <v>0</v>
      </c>
      <c r="AQ481" s="45">
        <f t="shared" si="37"/>
        <v>0</v>
      </c>
      <c r="AR481" s="35">
        <f>IFERROR(VLOOKUP(P481,'[2]Cartera '!$F$2:$Z$2728,21,0),0)</f>
        <v>0</v>
      </c>
    </row>
    <row r="482" spans="1:44" hidden="1" x14ac:dyDescent="0.25">
      <c r="A482" s="29">
        <v>474</v>
      </c>
      <c r="B482" s="30" t="s">
        <v>48</v>
      </c>
      <c r="C482" s="31"/>
      <c r="D482" s="32">
        <v>2232118</v>
      </c>
      <c r="E482" s="33"/>
      <c r="F482" s="32"/>
      <c r="G482" s="35">
        <v>4969404</v>
      </c>
      <c r="H482" s="35">
        <v>0</v>
      </c>
      <c r="I482" s="36">
        <v>0</v>
      </c>
      <c r="J482" s="37">
        <f>-IFERROR(VLOOKUP(D482,[1]Hoja20!$A$5:$B$33358,2,0),0)</f>
        <v>2858415</v>
      </c>
      <c r="K482" s="36">
        <f>-IFERROR(VLOOKUP(D482,[1]Hoja20!$A$5:$D$33358,4,0),0)</f>
        <v>0</v>
      </c>
      <c r="L482" s="38">
        <f>-IFERROR(VLOOKUP(D482,[1]Hoja20!$A$5:$C$33358,3,0),0)</f>
        <v>0</v>
      </c>
      <c r="M482" s="37"/>
      <c r="N482" s="39">
        <f t="shared" si="38"/>
        <v>2858415</v>
      </c>
      <c r="O482" s="40">
        <f t="shared" si="39"/>
        <v>2110989</v>
      </c>
      <c r="P482" s="32">
        <v>2232118</v>
      </c>
      <c r="Q482" s="35">
        <v>4969404</v>
      </c>
      <c r="R482" s="37"/>
      <c r="S482" s="41"/>
      <c r="T482" s="40"/>
      <c r="U482" s="42">
        <v>0</v>
      </c>
      <c r="V482" s="43"/>
      <c r="W482" s="43"/>
      <c r="X482" s="43"/>
      <c r="Y482" s="43"/>
      <c r="Z482" s="43"/>
      <c r="AA482" s="36"/>
      <c r="AB482" s="43"/>
      <c r="AC482" s="42">
        <v>0</v>
      </c>
      <c r="AD482" s="43"/>
      <c r="AE482" s="42">
        <v>2110989</v>
      </c>
      <c r="AF482" s="43"/>
      <c r="AG482" s="44">
        <f t="shared" si="40"/>
        <v>0</v>
      </c>
      <c r="AH482" s="44"/>
      <c r="AI482" s="44"/>
      <c r="AJ482" s="44"/>
      <c r="AK482" s="44"/>
      <c r="AL482" s="35">
        <f t="shared" si="36"/>
        <v>0</v>
      </c>
      <c r="AM482" s="36">
        <f>IFERROR(VLOOKUP(P482,'[2]Cartera '!$F$2:$O$2728,10,0),0)</f>
        <v>0</v>
      </c>
      <c r="AN482" s="35">
        <f>IFERROR(VLOOKUP(P482,'[2]Cartera '!$F$2:$P$2728,11,0),0)</f>
        <v>0</v>
      </c>
      <c r="AO482" s="35">
        <v>0</v>
      </c>
      <c r="AP482" s="35">
        <f>IFERROR(VLOOKUP(D482,'[2]Cartera '!$F$2:$S$2728,14,0),0)</f>
        <v>0</v>
      </c>
      <c r="AQ482" s="45">
        <f t="shared" si="37"/>
        <v>0</v>
      </c>
      <c r="AR482" s="35">
        <f>IFERROR(VLOOKUP(P482,'[2]Cartera '!$F$2:$Z$2728,21,0),0)</f>
        <v>0</v>
      </c>
    </row>
    <row r="483" spans="1:44" hidden="1" x14ac:dyDescent="0.25">
      <c r="A483" s="29">
        <v>475</v>
      </c>
      <c r="B483" s="30" t="s">
        <v>48</v>
      </c>
      <c r="C483" s="31"/>
      <c r="D483" s="32">
        <v>2231904</v>
      </c>
      <c r="E483" s="33"/>
      <c r="F483" s="32"/>
      <c r="G483" s="35">
        <v>5189681</v>
      </c>
      <c r="H483" s="35">
        <v>0</v>
      </c>
      <c r="I483" s="36">
        <v>0</v>
      </c>
      <c r="J483" s="37">
        <f>-IFERROR(VLOOKUP(D483,[1]Hoja20!$A$5:$B$33358,2,0),0)</f>
        <v>5098941</v>
      </c>
      <c r="K483" s="36">
        <f>-IFERROR(VLOOKUP(D483,[1]Hoja20!$A$5:$D$33358,4,0),0)</f>
        <v>0</v>
      </c>
      <c r="L483" s="38">
        <f>-IFERROR(VLOOKUP(D483,[1]Hoja20!$A$5:$C$33358,3,0),0)</f>
        <v>0</v>
      </c>
      <c r="M483" s="37"/>
      <c r="N483" s="39">
        <f t="shared" si="38"/>
        <v>5098941</v>
      </c>
      <c r="O483" s="40">
        <f t="shared" si="39"/>
        <v>90740</v>
      </c>
      <c r="P483" s="32">
        <v>2231904</v>
      </c>
      <c r="Q483" s="35">
        <v>5189681</v>
      </c>
      <c r="R483" s="37"/>
      <c r="S483" s="41"/>
      <c r="T483" s="40"/>
      <c r="U483" s="42">
        <v>0</v>
      </c>
      <c r="V483" s="43"/>
      <c r="W483" s="43"/>
      <c r="X483" s="43"/>
      <c r="Y483" s="43"/>
      <c r="Z483" s="43"/>
      <c r="AA483" s="36"/>
      <c r="AB483" s="43"/>
      <c r="AC483" s="42">
        <v>0</v>
      </c>
      <c r="AD483" s="43"/>
      <c r="AE483" s="42">
        <v>90740</v>
      </c>
      <c r="AF483" s="43"/>
      <c r="AG483" s="44">
        <f t="shared" si="40"/>
        <v>0</v>
      </c>
      <c r="AH483" s="44"/>
      <c r="AI483" s="44"/>
      <c r="AJ483" s="44"/>
      <c r="AK483" s="44"/>
      <c r="AL483" s="35">
        <f t="shared" si="36"/>
        <v>0</v>
      </c>
      <c r="AM483" s="36">
        <f>IFERROR(VLOOKUP(P483,'[2]Cartera '!$F$2:$O$2728,10,0),0)</f>
        <v>0</v>
      </c>
      <c r="AN483" s="35">
        <f>IFERROR(VLOOKUP(P483,'[2]Cartera '!$F$2:$P$2728,11,0),0)</f>
        <v>0</v>
      </c>
      <c r="AO483" s="35">
        <v>0</v>
      </c>
      <c r="AP483" s="35">
        <f>IFERROR(VLOOKUP(D483,'[2]Cartera '!$F$2:$S$2728,14,0),0)</f>
        <v>0</v>
      </c>
      <c r="AQ483" s="45">
        <f t="shared" si="37"/>
        <v>0</v>
      </c>
      <c r="AR483" s="35">
        <f>IFERROR(VLOOKUP(P483,'[2]Cartera '!$F$2:$Z$2728,21,0),0)</f>
        <v>0</v>
      </c>
    </row>
    <row r="484" spans="1:44" hidden="1" x14ac:dyDescent="0.25">
      <c r="A484" s="29">
        <v>476</v>
      </c>
      <c r="B484" s="30" t="s">
        <v>48</v>
      </c>
      <c r="C484" s="31"/>
      <c r="D484" s="32">
        <v>2231957</v>
      </c>
      <c r="E484" s="33"/>
      <c r="F484" s="32"/>
      <c r="G484" s="35">
        <v>24516434</v>
      </c>
      <c r="H484" s="35">
        <v>0</v>
      </c>
      <c r="I484" s="36">
        <v>0</v>
      </c>
      <c r="J484" s="37">
        <f>-IFERROR(VLOOKUP(D484,[1]Hoja20!$A$5:$B$33358,2,0),0)</f>
        <v>750035</v>
      </c>
      <c r="K484" s="36">
        <f>-IFERROR(VLOOKUP(D484,[1]Hoja20!$A$5:$D$33358,4,0),0)</f>
        <v>0</v>
      </c>
      <c r="L484" s="38">
        <f>-IFERROR(VLOOKUP(D484,[1]Hoja20!$A$5:$C$33358,3,0),0)</f>
        <v>0</v>
      </c>
      <c r="M484" s="37"/>
      <c r="N484" s="39">
        <f t="shared" si="38"/>
        <v>750035</v>
      </c>
      <c r="O484" s="40">
        <f t="shared" si="39"/>
        <v>23766399</v>
      </c>
      <c r="P484" s="32">
        <v>2231957</v>
      </c>
      <c r="Q484" s="35">
        <v>24516434</v>
      </c>
      <c r="R484" s="37"/>
      <c r="S484" s="41"/>
      <c r="T484" s="40"/>
      <c r="U484" s="42">
        <v>0</v>
      </c>
      <c r="V484" s="43"/>
      <c r="W484" s="43"/>
      <c r="X484" s="43"/>
      <c r="Y484" s="43"/>
      <c r="Z484" s="43"/>
      <c r="AA484" s="36"/>
      <c r="AB484" s="43"/>
      <c r="AC484" s="42">
        <v>0</v>
      </c>
      <c r="AD484" s="43"/>
      <c r="AE484" s="42">
        <v>23766399</v>
      </c>
      <c r="AF484" s="43"/>
      <c r="AG484" s="44">
        <f t="shared" si="40"/>
        <v>0</v>
      </c>
      <c r="AH484" s="44"/>
      <c r="AI484" s="44"/>
      <c r="AJ484" s="44"/>
      <c r="AK484" s="44"/>
      <c r="AL484" s="35">
        <f t="shared" si="36"/>
        <v>0</v>
      </c>
      <c r="AM484" s="36">
        <f>IFERROR(VLOOKUP(P484,'[2]Cartera '!$F$2:$O$2728,10,0),0)</f>
        <v>0</v>
      </c>
      <c r="AN484" s="35">
        <f>IFERROR(VLOOKUP(P484,'[2]Cartera '!$F$2:$P$2728,11,0),0)</f>
        <v>0</v>
      </c>
      <c r="AO484" s="35">
        <v>0</v>
      </c>
      <c r="AP484" s="35">
        <f>IFERROR(VLOOKUP(D484,'[2]Cartera '!$F$2:$S$2728,14,0),0)</f>
        <v>0</v>
      </c>
      <c r="AQ484" s="45">
        <f t="shared" si="37"/>
        <v>0</v>
      </c>
      <c r="AR484" s="35">
        <f>IFERROR(VLOOKUP(P484,'[2]Cartera '!$F$2:$Z$2728,21,0),0)</f>
        <v>0</v>
      </c>
    </row>
    <row r="485" spans="1:44" hidden="1" x14ac:dyDescent="0.25">
      <c r="A485" s="29">
        <v>477</v>
      </c>
      <c r="B485" s="30" t="s">
        <v>48</v>
      </c>
      <c r="C485" s="31"/>
      <c r="D485" s="32">
        <v>2231896</v>
      </c>
      <c r="E485" s="33"/>
      <c r="F485" s="32"/>
      <c r="G485" s="35">
        <v>7368690</v>
      </c>
      <c r="H485" s="35">
        <v>0</v>
      </c>
      <c r="I485" s="36">
        <v>0</v>
      </c>
      <c r="J485" s="37">
        <f>-IFERROR(VLOOKUP(D485,[1]Hoja20!$A$5:$B$33358,2,0),0)</f>
        <v>6761047</v>
      </c>
      <c r="K485" s="36">
        <f>-IFERROR(VLOOKUP(D485,[1]Hoja20!$A$5:$D$33358,4,0),0)</f>
        <v>0</v>
      </c>
      <c r="L485" s="38">
        <f>-IFERROR(VLOOKUP(D485,[1]Hoja20!$A$5:$C$33358,3,0),0)</f>
        <v>0</v>
      </c>
      <c r="M485" s="37"/>
      <c r="N485" s="39">
        <f t="shared" si="38"/>
        <v>6761047</v>
      </c>
      <c r="O485" s="40">
        <f t="shared" si="39"/>
        <v>607643</v>
      </c>
      <c r="P485" s="32">
        <v>2231896</v>
      </c>
      <c r="Q485" s="35">
        <v>7368690</v>
      </c>
      <c r="R485" s="37"/>
      <c r="S485" s="41"/>
      <c r="T485" s="40"/>
      <c r="U485" s="42">
        <v>0</v>
      </c>
      <c r="V485" s="43"/>
      <c r="W485" s="43"/>
      <c r="X485" s="43"/>
      <c r="Y485" s="43"/>
      <c r="Z485" s="43"/>
      <c r="AA485" s="36"/>
      <c r="AB485" s="43"/>
      <c r="AC485" s="42">
        <v>0</v>
      </c>
      <c r="AD485" s="43"/>
      <c r="AE485" s="42">
        <v>607643</v>
      </c>
      <c r="AF485" s="43"/>
      <c r="AG485" s="44">
        <f t="shared" si="40"/>
        <v>0</v>
      </c>
      <c r="AH485" s="44"/>
      <c r="AI485" s="44"/>
      <c r="AJ485" s="44"/>
      <c r="AK485" s="44"/>
      <c r="AL485" s="35">
        <f t="shared" si="36"/>
        <v>0</v>
      </c>
      <c r="AM485" s="36">
        <f>IFERROR(VLOOKUP(P485,'[2]Cartera '!$F$2:$O$2728,10,0),0)</f>
        <v>0</v>
      </c>
      <c r="AN485" s="35">
        <f>IFERROR(VLOOKUP(P485,'[2]Cartera '!$F$2:$P$2728,11,0),0)</f>
        <v>0</v>
      </c>
      <c r="AO485" s="35">
        <v>0</v>
      </c>
      <c r="AP485" s="35">
        <f>IFERROR(VLOOKUP(D485,'[2]Cartera '!$F$2:$S$2728,14,0),0)</f>
        <v>0</v>
      </c>
      <c r="AQ485" s="45">
        <f t="shared" si="37"/>
        <v>0</v>
      </c>
      <c r="AR485" s="35">
        <f>IFERROR(VLOOKUP(P485,'[2]Cartera '!$F$2:$Z$2728,21,0),0)</f>
        <v>0</v>
      </c>
    </row>
    <row r="486" spans="1:44" hidden="1" x14ac:dyDescent="0.25">
      <c r="A486" s="29">
        <v>478</v>
      </c>
      <c r="B486" s="30" t="s">
        <v>48</v>
      </c>
      <c r="C486" s="31"/>
      <c r="D486" s="32">
        <v>2232573</v>
      </c>
      <c r="E486" s="33"/>
      <c r="F486" s="32"/>
      <c r="G486" s="35">
        <v>4058912</v>
      </c>
      <c r="H486" s="35">
        <v>0</v>
      </c>
      <c r="I486" s="36">
        <v>0</v>
      </c>
      <c r="J486" s="37">
        <f>-IFERROR(VLOOKUP(D486,[1]Hoja20!$A$5:$B$33358,2,0),0)</f>
        <v>3934536</v>
      </c>
      <c r="K486" s="36">
        <f>-IFERROR(VLOOKUP(D486,[1]Hoja20!$A$5:$D$33358,4,0),0)</f>
        <v>0</v>
      </c>
      <c r="L486" s="38">
        <f>-IFERROR(VLOOKUP(D486,[1]Hoja20!$A$5:$C$33358,3,0),0)</f>
        <v>0</v>
      </c>
      <c r="M486" s="37"/>
      <c r="N486" s="39">
        <f t="shared" si="38"/>
        <v>3934536</v>
      </c>
      <c r="O486" s="40">
        <f t="shared" si="39"/>
        <v>124376</v>
      </c>
      <c r="P486" s="32">
        <v>2232573</v>
      </c>
      <c r="Q486" s="35">
        <v>4058912</v>
      </c>
      <c r="R486" s="37"/>
      <c r="S486" s="41"/>
      <c r="T486" s="40"/>
      <c r="U486" s="42">
        <v>0</v>
      </c>
      <c r="V486" s="43"/>
      <c r="W486" s="43"/>
      <c r="X486" s="43"/>
      <c r="Y486" s="43"/>
      <c r="Z486" s="43"/>
      <c r="AA486" s="36"/>
      <c r="AB486" s="43"/>
      <c r="AC486" s="42">
        <v>0</v>
      </c>
      <c r="AD486" s="43"/>
      <c r="AE486" s="42">
        <v>124376</v>
      </c>
      <c r="AF486" s="43"/>
      <c r="AG486" s="44">
        <f t="shared" si="40"/>
        <v>0</v>
      </c>
      <c r="AH486" s="44"/>
      <c r="AI486" s="44"/>
      <c r="AJ486" s="44"/>
      <c r="AK486" s="44"/>
      <c r="AL486" s="35">
        <f t="shared" si="36"/>
        <v>0</v>
      </c>
      <c r="AM486" s="36">
        <f>IFERROR(VLOOKUP(P486,'[2]Cartera '!$F$2:$O$2728,10,0),0)</f>
        <v>0</v>
      </c>
      <c r="AN486" s="35">
        <f>IFERROR(VLOOKUP(P486,'[2]Cartera '!$F$2:$P$2728,11,0),0)</f>
        <v>0</v>
      </c>
      <c r="AO486" s="35">
        <v>0</v>
      </c>
      <c r="AP486" s="35">
        <f>IFERROR(VLOOKUP(D486,'[2]Cartera '!$F$2:$S$2728,14,0),0)</f>
        <v>0</v>
      </c>
      <c r="AQ486" s="45">
        <f t="shared" si="37"/>
        <v>0</v>
      </c>
      <c r="AR486" s="35">
        <f>IFERROR(VLOOKUP(P486,'[2]Cartera '!$F$2:$Z$2728,21,0),0)</f>
        <v>0</v>
      </c>
    </row>
    <row r="487" spans="1:44" x14ac:dyDescent="0.25">
      <c r="A487" s="29">
        <v>479</v>
      </c>
      <c r="B487" s="30" t="s">
        <v>48</v>
      </c>
      <c r="C487" s="31"/>
      <c r="D487" s="32">
        <v>2232790</v>
      </c>
      <c r="E487" s="33"/>
      <c r="F487" s="32"/>
      <c r="G487" s="35">
        <v>4877936</v>
      </c>
      <c r="H487" s="35">
        <v>0</v>
      </c>
      <c r="I487" s="36">
        <v>0</v>
      </c>
      <c r="J487" s="37">
        <f>-IFERROR(VLOOKUP(D487,[1]Hoja20!$A$5:$B$33358,2,0),0)</f>
        <v>0</v>
      </c>
      <c r="K487" s="36">
        <f>-IFERROR(VLOOKUP(D487,[1]Hoja20!$A$5:$D$33358,4,0),0)</f>
        <v>0</v>
      </c>
      <c r="L487" s="38">
        <f>-IFERROR(VLOOKUP(D487,[1]Hoja20!$A$5:$C$33358,3,0),0)</f>
        <v>0</v>
      </c>
      <c r="M487" s="37"/>
      <c r="N487" s="39">
        <f t="shared" si="38"/>
        <v>0</v>
      </c>
      <c r="O487" s="40">
        <f t="shared" si="39"/>
        <v>4877936</v>
      </c>
      <c r="P487" s="32">
        <v>2232790</v>
      </c>
      <c r="Q487" s="35">
        <v>4877936</v>
      </c>
      <c r="R487" s="37"/>
      <c r="S487" s="41"/>
      <c r="T487" s="40"/>
      <c r="U487" s="42">
        <v>0</v>
      </c>
      <c r="V487" s="43"/>
      <c r="W487" s="43"/>
      <c r="X487" s="43"/>
      <c r="Y487" s="43"/>
      <c r="Z487" s="43"/>
      <c r="AA487" s="36"/>
      <c r="AB487" s="43"/>
      <c r="AC487" s="42">
        <v>0</v>
      </c>
      <c r="AD487" s="43"/>
      <c r="AE487" s="42">
        <v>0</v>
      </c>
      <c r="AF487" s="43"/>
      <c r="AG487" s="44">
        <f t="shared" si="40"/>
        <v>4877936</v>
      </c>
      <c r="AH487" s="44"/>
      <c r="AI487" s="44"/>
      <c r="AJ487" s="44"/>
      <c r="AK487" s="44"/>
      <c r="AL487" s="35">
        <f t="shared" si="36"/>
        <v>4877936</v>
      </c>
      <c r="AM487" s="36">
        <f>IFERROR(VLOOKUP(P487,'[2]Cartera '!$F$2:$O$2728,10,0),0)</f>
        <v>0</v>
      </c>
      <c r="AN487" s="35">
        <f>IFERROR(VLOOKUP(P487,'[2]Cartera '!$F$2:$P$2728,11,0),0)</f>
        <v>4877936</v>
      </c>
      <c r="AO487" s="35">
        <v>0</v>
      </c>
      <c r="AP487" s="35">
        <f>IFERROR(VLOOKUP(D487,'[2]Cartera '!$F$2:$S$2728,14,0),0)</f>
        <v>0</v>
      </c>
      <c r="AQ487" s="45">
        <f t="shared" si="37"/>
        <v>0</v>
      </c>
      <c r="AR487" s="35">
        <f>IFERROR(VLOOKUP(P487,'[2]Cartera '!$F$2:$Z$2728,21,0),0)</f>
        <v>0</v>
      </c>
    </row>
    <row r="488" spans="1:44" hidden="1" x14ac:dyDescent="0.25">
      <c r="A488" s="29">
        <v>480</v>
      </c>
      <c r="B488" s="30" t="s">
        <v>48</v>
      </c>
      <c r="C488" s="31"/>
      <c r="D488" s="32">
        <v>2232636</v>
      </c>
      <c r="E488" s="33"/>
      <c r="F488" s="32"/>
      <c r="G488" s="35">
        <v>4117350</v>
      </c>
      <c r="H488" s="35">
        <v>0</v>
      </c>
      <c r="I488" s="36">
        <v>0</v>
      </c>
      <c r="J488" s="37">
        <f>-IFERROR(VLOOKUP(D488,[1]Hoja20!$A$5:$B$33358,2,0),0)</f>
        <v>3222832</v>
      </c>
      <c r="K488" s="36">
        <f>-IFERROR(VLOOKUP(D488,[1]Hoja20!$A$5:$D$33358,4,0),0)</f>
        <v>0</v>
      </c>
      <c r="L488" s="38">
        <f>-IFERROR(VLOOKUP(D488,[1]Hoja20!$A$5:$C$33358,3,0),0)</f>
        <v>0</v>
      </c>
      <c r="M488" s="37"/>
      <c r="N488" s="39">
        <f t="shared" si="38"/>
        <v>3222832</v>
      </c>
      <c r="O488" s="40">
        <f t="shared" si="39"/>
        <v>894518</v>
      </c>
      <c r="P488" s="32">
        <v>2232636</v>
      </c>
      <c r="Q488" s="35">
        <v>4117350</v>
      </c>
      <c r="R488" s="37"/>
      <c r="S488" s="41"/>
      <c r="T488" s="40"/>
      <c r="U488" s="42">
        <v>0</v>
      </c>
      <c r="V488" s="43"/>
      <c r="W488" s="43"/>
      <c r="X488" s="43"/>
      <c r="Y488" s="43"/>
      <c r="Z488" s="43"/>
      <c r="AA488" s="36"/>
      <c r="AB488" s="43"/>
      <c r="AC488" s="42">
        <v>0</v>
      </c>
      <c r="AD488" s="43"/>
      <c r="AE488" s="42">
        <v>894518</v>
      </c>
      <c r="AF488" s="43"/>
      <c r="AG488" s="44">
        <f t="shared" si="40"/>
        <v>0</v>
      </c>
      <c r="AH488" s="44"/>
      <c r="AI488" s="44"/>
      <c r="AJ488" s="44"/>
      <c r="AK488" s="44"/>
      <c r="AL488" s="35">
        <f t="shared" si="36"/>
        <v>0</v>
      </c>
      <c r="AM488" s="36">
        <f>IFERROR(VLOOKUP(P488,'[2]Cartera '!$F$2:$O$2728,10,0),0)</f>
        <v>0</v>
      </c>
      <c r="AN488" s="35">
        <f>IFERROR(VLOOKUP(P488,'[2]Cartera '!$F$2:$P$2728,11,0),0)</f>
        <v>0</v>
      </c>
      <c r="AO488" s="35">
        <v>0</v>
      </c>
      <c r="AP488" s="35">
        <f>IFERROR(VLOOKUP(D488,'[2]Cartera '!$F$2:$S$2728,14,0),0)</f>
        <v>0</v>
      </c>
      <c r="AQ488" s="45">
        <f t="shared" si="37"/>
        <v>0</v>
      </c>
      <c r="AR488" s="35">
        <f>IFERROR(VLOOKUP(P488,'[2]Cartera '!$F$2:$Z$2728,21,0),0)</f>
        <v>0</v>
      </c>
    </row>
    <row r="489" spans="1:44" hidden="1" x14ac:dyDescent="0.25">
      <c r="A489" s="29">
        <v>481</v>
      </c>
      <c r="B489" s="30" t="s">
        <v>48</v>
      </c>
      <c r="C489" s="31"/>
      <c r="D489" s="32">
        <v>2232316</v>
      </c>
      <c r="E489" s="33"/>
      <c r="F489" s="32"/>
      <c r="G489" s="35">
        <v>21123693</v>
      </c>
      <c r="H489" s="35">
        <v>0</v>
      </c>
      <c r="I489" s="36">
        <v>0</v>
      </c>
      <c r="J489" s="37">
        <f>-IFERROR(VLOOKUP(D489,[1]Hoja20!$A$5:$B$33358,2,0),0)</f>
        <v>15562808</v>
      </c>
      <c r="K489" s="36">
        <f>-IFERROR(VLOOKUP(D489,[1]Hoja20!$A$5:$D$33358,4,0),0)</f>
        <v>0</v>
      </c>
      <c r="L489" s="38">
        <f>-IFERROR(VLOOKUP(D489,[1]Hoja20!$A$5:$C$33358,3,0),0)</f>
        <v>0</v>
      </c>
      <c r="M489" s="37"/>
      <c r="N489" s="39">
        <f t="shared" si="38"/>
        <v>15562808</v>
      </c>
      <c r="O489" s="40">
        <f t="shared" si="39"/>
        <v>5560885</v>
      </c>
      <c r="P489" s="32">
        <v>2232316</v>
      </c>
      <c r="Q489" s="35">
        <v>21123693</v>
      </c>
      <c r="R489" s="37"/>
      <c r="S489" s="41"/>
      <c r="T489" s="40"/>
      <c r="U489" s="42">
        <v>0</v>
      </c>
      <c r="V489" s="43"/>
      <c r="W489" s="43"/>
      <c r="X489" s="43"/>
      <c r="Y489" s="43"/>
      <c r="Z489" s="43"/>
      <c r="AA489" s="36"/>
      <c r="AB489" s="43"/>
      <c r="AC489" s="42">
        <v>0</v>
      </c>
      <c r="AD489" s="43"/>
      <c r="AE489" s="42">
        <v>5560885</v>
      </c>
      <c r="AF489" s="43"/>
      <c r="AG489" s="44">
        <f t="shared" si="40"/>
        <v>0</v>
      </c>
      <c r="AH489" s="44"/>
      <c r="AI489" s="44"/>
      <c r="AJ489" s="44"/>
      <c r="AK489" s="44"/>
      <c r="AL489" s="35">
        <f t="shared" si="36"/>
        <v>0</v>
      </c>
      <c r="AM489" s="36">
        <f>IFERROR(VLOOKUP(P489,'[2]Cartera '!$F$2:$O$2728,10,0),0)</f>
        <v>0</v>
      </c>
      <c r="AN489" s="35">
        <f>IFERROR(VLOOKUP(P489,'[2]Cartera '!$F$2:$P$2728,11,0),0)</f>
        <v>0</v>
      </c>
      <c r="AO489" s="35">
        <v>0</v>
      </c>
      <c r="AP489" s="35">
        <f>IFERROR(VLOOKUP(D489,'[2]Cartera '!$F$2:$S$2728,14,0),0)</f>
        <v>0</v>
      </c>
      <c r="AQ489" s="45">
        <f t="shared" si="37"/>
        <v>0</v>
      </c>
      <c r="AR489" s="35">
        <f>IFERROR(VLOOKUP(P489,'[2]Cartera '!$F$2:$Z$2728,21,0),0)</f>
        <v>0</v>
      </c>
    </row>
    <row r="490" spans="1:44" hidden="1" x14ac:dyDescent="0.25">
      <c r="A490" s="29">
        <v>482</v>
      </c>
      <c r="B490" s="30" t="s">
        <v>48</v>
      </c>
      <c r="C490" s="31"/>
      <c r="D490" s="32">
        <v>2232670</v>
      </c>
      <c r="E490" s="33"/>
      <c r="F490" s="32"/>
      <c r="G490" s="35">
        <v>15639391</v>
      </c>
      <c r="H490" s="35">
        <v>0</v>
      </c>
      <c r="I490" s="36">
        <v>0</v>
      </c>
      <c r="J490" s="37">
        <f>-IFERROR(VLOOKUP(D490,[1]Hoja20!$A$5:$B$33358,2,0),0)</f>
        <v>12564203</v>
      </c>
      <c r="K490" s="36">
        <f>-IFERROR(VLOOKUP(D490,[1]Hoja20!$A$5:$D$33358,4,0),0)</f>
        <v>0</v>
      </c>
      <c r="L490" s="38">
        <f>-IFERROR(VLOOKUP(D490,[1]Hoja20!$A$5:$C$33358,3,0),0)</f>
        <v>0</v>
      </c>
      <c r="M490" s="35"/>
      <c r="N490" s="39">
        <f t="shared" si="38"/>
        <v>12564203</v>
      </c>
      <c r="O490" s="40">
        <f t="shared" si="39"/>
        <v>3075188</v>
      </c>
      <c r="P490" s="32">
        <v>2232670</v>
      </c>
      <c r="Q490" s="35">
        <v>15639391</v>
      </c>
      <c r="R490" s="35"/>
      <c r="S490" s="41"/>
      <c r="T490" s="35"/>
      <c r="U490" s="42">
        <v>0</v>
      </c>
      <c r="V490" s="35"/>
      <c r="W490" s="35"/>
      <c r="X490" s="35"/>
      <c r="Y490" s="35"/>
      <c r="Z490" s="35"/>
      <c r="AA490" s="36"/>
      <c r="AB490" s="35"/>
      <c r="AC490" s="42">
        <v>0</v>
      </c>
      <c r="AD490" s="35"/>
      <c r="AE490" s="42">
        <v>3075188</v>
      </c>
      <c r="AF490" s="35"/>
      <c r="AG490" s="44">
        <f t="shared" si="40"/>
        <v>0</v>
      </c>
      <c r="AH490" s="44"/>
      <c r="AI490" s="44"/>
      <c r="AJ490" s="44"/>
      <c r="AK490" s="44"/>
      <c r="AL490" s="35">
        <f t="shared" si="36"/>
        <v>0</v>
      </c>
      <c r="AM490" s="36">
        <f>IFERROR(VLOOKUP(P490,'[2]Cartera '!$F$2:$O$2728,10,0),0)</f>
        <v>0</v>
      </c>
      <c r="AN490" s="35">
        <f>IFERROR(VLOOKUP(P490,'[2]Cartera '!$F$2:$P$2728,11,0),0)</f>
        <v>0</v>
      </c>
      <c r="AO490" s="35">
        <v>0</v>
      </c>
      <c r="AP490" s="35">
        <f>IFERROR(VLOOKUP(D490,'[2]Cartera '!$F$2:$S$2728,14,0),0)</f>
        <v>0</v>
      </c>
      <c r="AQ490" s="45">
        <f t="shared" si="37"/>
        <v>0</v>
      </c>
      <c r="AR490" s="35">
        <f>IFERROR(VLOOKUP(P490,'[2]Cartera '!$F$2:$Z$2728,21,0),0)</f>
        <v>0</v>
      </c>
    </row>
    <row r="491" spans="1:44" hidden="1" x14ac:dyDescent="0.25">
      <c r="A491" s="29">
        <v>483</v>
      </c>
      <c r="B491" s="30" t="s">
        <v>48</v>
      </c>
      <c r="C491" s="31"/>
      <c r="D491" s="32">
        <v>2233176</v>
      </c>
      <c r="E491" s="33"/>
      <c r="F491" s="32"/>
      <c r="G491" s="35">
        <v>9362720</v>
      </c>
      <c r="H491" s="35">
        <v>0</v>
      </c>
      <c r="I491" s="36">
        <v>0</v>
      </c>
      <c r="J491" s="37">
        <f>-IFERROR(VLOOKUP(D491,[1]Hoja20!$A$5:$B$33358,2,0),0)</f>
        <v>8509054</v>
      </c>
      <c r="K491" s="36">
        <f>-IFERROR(VLOOKUP(D491,[1]Hoja20!$A$5:$D$33358,4,0),0)</f>
        <v>0</v>
      </c>
      <c r="L491" s="38">
        <f>-IFERROR(VLOOKUP(D491,[1]Hoja20!$A$5:$C$33358,3,0),0)</f>
        <v>0</v>
      </c>
      <c r="M491" s="35"/>
      <c r="N491" s="39">
        <f t="shared" si="38"/>
        <v>8509054</v>
      </c>
      <c r="O491" s="40">
        <f t="shared" si="39"/>
        <v>853666</v>
      </c>
      <c r="P491" s="32">
        <v>2233176</v>
      </c>
      <c r="Q491" s="35">
        <v>9362720</v>
      </c>
      <c r="R491" s="35"/>
      <c r="S491" s="41"/>
      <c r="T491" s="35"/>
      <c r="U491" s="42">
        <v>0</v>
      </c>
      <c r="V491" s="35"/>
      <c r="W491" s="35"/>
      <c r="X491" s="35"/>
      <c r="Y491" s="35"/>
      <c r="Z491" s="35"/>
      <c r="AA491" s="36"/>
      <c r="AB491" s="35"/>
      <c r="AC491" s="42">
        <v>0</v>
      </c>
      <c r="AD491" s="35"/>
      <c r="AE491" s="42">
        <v>853666</v>
      </c>
      <c r="AF491" s="35"/>
      <c r="AG491" s="44">
        <f t="shared" si="40"/>
        <v>0</v>
      </c>
      <c r="AH491" s="44"/>
      <c r="AI491" s="44"/>
      <c r="AJ491" s="44"/>
      <c r="AK491" s="44"/>
      <c r="AL491" s="35">
        <f t="shared" si="36"/>
        <v>0</v>
      </c>
      <c r="AM491" s="36">
        <f>IFERROR(VLOOKUP(P491,'[2]Cartera '!$F$2:$O$2728,10,0),0)</f>
        <v>0</v>
      </c>
      <c r="AN491" s="35">
        <f>IFERROR(VLOOKUP(P491,'[2]Cartera '!$F$2:$P$2728,11,0),0)</f>
        <v>0</v>
      </c>
      <c r="AO491" s="35">
        <v>0</v>
      </c>
      <c r="AP491" s="35">
        <f>IFERROR(VLOOKUP(D491,'[2]Cartera '!$F$2:$S$2728,14,0),0)</f>
        <v>0</v>
      </c>
      <c r="AQ491" s="45">
        <f t="shared" si="37"/>
        <v>0</v>
      </c>
      <c r="AR491" s="35">
        <f>IFERROR(VLOOKUP(P491,'[2]Cartera '!$F$2:$Z$2728,21,0),0)</f>
        <v>0</v>
      </c>
    </row>
    <row r="492" spans="1:44" hidden="1" x14ac:dyDescent="0.25">
      <c r="A492" s="29">
        <v>484</v>
      </c>
      <c r="B492" s="30" t="s">
        <v>48</v>
      </c>
      <c r="C492" s="31"/>
      <c r="D492" s="32">
        <v>2233205</v>
      </c>
      <c r="E492" s="33"/>
      <c r="F492" s="32"/>
      <c r="G492" s="35">
        <v>6263919</v>
      </c>
      <c r="H492" s="35">
        <v>0</v>
      </c>
      <c r="I492" s="36">
        <v>0</v>
      </c>
      <c r="J492" s="37">
        <f>-IFERROR(VLOOKUP(D492,[1]Hoja20!$A$5:$B$33358,2,0),0)</f>
        <v>4302039</v>
      </c>
      <c r="K492" s="36">
        <f>-IFERROR(VLOOKUP(D492,[1]Hoja20!$A$5:$D$33358,4,0),0)</f>
        <v>0</v>
      </c>
      <c r="L492" s="38">
        <f>-IFERROR(VLOOKUP(D492,[1]Hoja20!$A$5:$C$33358,3,0),0)</f>
        <v>0</v>
      </c>
      <c r="M492" s="35"/>
      <c r="N492" s="39">
        <f t="shared" si="38"/>
        <v>4302039</v>
      </c>
      <c r="O492" s="40">
        <f t="shared" si="39"/>
        <v>1961880</v>
      </c>
      <c r="P492" s="32">
        <v>2233205</v>
      </c>
      <c r="Q492" s="35">
        <v>6263919</v>
      </c>
      <c r="R492" s="35"/>
      <c r="S492" s="41"/>
      <c r="T492" s="35"/>
      <c r="U492" s="42">
        <v>0</v>
      </c>
      <c r="V492" s="35"/>
      <c r="W492" s="35"/>
      <c r="X492" s="35"/>
      <c r="Y492" s="35"/>
      <c r="Z492" s="35"/>
      <c r="AA492" s="36"/>
      <c r="AB492" s="35"/>
      <c r="AC492" s="42">
        <v>0</v>
      </c>
      <c r="AD492" s="35"/>
      <c r="AE492" s="42">
        <v>1961880</v>
      </c>
      <c r="AF492" s="35"/>
      <c r="AG492" s="44">
        <f t="shared" si="40"/>
        <v>0</v>
      </c>
      <c r="AH492" s="44"/>
      <c r="AI492" s="44"/>
      <c r="AJ492" s="44"/>
      <c r="AK492" s="44"/>
      <c r="AL492" s="35">
        <f t="shared" si="36"/>
        <v>0</v>
      </c>
      <c r="AM492" s="36">
        <f>IFERROR(VLOOKUP(P492,'[2]Cartera '!$F$2:$O$2728,10,0),0)</f>
        <v>0</v>
      </c>
      <c r="AN492" s="35">
        <f>IFERROR(VLOOKUP(P492,'[2]Cartera '!$F$2:$P$2728,11,0),0)</f>
        <v>0</v>
      </c>
      <c r="AO492" s="35">
        <v>0</v>
      </c>
      <c r="AP492" s="35">
        <f>IFERROR(VLOOKUP(D492,'[2]Cartera '!$F$2:$S$2728,14,0),0)</f>
        <v>0</v>
      </c>
      <c r="AQ492" s="45">
        <f t="shared" si="37"/>
        <v>0</v>
      </c>
      <c r="AR492" s="35">
        <f>IFERROR(VLOOKUP(P492,'[2]Cartera '!$F$2:$Z$2728,21,0),0)</f>
        <v>0</v>
      </c>
    </row>
    <row r="493" spans="1:44" hidden="1" x14ac:dyDescent="0.25">
      <c r="A493" s="29">
        <v>485</v>
      </c>
      <c r="B493" s="30" t="s">
        <v>48</v>
      </c>
      <c r="C493" s="31"/>
      <c r="D493" s="32">
        <v>2233401</v>
      </c>
      <c r="E493" s="33"/>
      <c r="F493" s="32"/>
      <c r="G493" s="35">
        <v>8078329</v>
      </c>
      <c r="H493" s="35">
        <v>0</v>
      </c>
      <c r="I493" s="36">
        <v>0</v>
      </c>
      <c r="J493" s="37">
        <f>-IFERROR(VLOOKUP(D493,[1]Hoja20!$A$5:$B$33358,2,0),0)</f>
        <v>7843038</v>
      </c>
      <c r="K493" s="36">
        <f>-IFERROR(VLOOKUP(D493,[1]Hoja20!$A$5:$D$33358,4,0),0)</f>
        <v>0</v>
      </c>
      <c r="L493" s="38">
        <f>-IFERROR(VLOOKUP(D493,[1]Hoja20!$A$5:$C$33358,3,0),0)</f>
        <v>0</v>
      </c>
      <c r="M493" s="35"/>
      <c r="N493" s="39">
        <f t="shared" si="38"/>
        <v>7843038</v>
      </c>
      <c r="O493" s="40">
        <f t="shared" si="39"/>
        <v>235291</v>
      </c>
      <c r="P493" s="32">
        <v>2233401</v>
      </c>
      <c r="Q493" s="35">
        <v>8078329</v>
      </c>
      <c r="R493" s="35"/>
      <c r="S493" s="41"/>
      <c r="T493" s="35"/>
      <c r="U493" s="42">
        <v>0</v>
      </c>
      <c r="V493" s="35"/>
      <c r="W493" s="35"/>
      <c r="X493" s="35"/>
      <c r="Y493" s="35"/>
      <c r="Z493" s="35"/>
      <c r="AA493" s="36"/>
      <c r="AB493" s="35"/>
      <c r="AC493" s="42">
        <v>0</v>
      </c>
      <c r="AD493" s="35"/>
      <c r="AE493" s="42">
        <v>235291</v>
      </c>
      <c r="AF493" s="35"/>
      <c r="AG493" s="44">
        <f t="shared" si="40"/>
        <v>0</v>
      </c>
      <c r="AH493" s="44"/>
      <c r="AI493" s="44"/>
      <c r="AJ493" s="44"/>
      <c r="AK493" s="44"/>
      <c r="AL493" s="35">
        <f t="shared" si="36"/>
        <v>0</v>
      </c>
      <c r="AM493" s="36">
        <f>IFERROR(VLOOKUP(P493,'[2]Cartera '!$F$2:$O$2728,10,0),0)</f>
        <v>0</v>
      </c>
      <c r="AN493" s="35">
        <f>IFERROR(VLOOKUP(P493,'[2]Cartera '!$F$2:$P$2728,11,0),0)</f>
        <v>0</v>
      </c>
      <c r="AO493" s="35">
        <v>0</v>
      </c>
      <c r="AP493" s="35">
        <f>IFERROR(VLOOKUP(D493,'[2]Cartera '!$F$2:$S$2728,14,0),0)</f>
        <v>0</v>
      </c>
      <c r="AQ493" s="45">
        <f t="shared" si="37"/>
        <v>0</v>
      </c>
      <c r="AR493" s="35">
        <f>IFERROR(VLOOKUP(P493,'[2]Cartera '!$F$2:$Z$2728,21,0),0)</f>
        <v>0</v>
      </c>
    </row>
    <row r="494" spans="1:44" hidden="1" x14ac:dyDescent="0.25">
      <c r="A494" s="29">
        <v>486</v>
      </c>
      <c r="B494" s="30" t="s">
        <v>48</v>
      </c>
      <c r="C494" s="31"/>
      <c r="D494" s="32">
        <v>2233944</v>
      </c>
      <c r="E494" s="33"/>
      <c r="F494" s="32"/>
      <c r="G494" s="35">
        <v>9817776</v>
      </c>
      <c r="H494" s="35">
        <v>0</v>
      </c>
      <c r="I494" s="36">
        <v>0</v>
      </c>
      <c r="J494" s="37">
        <f>-IFERROR(VLOOKUP(D494,[1]Hoja20!$A$5:$B$33358,2,0),0)</f>
        <v>9532065</v>
      </c>
      <c r="K494" s="36">
        <f>-IFERROR(VLOOKUP(D494,[1]Hoja20!$A$5:$D$33358,4,0),0)</f>
        <v>0</v>
      </c>
      <c r="L494" s="38">
        <f>-IFERROR(VLOOKUP(D494,[1]Hoja20!$A$5:$C$33358,3,0),0)</f>
        <v>0</v>
      </c>
      <c r="M494" s="35"/>
      <c r="N494" s="39">
        <f t="shared" si="38"/>
        <v>9532065</v>
      </c>
      <c r="O494" s="40">
        <f t="shared" si="39"/>
        <v>285711</v>
      </c>
      <c r="P494" s="32">
        <v>2233944</v>
      </c>
      <c r="Q494" s="35">
        <v>9817776</v>
      </c>
      <c r="R494" s="35"/>
      <c r="S494" s="41"/>
      <c r="T494" s="35"/>
      <c r="U494" s="42">
        <v>0</v>
      </c>
      <c r="V494" s="35"/>
      <c r="W494" s="35"/>
      <c r="X494" s="35"/>
      <c r="Y494" s="35"/>
      <c r="Z494" s="35"/>
      <c r="AA494" s="36"/>
      <c r="AB494" s="35"/>
      <c r="AC494" s="42">
        <v>0</v>
      </c>
      <c r="AD494" s="35"/>
      <c r="AE494" s="42">
        <v>285711</v>
      </c>
      <c r="AF494" s="35"/>
      <c r="AG494" s="44">
        <f t="shared" si="40"/>
        <v>0</v>
      </c>
      <c r="AH494" s="44"/>
      <c r="AI494" s="44"/>
      <c r="AJ494" s="44"/>
      <c r="AK494" s="44"/>
      <c r="AL494" s="35">
        <f t="shared" si="36"/>
        <v>0</v>
      </c>
      <c r="AM494" s="36">
        <f>IFERROR(VLOOKUP(P494,'[2]Cartera '!$F$2:$O$2728,10,0),0)</f>
        <v>0</v>
      </c>
      <c r="AN494" s="35">
        <f>IFERROR(VLOOKUP(P494,'[2]Cartera '!$F$2:$P$2728,11,0),0)</f>
        <v>0</v>
      </c>
      <c r="AO494" s="35">
        <v>0</v>
      </c>
      <c r="AP494" s="35">
        <f>IFERROR(VLOOKUP(D494,'[2]Cartera '!$F$2:$S$2728,14,0),0)</f>
        <v>0</v>
      </c>
      <c r="AQ494" s="45">
        <f t="shared" si="37"/>
        <v>0</v>
      </c>
      <c r="AR494" s="35">
        <f>IFERROR(VLOOKUP(P494,'[2]Cartera '!$F$2:$Z$2728,21,0),0)</f>
        <v>0</v>
      </c>
    </row>
    <row r="495" spans="1:44" hidden="1" x14ac:dyDescent="0.25">
      <c r="A495" s="29">
        <v>487</v>
      </c>
      <c r="B495" s="30" t="s">
        <v>48</v>
      </c>
      <c r="C495" s="31"/>
      <c r="D495" s="32">
        <v>2234177</v>
      </c>
      <c r="E495" s="33"/>
      <c r="F495" s="32"/>
      <c r="G495" s="35">
        <v>10587704</v>
      </c>
      <c r="H495" s="35">
        <v>0</v>
      </c>
      <c r="I495" s="36">
        <v>0</v>
      </c>
      <c r="J495" s="37">
        <f>-IFERROR(VLOOKUP(D495,[1]Hoja20!$A$5:$B$33358,2,0),0)</f>
        <v>3577309</v>
      </c>
      <c r="K495" s="36">
        <f>-IFERROR(VLOOKUP(D495,[1]Hoja20!$A$5:$D$33358,4,0),0)</f>
        <v>0</v>
      </c>
      <c r="L495" s="38">
        <f>-IFERROR(VLOOKUP(D495,[1]Hoja20!$A$5:$C$33358,3,0),0)</f>
        <v>0</v>
      </c>
      <c r="M495" s="35"/>
      <c r="N495" s="39">
        <f t="shared" si="38"/>
        <v>3577309</v>
      </c>
      <c r="O495" s="40">
        <f t="shared" si="39"/>
        <v>7010395</v>
      </c>
      <c r="P495" s="32">
        <v>2234177</v>
      </c>
      <c r="Q495" s="35">
        <v>10587704</v>
      </c>
      <c r="R495" s="35"/>
      <c r="S495" s="41"/>
      <c r="T495" s="35"/>
      <c r="U495" s="42">
        <v>0</v>
      </c>
      <c r="V495" s="35"/>
      <c r="W495" s="35"/>
      <c r="X495" s="35"/>
      <c r="Y495" s="35"/>
      <c r="Z495" s="35"/>
      <c r="AA495" s="36"/>
      <c r="AB495" s="35"/>
      <c r="AC495" s="42">
        <v>0</v>
      </c>
      <c r="AD495" s="35"/>
      <c r="AE495" s="42">
        <v>7010395</v>
      </c>
      <c r="AF495" s="35"/>
      <c r="AG495" s="44">
        <f t="shared" si="40"/>
        <v>0</v>
      </c>
      <c r="AH495" s="44"/>
      <c r="AI495" s="44"/>
      <c r="AJ495" s="44"/>
      <c r="AK495" s="44"/>
      <c r="AL495" s="35">
        <f t="shared" si="36"/>
        <v>0</v>
      </c>
      <c r="AM495" s="36">
        <f>IFERROR(VLOOKUP(P495,'[2]Cartera '!$F$2:$O$2728,10,0),0)</f>
        <v>0</v>
      </c>
      <c r="AN495" s="35">
        <f>IFERROR(VLOOKUP(P495,'[2]Cartera '!$F$2:$P$2728,11,0),0)</f>
        <v>0</v>
      </c>
      <c r="AO495" s="35">
        <v>0</v>
      </c>
      <c r="AP495" s="35">
        <f>IFERROR(VLOOKUP(D495,'[2]Cartera '!$F$2:$S$2728,14,0),0)</f>
        <v>0</v>
      </c>
      <c r="AQ495" s="45">
        <f t="shared" si="37"/>
        <v>0</v>
      </c>
      <c r="AR495" s="35">
        <f>IFERROR(VLOOKUP(P495,'[2]Cartera '!$F$2:$Z$2728,21,0),0)</f>
        <v>0</v>
      </c>
    </row>
    <row r="496" spans="1:44" hidden="1" x14ac:dyDescent="0.25">
      <c r="A496" s="29">
        <v>488</v>
      </c>
      <c r="B496" s="30" t="s">
        <v>48</v>
      </c>
      <c r="C496" s="31"/>
      <c r="D496" s="32">
        <v>2234608</v>
      </c>
      <c r="E496" s="33"/>
      <c r="F496" s="32"/>
      <c r="G496" s="35">
        <v>80832</v>
      </c>
      <c r="H496" s="35">
        <v>0</v>
      </c>
      <c r="I496" s="36">
        <v>0</v>
      </c>
      <c r="J496" s="37">
        <f>-IFERROR(VLOOKUP(D496,[1]Hoja20!$A$5:$B$33358,2,0),0)</f>
        <v>0</v>
      </c>
      <c r="K496" s="36">
        <f>-IFERROR(VLOOKUP(D496,[1]Hoja20!$A$5:$D$33358,4,0),0)</f>
        <v>0</v>
      </c>
      <c r="L496" s="38">
        <f>-IFERROR(VLOOKUP(D496,[1]Hoja20!$A$5:$C$33358,3,0),0)</f>
        <v>0</v>
      </c>
      <c r="M496" s="35"/>
      <c r="N496" s="39">
        <f t="shared" si="38"/>
        <v>0</v>
      </c>
      <c r="O496" s="40">
        <f t="shared" si="39"/>
        <v>80832</v>
      </c>
      <c r="P496" s="32">
        <v>2234608</v>
      </c>
      <c r="Q496" s="35">
        <v>80832</v>
      </c>
      <c r="R496" s="35"/>
      <c r="S496" s="41"/>
      <c r="T496" s="35"/>
      <c r="U496" s="42">
        <v>80832</v>
      </c>
      <c r="V496" s="35"/>
      <c r="W496" s="35"/>
      <c r="X496" s="35"/>
      <c r="Y496" s="35"/>
      <c r="Z496" s="35"/>
      <c r="AA496" s="36"/>
      <c r="AB496" s="35"/>
      <c r="AC496" s="42">
        <v>0</v>
      </c>
      <c r="AD496" s="35"/>
      <c r="AE496" s="42">
        <v>0</v>
      </c>
      <c r="AF496" s="35"/>
      <c r="AG496" s="44">
        <f t="shared" si="40"/>
        <v>0</v>
      </c>
      <c r="AH496" s="44"/>
      <c r="AI496" s="44"/>
      <c r="AJ496" s="44"/>
      <c r="AK496" s="44"/>
      <c r="AL496" s="35">
        <f t="shared" si="36"/>
        <v>0</v>
      </c>
      <c r="AM496" s="36">
        <f>IFERROR(VLOOKUP(P496,'[2]Cartera '!$F$2:$O$2728,10,0),0)</f>
        <v>0</v>
      </c>
      <c r="AN496" s="35">
        <f>IFERROR(VLOOKUP(P496,'[2]Cartera '!$F$2:$P$2728,11,0),0)</f>
        <v>0</v>
      </c>
      <c r="AO496" s="35">
        <v>0</v>
      </c>
      <c r="AP496" s="35">
        <f>IFERROR(VLOOKUP(D496,'[2]Cartera '!$F$2:$S$2728,14,0),0)</f>
        <v>0</v>
      </c>
      <c r="AQ496" s="45">
        <f t="shared" si="37"/>
        <v>0</v>
      </c>
      <c r="AR496" s="35">
        <f>IFERROR(VLOOKUP(P496,'[2]Cartera '!$F$2:$Z$2728,21,0),0)</f>
        <v>0</v>
      </c>
    </row>
    <row r="497" spans="1:44" hidden="1" x14ac:dyDescent="0.25">
      <c r="A497" s="29">
        <v>489</v>
      </c>
      <c r="B497" s="30" t="s">
        <v>48</v>
      </c>
      <c r="C497" s="31"/>
      <c r="D497" s="32">
        <v>2236064</v>
      </c>
      <c r="E497" s="33"/>
      <c r="F497" s="32"/>
      <c r="G497" s="35">
        <v>25161471</v>
      </c>
      <c r="H497" s="35">
        <v>0</v>
      </c>
      <c r="I497" s="36">
        <v>0</v>
      </c>
      <c r="J497" s="37">
        <f>-IFERROR(VLOOKUP(D497,[1]Hoja20!$A$5:$B$33358,2,0),0)</f>
        <v>200781</v>
      </c>
      <c r="K497" s="36">
        <f>-IFERROR(VLOOKUP(D497,[1]Hoja20!$A$5:$D$33358,4,0),0)</f>
        <v>0</v>
      </c>
      <c r="L497" s="38">
        <f>-IFERROR(VLOOKUP(D497,[1]Hoja20!$A$5:$C$33358,3,0),0)</f>
        <v>0</v>
      </c>
      <c r="M497" s="35"/>
      <c r="N497" s="39">
        <f t="shared" si="38"/>
        <v>200781</v>
      </c>
      <c r="O497" s="40">
        <f t="shared" si="39"/>
        <v>24960690</v>
      </c>
      <c r="P497" s="32">
        <v>2236064</v>
      </c>
      <c r="Q497" s="35">
        <v>25161471</v>
      </c>
      <c r="R497" s="35"/>
      <c r="S497" s="41"/>
      <c r="T497" s="35"/>
      <c r="U497" s="42">
        <v>0</v>
      </c>
      <c r="V497" s="35"/>
      <c r="W497" s="35"/>
      <c r="X497" s="35"/>
      <c r="Y497" s="35"/>
      <c r="Z497" s="35"/>
      <c r="AA497" s="36"/>
      <c r="AB497" s="35"/>
      <c r="AC497" s="42">
        <v>0</v>
      </c>
      <c r="AD497" s="35"/>
      <c r="AE497" s="42">
        <v>24960690</v>
      </c>
      <c r="AF497" s="35"/>
      <c r="AG497" s="44">
        <f t="shared" si="40"/>
        <v>0</v>
      </c>
      <c r="AH497" s="44"/>
      <c r="AI497" s="44"/>
      <c r="AJ497" s="44"/>
      <c r="AK497" s="44"/>
      <c r="AL497" s="35">
        <f t="shared" si="36"/>
        <v>0</v>
      </c>
      <c r="AM497" s="36">
        <f>IFERROR(VLOOKUP(P497,'[2]Cartera '!$F$2:$O$2728,10,0),0)</f>
        <v>0</v>
      </c>
      <c r="AN497" s="35">
        <f>IFERROR(VLOOKUP(P497,'[2]Cartera '!$F$2:$P$2728,11,0),0)</f>
        <v>0</v>
      </c>
      <c r="AO497" s="35">
        <v>0</v>
      </c>
      <c r="AP497" s="35">
        <f>IFERROR(VLOOKUP(D497,'[2]Cartera '!$F$2:$S$2728,14,0),0)</f>
        <v>0</v>
      </c>
      <c r="AQ497" s="45">
        <f t="shared" si="37"/>
        <v>0</v>
      </c>
      <c r="AR497" s="35">
        <f>IFERROR(VLOOKUP(P497,'[2]Cartera '!$F$2:$Z$2728,21,0),0)</f>
        <v>0</v>
      </c>
    </row>
    <row r="498" spans="1:44" hidden="1" x14ac:dyDescent="0.25">
      <c r="A498" s="29">
        <v>490</v>
      </c>
      <c r="B498" s="30" t="s">
        <v>48</v>
      </c>
      <c r="C498" s="31"/>
      <c r="D498" s="32">
        <v>2236261</v>
      </c>
      <c r="E498" s="33"/>
      <c r="F498" s="32"/>
      <c r="G498" s="35">
        <v>80832</v>
      </c>
      <c r="H498" s="35">
        <v>0</v>
      </c>
      <c r="I498" s="36">
        <v>0</v>
      </c>
      <c r="J498" s="37">
        <f>-IFERROR(VLOOKUP(D498,[1]Hoja20!$A$5:$B$33358,2,0),0)</f>
        <v>0</v>
      </c>
      <c r="K498" s="36">
        <f>-IFERROR(VLOOKUP(D498,[1]Hoja20!$A$5:$D$33358,4,0),0)</f>
        <v>0</v>
      </c>
      <c r="L498" s="38">
        <f>-IFERROR(VLOOKUP(D498,[1]Hoja20!$A$5:$C$33358,3,0),0)</f>
        <v>0</v>
      </c>
      <c r="M498" s="35"/>
      <c r="N498" s="39">
        <f t="shared" si="38"/>
        <v>0</v>
      </c>
      <c r="O498" s="40">
        <f t="shared" si="39"/>
        <v>80832</v>
      </c>
      <c r="P498" s="32">
        <v>2236261</v>
      </c>
      <c r="Q498" s="35">
        <v>80832</v>
      </c>
      <c r="R498" s="35"/>
      <c r="S498" s="41"/>
      <c r="T498" s="35"/>
      <c r="U498" s="42">
        <v>80832</v>
      </c>
      <c r="V498" s="35"/>
      <c r="W498" s="35"/>
      <c r="X498" s="35"/>
      <c r="Y498" s="35"/>
      <c r="Z498" s="35"/>
      <c r="AA498" s="36"/>
      <c r="AB498" s="35"/>
      <c r="AC498" s="42">
        <v>0</v>
      </c>
      <c r="AD498" s="35"/>
      <c r="AE498" s="42">
        <v>0</v>
      </c>
      <c r="AF498" s="35"/>
      <c r="AG498" s="44">
        <f t="shared" si="40"/>
        <v>0</v>
      </c>
      <c r="AH498" s="44"/>
      <c r="AI498" s="44"/>
      <c r="AJ498" s="44"/>
      <c r="AK498" s="44"/>
      <c r="AL498" s="35">
        <f t="shared" si="36"/>
        <v>0</v>
      </c>
      <c r="AM498" s="36">
        <f>IFERROR(VLOOKUP(P498,'[2]Cartera '!$F$2:$O$2728,10,0),0)</f>
        <v>0</v>
      </c>
      <c r="AN498" s="35">
        <f>IFERROR(VLOOKUP(P498,'[2]Cartera '!$F$2:$P$2728,11,0),0)</f>
        <v>0</v>
      </c>
      <c r="AO498" s="35">
        <v>0</v>
      </c>
      <c r="AP498" s="35">
        <f>IFERROR(VLOOKUP(D498,'[2]Cartera '!$F$2:$S$2728,14,0),0)</f>
        <v>0</v>
      </c>
      <c r="AQ498" s="45">
        <f t="shared" si="37"/>
        <v>0</v>
      </c>
      <c r="AR498" s="35">
        <f>IFERROR(VLOOKUP(P498,'[2]Cartera '!$F$2:$Z$2728,21,0),0)</f>
        <v>0</v>
      </c>
    </row>
    <row r="499" spans="1:44" hidden="1" x14ac:dyDescent="0.25">
      <c r="A499" s="29">
        <v>491</v>
      </c>
      <c r="B499" s="30" t="s">
        <v>48</v>
      </c>
      <c r="C499" s="31"/>
      <c r="D499" s="32">
        <v>2236372</v>
      </c>
      <c r="E499" s="33"/>
      <c r="F499" s="32"/>
      <c r="G499" s="35">
        <v>65957949</v>
      </c>
      <c r="H499" s="35">
        <v>0</v>
      </c>
      <c r="I499" s="36">
        <v>0</v>
      </c>
      <c r="J499" s="37">
        <f>-IFERROR(VLOOKUP(D499,[1]Hoja20!$A$5:$B$33358,2,0),0)</f>
        <v>64173474</v>
      </c>
      <c r="K499" s="36">
        <f>-IFERROR(VLOOKUP(D499,[1]Hoja20!$A$5:$D$33358,4,0),0)</f>
        <v>0</v>
      </c>
      <c r="L499" s="38">
        <f>-IFERROR(VLOOKUP(D499,[1]Hoja20!$A$5:$C$33358,3,0),0)</f>
        <v>0</v>
      </c>
      <c r="M499" s="35"/>
      <c r="N499" s="39">
        <f t="shared" si="38"/>
        <v>64173474</v>
      </c>
      <c r="O499" s="40">
        <f t="shared" si="39"/>
        <v>1784475</v>
      </c>
      <c r="P499" s="32">
        <v>2236372</v>
      </c>
      <c r="Q499" s="35">
        <v>65957949</v>
      </c>
      <c r="R499" s="35"/>
      <c r="S499" s="41"/>
      <c r="T499" s="35"/>
      <c r="U499" s="42">
        <v>0</v>
      </c>
      <c r="V499" s="35"/>
      <c r="W499" s="35"/>
      <c r="X499" s="35"/>
      <c r="Y499" s="35"/>
      <c r="Z499" s="35"/>
      <c r="AA499" s="36"/>
      <c r="AB499" s="35"/>
      <c r="AC499" s="42">
        <v>0</v>
      </c>
      <c r="AD499" s="35"/>
      <c r="AE499" s="42">
        <v>1784475</v>
      </c>
      <c r="AF499" s="35"/>
      <c r="AG499" s="44">
        <f t="shared" si="40"/>
        <v>0</v>
      </c>
      <c r="AH499" s="44"/>
      <c r="AI499" s="44"/>
      <c r="AJ499" s="44"/>
      <c r="AK499" s="44"/>
      <c r="AL499" s="35">
        <f t="shared" si="36"/>
        <v>0</v>
      </c>
      <c r="AM499" s="36">
        <f>IFERROR(VLOOKUP(P499,'[2]Cartera '!$F$2:$O$2728,10,0),0)</f>
        <v>0</v>
      </c>
      <c r="AN499" s="35">
        <f>IFERROR(VLOOKUP(P499,'[2]Cartera '!$F$2:$P$2728,11,0),0)</f>
        <v>0</v>
      </c>
      <c r="AO499" s="35">
        <v>0</v>
      </c>
      <c r="AP499" s="35">
        <f>IFERROR(VLOOKUP(D499,'[2]Cartera '!$F$2:$S$2728,14,0),0)</f>
        <v>0</v>
      </c>
      <c r="AQ499" s="45">
        <f t="shared" si="37"/>
        <v>0</v>
      </c>
      <c r="AR499" s="35">
        <f>IFERROR(VLOOKUP(P499,'[2]Cartera '!$F$2:$Z$2728,21,0),0)</f>
        <v>0</v>
      </c>
    </row>
    <row r="500" spans="1:44" hidden="1" x14ac:dyDescent="0.25">
      <c r="A500" s="29">
        <v>492</v>
      </c>
      <c r="B500" s="30" t="s">
        <v>48</v>
      </c>
      <c r="C500" s="31"/>
      <c r="D500" s="32">
        <v>2236580</v>
      </c>
      <c r="E500" s="33"/>
      <c r="F500" s="32"/>
      <c r="G500" s="35">
        <v>155186</v>
      </c>
      <c r="H500" s="35">
        <v>0</v>
      </c>
      <c r="I500" s="36">
        <v>0</v>
      </c>
      <c r="J500" s="37">
        <f>-IFERROR(VLOOKUP(D500,[1]Hoja20!$A$5:$B$33358,2,0),0)</f>
        <v>69938</v>
      </c>
      <c r="K500" s="36">
        <f>-IFERROR(VLOOKUP(D500,[1]Hoja20!$A$5:$D$33358,4,0),0)</f>
        <v>0</v>
      </c>
      <c r="L500" s="38">
        <f>-IFERROR(VLOOKUP(D500,[1]Hoja20!$A$5:$C$33358,3,0),0)</f>
        <v>0</v>
      </c>
      <c r="M500" s="35"/>
      <c r="N500" s="39">
        <f t="shared" si="38"/>
        <v>69938</v>
      </c>
      <c r="O500" s="40">
        <f t="shared" si="39"/>
        <v>85248</v>
      </c>
      <c r="P500" s="32">
        <v>2236580</v>
      </c>
      <c r="Q500" s="35">
        <v>155186</v>
      </c>
      <c r="R500" s="35"/>
      <c r="S500" s="41"/>
      <c r="T500" s="35"/>
      <c r="U500" s="42">
        <v>0</v>
      </c>
      <c r="V500" s="35"/>
      <c r="W500" s="35"/>
      <c r="X500" s="35"/>
      <c r="Y500" s="35"/>
      <c r="Z500" s="35"/>
      <c r="AA500" s="36"/>
      <c r="AB500" s="35"/>
      <c r="AC500" s="42">
        <v>0</v>
      </c>
      <c r="AD500" s="35"/>
      <c r="AE500" s="42">
        <v>85248</v>
      </c>
      <c r="AF500" s="35"/>
      <c r="AG500" s="44">
        <f t="shared" si="40"/>
        <v>0</v>
      </c>
      <c r="AH500" s="44"/>
      <c r="AI500" s="44"/>
      <c r="AJ500" s="44"/>
      <c r="AK500" s="44"/>
      <c r="AL500" s="35">
        <f t="shared" si="36"/>
        <v>0</v>
      </c>
      <c r="AM500" s="36">
        <f>IFERROR(VLOOKUP(P500,'[2]Cartera '!$F$2:$O$2728,10,0),0)</f>
        <v>0</v>
      </c>
      <c r="AN500" s="35">
        <f>IFERROR(VLOOKUP(P500,'[2]Cartera '!$F$2:$P$2728,11,0),0)</f>
        <v>0</v>
      </c>
      <c r="AO500" s="35">
        <v>0</v>
      </c>
      <c r="AP500" s="35">
        <f>IFERROR(VLOOKUP(D500,'[2]Cartera '!$F$2:$S$2728,14,0),0)</f>
        <v>0</v>
      </c>
      <c r="AQ500" s="45">
        <f t="shared" si="37"/>
        <v>0</v>
      </c>
      <c r="AR500" s="35">
        <f>IFERROR(VLOOKUP(P500,'[2]Cartera '!$F$2:$Z$2728,21,0),0)</f>
        <v>0</v>
      </c>
    </row>
    <row r="501" spans="1:44" hidden="1" x14ac:dyDescent="0.25">
      <c r="A501" s="29">
        <v>493</v>
      </c>
      <c r="B501" s="30" t="s">
        <v>48</v>
      </c>
      <c r="C501" s="31"/>
      <c r="D501" s="32">
        <v>2236254</v>
      </c>
      <c r="E501" s="33"/>
      <c r="F501" s="32"/>
      <c r="G501" s="35">
        <v>25220693</v>
      </c>
      <c r="H501" s="35">
        <v>0</v>
      </c>
      <c r="I501" s="36">
        <v>0</v>
      </c>
      <c r="J501" s="37">
        <f>-IFERROR(VLOOKUP(D501,[1]Hoja20!$A$5:$B$33358,2,0),0)</f>
        <v>25102489</v>
      </c>
      <c r="K501" s="36">
        <f>-IFERROR(VLOOKUP(D501,[1]Hoja20!$A$5:$D$33358,4,0),0)</f>
        <v>0</v>
      </c>
      <c r="L501" s="38">
        <f>-IFERROR(VLOOKUP(D501,[1]Hoja20!$A$5:$C$33358,3,0),0)</f>
        <v>0</v>
      </c>
      <c r="M501" s="35"/>
      <c r="N501" s="39">
        <f t="shared" si="38"/>
        <v>25102489</v>
      </c>
      <c r="O501" s="40">
        <f t="shared" si="39"/>
        <v>118204</v>
      </c>
      <c r="P501" s="32">
        <v>2236254</v>
      </c>
      <c r="Q501" s="35">
        <v>25220693</v>
      </c>
      <c r="R501" s="35"/>
      <c r="S501" s="41"/>
      <c r="T501" s="35"/>
      <c r="U501" s="42">
        <v>0</v>
      </c>
      <c r="V501" s="35"/>
      <c r="W501" s="35"/>
      <c r="X501" s="35"/>
      <c r="Y501" s="35"/>
      <c r="Z501" s="35"/>
      <c r="AA501" s="36"/>
      <c r="AB501" s="35"/>
      <c r="AC501" s="42">
        <v>0</v>
      </c>
      <c r="AD501" s="35"/>
      <c r="AE501" s="42">
        <v>118204</v>
      </c>
      <c r="AF501" s="35"/>
      <c r="AG501" s="44">
        <f t="shared" si="40"/>
        <v>0</v>
      </c>
      <c r="AH501" s="44"/>
      <c r="AI501" s="44"/>
      <c r="AJ501" s="44"/>
      <c r="AK501" s="44"/>
      <c r="AL501" s="35">
        <f t="shared" si="36"/>
        <v>0</v>
      </c>
      <c r="AM501" s="36">
        <f>IFERROR(VLOOKUP(P501,'[2]Cartera '!$F$2:$O$2728,10,0),0)</f>
        <v>0</v>
      </c>
      <c r="AN501" s="35">
        <f>IFERROR(VLOOKUP(P501,'[2]Cartera '!$F$2:$P$2728,11,0),0)</f>
        <v>0</v>
      </c>
      <c r="AO501" s="35">
        <v>0</v>
      </c>
      <c r="AP501" s="35">
        <f>IFERROR(VLOOKUP(D501,'[2]Cartera '!$F$2:$S$2728,14,0),0)</f>
        <v>0</v>
      </c>
      <c r="AQ501" s="45">
        <f t="shared" si="37"/>
        <v>0</v>
      </c>
      <c r="AR501" s="35">
        <f>IFERROR(VLOOKUP(P501,'[2]Cartera '!$F$2:$Z$2728,21,0),0)</f>
        <v>0</v>
      </c>
    </row>
    <row r="502" spans="1:44" hidden="1" x14ac:dyDescent="0.25">
      <c r="A502" s="29">
        <v>494</v>
      </c>
      <c r="B502" s="30" t="s">
        <v>48</v>
      </c>
      <c r="C502" s="31"/>
      <c r="D502" s="32">
        <v>2236887</v>
      </c>
      <c r="E502" s="33"/>
      <c r="F502" s="32"/>
      <c r="G502" s="35">
        <v>8841275</v>
      </c>
      <c r="H502" s="35">
        <v>0</v>
      </c>
      <c r="I502" s="36">
        <v>0</v>
      </c>
      <c r="J502" s="37">
        <f>-IFERROR(VLOOKUP(D502,[1]Hoja20!$A$5:$B$33358,2,0),0)</f>
        <v>4801648</v>
      </c>
      <c r="K502" s="36">
        <f>-IFERROR(VLOOKUP(D502,[1]Hoja20!$A$5:$D$33358,4,0),0)</f>
        <v>0</v>
      </c>
      <c r="L502" s="38">
        <f>-IFERROR(VLOOKUP(D502,[1]Hoja20!$A$5:$C$33358,3,0),0)</f>
        <v>0</v>
      </c>
      <c r="M502" s="35"/>
      <c r="N502" s="39">
        <f t="shared" si="38"/>
        <v>4801648</v>
      </c>
      <c r="O502" s="40">
        <f t="shared" si="39"/>
        <v>4039627</v>
      </c>
      <c r="P502" s="32">
        <v>2236887</v>
      </c>
      <c r="Q502" s="35">
        <v>8841275</v>
      </c>
      <c r="R502" s="35"/>
      <c r="S502" s="41"/>
      <c r="T502" s="35"/>
      <c r="U502" s="42">
        <v>0</v>
      </c>
      <c r="V502" s="35"/>
      <c r="W502" s="35"/>
      <c r="X502" s="35"/>
      <c r="Y502" s="35"/>
      <c r="Z502" s="35"/>
      <c r="AA502" s="36"/>
      <c r="AB502" s="35"/>
      <c r="AC502" s="42">
        <v>0</v>
      </c>
      <c r="AD502" s="35"/>
      <c r="AE502" s="42">
        <v>4039627</v>
      </c>
      <c r="AF502" s="35"/>
      <c r="AG502" s="44">
        <f t="shared" si="40"/>
        <v>0</v>
      </c>
      <c r="AH502" s="44"/>
      <c r="AI502" s="44"/>
      <c r="AJ502" s="44"/>
      <c r="AK502" s="44"/>
      <c r="AL502" s="35">
        <f t="shared" si="36"/>
        <v>0</v>
      </c>
      <c r="AM502" s="36">
        <f>IFERROR(VLOOKUP(P502,'[2]Cartera '!$F$2:$O$2728,10,0),0)</f>
        <v>0</v>
      </c>
      <c r="AN502" s="35">
        <f>IFERROR(VLOOKUP(P502,'[2]Cartera '!$F$2:$P$2728,11,0),0)</f>
        <v>0</v>
      </c>
      <c r="AO502" s="35">
        <v>0</v>
      </c>
      <c r="AP502" s="35">
        <f>IFERROR(VLOOKUP(D502,'[2]Cartera '!$F$2:$S$2728,14,0),0)</f>
        <v>0</v>
      </c>
      <c r="AQ502" s="45">
        <f t="shared" si="37"/>
        <v>0</v>
      </c>
      <c r="AR502" s="35">
        <f>IFERROR(VLOOKUP(P502,'[2]Cartera '!$F$2:$Z$2728,21,0),0)</f>
        <v>0</v>
      </c>
    </row>
    <row r="503" spans="1:44" hidden="1" x14ac:dyDescent="0.25">
      <c r="A503" s="29">
        <v>495</v>
      </c>
      <c r="B503" s="30" t="s">
        <v>48</v>
      </c>
      <c r="C503" s="31"/>
      <c r="D503" s="32">
        <v>2237145</v>
      </c>
      <c r="E503" s="33"/>
      <c r="F503" s="32"/>
      <c r="G503" s="35">
        <v>87702</v>
      </c>
      <c r="H503" s="35">
        <v>0</v>
      </c>
      <c r="I503" s="36">
        <v>0</v>
      </c>
      <c r="J503" s="37">
        <f>-IFERROR(VLOOKUP(D503,[1]Hoja20!$A$5:$B$33358,2,0),0)</f>
        <v>0</v>
      </c>
      <c r="K503" s="36">
        <f>-IFERROR(VLOOKUP(D503,[1]Hoja20!$A$5:$D$33358,4,0),0)</f>
        <v>0</v>
      </c>
      <c r="L503" s="38">
        <f>-IFERROR(VLOOKUP(D503,[1]Hoja20!$A$5:$C$33358,3,0),0)</f>
        <v>0</v>
      </c>
      <c r="M503" s="35"/>
      <c r="N503" s="39">
        <f t="shared" si="38"/>
        <v>0</v>
      </c>
      <c r="O503" s="40">
        <f t="shared" si="39"/>
        <v>87702</v>
      </c>
      <c r="P503" s="32">
        <v>2237145</v>
      </c>
      <c r="Q503" s="35">
        <v>87702</v>
      </c>
      <c r="R503" s="35"/>
      <c r="S503" s="41"/>
      <c r="T503" s="35"/>
      <c r="U503" s="42">
        <v>87702</v>
      </c>
      <c r="V503" s="35"/>
      <c r="W503" s="35"/>
      <c r="X503" s="35"/>
      <c r="Y503" s="35"/>
      <c r="Z503" s="35"/>
      <c r="AA503" s="36"/>
      <c r="AB503" s="35"/>
      <c r="AC503" s="42">
        <v>0</v>
      </c>
      <c r="AD503" s="35"/>
      <c r="AE503" s="42">
        <v>0</v>
      </c>
      <c r="AF503" s="35"/>
      <c r="AG503" s="44">
        <f t="shared" si="40"/>
        <v>0</v>
      </c>
      <c r="AH503" s="44"/>
      <c r="AI503" s="44"/>
      <c r="AJ503" s="44"/>
      <c r="AK503" s="44"/>
      <c r="AL503" s="35">
        <f t="shared" si="36"/>
        <v>0</v>
      </c>
      <c r="AM503" s="36">
        <f>IFERROR(VLOOKUP(P503,'[2]Cartera '!$F$2:$O$2728,10,0),0)</f>
        <v>0</v>
      </c>
      <c r="AN503" s="35">
        <f>IFERROR(VLOOKUP(P503,'[2]Cartera '!$F$2:$P$2728,11,0),0)</f>
        <v>0</v>
      </c>
      <c r="AO503" s="35">
        <v>0</v>
      </c>
      <c r="AP503" s="35">
        <f>IFERROR(VLOOKUP(D503,'[2]Cartera '!$F$2:$S$2728,14,0),0)</f>
        <v>0</v>
      </c>
      <c r="AQ503" s="45">
        <f t="shared" si="37"/>
        <v>0</v>
      </c>
      <c r="AR503" s="35">
        <f>IFERROR(VLOOKUP(P503,'[2]Cartera '!$F$2:$Z$2728,21,0),0)</f>
        <v>0</v>
      </c>
    </row>
    <row r="504" spans="1:44" hidden="1" x14ac:dyDescent="0.25">
      <c r="A504" s="29">
        <v>496</v>
      </c>
      <c r="B504" s="30" t="s">
        <v>48</v>
      </c>
      <c r="C504" s="31"/>
      <c r="D504" s="32">
        <v>2237490</v>
      </c>
      <c r="E504" s="33"/>
      <c r="F504" s="32"/>
      <c r="G504" s="35">
        <v>164561622</v>
      </c>
      <c r="H504" s="35">
        <v>0</v>
      </c>
      <c r="I504" s="36">
        <v>0</v>
      </c>
      <c r="J504" s="37">
        <f>-IFERROR(VLOOKUP(D504,[1]Hoja20!$A$5:$B$33358,2,0),0)</f>
        <v>150274673</v>
      </c>
      <c r="K504" s="36">
        <f>-IFERROR(VLOOKUP(D504,[1]Hoja20!$A$5:$D$33358,4,0),0)</f>
        <v>0</v>
      </c>
      <c r="L504" s="38">
        <f>-IFERROR(VLOOKUP(D504,[1]Hoja20!$A$5:$C$33358,3,0),0)</f>
        <v>0</v>
      </c>
      <c r="M504" s="35"/>
      <c r="N504" s="39">
        <f t="shared" si="38"/>
        <v>150274673</v>
      </c>
      <c r="O504" s="40">
        <f t="shared" si="39"/>
        <v>14286949</v>
      </c>
      <c r="P504" s="32">
        <v>2237490</v>
      </c>
      <c r="Q504" s="35">
        <v>164561622</v>
      </c>
      <c r="R504" s="35"/>
      <c r="S504" s="41"/>
      <c r="T504" s="35"/>
      <c r="U504" s="42">
        <v>0</v>
      </c>
      <c r="V504" s="35"/>
      <c r="W504" s="35"/>
      <c r="X504" s="35"/>
      <c r="Y504" s="35"/>
      <c r="Z504" s="35"/>
      <c r="AA504" s="36"/>
      <c r="AB504" s="35"/>
      <c r="AC504" s="42">
        <v>161664</v>
      </c>
      <c r="AD504" s="35"/>
      <c r="AE504" s="42">
        <v>14125285</v>
      </c>
      <c r="AF504" s="35"/>
      <c r="AG504" s="44">
        <f t="shared" si="40"/>
        <v>0</v>
      </c>
      <c r="AH504" s="44"/>
      <c r="AI504" s="44"/>
      <c r="AJ504" s="44"/>
      <c r="AK504" s="44"/>
      <c r="AL504" s="35">
        <f t="shared" si="36"/>
        <v>0</v>
      </c>
      <c r="AM504" s="36">
        <f>IFERROR(VLOOKUP(P504,'[2]Cartera '!$F$2:$O$2728,10,0),0)</f>
        <v>0</v>
      </c>
      <c r="AN504" s="35">
        <f>IFERROR(VLOOKUP(P504,'[2]Cartera '!$F$2:$P$2728,11,0),0)</f>
        <v>0</v>
      </c>
      <c r="AO504" s="35">
        <v>0</v>
      </c>
      <c r="AP504" s="35">
        <f>IFERROR(VLOOKUP(D504,'[2]Cartera '!$F$2:$S$2728,14,0),0)</f>
        <v>0</v>
      </c>
      <c r="AQ504" s="45">
        <f t="shared" si="37"/>
        <v>0</v>
      </c>
      <c r="AR504" s="35">
        <f>IFERROR(VLOOKUP(P504,'[2]Cartera '!$F$2:$Z$2728,21,0),0)</f>
        <v>0</v>
      </c>
    </row>
    <row r="505" spans="1:44" hidden="1" x14ac:dyDescent="0.25">
      <c r="A505" s="29">
        <v>497</v>
      </c>
      <c r="B505" s="30" t="s">
        <v>48</v>
      </c>
      <c r="C505" s="31"/>
      <c r="D505" s="32">
        <v>2237455</v>
      </c>
      <c r="E505" s="33"/>
      <c r="F505" s="32"/>
      <c r="G505" s="35">
        <v>14249722</v>
      </c>
      <c r="H505" s="35">
        <v>0</v>
      </c>
      <c r="I505" s="36">
        <v>0</v>
      </c>
      <c r="J505" s="37">
        <f>-IFERROR(VLOOKUP(D505,[1]Hoja20!$A$5:$B$33358,2,0),0)</f>
        <v>536335</v>
      </c>
      <c r="K505" s="36">
        <f>-IFERROR(VLOOKUP(D505,[1]Hoja20!$A$5:$D$33358,4,0),0)</f>
        <v>0</v>
      </c>
      <c r="L505" s="38">
        <f>-IFERROR(VLOOKUP(D505,[1]Hoja20!$A$5:$C$33358,3,0),0)</f>
        <v>0</v>
      </c>
      <c r="M505" s="35"/>
      <c r="N505" s="39">
        <f t="shared" si="38"/>
        <v>536335</v>
      </c>
      <c r="O505" s="40">
        <f t="shared" si="39"/>
        <v>13713387</v>
      </c>
      <c r="P505" s="32">
        <v>2237455</v>
      </c>
      <c r="Q505" s="35">
        <v>14249722</v>
      </c>
      <c r="R505" s="35"/>
      <c r="S505" s="41"/>
      <c r="T505" s="35"/>
      <c r="U505" s="42">
        <v>0</v>
      </c>
      <c r="V505" s="35"/>
      <c r="W505" s="35"/>
      <c r="X505" s="35"/>
      <c r="Y505" s="35"/>
      <c r="Z505" s="35"/>
      <c r="AA505" s="36"/>
      <c r="AB505" s="35"/>
      <c r="AC505" s="42">
        <v>0</v>
      </c>
      <c r="AD505" s="35"/>
      <c r="AE505" s="42">
        <v>13713387</v>
      </c>
      <c r="AF505" s="35"/>
      <c r="AG505" s="44">
        <f t="shared" si="40"/>
        <v>0</v>
      </c>
      <c r="AH505" s="44"/>
      <c r="AI505" s="44"/>
      <c r="AJ505" s="44"/>
      <c r="AK505" s="44"/>
      <c r="AL505" s="35">
        <f t="shared" si="36"/>
        <v>0</v>
      </c>
      <c r="AM505" s="36">
        <f>IFERROR(VLOOKUP(P505,'[2]Cartera '!$F$2:$O$2728,10,0),0)</f>
        <v>0</v>
      </c>
      <c r="AN505" s="35">
        <f>IFERROR(VLOOKUP(P505,'[2]Cartera '!$F$2:$P$2728,11,0),0)</f>
        <v>0</v>
      </c>
      <c r="AO505" s="35">
        <v>0</v>
      </c>
      <c r="AP505" s="35">
        <f>IFERROR(VLOOKUP(D505,'[2]Cartera '!$F$2:$S$2728,14,0),0)</f>
        <v>0</v>
      </c>
      <c r="AQ505" s="45">
        <f t="shared" si="37"/>
        <v>0</v>
      </c>
      <c r="AR505" s="35">
        <f>IFERROR(VLOOKUP(P505,'[2]Cartera '!$F$2:$Z$2728,21,0),0)</f>
        <v>0</v>
      </c>
    </row>
    <row r="506" spans="1:44" x14ac:dyDescent="0.25">
      <c r="A506" s="29">
        <v>498</v>
      </c>
      <c r="B506" s="30" t="s">
        <v>48</v>
      </c>
      <c r="C506" s="31"/>
      <c r="D506" s="32">
        <v>2238094</v>
      </c>
      <c r="E506" s="33"/>
      <c r="F506" s="32"/>
      <c r="G506" s="35">
        <v>3486406</v>
      </c>
      <c r="H506" s="35">
        <v>0</v>
      </c>
      <c r="I506" s="36">
        <v>0</v>
      </c>
      <c r="J506" s="37">
        <f>-IFERROR(VLOOKUP(D506,[1]Hoja20!$A$5:$B$33358,2,0),0)</f>
        <v>0</v>
      </c>
      <c r="K506" s="36">
        <f>-IFERROR(VLOOKUP(D506,[1]Hoja20!$A$5:$D$33358,4,0),0)</f>
        <v>0</v>
      </c>
      <c r="L506" s="38">
        <f>-IFERROR(VLOOKUP(D506,[1]Hoja20!$A$5:$C$33358,3,0),0)</f>
        <v>0</v>
      </c>
      <c r="M506" s="35"/>
      <c r="N506" s="39">
        <f t="shared" si="38"/>
        <v>0</v>
      </c>
      <c r="O506" s="40">
        <f t="shared" si="39"/>
        <v>3486406</v>
      </c>
      <c r="P506" s="32">
        <v>2238094</v>
      </c>
      <c r="Q506" s="35">
        <v>3486406</v>
      </c>
      <c r="R506" s="35"/>
      <c r="S506" s="41"/>
      <c r="T506" s="35"/>
      <c r="U506" s="42">
        <v>0</v>
      </c>
      <c r="V506" s="35"/>
      <c r="W506" s="35"/>
      <c r="X506" s="35"/>
      <c r="Y506" s="35"/>
      <c r="Z506" s="35"/>
      <c r="AA506" s="36"/>
      <c r="AB506" s="35"/>
      <c r="AC506" s="42">
        <v>0</v>
      </c>
      <c r="AD506" s="35"/>
      <c r="AE506" s="42">
        <v>0</v>
      </c>
      <c r="AF506" s="35"/>
      <c r="AG506" s="44">
        <f t="shared" si="40"/>
        <v>3486406</v>
      </c>
      <c r="AH506" s="44"/>
      <c r="AI506" s="44"/>
      <c r="AJ506" s="44"/>
      <c r="AK506" s="44"/>
      <c r="AL506" s="35">
        <f t="shared" si="36"/>
        <v>3486406</v>
      </c>
      <c r="AM506" s="36">
        <f>IFERROR(VLOOKUP(P506,'[2]Cartera '!$F$2:$O$2728,10,0),0)</f>
        <v>0</v>
      </c>
      <c r="AN506" s="35">
        <f>IFERROR(VLOOKUP(P506,'[2]Cartera '!$F$2:$P$2728,11,0),0)</f>
        <v>3486406</v>
      </c>
      <c r="AO506" s="35">
        <v>0</v>
      </c>
      <c r="AP506" s="35">
        <f>IFERROR(VLOOKUP(D506,'[2]Cartera '!$F$2:$S$2728,14,0),0)</f>
        <v>0</v>
      </c>
      <c r="AQ506" s="45">
        <f t="shared" si="37"/>
        <v>0</v>
      </c>
      <c r="AR506" s="35">
        <f>IFERROR(VLOOKUP(P506,'[2]Cartera '!$F$2:$Z$2728,21,0),0)</f>
        <v>0</v>
      </c>
    </row>
    <row r="507" spans="1:44" hidden="1" x14ac:dyDescent="0.25">
      <c r="A507" s="29">
        <v>499</v>
      </c>
      <c r="B507" s="30" t="s">
        <v>48</v>
      </c>
      <c r="C507" s="31"/>
      <c r="D507" s="32">
        <v>2238113</v>
      </c>
      <c r="E507" s="33"/>
      <c r="F507" s="32"/>
      <c r="G507" s="35">
        <v>8078329</v>
      </c>
      <c r="H507" s="35">
        <v>0</v>
      </c>
      <c r="I507" s="36">
        <v>0</v>
      </c>
      <c r="J507" s="37">
        <f>-IFERROR(VLOOKUP(D507,[1]Hoja20!$A$5:$B$33358,2,0),0)</f>
        <v>7843038</v>
      </c>
      <c r="K507" s="36">
        <f>-IFERROR(VLOOKUP(D507,[1]Hoja20!$A$5:$D$33358,4,0),0)</f>
        <v>0</v>
      </c>
      <c r="L507" s="38">
        <f>-IFERROR(VLOOKUP(D507,[1]Hoja20!$A$5:$C$33358,3,0),0)</f>
        <v>0</v>
      </c>
      <c r="M507" s="35"/>
      <c r="N507" s="39">
        <f t="shared" si="38"/>
        <v>7843038</v>
      </c>
      <c r="O507" s="40">
        <f t="shared" si="39"/>
        <v>235291</v>
      </c>
      <c r="P507" s="32">
        <v>2238113</v>
      </c>
      <c r="Q507" s="35">
        <v>8078329</v>
      </c>
      <c r="R507" s="35"/>
      <c r="S507" s="41"/>
      <c r="T507" s="35"/>
      <c r="U507" s="42">
        <v>0</v>
      </c>
      <c r="V507" s="35"/>
      <c r="W507" s="35"/>
      <c r="X507" s="35"/>
      <c r="Y507" s="35"/>
      <c r="Z507" s="35"/>
      <c r="AA507" s="36"/>
      <c r="AB507" s="35"/>
      <c r="AC507" s="42">
        <v>0</v>
      </c>
      <c r="AD507" s="35"/>
      <c r="AE507" s="42">
        <v>235291</v>
      </c>
      <c r="AF507" s="35"/>
      <c r="AG507" s="44">
        <f t="shared" si="40"/>
        <v>0</v>
      </c>
      <c r="AH507" s="44"/>
      <c r="AI507" s="44"/>
      <c r="AJ507" s="44"/>
      <c r="AK507" s="44"/>
      <c r="AL507" s="35">
        <f t="shared" si="36"/>
        <v>0</v>
      </c>
      <c r="AM507" s="36">
        <f>IFERROR(VLOOKUP(P507,'[2]Cartera '!$F$2:$O$2728,10,0),0)</f>
        <v>0</v>
      </c>
      <c r="AN507" s="35">
        <f>IFERROR(VLOOKUP(P507,'[2]Cartera '!$F$2:$P$2728,11,0),0)</f>
        <v>0</v>
      </c>
      <c r="AO507" s="35">
        <v>0</v>
      </c>
      <c r="AP507" s="35">
        <f>IFERROR(VLOOKUP(D507,'[2]Cartera '!$F$2:$S$2728,14,0),0)</f>
        <v>0</v>
      </c>
      <c r="AQ507" s="45">
        <f t="shared" si="37"/>
        <v>0</v>
      </c>
      <c r="AR507" s="35">
        <f>IFERROR(VLOOKUP(P507,'[2]Cartera '!$F$2:$Z$2728,21,0),0)</f>
        <v>0</v>
      </c>
    </row>
    <row r="508" spans="1:44" hidden="1" x14ac:dyDescent="0.25">
      <c r="A508" s="29">
        <v>500</v>
      </c>
      <c r="B508" s="30" t="s">
        <v>48</v>
      </c>
      <c r="C508" s="31"/>
      <c r="D508" s="32">
        <v>2238519</v>
      </c>
      <c r="E508" s="33"/>
      <c r="F508" s="32"/>
      <c r="G508" s="35">
        <v>50000</v>
      </c>
      <c r="H508" s="35">
        <v>0</v>
      </c>
      <c r="I508" s="36">
        <v>0</v>
      </c>
      <c r="J508" s="37">
        <f>-IFERROR(VLOOKUP(D508,[1]Hoja20!$A$5:$B$33358,2,0),0)</f>
        <v>0</v>
      </c>
      <c r="K508" s="36">
        <f>-IFERROR(VLOOKUP(D508,[1]Hoja20!$A$5:$D$33358,4,0),0)</f>
        <v>0</v>
      </c>
      <c r="L508" s="38">
        <f>-IFERROR(VLOOKUP(D508,[1]Hoja20!$A$5:$C$33358,3,0),0)</f>
        <v>0</v>
      </c>
      <c r="M508" s="35"/>
      <c r="N508" s="39">
        <f t="shared" si="38"/>
        <v>0</v>
      </c>
      <c r="O508" s="40">
        <f t="shared" si="39"/>
        <v>50000</v>
      </c>
      <c r="P508" s="32">
        <v>2238519</v>
      </c>
      <c r="Q508" s="35">
        <v>50000</v>
      </c>
      <c r="R508" s="35"/>
      <c r="S508" s="41">
        <f>O508</f>
        <v>50000</v>
      </c>
      <c r="T508" s="35"/>
      <c r="U508" s="42">
        <v>0</v>
      </c>
      <c r="V508" s="35"/>
      <c r="W508" s="35"/>
      <c r="X508" s="35"/>
      <c r="Y508" s="35"/>
      <c r="Z508" s="35"/>
      <c r="AA508" s="36"/>
      <c r="AB508" s="35"/>
      <c r="AC508" s="42">
        <v>0</v>
      </c>
      <c r="AD508" s="35"/>
      <c r="AE508" s="42">
        <v>0</v>
      </c>
      <c r="AF508" s="35"/>
      <c r="AG508" s="44">
        <f t="shared" si="40"/>
        <v>0</v>
      </c>
      <c r="AH508" s="44"/>
      <c r="AI508" s="44"/>
      <c r="AJ508" s="44"/>
      <c r="AK508" s="44"/>
      <c r="AL508" s="35">
        <f t="shared" si="36"/>
        <v>0</v>
      </c>
      <c r="AM508" s="36">
        <f>IFERROR(VLOOKUP(P508,'[2]Cartera '!$F$2:$O$2728,10,0),0)</f>
        <v>0</v>
      </c>
      <c r="AN508" s="35">
        <f>IFERROR(VLOOKUP(P508,'[2]Cartera '!$F$2:$P$2728,11,0),0)</f>
        <v>0</v>
      </c>
      <c r="AO508" s="35">
        <v>0</v>
      </c>
      <c r="AP508" s="35">
        <f>IFERROR(VLOOKUP(D508,'[2]Cartera '!$F$2:$S$2728,14,0),0)</f>
        <v>0</v>
      </c>
      <c r="AQ508" s="45">
        <f t="shared" si="37"/>
        <v>0</v>
      </c>
      <c r="AR508" s="35">
        <f>IFERROR(VLOOKUP(P508,'[2]Cartera '!$F$2:$Z$2728,21,0),0)</f>
        <v>0</v>
      </c>
    </row>
    <row r="509" spans="1:44" hidden="1" x14ac:dyDescent="0.25">
      <c r="A509" s="29">
        <v>501</v>
      </c>
      <c r="B509" s="30" t="s">
        <v>48</v>
      </c>
      <c r="C509" s="31"/>
      <c r="D509" s="32">
        <v>2238271</v>
      </c>
      <c r="E509" s="33"/>
      <c r="F509" s="32"/>
      <c r="G509" s="35">
        <v>2679917</v>
      </c>
      <c r="H509" s="35">
        <v>0</v>
      </c>
      <c r="I509" s="36">
        <v>0</v>
      </c>
      <c r="J509" s="37">
        <f>-IFERROR(VLOOKUP(D509,[1]Hoja20!$A$5:$B$33358,2,0),0)</f>
        <v>2630639</v>
      </c>
      <c r="K509" s="36">
        <f>-IFERROR(VLOOKUP(D509,[1]Hoja20!$A$5:$D$33358,4,0),0)</f>
        <v>0</v>
      </c>
      <c r="L509" s="38">
        <f>-IFERROR(VLOOKUP(D509,[1]Hoja20!$A$5:$C$33358,3,0),0)</f>
        <v>0</v>
      </c>
      <c r="M509" s="35"/>
      <c r="N509" s="39">
        <f t="shared" si="38"/>
        <v>2630639</v>
      </c>
      <c r="O509" s="40">
        <f t="shared" si="39"/>
        <v>49278</v>
      </c>
      <c r="P509" s="32">
        <v>2238271</v>
      </c>
      <c r="Q509" s="35">
        <v>2679917</v>
      </c>
      <c r="R509" s="35"/>
      <c r="S509" s="41"/>
      <c r="T509" s="35"/>
      <c r="U509" s="42">
        <v>0</v>
      </c>
      <c r="V509" s="35"/>
      <c r="W509" s="35"/>
      <c r="X509" s="35"/>
      <c r="Y509" s="35"/>
      <c r="Z509" s="35"/>
      <c r="AA509" s="36"/>
      <c r="AB509" s="35"/>
      <c r="AC509" s="42">
        <v>0</v>
      </c>
      <c r="AD509" s="35"/>
      <c r="AE509" s="42">
        <v>49278</v>
      </c>
      <c r="AF509" s="35"/>
      <c r="AG509" s="44">
        <f t="shared" si="40"/>
        <v>0</v>
      </c>
      <c r="AH509" s="44"/>
      <c r="AI509" s="44"/>
      <c r="AJ509" s="44"/>
      <c r="AK509" s="44"/>
      <c r="AL509" s="35">
        <f t="shared" si="36"/>
        <v>0</v>
      </c>
      <c r="AM509" s="36">
        <f>IFERROR(VLOOKUP(P509,'[2]Cartera '!$F$2:$O$2728,10,0),0)</f>
        <v>0</v>
      </c>
      <c r="AN509" s="35">
        <f>IFERROR(VLOOKUP(P509,'[2]Cartera '!$F$2:$P$2728,11,0),0)</f>
        <v>0</v>
      </c>
      <c r="AO509" s="35">
        <v>0</v>
      </c>
      <c r="AP509" s="35">
        <f>IFERROR(VLOOKUP(D509,'[2]Cartera '!$F$2:$S$2728,14,0),0)</f>
        <v>0</v>
      </c>
      <c r="AQ509" s="45">
        <f t="shared" si="37"/>
        <v>0</v>
      </c>
      <c r="AR509" s="35">
        <f>IFERROR(VLOOKUP(P509,'[2]Cartera '!$F$2:$Z$2728,21,0),0)</f>
        <v>0</v>
      </c>
    </row>
    <row r="510" spans="1:44" hidden="1" x14ac:dyDescent="0.25">
      <c r="A510" s="29">
        <v>502</v>
      </c>
      <c r="B510" s="30" t="s">
        <v>48</v>
      </c>
      <c r="C510" s="31"/>
      <c r="D510" s="32">
        <v>2238412</v>
      </c>
      <c r="E510" s="33"/>
      <c r="F510" s="32"/>
      <c r="G510" s="35">
        <v>2405228</v>
      </c>
      <c r="H510" s="35">
        <v>0</v>
      </c>
      <c r="I510" s="36">
        <v>0</v>
      </c>
      <c r="J510" s="37">
        <f>-IFERROR(VLOOKUP(D510,[1]Hoja20!$A$5:$B$33358,2,0),0)</f>
        <v>2355950</v>
      </c>
      <c r="K510" s="36">
        <f>-IFERROR(VLOOKUP(D510,[1]Hoja20!$A$5:$D$33358,4,0),0)</f>
        <v>0</v>
      </c>
      <c r="L510" s="38">
        <f>-IFERROR(VLOOKUP(D510,[1]Hoja20!$A$5:$C$33358,3,0),0)</f>
        <v>0</v>
      </c>
      <c r="M510" s="35"/>
      <c r="N510" s="39">
        <f t="shared" si="38"/>
        <v>2355950</v>
      </c>
      <c r="O510" s="40">
        <f t="shared" si="39"/>
        <v>49278</v>
      </c>
      <c r="P510" s="32">
        <v>2238412</v>
      </c>
      <c r="Q510" s="35">
        <v>2405228</v>
      </c>
      <c r="R510" s="35"/>
      <c r="S510" s="41"/>
      <c r="T510" s="35"/>
      <c r="U510" s="42">
        <v>0</v>
      </c>
      <c r="V510" s="35"/>
      <c r="W510" s="35"/>
      <c r="X510" s="35"/>
      <c r="Y510" s="35"/>
      <c r="Z510" s="35"/>
      <c r="AA510" s="36"/>
      <c r="AB510" s="35"/>
      <c r="AC510" s="42">
        <v>0</v>
      </c>
      <c r="AD510" s="35"/>
      <c r="AE510" s="42">
        <v>49278</v>
      </c>
      <c r="AF510" s="35"/>
      <c r="AG510" s="44">
        <f t="shared" si="40"/>
        <v>0</v>
      </c>
      <c r="AH510" s="44"/>
      <c r="AI510" s="44"/>
      <c r="AJ510" s="44"/>
      <c r="AK510" s="44"/>
      <c r="AL510" s="35">
        <f t="shared" si="36"/>
        <v>0</v>
      </c>
      <c r="AM510" s="36">
        <f>IFERROR(VLOOKUP(P510,'[2]Cartera '!$F$2:$O$2728,10,0),0)</f>
        <v>0</v>
      </c>
      <c r="AN510" s="35">
        <f>IFERROR(VLOOKUP(P510,'[2]Cartera '!$F$2:$P$2728,11,0),0)</f>
        <v>0</v>
      </c>
      <c r="AO510" s="35">
        <v>0</v>
      </c>
      <c r="AP510" s="35">
        <f>IFERROR(VLOOKUP(D510,'[2]Cartera '!$F$2:$S$2728,14,0),0)</f>
        <v>0</v>
      </c>
      <c r="AQ510" s="45">
        <f t="shared" si="37"/>
        <v>0</v>
      </c>
      <c r="AR510" s="35">
        <f>IFERROR(VLOOKUP(P510,'[2]Cartera '!$F$2:$Z$2728,21,0),0)</f>
        <v>0</v>
      </c>
    </row>
    <row r="511" spans="1:44" hidden="1" x14ac:dyDescent="0.25">
      <c r="A511" s="29">
        <v>503</v>
      </c>
      <c r="B511" s="30" t="s">
        <v>48</v>
      </c>
      <c r="C511" s="31"/>
      <c r="D511" s="32">
        <v>2238421</v>
      </c>
      <c r="E511" s="33"/>
      <c r="F511" s="32"/>
      <c r="G511" s="35">
        <v>6281577</v>
      </c>
      <c r="H511" s="35">
        <v>0</v>
      </c>
      <c r="I511" s="36">
        <v>0</v>
      </c>
      <c r="J511" s="37">
        <f>-IFERROR(VLOOKUP(D511,[1]Hoja20!$A$5:$B$33358,2,0),0)</f>
        <v>1190211</v>
      </c>
      <c r="K511" s="36">
        <f>-IFERROR(VLOOKUP(D511,[1]Hoja20!$A$5:$D$33358,4,0),0)</f>
        <v>0</v>
      </c>
      <c r="L511" s="38">
        <f>-IFERROR(VLOOKUP(D511,[1]Hoja20!$A$5:$C$33358,3,0),0)</f>
        <v>0</v>
      </c>
      <c r="M511" s="35"/>
      <c r="N511" s="39">
        <f t="shared" si="38"/>
        <v>1190211</v>
      </c>
      <c r="O511" s="40">
        <f t="shared" si="39"/>
        <v>5091366</v>
      </c>
      <c r="P511" s="32">
        <v>2238421</v>
      </c>
      <c r="Q511" s="35">
        <v>6281577</v>
      </c>
      <c r="R511" s="35"/>
      <c r="S511" s="41"/>
      <c r="T511" s="35"/>
      <c r="U511" s="42">
        <v>0</v>
      </c>
      <c r="V511" s="35"/>
      <c r="W511" s="35"/>
      <c r="X511" s="35"/>
      <c r="Y511" s="35"/>
      <c r="Z511" s="35"/>
      <c r="AA511" s="36"/>
      <c r="AB511" s="35"/>
      <c r="AC511" s="42">
        <v>123295</v>
      </c>
      <c r="AD511" s="35"/>
      <c r="AE511" s="42">
        <v>4968071</v>
      </c>
      <c r="AF511" s="35"/>
      <c r="AG511" s="44">
        <f t="shared" si="40"/>
        <v>0</v>
      </c>
      <c r="AH511" s="44"/>
      <c r="AI511" s="44"/>
      <c r="AJ511" s="44"/>
      <c r="AK511" s="44"/>
      <c r="AL511" s="35">
        <f t="shared" si="36"/>
        <v>0</v>
      </c>
      <c r="AM511" s="36">
        <f>IFERROR(VLOOKUP(P511,'[2]Cartera '!$F$2:$O$2728,10,0),0)</f>
        <v>0</v>
      </c>
      <c r="AN511" s="35">
        <f>IFERROR(VLOOKUP(P511,'[2]Cartera '!$F$2:$P$2728,11,0),0)</f>
        <v>0</v>
      </c>
      <c r="AO511" s="35">
        <v>0</v>
      </c>
      <c r="AP511" s="35">
        <f>IFERROR(VLOOKUP(D511,'[2]Cartera '!$F$2:$S$2728,14,0),0)</f>
        <v>0</v>
      </c>
      <c r="AQ511" s="45">
        <f t="shared" si="37"/>
        <v>0</v>
      </c>
      <c r="AR511" s="35">
        <f>IFERROR(VLOOKUP(P511,'[2]Cartera '!$F$2:$Z$2728,21,0),0)</f>
        <v>0</v>
      </c>
    </row>
    <row r="512" spans="1:44" hidden="1" x14ac:dyDescent="0.25">
      <c r="A512" s="29">
        <v>504</v>
      </c>
      <c r="B512" s="30" t="s">
        <v>48</v>
      </c>
      <c r="C512" s="31"/>
      <c r="D512" s="32">
        <v>2239702</v>
      </c>
      <c r="E512" s="33"/>
      <c r="F512" s="32"/>
      <c r="G512" s="35">
        <v>18579346</v>
      </c>
      <c r="H512" s="35">
        <v>0</v>
      </c>
      <c r="I512" s="36">
        <v>0</v>
      </c>
      <c r="J512" s="37">
        <f>-IFERROR(VLOOKUP(D512,[1]Hoja20!$A$5:$B$33358,2,0),0)</f>
        <v>16266152</v>
      </c>
      <c r="K512" s="36">
        <f>-IFERROR(VLOOKUP(D512,[1]Hoja20!$A$5:$D$33358,4,0),0)</f>
        <v>0</v>
      </c>
      <c r="L512" s="38">
        <f>-IFERROR(VLOOKUP(D512,[1]Hoja20!$A$5:$C$33358,3,0),0)</f>
        <v>0</v>
      </c>
      <c r="M512" s="35"/>
      <c r="N512" s="39">
        <f t="shared" si="38"/>
        <v>16266152</v>
      </c>
      <c r="O512" s="40">
        <f t="shared" si="39"/>
        <v>2313194</v>
      </c>
      <c r="P512" s="32">
        <v>2239702</v>
      </c>
      <c r="Q512" s="35">
        <v>18579346</v>
      </c>
      <c r="R512" s="35"/>
      <c r="S512" s="41"/>
      <c r="T512" s="35"/>
      <c r="U512" s="42">
        <v>0</v>
      </c>
      <c r="V512" s="35"/>
      <c r="W512" s="35"/>
      <c r="X512" s="35"/>
      <c r="Y512" s="35"/>
      <c r="Z512" s="35"/>
      <c r="AA512" s="36"/>
      <c r="AB512" s="35"/>
      <c r="AC512" s="42">
        <v>187029</v>
      </c>
      <c r="AD512" s="35"/>
      <c r="AE512" s="42">
        <v>2126165</v>
      </c>
      <c r="AF512" s="35"/>
      <c r="AG512" s="44">
        <f t="shared" si="40"/>
        <v>0</v>
      </c>
      <c r="AH512" s="44"/>
      <c r="AI512" s="44"/>
      <c r="AJ512" s="44"/>
      <c r="AK512" s="44"/>
      <c r="AL512" s="35">
        <f t="shared" si="36"/>
        <v>0</v>
      </c>
      <c r="AM512" s="36">
        <f>IFERROR(VLOOKUP(P512,'[2]Cartera '!$F$2:$O$2728,10,0),0)</f>
        <v>0</v>
      </c>
      <c r="AN512" s="35">
        <f>IFERROR(VLOOKUP(P512,'[2]Cartera '!$F$2:$P$2728,11,0),0)</f>
        <v>0</v>
      </c>
      <c r="AO512" s="35">
        <v>0</v>
      </c>
      <c r="AP512" s="35">
        <f>IFERROR(VLOOKUP(D512,'[2]Cartera '!$F$2:$S$2728,14,0),0)</f>
        <v>0</v>
      </c>
      <c r="AQ512" s="45">
        <f t="shared" si="37"/>
        <v>0</v>
      </c>
      <c r="AR512" s="35">
        <f>IFERROR(VLOOKUP(P512,'[2]Cartera '!$F$2:$Z$2728,21,0),0)</f>
        <v>0</v>
      </c>
    </row>
    <row r="513" spans="1:44" hidden="1" x14ac:dyDescent="0.25">
      <c r="A513" s="29">
        <v>505</v>
      </c>
      <c r="B513" s="30" t="s">
        <v>48</v>
      </c>
      <c r="C513" s="31"/>
      <c r="D513" s="32">
        <v>2239390</v>
      </c>
      <c r="E513" s="33"/>
      <c r="F513" s="32"/>
      <c r="G513" s="35">
        <v>7678624</v>
      </c>
      <c r="H513" s="35">
        <v>0</v>
      </c>
      <c r="I513" s="36">
        <v>0</v>
      </c>
      <c r="J513" s="37">
        <f>-IFERROR(VLOOKUP(D513,[1]Hoja20!$A$5:$B$33358,2,0),0)</f>
        <v>0</v>
      </c>
      <c r="K513" s="36">
        <f>-IFERROR(VLOOKUP(D513,[1]Hoja20!$A$5:$D$33358,4,0),0)</f>
        <v>0</v>
      </c>
      <c r="L513" s="38">
        <f>-IFERROR(VLOOKUP(D513,[1]Hoja20!$A$5:$C$33358,3,0),0)</f>
        <v>0</v>
      </c>
      <c r="M513" s="35"/>
      <c r="N513" s="39">
        <f t="shared" si="38"/>
        <v>0</v>
      </c>
      <c r="O513" s="40">
        <f t="shared" si="39"/>
        <v>7678624</v>
      </c>
      <c r="P513" s="32">
        <v>2239390</v>
      </c>
      <c r="Q513" s="35">
        <v>7678624</v>
      </c>
      <c r="R513" s="35"/>
      <c r="S513" s="41">
        <f>O513</f>
        <v>7678624</v>
      </c>
      <c r="T513" s="35"/>
      <c r="U513" s="42">
        <v>0</v>
      </c>
      <c r="V513" s="35"/>
      <c r="W513" s="35"/>
      <c r="X513" s="35"/>
      <c r="Y513" s="35"/>
      <c r="Z513" s="35"/>
      <c r="AA513" s="36"/>
      <c r="AB513" s="35"/>
      <c r="AC513" s="42">
        <v>0</v>
      </c>
      <c r="AD513" s="35"/>
      <c r="AE513" s="42">
        <v>0</v>
      </c>
      <c r="AF513" s="35"/>
      <c r="AG513" s="44">
        <f t="shared" si="40"/>
        <v>0</v>
      </c>
      <c r="AH513" s="44"/>
      <c r="AI513" s="44"/>
      <c r="AJ513" s="44"/>
      <c r="AK513" s="44"/>
      <c r="AL513" s="35">
        <f t="shared" si="36"/>
        <v>0</v>
      </c>
      <c r="AM513" s="36">
        <f>IFERROR(VLOOKUP(P513,'[2]Cartera '!$F$2:$O$2728,10,0),0)</f>
        <v>0</v>
      </c>
      <c r="AN513" s="35">
        <f>IFERROR(VLOOKUP(P513,'[2]Cartera '!$F$2:$P$2728,11,0),0)</f>
        <v>0</v>
      </c>
      <c r="AO513" s="35">
        <v>0</v>
      </c>
      <c r="AP513" s="35">
        <f>IFERROR(VLOOKUP(D513,'[2]Cartera '!$F$2:$S$2728,14,0),0)</f>
        <v>0</v>
      </c>
      <c r="AQ513" s="45">
        <f t="shared" si="37"/>
        <v>0</v>
      </c>
      <c r="AR513" s="35">
        <f>IFERROR(VLOOKUP(P513,'[2]Cartera '!$F$2:$Z$2728,21,0),0)</f>
        <v>0</v>
      </c>
    </row>
    <row r="514" spans="1:44" hidden="1" x14ac:dyDescent="0.25">
      <c r="A514" s="29">
        <v>506</v>
      </c>
      <c r="B514" s="30" t="s">
        <v>48</v>
      </c>
      <c r="C514" s="31"/>
      <c r="D514" s="32">
        <v>2239729</v>
      </c>
      <c r="E514" s="33"/>
      <c r="F514" s="32"/>
      <c r="G514" s="35">
        <v>11040346</v>
      </c>
      <c r="H514" s="35">
        <v>0</v>
      </c>
      <c r="I514" s="36">
        <v>0</v>
      </c>
      <c r="J514" s="37">
        <f>-IFERROR(VLOOKUP(D514,[1]Hoja20!$A$5:$B$33358,2,0),0)</f>
        <v>6417899</v>
      </c>
      <c r="K514" s="36">
        <f>-IFERROR(VLOOKUP(D514,[1]Hoja20!$A$5:$D$33358,4,0),0)</f>
        <v>0</v>
      </c>
      <c r="L514" s="38">
        <f>-IFERROR(VLOOKUP(D514,[1]Hoja20!$A$5:$C$33358,3,0),0)</f>
        <v>0</v>
      </c>
      <c r="M514" s="35"/>
      <c r="N514" s="39">
        <f t="shared" si="38"/>
        <v>6417899</v>
      </c>
      <c r="O514" s="40">
        <f t="shared" si="39"/>
        <v>4622447</v>
      </c>
      <c r="P514" s="32">
        <v>2239729</v>
      </c>
      <c r="Q514" s="35">
        <v>11040346</v>
      </c>
      <c r="R514" s="35"/>
      <c r="S514" s="41"/>
      <c r="T514" s="35"/>
      <c r="U514" s="42">
        <v>0</v>
      </c>
      <c r="V514" s="35"/>
      <c r="W514" s="35"/>
      <c r="X514" s="35"/>
      <c r="Y514" s="35"/>
      <c r="Z514" s="35"/>
      <c r="AA514" s="36"/>
      <c r="AB514" s="35"/>
      <c r="AC514" s="42">
        <v>0</v>
      </c>
      <c r="AD514" s="35"/>
      <c r="AE514" s="42">
        <v>4622447</v>
      </c>
      <c r="AF514" s="35"/>
      <c r="AG514" s="44">
        <f t="shared" si="40"/>
        <v>0</v>
      </c>
      <c r="AH514" s="44"/>
      <c r="AI514" s="44"/>
      <c r="AJ514" s="44"/>
      <c r="AK514" s="44"/>
      <c r="AL514" s="35">
        <f t="shared" si="36"/>
        <v>0</v>
      </c>
      <c r="AM514" s="36">
        <f>IFERROR(VLOOKUP(P514,'[2]Cartera '!$F$2:$O$2728,10,0),0)</f>
        <v>0</v>
      </c>
      <c r="AN514" s="35">
        <f>IFERROR(VLOOKUP(P514,'[2]Cartera '!$F$2:$P$2728,11,0),0)</f>
        <v>0</v>
      </c>
      <c r="AO514" s="35">
        <v>0</v>
      </c>
      <c r="AP514" s="35">
        <f>IFERROR(VLOOKUP(D514,'[2]Cartera '!$F$2:$S$2728,14,0),0)</f>
        <v>0</v>
      </c>
      <c r="AQ514" s="45">
        <f t="shared" si="37"/>
        <v>0</v>
      </c>
      <c r="AR514" s="35">
        <f>IFERROR(VLOOKUP(P514,'[2]Cartera '!$F$2:$Z$2728,21,0),0)</f>
        <v>0</v>
      </c>
    </row>
    <row r="515" spans="1:44" hidden="1" x14ac:dyDescent="0.25">
      <c r="A515" s="29">
        <v>507</v>
      </c>
      <c r="B515" s="30" t="s">
        <v>48</v>
      </c>
      <c r="C515" s="31"/>
      <c r="D515" s="32">
        <v>2239885</v>
      </c>
      <c r="E515" s="33"/>
      <c r="F515" s="32"/>
      <c r="G515" s="35">
        <v>2337828</v>
      </c>
      <c r="H515" s="35">
        <v>0</v>
      </c>
      <c r="I515" s="36">
        <v>0</v>
      </c>
      <c r="J515" s="37">
        <f>-IFERROR(VLOOKUP(D515,[1]Hoja20!$A$5:$B$33358,2,0),0)</f>
        <v>2288550</v>
      </c>
      <c r="K515" s="36">
        <f>-IFERROR(VLOOKUP(D515,[1]Hoja20!$A$5:$D$33358,4,0),0)</f>
        <v>0</v>
      </c>
      <c r="L515" s="38">
        <f>-IFERROR(VLOOKUP(D515,[1]Hoja20!$A$5:$C$33358,3,0),0)</f>
        <v>0</v>
      </c>
      <c r="M515" s="35"/>
      <c r="N515" s="39">
        <f t="shared" si="38"/>
        <v>2288550</v>
      </c>
      <c r="O515" s="40">
        <f t="shared" si="39"/>
        <v>49278</v>
      </c>
      <c r="P515" s="32">
        <v>2239885</v>
      </c>
      <c r="Q515" s="35">
        <v>2337828</v>
      </c>
      <c r="R515" s="35"/>
      <c r="S515" s="41"/>
      <c r="T515" s="35"/>
      <c r="U515" s="42">
        <v>0</v>
      </c>
      <c r="V515" s="35"/>
      <c r="W515" s="35"/>
      <c r="X515" s="35"/>
      <c r="Y515" s="35"/>
      <c r="Z515" s="35"/>
      <c r="AA515" s="36"/>
      <c r="AB515" s="35"/>
      <c r="AC515" s="42">
        <v>0</v>
      </c>
      <c r="AD515" s="35"/>
      <c r="AE515" s="42">
        <v>49278</v>
      </c>
      <c r="AF515" s="35"/>
      <c r="AG515" s="44">
        <f t="shared" si="40"/>
        <v>0</v>
      </c>
      <c r="AH515" s="44"/>
      <c r="AI515" s="44"/>
      <c r="AJ515" s="44"/>
      <c r="AK515" s="44"/>
      <c r="AL515" s="35">
        <f t="shared" si="36"/>
        <v>0</v>
      </c>
      <c r="AM515" s="36">
        <f>IFERROR(VLOOKUP(P515,'[2]Cartera '!$F$2:$O$2728,10,0),0)</f>
        <v>0</v>
      </c>
      <c r="AN515" s="35">
        <f>IFERROR(VLOOKUP(P515,'[2]Cartera '!$F$2:$P$2728,11,0),0)</f>
        <v>0</v>
      </c>
      <c r="AO515" s="35">
        <v>0</v>
      </c>
      <c r="AP515" s="35">
        <f>IFERROR(VLOOKUP(D515,'[2]Cartera '!$F$2:$S$2728,14,0),0)</f>
        <v>0</v>
      </c>
      <c r="AQ515" s="45">
        <f t="shared" si="37"/>
        <v>0</v>
      </c>
      <c r="AR515" s="35">
        <f>IFERROR(VLOOKUP(P515,'[2]Cartera '!$F$2:$Z$2728,21,0),0)</f>
        <v>0</v>
      </c>
    </row>
    <row r="516" spans="1:44" hidden="1" x14ac:dyDescent="0.25">
      <c r="A516" s="29">
        <v>508</v>
      </c>
      <c r="B516" s="30" t="s">
        <v>48</v>
      </c>
      <c r="C516" s="31"/>
      <c r="D516" s="32">
        <v>2240078</v>
      </c>
      <c r="E516" s="33"/>
      <c r="F516" s="32"/>
      <c r="G516" s="35">
        <v>3183172</v>
      </c>
      <c r="H516" s="35">
        <v>0</v>
      </c>
      <c r="I516" s="36">
        <v>0</v>
      </c>
      <c r="J516" s="37">
        <f>-IFERROR(VLOOKUP(D516,[1]Hoja20!$A$5:$B$33358,2,0),0)</f>
        <v>0</v>
      </c>
      <c r="K516" s="36">
        <f>-IFERROR(VLOOKUP(D516,[1]Hoja20!$A$5:$D$33358,4,0),0)</f>
        <v>0</v>
      </c>
      <c r="L516" s="38">
        <f>-IFERROR(VLOOKUP(D516,[1]Hoja20!$A$5:$C$33358,3,0),0)</f>
        <v>0</v>
      </c>
      <c r="M516" s="35"/>
      <c r="N516" s="39">
        <f t="shared" si="38"/>
        <v>0</v>
      </c>
      <c r="O516" s="40">
        <f t="shared" si="39"/>
        <v>3183172</v>
      </c>
      <c r="P516" s="32">
        <v>2240078</v>
      </c>
      <c r="Q516" s="35">
        <v>3183172</v>
      </c>
      <c r="R516" s="35"/>
      <c r="S516" s="41">
        <f>O516</f>
        <v>3183172</v>
      </c>
      <c r="T516" s="35"/>
      <c r="U516" s="42">
        <v>0</v>
      </c>
      <c r="V516" s="35"/>
      <c r="W516" s="35"/>
      <c r="X516" s="35"/>
      <c r="Y516" s="35"/>
      <c r="Z516" s="35"/>
      <c r="AA516" s="36"/>
      <c r="AB516" s="35"/>
      <c r="AC516" s="42">
        <v>0</v>
      </c>
      <c r="AD516" s="35"/>
      <c r="AE516" s="42">
        <v>0</v>
      </c>
      <c r="AF516" s="35"/>
      <c r="AG516" s="44">
        <f t="shared" si="40"/>
        <v>0</v>
      </c>
      <c r="AH516" s="44"/>
      <c r="AI516" s="44"/>
      <c r="AJ516" s="44"/>
      <c r="AK516" s="44"/>
      <c r="AL516" s="35">
        <f t="shared" si="36"/>
        <v>0</v>
      </c>
      <c r="AM516" s="36">
        <f>IFERROR(VLOOKUP(P516,'[2]Cartera '!$F$2:$O$2728,10,0),0)</f>
        <v>0</v>
      </c>
      <c r="AN516" s="35">
        <f>IFERROR(VLOOKUP(P516,'[2]Cartera '!$F$2:$P$2728,11,0),0)</f>
        <v>0</v>
      </c>
      <c r="AO516" s="35">
        <v>0</v>
      </c>
      <c r="AP516" s="35">
        <f>IFERROR(VLOOKUP(D516,'[2]Cartera '!$F$2:$S$2728,14,0),0)</f>
        <v>0</v>
      </c>
      <c r="AQ516" s="45">
        <f t="shared" si="37"/>
        <v>0</v>
      </c>
      <c r="AR516" s="35">
        <f>IFERROR(VLOOKUP(P516,'[2]Cartera '!$F$2:$Z$2728,21,0),0)</f>
        <v>0</v>
      </c>
    </row>
    <row r="517" spans="1:44" hidden="1" x14ac:dyDescent="0.25">
      <c r="A517" s="29">
        <v>509</v>
      </c>
      <c r="B517" s="30" t="s">
        <v>48</v>
      </c>
      <c r="C517" s="31"/>
      <c r="D517" s="32">
        <v>2240381</v>
      </c>
      <c r="E517" s="33"/>
      <c r="F517" s="32"/>
      <c r="G517" s="35">
        <v>1270398</v>
      </c>
      <c r="H517" s="35">
        <v>0</v>
      </c>
      <c r="I517" s="36">
        <v>0</v>
      </c>
      <c r="J517" s="37">
        <f>-IFERROR(VLOOKUP(D517,[1]Hoja20!$A$5:$B$33358,2,0),0)</f>
        <v>1221120</v>
      </c>
      <c r="K517" s="36">
        <f>-IFERROR(VLOOKUP(D517,[1]Hoja20!$A$5:$D$33358,4,0),0)</f>
        <v>0</v>
      </c>
      <c r="L517" s="38">
        <f>-IFERROR(VLOOKUP(D517,[1]Hoja20!$A$5:$C$33358,3,0),0)</f>
        <v>0</v>
      </c>
      <c r="M517" s="35"/>
      <c r="N517" s="39">
        <f t="shared" si="38"/>
        <v>1221120</v>
      </c>
      <c r="O517" s="40">
        <f t="shared" si="39"/>
        <v>49278</v>
      </c>
      <c r="P517" s="32">
        <v>2240381</v>
      </c>
      <c r="Q517" s="35">
        <v>1270398</v>
      </c>
      <c r="R517" s="35"/>
      <c r="S517" s="41"/>
      <c r="T517" s="35"/>
      <c r="U517" s="42">
        <v>0</v>
      </c>
      <c r="V517" s="35"/>
      <c r="W517" s="35"/>
      <c r="X517" s="35"/>
      <c r="Y517" s="35"/>
      <c r="Z517" s="35"/>
      <c r="AA517" s="36"/>
      <c r="AB517" s="35"/>
      <c r="AC517" s="42">
        <v>0</v>
      </c>
      <c r="AD517" s="35"/>
      <c r="AE517" s="42">
        <v>49278</v>
      </c>
      <c r="AF517" s="35"/>
      <c r="AG517" s="44">
        <f t="shared" si="40"/>
        <v>0</v>
      </c>
      <c r="AH517" s="44"/>
      <c r="AI517" s="44"/>
      <c r="AJ517" s="44"/>
      <c r="AK517" s="44"/>
      <c r="AL517" s="35">
        <f t="shared" si="36"/>
        <v>0</v>
      </c>
      <c r="AM517" s="36">
        <f>IFERROR(VLOOKUP(P517,'[2]Cartera '!$F$2:$O$2728,10,0),0)</f>
        <v>0</v>
      </c>
      <c r="AN517" s="35">
        <f>IFERROR(VLOOKUP(P517,'[2]Cartera '!$F$2:$P$2728,11,0),0)</f>
        <v>0</v>
      </c>
      <c r="AO517" s="35">
        <v>0</v>
      </c>
      <c r="AP517" s="35">
        <f>IFERROR(VLOOKUP(D517,'[2]Cartera '!$F$2:$S$2728,14,0),0)</f>
        <v>0</v>
      </c>
      <c r="AQ517" s="45">
        <f t="shared" si="37"/>
        <v>0</v>
      </c>
      <c r="AR517" s="35">
        <f>IFERROR(VLOOKUP(P517,'[2]Cartera '!$F$2:$Z$2728,21,0),0)</f>
        <v>0</v>
      </c>
    </row>
    <row r="518" spans="1:44" hidden="1" x14ac:dyDescent="0.25">
      <c r="A518" s="29">
        <v>510</v>
      </c>
      <c r="B518" s="30" t="s">
        <v>48</v>
      </c>
      <c r="C518" s="31"/>
      <c r="D518" s="32">
        <v>2240594</v>
      </c>
      <c r="E518" s="33"/>
      <c r="F518" s="32"/>
      <c r="G518" s="35">
        <v>87702</v>
      </c>
      <c r="H518" s="35">
        <v>0</v>
      </c>
      <c r="I518" s="36">
        <v>0</v>
      </c>
      <c r="J518" s="37">
        <f>-IFERROR(VLOOKUP(D518,[1]Hoja20!$A$5:$B$33358,2,0),0)</f>
        <v>0</v>
      </c>
      <c r="K518" s="36">
        <f>-IFERROR(VLOOKUP(D518,[1]Hoja20!$A$5:$D$33358,4,0),0)</f>
        <v>0</v>
      </c>
      <c r="L518" s="38">
        <f>-IFERROR(VLOOKUP(D518,[1]Hoja20!$A$5:$C$33358,3,0),0)</f>
        <v>0</v>
      </c>
      <c r="M518" s="35"/>
      <c r="N518" s="39">
        <f t="shared" si="38"/>
        <v>0</v>
      </c>
      <c r="O518" s="40">
        <f t="shared" si="39"/>
        <v>87702</v>
      </c>
      <c r="P518" s="32">
        <v>2240594</v>
      </c>
      <c r="Q518" s="35">
        <v>87702</v>
      </c>
      <c r="R518" s="35"/>
      <c r="S518" s="41"/>
      <c r="T518" s="35"/>
      <c r="U518" s="42">
        <v>87702</v>
      </c>
      <c r="V518" s="35"/>
      <c r="W518" s="35"/>
      <c r="X518" s="35"/>
      <c r="Y518" s="35"/>
      <c r="Z518" s="35"/>
      <c r="AA518" s="36"/>
      <c r="AB518" s="35"/>
      <c r="AC518" s="42">
        <v>0</v>
      </c>
      <c r="AD518" s="35"/>
      <c r="AE518" s="42">
        <v>0</v>
      </c>
      <c r="AF518" s="35"/>
      <c r="AG518" s="44">
        <f t="shared" si="40"/>
        <v>0</v>
      </c>
      <c r="AH518" s="44"/>
      <c r="AI518" s="44"/>
      <c r="AJ518" s="44"/>
      <c r="AK518" s="44"/>
      <c r="AL518" s="35">
        <f t="shared" si="36"/>
        <v>0</v>
      </c>
      <c r="AM518" s="36">
        <f>IFERROR(VLOOKUP(P518,'[2]Cartera '!$F$2:$O$2728,10,0),0)</f>
        <v>0</v>
      </c>
      <c r="AN518" s="35">
        <f>IFERROR(VLOOKUP(P518,'[2]Cartera '!$F$2:$P$2728,11,0),0)</f>
        <v>0</v>
      </c>
      <c r="AO518" s="35">
        <v>0</v>
      </c>
      <c r="AP518" s="35">
        <f>IFERROR(VLOOKUP(D518,'[2]Cartera '!$F$2:$S$2728,14,0),0)</f>
        <v>0</v>
      </c>
      <c r="AQ518" s="45">
        <f t="shared" si="37"/>
        <v>0</v>
      </c>
      <c r="AR518" s="35">
        <f>IFERROR(VLOOKUP(P518,'[2]Cartera '!$F$2:$Z$2728,21,0),0)</f>
        <v>0</v>
      </c>
    </row>
    <row r="519" spans="1:44" hidden="1" x14ac:dyDescent="0.25">
      <c r="A519" s="29">
        <v>511</v>
      </c>
      <c r="B519" s="30" t="s">
        <v>48</v>
      </c>
      <c r="C519" s="31"/>
      <c r="D519" s="32">
        <v>2241349</v>
      </c>
      <c r="E519" s="33"/>
      <c r="F519" s="32"/>
      <c r="G519" s="35">
        <v>8034244</v>
      </c>
      <c r="H519" s="35">
        <v>0</v>
      </c>
      <c r="I519" s="36">
        <v>0</v>
      </c>
      <c r="J519" s="37">
        <f>-IFERROR(VLOOKUP(D519,[1]Hoja20!$A$5:$B$33358,2,0),0)</f>
        <v>7464972</v>
      </c>
      <c r="K519" s="36">
        <f>-IFERROR(VLOOKUP(D519,[1]Hoja20!$A$5:$D$33358,4,0),0)</f>
        <v>0</v>
      </c>
      <c r="L519" s="38">
        <f>-IFERROR(VLOOKUP(D519,[1]Hoja20!$A$5:$C$33358,3,0),0)</f>
        <v>0</v>
      </c>
      <c r="M519" s="35"/>
      <c r="N519" s="39">
        <f t="shared" si="38"/>
        <v>7464972</v>
      </c>
      <c r="O519" s="40">
        <f t="shared" si="39"/>
        <v>569272</v>
      </c>
      <c r="P519" s="32">
        <v>2241349</v>
      </c>
      <c r="Q519" s="35">
        <v>8034244</v>
      </c>
      <c r="R519" s="35"/>
      <c r="S519" s="41"/>
      <c r="T519" s="35"/>
      <c r="U519" s="42">
        <v>0</v>
      </c>
      <c r="V519" s="35"/>
      <c r="W519" s="35"/>
      <c r="X519" s="35"/>
      <c r="Y519" s="35"/>
      <c r="Z519" s="35"/>
      <c r="AA519" s="36"/>
      <c r="AB519" s="35"/>
      <c r="AC519" s="42">
        <v>519994</v>
      </c>
      <c r="AD519" s="35"/>
      <c r="AE519" s="42">
        <v>49278</v>
      </c>
      <c r="AF519" s="35"/>
      <c r="AG519" s="44">
        <f t="shared" si="40"/>
        <v>0</v>
      </c>
      <c r="AH519" s="44"/>
      <c r="AI519" s="44"/>
      <c r="AJ519" s="44"/>
      <c r="AK519" s="44"/>
      <c r="AL519" s="35">
        <f t="shared" si="36"/>
        <v>0</v>
      </c>
      <c r="AM519" s="36">
        <f>IFERROR(VLOOKUP(P519,'[2]Cartera '!$F$2:$O$2728,10,0),0)</f>
        <v>0</v>
      </c>
      <c r="AN519" s="35">
        <f>IFERROR(VLOOKUP(P519,'[2]Cartera '!$F$2:$P$2728,11,0),0)</f>
        <v>0</v>
      </c>
      <c r="AO519" s="35">
        <v>0</v>
      </c>
      <c r="AP519" s="35">
        <f>IFERROR(VLOOKUP(D519,'[2]Cartera '!$F$2:$S$2728,14,0),0)</f>
        <v>0</v>
      </c>
      <c r="AQ519" s="45">
        <f t="shared" si="37"/>
        <v>0</v>
      </c>
      <c r="AR519" s="35">
        <f>IFERROR(VLOOKUP(P519,'[2]Cartera '!$F$2:$Z$2728,21,0),0)</f>
        <v>0</v>
      </c>
    </row>
    <row r="520" spans="1:44" hidden="1" x14ac:dyDescent="0.25">
      <c r="A520" s="29">
        <v>512</v>
      </c>
      <c r="B520" s="30" t="s">
        <v>48</v>
      </c>
      <c r="C520" s="31"/>
      <c r="D520" s="32">
        <v>2241156</v>
      </c>
      <c r="E520" s="33"/>
      <c r="F520" s="32"/>
      <c r="G520" s="35">
        <v>13113077</v>
      </c>
      <c r="H520" s="35">
        <v>0</v>
      </c>
      <c r="I520" s="36">
        <v>0</v>
      </c>
      <c r="J520" s="37">
        <f>-IFERROR(VLOOKUP(D520,[1]Hoja20!$A$5:$B$33358,2,0),0)</f>
        <v>12619393</v>
      </c>
      <c r="K520" s="36">
        <f>-IFERROR(VLOOKUP(D520,[1]Hoja20!$A$5:$D$33358,4,0),0)</f>
        <v>0</v>
      </c>
      <c r="L520" s="38">
        <f>-IFERROR(VLOOKUP(D520,[1]Hoja20!$A$5:$C$33358,3,0),0)</f>
        <v>0</v>
      </c>
      <c r="M520" s="35"/>
      <c r="N520" s="39">
        <f t="shared" si="38"/>
        <v>12619393</v>
      </c>
      <c r="O520" s="40">
        <f t="shared" si="39"/>
        <v>493684</v>
      </c>
      <c r="P520" s="32">
        <v>2241156</v>
      </c>
      <c r="Q520" s="35">
        <v>13113077</v>
      </c>
      <c r="R520" s="35"/>
      <c r="S520" s="41"/>
      <c r="T520" s="35"/>
      <c r="U520" s="42">
        <v>0</v>
      </c>
      <c r="V520" s="35"/>
      <c r="W520" s="35"/>
      <c r="X520" s="35"/>
      <c r="Y520" s="35"/>
      <c r="Z520" s="35"/>
      <c r="AA520" s="36"/>
      <c r="AB520" s="35"/>
      <c r="AC520" s="42">
        <v>0</v>
      </c>
      <c r="AD520" s="35"/>
      <c r="AE520" s="42">
        <v>493684</v>
      </c>
      <c r="AF520" s="35"/>
      <c r="AG520" s="44">
        <f t="shared" si="40"/>
        <v>0</v>
      </c>
      <c r="AH520" s="44"/>
      <c r="AI520" s="44"/>
      <c r="AJ520" s="44"/>
      <c r="AK520" s="44"/>
      <c r="AL520" s="35">
        <f t="shared" si="36"/>
        <v>0</v>
      </c>
      <c r="AM520" s="36">
        <f>IFERROR(VLOOKUP(P520,'[2]Cartera '!$F$2:$O$2728,10,0),0)</f>
        <v>0</v>
      </c>
      <c r="AN520" s="35">
        <f>IFERROR(VLOOKUP(P520,'[2]Cartera '!$F$2:$P$2728,11,0),0)</f>
        <v>0</v>
      </c>
      <c r="AO520" s="35">
        <v>0</v>
      </c>
      <c r="AP520" s="35">
        <f>IFERROR(VLOOKUP(D520,'[2]Cartera '!$F$2:$S$2728,14,0),0)</f>
        <v>0</v>
      </c>
      <c r="AQ520" s="45">
        <f t="shared" si="37"/>
        <v>0</v>
      </c>
      <c r="AR520" s="35">
        <f>IFERROR(VLOOKUP(P520,'[2]Cartera '!$F$2:$Z$2728,21,0),0)</f>
        <v>0</v>
      </c>
    </row>
    <row r="521" spans="1:44" hidden="1" x14ac:dyDescent="0.25">
      <c r="A521" s="29">
        <v>513</v>
      </c>
      <c r="B521" s="30" t="s">
        <v>48</v>
      </c>
      <c r="C521" s="31"/>
      <c r="D521" s="32">
        <v>2241583</v>
      </c>
      <c r="E521" s="33"/>
      <c r="F521" s="32"/>
      <c r="G521" s="35">
        <v>3374280</v>
      </c>
      <c r="H521" s="35">
        <v>0</v>
      </c>
      <c r="I521" s="36">
        <v>0</v>
      </c>
      <c r="J521" s="37">
        <f>-IFERROR(VLOOKUP(D521,[1]Hoja20!$A$5:$B$33358,2,0),0)</f>
        <v>0</v>
      </c>
      <c r="K521" s="36">
        <f>-IFERROR(VLOOKUP(D521,[1]Hoja20!$A$5:$D$33358,4,0),0)</f>
        <v>0</v>
      </c>
      <c r="L521" s="38">
        <f>-IFERROR(VLOOKUP(D521,[1]Hoja20!$A$5:$C$33358,3,0),0)</f>
        <v>0</v>
      </c>
      <c r="M521" s="35"/>
      <c r="N521" s="39">
        <f t="shared" si="38"/>
        <v>0</v>
      </c>
      <c r="O521" s="40">
        <f t="shared" si="39"/>
        <v>3374280</v>
      </c>
      <c r="P521" s="32">
        <v>2241583</v>
      </c>
      <c r="Q521" s="35">
        <v>3374280</v>
      </c>
      <c r="R521" s="35"/>
      <c r="S521" s="41">
        <f>O521</f>
        <v>3374280</v>
      </c>
      <c r="T521" s="35"/>
      <c r="U521" s="42">
        <v>0</v>
      </c>
      <c r="V521" s="35"/>
      <c r="W521" s="35"/>
      <c r="X521" s="35"/>
      <c r="Y521" s="35"/>
      <c r="Z521" s="35"/>
      <c r="AA521" s="36"/>
      <c r="AB521" s="35"/>
      <c r="AC521" s="42">
        <v>0</v>
      </c>
      <c r="AD521" s="35"/>
      <c r="AE521" s="42">
        <v>0</v>
      </c>
      <c r="AF521" s="35"/>
      <c r="AG521" s="44">
        <f t="shared" si="40"/>
        <v>0</v>
      </c>
      <c r="AH521" s="44"/>
      <c r="AI521" s="44"/>
      <c r="AJ521" s="44"/>
      <c r="AK521" s="44"/>
      <c r="AL521" s="35">
        <f t="shared" ref="AL521:AL584" si="41">+AG521-AK521-AJ521</f>
        <v>0</v>
      </c>
      <c r="AM521" s="36">
        <f>IFERROR(VLOOKUP(P521,'[2]Cartera '!$F$2:$O$2728,10,0),0)</f>
        <v>0</v>
      </c>
      <c r="AN521" s="35">
        <f>IFERROR(VLOOKUP(P521,'[2]Cartera '!$F$2:$P$2728,11,0),0)</f>
        <v>0</v>
      </c>
      <c r="AO521" s="35">
        <v>0</v>
      </c>
      <c r="AP521" s="35">
        <f>IFERROR(VLOOKUP(D521,'[2]Cartera '!$F$2:$S$2728,14,0),0)</f>
        <v>0</v>
      </c>
      <c r="AQ521" s="45">
        <f t="shared" ref="AQ521:AQ584" si="42">AG521-AM521-AN521-AO521-AP521</f>
        <v>0</v>
      </c>
      <c r="AR521" s="35">
        <f>IFERROR(VLOOKUP(P521,'[2]Cartera '!$F$2:$Z$2728,21,0),0)</f>
        <v>0</v>
      </c>
    </row>
    <row r="522" spans="1:44" x14ac:dyDescent="0.25">
      <c r="A522" s="29">
        <v>514</v>
      </c>
      <c r="B522" s="30" t="s">
        <v>48</v>
      </c>
      <c r="C522" s="31"/>
      <c r="D522" s="32">
        <v>2241803</v>
      </c>
      <c r="E522" s="33"/>
      <c r="F522" s="32"/>
      <c r="G522" s="35">
        <v>22138498</v>
      </c>
      <c r="H522" s="35">
        <v>0</v>
      </c>
      <c r="I522" s="36">
        <v>0</v>
      </c>
      <c r="J522" s="37">
        <f>-IFERROR(VLOOKUP(D522,[1]Hoja20!$A$5:$B$33358,2,0),0)</f>
        <v>21487606</v>
      </c>
      <c r="K522" s="36">
        <f>-IFERROR(VLOOKUP(D522,[1]Hoja20!$A$5:$D$33358,4,0),0)</f>
        <v>0</v>
      </c>
      <c r="L522" s="38">
        <f>-IFERROR(VLOOKUP(D522,[1]Hoja20!$A$5:$C$33358,3,0),0)</f>
        <v>0</v>
      </c>
      <c r="M522" s="35"/>
      <c r="N522" s="39">
        <f t="shared" ref="N522:N585" si="43">SUM(J522:M522)</f>
        <v>21487606</v>
      </c>
      <c r="O522" s="40">
        <f t="shared" ref="O522:O585" si="44">G522-H522-I522-N522</f>
        <v>650892</v>
      </c>
      <c r="P522" s="32">
        <v>2241803</v>
      </c>
      <c r="Q522" s="35">
        <v>22138498</v>
      </c>
      <c r="R522" s="35"/>
      <c r="S522" s="41"/>
      <c r="T522" s="35"/>
      <c r="U522" s="42">
        <v>0</v>
      </c>
      <c r="V522" s="35"/>
      <c r="W522" s="35"/>
      <c r="X522" s="35"/>
      <c r="Y522" s="35"/>
      <c r="Z522" s="35"/>
      <c r="AA522" s="36"/>
      <c r="AB522" s="35"/>
      <c r="AC522" s="42">
        <v>0</v>
      </c>
      <c r="AD522" s="35"/>
      <c r="AE522" s="42">
        <v>369826</v>
      </c>
      <c r="AF522" s="35"/>
      <c r="AG522" s="44">
        <f t="shared" ref="AG522:AG585" si="45">+(O522-R522-S522-U522-AA522-AC522-AE522)</f>
        <v>281066</v>
      </c>
      <c r="AH522" s="44"/>
      <c r="AI522" s="44"/>
      <c r="AJ522" s="44"/>
      <c r="AK522" s="44"/>
      <c r="AL522" s="35">
        <f t="shared" si="41"/>
        <v>281066</v>
      </c>
      <c r="AM522" s="36">
        <f>IFERROR(VLOOKUP(P522,'[2]Cartera '!$F$2:$O$2728,10,0),0)</f>
        <v>281066</v>
      </c>
      <c r="AN522" s="35">
        <f>IFERROR(VLOOKUP(P522,'[2]Cartera '!$F$2:$P$2728,11,0),0)</f>
        <v>0</v>
      </c>
      <c r="AO522" s="35">
        <v>0</v>
      </c>
      <c r="AP522" s="35">
        <f>IFERROR(VLOOKUP(D522,'[2]Cartera '!$F$2:$S$2728,14,0),0)</f>
        <v>0</v>
      </c>
      <c r="AQ522" s="45">
        <f t="shared" si="42"/>
        <v>0</v>
      </c>
      <c r="AR522" s="35">
        <f>IFERROR(VLOOKUP(P522,'[2]Cartera '!$F$2:$Z$2728,21,0),0)</f>
        <v>0</v>
      </c>
    </row>
    <row r="523" spans="1:44" hidden="1" x14ac:dyDescent="0.25">
      <c r="A523" s="29">
        <v>515</v>
      </c>
      <c r="B523" s="30" t="s">
        <v>48</v>
      </c>
      <c r="C523" s="31"/>
      <c r="D523" s="32">
        <v>2241829</v>
      </c>
      <c r="E523" s="33"/>
      <c r="F523" s="32"/>
      <c r="G523" s="35">
        <v>16959101</v>
      </c>
      <c r="H523" s="35">
        <v>0</v>
      </c>
      <c r="I523" s="36">
        <v>0</v>
      </c>
      <c r="J523" s="37">
        <f>-IFERROR(VLOOKUP(D523,[1]Hoja20!$A$5:$B$33358,2,0),0)</f>
        <v>0</v>
      </c>
      <c r="K523" s="36">
        <f>-IFERROR(VLOOKUP(D523,[1]Hoja20!$A$5:$D$33358,4,0),0)</f>
        <v>0</v>
      </c>
      <c r="L523" s="38">
        <f>-IFERROR(VLOOKUP(D523,[1]Hoja20!$A$5:$C$33358,3,0),0)</f>
        <v>0</v>
      </c>
      <c r="M523" s="35"/>
      <c r="N523" s="39">
        <f t="shared" si="43"/>
        <v>0</v>
      </c>
      <c r="O523" s="40">
        <f t="shared" si="44"/>
        <v>16959101</v>
      </c>
      <c r="P523" s="32">
        <v>2241829</v>
      </c>
      <c r="Q523" s="35">
        <v>16959101</v>
      </c>
      <c r="R523" s="35"/>
      <c r="S523" s="41">
        <f>O523</f>
        <v>16959101</v>
      </c>
      <c r="T523" s="35"/>
      <c r="U523" s="42">
        <v>0</v>
      </c>
      <c r="V523" s="35"/>
      <c r="W523" s="35"/>
      <c r="X523" s="35"/>
      <c r="Y523" s="35"/>
      <c r="Z523" s="35"/>
      <c r="AA523" s="36"/>
      <c r="AB523" s="35"/>
      <c r="AC523" s="42">
        <v>0</v>
      </c>
      <c r="AD523" s="35"/>
      <c r="AE523" s="42">
        <v>0</v>
      </c>
      <c r="AF523" s="35"/>
      <c r="AG523" s="44">
        <f t="shared" si="45"/>
        <v>0</v>
      </c>
      <c r="AH523" s="44"/>
      <c r="AI523" s="44"/>
      <c r="AJ523" s="44"/>
      <c r="AK523" s="44"/>
      <c r="AL523" s="35">
        <f t="shared" si="41"/>
        <v>0</v>
      </c>
      <c r="AM523" s="36">
        <f>IFERROR(VLOOKUP(P523,'[2]Cartera '!$F$2:$O$2728,10,0),0)</f>
        <v>0</v>
      </c>
      <c r="AN523" s="35">
        <f>IFERROR(VLOOKUP(P523,'[2]Cartera '!$F$2:$P$2728,11,0),0)</f>
        <v>0</v>
      </c>
      <c r="AO523" s="35">
        <v>0</v>
      </c>
      <c r="AP523" s="35">
        <f>IFERROR(VLOOKUP(D523,'[2]Cartera '!$F$2:$S$2728,14,0),0)</f>
        <v>0</v>
      </c>
      <c r="AQ523" s="45">
        <f t="shared" si="42"/>
        <v>0</v>
      </c>
      <c r="AR523" s="35">
        <f>IFERROR(VLOOKUP(P523,'[2]Cartera '!$F$2:$Z$2728,21,0),0)</f>
        <v>0</v>
      </c>
    </row>
    <row r="524" spans="1:44" hidden="1" x14ac:dyDescent="0.25">
      <c r="A524" s="29">
        <v>516</v>
      </c>
      <c r="B524" s="30" t="s">
        <v>48</v>
      </c>
      <c r="C524" s="31"/>
      <c r="D524" s="32">
        <v>2242559</v>
      </c>
      <c r="E524" s="33"/>
      <c r="F524" s="32"/>
      <c r="G524" s="35">
        <v>85186</v>
      </c>
      <c r="H524" s="35">
        <v>0</v>
      </c>
      <c r="I524" s="36">
        <v>0</v>
      </c>
      <c r="J524" s="37">
        <f>-IFERROR(VLOOKUP(D524,[1]Hoja20!$A$5:$B$33358,2,0),0)</f>
        <v>0</v>
      </c>
      <c r="K524" s="36">
        <f>-IFERROR(VLOOKUP(D524,[1]Hoja20!$A$5:$D$33358,4,0),0)</f>
        <v>0</v>
      </c>
      <c r="L524" s="38">
        <f>-IFERROR(VLOOKUP(D524,[1]Hoja20!$A$5:$C$33358,3,0),0)</f>
        <v>0</v>
      </c>
      <c r="M524" s="35"/>
      <c r="N524" s="39">
        <f t="shared" si="43"/>
        <v>0</v>
      </c>
      <c r="O524" s="40">
        <f t="shared" si="44"/>
        <v>85186</v>
      </c>
      <c r="P524" s="32">
        <v>2242559</v>
      </c>
      <c r="Q524" s="35">
        <v>85186</v>
      </c>
      <c r="R524" s="35"/>
      <c r="S524" s="41">
        <f>O524</f>
        <v>85186</v>
      </c>
      <c r="T524" s="35"/>
      <c r="U524" s="42">
        <v>0</v>
      </c>
      <c r="V524" s="35"/>
      <c r="W524" s="35"/>
      <c r="X524" s="35"/>
      <c r="Y524" s="35"/>
      <c r="Z524" s="35"/>
      <c r="AA524" s="36"/>
      <c r="AB524" s="35"/>
      <c r="AC524" s="42">
        <v>0</v>
      </c>
      <c r="AD524" s="35"/>
      <c r="AE524" s="42">
        <v>0</v>
      </c>
      <c r="AF524" s="35"/>
      <c r="AG524" s="44">
        <f t="shared" si="45"/>
        <v>0</v>
      </c>
      <c r="AH524" s="44"/>
      <c r="AI524" s="44"/>
      <c r="AJ524" s="44"/>
      <c r="AK524" s="44"/>
      <c r="AL524" s="35">
        <f t="shared" si="41"/>
        <v>0</v>
      </c>
      <c r="AM524" s="36">
        <f>IFERROR(VLOOKUP(P524,'[2]Cartera '!$F$2:$O$2728,10,0),0)</f>
        <v>0</v>
      </c>
      <c r="AN524" s="35">
        <f>IFERROR(VLOOKUP(P524,'[2]Cartera '!$F$2:$P$2728,11,0),0)</f>
        <v>0</v>
      </c>
      <c r="AO524" s="35">
        <v>0</v>
      </c>
      <c r="AP524" s="35">
        <f>IFERROR(VLOOKUP(D524,'[2]Cartera '!$F$2:$S$2728,14,0),0)</f>
        <v>0</v>
      </c>
      <c r="AQ524" s="45">
        <f t="shared" si="42"/>
        <v>0</v>
      </c>
      <c r="AR524" s="35">
        <f>IFERROR(VLOOKUP(P524,'[2]Cartera '!$F$2:$Z$2728,21,0),0)</f>
        <v>0</v>
      </c>
    </row>
    <row r="525" spans="1:44" hidden="1" x14ac:dyDescent="0.25">
      <c r="A525" s="29">
        <v>517</v>
      </c>
      <c r="B525" s="30" t="s">
        <v>48</v>
      </c>
      <c r="C525" s="31"/>
      <c r="D525" s="32">
        <v>2242239</v>
      </c>
      <c r="E525" s="33"/>
      <c r="F525" s="32"/>
      <c r="G525" s="35">
        <v>4419006</v>
      </c>
      <c r="H525" s="35">
        <v>0</v>
      </c>
      <c r="I525" s="36">
        <v>0</v>
      </c>
      <c r="J525" s="37">
        <f>-IFERROR(VLOOKUP(D525,[1]Hoja20!$A$5:$B$33358,2,0),0)</f>
        <v>1205559</v>
      </c>
      <c r="K525" s="36">
        <f>-IFERROR(VLOOKUP(D525,[1]Hoja20!$A$5:$D$33358,4,0),0)</f>
        <v>0</v>
      </c>
      <c r="L525" s="38">
        <f>-IFERROR(VLOOKUP(D525,[1]Hoja20!$A$5:$C$33358,3,0),0)</f>
        <v>0</v>
      </c>
      <c r="M525" s="35"/>
      <c r="N525" s="39">
        <f t="shared" si="43"/>
        <v>1205559</v>
      </c>
      <c r="O525" s="40">
        <f t="shared" si="44"/>
        <v>3213447</v>
      </c>
      <c r="P525" s="32">
        <v>2242239</v>
      </c>
      <c r="Q525" s="35">
        <v>4419006</v>
      </c>
      <c r="R525" s="35"/>
      <c r="S525" s="41"/>
      <c r="T525" s="35"/>
      <c r="U525" s="42">
        <v>0</v>
      </c>
      <c r="V525" s="35"/>
      <c r="W525" s="35"/>
      <c r="X525" s="35"/>
      <c r="Y525" s="35"/>
      <c r="Z525" s="35"/>
      <c r="AA525" s="36"/>
      <c r="AB525" s="35"/>
      <c r="AC525" s="42">
        <v>0</v>
      </c>
      <c r="AD525" s="35"/>
      <c r="AE525" s="42">
        <v>3213447</v>
      </c>
      <c r="AF525" s="35"/>
      <c r="AG525" s="44">
        <f t="shared" si="45"/>
        <v>0</v>
      </c>
      <c r="AH525" s="44"/>
      <c r="AI525" s="44"/>
      <c r="AJ525" s="44"/>
      <c r="AK525" s="44"/>
      <c r="AL525" s="35">
        <f t="shared" si="41"/>
        <v>0</v>
      </c>
      <c r="AM525" s="36">
        <f>IFERROR(VLOOKUP(P525,'[2]Cartera '!$F$2:$O$2728,10,0),0)</f>
        <v>0</v>
      </c>
      <c r="AN525" s="35">
        <f>IFERROR(VLOOKUP(P525,'[2]Cartera '!$F$2:$P$2728,11,0),0)</f>
        <v>0</v>
      </c>
      <c r="AO525" s="35">
        <v>0</v>
      </c>
      <c r="AP525" s="35">
        <f>IFERROR(VLOOKUP(D525,'[2]Cartera '!$F$2:$S$2728,14,0),0)</f>
        <v>0</v>
      </c>
      <c r="AQ525" s="45">
        <f t="shared" si="42"/>
        <v>0</v>
      </c>
      <c r="AR525" s="35">
        <f>IFERROR(VLOOKUP(P525,'[2]Cartera '!$F$2:$Z$2728,21,0),0)</f>
        <v>0</v>
      </c>
    </row>
    <row r="526" spans="1:44" hidden="1" x14ac:dyDescent="0.25">
      <c r="A526" s="29">
        <v>518</v>
      </c>
      <c r="B526" s="30" t="s">
        <v>48</v>
      </c>
      <c r="C526" s="31"/>
      <c r="D526" s="32">
        <v>2242364</v>
      </c>
      <c r="E526" s="33"/>
      <c r="F526" s="32"/>
      <c r="G526" s="35">
        <v>30000</v>
      </c>
      <c r="H526" s="35">
        <v>0</v>
      </c>
      <c r="I526" s="36">
        <v>0</v>
      </c>
      <c r="J526" s="37">
        <f>-IFERROR(VLOOKUP(D526,[1]Hoja20!$A$5:$B$33358,2,0),0)</f>
        <v>0</v>
      </c>
      <c r="K526" s="36">
        <f>-IFERROR(VLOOKUP(D526,[1]Hoja20!$A$5:$D$33358,4,0),0)</f>
        <v>0</v>
      </c>
      <c r="L526" s="38">
        <f>-IFERROR(VLOOKUP(D526,[1]Hoja20!$A$5:$C$33358,3,0),0)</f>
        <v>0</v>
      </c>
      <c r="M526" s="35"/>
      <c r="N526" s="39">
        <f t="shared" si="43"/>
        <v>0</v>
      </c>
      <c r="O526" s="40">
        <f t="shared" si="44"/>
        <v>30000</v>
      </c>
      <c r="P526" s="32">
        <v>2242364</v>
      </c>
      <c r="Q526" s="35">
        <v>30000</v>
      </c>
      <c r="R526" s="35"/>
      <c r="S526" s="41">
        <f>O526</f>
        <v>30000</v>
      </c>
      <c r="T526" s="35"/>
      <c r="U526" s="42">
        <v>0</v>
      </c>
      <c r="V526" s="35"/>
      <c r="W526" s="35"/>
      <c r="X526" s="35"/>
      <c r="Y526" s="35"/>
      <c r="Z526" s="35"/>
      <c r="AA526" s="36"/>
      <c r="AB526" s="35"/>
      <c r="AC526" s="42">
        <v>0</v>
      </c>
      <c r="AD526" s="35"/>
      <c r="AE526" s="42">
        <v>0</v>
      </c>
      <c r="AF526" s="35"/>
      <c r="AG526" s="44">
        <f t="shared" si="45"/>
        <v>0</v>
      </c>
      <c r="AH526" s="44"/>
      <c r="AI526" s="44"/>
      <c r="AJ526" s="44"/>
      <c r="AK526" s="44"/>
      <c r="AL526" s="35">
        <f t="shared" si="41"/>
        <v>0</v>
      </c>
      <c r="AM526" s="36">
        <f>IFERROR(VLOOKUP(P526,'[2]Cartera '!$F$2:$O$2728,10,0),0)</f>
        <v>0</v>
      </c>
      <c r="AN526" s="35">
        <f>IFERROR(VLOOKUP(P526,'[2]Cartera '!$F$2:$P$2728,11,0),0)</f>
        <v>0</v>
      </c>
      <c r="AO526" s="35">
        <v>0</v>
      </c>
      <c r="AP526" s="35">
        <f>IFERROR(VLOOKUP(D526,'[2]Cartera '!$F$2:$S$2728,14,0),0)</f>
        <v>0</v>
      </c>
      <c r="AQ526" s="45">
        <f t="shared" si="42"/>
        <v>0</v>
      </c>
      <c r="AR526" s="35">
        <f>IFERROR(VLOOKUP(P526,'[2]Cartera '!$F$2:$Z$2728,21,0),0)</f>
        <v>0</v>
      </c>
    </row>
    <row r="527" spans="1:44" hidden="1" x14ac:dyDescent="0.25">
      <c r="A527" s="29">
        <v>519</v>
      </c>
      <c r="B527" s="30" t="s">
        <v>48</v>
      </c>
      <c r="C527" s="31"/>
      <c r="D527" s="32">
        <v>2241988</v>
      </c>
      <c r="E527" s="33"/>
      <c r="F527" s="32"/>
      <c r="G527" s="35">
        <v>5700000</v>
      </c>
      <c r="H527" s="35">
        <v>0</v>
      </c>
      <c r="I527" s="36">
        <v>0</v>
      </c>
      <c r="J527" s="37">
        <f>-IFERROR(VLOOKUP(D527,[1]Hoja20!$A$5:$B$33358,2,0),0)</f>
        <v>766974</v>
      </c>
      <c r="K527" s="36">
        <f>-IFERROR(VLOOKUP(D527,[1]Hoja20!$A$5:$D$33358,4,0),0)</f>
        <v>0</v>
      </c>
      <c r="L527" s="38">
        <f>-IFERROR(VLOOKUP(D527,[1]Hoja20!$A$5:$C$33358,3,0),0)</f>
        <v>0</v>
      </c>
      <c r="M527" s="35"/>
      <c r="N527" s="39">
        <f t="shared" si="43"/>
        <v>766974</v>
      </c>
      <c r="O527" s="40">
        <f t="shared" si="44"/>
        <v>4933026</v>
      </c>
      <c r="P527" s="32">
        <v>2241988</v>
      </c>
      <c r="Q527" s="35">
        <v>5700000</v>
      </c>
      <c r="R527" s="35"/>
      <c r="S527" s="41"/>
      <c r="T527" s="35"/>
      <c r="U527" s="42">
        <v>0</v>
      </c>
      <c r="V527" s="35"/>
      <c r="W527" s="35"/>
      <c r="X527" s="35"/>
      <c r="Y527" s="35"/>
      <c r="Z527" s="35"/>
      <c r="AA527" s="36"/>
      <c r="AB527" s="35"/>
      <c r="AC527" s="42">
        <v>0</v>
      </c>
      <c r="AD527" s="35"/>
      <c r="AE527" s="42">
        <v>4933026</v>
      </c>
      <c r="AF527" s="35"/>
      <c r="AG527" s="44">
        <f t="shared" si="45"/>
        <v>0</v>
      </c>
      <c r="AH527" s="44"/>
      <c r="AI527" s="44"/>
      <c r="AJ527" s="44"/>
      <c r="AK527" s="44"/>
      <c r="AL527" s="35">
        <f t="shared" si="41"/>
        <v>0</v>
      </c>
      <c r="AM527" s="36">
        <f>IFERROR(VLOOKUP(P527,'[2]Cartera '!$F$2:$O$2728,10,0),0)</f>
        <v>0</v>
      </c>
      <c r="AN527" s="35">
        <f>IFERROR(VLOOKUP(P527,'[2]Cartera '!$F$2:$P$2728,11,0),0)</f>
        <v>0</v>
      </c>
      <c r="AO527" s="35">
        <v>0</v>
      </c>
      <c r="AP527" s="35">
        <f>IFERROR(VLOOKUP(D527,'[2]Cartera '!$F$2:$S$2728,14,0),0)</f>
        <v>0</v>
      </c>
      <c r="AQ527" s="45">
        <f t="shared" si="42"/>
        <v>0</v>
      </c>
      <c r="AR527" s="35">
        <f>IFERROR(VLOOKUP(P527,'[2]Cartera '!$F$2:$Z$2728,21,0),0)</f>
        <v>0</v>
      </c>
    </row>
    <row r="528" spans="1:44" hidden="1" x14ac:dyDescent="0.25">
      <c r="A528" s="29">
        <v>520</v>
      </c>
      <c r="B528" s="30" t="s">
        <v>48</v>
      </c>
      <c r="C528" s="31"/>
      <c r="D528" s="32">
        <v>2242166</v>
      </c>
      <c r="E528" s="33"/>
      <c r="F528" s="32"/>
      <c r="G528" s="35">
        <v>650186</v>
      </c>
      <c r="H528" s="35">
        <v>0</v>
      </c>
      <c r="I528" s="36">
        <v>0</v>
      </c>
      <c r="J528" s="37">
        <f>-IFERROR(VLOOKUP(D528,[1]Hoja20!$A$5:$B$33358,2,0),0)</f>
        <v>0</v>
      </c>
      <c r="K528" s="36">
        <f>-IFERROR(VLOOKUP(D528,[1]Hoja20!$A$5:$D$33358,4,0),0)</f>
        <v>0</v>
      </c>
      <c r="L528" s="38">
        <f>-IFERROR(VLOOKUP(D528,[1]Hoja20!$A$5:$C$33358,3,0),0)</f>
        <v>0</v>
      </c>
      <c r="M528" s="35"/>
      <c r="N528" s="39">
        <f t="shared" si="43"/>
        <v>0</v>
      </c>
      <c r="O528" s="40">
        <f t="shared" si="44"/>
        <v>650186</v>
      </c>
      <c r="P528" s="32">
        <v>2242166</v>
      </c>
      <c r="Q528" s="35">
        <v>650186</v>
      </c>
      <c r="R528" s="35"/>
      <c r="S528" s="41">
        <f>O528</f>
        <v>650186</v>
      </c>
      <c r="T528" s="35"/>
      <c r="U528" s="42">
        <v>0</v>
      </c>
      <c r="V528" s="35"/>
      <c r="W528" s="35"/>
      <c r="X528" s="35"/>
      <c r="Y528" s="35"/>
      <c r="Z528" s="35"/>
      <c r="AA528" s="36"/>
      <c r="AB528" s="35"/>
      <c r="AC528" s="42">
        <v>0</v>
      </c>
      <c r="AD528" s="35"/>
      <c r="AE528" s="42">
        <v>0</v>
      </c>
      <c r="AF528" s="35"/>
      <c r="AG528" s="44">
        <f t="shared" si="45"/>
        <v>0</v>
      </c>
      <c r="AH528" s="44"/>
      <c r="AI528" s="44"/>
      <c r="AJ528" s="44"/>
      <c r="AK528" s="44"/>
      <c r="AL528" s="35">
        <f t="shared" si="41"/>
        <v>0</v>
      </c>
      <c r="AM528" s="36">
        <f>IFERROR(VLOOKUP(P528,'[2]Cartera '!$F$2:$O$2728,10,0),0)</f>
        <v>0</v>
      </c>
      <c r="AN528" s="35">
        <f>IFERROR(VLOOKUP(P528,'[2]Cartera '!$F$2:$P$2728,11,0),0)</f>
        <v>0</v>
      </c>
      <c r="AO528" s="35">
        <v>0</v>
      </c>
      <c r="AP528" s="35">
        <f>IFERROR(VLOOKUP(D528,'[2]Cartera '!$F$2:$S$2728,14,0),0)</f>
        <v>0</v>
      </c>
      <c r="AQ528" s="45">
        <f t="shared" si="42"/>
        <v>0</v>
      </c>
      <c r="AR528" s="35">
        <f>IFERROR(VLOOKUP(P528,'[2]Cartera '!$F$2:$Z$2728,21,0),0)</f>
        <v>0</v>
      </c>
    </row>
    <row r="529" spans="1:44" hidden="1" x14ac:dyDescent="0.25">
      <c r="A529" s="29">
        <v>521</v>
      </c>
      <c r="B529" s="30" t="s">
        <v>48</v>
      </c>
      <c r="C529" s="31"/>
      <c r="D529" s="32">
        <v>2242453</v>
      </c>
      <c r="E529" s="33"/>
      <c r="F529" s="32"/>
      <c r="G529" s="35">
        <v>2858184</v>
      </c>
      <c r="H529" s="35">
        <v>0</v>
      </c>
      <c r="I529" s="36">
        <v>0</v>
      </c>
      <c r="J529" s="37">
        <f>-IFERROR(VLOOKUP(D529,[1]Hoja20!$A$5:$B$33358,2,0),0)</f>
        <v>0</v>
      </c>
      <c r="K529" s="36">
        <f>-IFERROR(VLOOKUP(D529,[1]Hoja20!$A$5:$D$33358,4,0),0)</f>
        <v>0</v>
      </c>
      <c r="L529" s="38">
        <f>-IFERROR(VLOOKUP(D529,[1]Hoja20!$A$5:$C$33358,3,0),0)</f>
        <v>0</v>
      </c>
      <c r="M529" s="35"/>
      <c r="N529" s="39">
        <f t="shared" si="43"/>
        <v>0</v>
      </c>
      <c r="O529" s="40">
        <f t="shared" si="44"/>
        <v>2858184</v>
      </c>
      <c r="P529" s="32">
        <v>2242453</v>
      </c>
      <c r="Q529" s="35">
        <v>2858184</v>
      </c>
      <c r="R529" s="35"/>
      <c r="S529" s="41">
        <f>O529</f>
        <v>2858184</v>
      </c>
      <c r="T529" s="35"/>
      <c r="U529" s="42">
        <v>0</v>
      </c>
      <c r="V529" s="35"/>
      <c r="W529" s="35"/>
      <c r="X529" s="35"/>
      <c r="Y529" s="35"/>
      <c r="Z529" s="35"/>
      <c r="AA529" s="36"/>
      <c r="AB529" s="35"/>
      <c r="AC529" s="42">
        <v>0</v>
      </c>
      <c r="AD529" s="35"/>
      <c r="AE529" s="42">
        <v>0</v>
      </c>
      <c r="AF529" s="35"/>
      <c r="AG529" s="44">
        <f t="shared" si="45"/>
        <v>0</v>
      </c>
      <c r="AH529" s="44"/>
      <c r="AI529" s="44"/>
      <c r="AJ529" s="44"/>
      <c r="AK529" s="44"/>
      <c r="AL529" s="35">
        <f t="shared" si="41"/>
        <v>0</v>
      </c>
      <c r="AM529" s="36">
        <f>IFERROR(VLOOKUP(P529,'[2]Cartera '!$F$2:$O$2728,10,0),0)</f>
        <v>0</v>
      </c>
      <c r="AN529" s="35">
        <f>IFERROR(VLOOKUP(P529,'[2]Cartera '!$F$2:$P$2728,11,0),0)</f>
        <v>0</v>
      </c>
      <c r="AO529" s="35">
        <v>0</v>
      </c>
      <c r="AP529" s="35">
        <f>IFERROR(VLOOKUP(D529,'[2]Cartera '!$F$2:$S$2728,14,0),0)</f>
        <v>0</v>
      </c>
      <c r="AQ529" s="45">
        <f t="shared" si="42"/>
        <v>0</v>
      </c>
      <c r="AR529" s="35">
        <f>IFERROR(VLOOKUP(P529,'[2]Cartera '!$F$2:$Z$2728,21,0),0)</f>
        <v>0</v>
      </c>
    </row>
    <row r="530" spans="1:44" hidden="1" x14ac:dyDescent="0.25">
      <c r="A530" s="29">
        <v>522</v>
      </c>
      <c r="B530" s="30" t="s">
        <v>48</v>
      </c>
      <c r="C530" s="31"/>
      <c r="D530" s="32">
        <v>2242921</v>
      </c>
      <c r="E530" s="33"/>
      <c r="F530" s="32"/>
      <c r="G530" s="35">
        <v>6233152</v>
      </c>
      <c r="H530" s="35">
        <v>0</v>
      </c>
      <c r="I530" s="36">
        <v>0</v>
      </c>
      <c r="J530" s="37">
        <f>-IFERROR(VLOOKUP(D530,[1]Hoja20!$A$5:$B$33358,2,0),0)</f>
        <v>5405281</v>
      </c>
      <c r="K530" s="36">
        <f>-IFERROR(VLOOKUP(D530,[1]Hoja20!$A$5:$D$33358,4,0),0)</f>
        <v>0</v>
      </c>
      <c r="L530" s="38">
        <f>-IFERROR(VLOOKUP(D530,[1]Hoja20!$A$5:$C$33358,3,0),0)</f>
        <v>0</v>
      </c>
      <c r="M530" s="35"/>
      <c r="N530" s="39">
        <f t="shared" si="43"/>
        <v>5405281</v>
      </c>
      <c r="O530" s="40">
        <f t="shared" si="44"/>
        <v>827871</v>
      </c>
      <c r="P530" s="32">
        <v>2242921</v>
      </c>
      <c r="Q530" s="35">
        <v>6233152</v>
      </c>
      <c r="R530" s="35"/>
      <c r="S530" s="41"/>
      <c r="T530" s="35"/>
      <c r="U530" s="42">
        <v>0</v>
      </c>
      <c r="V530" s="35"/>
      <c r="W530" s="35"/>
      <c r="X530" s="35"/>
      <c r="Y530" s="35"/>
      <c r="Z530" s="35"/>
      <c r="AA530" s="36"/>
      <c r="AB530" s="35"/>
      <c r="AC530" s="42">
        <v>0</v>
      </c>
      <c r="AD530" s="35"/>
      <c r="AE530" s="42">
        <v>827871</v>
      </c>
      <c r="AF530" s="35"/>
      <c r="AG530" s="44">
        <f t="shared" si="45"/>
        <v>0</v>
      </c>
      <c r="AH530" s="44"/>
      <c r="AI530" s="44"/>
      <c r="AJ530" s="44"/>
      <c r="AK530" s="44"/>
      <c r="AL530" s="35">
        <f t="shared" si="41"/>
        <v>0</v>
      </c>
      <c r="AM530" s="36">
        <f>IFERROR(VLOOKUP(P530,'[2]Cartera '!$F$2:$O$2728,10,0),0)</f>
        <v>0</v>
      </c>
      <c r="AN530" s="35">
        <f>IFERROR(VLOOKUP(P530,'[2]Cartera '!$F$2:$P$2728,11,0),0)</f>
        <v>0</v>
      </c>
      <c r="AO530" s="35">
        <v>0</v>
      </c>
      <c r="AP530" s="35">
        <f>IFERROR(VLOOKUP(D530,'[2]Cartera '!$F$2:$S$2728,14,0),0)</f>
        <v>0</v>
      </c>
      <c r="AQ530" s="45">
        <f t="shared" si="42"/>
        <v>0</v>
      </c>
      <c r="AR530" s="35">
        <f>IFERROR(VLOOKUP(P530,'[2]Cartera '!$F$2:$Z$2728,21,0),0)</f>
        <v>0</v>
      </c>
    </row>
    <row r="531" spans="1:44" x14ac:dyDescent="0.25">
      <c r="A531" s="29">
        <v>523</v>
      </c>
      <c r="B531" s="30" t="s">
        <v>48</v>
      </c>
      <c r="C531" s="31"/>
      <c r="D531" s="32">
        <v>2243085</v>
      </c>
      <c r="E531" s="33"/>
      <c r="F531" s="32"/>
      <c r="G531" s="35">
        <v>1094518</v>
      </c>
      <c r="H531" s="35">
        <v>0</v>
      </c>
      <c r="I531" s="36">
        <v>0</v>
      </c>
      <c r="J531" s="37">
        <f>-IFERROR(VLOOKUP(D531,[1]Hoja20!$A$5:$B$33358,2,0),0)</f>
        <v>0</v>
      </c>
      <c r="K531" s="36">
        <f>-IFERROR(VLOOKUP(D531,[1]Hoja20!$A$5:$D$33358,4,0),0)</f>
        <v>0</v>
      </c>
      <c r="L531" s="38">
        <f>-IFERROR(VLOOKUP(D531,[1]Hoja20!$A$5:$C$33358,3,0),0)</f>
        <v>0</v>
      </c>
      <c r="M531" s="35"/>
      <c r="N531" s="39">
        <f t="shared" si="43"/>
        <v>0</v>
      </c>
      <c r="O531" s="40">
        <f t="shared" si="44"/>
        <v>1094518</v>
      </c>
      <c r="P531" s="32">
        <v>2243085</v>
      </c>
      <c r="Q531" s="35">
        <v>1094518</v>
      </c>
      <c r="R531" s="35"/>
      <c r="S531" s="41"/>
      <c r="T531" s="35"/>
      <c r="U531" s="42">
        <v>0</v>
      </c>
      <c r="V531" s="35"/>
      <c r="W531" s="35"/>
      <c r="X531" s="35"/>
      <c r="Y531" s="35"/>
      <c r="Z531" s="35"/>
      <c r="AA531" s="36"/>
      <c r="AB531" s="35"/>
      <c r="AC531" s="42">
        <v>0</v>
      </c>
      <c r="AD531" s="35"/>
      <c r="AE531" s="42">
        <v>0</v>
      </c>
      <c r="AF531" s="35"/>
      <c r="AG531" s="44">
        <f t="shared" si="45"/>
        <v>1094518</v>
      </c>
      <c r="AH531" s="44"/>
      <c r="AI531" s="44"/>
      <c r="AJ531" s="44"/>
      <c r="AK531" s="44"/>
      <c r="AL531" s="35">
        <f t="shared" si="41"/>
        <v>1094518</v>
      </c>
      <c r="AM531" s="36">
        <f>IFERROR(VLOOKUP(P531,'[2]Cartera '!$F$2:$O$2728,10,0),0)</f>
        <v>0</v>
      </c>
      <c r="AN531" s="35">
        <f>IFERROR(VLOOKUP(P531,'[2]Cartera '!$F$2:$P$2728,11,0),0)</f>
        <v>1094518</v>
      </c>
      <c r="AO531" s="35">
        <v>0</v>
      </c>
      <c r="AP531" s="35">
        <f>IFERROR(VLOOKUP(D531,'[2]Cartera '!$F$2:$S$2728,14,0),0)</f>
        <v>0</v>
      </c>
      <c r="AQ531" s="45">
        <f t="shared" si="42"/>
        <v>0</v>
      </c>
      <c r="AR531" s="35">
        <f>IFERROR(VLOOKUP(P531,'[2]Cartera '!$F$2:$Z$2728,21,0),0)</f>
        <v>0</v>
      </c>
    </row>
    <row r="532" spans="1:44" hidden="1" x14ac:dyDescent="0.25">
      <c r="A532" s="29">
        <v>524</v>
      </c>
      <c r="B532" s="30" t="s">
        <v>48</v>
      </c>
      <c r="C532" s="31"/>
      <c r="D532" s="32">
        <v>2243053</v>
      </c>
      <c r="E532" s="33"/>
      <c r="F532" s="32"/>
      <c r="G532" s="35">
        <v>55143</v>
      </c>
      <c r="H532" s="35">
        <v>0</v>
      </c>
      <c r="I532" s="36">
        <v>0</v>
      </c>
      <c r="J532" s="37">
        <f>-IFERROR(VLOOKUP(D532,[1]Hoja20!$A$5:$B$33358,2,0),0)</f>
        <v>0</v>
      </c>
      <c r="K532" s="36">
        <f>-IFERROR(VLOOKUP(D532,[1]Hoja20!$A$5:$D$33358,4,0),0)</f>
        <v>0</v>
      </c>
      <c r="L532" s="38">
        <f>-IFERROR(VLOOKUP(D532,[1]Hoja20!$A$5:$C$33358,3,0),0)</f>
        <v>0</v>
      </c>
      <c r="M532" s="35"/>
      <c r="N532" s="39">
        <f t="shared" si="43"/>
        <v>0</v>
      </c>
      <c r="O532" s="40">
        <f t="shared" si="44"/>
        <v>55143</v>
      </c>
      <c r="P532" s="32">
        <v>2243053</v>
      </c>
      <c r="Q532" s="35">
        <v>55143</v>
      </c>
      <c r="R532" s="35"/>
      <c r="S532" s="41">
        <f>O532</f>
        <v>55143</v>
      </c>
      <c r="T532" s="35"/>
      <c r="U532" s="42">
        <v>0</v>
      </c>
      <c r="V532" s="35"/>
      <c r="W532" s="35"/>
      <c r="X532" s="35"/>
      <c r="Y532" s="35"/>
      <c r="Z532" s="35"/>
      <c r="AA532" s="36"/>
      <c r="AB532" s="35"/>
      <c r="AC532" s="42">
        <v>0</v>
      </c>
      <c r="AD532" s="35"/>
      <c r="AE532" s="42">
        <v>0</v>
      </c>
      <c r="AF532" s="35"/>
      <c r="AG532" s="44">
        <f t="shared" si="45"/>
        <v>0</v>
      </c>
      <c r="AH532" s="44"/>
      <c r="AI532" s="44"/>
      <c r="AJ532" s="44"/>
      <c r="AK532" s="44"/>
      <c r="AL532" s="35">
        <f t="shared" si="41"/>
        <v>0</v>
      </c>
      <c r="AM532" s="36">
        <f>IFERROR(VLOOKUP(P532,'[2]Cartera '!$F$2:$O$2728,10,0),0)</f>
        <v>0</v>
      </c>
      <c r="AN532" s="35">
        <f>IFERROR(VLOOKUP(P532,'[2]Cartera '!$F$2:$P$2728,11,0),0)</f>
        <v>0</v>
      </c>
      <c r="AO532" s="35">
        <v>0</v>
      </c>
      <c r="AP532" s="35">
        <f>IFERROR(VLOOKUP(D532,'[2]Cartera '!$F$2:$S$2728,14,0),0)</f>
        <v>0</v>
      </c>
      <c r="AQ532" s="45">
        <f t="shared" si="42"/>
        <v>0</v>
      </c>
      <c r="AR532" s="35">
        <f>IFERROR(VLOOKUP(P532,'[2]Cartera '!$F$2:$Z$2728,21,0),0)</f>
        <v>0</v>
      </c>
    </row>
    <row r="533" spans="1:44" x14ac:dyDescent="0.25">
      <c r="A533" s="29">
        <v>525</v>
      </c>
      <c r="B533" s="30" t="s">
        <v>48</v>
      </c>
      <c r="C533" s="31"/>
      <c r="D533" s="32">
        <v>2243215</v>
      </c>
      <c r="E533" s="33"/>
      <c r="F533" s="32"/>
      <c r="G533" s="35">
        <v>52926204</v>
      </c>
      <c r="H533" s="35">
        <v>0</v>
      </c>
      <c r="I533" s="36">
        <v>0</v>
      </c>
      <c r="J533" s="37">
        <f>-IFERROR(VLOOKUP(D533,[1]Hoja20!$A$5:$B$33358,2,0),0)</f>
        <v>24295134</v>
      </c>
      <c r="K533" s="36">
        <f>-IFERROR(VLOOKUP(D533,[1]Hoja20!$A$5:$D$33358,4,0),0)</f>
        <v>28122532</v>
      </c>
      <c r="L533" s="38">
        <f>-IFERROR(VLOOKUP(D533,[1]Hoja20!$A$5:$C$33358,3,0),0)</f>
        <v>0</v>
      </c>
      <c r="M533" s="35"/>
      <c r="N533" s="39">
        <f t="shared" si="43"/>
        <v>52417666</v>
      </c>
      <c r="O533" s="40">
        <f t="shared" si="44"/>
        <v>508538</v>
      </c>
      <c r="P533" s="32">
        <v>2243215</v>
      </c>
      <c r="Q533" s="35">
        <v>52926204</v>
      </c>
      <c r="R533" s="35"/>
      <c r="S533" s="41"/>
      <c r="T533" s="35"/>
      <c r="U533" s="42">
        <v>0</v>
      </c>
      <c r="V533" s="35"/>
      <c r="W533" s="35"/>
      <c r="X533" s="35"/>
      <c r="Y533" s="35"/>
      <c r="Z533" s="35"/>
      <c r="AA533" s="36"/>
      <c r="AB533" s="35"/>
      <c r="AC533" s="42">
        <v>0</v>
      </c>
      <c r="AD533" s="35"/>
      <c r="AE533" s="42">
        <v>0</v>
      </c>
      <c r="AF533" s="35"/>
      <c r="AG533" s="44">
        <f t="shared" si="45"/>
        <v>508538</v>
      </c>
      <c r="AH533" s="44"/>
      <c r="AI533" s="44"/>
      <c r="AJ533" s="44"/>
      <c r="AK533" s="44"/>
      <c r="AL533" s="35">
        <f t="shared" si="41"/>
        <v>508538</v>
      </c>
      <c r="AM533" s="36">
        <f>IFERROR(VLOOKUP(P533,'[2]Cartera '!$F$2:$O$2728,10,0),0)</f>
        <v>508538</v>
      </c>
      <c r="AN533" s="35">
        <f>IFERROR(VLOOKUP(P533,'[2]Cartera '!$F$2:$P$2728,11,0),0)</f>
        <v>0</v>
      </c>
      <c r="AO533" s="35">
        <v>0</v>
      </c>
      <c r="AP533" s="35">
        <f>IFERROR(VLOOKUP(D533,'[2]Cartera '!$F$2:$S$2728,14,0),0)</f>
        <v>0</v>
      </c>
      <c r="AQ533" s="45">
        <f t="shared" si="42"/>
        <v>0</v>
      </c>
      <c r="AR533" s="35">
        <f>IFERROR(VLOOKUP(P533,'[2]Cartera '!$F$2:$Z$2728,21,0),0)</f>
        <v>0</v>
      </c>
    </row>
    <row r="534" spans="1:44" hidden="1" x14ac:dyDescent="0.25">
      <c r="A534" s="29">
        <v>526</v>
      </c>
      <c r="B534" s="30" t="s">
        <v>48</v>
      </c>
      <c r="C534" s="31"/>
      <c r="D534" s="32">
        <v>2243057</v>
      </c>
      <c r="E534" s="33"/>
      <c r="F534" s="32"/>
      <c r="G534" s="35">
        <v>8692125</v>
      </c>
      <c r="H534" s="35">
        <v>0</v>
      </c>
      <c r="I534" s="36">
        <v>0</v>
      </c>
      <c r="J534" s="37">
        <f>-IFERROR(VLOOKUP(D534,[1]Hoja20!$A$5:$B$33358,2,0),0)</f>
        <v>0</v>
      </c>
      <c r="K534" s="36">
        <f>-IFERROR(VLOOKUP(D534,[1]Hoja20!$A$5:$D$33358,4,0),0)</f>
        <v>0</v>
      </c>
      <c r="L534" s="38">
        <f>-IFERROR(VLOOKUP(D534,[1]Hoja20!$A$5:$C$33358,3,0),0)</f>
        <v>0</v>
      </c>
      <c r="M534" s="35"/>
      <c r="N534" s="39">
        <f t="shared" si="43"/>
        <v>0</v>
      </c>
      <c r="O534" s="40">
        <f t="shared" si="44"/>
        <v>8692125</v>
      </c>
      <c r="P534" s="32">
        <v>2243057</v>
      </c>
      <c r="Q534" s="35">
        <v>8692125</v>
      </c>
      <c r="R534" s="35"/>
      <c r="S534" s="41">
        <f>O534</f>
        <v>8692125</v>
      </c>
      <c r="T534" s="35"/>
      <c r="U534" s="42">
        <v>0</v>
      </c>
      <c r="V534" s="35"/>
      <c r="W534" s="35"/>
      <c r="X534" s="35"/>
      <c r="Y534" s="35"/>
      <c r="Z534" s="35"/>
      <c r="AA534" s="36"/>
      <c r="AB534" s="35"/>
      <c r="AC534" s="42">
        <v>0</v>
      </c>
      <c r="AD534" s="35"/>
      <c r="AE534" s="42">
        <v>0</v>
      </c>
      <c r="AF534" s="35"/>
      <c r="AG534" s="44">
        <f t="shared" si="45"/>
        <v>0</v>
      </c>
      <c r="AH534" s="44"/>
      <c r="AI534" s="44"/>
      <c r="AJ534" s="44"/>
      <c r="AK534" s="44"/>
      <c r="AL534" s="35">
        <f t="shared" si="41"/>
        <v>0</v>
      </c>
      <c r="AM534" s="36">
        <f>IFERROR(VLOOKUP(P534,'[2]Cartera '!$F$2:$O$2728,10,0),0)</f>
        <v>0</v>
      </c>
      <c r="AN534" s="35">
        <f>IFERROR(VLOOKUP(P534,'[2]Cartera '!$F$2:$P$2728,11,0),0)</f>
        <v>0</v>
      </c>
      <c r="AO534" s="35">
        <v>0</v>
      </c>
      <c r="AP534" s="35">
        <f>IFERROR(VLOOKUP(D534,'[2]Cartera '!$F$2:$S$2728,14,0),0)</f>
        <v>0</v>
      </c>
      <c r="AQ534" s="45">
        <f t="shared" si="42"/>
        <v>0</v>
      </c>
      <c r="AR534" s="35">
        <f>IFERROR(VLOOKUP(P534,'[2]Cartera '!$F$2:$Z$2728,21,0),0)</f>
        <v>0</v>
      </c>
    </row>
    <row r="535" spans="1:44" hidden="1" x14ac:dyDescent="0.25">
      <c r="A535" s="29">
        <v>527</v>
      </c>
      <c r="B535" s="30" t="s">
        <v>48</v>
      </c>
      <c r="C535" s="31"/>
      <c r="D535" s="32">
        <v>2243028</v>
      </c>
      <c r="E535" s="33"/>
      <c r="F535" s="32"/>
      <c r="G535" s="35">
        <v>4013064</v>
      </c>
      <c r="H535" s="35">
        <v>0</v>
      </c>
      <c r="I535" s="36">
        <v>0</v>
      </c>
      <c r="J535" s="37">
        <f>-IFERROR(VLOOKUP(D535,[1]Hoja20!$A$5:$B$33358,2,0),0)</f>
        <v>3166861</v>
      </c>
      <c r="K535" s="36">
        <f>-IFERROR(VLOOKUP(D535,[1]Hoja20!$A$5:$D$33358,4,0),0)</f>
        <v>0</v>
      </c>
      <c r="L535" s="38">
        <f>-IFERROR(VLOOKUP(D535,[1]Hoja20!$A$5:$C$33358,3,0),0)</f>
        <v>0</v>
      </c>
      <c r="M535" s="35"/>
      <c r="N535" s="39">
        <f t="shared" si="43"/>
        <v>3166861</v>
      </c>
      <c r="O535" s="40">
        <f t="shared" si="44"/>
        <v>846203</v>
      </c>
      <c r="P535" s="32">
        <v>2243028</v>
      </c>
      <c r="Q535" s="35">
        <v>4013064</v>
      </c>
      <c r="R535" s="35"/>
      <c r="S535" s="41"/>
      <c r="T535" s="35"/>
      <c r="U535" s="42">
        <v>0</v>
      </c>
      <c r="V535" s="35"/>
      <c r="W535" s="35"/>
      <c r="X535" s="35"/>
      <c r="Y535" s="35"/>
      <c r="Z535" s="35"/>
      <c r="AA535" s="36"/>
      <c r="AB535" s="35"/>
      <c r="AC535" s="42">
        <v>0</v>
      </c>
      <c r="AD535" s="35"/>
      <c r="AE535" s="42">
        <v>846203</v>
      </c>
      <c r="AF535" s="35"/>
      <c r="AG535" s="44">
        <f t="shared" si="45"/>
        <v>0</v>
      </c>
      <c r="AH535" s="44"/>
      <c r="AI535" s="44"/>
      <c r="AJ535" s="44"/>
      <c r="AK535" s="44"/>
      <c r="AL535" s="35">
        <f t="shared" si="41"/>
        <v>0</v>
      </c>
      <c r="AM535" s="36">
        <f>IFERROR(VLOOKUP(P535,'[2]Cartera '!$F$2:$O$2728,10,0),0)</f>
        <v>0</v>
      </c>
      <c r="AN535" s="35">
        <f>IFERROR(VLOOKUP(P535,'[2]Cartera '!$F$2:$P$2728,11,0),0)</f>
        <v>0</v>
      </c>
      <c r="AO535" s="35">
        <v>0</v>
      </c>
      <c r="AP535" s="35">
        <f>IFERROR(VLOOKUP(D535,'[2]Cartera '!$F$2:$S$2728,14,0),0)</f>
        <v>0</v>
      </c>
      <c r="AQ535" s="45">
        <f t="shared" si="42"/>
        <v>0</v>
      </c>
      <c r="AR535" s="35">
        <f>IFERROR(VLOOKUP(P535,'[2]Cartera '!$F$2:$Z$2728,21,0),0)</f>
        <v>0</v>
      </c>
    </row>
    <row r="536" spans="1:44" hidden="1" x14ac:dyDescent="0.25">
      <c r="A536" s="29">
        <v>528</v>
      </c>
      <c r="B536" s="30" t="s">
        <v>48</v>
      </c>
      <c r="C536" s="31"/>
      <c r="D536" s="32">
        <v>2243821</v>
      </c>
      <c r="E536" s="33"/>
      <c r="F536" s="32"/>
      <c r="G536" s="35">
        <v>4105371</v>
      </c>
      <c r="H536" s="35">
        <v>0</v>
      </c>
      <c r="I536" s="36">
        <v>0</v>
      </c>
      <c r="J536" s="37">
        <f>-IFERROR(VLOOKUP(D536,[1]Hoja20!$A$5:$B$33358,2,0),0)</f>
        <v>952283</v>
      </c>
      <c r="K536" s="36">
        <f>-IFERROR(VLOOKUP(D536,[1]Hoja20!$A$5:$D$33358,4,0),0)</f>
        <v>0</v>
      </c>
      <c r="L536" s="38">
        <f>-IFERROR(VLOOKUP(D536,[1]Hoja20!$A$5:$C$33358,3,0),0)</f>
        <v>0</v>
      </c>
      <c r="M536" s="35"/>
      <c r="N536" s="39">
        <f t="shared" si="43"/>
        <v>952283</v>
      </c>
      <c r="O536" s="40">
        <f t="shared" si="44"/>
        <v>3153088</v>
      </c>
      <c r="P536" s="32">
        <v>2243821</v>
      </c>
      <c r="Q536" s="35">
        <v>4105371</v>
      </c>
      <c r="R536" s="35"/>
      <c r="S536" s="41"/>
      <c r="T536" s="35"/>
      <c r="U536" s="42">
        <v>0</v>
      </c>
      <c r="V536" s="35"/>
      <c r="W536" s="35"/>
      <c r="X536" s="35"/>
      <c r="Y536" s="35"/>
      <c r="Z536" s="35"/>
      <c r="AA536" s="36"/>
      <c r="AB536" s="35"/>
      <c r="AC536" s="42">
        <v>137712</v>
      </c>
      <c r="AD536" s="35"/>
      <c r="AE536" s="42">
        <v>3015376</v>
      </c>
      <c r="AF536" s="35"/>
      <c r="AG536" s="44">
        <f t="shared" si="45"/>
        <v>0</v>
      </c>
      <c r="AH536" s="44"/>
      <c r="AI536" s="44"/>
      <c r="AJ536" s="44"/>
      <c r="AK536" s="44"/>
      <c r="AL536" s="35">
        <f t="shared" si="41"/>
        <v>0</v>
      </c>
      <c r="AM536" s="36">
        <f>IFERROR(VLOOKUP(P536,'[2]Cartera '!$F$2:$O$2728,10,0),0)</f>
        <v>0</v>
      </c>
      <c r="AN536" s="35">
        <f>IFERROR(VLOOKUP(P536,'[2]Cartera '!$F$2:$P$2728,11,0),0)</f>
        <v>0</v>
      </c>
      <c r="AO536" s="35">
        <v>0</v>
      </c>
      <c r="AP536" s="35">
        <f>IFERROR(VLOOKUP(D536,'[2]Cartera '!$F$2:$S$2728,14,0),0)</f>
        <v>0</v>
      </c>
      <c r="AQ536" s="45">
        <f t="shared" si="42"/>
        <v>0</v>
      </c>
      <c r="AR536" s="35">
        <f>IFERROR(VLOOKUP(P536,'[2]Cartera '!$F$2:$Z$2728,21,0),0)</f>
        <v>0</v>
      </c>
    </row>
    <row r="537" spans="1:44" x14ac:dyDescent="0.25">
      <c r="A537" s="29">
        <v>529</v>
      </c>
      <c r="B537" s="30" t="s">
        <v>48</v>
      </c>
      <c r="C537" s="31"/>
      <c r="D537" s="32">
        <v>2243711</v>
      </c>
      <c r="E537" s="33"/>
      <c r="F537" s="32"/>
      <c r="G537" s="35">
        <v>9755872</v>
      </c>
      <c r="H537" s="35">
        <v>0</v>
      </c>
      <c r="I537" s="36">
        <v>0</v>
      </c>
      <c r="J537" s="37">
        <f>-IFERROR(VLOOKUP(D537,[1]Hoja20!$A$5:$B$33358,2,0),0)</f>
        <v>0</v>
      </c>
      <c r="K537" s="36">
        <f>-IFERROR(VLOOKUP(D537,[1]Hoja20!$A$5:$D$33358,4,0),0)</f>
        <v>0</v>
      </c>
      <c r="L537" s="38">
        <f>-IFERROR(VLOOKUP(D537,[1]Hoja20!$A$5:$C$33358,3,0),0)</f>
        <v>0</v>
      </c>
      <c r="M537" s="35"/>
      <c r="N537" s="39">
        <f t="shared" si="43"/>
        <v>0</v>
      </c>
      <c r="O537" s="40">
        <f t="shared" si="44"/>
        <v>9755872</v>
      </c>
      <c r="P537" s="32">
        <v>2243711</v>
      </c>
      <c r="Q537" s="35">
        <v>9755872</v>
      </c>
      <c r="R537" s="35"/>
      <c r="S537" s="41"/>
      <c r="T537" s="35"/>
      <c r="U537" s="42">
        <v>0</v>
      </c>
      <c r="V537" s="35"/>
      <c r="W537" s="35"/>
      <c r="X537" s="35"/>
      <c r="Y537" s="35"/>
      <c r="Z537" s="35"/>
      <c r="AA537" s="36"/>
      <c r="AB537" s="35"/>
      <c r="AC537" s="42">
        <v>0</v>
      </c>
      <c r="AD537" s="35"/>
      <c r="AE537" s="42">
        <v>0</v>
      </c>
      <c r="AF537" s="35"/>
      <c r="AG537" s="44">
        <f t="shared" si="45"/>
        <v>9755872</v>
      </c>
      <c r="AH537" s="44"/>
      <c r="AI537" s="44"/>
      <c r="AJ537" s="44"/>
      <c r="AK537" s="44"/>
      <c r="AL537" s="35">
        <f t="shared" si="41"/>
        <v>9755872</v>
      </c>
      <c r="AM537" s="36">
        <f>IFERROR(VLOOKUP(P537,'[2]Cartera '!$F$2:$O$2728,10,0),0)</f>
        <v>0</v>
      </c>
      <c r="AN537" s="35">
        <f>IFERROR(VLOOKUP(P537,'[2]Cartera '!$F$2:$P$2728,11,0),0)</f>
        <v>9755872</v>
      </c>
      <c r="AO537" s="35">
        <v>0</v>
      </c>
      <c r="AP537" s="35">
        <f>IFERROR(VLOOKUP(D537,'[2]Cartera '!$F$2:$S$2728,14,0),0)</f>
        <v>0</v>
      </c>
      <c r="AQ537" s="45">
        <f t="shared" si="42"/>
        <v>0</v>
      </c>
      <c r="AR537" s="35">
        <f>IFERROR(VLOOKUP(P537,'[2]Cartera '!$F$2:$Z$2728,21,0),0)</f>
        <v>0</v>
      </c>
    </row>
    <row r="538" spans="1:44" hidden="1" x14ac:dyDescent="0.25">
      <c r="A538" s="29">
        <v>530</v>
      </c>
      <c r="B538" s="30" t="s">
        <v>48</v>
      </c>
      <c r="C538" s="31"/>
      <c r="D538" s="32">
        <v>2243748</v>
      </c>
      <c r="E538" s="33"/>
      <c r="F538" s="32"/>
      <c r="G538" s="35">
        <v>5852110</v>
      </c>
      <c r="H538" s="35">
        <v>0</v>
      </c>
      <c r="I538" s="36">
        <v>0</v>
      </c>
      <c r="J538" s="37">
        <f>-IFERROR(VLOOKUP(D538,[1]Hoja20!$A$5:$B$33358,2,0),0)</f>
        <v>0</v>
      </c>
      <c r="K538" s="36">
        <f>-IFERROR(VLOOKUP(D538,[1]Hoja20!$A$5:$D$33358,4,0),0)</f>
        <v>0</v>
      </c>
      <c r="L538" s="38">
        <f>-IFERROR(VLOOKUP(D538,[1]Hoja20!$A$5:$C$33358,3,0),0)</f>
        <v>0</v>
      </c>
      <c r="M538" s="35"/>
      <c r="N538" s="39">
        <f t="shared" si="43"/>
        <v>0</v>
      </c>
      <c r="O538" s="40">
        <f t="shared" si="44"/>
        <v>5852110</v>
      </c>
      <c r="P538" s="32">
        <v>2243748</v>
      </c>
      <c r="Q538" s="35">
        <v>5852110</v>
      </c>
      <c r="R538" s="35"/>
      <c r="S538" s="41">
        <f>O538</f>
        <v>5852110</v>
      </c>
      <c r="T538" s="35"/>
      <c r="U538" s="42">
        <v>0</v>
      </c>
      <c r="V538" s="35"/>
      <c r="W538" s="35"/>
      <c r="X538" s="35"/>
      <c r="Y538" s="35"/>
      <c r="Z538" s="35"/>
      <c r="AA538" s="36"/>
      <c r="AB538" s="35"/>
      <c r="AC538" s="42">
        <v>0</v>
      </c>
      <c r="AD538" s="35"/>
      <c r="AE538" s="42">
        <v>0</v>
      </c>
      <c r="AF538" s="35"/>
      <c r="AG538" s="44">
        <f t="shared" si="45"/>
        <v>0</v>
      </c>
      <c r="AH538" s="44"/>
      <c r="AI538" s="44"/>
      <c r="AJ538" s="44"/>
      <c r="AK538" s="44"/>
      <c r="AL538" s="35">
        <f t="shared" si="41"/>
        <v>0</v>
      </c>
      <c r="AM538" s="36">
        <f>IFERROR(VLOOKUP(P538,'[2]Cartera '!$F$2:$O$2728,10,0),0)</f>
        <v>0</v>
      </c>
      <c r="AN538" s="35">
        <f>IFERROR(VLOOKUP(P538,'[2]Cartera '!$F$2:$P$2728,11,0),0)</f>
        <v>0</v>
      </c>
      <c r="AO538" s="35">
        <v>0</v>
      </c>
      <c r="AP538" s="35">
        <f>IFERROR(VLOOKUP(D538,'[2]Cartera '!$F$2:$S$2728,14,0),0)</f>
        <v>0</v>
      </c>
      <c r="AQ538" s="45">
        <f t="shared" si="42"/>
        <v>0</v>
      </c>
      <c r="AR538" s="35">
        <f>IFERROR(VLOOKUP(P538,'[2]Cartera '!$F$2:$Z$2728,21,0),0)</f>
        <v>0</v>
      </c>
    </row>
    <row r="539" spans="1:44" hidden="1" x14ac:dyDescent="0.25">
      <c r="A539" s="29">
        <v>531</v>
      </c>
      <c r="B539" s="30" t="s">
        <v>48</v>
      </c>
      <c r="C539" s="31"/>
      <c r="D539" s="32">
        <v>2243452</v>
      </c>
      <c r="E539" s="33"/>
      <c r="F539" s="32"/>
      <c r="G539" s="35">
        <v>5170171</v>
      </c>
      <c r="H539" s="35">
        <v>0</v>
      </c>
      <c r="I539" s="36">
        <v>0</v>
      </c>
      <c r="J539" s="37">
        <f>-IFERROR(VLOOKUP(D539,[1]Hoja20!$A$5:$B$33358,2,0),0)</f>
        <v>4675699</v>
      </c>
      <c r="K539" s="36">
        <f>-IFERROR(VLOOKUP(D539,[1]Hoja20!$A$5:$D$33358,4,0),0)</f>
        <v>0</v>
      </c>
      <c r="L539" s="38">
        <f>-IFERROR(VLOOKUP(D539,[1]Hoja20!$A$5:$C$33358,3,0),0)</f>
        <v>0</v>
      </c>
      <c r="M539" s="35"/>
      <c r="N539" s="39">
        <f t="shared" si="43"/>
        <v>4675699</v>
      </c>
      <c r="O539" s="40">
        <f t="shared" si="44"/>
        <v>494472</v>
      </c>
      <c r="P539" s="32">
        <v>2243452</v>
      </c>
      <c r="Q539" s="35">
        <v>5170171</v>
      </c>
      <c r="R539" s="35"/>
      <c r="S539" s="41"/>
      <c r="T539" s="35"/>
      <c r="U539" s="42">
        <v>0</v>
      </c>
      <c r="V539" s="35"/>
      <c r="W539" s="35"/>
      <c r="X539" s="35"/>
      <c r="Y539" s="35"/>
      <c r="Z539" s="35"/>
      <c r="AA539" s="36"/>
      <c r="AB539" s="35"/>
      <c r="AC539" s="42">
        <v>20265</v>
      </c>
      <c r="AD539" s="35"/>
      <c r="AE539" s="42">
        <v>474207</v>
      </c>
      <c r="AF539" s="35"/>
      <c r="AG539" s="44">
        <f t="shared" si="45"/>
        <v>0</v>
      </c>
      <c r="AH539" s="44"/>
      <c r="AI539" s="44"/>
      <c r="AJ539" s="44"/>
      <c r="AK539" s="44"/>
      <c r="AL539" s="35">
        <f t="shared" si="41"/>
        <v>0</v>
      </c>
      <c r="AM539" s="36">
        <f>IFERROR(VLOOKUP(P539,'[2]Cartera '!$F$2:$O$2728,10,0),0)</f>
        <v>0</v>
      </c>
      <c r="AN539" s="35">
        <f>IFERROR(VLOOKUP(P539,'[2]Cartera '!$F$2:$P$2728,11,0),0)</f>
        <v>0</v>
      </c>
      <c r="AO539" s="35">
        <v>0</v>
      </c>
      <c r="AP539" s="35">
        <f>IFERROR(VLOOKUP(D539,'[2]Cartera '!$F$2:$S$2728,14,0),0)</f>
        <v>0</v>
      </c>
      <c r="AQ539" s="45">
        <f t="shared" si="42"/>
        <v>0</v>
      </c>
      <c r="AR539" s="35">
        <f>IFERROR(VLOOKUP(P539,'[2]Cartera '!$F$2:$Z$2728,21,0),0)</f>
        <v>0</v>
      </c>
    </row>
    <row r="540" spans="1:44" hidden="1" x14ac:dyDescent="0.25">
      <c r="A540" s="29">
        <v>532</v>
      </c>
      <c r="B540" s="30" t="s">
        <v>48</v>
      </c>
      <c r="C540" s="31"/>
      <c r="D540" s="32">
        <v>2244276</v>
      </c>
      <c r="E540" s="33"/>
      <c r="F540" s="32"/>
      <c r="G540" s="35">
        <v>4022316</v>
      </c>
      <c r="H540" s="35">
        <v>0</v>
      </c>
      <c r="I540" s="36">
        <v>0</v>
      </c>
      <c r="J540" s="37">
        <f>-IFERROR(VLOOKUP(D540,[1]Hoja20!$A$5:$B$33358,2,0),0)</f>
        <v>3923760</v>
      </c>
      <c r="K540" s="36">
        <f>-IFERROR(VLOOKUP(D540,[1]Hoja20!$A$5:$D$33358,4,0),0)</f>
        <v>0</v>
      </c>
      <c r="L540" s="38">
        <f>-IFERROR(VLOOKUP(D540,[1]Hoja20!$A$5:$C$33358,3,0),0)</f>
        <v>0</v>
      </c>
      <c r="M540" s="35"/>
      <c r="N540" s="39">
        <f t="shared" si="43"/>
        <v>3923760</v>
      </c>
      <c r="O540" s="40">
        <f t="shared" si="44"/>
        <v>98556</v>
      </c>
      <c r="P540" s="32">
        <v>2244276</v>
      </c>
      <c r="Q540" s="35">
        <v>4022316</v>
      </c>
      <c r="R540" s="35"/>
      <c r="S540" s="41"/>
      <c r="T540" s="35"/>
      <c r="U540" s="42">
        <v>0</v>
      </c>
      <c r="V540" s="35"/>
      <c r="W540" s="35"/>
      <c r="X540" s="35"/>
      <c r="Y540" s="35"/>
      <c r="Z540" s="35"/>
      <c r="AA540" s="36"/>
      <c r="AB540" s="35"/>
      <c r="AC540" s="42">
        <v>0</v>
      </c>
      <c r="AD540" s="35"/>
      <c r="AE540" s="42">
        <v>98556</v>
      </c>
      <c r="AF540" s="35"/>
      <c r="AG540" s="44">
        <f t="shared" si="45"/>
        <v>0</v>
      </c>
      <c r="AH540" s="44"/>
      <c r="AI540" s="44"/>
      <c r="AJ540" s="44"/>
      <c r="AK540" s="44"/>
      <c r="AL540" s="35">
        <f t="shared" si="41"/>
        <v>0</v>
      </c>
      <c r="AM540" s="36">
        <f>IFERROR(VLOOKUP(P540,'[2]Cartera '!$F$2:$O$2728,10,0),0)</f>
        <v>0</v>
      </c>
      <c r="AN540" s="35">
        <f>IFERROR(VLOOKUP(P540,'[2]Cartera '!$F$2:$P$2728,11,0),0)</f>
        <v>0</v>
      </c>
      <c r="AO540" s="35">
        <v>0</v>
      </c>
      <c r="AP540" s="35">
        <f>IFERROR(VLOOKUP(D540,'[2]Cartera '!$F$2:$S$2728,14,0),0)</f>
        <v>0</v>
      </c>
      <c r="AQ540" s="45">
        <f t="shared" si="42"/>
        <v>0</v>
      </c>
      <c r="AR540" s="35">
        <f>IFERROR(VLOOKUP(P540,'[2]Cartera '!$F$2:$Z$2728,21,0),0)</f>
        <v>0</v>
      </c>
    </row>
    <row r="541" spans="1:44" hidden="1" x14ac:dyDescent="0.25">
      <c r="A541" s="29">
        <v>533</v>
      </c>
      <c r="B541" s="30" t="s">
        <v>48</v>
      </c>
      <c r="C541" s="31"/>
      <c r="D541" s="32">
        <v>2244268</v>
      </c>
      <c r="E541" s="33"/>
      <c r="F541" s="32"/>
      <c r="G541" s="35">
        <v>13082199</v>
      </c>
      <c r="H541" s="35">
        <v>0</v>
      </c>
      <c r="I541" s="36">
        <v>0</v>
      </c>
      <c r="J541" s="37">
        <f>-IFERROR(VLOOKUP(D541,[1]Hoja20!$A$5:$B$33358,2,0),0)</f>
        <v>6434052</v>
      </c>
      <c r="K541" s="36">
        <f>-IFERROR(VLOOKUP(D541,[1]Hoja20!$A$5:$D$33358,4,0),0)</f>
        <v>0</v>
      </c>
      <c r="L541" s="38">
        <f>-IFERROR(VLOOKUP(D541,[1]Hoja20!$A$5:$C$33358,3,0),0)</f>
        <v>0</v>
      </c>
      <c r="M541" s="35"/>
      <c r="N541" s="39">
        <f t="shared" si="43"/>
        <v>6434052</v>
      </c>
      <c r="O541" s="40">
        <f t="shared" si="44"/>
        <v>6648147</v>
      </c>
      <c r="P541" s="32">
        <v>2244268</v>
      </c>
      <c r="Q541" s="35">
        <v>13082199</v>
      </c>
      <c r="R541" s="35"/>
      <c r="S541" s="41"/>
      <c r="T541" s="35"/>
      <c r="U541" s="42">
        <v>0</v>
      </c>
      <c r="V541" s="35"/>
      <c r="W541" s="35"/>
      <c r="X541" s="35"/>
      <c r="Y541" s="35"/>
      <c r="Z541" s="35"/>
      <c r="AA541" s="36"/>
      <c r="AB541" s="35"/>
      <c r="AC541" s="42">
        <v>440788</v>
      </c>
      <c r="AD541" s="35"/>
      <c r="AE541" s="42">
        <v>6207359</v>
      </c>
      <c r="AF541" s="35"/>
      <c r="AG541" s="44">
        <f t="shared" si="45"/>
        <v>0</v>
      </c>
      <c r="AH541" s="44"/>
      <c r="AI541" s="44"/>
      <c r="AJ541" s="44"/>
      <c r="AK541" s="44"/>
      <c r="AL541" s="35">
        <f t="shared" si="41"/>
        <v>0</v>
      </c>
      <c r="AM541" s="36">
        <f>IFERROR(VLOOKUP(P541,'[2]Cartera '!$F$2:$O$2728,10,0),0)</f>
        <v>0</v>
      </c>
      <c r="AN541" s="35">
        <f>IFERROR(VLOOKUP(P541,'[2]Cartera '!$F$2:$P$2728,11,0),0)</f>
        <v>0</v>
      </c>
      <c r="AO541" s="35">
        <v>0</v>
      </c>
      <c r="AP541" s="35">
        <f>IFERROR(VLOOKUP(D541,'[2]Cartera '!$F$2:$S$2728,14,0),0)</f>
        <v>0</v>
      </c>
      <c r="AQ541" s="45">
        <f t="shared" si="42"/>
        <v>0</v>
      </c>
      <c r="AR541" s="35">
        <f>IFERROR(VLOOKUP(P541,'[2]Cartera '!$F$2:$Z$2728,21,0),0)</f>
        <v>0</v>
      </c>
    </row>
    <row r="542" spans="1:44" hidden="1" x14ac:dyDescent="0.25">
      <c r="A542" s="29">
        <v>534</v>
      </c>
      <c r="B542" s="30" t="s">
        <v>48</v>
      </c>
      <c r="C542" s="31"/>
      <c r="D542" s="32">
        <v>2244337</v>
      </c>
      <c r="E542" s="33"/>
      <c r="F542" s="32"/>
      <c r="G542" s="35">
        <v>26566529</v>
      </c>
      <c r="H542" s="35">
        <v>0</v>
      </c>
      <c r="I542" s="36">
        <v>0</v>
      </c>
      <c r="J542" s="37">
        <f>-IFERROR(VLOOKUP(D542,[1]Hoja20!$A$5:$B$33358,2,0),0)</f>
        <v>25675011</v>
      </c>
      <c r="K542" s="36">
        <f>-IFERROR(VLOOKUP(D542,[1]Hoja20!$A$5:$D$33358,4,0),0)</f>
        <v>0</v>
      </c>
      <c r="L542" s="38">
        <f>-IFERROR(VLOOKUP(D542,[1]Hoja20!$A$5:$C$33358,3,0),0)</f>
        <v>0</v>
      </c>
      <c r="M542" s="35"/>
      <c r="N542" s="39">
        <f t="shared" si="43"/>
        <v>25675011</v>
      </c>
      <c r="O542" s="40">
        <f t="shared" si="44"/>
        <v>891518</v>
      </c>
      <c r="P542" s="32">
        <v>2244337</v>
      </c>
      <c r="Q542" s="35">
        <v>26566529</v>
      </c>
      <c r="R542" s="35"/>
      <c r="S542" s="41"/>
      <c r="T542" s="35"/>
      <c r="U542" s="42">
        <v>0</v>
      </c>
      <c r="V542" s="35"/>
      <c r="W542" s="35"/>
      <c r="X542" s="35"/>
      <c r="Y542" s="35"/>
      <c r="Z542" s="35"/>
      <c r="AA542" s="36"/>
      <c r="AB542" s="35"/>
      <c r="AC542" s="42">
        <v>0</v>
      </c>
      <c r="AD542" s="35"/>
      <c r="AE542" s="42">
        <v>891518</v>
      </c>
      <c r="AF542" s="35"/>
      <c r="AG542" s="44">
        <f t="shared" si="45"/>
        <v>0</v>
      </c>
      <c r="AH542" s="44"/>
      <c r="AI542" s="44"/>
      <c r="AJ542" s="44"/>
      <c r="AK542" s="44"/>
      <c r="AL542" s="35">
        <f t="shared" si="41"/>
        <v>0</v>
      </c>
      <c r="AM542" s="36">
        <f>IFERROR(VLOOKUP(P542,'[2]Cartera '!$F$2:$O$2728,10,0),0)</f>
        <v>0</v>
      </c>
      <c r="AN542" s="35">
        <f>IFERROR(VLOOKUP(P542,'[2]Cartera '!$F$2:$P$2728,11,0),0)</f>
        <v>0</v>
      </c>
      <c r="AO542" s="35">
        <v>0</v>
      </c>
      <c r="AP542" s="35">
        <f>IFERROR(VLOOKUP(D542,'[2]Cartera '!$F$2:$S$2728,14,0),0)</f>
        <v>0</v>
      </c>
      <c r="AQ542" s="45">
        <f t="shared" si="42"/>
        <v>0</v>
      </c>
      <c r="AR542" s="35">
        <f>IFERROR(VLOOKUP(P542,'[2]Cartera '!$F$2:$Z$2728,21,0),0)</f>
        <v>0</v>
      </c>
    </row>
    <row r="543" spans="1:44" x14ac:dyDescent="0.25">
      <c r="A543" s="29">
        <v>535</v>
      </c>
      <c r="B543" s="30" t="s">
        <v>48</v>
      </c>
      <c r="C543" s="31"/>
      <c r="D543" s="32">
        <v>2243924</v>
      </c>
      <c r="E543" s="33"/>
      <c r="F543" s="32"/>
      <c r="G543" s="35">
        <v>2024154</v>
      </c>
      <c r="H543" s="35">
        <v>0</v>
      </c>
      <c r="I543" s="36">
        <v>0</v>
      </c>
      <c r="J543" s="37">
        <f>-IFERROR(VLOOKUP(D543,[1]Hoja20!$A$5:$B$33358,2,0),0)</f>
        <v>0</v>
      </c>
      <c r="K543" s="36">
        <f>-IFERROR(VLOOKUP(D543,[1]Hoja20!$A$5:$D$33358,4,0),0)</f>
        <v>0</v>
      </c>
      <c r="L543" s="38">
        <f>-IFERROR(VLOOKUP(D543,[1]Hoja20!$A$5:$C$33358,3,0),0)</f>
        <v>0</v>
      </c>
      <c r="M543" s="35"/>
      <c r="N543" s="39">
        <f t="shared" si="43"/>
        <v>0</v>
      </c>
      <c r="O543" s="40">
        <f t="shared" si="44"/>
        <v>2024154</v>
      </c>
      <c r="P543" s="32">
        <v>2243924</v>
      </c>
      <c r="Q543" s="35">
        <v>2024154</v>
      </c>
      <c r="R543" s="35"/>
      <c r="S543" s="41"/>
      <c r="T543" s="35"/>
      <c r="U543" s="42">
        <v>0</v>
      </c>
      <c r="V543" s="35"/>
      <c r="W543" s="35"/>
      <c r="X543" s="35"/>
      <c r="Y543" s="35"/>
      <c r="Z543" s="35"/>
      <c r="AA543" s="36"/>
      <c r="AB543" s="35"/>
      <c r="AC543" s="42">
        <v>0</v>
      </c>
      <c r="AD543" s="35"/>
      <c r="AE543" s="42">
        <v>0</v>
      </c>
      <c r="AF543" s="35"/>
      <c r="AG543" s="44">
        <f t="shared" si="45"/>
        <v>2024154</v>
      </c>
      <c r="AH543" s="44"/>
      <c r="AI543" s="44"/>
      <c r="AJ543" s="44"/>
      <c r="AK543" s="44"/>
      <c r="AL543" s="35">
        <f t="shared" si="41"/>
        <v>2024154</v>
      </c>
      <c r="AM543" s="36">
        <f>IFERROR(VLOOKUP(P543,'[2]Cartera '!$F$2:$O$2728,10,0),0)</f>
        <v>0</v>
      </c>
      <c r="AN543" s="35">
        <f>IFERROR(VLOOKUP(P543,'[2]Cartera '!$F$2:$P$2728,11,0),0)</f>
        <v>2024154</v>
      </c>
      <c r="AO543" s="35">
        <v>0</v>
      </c>
      <c r="AP543" s="35">
        <f>IFERROR(VLOOKUP(D543,'[2]Cartera '!$F$2:$S$2728,14,0),0)</f>
        <v>0</v>
      </c>
      <c r="AQ543" s="45">
        <f t="shared" si="42"/>
        <v>0</v>
      </c>
      <c r="AR543" s="35">
        <f>IFERROR(VLOOKUP(P543,'[2]Cartera '!$F$2:$Z$2728,21,0),0)</f>
        <v>0</v>
      </c>
    </row>
    <row r="544" spans="1:44" hidden="1" x14ac:dyDescent="0.25">
      <c r="A544" s="29">
        <v>536</v>
      </c>
      <c r="B544" s="30" t="s">
        <v>48</v>
      </c>
      <c r="C544" s="31"/>
      <c r="D544" s="32">
        <v>2244266</v>
      </c>
      <c r="E544" s="33"/>
      <c r="F544" s="32"/>
      <c r="G544" s="35">
        <v>10357293</v>
      </c>
      <c r="H544" s="35">
        <v>0</v>
      </c>
      <c r="I544" s="36">
        <v>0</v>
      </c>
      <c r="J544" s="37">
        <f>-IFERROR(VLOOKUP(D544,[1]Hoja20!$A$5:$B$33358,2,0),0)</f>
        <v>9885010</v>
      </c>
      <c r="K544" s="36">
        <f>-IFERROR(VLOOKUP(D544,[1]Hoja20!$A$5:$D$33358,4,0),0)</f>
        <v>0</v>
      </c>
      <c r="L544" s="38">
        <f>-IFERROR(VLOOKUP(D544,[1]Hoja20!$A$5:$C$33358,3,0),0)</f>
        <v>0</v>
      </c>
      <c r="M544" s="35"/>
      <c r="N544" s="39">
        <f t="shared" si="43"/>
        <v>9885010</v>
      </c>
      <c r="O544" s="40">
        <f t="shared" si="44"/>
        <v>472283</v>
      </c>
      <c r="P544" s="32">
        <v>2244266</v>
      </c>
      <c r="Q544" s="35">
        <v>10357293</v>
      </c>
      <c r="R544" s="35"/>
      <c r="S544" s="41"/>
      <c r="T544" s="35"/>
      <c r="U544" s="42">
        <v>0</v>
      </c>
      <c r="V544" s="35"/>
      <c r="W544" s="35"/>
      <c r="X544" s="35"/>
      <c r="Y544" s="35"/>
      <c r="Z544" s="35"/>
      <c r="AA544" s="36"/>
      <c r="AB544" s="35"/>
      <c r="AC544" s="42">
        <v>49283</v>
      </c>
      <c r="AD544" s="35"/>
      <c r="AE544" s="42">
        <v>423000</v>
      </c>
      <c r="AF544" s="35"/>
      <c r="AG544" s="44">
        <f t="shared" si="45"/>
        <v>0</v>
      </c>
      <c r="AH544" s="44"/>
      <c r="AI544" s="44"/>
      <c r="AJ544" s="44"/>
      <c r="AK544" s="44"/>
      <c r="AL544" s="35">
        <f t="shared" si="41"/>
        <v>0</v>
      </c>
      <c r="AM544" s="36">
        <f>IFERROR(VLOOKUP(P544,'[2]Cartera '!$F$2:$O$2728,10,0),0)</f>
        <v>0</v>
      </c>
      <c r="AN544" s="35">
        <f>IFERROR(VLOOKUP(P544,'[2]Cartera '!$F$2:$P$2728,11,0),0)</f>
        <v>0</v>
      </c>
      <c r="AO544" s="35">
        <v>0</v>
      </c>
      <c r="AP544" s="35">
        <f>IFERROR(VLOOKUP(D544,'[2]Cartera '!$F$2:$S$2728,14,0),0)</f>
        <v>0</v>
      </c>
      <c r="AQ544" s="45">
        <f t="shared" si="42"/>
        <v>0</v>
      </c>
      <c r="AR544" s="35">
        <f>IFERROR(VLOOKUP(P544,'[2]Cartera '!$F$2:$Z$2728,21,0),0)</f>
        <v>0</v>
      </c>
    </row>
    <row r="545" spans="1:44" x14ac:dyDescent="0.25">
      <c r="A545" s="29">
        <v>537</v>
      </c>
      <c r="B545" s="30" t="s">
        <v>48</v>
      </c>
      <c r="C545" s="31"/>
      <c r="D545" s="32">
        <v>2244408</v>
      </c>
      <c r="E545" s="33"/>
      <c r="F545" s="32"/>
      <c r="G545" s="35">
        <v>100300</v>
      </c>
      <c r="H545" s="35">
        <v>0</v>
      </c>
      <c r="I545" s="36">
        <v>0</v>
      </c>
      <c r="J545" s="37">
        <f>-IFERROR(VLOOKUP(D545,[1]Hoja20!$A$5:$B$33358,2,0),0)</f>
        <v>48300</v>
      </c>
      <c r="K545" s="36">
        <f>-IFERROR(VLOOKUP(D545,[1]Hoja20!$A$5:$D$33358,4,0),0)</f>
        <v>0</v>
      </c>
      <c r="L545" s="38">
        <f>-IFERROR(VLOOKUP(D545,[1]Hoja20!$A$5:$C$33358,3,0),0)</f>
        <v>0</v>
      </c>
      <c r="M545" s="35"/>
      <c r="N545" s="39">
        <f t="shared" si="43"/>
        <v>48300</v>
      </c>
      <c r="O545" s="40">
        <f t="shared" si="44"/>
        <v>52000</v>
      </c>
      <c r="P545" s="32">
        <v>2244408</v>
      </c>
      <c r="Q545" s="35">
        <v>100300</v>
      </c>
      <c r="R545" s="35"/>
      <c r="S545" s="41"/>
      <c r="T545" s="35"/>
      <c r="U545" s="42">
        <v>0</v>
      </c>
      <c r="V545" s="35"/>
      <c r="W545" s="35"/>
      <c r="X545" s="35"/>
      <c r="Y545" s="35"/>
      <c r="Z545" s="35"/>
      <c r="AA545" s="36"/>
      <c r="AB545" s="35"/>
      <c r="AC545" s="42">
        <v>0</v>
      </c>
      <c r="AD545" s="35"/>
      <c r="AE545" s="42">
        <v>0</v>
      </c>
      <c r="AF545" s="35"/>
      <c r="AG545" s="44">
        <f t="shared" si="45"/>
        <v>52000</v>
      </c>
      <c r="AH545" s="44"/>
      <c r="AI545" s="44"/>
      <c r="AJ545" s="44"/>
      <c r="AK545" s="44"/>
      <c r="AL545" s="35">
        <f t="shared" si="41"/>
        <v>52000</v>
      </c>
      <c r="AM545" s="36">
        <f>IFERROR(VLOOKUP(P545,'[2]Cartera '!$F$2:$O$2728,10,0),0)</f>
        <v>52000</v>
      </c>
      <c r="AN545" s="35">
        <f>IFERROR(VLOOKUP(P545,'[2]Cartera '!$F$2:$P$2728,11,0),0)</f>
        <v>0</v>
      </c>
      <c r="AO545" s="35">
        <v>0</v>
      </c>
      <c r="AP545" s="35">
        <f>IFERROR(VLOOKUP(D545,'[2]Cartera '!$F$2:$S$2728,14,0),0)</f>
        <v>0</v>
      </c>
      <c r="AQ545" s="45">
        <f t="shared" si="42"/>
        <v>0</v>
      </c>
      <c r="AR545" s="35">
        <f>IFERROR(VLOOKUP(P545,'[2]Cartera '!$F$2:$Z$2728,21,0),0)</f>
        <v>0</v>
      </c>
    </row>
    <row r="546" spans="1:44" hidden="1" x14ac:dyDescent="0.25">
      <c r="A546" s="29">
        <v>538</v>
      </c>
      <c r="B546" s="30" t="s">
        <v>48</v>
      </c>
      <c r="C546" s="31"/>
      <c r="D546" s="32">
        <v>2244581</v>
      </c>
      <c r="E546" s="33"/>
      <c r="F546" s="32"/>
      <c r="G546" s="35">
        <v>2198178</v>
      </c>
      <c r="H546" s="35">
        <v>0</v>
      </c>
      <c r="I546" s="36">
        <v>0</v>
      </c>
      <c r="J546" s="37">
        <f>-IFERROR(VLOOKUP(D546,[1]Hoja20!$A$5:$B$33358,2,0),0)</f>
        <v>0</v>
      </c>
      <c r="K546" s="36">
        <f>-IFERROR(VLOOKUP(D546,[1]Hoja20!$A$5:$D$33358,4,0),0)</f>
        <v>0</v>
      </c>
      <c r="L546" s="38">
        <f>-IFERROR(VLOOKUP(D546,[1]Hoja20!$A$5:$C$33358,3,0),0)</f>
        <v>0</v>
      </c>
      <c r="M546" s="35"/>
      <c r="N546" s="39">
        <f t="shared" si="43"/>
        <v>0</v>
      </c>
      <c r="O546" s="40">
        <f t="shared" si="44"/>
        <v>2198178</v>
      </c>
      <c r="P546" s="32">
        <v>2244581</v>
      </c>
      <c r="Q546" s="35">
        <v>2198178</v>
      </c>
      <c r="R546" s="35"/>
      <c r="S546" s="41">
        <f>O546</f>
        <v>2198178</v>
      </c>
      <c r="T546" s="35"/>
      <c r="U546" s="42">
        <v>0</v>
      </c>
      <c r="V546" s="35"/>
      <c r="W546" s="35"/>
      <c r="X546" s="35"/>
      <c r="Y546" s="35"/>
      <c r="Z546" s="35"/>
      <c r="AA546" s="36"/>
      <c r="AB546" s="35"/>
      <c r="AC546" s="42">
        <v>0</v>
      </c>
      <c r="AD546" s="35"/>
      <c r="AE546" s="42">
        <v>0</v>
      </c>
      <c r="AF546" s="35"/>
      <c r="AG546" s="44">
        <f t="shared" si="45"/>
        <v>0</v>
      </c>
      <c r="AH546" s="44"/>
      <c r="AI546" s="44"/>
      <c r="AJ546" s="44"/>
      <c r="AK546" s="44"/>
      <c r="AL546" s="35">
        <f t="shared" si="41"/>
        <v>0</v>
      </c>
      <c r="AM546" s="36">
        <f>IFERROR(VLOOKUP(P546,'[2]Cartera '!$F$2:$O$2728,10,0),0)</f>
        <v>0</v>
      </c>
      <c r="AN546" s="35">
        <f>IFERROR(VLOOKUP(P546,'[2]Cartera '!$F$2:$P$2728,11,0),0)</f>
        <v>0</v>
      </c>
      <c r="AO546" s="35">
        <v>0</v>
      </c>
      <c r="AP546" s="35">
        <f>IFERROR(VLOOKUP(D546,'[2]Cartera '!$F$2:$S$2728,14,0),0)</f>
        <v>0</v>
      </c>
      <c r="AQ546" s="45">
        <f t="shared" si="42"/>
        <v>0</v>
      </c>
      <c r="AR546" s="35">
        <f>IFERROR(VLOOKUP(P546,'[2]Cartera '!$F$2:$Z$2728,21,0),0)</f>
        <v>0</v>
      </c>
    </row>
    <row r="547" spans="1:44" hidden="1" x14ac:dyDescent="0.25">
      <c r="A547" s="29">
        <v>539</v>
      </c>
      <c r="B547" s="30" t="s">
        <v>48</v>
      </c>
      <c r="C547" s="31"/>
      <c r="D547" s="32">
        <v>2244852</v>
      </c>
      <c r="E547" s="33"/>
      <c r="F547" s="32"/>
      <c r="G547" s="35">
        <v>6209516</v>
      </c>
      <c r="H547" s="35">
        <v>0</v>
      </c>
      <c r="I547" s="36">
        <v>0</v>
      </c>
      <c r="J547" s="37">
        <f>-IFERROR(VLOOKUP(D547,[1]Hoja20!$A$5:$B$33358,2,0),0)</f>
        <v>0</v>
      </c>
      <c r="K547" s="36">
        <f>-IFERROR(VLOOKUP(D547,[1]Hoja20!$A$5:$D$33358,4,0),0)</f>
        <v>0</v>
      </c>
      <c r="L547" s="38">
        <f>-IFERROR(VLOOKUP(D547,[1]Hoja20!$A$5:$C$33358,3,0),0)</f>
        <v>0</v>
      </c>
      <c r="M547" s="35"/>
      <c r="N547" s="39">
        <f t="shared" si="43"/>
        <v>0</v>
      </c>
      <c r="O547" s="40">
        <f t="shared" si="44"/>
        <v>6209516</v>
      </c>
      <c r="P547" s="32">
        <v>2244852</v>
      </c>
      <c r="Q547" s="35">
        <v>6209516</v>
      </c>
      <c r="R547" s="35"/>
      <c r="S547" s="41">
        <f>O547</f>
        <v>6209516</v>
      </c>
      <c r="T547" s="35"/>
      <c r="U547" s="42">
        <v>0</v>
      </c>
      <c r="V547" s="35"/>
      <c r="W547" s="35"/>
      <c r="X547" s="35"/>
      <c r="Y547" s="35"/>
      <c r="Z547" s="35"/>
      <c r="AA547" s="36"/>
      <c r="AB547" s="35"/>
      <c r="AC547" s="42">
        <v>0</v>
      </c>
      <c r="AD547" s="35"/>
      <c r="AE547" s="42">
        <v>0</v>
      </c>
      <c r="AF547" s="35"/>
      <c r="AG547" s="44">
        <f t="shared" si="45"/>
        <v>0</v>
      </c>
      <c r="AH547" s="44"/>
      <c r="AI547" s="44"/>
      <c r="AJ547" s="44"/>
      <c r="AK547" s="44"/>
      <c r="AL547" s="35">
        <f t="shared" si="41"/>
        <v>0</v>
      </c>
      <c r="AM547" s="36">
        <f>IFERROR(VLOOKUP(P547,'[2]Cartera '!$F$2:$O$2728,10,0),0)</f>
        <v>0</v>
      </c>
      <c r="AN547" s="35">
        <f>IFERROR(VLOOKUP(P547,'[2]Cartera '!$F$2:$P$2728,11,0),0)</f>
        <v>0</v>
      </c>
      <c r="AO547" s="35">
        <v>0</v>
      </c>
      <c r="AP547" s="35">
        <f>IFERROR(VLOOKUP(D547,'[2]Cartera '!$F$2:$S$2728,14,0),0)</f>
        <v>0</v>
      </c>
      <c r="AQ547" s="45">
        <f t="shared" si="42"/>
        <v>0</v>
      </c>
      <c r="AR547" s="35">
        <f>IFERROR(VLOOKUP(P547,'[2]Cartera '!$F$2:$Z$2728,21,0),0)</f>
        <v>0</v>
      </c>
    </row>
    <row r="548" spans="1:44" hidden="1" x14ac:dyDescent="0.25">
      <c r="A548" s="29">
        <v>540</v>
      </c>
      <c r="B548" s="30" t="s">
        <v>48</v>
      </c>
      <c r="C548" s="31"/>
      <c r="D548" s="32">
        <v>2244886</v>
      </c>
      <c r="E548" s="33"/>
      <c r="F548" s="32"/>
      <c r="G548" s="35">
        <v>155186</v>
      </c>
      <c r="H548" s="35">
        <v>0</v>
      </c>
      <c r="I548" s="36">
        <v>0</v>
      </c>
      <c r="J548" s="37">
        <f>-IFERROR(VLOOKUP(D548,[1]Hoja20!$A$5:$B$33358,2,0),0)</f>
        <v>75186</v>
      </c>
      <c r="K548" s="36">
        <f>-IFERROR(VLOOKUP(D548,[1]Hoja20!$A$5:$D$33358,4,0),0)</f>
        <v>0</v>
      </c>
      <c r="L548" s="38">
        <f>-IFERROR(VLOOKUP(D548,[1]Hoja20!$A$5:$C$33358,3,0),0)</f>
        <v>0</v>
      </c>
      <c r="M548" s="35"/>
      <c r="N548" s="39">
        <f t="shared" si="43"/>
        <v>75186</v>
      </c>
      <c r="O548" s="40">
        <f t="shared" si="44"/>
        <v>80000</v>
      </c>
      <c r="P548" s="32">
        <v>2244886</v>
      </c>
      <c r="Q548" s="35">
        <v>155186</v>
      </c>
      <c r="R548" s="35"/>
      <c r="S548" s="41"/>
      <c r="T548" s="35"/>
      <c r="U548" s="42">
        <v>0</v>
      </c>
      <c r="V548" s="35"/>
      <c r="W548" s="35"/>
      <c r="X548" s="35"/>
      <c r="Y548" s="35"/>
      <c r="Z548" s="35"/>
      <c r="AA548" s="36"/>
      <c r="AB548" s="35"/>
      <c r="AC548" s="42">
        <v>0</v>
      </c>
      <c r="AD548" s="35"/>
      <c r="AE548" s="42">
        <v>80000</v>
      </c>
      <c r="AF548" s="35"/>
      <c r="AG548" s="44">
        <f t="shared" si="45"/>
        <v>0</v>
      </c>
      <c r="AH548" s="44"/>
      <c r="AI548" s="44"/>
      <c r="AJ548" s="44"/>
      <c r="AK548" s="44"/>
      <c r="AL548" s="35">
        <f t="shared" si="41"/>
        <v>0</v>
      </c>
      <c r="AM548" s="36">
        <f>IFERROR(VLOOKUP(P548,'[2]Cartera '!$F$2:$O$2728,10,0),0)</f>
        <v>0</v>
      </c>
      <c r="AN548" s="35">
        <f>IFERROR(VLOOKUP(P548,'[2]Cartera '!$F$2:$P$2728,11,0),0)</f>
        <v>0</v>
      </c>
      <c r="AO548" s="35">
        <v>0</v>
      </c>
      <c r="AP548" s="35">
        <f>IFERROR(VLOOKUP(D548,'[2]Cartera '!$F$2:$S$2728,14,0),0)</f>
        <v>0</v>
      </c>
      <c r="AQ548" s="45">
        <f t="shared" si="42"/>
        <v>0</v>
      </c>
      <c r="AR548" s="35">
        <f>IFERROR(VLOOKUP(P548,'[2]Cartera '!$F$2:$Z$2728,21,0),0)</f>
        <v>0</v>
      </c>
    </row>
    <row r="549" spans="1:44" hidden="1" x14ac:dyDescent="0.25">
      <c r="A549" s="29">
        <v>541</v>
      </c>
      <c r="B549" s="30" t="s">
        <v>48</v>
      </c>
      <c r="C549" s="31"/>
      <c r="D549" s="32">
        <v>2244855</v>
      </c>
      <c r="E549" s="33"/>
      <c r="F549" s="32"/>
      <c r="G549" s="35">
        <v>4162749</v>
      </c>
      <c r="H549" s="35">
        <v>0</v>
      </c>
      <c r="I549" s="36">
        <v>0</v>
      </c>
      <c r="J549" s="37">
        <f>-IFERROR(VLOOKUP(D549,[1]Hoja20!$A$5:$B$33358,2,0),0)</f>
        <v>76836</v>
      </c>
      <c r="K549" s="36">
        <f>-IFERROR(VLOOKUP(D549,[1]Hoja20!$A$5:$D$33358,4,0),0)</f>
        <v>0</v>
      </c>
      <c r="L549" s="38">
        <f>-IFERROR(VLOOKUP(D549,[1]Hoja20!$A$5:$C$33358,3,0),0)</f>
        <v>0</v>
      </c>
      <c r="M549" s="35"/>
      <c r="N549" s="39">
        <f t="shared" si="43"/>
        <v>76836</v>
      </c>
      <c r="O549" s="40">
        <f t="shared" si="44"/>
        <v>4085913</v>
      </c>
      <c r="P549" s="32">
        <v>2244855</v>
      </c>
      <c r="Q549" s="35">
        <v>4162749</v>
      </c>
      <c r="R549" s="35"/>
      <c r="S549" s="41"/>
      <c r="T549" s="35"/>
      <c r="U549" s="42">
        <v>0</v>
      </c>
      <c r="V549" s="35"/>
      <c r="W549" s="35"/>
      <c r="X549" s="35"/>
      <c r="Y549" s="35"/>
      <c r="Z549" s="35"/>
      <c r="AA549" s="36"/>
      <c r="AB549" s="35"/>
      <c r="AC549" s="42">
        <v>0</v>
      </c>
      <c r="AD549" s="35"/>
      <c r="AE549" s="42">
        <v>4085913</v>
      </c>
      <c r="AF549" s="35"/>
      <c r="AG549" s="44">
        <f t="shared" si="45"/>
        <v>0</v>
      </c>
      <c r="AH549" s="44"/>
      <c r="AI549" s="44"/>
      <c r="AJ549" s="44"/>
      <c r="AK549" s="44"/>
      <c r="AL549" s="35">
        <f t="shared" si="41"/>
        <v>0</v>
      </c>
      <c r="AM549" s="36">
        <f>IFERROR(VLOOKUP(P549,'[2]Cartera '!$F$2:$O$2728,10,0),0)</f>
        <v>0</v>
      </c>
      <c r="AN549" s="35">
        <f>IFERROR(VLOOKUP(P549,'[2]Cartera '!$F$2:$P$2728,11,0),0)</f>
        <v>0</v>
      </c>
      <c r="AO549" s="35">
        <v>0</v>
      </c>
      <c r="AP549" s="35">
        <f>IFERROR(VLOOKUP(D549,'[2]Cartera '!$F$2:$S$2728,14,0),0)</f>
        <v>0</v>
      </c>
      <c r="AQ549" s="45">
        <f t="shared" si="42"/>
        <v>0</v>
      </c>
      <c r="AR549" s="35">
        <f>IFERROR(VLOOKUP(P549,'[2]Cartera '!$F$2:$Z$2728,21,0),0)</f>
        <v>0</v>
      </c>
    </row>
    <row r="550" spans="1:44" hidden="1" x14ac:dyDescent="0.25">
      <c r="A550" s="29">
        <v>542</v>
      </c>
      <c r="B550" s="30" t="s">
        <v>48</v>
      </c>
      <c r="C550" s="31"/>
      <c r="D550" s="32">
        <v>2245088</v>
      </c>
      <c r="E550" s="33"/>
      <c r="F550" s="32"/>
      <c r="G550" s="35">
        <v>87702</v>
      </c>
      <c r="H550" s="35">
        <v>0</v>
      </c>
      <c r="I550" s="36">
        <v>0</v>
      </c>
      <c r="J550" s="37">
        <f>-IFERROR(VLOOKUP(D550,[1]Hoja20!$A$5:$B$33358,2,0),0)</f>
        <v>0</v>
      </c>
      <c r="K550" s="36">
        <f>-IFERROR(VLOOKUP(D550,[1]Hoja20!$A$5:$D$33358,4,0),0)</f>
        <v>0</v>
      </c>
      <c r="L550" s="38">
        <f>-IFERROR(VLOOKUP(D550,[1]Hoja20!$A$5:$C$33358,3,0),0)</f>
        <v>0</v>
      </c>
      <c r="M550" s="35"/>
      <c r="N550" s="39">
        <f t="shared" si="43"/>
        <v>0</v>
      </c>
      <c r="O550" s="40">
        <f t="shared" si="44"/>
        <v>87702</v>
      </c>
      <c r="P550" s="32">
        <v>2245088</v>
      </c>
      <c r="Q550" s="35">
        <v>87702</v>
      </c>
      <c r="R550" s="35"/>
      <c r="S550" s="41"/>
      <c r="T550" s="35"/>
      <c r="U550" s="42">
        <v>87702</v>
      </c>
      <c r="V550" s="35"/>
      <c r="W550" s="35"/>
      <c r="X550" s="35"/>
      <c r="Y550" s="35"/>
      <c r="Z550" s="35"/>
      <c r="AA550" s="36"/>
      <c r="AB550" s="35"/>
      <c r="AC550" s="42">
        <v>0</v>
      </c>
      <c r="AD550" s="35"/>
      <c r="AE550" s="42">
        <v>0</v>
      </c>
      <c r="AF550" s="35"/>
      <c r="AG550" s="44">
        <f t="shared" si="45"/>
        <v>0</v>
      </c>
      <c r="AH550" s="44"/>
      <c r="AI550" s="44"/>
      <c r="AJ550" s="44"/>
      <c r="AK550" s="44"/>
      <c r="AL550" s="35">
        <f t="shared" si="41"/>
        <v>0</v>
      </c>
      <c r="AM550" s="36">
        <f>IFERROR(VLOOKUP(P550,'[2]Cartera '!$F$2:$O$2728,10,0),0)</f>
        <v>0</v>
      </c>
      <c r="AN550" s="35">
        <f>IFERROR(VLOOKUP(P550,'[2]Cartera '!$F$2:$P$2728,11,0),0)</f>
        <v>0</v>
      </c>
      <c r="AO550" s="35">
        <v>0</v>
      </c>
      <c r="AP550" s="35">
        <f>IFERROR(VLOOKUP(D550,'[2]Cartera '!$F$2:$S$2728,14,0),0)</f>
        <v>0</v>
      </c>
      <c r="AQ550" s="45">
        <f t="shared" si="42"/>
        <v>0</v>
      </c>
      <c r="AR550" s="35">
        <f>IFERROR(VLOOKUP(P550,'[2]Cartera '!$F$2:$Z$2728,21,0),0)</f>
        <v>0</v>
      </c>
    </row>
    <row r="551" spans="1:44" hidden="1" x14ac:dyDescent="0.25">
      <c r="A551" s="29">
        <v>543</v>
      </c>
      <c r="B551" s="30" t="s">
        <v>48</v>
      </c>
      <c r="C551" s="31"/>
      <c r="D551" s="32">
        <v>2245311</v>
      </c>
      <c r="E551" s="33"/>
      <c r="F551" s="32"/>
      <c r="G551" s="35">
        <v>4143261</v>
      </c>
      <c r="H551" s="35">
        <v>0</v>
      </c>
      <c r="I551" s="36">
        <v>0</v>
      </c>
      <c r="J551" s="37">
        <f>-IFERROR(VLOOKUP(D551,[1]Hoja20!$A$5:$B$33358,2,0),0)</f>
        <v>3986852</v>
      </c>
      <c r="K551" s="36">
        <f>-IFERROR(VLOOKUP(D551,[1]Hoja20!$A$5:$D$33358,4,0),0)</f>
        <v>0</v>
      </c>
      <c r="L551" s="38">
        <f>-IFERROR(VLOOKUP(D551,[1]Hoja20!$A$5:$C$33358,3,0),0)</f>
        <v>0</v>
      </c>
      <c r="M551" s="35"/>
      <c r="N551" s="39">
        <f t="shared" si="43"/>
        <v>3986852</v>
      </c>
      <c r="O551" s="40">
        <f t="shared" si="44"/>
        <v>156409</v>
      </c>
      <c r="P551" s="32">
        <v>2245311</v>
      </c>
      <c r="Q551" s="35">
        <v>4143261</v>
      </c>
      <c r="R551" s="35"/>
      <c r="S551" s="41"/>
      <c r="T551" s="35"/>
      <c r="U551" s="42">
        <v>0</v>
      </c>
      <c r="V551" s="35"/>
      <c r="W551" s="35"/>
      <c r="X551" s="35"/>
      <c r="Y551" s="35"/>
      <c r="Z551" s="35"/>
      <c r="AA551" s="36"/>
      <c r="AB551" s="35"/>
      <c r="AC551" s="42">
        <v>67209</v>
      </c>
      <c r="AD551" s="35"/>
      <c r="AE551" s="42">
        <v>89200</v>
      </c>
      <c r="AF551" s="35"/>
      <c r="AG551" s="44">
        <f t="shared" si="45"/>
        <v>0</v>
      </c>
      <c r="AH551" s="44"/>
      <c r="AI551" s="44"/>
      <c r="AJ551" s="44"/>
      <c r="AK551" s="44"/>
      <c r="AL551" s="35">
        <f t="shared" si="41"/>
        <v>0</v>
      </c>
      <c r="AM551" s="36">
        <f>IFERROR(VLOOKUP(P551,'[2]Cartera '!$F$2:$O$2728,10,0),0)</f>
        <v>0</v>
      </c>
      <c r="AN551" s="35">
        <f>IFERROR(VLOOKUP(P551,'[2]Cartera '!$F$2:$P$2728,11,0),0)</f>
        <v>0</v>
      </c>
      <c r="AO551" s="35">
        <v>0</v>
      </c>
      <c r="AP551" s="35">
        <f>IFERROR(VLOOKUP(D551,'[2]Cartera '!$F$2:$S$2728,14,0),0)</f>
        <v>0</v>
      </c>
      <c r="AQ551" s="45">
        <f t="shared" si="42"/>
        <v>0</v>
      </c>
      <c r="AR551" s="35">
        <f>IFERROR(VLOOKUP(P551,'[2]Cartera '!$F$2:$Z$2728,21,0),0)</f>
        <v>0</v>
      </c>
    </row>
    <row r="552" spans="1:44" hidden="1" x14ac:dyDescent="0.25">
      <c r="A552" s="29">
        <v>544</v>
      </c>
      <c r="B552" s="30" t="s">
        <v>48</v>
      </c>
      <c r="C552" s="31"/>
      <c r="D552" s="32">
        <v>2245324</v>
      </c>
      <c r="E552" s="33"/>
      <c r="F552" s="32"/>
      <c r="G552" s="35">
        <v>87702</v>
      </c>
      <c r="H552" s="35">
        <v>0</v>
      </c>
      <c r="I552" s="36">
        <v>0</v>
      </c>
      <c r="J552" s="37">
        <f>-IFERROR(VLOOKUP(D552,[1]Hoja20!$A$5:$B$33358,2,0),0)</f>
        <v>0</v>
      </c>
      <c r="K552" s="36">
        <f>-IFERROR(VLOOKUP(D552,[1]Hoja20!$A$5:$D$33358,4,0),0)</f>
        <v>0</v>
      </c>
      <c r="L552" s="38">
        <f>-IFERROR(VLOOKUP(D552,[1]Hoja20!$A$5:$C$33358,3,0),0)</f>
        <v>0</v>
      </c>
      <c r="M552" s="35"/>
      <c r="N552" s="39">
        <f t="shared" si="43"/>
        <v>0</v>
      </c>
      <c r="O552" s="40">
        <f t="shared" si="44"/>
        <v>87702</v>
      </c>
      <c r="P552" s="32">
        <v>2245324</v>
      </c>
      <c r="Q552" s="35">
        <v>87702</v>
      </c>
      <c r="R552" s="35"/>
      <c r="S552" s="41"/>
      <c r="T552" s="35"/>
      <c r="U552" s="42">
        <v>87702</v>
      </c>
      <c r="V552" s="35"/>
      <c r="W552" s="35"/>
      <c r="X552" s="35"/>
      <c r="Y552" s="35"/>
      <c r="Z552" s="35"/>
      <c r="AA552" s="36"/>
      <c r="AB552" s="35"/>
      <c r="AC552" s="42">
        <v>0</v>
      </c>
      <c r="AD552" s="35"/>
      <c r="AE552" s="42">
        <v>0</v>
      </c>
      <c r="AF552" s="35"/>
      <c r="AG552" s="44">
        <f t="shared" si="45"/>
        <v>0</v>
      </c>
      <c r="AH552" s="44"/>
      <c r="AI552" s="44"/>
      <c r="AJ552" s="44"/>
      <c r="AK552" s="44"/>
      <c r="AL552" s="35">
        <f t="shared" si="41"/>
        <v>0</v>
      </c>
      <c r="AM552" s="36">
        <f>IFERROR(VLOOKUP(P552,'[2]Cartera '!$F$2:$O$2728,10,0),0)</f>
        <v>0</v>
      </c>
      <c r="AN552" s="35">
        <f>IFERROR(VLOOKUP(P552,'[2]Cartera '!$F$2:$P$2728,11,0),0)</f>
        <v>0</v>
      </c>
      <c r="AO552" s="35">
        <v>0</v>
      </c>
      <c r="AP552" s="35">
        <f>IFERROR(VLOOKUP(D552,'[2]Cartera '!$F$2:$S$2728,14,0),0)</f>
        <v>0</v>
      </c>
      <c r="AQ552" s="45">
        <f t="shared" si="42"/>
        <v>0</v>
      </c>
      <c r="AR552" s="35">
        <f>IFERROR(VLOOKUP(P552,'[2]Cartera '!$F$2:$Z$2728,21,0),0)</f>
        <v>0</v>
      </c>
    </row>
    <row r="553" spans="1:44" hidden="1" x14ac:dyDescent="0.25">
      <c r="A553" s="29">
        <v>545</v>
      </c>
      <c r="B553" s="30" t="s">
        <v>48</v>
      </c>
      <c r="C553" s="31"/>
      <c r="D553" s="32">
        <v>2245338</v>
      </c>
      <c r="E553" s="33"/>
      <c r="F553" s="32"/>
      <c r="G553" s="35">
        <v>8078329</v>
      </c>
      <c r="H553" s="35">
        <v>0</v>
      </c>
      <c r="I553" s="36">
        <v>0</v>
      </c>
      <c r="J553" s="37">
        <f>-IFERROR(VLOOKUP(D553,[1]Hoja20!$A$5:$B$33358,2,0),0)</f>
        <v>0</v>
      </c>
      <c r="K553" s="36">
        <f>-IFERROR(VLOOKUP(D553,[1]Hoja20!$A$5:$D$33358,4,0),0)</f>
        <v>0</v>
      </c>
      <c r="L553" s="38">
        <f>-IFERROR(VLOOKUP(D553,[1]Hoja20!$A$5:$C$33358,3,0),0)</f>
        <v>0</v>
      </c>
      <c r="M553" s="35"/>
      <c r="N553" s="39">
        <f t="shared" si="43"/>
        <v>0</v>
      </c>
      <c r="O553" s="40">
        <f t="shared" si="44"/>
        <v>8078329</v>
      </c>
      <c r="P553" s="32">
        <v>2245338</v>
      </c>
      <c r="Q553" s="35">
        <v>8078329</v>
      </c>
      <c r="R553" s="35"/>
      <c r="S553" s="41">
        <f>O553</f>
        <v>8078329</v>
      </c>
      <c r="T553" s="35"/>
      <c r="U553" s="42">
        <v>0</v>
      </c>
      <c r="V553" s="35"/>
      <c r="W553" s="35"/>
      <c r="X553" s="35"/>
      <c r="Y553" s="35"/>
      <c r="Z553" s="35"/>
      <c r="AA553" s="36"/>
      <c r="AB553" s="35"/>
      <c r="AC553" s="42">
        <v>0</v>
      </c>
      <c r="AD553" s="35"/>
      <c r="AE553" s="42">
        <v>0</v>
      </c>
      <c r="AF553" s="35"/>
      <c r="AG553" s="44">
        <f t="shared" si="45"/>
        <v>0</v>
      </c>
      <c r="AH553" s="44"/>
      <c r="AI553" s="44"/>
      <c r="AJ553" s="44"/>
      <c r="AK553" s="44"/>
      <c r="AL553" s="35">
        <f t="shared" si="41"/>
        <v>0</v>
      </c>
      <c r="AM553" s="36">
        <f>IFERROR(VLOOKUP(P553,'[2]Cartera '!$F$2:$O$2728,10,0),0)</f>
        <v>0</v>
      </c>
      <c r="AN553" s="35">
        <f>IFERROR(VLOOKUP(P553,'[2]Cartera '!$F$2:$P$2728,11,0),0)</f>
        <v>0</v>
      </c>
      <c r="AO553" s="35">
        <v>0</v>
      </c>
      <c r="AP553" s="35">
        <f>IFERROR(VLOOKUP(D553,'[2]Cartera '!$F$2:$S$2728,14,0),0)</f>
        <v>0</v>
      </c>
      <c r="AQ553" s="45">
        <f t="shared" si="42"/>
        <v>0</v>
      </c>
      <c r="AR553" s="35">
        <f>IFERROR(VLOOKUP(P553,'[2]Cartera '!$F$2:$Z$2728,21,0),0)</f>
        <v>0</v>
      </c>
    </row>
    <row r="554" spans="1:44" hidden="1" x14ac:dyDescent="0.25">
      <c r="A554" s="29">
        <v>546</v>
      </c>
      <c r="B554" s="30" t="s">
        <v>48</v>
      </c>
      <c r="C554" s="31"/>
      <c r="D554" s="32">
        <v>2245508</v>
      </c>
      <c r="E554" s="33"/>
      <c r="F554" s="32"/>
      <c r="G554" s="35">
        <v>6572747</v>
      </c>
      <c r="H554" s="35">
        <v>0</v>
      </c>
      <c r="I554" s="36">
        <v>0</v>
      </c>
      <c r="J554" s="37">
        <f>-IFERROR(VLOOKUP(D554,[1]Hoja20!$A$5:$B$33358,2,0),0)</f>
        <v>0</v>
      </c>
      <c r="K554" s="36">
        <f>-IFERROR(VLOOKUP(D554,[1]Hoja20!$A$5:$D$33358,4,0),0)</f>
        <v>0</v>
      </c>
      <c r="L554" s="38">
        <f>-IFERROR(VLOOKUP(D554,[1]Hoja20!$A$5:$C$33358,3,0),0)</f>
        <v>0</v>
      </c>
      <c r="M554" s="35"/>
      <c r="N554" s="39">
        <f t="shared" si="43"/>
        <v>0</v>
      </c>
      <c r="O554" s="40">
        <f t="shared" si="44"/>
        <v>6572747</v>
      </c>
      <c r="P554" s="32">
        <v>2245508</v>
      </c>
      <c r="Q554" s="35">
        <v>6572747</v>
      </c>
      <c r="R554" s="35"/>
      <c r="S554" s="41">
        <f>O554</f>
        <v>6572747</v>
      </c>
      <c r="T554" s="35"/>
      <c r="U554" s="42">
        <v>0</v>
      </c>
      <c r="V554" s="35"/>
      <c r="W554" s="35"/>
      <c r="X554" s="35"/>
      <c r="Y554" s="35"/>
      <c r="Z554" s="35"/>
      <c r="AA554" s="36"/>
      <c r="AB554" s="35"/>
      <c r="AC554" s="42">
        <v>0</v>
      </c>
      <c r="AD554" s="35"/>
      <c r="AE554" s="42">
        <v>0</v>
      </c>
      <c r="AF554" s="35"/>
      <c r="AG554" s="44">
        <f t="shared" si="45"/>
        <v>0</v>
      </c>
      <c r="AH554" s="44"/>
      <c r="AI554" s="44"/>
      <c r="AJ554" s="44"/>
      <c r="AK554" s="44"/>
      <c r="AL554" s="35">
        <f t="shared" si="41"/>
        <v>0</v>
      </c>
      <c r="AM554" s="36">
        <f>IFERROR(VLOOKUP(P554,'[2]Cartera '!$F$2:$O$2728,10,0),0)</f>
        <v>0</v>
      </c>
      <c r="AN554" s="35">
        <f>IFERROR(VLOOKUP(P554,'[2]Cartera '!$F$2:$P$2728,11,0),0)</f>
        <v>0</v>
      </c>
      <c r="AO554" s="35">
        <v>0</v>
      </c>
      <c r="AP554" s="35">
        <f>IFERROR(VLOOKUP(D554,'[2]Cartera '!$F$2:$S$2728,14,0),0)</f>
        <v>0</v>
      </c>
      <c r="AQ554" s="45">
        <f t="shared" si="42"/>
        <v>0</v>
      </c>
      <c r="AR554" s="35">
        <f>IFERROR(VLOOKUP(P554,'[2]Cartera '!$F$2:$Z$2728,21,0),0)</f>
        <v>0</v>
      </c>
    </row>
    <row r="555" spans="1:44" hidden="1" x14ac:dyDescent="0.25">
      <c r="A555" s="29">
        <v>547</v>
      </c>
      <c r="B555" s="30" t="s">
        <v>48</v>
      </c>
      <c r="C555" s="31"/>
      <c r="D555" s="32">
        <v>2245957</v>
      </c>
      <c r="E555" s="33"/>
      <c r="F555" s="32"/>
      <c r="G555" s="35">
        <v>49049846</v>
      </c>
      <c r="H555" s="35">
        <v>0</v>
      </c>
      <c r="I555" s="36">
        <v>0</v>
      </c>
      <c r="J555" s="37">
        <f>-IFERROR(VLOOKUP(D555,[1]Hoja20!$A$5:$B$33358,2,0),0)</f>
        <v>44801653</v>
      </c>
      <c r="K555" s="36">
        <f>-IFERROR(VLOOKUP(D555,[1]Hoja20!$A$5:$D$33358,4,0),0)</f>
        <v>0</v>
      </c>
      <c r="L555" s="38">
        <f>-IFERROR(VLOOKUP(D555,[1]Hoja20!$A$5:$C$33358,3,0),0)</f>
        <v>0</v>
      </c>
      <c r="M555" s="35"/>
      <c r="N555" s="39">
        <f t="shared" si="43"/>
        <v>44801653</v>
      </c>
      <c r="O555" s="40">
        <f t="shared" si="44"/>
        <v>4248193</v>
      </c>
      <c r="P555" s="32">
        <v>2245957</v>
      </c>
      <c r="Q555" s="35">
        <v>49049846</v>
      </c>
      <c r="R555" s="35"/>
      <c r="S555" s="41"/>
      <c r="T555" s="35"/>
      <c r="U555" s="42">
        <v>0</v>
      </c>
      <c r="V555" s="35"/>
      <c r="W555" s="35"/>
      <c r="X555" s="35"/>
      <c r="Y555" s="35"/>
      <c r="Z555" s="35"/>
      <c r="AA555" s="36"/>
      <c r="AB555" s="35"/>
      <c r="AC555" s="42">
        <v>87606</v>
      </c>
      <c r="AD555" s="35"/>
      <c r="AE555" s="42">
        <v>4160587</v>
      </c>
      <c r="AF555" s="35"/>
      <c r="AG555" s="44">
        <f t="shared" si="45"/>
        <v>0</v>
      </c>
      <c r="AH555" s="44"/>
      <c r="AI555" s="44"/>
      <c r="AJ555" s="44"/>
      <c r="AK555" s="44"/>
      <c r="AL555" s="35">
        <f t="shared" si="41"/>
        <v>0</v>
      </c>
      <c r="AM555" s="36">
        <f>IFERROR(VLOOKUP(P555,'[2]Cartera '!$F$2:$O$2728,10,0),0)</f>
        <v>0</v>
      </c>
      <c r="AN555" s="35">
        <f>IFERROR(VLOOKUP(P555,'[2]Cartera '!$F$2:$P$2728,11,0),0)</f>
        <v>0</v>
      </c>
      <c r="AO555" s="35">
        <v>0</v>
      </c>
      <c r="AP555" s="35">
        <f>IFERROR(VLOOKUP(D555,'[2]Cartera '!$F$2:$S$2728,14,0),0)</f>
        <v>0</v>
      </c>
      <c r="AQ555" s="45">
        <f t="shared" si="42"/>
        <v>0</v>
      </c>
      <c r="AR555" s="35">
        <f>IFERROR(VLOOKUP(P555,'[2]Cartera '!$F$2:$Z$2728,21,0),0)</f>
        <v>0</v>
      </c>
    </row>
    <row r="556" spans="1:44" hidden="1" x14ac:dyDescent="0.25">
      <c r="A556" s="29">
        <v>548</v>
      </c>
      <c r="B556" s="30" t="s">
        <v>48</v>
      </c>
      <c r="C556" s="31"/>
      <c r="D556" s="32">
        <v>2246257</v>
      </c>
      <c r="E556" s="33"/>
      <c r="F556" s="32"/>
      <c r="G556" s="35">
        <v>5352328</v>
      </c>
      <c r="H556" s="35">
        <v>0</v>
      </c>
      <c r="I556" s="36">
        <v>0</v>
      </c>
      <c r="J556" s="37">
        <f>-IFERROR(VLOOKUP(D556,[1]Hoja20!$A$5:$B$33358,2,0),0)</f>
        <v>4976505</v>
      </c>
      <c r="K556" s="36">
        <f>-IFERROR(VLOOKUP(D556,[1]Hoja20!$A$5:$D$33358,4,0),0)</f>
        <v>0</v>
      </c>
      <c r="L556" s="38">
        <f>-IFERROR(VLOOKUP(D556,[1]Hoja20!$A$5:$C$33358,3,0),0)</f>
        <v>0</v>
      </c>
      <c r="M556" s="35"/>
      <c r="N556" s="39">
        <f t="shared" si="43"/>
        <v>4976505</v>
      </c>
      <c r="O556" s="40">
        <f t="shared" si="44"/>
        <v>375823</v>
      </c>
      <c r="P556" s="32">
        <v>2246257</v>
      </c>
      <c r="Q556" s="35">
        <v>5352328</v>
      </c>
      <c r="R556" s="35"/>
      <c r="S556" s="41"/>
      <c r="T556" s="35"/>
      <c r="U556" s="42">
        <v>0</v>
      </c>
      <c r="V556" s="35"/>
      <c r="W556" s="35"/>
      <c r="X556" s="35"/>
      <c r="Y556" s="35"/>
      <c r="Z556" s="35"/>
      <c r="AA556" s="36"/>
      <c r="AB556" s="35"/>
      <c r="AC556" s="42">
        <v>18068</v>
      </c>
      <c r="AD556" s="35"/>
      <c r="AE556" s="42">
        <v>357755</v>
      </c>
      <c r="AF556" s="35"/>
      <c r="AG556" s="44">
        <f t="shared" si="45"/>
        <v>0</v>
      </c>
      <c r="AH556" s="44"/>
      <c r="AI556" s="44"/>
      <c r="AJ556" s="44"/>
      <c r="AK556" s="44"/>
      <c r="AL556" s="35">
        <f t="shared" si="41"/>
        <v>0</v>
      </c>
      <c r="AM556" s="36">
        <f>IFERROR(VLOOKUP(P556,'[2]Cartera '!$F$2:$O$2728,10,0),0)</f>
        <v>0</v>
      </c>
      <c r="AN556" s="35">
        <f>IFERROR(VLOOKUP(P556,'[2]Cartera '!$F$2:$P$2728,11,0),0)</f>
        <v>0</v>
      </c>
      <c r="AO556" s="35">
        <v>0</v>
      </c>
      <c r="AP556" s="35">
        <f>IFERROR(VLOOKUP(D556,'[2]Cartera '!$F$2:$S$2728,14,0),0)</f>
        <v>0</v>
      </c>
      <c r="AQ556" s="45">
        <f t="shared" si="42"/>
        <v>0</v>
      </c>
      <c r="AR556" s="35">
        <f>IFERROR(VLOOKUP(P556,'[2]Cartera '!$F$2:$Z$2728,21,0),0)</f>
        <v>0</v>
      </c>
    </row>
    <row r="557" spans="1:44" hidden="1" x14ac:dyDescent="0.25">
      <c r="A557" s="29">
        <v>549</v>
      </c>
      <c r="B557" s="30" t="s">
        <v>48</v>
      </c>
      <c r="C557" s="31"/>
      <c r="D557" s="32">
        <v>2247424</v>
      </c>
      <c r="E557" s="33"/>
      <c r="F557" s="32"/>
      <c r="G557" s="35">
        <v>23564122</v>
      </c>
      <c r="H557" s="35">
        <v>0</v>
      </c>
      <c r="I557" s="36">
        <v>0</v>
      </c>
      <c r="J557" s="37">
        <f>-IFERROR(VLOOKUP(D557,[1]Hoja20!$A$5:$B$33358,2,0),0)</f>
        <v>0</v>
      </c>
      <c r="K557" s="36">
        <f>-IFERROR(VLOOKUP(D557,[1]Hoja20!$A$5:$D$33358,4,0),0)</f>
        <v>0</v>
      </c>
      <c r="L557" s="38">
        <f>-IFERROR(VLOOKUP(D557,[1]Hoja20!$A$5:$C$33358,3,0),0)</f>
        <v>0</v>
      </c>
      <c r="M557" s="35"/>
      <c r="N557" s="39">
        <f t="shared" si="43"/>
        <v>0</v>
      </c>
      <c r="O557" s="40">
        <f t="shared" si="44"/>
        <v>23564122</v>
      </c>
      <c r="P557" s="32">
        <v>2247424</v>
      </c>
      <c r="Q557" s="35">
        <v>23564122</v>
      </c>
      <c r="R557" s="35"/>
      <c r="S557" s="41">
        <f>O557</f>
        <v>23564122</v>
      </c>
      <c r="T557" s="35"/>
      <c r="U557" s="42">
        <v>0</v>
      </c>
      <c r="V557" s="35"/>
      <c r="W557" s="35"/>
      <c r="X557" s="35"/>
      <c r="Y557" s="35"/>
      <c r="Z557" s="35"/>
      <c r="AA557" s="36"/>
      <c r="AB557" s="35"/>
      <c r="AC557" s="42">
        <v>0</v>
      </c>
      <c r="AD557" s="35"/>
      <c r="AE557" s="42">
        <v>0</v>
      </c>
      <c r="AF557" s="35"/>
      <c r="AG557" s="44">
        <f t="shared" si="45"/>
        <v>0</v>
      </c>
      <c r="AH557" s="44"/>
      <c r="AI557" s="44"/>
      <c r="AJ557" s="44"/>
      <c r="AK557" s="44"/>
      <c r="AL557" s="35">
        <f t="shared" si="41"/>
        <v>0</v>
      </c>
      <c r="AM557" s="36">
        <f>IFERROR(VLOOKUP(P557,'[2]Cartera '!$F$2:$O$2728,10,0),0)</f>
        <v>0</v>
      </c>
      <c r="AN557" s="35">
        <f>IFERROR(VLOOKUP(P557,'[2]Cartera '!$F$2:$P$2728,11,0),0)</f>
        <v>0</v>
      </c>
      <c r="AO557" s="35">
        <v>0</v>
      </c>
      <c r="AP557" s="35">
        <f>IFERROR(VLOOKUP(D557,'[2]Cartera '!$F$2:$S$2728,14,0),0)</f>
        <v>0</v>
      </c>
      <c r="AQ557" s="45">
        <f t="shared" si="42"/>
        <v>0</v>
      </c>
      <c r="AR557" s="35">
        <f>IFERROR(VLOOKUP(P557,'[2]Cartera '!$F$2:$Z$2728,21,0),0)</f>
        <v>0</v>
      </c>
    </row>
    <row r="558" spans="1:44" hidden="1" x14ac:dyDescent="0.25">
      <c r="A558" s="29">
        <v>550</v>
      </c>
      <c r="B558" s="30" t="s">
        <v>48</v>
      </c>
      <c r="C558" s="31"/>
      <c r="D558" s="32">
        <v>2247212</v>
      </c>
      <c r="E558" s="33"/>
      <c r="F558" s="32"/>
      <c r="G558" s="35">
        <v>10123041</v>
      </c>
      <c r="H558" s="35">
        <v>0</v>
      </c>
      <c r="I558" s="36">
        <v>0</v>
      </c>
      <c r="J558" s="37">
        <f>-IFERROR(VLOOKUP(D558,[1]Hoja20!$A$5:$B$33358,2,0),0)</f>
        <v>9003558</v>
      </c>
      <c r="K558" s="36">
        <f>-IFERROR(VLOOKUP(D558,[1]Hoja20!$A$5:$D$33358,4,0),0)</f>
        <v>0</v>
      </c>
      <c r="L558" s="38">
        <f>-IFERROR(VLOOKUP(D558,[1]Hoja20!$A$5:$C$33358,3,0),0)</f>
        <v>0</v>
      </c>
      <c r="M558" s="35"/>
      <c r="N558" s="39">
        <f t="shared" si="43"/>
        <v>9003558</v>
      </c>
      <c r="O558" s="40">
        <f t="shared" si="44"/>
        <v>1119483</v>
      </c>
      <c r="P558" s="32">
        <v>2247212</v>
      </c>
      <c r="Q558" s="35">
        <v>10123041</v>
      </c>
      <c r="R558" s="35"/>
      <c r="S558" s="41"/>
      <c r="T558" s="35"/>
      <c r="U558" s="42">
        <v>0</v>
      </c>
      <c r="V558" s="35"/>
      <c r="W558" s="35"/>
      <c r="X558" s="35"/>
      <c r="Y558" s="35"/>
      <c r="Z558" s="35"/>
      <c r="AA558" s="36"/>
      <c r="AB558" s="35"/>
      <c r="AC558" s="42">
        <v>0</v>
      </c>
      <c r="AD558" s="35"/>
      <c r="AE558" s="42">
        <v>1119483</v>
      </c>
      <c r="AF558" s="35"/>
      <c r="AG558" s="44">
        <f t="shared" si="45"/>
        <v>0</v>
      </c>
      <c r="AH558" s="44"/>
      <c r="AI558" s="44"/>
      <c r="AJ558" s="44"/>
      <c r="AK558" s="44"/>
      <c r="AL558" s="35">
        <f t="shared" si="41"/>
        <v>0</v>
      </c>
      <c r="AM558" s="36">
        <f>IFERROR(VLOOKUP(P558,'[2]Cartera '!$F$2:$O$2728,10,0),0)</f>
        <v>0</v>
      </c>
      <c r="AN558" s="35">
        <f>IFERROR(VLOOKUP(P558,'[2]Cartera '!$F$2:$P$2728,11,0),0)</f>
        <v>0</v>
      </c>
      <c r="AO558" s="35">
        <v>0</v>
      </c>
      <c r="AP558" s="35">
        <f>IFERROR(VLOOKUP(D558,'[2]Cartera '!$F$2:$S$2728,14,0),0)</f>
        <v>0</v>
      </c>
      <c r="AQ558" s="45">
        <f t="shared" si="42"/>
        <v>0</v>
      </c>
      <c r="AR558" s="35">
        <f>IFERROR(VLOOKUP(P558,'[2]Cartera '!$F$2:$Z$2728,21,0),0)</f>
        <v>0</v>
      </c>
    </row>
    <row r="559" spans="1:44" hidden="1" x14ac:dyDescent="0.25">
      <c r="A559" s="29">
        <v>551</v>
      </c>
      <c r="B559" s="30" t="s">
        <v>48</v>
      </c>
      <c r="C559" s="31"/>
      <c r="D559" s="32">
        <v>2248052</v>
      </c>
      <c r="E559" s="33"/>
      <c r="F559" s="32"/>
      <c r="G559" s="35">
        <v>4336825</v>
      </c>
      <c r="H559" s="35">
        <v>0</v>
      </c>
      <c r="I559" s="36">
        <v>0</v>
      </c>
      <c r="J559" s="37">
        <f>-IFERROR(VLOOKUP(D559,[1]Hoja20!$A$5:$B$33358,2,0),0)</f>
        <v>2721833</v>
      </c>
      <c r="K559" s="36">
        <f>-IFERROR(VLOOKUP(D559,[1]Hoja20!$A$5:$D$33358,4,0),0)</f>
        <v>0</v>
      </c>
      <c r="L559" s="38">
        <f>-IFERROR(VLOOKUP(D559,[1]Hoja20!$A$5:$C$33358,3,0),0)</f>
        <v>0</v>
      </c>
      <c r="M559" s="35"/>
      <c r="N559" s="39">
        <f t="shared" si="43"/>
        <v>2721833</v>
      </c>
      <c r="O559" s="40">
        <f t="shared" si="44"/>
        <v>1614992</v>
      </c>
      <c r="P559" s="32">
        <v>2248052</v>
      </c>
      <c r="Q559" s="35">
        <v>4336825</v>
      </c>
      <c r="R559" s="35"/>
      <c r="S559" s="41"/>
      <c r="T559" s="35"/>
      <c r="U559" s="42">
        <v>0</v>
      </c>
      <c r="V559" s="35"/>
      <c r="W559" s="35"/>
      <c r="X559" s="35"/>
      <c r="Y559" s="35"/>
      <c r="Z559" s="35"/>
      <c r="AA559" s="36"/>
      <c r="AB559" s="35"/>
      <c r="AC559" s="42">
        <v>0</v>
      </c>
      <c r="AD559" s="35"/>
      <c r="AE559" s="42">
        <v>1614992</v>
      </c>
      <c r="AF559" s="35"/>
      <c r="AG559" s="44">
        <f t="shared" si="45"/>
        <v>0</v>
      </c>
      <c r="AH559" s="44"/>
      <c r="AI559" s="44"/>
      <c r="AJ559" s="44"/>
      <c r="AK559" s="44"/>
      <c r="AL559" s="35">
        <f t="shared" si="41"/>
        <v>0</v>
      </c>
      <c r="AM559" s="36">
        <f>IFERROR(VLOOKUP(P559,'[2]Cartera '!$F$2:$O$2728,10,0),0)</f>
        <v>0</v>
      </c>
      <c r="AN559" s="35">
        <f>IFERROR(VLOOKUP(P559,'[2]Cartera '!$F$2:$P$2728,11,0),0)</f>
        <v>0</v>
      </c>
      <c r="AO559" s="35">
        <v>0</v>
      </c>
      <c r="AP559" s="35">
        <f>IFERROR(VLOOKUP(D559,'[2]Cartera '!$F$2:$S$2728,14,0),0)</f>
        <v>0</v>
      </c>
      <c r="AQ559" s="45">
        <f t="shared" si="42"/>
        <v>0</v>
      </c>
      <c r="AR559" s="35">
        <f>IFERROR(VLOOKUP(P559,'[2]Cartera '!$F$2:$Z$2728,21,0),0)</f>
        <v>0</v>
      </c>
    </row>
    <row r="560" spans="1:44" hidden="1" x14ac:dyDescent="0.25">
      <c r="A560" s="29">
        <v>552</v>
      </c>
      <c r="B560" s="30" t="s">
        <v>48</v>
      </c>
      <c r="C560" s="31"/>
      <c r="D560" s="32">
        <v>2247743</v>
      </c>
      <c r="E560" s="33"/>
      <c r="F560" s="32"/>
      <c r="G560" s="35">
        <v>87702</v>
      </c>
      <c r="H560" s="35">
        <v>0</v>
      </c>
      <c r="I560" s="36">
        <v>0</v>
      </c>
      <c r="J560" s="37">
        <f>-IFERROR(VLOOKUP(D560,[1]Hoja20!$A$5:$B$33358,2,0),0)</f>
        <v>0</v>
      </c>
      <c r="K560" s="36">
        <f>-IFERROR(VLOOKUP(D560,[1]Hoja20!$A$5:$D$33358,4,0),0)</f>
        <v>0</v>
      </c>
      <c r="L560" s="38">
        <f>-IFERROR(VLOOKUP(D560,[1]Hoja20!$A$5:$C$33358,3,0),0)</f>
        <v>0</v>
      </c>
      <c r="M560" s="35"/>
      <c r="N560" s="39">
        <f t="shared" si="43"/>
        <v>0</v>
      </c>
      <c r="O560" s="40">
        <f t="shared" si="44"/>
        <v>87702</v>
      </c>
      <c r="P560" s="32">
        <v>2247743</v>
      </c>
      <c r="Q560" s="35">
        <v>87702</v>
      </c>
      <c r="R560" s="35"/>
      <c r="S560" s="41"/>
      <c r="T560" s="35"/>
      <c r="U560" s="42">
        <v>87702</v>
      </c>
      <c r="V560" s="35"/>
      <c r="W560" s="35"/>
      <c r="X560" s="35"/>
      <c r="Y560" s="35"/>
      <c r="Z560" s="35"/>
      <c r="AA560" s="36"/>
      <c r="AB560" s="35"/>
      <c r="AC560" s="42">
        <v>0</v>
      </c>
      <c r="AD560" s="35"/>
      <c r="AE560" s="42">
        <v>0</v>
      </c>
      <c r="AF560" s="35"/>
      <c r="AG560" s="44">
        <f t="shared" si="45"/>
        <v>0</v>
      </c>
      <c r="AH560" s="44"/>
      <c r="AI560" s="44"/>
      <c r="AJ560" s="44"/>
      <c r="AK560" s="44"/>
      <c r="AL560" s="35">
        <f t="shared" si="41"/>
        <v>0</v>
      </c>
      <c r="AM560" s="36">
        <f>IFERROR(VLOOKUP(P560,'[2]Cartera '!$F$2:$O$2728,10,0),0)</f>
        <v>0</v>
      </c>
      <c r="AN560" s="35">
        <f>IFERROR(VLOOKUP(P560,'[2]Cartera '!$F$2:$P$2728,11,0),0)</f>
        <v>0</v>
      </c>
      <c r="AO560" s="35">
        <v>0</v>
      </c>
      <c r="AP560" s="35">
        <f>IFERROR(VLOOKUP(D560,'[2]Cartera '!$F$2:$S$2728,14,0),0)</f>
        <v>0</v>
      </c>
      <c r="AQ560" s="45">
        <f t="shared" si="42"/>
        <v>0</v>
      </c>
      <c r="AR560" s="35">
        <f>IFERROR(VLOOKUP(P560,'[2]Cartera '!$F$2:$Z$2728,21,0),0)</f>
        <v>0</v>
      </c>
    </row>
    <row r="561" spans="1:44" hidden="1" x14ac:dyDescent="0.25">
      <c r="A561" s="29">
        <v>553</v>
      </c>
      <c r="B561" s="30" t="s">
        <v>48</v>
      </c>
      <c r="C561" s="31"/>
      <c r="D561" s="32">
        <v>2247756</v>
      </c>
      <c r="E561" s="33"/>
      <c r="F561" s="32"/>
      <c r="G561" s="35">
        <v>4155443</v>
      </c>
      <c r="H561" s="35">
        <v>0</v>
      </c>
      <c r="I561" s="36">
        <v>0</v>
      </c>
      <c r="J561" s="37">
        <f>-IFERROR(VLOOKUP(D561,[1]Hoja20!$A$5:$B$33358,2,0),0)</f>
        <v>20265</v>
      </c>
      <c r="K561" s="36">
        <f>-IFERROR(VLOOKUP(D561,[1]Hoja20!$A$5:$D$33358,4,0),0)</f>
        <v>0</v>
      </c>
      <c r="L561" s="38">
        <f>-IFERROR(VLOOKUP(D561,[1]Hoja20!$A$5:$C$33358,3,0),0)</f>
        <v>0</v>
      </c>
      <c r="M561" s="35"/>
      <c r="N561" s="39">
        <f t="shared" si="43"/>
        <v>20265</v>
      </c>
      <c r="O561" s="40">
        <f t="shared" si="44"/>
        <v>4135178</v>
      </c>
      <c r="P561" s="32">
        <v>2247756</v>
      </c>
      <c r="Q561" s="35">
        <v>4155443</v>
      </c>
      <c r="R561" s="35"/>
      <c r="S561" s="41"/>
      <c r="T561" s="35"/>
      <c r="U561" s="42">
        <v>0</v>
      </c>
      <c r="V561" s="35"/>
      <c r="W561" s="35"/>
      <c r="X561" s="35"/>
      <c r="Y561" s="35"/>
      <c r="Z561" s="35"/>
      <c r="AA561" s="36"/>
      <c r="AB561" s="35"/>
      <c r="AC561" s="42">
        <v>0</v>
      </c>
      <c r="AD561" s="35"/>
      <c r="AE561" s="42">
        <v>4135178</v>
      </c>
      <c r="AF561" s="35"/>
      <c r="AG561" s="44">
        <f t="shared" si="45"/>
        <v>0</v>
      </c>
      <c r="AH561" s="44"/>
      <c r="AI561" s="44"/>
      <c r="AJ561" s="44"/>
      <c r="AK561" s="44"/>
      <c r="AL561" s="35">
        <f t="shared" si="41"/>
        <v>0</v>
      </c>
      <c r="AM561" s="36">
        <f>IFERROR(VLOOKUP(P561,'[2]Cartera '!$F$2:$O$2728,10,0),0)</f>
        <v>0</v>
      </c>
      <c r="AN561" s="35">
        <f>IFERROR(VLOOKUP(P561,'[2]Cartera '!$F$2:$P$2728,11,0),0)</f>
        <v>0</v>
      </c>
      <c r="AO561" s="35">
        <v>0</v>
      </c>
      <c r="AP561" s="35">
        <f>IFERROR(VLOOKUP(D561,'[2]Cartera '!$F$2:$S$2728,14,0),0)</f>
        <v>0</v>
      </c>
      <c r="AQ561" s="45">
        <f t="shared" si="42"/>
        <v>0</v>
      </c>
      <c r="AR561" s="35">
        <f>IFERROR(VLOOKUP(P561,'[2]Cartera '!$F$2:$Z$2728,21,0),0)</f>
        <v>0</v>
      </c>
    </row>
    <row r="562" spans="1:44" hidden="1" x14ac:dyDescent="0.25">
      <c r="A562" s="29">
        <v>554</v>
      </c>
      <c r="B562" s="30" t="s">
        <v>48</v>
      </c>
      <c r="C562" s="31"/>
      <c r="D562" s="32">
        <v>2247800</v>
      </c>
      <c r="E562" s="33"/>
      <c r="F562" s="32"/>
      <c r="G562" s="35">
        <v>10891112</v>
      </c>
      <c r="H562" s="35">
        <v>0</v>
      </c>
      <c r="I562" s="36">
        <v>0</v>
      </c>
      <c r="J562" s="37">
        <f>-IFERROR(VLOOKUP(D562,[1]Hoja20!$A$5:$B$33358,2,0),0)</f>
        <v>1699607</v>
      </c>
      <c r="K562" s="36">
        <f>-IFERROR(VLOOKUP(D562,[1]Hoja20!$A$5:$D$33358,4,0),0)</f>
        <v>0</v>
      </c>
      <c r="L562" s="38">
        <f>-IFERROR(VLOOKUP(D562,[1]Hoja20!$A$5:$C$33358,3,0),0)</f>
        <v>0</v>
      </c>
      <c r="M562" s="35"/>
      <c r="N562" s="39">
        <f t="shared" si="43"/>
        <v>1699607</v>
      </c>
      <c r="O562" s="40">
        <f t="shared" si="44"/>
        <v>9191505</v>
      </c>
      <c r="P562" s="32">
        <v>2247800</v>
      </c>
      <c r="Q562" s="35">
        <v>10891112</v>
      </c>
      <c r="R562" s="35"/>
      <c r="S562" s="41"/>
      <c r="T562" s="35"/>
      <c r="U562" s="42">
        <v>0</v>
      </c>
      <c r="V562" s="35"/>
      <c r="W562" s="35"/>
      <c r="X562" s="35"/>
      <c r="Y562" s="35"/>
      <c r="Z562" s="35"/>
      <c r="AA562" s="36"/>
      <c r="AB562" s="35"/>
      <c r="AC562" s="42">
        <v>0</v>
      </c>
      <c r="AD562" s="35"/>
      <c r="AE562" s="42">
        <v>9191505</v>
      </c>
      <c r="AF562" s="35"/>
      <c r="AG562" s="44">
        <f t="shared" si="45"/>
        <v>0</v>
      </c>
      <c r="AH562" s="44"/>
      <c r="AI562" s="44"/>
      <c r="AJ562" s="44"/>
      <c r="AK562" s="44"/>
      <c r="AL562" s="35">
        <f t="shared" si="41"/>
        <v>0</v>
      </c>
      <c r="AM562" s="36">
        <f>IFERROR(VLOOKUP(P562,'[2]Cartera '!$F$2:$O$2728,10,0),0)</f>
        <v>0</v>
      </c>
      <c r="AN562" s="35">
        <f>IFERROR(VLOOKUP(P562,'[2]Cartera '!$F$2:$P$2728,11,0),0)</f>
        <v>0</v>
      </c>
      <c r="AO562" s="35">
        <v>0</v>
      </c>
      <c r="AP562" s="35">
        <f>IFERROR(VLOOKUP(D562,'[2]Cartera '!$F$2:$S$2728,14,0),0)</f>
        <v>0</v>
      </c>
      <c r="AQ562" s="45">
        <f t="shared" si="42"/>
        <v>0</v>
      </c>
      <c r="AR562" s="35">
        <f>IFERROR(VLOOKUP(P562,'[2]Cartera '!$F$2:$Z$2728,21,0),0)</f>
        <v>0</v>
      </c>
    </row>
    <row r="563" spans="1:44" x14ac:dyDescent="0.25">
      <c r="A563" s="29">
        <v>555</v>
      </c>
      <c r="B563" s="30" t="s">
        <v>48</v>
      </c>
      <c r="C563" s="31"/>
      <c r="D563" s="32">
        <v>2248431</v>
      </c>
      <c r="E563" s="33"/>
      <c r="F563" s="32"/>
      <c r="G563" s="35">
        <v>26559711</v>
      </c>
      <c r="H563" s="35">
        <v>0</v>
      </c>
      <c r="I563" s="36">
        <v>0</v>
      </c>
      <c r="J563" s="37">
        <f>-IFERROR(VLOOKUP(D563,[1]Hoja20!$A$5:$B$33358,2,0),0)</f>
        <v>196229</v>
      </c>
      <c r="K563" s="36">
        <f>-IFERROR(VLOOKUP(D563,[1]Hoja20!$A$5:$D$33358,4,0),0)</f>
        <v>0</v>
      </c>
      <c r="L563" s="38">
        <f>-IFERROR(VLOOKUP(D563,[1]Hoja20!$A$5:$C$33358,3,0),0)</f>
        <v>0</v>
      </c>
      <c r="M563" s="35"/>
      <c r="N563" s="39">
        <f t="shared" si="43"/>
        <v>196229</v>
      </c>
      <c r="O563" s="40">
        <f t="shared" si="44"/>
        <v>26363482</v>
      </c>
      <c r="P563" s="32">
        <v>2248431</v>
      </c>
      <c r="Q563" s="35">
        <v>26559711</v>
      </c>
      <c r="R563" s="35"/>
      <c r="S563" s="41"/>
      <c r="T563" s="35"/>
      <c r="U563" s="42">
        <v>0</v>
      </c>
      <c r="V563" s="35"/>
      <c r="W563" s="35"/>
      <c r="X563" s="35"/>
      <c r="Y563" s="35"/>
      <c r="Z563" s="35"/>
      <c r="AA563" s="36"/>
      <c r="AB563" s="35"/>
      <c r="AC563" s="42">
        <v>0</v>
      </c>
      <c r="AD563" s="35"/>
      <c r="AE563" s="42">
        <v>891682</v>
      </c>
      <c r="AF563" s="35"/>
      <c r="AG563" s="44">
        <f t="shared" si="45"/>
        <v>25471800</v>
      </c>
      <c r="AH563" s="44"/>
      <c r="AI563" s="44"/>
      <c r="AJ563" s="44"/>
      <c r="AK563" s="44"/>
      <c r="AL563" s="35">
        <f t="shared" si="41"/>
        <v>25471800</v>
      </c>
      <c r="AM563" s="36">
        <f>IFERROR(VLOOKUP(P563,'[2]Cartera '!$F$2:$O$2728,10,0),0)</f>
        <v>25471800</v>
      </c>
      <c r="AN563" s="35">
        <f>IFERROR(VLOOKUP(P563,'[2]Cartera '!$F$2:$P$2728,11,0),0)</f>
        <v>0</v>
      </c>
      <c r="AO563" s="35">
        <v>0</v>
      </c>
      <c r="AP563" s="35">
        <f>IFERROR(VLOOKUP(D563,'[2]Cartera '!$F$2:$S$2728,14,0),0)</f>
        <v>0</v>
      </c>
      <c r="AQ563" s="45">
        <f t="shared" si="42"/>
        <v>0</v>
      </c>
      <c r="AR563" s="35">
        <f>IFERROR(VLOOKUP(P563,'[2]Cartera '!$F$2:$Z$2728,21,0),0)</f>
        <v>0</v>
      </c>
    </row>
    <row r="564" spans="1:44" hidden="1" x14ac:dyDescent="0.25">
      <c r="A564" s="29">
        <v>556</v>
      </c>
      <c r="B564" s="30" t="s">
        <v>48</v>
      </c>
      <c r="C564" s="31"/>
      <c r="D564" s="32">
        <v>2248225</v>
      </c>
      <c r="E564" s="33"/>
      <c r="F564" s="32"/>
      <c r="G564" s="35">
        <v>6547064</v>
      </c>
      <c r="H564" s="35">
        <v>0</v>
      </c>
      <c r="I564" s="36">
        <v>0</v>
      </c>
      <c r="J564" s="37">
        <f>-IFERROR(VLOOKUP(D564,[1]Hoja20!$A$5:$B$33358,2,0),0)</f>
        <v>5107234</v>
      </c>
      <c r="K564" s="36">
        <f>-IFERROR(VLOOKUP(D564,[1]Hoja20!$A$5:$D$33358,4,0),0)</f>
        <v>0</v>
      </c>
      <c r="L564" s="38">
        <f>-IFERROR(VLOOKUP(D564,[1]Hoja20!$A$5:$C$33358,3,0),0)</f>
        <v>0</v>
      </c>
      <c r="M564" s="35"/>
      <c r="N564" s="39">
        <f t="shared" si="43"/>
        <v>5107234</v>
      </c>
      <c r="O564" s="40">
        <f t="shared" si="44"/>
        <v>1439830</v>
      </c>
      <c r="P564" s="32">
        <v>2248225</v>
      </c>
      <c r="Q564" s="35">
        <v>6547064</v>
      </c>
      <c r="R564" s="35"/>
      <c r="S564" s="41"/>
      <c r="T564" s="35"/>
      <c r="U564" s="42">
        <v>0</v>
      </c>
      <c r="V564" s="35"/>
      <c r="W564" s="35"/>
      <c r="X564" s="35"/>
      <c r="Y564" s="35"/>
      <c r="Z564" s="35"/>
      <c r="AA564" s="36"/>
      <c r="AB564" s="35"/>
      <c r="AC564" s="42">
        <v>0</v>
      </c>
      <c r="AD564" s="35"/>
      <c r="AE564" s="42">
        <v>1439830</v>
      </c>
      <c r="AF564" s="35"/>
      <c r="AG564" s="44">
        <f t="shared" si="45"/>
        <v>0</v>
      </c>
      <c r="AH564" s="44"/>
      <c r="AI564" s="44"/>
      <c r="AJ564" s="44"/>
      <c r="AK564" s="44"/>
      <c r="AL564" s="35">
        <f t="shared" si="41"/>
        <v>0</v>
      </c>
      <c r="AM564" s="36">
        <f>IFERROR(VLOOKUP(P564,'[2]Cartera '!$F$2:$O$2728,10,0),0)</f>
        <v>0</v>
      </c>
      <c r="AN564" s="35">
        <f>IFERROR(VLOOKUP(P564,'[2]Cartera '!$F$2:$P$2728,11,0),0)</f>
        <v>0</v>
      </c>
      <c r="AO564" s="35">
        <v>0</v>
      </c>
      <c r="AP564" s="35">
        <f>IFERROR(VLOOKUP(D564,'[2]Cartera '!$F$2:$S$2728,14,0),0)</f>
        <v>0</v>
      </c>
      <c r="AQ564" s="45">
        <f t="shared" si="42"/>
        <v>0</v>
      </c>
      <c r="AR564" s="35">
        <f>IFERROR(VLOOKUP(P564,'[2]Cartera '!$F$2:$Z$2728,21,0),0)</f>
        <v>0</v>
      </c>
    </row>
    <row r="565" spans="1:44" hidden="1" x14ac:dyDescent="0.25">
      <c r="A565" s="29">
        <v>557</v>
      </c>
      <c r="B565" s="30" t="s">
        <v>48</v>
      </c>
      <c r="C565" s="31"/>
      <c r="D565" s="32">
        <v>2248256</v>
      </c>
      <c r="E565" s="33"/>
      <c r="F565" s="32"/>
      <c r="G565" s="35">
        <v>14851133</v>
      </c>
      <c r="H565" s="35">
        <v>0</v>
      </c>
      <c r="I565" s="36">
        <v>0</v>
      </c>
      <c r="J565" s="37">
        <f>-IFERROR(VLOOKUP(D565,[1]Hoja20!$A$5:$B$33358,2,0),0)</f>
        <v>14373906</v>
      </c>
      <c r="K565" s="36">
        <f>-IFERROR(VLOOKUP(D565,[1]Hoja20!$A$5:$D$33358,4,0),0)</f>
        <v>0</v>
      </c>
      <c r="L565" s="38">
        <f>-IFERROR(VLOOKUP(D565,[1]Hoja20!$A$5:$C$33358,3,0),0)</f>
        <v>0</v>
      </c>
      <c r="M565" s="35"/>
      <c r="N565" s="39">
        <f t="shared" si="43"/>
        <v>14373906</v>
      </c>
      <c r="O565" s="40">
        <f t="shared" si="44"/>
        <v>477227</v>
      </c>
      <c r="P565" s="32">
        <v>2248256</v>
      </c>
      <c r="Q565" s="35">
        <v>14851133</v>
      </c>
      <c r="R565" s="35"/>
      <c r="S565" s="41"/>
      <c r="T565" s="35"/>
      <c r="U565" s="42">
        <v>0</v>
      </c>
      <c r="V565" s="35"/>
      <c r="W565" s="35"/>
      <c r="X565" s="35"/>
      <c r="Y565" s="35"/>
      <c r="Z565" s="35"/>
      <c r="AA565" s="36"/>
      <c r="AB565" s="35"/>
      <c r="AC565" s="42">
        <v>0</v>
      </c>
      <c r="AD565" s="35"/>
      <c r="AE565" s="42">
        <v>477227</v>
      </c>
      <c r="AF565" s="35"/>
      <c r="AG565" s="44">
        <f t="shared" si="45"/>
        <v>0</v>
      </c>
      <c r="AH565" s="44"/>
      <c r="AI565" s="44"/>
      <c r="AJ565" s="44"/>
      <c r="AK565" s="44"/>
      <c r="AL565" s="35">
        <f t="shared" si="41"/>
        <v>0</v>
      </c>
      <c r="AM565" s="36">
        <f>IFERROR(VLOOKUP(P565,'[2]Cartera '!$F$2:$O$2728,10,0),0)</f>
        <v>0</v>
      </c>
      <c r="AN565" s="35">
        <f>IFERROR(VLOOKUP(P565,'[2]Cartera '!$F$2:$P$2728,11,0),0)</f>
        <v>0</v>
      </c>
      <c r="AO565" s="35">
        <v>0</v>
      </c>
      <c r="AP565" s="35">
        <f>IFERROR(VLOOKUP(D565,'[2]Cartera '!$F$2:$S$2728,14,0),0)</f>
        <v>0</v>
      </c>
      <c r="AQ565" s="45">
        <f t="shared" si="42"/>
        <v>0</v>
      </c>
      <c r="AR565" s="35">
        <f>IFERROR(VLOOKUP(P565,'[2]Cartera '!$F$2:$Z$2728,21,0),0)</f>
        <v>0</v>
      </c>
    </row>
    <row r="566" spans="1:44" hidden="1" x14ac:dyDescent="0.25">
      <c r="A566" s="29">
        <v>558</v>
      </c>
      <c r="B566" s="30" t="s">
        <v>48</v>
      </c>
      <c r="C566" s="31"/>
      <c r="D566" s="32">
        <v>2248348</v>
      </c>
      <c r="E566" s="33"/>
      <c r="F566" s="32"/>
      <c r="G566" s="35">
        <v>6938786</v>
      </c>
      <c r="H566" s="35">
        <v>0</v>
      </c>
      <c r="I566" s="36">
        <v>0</v>
      </c>
      <c r="J566" s="37">
        <f>-IFERROR(VLOOKUP(D566,[1]Hoja20!$A$5:$B$33358,2,0),0)</f>
        <v>6437971</v>
      </c>
      <c r="K566" s="36">
        <f>-IFERROR(VLOOKUP(D566,[1]Hoja20!$A$5:$D$33358,4,0),0)</f>
        <v>0</v>
      </c>
      <c r="L566" s="38">
        <f>-IFERROR(VLOOKUP(D566,[1]Hoja20!$A$5:$C$33358,3,0),0)</f>
        <v>0</v>
      </c>
      <c r="M566" s="35"/>
      <c r="N566" s="39">
        <f t="shared" si="43"/>
        <v>6437971</v>
      </c>
      <c r="O566" s="40">
        <f t="shared" si="44"/>
        <v>500815</v>
      </c>
      <c r="P566" s="32">
        <v>2248348</v>
      </c>
      <c r="Q566" s="35">
        <v>6938786</v>
      </c>
      <c r="R566" s="35"/>
      <c r="S566" s="41"/>
      <c r="T566" s="35"/>
      <c r="U566" s="42">
        <v>0</v>
      </c>
      <c r="V566" s="35"/>
      <c r="W566" s="35"/>
      <c r="X566" s="35"/>
      <c r="Y566" s="35"/>
      <c r="Z566" s="35"/>
      <c r="AA566" s="36"/>
      <c r="AB566" s="35"/>
      <c r="AC566" s="42">
        <v>0</v>
      </c>
      <c r="AD566" s="35"/>
      <c r="AE566" s="42">
        <v>500815</v>
      </c>
      <c r="AF566" s="35"/>
      <c r="AG566" s="44">
        <f t="shared" si="45"/>
        <v>0</v>
      </c>
      <c r="AH566" s="44"/>
      <c r="AI566" s="44"/>
      <c r="AJ566" s="44"/>
      <c r="AK566" s="44"/>
      <c r="AL566" s="35">
        <f t="shared" si="41"/>
        <v>0</v>
      </c>
      <c r="AM566" s="36">
        <f>IFERROR(VLOOKUP(P566,'[2]Cartera '!$F$2:$O$2728,10,0),0)</f>
        <v>0</v>
      </c>
      <c r="AN566" s="35">
        <f>IFERROR(VLOOKUP(P566,'[2]Cartera '!$F$2:$P$2728,11,0),0)</f>
        <v>0</v>
      </c>
      <c r="AO566" s="35">
        <v>0</v>
      </c>
      <c r="AP566" s="35">
        <f>IFERROR(VLOOKUP(D566,'[2]Cartera '!$F$2:$S$2728,14,0),0)</f>
        <v>0</v>
      </c>
      <c r="AQ566" s="45">
        <f t="shared" si="42"/>
        <v>0</v>
      </c>
      <c r="AR566" s="35">
        <f>IFERROR(VLOOKUP(P566,'[2]Cartera '!$F$2:$Z$2728,21,0),0)</f>
        <v>0</v>
      </c>
    </row>
    <row r="567" spans="1:44" hidden="1" x14ac:dyDescent="0.25">
      <c r="A567" s="29">
        <v>559</v>
      </c>
      <c r="B567" s="30" t="s">
        <v>48</v>
      </c>
      <c r="C567" s="31"/>
      <c r="D567" s="32">
        <v>2248992</v>
      </c>
      <c r="E567" s="33"/>
      <c r="F567" s="32"/>
      <c r="G567" s="35">
        <v>462000</v>
      </c>
      <c r="H567" s="35">
        <v>0</v>
      </c>
      <c r="I567" s="36">
        <v>0</v>
      </c>
      <c r="J567" s="37">
        <f>-IFERROR(VLOOKUP(D567,[1]Hoja20!$A$5:$B$33358,2,0),0)</f>
        <v>204000</v>
      </c>
      <c r="K567" s="36">
        <f>-IFERROR(VLOOKUP(D567,[1]Hoja20!$A$5:$D$33358,4,0),0)</f>
        <v>0</v>
      </c>
      <c r="L567" s="38">
        <f>-IFERROR(VLOOKUP(D567,[1]Hoja20!$A$5:$C$33358,3,0),0)</f>
        <v>0</v>
      </c>
      <c r="M567" s="35"/>
      <c r="N567" s="39">
        <f t="shared" si="43"/>
        <v>204000</v>
      </c>
      <c r="O567" s="40">
        <f t="shared" si="44"/>
        <v>258000</v>
      </c>
      <c r="P567" s="32">
        <v>2248992</v>
      </c>
      <c r="Q567" s="35">
        <v>462000</v>
      </c>
      <c r="R567" s="35"/>
      <c r="S567" s="41"/>
      <c r="T567" s="35"/>
      <c r="U567" s="42">
        <v>0</v>
      </c>
      <c r="V567" s="35"/>
      <c r="W567" s="35"/>
      <c r="X567" s="35"/>
      <c r="Y567" s="35"/>
      <c r="Z567" s="35"/>
      <c r="AA567" s="36"/>
      <c r="AB567" s="35"/>
      <c r="AC567" s="42">
        <v>0</v>
      </c>
      <c r="AD567" s="35"/>
      <c r="AE567" s="42">
        <v>258000</v>
      </c>
      <c r="AF567" s="35"/>
      <c r="AG567" s="44">
        <f t="shared" si="45"/>
        <v>0</v>
      </c>
      <c r="AH567" s="44"/>
      <c r="AI567" s="44"/>
      <c r="AJ567" s="44"/>
      <c r="AK567" s="44"/>
      <c r="AL567" s="35">
        <f t="shared" si="41"/>
        <v>0</v>
      </c>
      <c r="AM567" s="36">
        <f>IFERROR(VLOOKUP(P567,'[2]Cartera '!$F$2:$O$2728,10,0),0)</f>
        <v>0</v>
      </c>
      <c r="AN567" s="35">
        <f>IFERROR(VLOOKUP(P567,'[2]Cartera '!$F$2:$P$2728,11,0),0)</f>
        <v>0</v>
      </c>
      <c r="AO567" s="35">
        <v>0</v>
      </c>
      <c r="AP567" s="35">
        <f>IFERROR(VLOOKUP(D567,'[2]Cartera '!$F$2:$S$2728,14,0),0)</f>
        <v>0</v>
      </c>
      <c r="AQ567" s="45">
        <f t="shared" si="42"/>
        <v>0</v>
      </c>
      <c r="AR567" s="35">
        <f>IFERROR(VLOOKUP(P567,'[2]Cartera '!$F$2:$Z$2728,21,0),0)</f>
        <v>0</v>
      </c>
    </row>
    <row r="568" spans="1:44" hidden="1" x14ac:dyDescent="0.25">
      <c r="A568" s="29">
        <v>560</v>
      </c>
      <c r="B568" s="30" t="s">
        <v>48</v>
      </c>
      <c r="C568" s="31"/>
      <c r="D568" s="32">
        <v>2249416</v>
      </c>
      <c r="E568" s="33"/>
      <c r="F568" s="32"/>
      <c r="G568" s="35">
        <v>4239639</v>
      </c>
      <c r="H568" s="35">
        <v>0</v>
      </c>
      <c r="I568" s="36">
        <v>0</v>
      </c>
      <c r="J568" s="37">
        <f>-IFERROR(VLOOKUP(D568,[1]Hoja20!$A$5:$B$33358,2,0),0)</f>
        <v>3890614</v>
      </c>
      <c r="K568" s="36">
        <f>-IFERROR(VLOOKUP(D568,[1]Hoja20!$A$5:$D$33358,4,0),0)</f>
        <v>0</v>
      </c>
      <c r="L568" s="38">
        <f>-IFERROR(VLOOKUP(D568,[1]Hoja20!$A$5:$C$33358,3,0),0)</f>
        <v>0</v>
      </c>
      <c r="M568" s="35"/>
      <c r="N568" s="39">
        <f t="shared" si="43"/>
        <v>3890614</v>
      </c>
      <c r="O568" s="40">
        <f t="shared" si="44"/>
        <v>349025</v>
      </c>
      <c r="P568" s="32">
        <v>2249416</v>
      </c>
      <c r="Q568" s="35">
        <v>4239639</v>
      </c>
      <c r="R568" s="35"/>
      <c r="S568" s="41"/>
      <c r="T568" s="35"/>
      <c r="U568" s="42">
        <v>0</v>
      </c>
      <c r="V568" s="35"/>
      <c r="W568" s="35"/>
      <c r="X568" s="35"/>
      <c r="Y568" s="35"/>
      <c r="Z568" s="35"/>
      <c r="AA568" s="36"/>
      <c r="AB568" s="35"/>
      <c r="AC568" s="42">
        <v>0</v>
      </c>
      <c r="AD568" s="35"/>
      <c r="AE568" s="42">
        <v>349025</v>
      </c>
      <c r="AF568" s="35"/>
      <c r="AG568" s="44">
        <f t="shared" si="45"/>
        <v>0</v>
      </c>
      <c r="AH568" s="44"/>
      <c r="AI568" s="44"/>
      <c r="AJ568" s="44"/>
      <c r="AK568" s="44"/>
      <c r="AL568" s="35">
        <f t="shared" si="41"/>
        <v>0</v>
      </c>
      <c r="AM568" s="36">
        <f>IFERROR(VLOOKUP(P568,'[2]Cartera '!$F$2:$O$2728,10,0),0)</f>
        <v>0</v>
      </c>
      <c r="AN568" s="35">
        <f>IFERROR(VLOOKUP(P568,'[2]Cartera '!$F$2:$P$2728,11,0),0)</f>
        <v>0</v>
      </c>
      <c r="AO568" s="35">
        <v>0</v>
      </c>
      <c r="AP568" s="35">
        <f>IFERROR(VLOOKUP(D568,'[2]Cartera '!$F$2:$S$2728,14,0),0)</f>
        <v>0</v>
      </c>
      <c r="AQ568" s="45">
        <f t="shared" si="42"/>
        <v>0</v>
      </c>
      <c r="AR568" s="35">
        <f>IFERROR(VLOOKUP(P568,'[2]Cartera '!$F$2:$Z$2728,21,0),0)</f>
        <v>0</v>
      </c>
    </row>
    <row r="569" spans="1:44" hidden="1" x14ac:dyDescent="0.25">
      <c r="A569" s="29">
        <v>561</v>
      </c>
      <c r="B569" s="30" t="s">
        <v>48</v>
      </c>
      <c r="C569" s="31"/>
      <c r="D569" s="32">
        <v>2249419</v>
      </c>
      <c r="E569" s="33"/>
      <c r="F569" s="32"/>
      <c r="G569" s="35">
        <v>4968735</v>
      </c>
      <c r="H569" s="35">
        <v>0</v>
      </c>
      <c r="I569" s="36">
        <v>0</v>
      </c>
      <c r="J569" s="37">
        <f>-IFERROR(VLOOKUP(D569,[1]Hoja20!$A$5:$B$33358,2,0),0)</f>
        <v>4333207</v>
      </c>
      <c r="K569" s="36">
        <f>-IFERROR(VLOOKUP(D569,[1]Hoja20!$A$5:$D$33358,4,0),0)</f>
        <v>0</v>
      </c>
      <c r="L569" s="38">
        <f>-IFERROR(VLOOKUP(D569,[1]Hoja20!$A$5:$C$33358,3,0),0)</f>
        <v>0</v>
      </c>
      <c r="M569" s="35"/>
      <c r="N569" s="39">
        <f t="shared" si="43"/>
        <v>4333207</v>
      </c>
      <c r="O569" s="40">
        <f t="shared" si="44"/>
        <v>635528</v>
      </c>
      <c r="P569" s="32">
        <v>2249419</v>
      </c>
      <c r="Q569" s="35">
        <v>4968735</v>
      </c>
      <c r="R569" s="35"/>
      <c r="S569" s="41"/>
      <c r="T569" s="35"/>
      <c r="U569" s="42">
        <v>0</v>
      </c>
      <c r="V569" s="35"/>
      <c r="W569" s="35"/>
      <c r="X569" s="35"/>
      <c r="Y569" s="35"/>
      <c r="Z569" s="35"/>
      <c r="AA569" s="36"/>
      <c r="AB569" s="35"/>
      <c r="AC569" s="42">
        <v>0</v>
      </c>
      <c r="AD569" s="35"/>
      <c r="AE569" s="42">
        <v>635528</v>
      </c>
      <c r="AF569" s="35"/>
      <c r="AG569" s="44">
        <f t="shared" si="45"/>
        <v>0</v>
      </c>
      <c r="AH569" s="44"/>
      <c r="AI569" s="44"/>
      <c r="AJ569" s="44"/>
      <c r="AK569" s="44"/>
      <c r="AL569" s="35">
        <f t="shared" si="41"/>
        <v>0</v>
      </c>
      <c r="AM569" s="36">
        <f>IFERROR(VLOOKUP(P569,'[2]Cartera '!$F$2:$O$2728,10,0),0)</f>
        <v>0</v>
      </c>
      <c r="AN569" s="35">
        <f>IFERROR(VLOOKUP(P569,'[2]Cartera '!$F$2:$P$2728,11,0),0)</f>
        <v>0</v>
      </c>
      <c r="AO569" s="35">
        <v>0</v>
      </c>
      <c r="AP569" s="35">
        <f>IFERROR(VLOOKUP(D569,'[2]Cartera '!$F$2:$S$2728,14,0),0)</f>
        <v>0</v>
      </c>
      <c r="AQ569" s="45">
        <f t="shared" si="42"/>
        <v>0</v>
      </c>
      <c r="AR569" s="35">
        <f>IFERROR(VLOOKUP(P569,'[2]Cartera '!$F$2:$Z$2728,21,0),0)</f>
        <v>0</v>
      </c>
    </row>
    <row r="570" spans="1:44" hidden="1" x14ac:dyDescent="0.25">
      <c r="A570" s="29">
        <v>562</v>
      </c>
      <c r="B570" s="30" t="s">
        <v>48</v>
      </c>
      <c r="C570" s="31"/>
      <c r="D570" s="32">
        <v>2249842</v>
      </c>
      <c r="E570" s="33"/>
      <c r="F570" s="32"/>
      <c r="G570" s="35">
        <v>12177344</v>
      </c>
      <c r="H570" s="35">
        <v>0</v>
      </c>
      <c r="I570" s="36">
        <v>0</v>
      </c>
      <c r="J570" s="37">
        <f>-IFERROR(VLOOKUP(D570,[1]Hoja20!$A$5:$B$33358,2,0),0)</f>
        <v>11796574</v>
      </c>
      <c r="K570" s="36">
        <f>-IFERROR(VLOOKUP(D570,[1]Hoja20!$A$5:$D$33358,4,0),0)</f>
        <v>0</v>
      </c>
      <c r="L570" s="38">
        <f>-IFERROR(VLOOKUP(D570,[1]Hoja20!$A$5:$C$33358,3,0),0)</f>
        <v>0</v>
      </c>
      <c r="M570" s="35"/>
      <c r="N570" s="39">
        <f t="shared" si="43"/>
        <v>11796574</v>
      </c>
      <c r="O570" s="40">
        <f t="shared" si="44"/>
        <v>380770</v>
      </c>
      <c r="P570" s="32">
        <v>2249842</v>
      </c>
      <c r="Q570" s="35">
        <v>12177344</v>
      </c>
      <c r="R570" s="35"/>
      <c r="S570" s="41"/>
      <c r="T570" s="35"/>
      <c r="U570" s="42">
        <v>0</v>
      </c>
      <c r="V570" s="35"/>
      <c r="W570" s="35"/>
      <c r="X570" s="35"/>
      <c r="Y570" s="35"/>
      <c r="Z570" s="35"/>
      <c r="AA570" s="36"/>
      <c r="AB570" s="35"/>
      <c r="AC570" s="42">
        <v>0</v>
      </c>
      <c r="AD570" s="35"/>
      <c r="AE570" s="42">
        <v>380770</v>
      </c>
      <c r="AF570" s="35"/>
      <c r="AG570" s="44">
        <f t="shared" si="45"/>
        <v>0</v>
      </c>
      <c r="AH570" s="44"/>
      <c r="AI570" s="44"/>
      <c r="AJ570" s="44"/>
      <c r="AK570" s="44"/>
      <c r="AL570" s="35">
        <f t="shared" si="41"/>
        <v>0</v>
      </c>
      <c r="AM570" s="36">
        <f>IFERROR(VLOOKUP(P570,'[2]Cartera '!$F$2:$O$2728,10,0),0)</f>
        <v>0</v>
      </c>
      <c r="AN570" s="35">
        <f>IFERROR(VLOOKUP(P570,'[2]Cartera '!$F$2:$P$2728,11,0),0)</f>
        <v>0</v>
      </c>
      <c r="AO570" s="35">
        <v>0</v>
      </c>
      <c r="AP570" s="35">
        <f>IFERROR(VLOOKUP(D570,'[2]Cartera '!$F$2:$S$2728,14,0),0)</f>
        <v>0</v>
      </c>
      <c r="AQ570" s="45">
        <f t="shared" si="42"/>
        <v>0</v>
      </c>
      <c r="AR570" s="35">
        <f>IFERROR(VLOOKUP(P570,'[2]Cartera '!$F$2:$Z$2728,21,0),0)</f>
        <v>0</v>
      </c>
    </row>
    <row r="571" spans="1:44" hidden="1" x14ac:dyDescent="0.25">
      <c r="A571" s="29">
        <v>563</v>
      </c>
      <c r="B571" s="30" t="s">
        <v>48</v>
      </c>
      <c r="C571" s="31"/>
      <c r="D571" s="32">
        <v>2249933</v>
      </c>
      <c r="E571" s="33"/>
      <c r="F571" s="32"/>
      <c r="G571" s="35">
        <v>3502707</v>
      </c>
      <c r="H571" s="35">
        <v>0</v>
      </c>
      <c r="I571" s="36">
        <v>0</v>
      </c>
      <c r="J571" s="37">
        <f>-IFERROR(VLOOKUP(D571,[1]Hoja20!$A$5:$B$33358,2,0),0)</f>
        <v>3297264</v>
      </c>
      <c r="K571" s="36">
        <f>-IFERROR(VLOOKUP(D571,[1]Hoja20!$A$5:$D$33358,4,0),0)</f>
        <v>0</v>
      </c>
      <c r="L571" s="38">
        <f>-IFERROR(VLOOKUP(D571,[1]Hoja20!$A$5:$C$33358,3,0),0)</f>
        <v>0</v>
      </c>
      <c r="M571" s="35"/>
      <c r="N571" s="39">
        <f t="shared" si="43"/>
        <v>3297264</v>
      </c>
      <c r="O571" s="40">
        <f t="shared" si="44"/>
        <v>205443</v>
      </c>
      <c r="P571" s="32">
        <v>2249933</v>
      </c>
      <c r="Q571" s="35">
        <v>3502707</v>
      </c>
      <c r="R571" s="35"/>
      <c r="S571" s="41"/>
      <c r="T571" s="35"/>
      <c r="U571" s="42">
        <v>0</v>
      </c>
      <c r="V571" s="35"/>
      <c r="W571" s="35"/>
      <c r="X571" s="35"/>
      <c r="Y571" s="35"/>
      <c r="Z571" s="35"/>
      <c r="AA571" s="36"/>
      <c r="AB571" s="35"/>
      <c r="AC571" s="42">
        <v>0</v>
      </c>
      <c r="AD571" s="35"/>
      <c r="AE571" s="42">
        <v>205443</v>
      </c>
      <c r="AF571" s="35"/>
      <c r="AG571" s="44">
        <f t="shared" si="45"/>
        <v>0</v>
      </c>
      <c r="AH571" s="44"/>
      <c r="AI571" s="44"/>
      <c r="AJ571" s="44"/>
      <c r="AK571" s="44"/>
      <c r="AL571" s="35">
        <f t="shared" si="41"/>
        <v>0</v>
      </c>
      <c r="AM571" s="36">
        <f>IFERROR(VLOOKUP(P571,'[2]Cartera '!$F$2:$O$2728,10,0),0)</f>
        <v>0</v>
      </c>
      <c r="AN571" s="35">
        <f>IFERROR(VLOOKUP(P571,'[2]Cartera '!$F$2:$P$2728,11,0),0)</f>
        <v>0</v>
      </c>
      <c r="AO571" s="35">
        <v>0</v>
      </c>
      <c r="AP571" s="35">
        <f>IFERROR(VLOOKUP(D571,'[2]Cartera '!$F$2:$S$2728,14,0),0)</f>
        <v>0</v>
      </c>
      <c r="AQ571" s="45">
        <f t="shared" si="42"/>
        <v>0</v>
      </c>
      <c r="AR571" s="35">
        <f>IFERROR(VLOOKUP(P571,'[2]Cartera '!$F$2:$Z$2728,21,0),0)</f>
        <v>0</v>
      </c>
    </row>
    <row r="572" spans="1:44" hidden="1" x14ac:dyDescent="0.25">
      <c r="A572" s="29">
        <v>564</v>
      </c>
      <c r="B572" s="30" t="s">
        <v>48</v>
      </c>
      <c r="C572" s="31"/>
      <c r="D572" s="32">
        <v>2250091</v>
      </c>
      <c r="E572" s="33"/>
      <c r="F572" s="32"/>
      <c r="G572" s="35">
        <v>38557295</v>
      </c>
      <c r="H572" s="35">
        <v>0</v>
      </c>
      <c r="I572" s="36">
        <v>0</v>
      </c>
      <c r="J572" s="37">
        <f>-IFERROR(VLOOKUP(D572,[1]Hoja20!$A$5:$B$33358,2,0),0)</f>
        <v>38099581</v>
      </c>
      <c r="K572" s="36">
        <f>-IFERROR(VLOOKUP(D572,[1]Hoja20!$A$5:$D$33358,4,0),0)</f>
        <v>0</v>
      </c>
      <c r="L572" s="38">
        <f>-IFERROR(VLOOKUP(D572,[1]Hoja20!$A$5:$C$33358,3,0),0)</f>
        <v>0</v>
      </c>
      <c r="M572" s="35"/>
      <c r="N572" s="39">
        <f t="shared" si="43"/>
        <v>38099581</v>
      </c>
      <c r="O572" s="40">
        <f t="shared" si="44"/>
        <v>457714</v>
      </c>
      <c r="P572" s="32">
        <v>2250091</v>
      </c>
      <c r="Q572" s="35">
        <v>38557295</v>
      </c>
      <c r="R572" s="35"/>
      <c r="S572" s="41"/>
      <c r="T572" s="35"/>
      <c r="U572" s="42">
        <v>0</v>
      </c>
      <c r="V572" s="35"/>
      <c r="W572" s="35"/>
      <c r="X572" s="35"/>
      <c r="Y572" s="35"/>
      <c r="Z572" s="35"/>
      <c r="AA572" s="36"/>
      <c r="AB572" s="35"/>
      <c r="AC572" s="42">
        <v>0</v>
      </c>
      <c r="AD572" s="35"/>
      <c r="AE572" s="42">
        <v>457714</v>
      </c>
      <c r="AF572" s="35"/>
      <c r="AG572" s="44">
        <f t="shared" si="45"/>
        <v>0</v>
      </c>
      <c r="AH572" s="44"/>
      <c r="AI572" s="44"/>
      <c r="AJ572" s="44"/>
      <c r="AK572" s="44"/>
      <c r="AL572" s="35">
        <f t="shared" si="41"/>
        <v>0</v>
      </c>
      <c r="AM572" s="36">
        <f>IFERROR(VLOOKUP(P572,'[2]Cartera '!$F$2:$O$2728,10,0),0)</f>
        <v>0</v>
      </c>
      <c r="AN572" s="35">
        <f>IFERROR(VLOOKUP(P572,'[2]Cartera '!$F$2:$P$2728,11,0),0)</f>
        <v>0</v>
      </c>
      <c r="AO572" s="35">
        <v>0</v>
      </c>
      <c r="AP572" s="35">
        <f>IFERROR(VLOOKUP(D572,'[2]Cartera '!$F$2:$S$2728,14,0),0)</f>
        <v>0</v>
      </c>
      <c r="AQ572" s="45">
        <f t="shared" si="42"/>
        <v>0</v>
      </c>
      <c r="AR572" s="35">
        <f>IFERROR(VLOOKUP(P572,'[2]Cartera '!$F$2:$Z$2728,21,0),0)</f>
        <v>0</v>
      </c>
    </row>
    <row r="573" spans="1:44" x14ac:dyDescent="0.25">
      <c r="A573" s="29">
        <v>565</v>
      </c>
      <c r="B573" s="30" t="s">
        <v>48</v>
      </c>
      <c r="C573" s="31"/>
      <c r="D573" s="32">
        <v>2250525</v>
      </c>
      <c r="E573" s="33"/>
      <c r="F573" s="32"/>
      <c r="G573" s="35">
        <v>372000</v>
      </c>
      <c r="H573" s="35">
        <v>0</v>
      </c>
      <c r="I573" s="36">
        <v>0</v>
      </c>
      <c r="J573" s="37">
        <f>-IFERROR(VLOOKUP(D573,[1]Hoja20!$A$5:$B$33358,2,0),0)</f>
        <v>0</v>
      </c>
      <c r="K573" s="36">
        <f>-IFERROR(VLOOKUP(D573,[1]Hoja20!$A$5:$D$33358,4,0),0)</f>
        <v>0</v>
      </c>
      <c r="L573" s="38">
        <f>-IFERROR(VLOOKUP(D573,[1]Hoja20!$A$5:$C$33358,3,0),0)</f>
        <v>0</v>
      </c>
      <c r="M573" s="35"/>
      <c r="N573" s="39">
        <f t="shared" si="43"/>
        <v>0</v>
      </c>
      <c r="O573" s="40">
        <f t="shared" si="44"/>
        <v>372000</v>
      </c>
      <c r="P573" s="32">
        <v>2250525</v>
      </c>
      <c r="Q573" s="35">
        <v>372000</v>
      </c>
      <c r="R573" s="35"/>
      <c r="S573" s="41"/>
      <c r="T573" s="35"/>
      <c r="U573" s="42">
        <v>0</v>
      </c>
      <c r="V573" s="35"/>
      <c r="W573" s="35"/>
      <c r="X573" s="35"/>
      <c r="Y573" s="35"/>
      <c r="Z573" s="35"/>
      <c r="AA573" s="36"/>
      <c r="AB573" s="35"/>
      <c r="AC573" s="42">
        <v>0</v>
      </c>
      <c r="AD573" s="35"/>
      <c r="AE573" s="42">
        <v>0</v>
      </c>
      <c r="AF573" s="35"/>
      <c r="AG573" s="44">
        <f t="shared" si="45"/>
        <v>372000</v>
      </c>
      <c r="AH573" s="44"/>
      <c r="AI573" s="44"/>
      <c r="AJ573" s="44"/>
      <c r="AK573" s="44"/>
      <c r="AL573" s="35">
        <f t="shared" si="41"/>
        <v>372000</v>
      </c>
      <c r="AM573" s="36">
        <f>IFERROR(VLOOKUP(P573,'[2]Cartera '!$F$2:$O$2728,10,0),0)</f>
        <v>0</v>
      </c>
      <c r="AN573" s="35">
        <f>IFERROR(VLOOKUP(P573,'[2]Cartera '!$F$2:$P$2728,11,0),0)</f>
        <v>372000</v>
      </c>
      <c r="AO573" s="35">
        <v>0</v>
      </c>
      <c r="AP573" s="35">
        <f>IFERROR(VLOOKUP(D573,'[2]Cartera '!$F$2:$S$2728,14,0),0)</f>
        <v>0</v>
      </c>
      <c r="AQ573" s="45">
        <f t="shared" si="42"/>
        <v>0</v>
      </c>
      <c r="AR573" s="35">
        <f>IFERROR(VLOOKUP(P573,'[2]Cartera '!$F$2:$Z$2728,21,0),0)</f>
        <v>0</v>
      </c>
    </row>
    <row r="574" spans="1:44" hidden="1" x14ac:dyDescent="0.25">
      <c r="A574" s="29">
        <v>566</v>
      </c>
      <c r="B574" s="30" t="s">
        <v>48</v>
      </c>
      <c r="C574" s="31"/>
      <c r="D574" s="32">
        <v>2250309</v>
      </c>
      <c r="E574" s="33"/>
      <c r="F574" s="32"/>
      <c r="G574" s="35">
        <v>12058867</v>
      </c>
      <c r="H574" s="35">
        <v>0</v>
      </c>
      <c r="I574" s="36">
        <v>0</v>
      </c>
      <c r="J574" s="37">
        <f>-IFERROR(VLOOKUP(D574,[1]Hoja20!$A$5:$B$33358,2,0),0)</f>
        <v>10844223</v>
      </c>
      <c r="K574" s="36">
        <f>-IFERROR(VLOOKUP(D574,[1]Hoja20!$A$5:$D$33358,4,0),0)</f>
        <v>0</v>
      </c>
      <c r="L574" s="38">
        <f>-IFERROR(VLOOKUP(D574,[1]Hoja20!$A$5:$C$33358,3,0),0)</f>
        <v>0</v>
      </c>
      <c r="M574" s="35"/>
      <c r="N574" s="39">
        <f t="shared" si="43"/>
        <v>10844223</v>
      </c>
      <c r="O574" s="40">
        <f t="shared" si="44"/>
        <v>1214644</v>
      </c>
      <c r="P574" s="32">
        <v>2250309</v>
      </c>
      <c r="Q574" s="35">
        <v>12058867</v>
      </c>
      <c r="R574" s="35"/>
      <c r="S574" s="41"/>
      <c r="T574" s="35"/>
      <c r="U574" s="42">
        <v>0</v>
      </c>
      <c r="V574" s="35"/>
      <c r="W574" s="35"/>
      <c r="X574" s="35"/>
      <c r="Y574" s="35"/>
      <c r="Z574" s="35"/>
      <c r="AA574" s="36"/>
      <c r="AB574" s="35"/>
      <c r="AC574" s="42">
        <v>0</v>
      </c>
      <c r="AD574" s="35"/>
      <c r="AE574" s="42">
        <v>1214644</v>
      </c>
      <c r="AF574" s="35"/>
      <c r="AG574" s="44">
        <f t="shared" si="45"/>
        <v>0</v>
      </c>
      <c r="AH574" s="44"/>
      <c r="AI574" s="44"/>
      <c r="AJ574" s="44"/>
      <c r="AK574" s="44"/>
      <c r="AL574" s="35">
        <f t="shared" si="41"/>
        <v>0</v>
      </c>
      <c r="AM574" s="36">
        <f>IFERROR(VLOOKUP(P574,'[2]Cartera '!$F$2:$O$2728,10,0),0)</f>
        <v>0</v>
      </c>
      <c r="AN574" s="35">
        <f>IFERROR(VLOOKUP(P574,'[2]Cartera '!$F$2:$P$2728,11,0),0)</f>
        <v>0</v>
      </c>
      <c r="AO574" s="35">
        <v>0</v>
      </c>
      <c r="AP574" s="35">
        <f>IFERROR(VLOOKUP(D574,'[2]Cartera '!$F$2:$S$2728,14,0),0)</f>
        <v>0</v>
      </c>
      <c r="AQ574" s="45">
        <f t="shared" si="42"/>
        <v>0</v>
      </c>
      <c r="AR574" s="35">
        <f>IFERROR(VLOOKUP(P574,'[2]Cartera '!$F$2:$Z$2728,21,0),0)</f>
        <v>0</v>
      </c>
    </row>
    <row r="575" spans="1:44" hidden="1" x14ac:dyDescent="0.25">
      <c r="A575" s="29">
        <v>567</v>
      </c>
      <c r="B575" s="30" t="s">
        <v>48</v>
      </c>
      <c r="C575" s="31"/>
      <c r="D575" s="32">
        <v>2250373</v>
      </c>
      <c r="E575" s="33"/>
      <c r="F575" s="32"/>
      <c r="G575" s="35">
        <v>87702</v>
      </c>
      <c r="H575" s="35">
        <v>0</v>
      </c>
      <c r="I575" s="36">
        <v>0</v>
      </c>
      <c r="J575" s="37">
        <f>-IFERROR(VLOOKUP(D575,[1]Hoja20!$A$5:$B$33358,2,0),0)</f>
        <v>0</v>
      </c>
      <c r="K575" s="36">
        <f>-IFERROR(VLOOKUP(D575,[1]Hoja20!$A$5:$D$33358,4,0),0)</f>
        <v>0</v>
      </c>
      <c r="L575" s="38">
        <f>-IFERROR(VLOOKUP(D575,[1]Hoja20!$A$5:$C$33358,3,0),0)</f>
        <v>0</v>
      </c>
      <c r="M575" s="35"/>
      <c r="N575" s="39">
        <f t="shared" si="43"/>
        <v>0</v>
      </c>
      <c r="O575" s="40">
        <f t="shared" si="44"/>
        <v>87702</v>
      </c>
      <c r="P575" s="32">
        <v>2250373</v>
      </c>
      <c r="Q575" s="35">
        <v>87702</v>
      </c>
      <c r="R575" s="35"/>
      <c r="S575" s="41"/>
      <c r="T575" s="35"/>
      <c r="U575" s="42">
        <v>87702</v>
      </c>
      <c r="V575" s="35"/>
      <c r="W575" s="35"/>
      <c r="X575" s="35"/>
      <c r="Y575" s="35"/>
      <c r="Z575" s="35"/>
      <c r="AA575" s="36"/>
      <c r="AB575" s="35"/>
      <c r="AC575" s="42">
        <v>0</v>
      </c>
      <c r="AD575" s="35"/>
      <c r="AE575" s="42">
        <v>0</v>
      </c>
      <c r="AF575" s="35"/>
      <c r="AG575" s="44">
        <f t="shared" si="45"/>
        <v>0</v>
      </c>
      <c r="AH575" s="44"/>
      <c r="AI575" s="44"/>
      <c r="AJ575" s="44"/>
      <c r="AK575" s="44"/>
      <c r="AL575" s="35">
        <f t="shared" si="41"/>
        <v>0</v>
      </c>
      <c r="AM575" s="36">
        <f>IFERROR(VLOOKUP(P575,'[2]Cartera '!$F$2:$O$2728,10,0),0)</f>
        <v>0</v>
      </c>
      <c r="AN575" s="35">
        <f>IFERROR(VLOOKUP(P575,'[2]Cartera '!$F$2:$P$2728,11,0),0)</f>
        <v>0</v>
      </c>
      <c r="AO575" s="35">
        <v>0</v>
      </c>
      <c r="AP575" s="35">
        <f>IFERROR(VLOOKUP(D575,'[2]Cartera '!$F$2:$S$2728,14,0),0)</f>
        <v>0</v>
      </c>
      <c r="AQ575" s="45">
        <f t="shared" si="42"/>
        <v>0</v>
      </c>
      <c r="AR575" s="35">
        <f>IFERROR(VLOOKUP(P575,'[2]Cartera '!$F$2:$Z$2728,21,0),0)</f>
        <v>0</v>
      </c>
    </row>
    <row r="576" spans="1:44" hidden="1" x14ac:dyDescent="0.25">
      <c r="A576" s="29">
        <v>568</v>
      </c>
      <c r="B576" s="30" t="s">
        <v>48</v>
      </c>
      <c r="C576" s="31"/>
      <c r="D576" s="32">
        <v>2251116</v>
      </c>
      <c r="E576" s="33"/>
      <c r="F576" s="32"/>
      <c r="G576" s="35">
        <v>27925610</v>
      </c>
      <c r="H576" s="35">
        <v>0</v>
      </c>
      <c r="I576" s="36">
        <v>0</v>
      </c>
      <c r="J576" s="37">
        <f>-IFERROR(VLOOKUP(D576,[1]Hoja20!$A$5:$B$33358,2,0),0)</f>
        <v>27190374</v>
      </c>
      <c r="K576" s="36">
        <f>-IFERROR(VLOOKUP(D576,[1]Hoja20!$A$5:$D$33358,4,0),0)</f>
        <v>0</v>
      </c>
      <c r="L576" s="38">
        <f>-IFERROR(VLOOKUP(D576,[1]Hoja20!$A$5:$C$33358,3,0),0)</f>
        <v>0</v>
      </c>
      <c r="M576" s="35"/>
      <c r="N576" s="39">
        <f t="shared" si="43"/>
        <v>27190374</v>
      </c>
      <c r="O576" s="40">
        <f t="shared" si="44"/>
        <v>735236</v>
      </c>
      <c r="P576" s="32">
        <v>2251116</v>
      </c>
      <c r="Q576" s="35">
        <v>27925610</v>
      </c>
      <c r="R576" s="35"/>
      <c r="S576" s="41"/>
      <c r="T576" s="35"/>
      <c r="U576" s="42">
        <v>0</v>
      </c>
      <c r="V576" s="35"/>
      <c r="W576" s="35"/>
      <c r="X576" s="35"/>
      <c r="Y576" s="35"/>
      <c r="Z576" s="35"/>
      <c r="AA576" s="36"/>
      <c r="AB576" s="35"/>
      <c r="AC576" s="42">
        <v>0</v>
      </c>
      <c r="AD576" s="35"/>
      <c r="AE576" s="42">
        <v>735236</v>
      </c>
      <c r="AF576" s="35"/>
      <c r="AG576" s="44">
        <f t="shared" si="45"/>
        <v>0</v>
      </c>
      <c r="AH576" s="44"/>
      <c r="AI576" s="44"/>
      <c r="AJ576" s="44"/>
      <c r="AK576" s="44"/>
      <c r="AL576" s="35">
        <f t="shared" si="41"/>
        <v>0</v>
      </c>
      <c r="AM576" s="36">
        <f>IFERROR(VLOOKUP(P576,'[2]Cartera '!$F$2:$O$2728,10,0),0)</f>
        <v>0</v>
      </c>
      <c r="AN576" s="35">
        <f>IFERROR(VLOOKUP(P576,'[2]Cartera '!$F$2:$P$2728,11,0),0)</f>
        <v>0</v>
      </c>
      <c r="AO576" s="35">
        <v>0</v>
      </c>
      <c r="AP576" s="35">
        <f>IFERROR(VLOOKUP(D576,'[2]Cartera '!$F$2:$S$2728,14,0),0)</f>
        <v>0</v>
      </c>
      <c r="AQ576" s="45">
        <f t="shared" si="42"/>
        <v>0</v>
      </c>
      <c r="AR576" s="35">
        <f>IFERROR(VLOOKUP(P576,'[2]Cartera '!$F$2:$Z$2728,21,0),0)</f>
        <v>0</v>
      </c>
    </row>
    <row r="577" spans="1:44" x14ac:dyDescent="0.25">
      <c r="A577" s="29">
        <v>569</v>
      </c>
      <c r="B577" s="30" t="s">
        <v>48</v>
      </c>
      <c r="C577" s="31"/>
      <c r="D577" s="32">
        <v>2251149</v>
      </c>
      <c r="E577" s="33"/>
      <c r="F577" s="32"/>
      <c r="G577" s="35">
        <v>10304152</v>
      </c>
      <c r="H577" s="35">
        <v>0</v>
      </c>
      <c r="I577" s="36">
        <v>0</v>
      </c>
      <c r="J577" s="37">
        <f>-IFERROR(VLOOKUP(D577,[1]Hoja20!$A$5:$B$33358,2,0),0)</f>
        <v>0</v>
      </c>
      <c r="K577" s="36">
        <f>-IFERROR(VLOOKUP(D577,[1]Hoja20!$A$5:$D$33358,4,0),0)</f>
        <v>0</v>
      </c>
      <c r="L577" s="38">
        <f>-IFERROR(VLOOKUP(D577,[1]Hoja20!$A$5:$C$33358,3,0),0)</f>
        <v>0</v>
      </c>
      <c r="M577" s="35"/>
      <c r="N577" s="39">
        <f t="shared" si="43"/>
        <v>0</v>
      </c>
      <c r="O577" s="40">
        <f t="shared" si="44"/>
        <v>10304152</v>
      </c>
      <c r="P577" s="32">
        <v>2251149</v>
      </c>
      <c r="Q577" s="35">
        <v>10304152</v>
      </c>
      <c r="R577" s="35"/>
      <c r="S577" s="41"/>
      <c r="T577" s="35"/>
      <c r="U577" s="42">
        <v>0</v>
      </c>
      <c r="V577" s="35"/>
      <c r="W577" s="35"/>
      <c r="X577" s="35"/>
      <c r="Y577" s="35"/>
      <c r="Z577" s="35"/>
      <c r="AA577" s="36"/>
      <c r="AB577" s="35"/>
      <c r="AC577" s="42">
        <v>0</v>
      </c>
      <c r="AD577" s="35"/>
      <c r="AE577" s="42">
        <v>0</v>
      </c>
      <c r="AF577" s="35"/>
      <c r="AG577" s="44">
        <f t="shared" si="45"/>
        <v>10304152</v>
      </c>
      <c r="AH577" s="44"/>
      <c r="AI577" s="44"/>
      <c r="AJ577" s="44"/>
      <c r="AK577" s="44"/>
      <c r="AL577" s="35">
        <f t="shared" si="41"/>
        <v>10304152</v>
      </c>
      <c r="AM577" s="36">
        <f>IFERROR(VLOOKUP(P577,'[2]Cartera '!$F$2:$O$2728,10,0),0)</f>
        <v>0</v>
      </c>
      <c r="AN577" s="35">
        <f>IFERROR(VLOOKUP(P577,'[2]Cartera '!$F$2:$P$2728,11,0),0)</f>
        <v>10304152</v>
      </c>
      <c r="AO577" s="35">
        <v>0</v>
      </c>
      <c r="AP577" s="35">
        <f>IFERROR(VLOOKUP(D577,'[2]Cartera '!$F$2:$S$2728,14,0),0)</f>
        <v>0</v>
      </c>
      <c r="AQ577" s="45">
        <f t="shared" si="42"/>
        <v>0</v>
      </c>
      <c r="AR577" s="35">
        <f>IFERROR(VLOOKUP(P577,'[2]Cartera '!$F$2:$Z$2728,21,0),0)</f>
        <v>0</v>
      </c>
    </row>
    <row r="578" spans="1:44" x14ac:dyDescent="0.25">
      <c r="A578" s="29">
        <v>570</v>
      </c>
      <c r="B578" s="30" t="s">
        <v>48</v>
      </c>
      <c r="C578" s="31"/>
      <c r="D578" s="32">
        <v>2251418</v>
      </c>
      <c r="E578" s="33"/>
      <c r="F578" s="32"/>
      <c r="G578" s="35">
        <v>9817776</v>
      </c>
      <c r="H578" s="35">
        <v>0</v>
      </c>
      <c r="I578" s="36">
        <v>0</v>
      </c>
      <c r="J578" s="37">
        <f>-IFERROR(VLOOKUP(D578,[1]Hoja20!$A$5:$B$33358,2,0),0)</f>
        <v>0</v>
      </c>
      <c r="K578" s="36">
        <f>-IFERROR(VLOOKUP(D578,[1]Hoja20!$A$5:$D$33358,4,0),0)</f>
        <v>0</v>
      </c>
      <c r="L578" s="38">
        <f>-IFERROR(VLOOKUP(D578,[1]Hoja20!$A$5:$C$33358,3,0),0)</f>
        <v>0</v>
      </c>
      <c r="M578" s="35"/>
      <c r="N578" s="39">
        <f t="shared" si="43"/>
        <v>0</v>
      </c>
      <c r="O578" s="40">
        <f t="shared" si="44"/>
        <v>9817776</v>
      </c>
      <c r="P578" s="32">
        <v>2251418</v>
      </c>
      <c r="Q578" s="35">
        <v>9817776</v>
      </c>
      <c r="R578" s="35"/>
      <c r="S578" s="41"/>
      <c r="T578" s="35"/>
      <c r="U578" s="42">
        <v>0</v>
      </c>
      <c r="V578" s="35"/>
      <c r="W578" s="35"/>
      <c r="X578" s="35"/>
      <c r="Y578" s="35"/>
      <c r="Z578" s="35"/>
      <c r="AA578" s="36"/>
      <c r="AB578" s="35"/>
      <c r="AC578" s="42">
        <v>0</v>
      </c>
      <c r="AD578" s="35"/>
      <c r="AE578" s="42">
        <v>0</v>
      </c>
      <c r="AF578" s="35"/>
      <c r="AG578" s="44">
        <f t="shared" si="45"/>
        <v>9817776</v>
      </c>
      <c r="AH578" s="44"/>
      <c r="AI578" s="44"/>
      <c r="AJ578" s="44"/>
      <c r="AK578" s="44"/>
      <c r="AL578" s="35">
        <f t="shared" si="41"/>
        <v>9817776</v>
      </c>
      <c r="AM578" s="36">
        <f>IFERROR(VLOOKUP(P578,'[2]Cartera '!$F$2:$O$2728,10,0),0)</f>
        <v>9817776</v>
      </c>
      <c r="AN578" s="35">
        <f>IFERROR(VLOOKUP(P578,'[2]Cartera '!$F$2:$P$2728,11,0),0)</f>
        <v>0</v>
      </c>
      <c r="AO578" s="35">
        <v>0</v>
      </c>
      <c r="AP578" s="35">
        <f>IFERROR(VLOOKUP(D578,'[2]Cartera '!$F$2:$S$2728,14,0),0)</f>
        <v>0</v>
      </c>
      <c r="AQ578" s="45">
        <f t="shared" si="42"/>
        <v>0</v>
      </c>
      <c r="AR578" s="35">
        <f>IFERROR(VLOOKUP(P578,'[2]Cartera '!$F$2:$Z$2728,21,0),0)</f>
        <v>0</v>
      </c>
    </row>
    <row r="579" spans="1:44" hidden="1" x14ac:dyDescent="0.25">
      <c r="A579" s="29">
        <v>571</v>
      </c>
      <c r="B579" s="30" t="s">
        <v>48</v>
      </c>
      <c r="C579" s="31"/>
      <c r="D579" s="32">
        <v>2251788</v>
      </c>
      <c r="E579" s="33"/>
      <c r="F579" s="32"/>
      <c r="G579" s="35">
        <v>87702</v>
      </c>
      <c r="H579" s="35">
        <v>0</v>
      </c>
      <c r="I579" s="36">
        <v>0</v>
      </c>
      <c r="J579" s="37">
        <f>-IFERROR(VLOOKUP(D579,[1]Hoja20!$A$5:$B$33358,2,0),0)</f>
        <v>0</v>
      </c>
      <c r="K579" s="36">
        <f>-IFERROR(VLOOKUP(D579,[1]Hoja20!$A$5:$D$33358,4,0),0)</f>
        <v>0</v>
      </c>
      <c r="L579" s="38">
        <f>-IFERROR(VLOOKUP(D579,[1]Hoja20!$A$5:$C$33358,3,0),0)</f>
        <v>0</v>
      </c>
      <c r="M579" s="35"/>
      <c r="N579" s="39">
        <f t="shared" si="43"/>
        <v>0</v>
      </c>
      <c r="O579" s="40">
        <f t="shared" si="44"/>
        <v>87702</v>
      </c>
      <c r="P579" s="32">
        <v>2251788</v>
      </c>
      <c r="Q579" s="35">
        <v>87702</v>
      </c>
      <c r="R579" s="35"/>
      <c r="S579" s="41"/>
      <c r="T579" s="35"/>
      <c r="U579" s="42">
        <v>87702</v>
      </c>
      <c r="V579" s="35"/>
      <c r="W579" s="35"/>
      <c r="X579" s="35"/>
      <c r="Y579" s="35"/>
      <c r="Z579" s="35"/>
      <c r="AA579" s="36"/>
      <c r="AB579" s="35"/>
      <c r="AC579" s="42">
        <v>0</v>
      </c>
      <c r="AD579" s="35"/>
      <c r="AE579" s="42">
        <v>0</v>
      </c>
      <c r="AF579" s="35"/>
      <c r="AG579" s="44">
        <f t="shared" si="45"/>
        <v>0</v>
      </c>
      <c r="AH579" s="44"/>
      <c r="AI579" s="44"/>
      <c r="AJ579" s="44"/>
      <c r="AK579" s="44"/>
      <c r="AL579" s="35">
        <f t="shared" si="41"/>
        <v>0</v>
      </c>
      <c r="AM579" s="36">
        <f>IFERROR(VLOOKUP(P579,'[2]Cartera '!$F$2:$O$2728,10,0),0)</f>
        <v>0</v>
      </c>
      <c r="AN579" s="35">
        <f>IFERROR(VLOOKUP(P579,'[2]Cartera '!$F$2:$P$2728,11,0),0)</f>
        <v>0</v>
      </c>
      <c r="AO579" s="35">
        <v>0</v>
      </c>
      <c r="AP579" s="35">
        <f>IFERROR(VLOOKUP(D579,'[2]Cartera '!$F$2:$S$2728,14,0),0)</f>
        <v>0</v>
      </c>
      <c r="AQ579" s="45">
        <f t="shared" si="42"/>
        <v>0</v>
      </c>
      <c r="AR579" s="35">
        <f>IFERROR(VLOOKUP(P579,'[2]Cartera '!$F$2:$Z$2728,21,0),0)</f>
        <v>0</v>
      </c>
    </row>
    <row r="580" spans="1:44" hidden="1" x14ac:dyDescent="0.25">
      <c r="A580" s="29">
        <v>572</v>
      </c>
      <c r="B580" s="30" t="s">
        <v>48</v>
      </c>
      <c r="C580" s="31"/>
      <c r="D580" s="32">
        <v>2252121</v>
      </c>
      <c r="E580" s="33"/>
      <c r="F580" s="32"/>
      <c r="G580" s="35">
        <v>41075549</v>
      </c>
      <c r="H580" s="35">
        <v>0</v>
      </c>
      <c r="I580" s="36">
        <v>0</v>
      </c>
      <c r="J580" s="37">
        <v>30046505</v>
      </c>
      <c r="K580" s="36">
        <f>-IFERROR(VLOOKUP(D580,[1]Hoja20!$A$5:$D$33358,4,0),0)</f>
        <v>0</v>
      </c>
      <c r="L580" s="38">
        <f>-IFERROR(VLOOKUP(D580,[1]Hoja20!$A$5:$C$33358,3,0),0)</f>
        <v>0</v>
      </c>
      <c r="M580" s="35"/>
      <c r="N580" s="39">
        <f t="shared" si="43"/>
        <v>30046505</v>
      </c>
      <c r="O580" s="40">
        <f t="shared" si="44"/>
        <v>11029044</v>
      </c>
      <c r="P580" s="32">
        <v>2252121</v>
      </c>
      <c r="Q580" s="35">
        <v>41075549</v>
      </c>
      <c r="R580" s="35"/>
      <c r="S580" s="41"/>
      <c r="T580" s="35"/>
      <c r="U580" s="42">
        <v>0</v>
      </c>
      <c r="V580" s="35"/>
      <c r="W580" s="35"/>
      <c r="X580" s="35"/>
      <c r="Y580" s="35"/>
      <c r="Z580" s="35"/>
      <c r="AA580" s="36"/>
      <c r="AB580" s="35"/>
      <c r="AC580" s="42">
        <v>0</v>
      </c>
      <c r="AD580" s="35"/>
      <c r="AE580" s="42">
        <v>11029044</v>
      </c>
      <c r="AF580" s="35"/>
      <c r="AG580" s="44">
        <f t="shared" si="45"/>
        <v>0</v>
      </c>
      <c r="AH580" s="44"/>
      <c r="AI580" s="44"/>
      <c r="AJ580" s="44"/>
      <c r="AK580" s="44"/>
      <c r="AL580" s="35">
        <f t="shared" si="41"/>
        <v>0</v>
      </c>
      <c r="AM580" s="36">
        <f>IFERROR(VLOOKUP(P580,'[2]Cartera '!$F$2:$O$2728,10,0),0)</f>
        <v>0</v>
      </c>
      <c r="AN580" s="35">
        <f>IFERROR(VLOOKUP(P580,'[2]Cartera '!$F$2:$P$2728,11,0),0)</f>
        <v>0</v>
      </c>
      <c r="AO580" s="35">
        <v>0</v>
      </c>
      <c r="AP580" s="35">
        <f>IFERROR(VLOOKUP(D580,'[2]Cartera '!$F$2:$S$2728,14,0),0)</f>
        <v>0</v>
      </c>
      <c r="AQ580" s="45">
        <f t="shared" si="42"/>
        <v>0</v>
      </c>
      <c r="AR580" s="35">
        <f>IFERROR(VLOOKUP(P580,'[2]Cartera '!$F$2:$Z$2728,21,0),0)</f>
        <v>0</v>
      </c>
    </row>
    <row r="581" spans="1:44" hidden="1" x14ac:dyDescent="0.25">
      <c r="A581" s="29">
        <v>573</v>
      </c>
      <c r="B581" s="30" t="s">
        <v>48</v>
      </c>
      <c r="C581" s="31"/>
      <c r="D581" s="32">
        <v>2252147</v>
      </c>
      <c r="E581" s="33"/>
      <c r="F581" s="32"/>
      <c r="G581" s="35">
        <v>5794025</v>
      </c>
      <c r="H581" s="35">
        <v>0</v>
      </c>
      <c r="I581" s="36">
        <v>0</v>
      </c>
      <c r="J581" s="37">
        <f>-IFERROR(VLOOKUP(D581,[1]Hoja20!$A$5:$B$33358,2,0),0)</f>
        <v>4354195</v>
      </c>
      <c r="K581" s="36">
        <f>-IFERROR(VLOOKUP(D581,[1]Hoja20!$A$5:$D$33358,4,0),0)</f>
        <v>0</v>
      </c>
      <c r="L581" s="38">
        <f>-IFERROR(VLOOKUP(D581,[1]Hoja20!$A$5:$C$33358,3,0),0)</f>
        <v>0</v>
      </c>
      <c r="M581" s="35"/>
      <c r="N581" s="39">
        <f t="shared" si="43"/>
        <v>4354195</v>
      </c>
      <c r="O581" s="40">
        <f t="shared" si="44"/>
        <v>1439830</v>
      </c>
      <c r="P581" s="32">
        <v>2252147</v>
      </c>
      <c r="Q581" s="35">
        <v>5794025</v>
      </c>
      <c r="R581" s="35"/>
      <c r="S581" s="41"/>
      <c r="T581" s="35"/>
      <c r="U581" s="42">
        <v>0</v>
      </c>
      <c r="V581" s="35"/>
      <c r="W581" s="35"/>
      <c r="X581" s="35"/>
      <c r="Y581" s="35"/>
      <c r="Z581" s="35"/>
      <c r="AA581" s="36"/>
      <c r="AB581" s="35"/>
      <c r="AC581" s="42">
        <v>0</v>
      </c>
      <c r="AD581" s="35"/>
      <c r="AE581" s="42">
        <v>1439830</v>
      </c>
      <c r="AF581" s="35"/>
      <c r="AG581" s="44">
        <f t="shared" si="45"/>
        <v>0</v>
      </c>
      <c r="AH581" s="44"/>
      <c r="AI581" s="44"/>
      <c r="AJ581" s="44"/>
      <c r="AK581" s="44"/>
      <c r="AL581" s="35">
        <f t="shared" si="41"/>
        <v>0</v>
      </c>
      <c r="AM581" s="36">
        <f>IFERROR(VLOOKUP(P581,'[2]Cartera '!$F$2:$O$2728,10,0),0)</f>
        <v>0</v>
      </c>
      <c r="AN581" s="35">
        <f>IFERROR(VLOOKUP(P581,'[2]Cartera '!$F$2:$P$2728,11,0),0)</f>
        <v>0</v>
      </c>
      <c r="AO581" s="35">
        <v>0</v>
      </c>
      <c r="AP581" s="35">
        <f>IFERROR(VLOOKUP(D581,'[2]Cartera '!$F$2:$S$2728,14,0),0)</f>
        <v>0</v>
      </c>
      <c r="AQ581" s="45">
        <f t="shared" si="42"/>
        <v>0</v>
      </c>
      <c r="AR581" s="35">
        <f>IFERROR(VLOOKUP(P581,'[2]Cartera '!$F$2:$Z$2728,21,0),0)</f>
        <v>0</v>
      </c>
    </row>
    <row r="582" spans="1:44" hidden="1" x14ac:dyDescent="0.25">
      <c r="A582" s="29">
        <v>574</v>
      </c>
      <c r="B582" s="30" t="s">
        <v>48</v>
      </c>
      <c r="C582" s="31"/>
      <c r="D582" s="32">
        <v>2252202</v>
      </c>
      <c r="E582" s="33"/>
      <c r="F582" s="32"/>
      <c r="G582" s="35">
        <v>8519322</v>
      </c>
      <c r="H582" s="35">
        <v>0</v>
      </c>
      <c r="I582" s="36">
        <v>0</v>
      </c>
      <c r="J582" s="37">
        <f>-IFERROR(VLOOKUP(D582,[1]Hoja20!$A$5:$B$33358,2,0),0)</f>
        <v>5709746</v>
      </c>
      <c r="K582" s="36">
        <f>-IFERROR(VLOOKUP(D582,[1]Hoja20!$A$5:$D$33358,4,0),0)</f>
        <v>0</v>
      </c>
      <c r="L582" s="38">
        <f>-IFERROR(VLOOKUP(D582,[1]Hoja20!$A$5:$C$33358,3,0),0)</f>
        <v>0</v>
      </c>
      <c r="M582" s="35"/>
      <c r="N582" s="39">
        <f t="shared" si="43"/>
        <v>5709746</v>
      </c>
      <c r="O582" s="40">
        <f t="shared" si="44"/>
        <v>2809576</v>
      </c>
      <c r="P582" s="32">
        <v>2252202</v>
      </c>
      <c r="Q582" s="35">
        <v>8519322</v>
      </c>
      <c r="R582" s="35"/>
      <c r="S582" s="41"/>
      <c r="T582" s="35"/>
      <c r="U582" s="42">
        <v>0</v>
      </c>
      <c r="V582" s="35"/>
      <c r="W582" s="35"/>
      <c r="X582" s="35"/>
      <c r="Y582" s="35"/>
      <c r="Z582" s="35"/>
      <c r="AA582" s="36"/>
      <c r="AB582" s="35"/>
      <c r="AC582" s="42">
        <v>0</v>
      </c>
      <c r="AD582" s="35"/>
      <c r="AE582" s="42">
        <v>2809576</v>
      </c>
      <c r="AF582" s="35"/>
      <c r="AG582" s="44">
        <f t="shared" si="45"/>
        <v>0</v>
      </c>
      <c r="AH582" s="44"/>
      <c r="AI582" s="44"/>
      <c r="AJ582" s="44"/>
      <c r="AK582" s="44"/>
      <c r="AL582" s="35">
        <f t="shared" si="41"/>
        <v>0</v>
      </c>
      <c r="AM582" s="36">
        <f>IFERROR(VLOOKUP(P582,'[2]Cartera '!$F$2:$O$2728,10,0),0)</f>
        <v>0</v>
      </c>
      <c r="AN582" s="35">
        <f>IFERROR(VLOOKUP(P582,'[2]Cartera '!$F$2:$P$2728,11,0),0)</f>
        <v>0</v>
      </c>
      <c r="AO582" s="35">
        <v>0</v>
      </c>
      <c r="AP582" s="35">
        <f>IFERROR(VLOOKUP(D582,'[2]Cartera '!$F$2:$S$2728,14,0),0)</f>
        <v>0</v>
      </c>
      <c r="AQ582" s="45">
        <f t="shared" si="42"/>
        <v>0</v>
      </c>
      <c r="AR582" s="35">
        <f>IFERROR(VLOOKUP(P582,'[2]Cartera '!$F$2:$Z$2728,21,0),0)</f>
        <v>0</v>
      </c>
    </row>
    <row r="583" spans="1:44" hidden="1" x14ac:dyDescent="0.25">
      <c r="A583" s="29">
        <v>575</v>
      </c>
      <c r="B583" s="30" t="s">
        <v>48</v>
      </c>
      <c r="C583" s="31"/>
      <c r="D583" s="32">
        <v>2252254</v>
      </c>
      <c r="E583" s="33"/>
      <c r="F583" s="32"/>
      <c r="G583" s="35">
        <v>15747557</v>
      </c>
      <c r="H583" s="35">
        <v>0</v>
      </c>
      <c r="I583" s="36">
        <v>0</v>
      </c>
      <c r="J583" s="37">
        <f>-IFERROR(VLOOKUP(D583,[1]Hoja20!$A$5:$B$33358,2,0),0)</f>
        <v>15431188</v>
      </c>
      <c r="K583" s="36">
        <f>-IFERROR(VLOOKUP(D583,[1]Hoja20!$A$5:$D$33358,4,0),0)</f>
        <v>0</v>
      </c>
      <c r="L583" s="38">
        <f>-IFERROR(VLOOKUP(D583,[1]Hoja20!$A$5:$C$33358,3,0),0)</f>
        <v>0</v>
      </c>
      <c r="M583" s="35"/>
      <c r="N583" s="39">
        <f t="shared" si="43"/>
        <v>15431188</v>
      </c>
      <c r="O583" s="40">
        <f t="shared" si="44"/>
        <v>316369</v>
      </c>
      <c r="P583" s="32">
        <v>2252254</v>
      </c>
      <c r="Q583" s="35">
        <v>15747557</v>
      </c>
      <c r="R583" s="35"/>
      <c r="S583" s="41"/>
      <c r="T583" s="35"/>
      <c r="U583" s="42">
        <v>0</v>
      </c>
      <c r="V583" s="35"/>
      <c r="W583" s="35"/>
      <c r="X583" s="35"/>
      <c r="Y583" s="35"/>
      <c r="Z583" s="35"/>
      <c r="AA583" s="36"/>
      <c r="AB583" s="35"/>
      <c r="AC583" s="42">
        <v>0</v>
      </c>
      <c r="AD583" s="35"/>
      <c r="AE583" s="42">
        <v>316369</v>
      </c>
      <c r="AF583" s="35"/>
      <c r="AG583" s="44">
        <f t="shared" si="45"/>
        <v>0</v>
      </c>
      <c r="AH583" s="44"/>
      <c r="AI583" s="44"/>
      <c r="AJ583" s="44"/>
      <c r="AK583" s="44"/>
      <c r="AL583" s="35">
        <f t="shared" si="41"/>
        <v>0</v>
      </c>
      <c r="AM583" s="36">
        <f>IFERROR(VLOOKUP(P583,'[2]Cartera '!$F$2:$O$2728,10,0),0)</f>
        <v>0</v>
      </c>
      <c r="AN583" s="35">
        <f>IFERROR(VLOOKUP(P583,'[2]Cartera '!$F$2:$P$2728,11,0),0)</f>
        <v>0</v>
      </c>
      <c r="AO583" s="35">
        <v>0</v>
      </c>
      <c r="AP583" s="35">
        <f>IFERROR(VLOOKUP(D583,'[2]Cartera '!$F$2:$S$2728,14,0),0)</f>
        <v>0</v>
      </c>
      <c r="AQ583" s="45">
        <f t="shared" si="42"/>
        <v>0</v>
      </c>
      <c r="AR583" s="35">
        <f>IFERROR(VLOOKUP(P583,'[2]Cartera '!$F$2:$Z$2728,21,0),0)</f>
        <v>0</v>
      </c>
    </row>
    <row r="584" spans="1:44" x14ac:dyDescent="0.25">
      <c r="A584" s="29">
        <v>576</v>
      </c>
      <c r="B584" s="30" t="s">
        <v>48</v>
      </c>
      <c r="C584" s="31"/>
      <c r="D584" s="32">
        <v>2251869</v>
      </c>
      <c r="E584" s="33"/>
      <c r="F584" s="32"/>
      <c r="G584" s="35">
        <v>5774423</v>
      </c>
      <c r="H584" s="35">
        <v>0</v>
      </c>
      <c r="I584" s="36">
        <v>0</v>
      </c>
      <c r="J584" s="37">
        <f>-IFERROR(VLOOKUP(D584,[1]Hoja20!$A$5:$B$33358,2,0),0)</f>
        <v>0</v>
      </c>
      <c r="K584" s="36">
        <f>-IFERROR(VLOOKUP(D584,[1]Hoja20!$A$5:$D$33358,4,0),0)</f>
        <v>0</v>
      </c>
      <c r="L584" s="38">
        <f>-IFERROR(VLOOKUP(D584,[1]Hoja20!$A$5:$C$33358,3,0),0)</f>
        <v>0</v>
      </c>
      <c r="M584" s="35"/>
      <c r="N584" s="39">
        <f t="shared" si="43"/>
        <v>0</v>
      </c>
      <c r="O584" s="40">
        <f t="shared" si="44"/>
        <v>5774423</v>
      </c>
      <c r="P584" s="32">
        <v>2251869</v>
      </c>
      <c r="Q584" s="35">
        <v>5774423</v>
      </c>
      <c r="R584" s="35"/>
      <c r="S584" s="41"/>
      <c r="T584" s="35"/>
      <c r="U584" s="42">
        <v>0</v>
      </c>
      <c r="V584" s="35"/>
      <c r="W584" s="35"/>
      <c r="X584" s="35"/>
      <c r="Y584" s="35"/>
      <c r="Z584" s="35"/>
      <c r="AA584" s="36"/>
      <c r="AB584" s="35"/>
      <c r="AC584" s="42">
        <v>0</v>
      </c>
      <c r="AD584" s="35"/>
      <c r="AE584" s="42">
        <v>0</v>
      </c>
      <c r="AF584" s="35"/>
      <c r="AG584" s="44">
        <f t="shared" si="45"/>
        <v>5774423</v>
      </c>
      <c r="AH584" s="44"/>
      <c r="AI584" s="44"/>
      <c r="AJ584" s="44"/>
      <c r="AK584" s="44"/>
      <c r="AL584" s="35">
        <f t="shared" si="41"/>
        <v>5774423</v>
      </c>
      <c r="AM584" s="36">
        <f>IFERROR(VLOOKUP(P584,'[2]Cartera '!$F$2:$O$2728,10,0),0)</f>
        <v>5774423</v>
      </c>
      <c r="AN584" s="35">
        <f>IFERROR(VLOOKUP(P584,'[2]Cartera '!$F$2:$P$2728,11,0),0)</f>
        <v>0</v>
      </c>
      <c r="AO584" s="35">
        <v>0</v>
      </c>
      <c r="AP584" s="35">
        <f>IFERROR(VLOOKUP(D584,'[2]Cartera '!$F$2:$S$2728,14,0),0)</f>
        <v>0</v>
      </c>
      <c r="AQ584" s="45">
        <f t="shared" si="42"/>
        <v>0</v>
      </c>
      <c r="AR584" s="35">
        <f>IFERROR(VLOOKUP(P584,'[2]Cartera '!$F$2:$Z$2728,21,0),0)</f>
        <v>0</v>
      </c>
    </row>
    <row r="585" spans="1:44" hidden="1" x14ac:dyDescent="0.25">
      <c r="A585" s="29">
        <v>577</v>
      </c>
      <c r="B585" s="30" t="s">
        <v>48</v>
      </c>
      <c r="C585" s="31"/>
      <c r="D585" s="32">
        <v>2252228</v>
      </c>
      <c r="E585" s="33"/>
      <c r="F585" s="32"/>
      <c r="G585" s="35">
        <v>43440659</v>
      </c>
      <c r="H585" s="35">
        <v>0</v>
      </c>
      <c r="I585" s="36">
        <v>0</v>
      </c>
      <c r="J585" s="37">
        <f>-IFERROR(VLOOKUP(D585,[1]Hoja20!$A$5:$B$33358,2,0),0)</f>
        <v>43270966</v>
      </c>
      <c r="K585" s="36">
        <f>-IFERROR(VLOOKUP(D585,[1]Hoja20!$A$5:$D$33358,4,0),0)</f>
        <v>0</v>
      </c>
      <c r="L585" s="38">
        <f>-IFERROR(VLOOKUP(D585,[1]Hoja20!$A$5:$C$33358,3,0),0)</f>
        <v>0</v>
      </c>
      <c r="M585" s="35"/>
      <c r="N585" s="39">
        <f t="shared" si="43"/>
        <v>43270966</v>
      </c>
      <c r="O585" s="40">
        <f t="shared" si="44"/>
        <v>169693</v>
      </c>
      <c r="P585" s="32">
        <v>2252228</v>
      </c>
      <c r="Q585" s="35">
        <v>43440659</v>
      </c>
      <c r="R585" s="35"/>
      <c r="S585" s="41"/>
      <c r="T585" s="35"/>
      <c r="U585" s="42">
        <v>0</v>
      </c>
      <c r="V585" s="35"/>
      <c r="W585" s="35"/>
      <c r="X585" s="35"/>
      <c r="Y585" s="35"/>
      <c r="Z585" s="35"/>
      <c r="AA585" s="36">
        <v>133849</v>
      </c>
      <c r="AB585" s="35"/>
      <c r="AC585" s="42">
        <v>0</v>
      </c>
      <c r="AD585" s="35"/>
      <c r="AE585" s="42">
        <v>35844</v>
      </c>
      <c r="AF585" s="35"/>
      <c r="AG585" s="44">
        <f t="shared" si="45"/>
        <v>0</v>
      </c>
      <c r="AH585" s="44"/>
      <c r="AI585" s="44"/>
      <c r="AJ585" s="44"/>
      <c r="AK585" s="44"/>
      <c r="AL585" s="35">
        <f t="shared" ref="AL585:AL648" si="46">+AG585-AK585-AJ585</f>
        <v>0</v>
      </c>
      <c r="AM585" s="36">
        <f>IFERROR(VLOOKUP(P585,'[2]Cartera '!$F$2:$O$2728,10,0),0)</f>
        <v>0</v>
      </c>
      <c r="AN585" s="35">
        <f>IFERROR(VLOOKUP(P585,'[2]Cartera '!$F$2:$P$2728,11,0),0)</f>
        <v>0</v>
      </c>
      <c r="AO585" s="35">
        <v>0</v>
      </c>
      <c r="AP585" s="35">
        <f>IFERROR(VLOOKUP(D585,'[2]Cartera '!$F$2:$S$2728,14,0),0)</f>
        <v>0</v>
      </c>
      <c r="AQ585" s="45">
        <f t="shared" ref="AQ585:AQ648" si="47">AG585-AM585-AN585-AO585-AP585</f>
        <v>0</v>
      </c>
      <c r="AR585" s="35">
        <f>IFERROR(VLOOKUP(P585,'[2]Cartera '!$F$2:$Z$2728,21,0),0)</f>
        <v>0</v>
      </c>
    </row>
    <row r="586" spans="1:44" hidden="1" x14ac:dyDescent="0.25">
      <c r="A586" s="29">
        <v>578</v>
      </c>
      <c r="B586" s="30" t="s">
        <v>48</v>
      </c>
      <c r="C586" s="31"/>
      <c r="D586" s="32">
        <v>2251743</v>
      </c>
      <c r="E586" s="33"/>
      <c r="F586" s="32"/>
      <c r="G586" s="35">
        <v>5112240</v>
      </c>
      <c r="H586" s="35">
        <v>0</v>
      </c>
      <c r="I586" s="36">
        <v>0</v>
      </c>
      <c r="J586" s="37">
        <f>-IFERROR(VLOOKUP(D586,[1]Hoja20!$A$5:$B$33358,2,0),0)</f>
        <v>4942110</v>
      </c>
      <c r="K586" s="36">
        <f>-IFERROR(VLOOKUP(D586,[1]Hoja20!$A$5:$D$33358,4,0),0)</f>
        <v>0</v>
      </c>
      <c r="L586" s="38">
        <f>-IFERROR(VLOOKUP(D586,[1]Hoja20!$A$5:$C$33358,3,0),0)</f>
        <v>0</v>
      </c>
      <c r="M586" s="35"/>
      <c r="N586" s="39">
        <f t="shared" ref="N586:N649" si="48">SUM(J586:M586)</f>
        <v>4942110</v>
      </c>
      <c r="O586" s="40">
        <f t="shared" ref="O586:O649" si="49">G586-H586-I586-N586</f>
        <v>170130</v>
      </c>
      <c r="P586" s="32">
        <v>2251743</v>
      </c>
      <c r="Q586" s="35">
        <v>5112240</v>
      </c>
      <c r="R586" s="35"/>
      <c r="S586" s="41"/>
      <c r="T586" s="35"/>
      <c r="U586" s="42">
        <v>0</v>
      </c>
      <c r="V586" s="35"/>
      <c r="W586" s="35"/>
      <c r="X586" s="35"/>
      <c r="Y586" s="35"/>
      <c r="Z586" s="35"/>
      <c r="AA586" s="36"/>
      <c r="AB586" s="35"/>
      <c r="AC586" s="42">
        <v>0</v>
      </c>
      <c r="AD586" s="35"/>
      <c r="AE586" s="42">
        <v>170130</v>
      </c>
      <c r="AF586" s="35"/>
      <c r="AG586" s="44">
        <f t="shared" ref="AG586:AG649" si="50">+(O586-R586-S586-U586-AA586-AC586-AE586)</f>
        <v>0</v>
      </c>
      <c r="AH586" s="44"/>
      <c r="AI586" s="44"/>
      <c r="AJ586" s="44"/>
      <c r="AK586" s="44"/>
      <c r="AL586" s="35">
        <f t="shared" si="46"/>
        <v>0</v>
      </c>
      <c r="AM586" s="36">
        <f>IFERROR(VLOOKUP(P586,'[2]Cartera '!$F$2:$O$2728,10,0),0)</f>
        <v>0</v>
      </c>
      <c r="AN586" s="35">
        <f>IFERROR(VLOOKUP(P586,'[2]Cartera '!$F$2:$P$2728,11,0),0)</f>
        <v>0</v>
      </c>
      <c r="AO586" s="35">
        <v>0</v>
      </c>
      <c r="AP586" s="35">
        <f>IFERROR(VLOOKUP(D586,'[2]Cartera '!$F$2:$S$2728,14,0),0)</f>
        <v>0</v>
      </c>
      <c r="AQ586" s="45">
        <f t="shared" si="47"/>
        <v>0</v>
      </c>
      <c r="AR586" s="35">
        <f>IFERROR(VLOOKUP(P586,'[2]Cartera '!$F$2:$Z$2728,21,0),0)</f>
        <v>0</v>
      </c>
    </row>
    <row r="587" spans="1:44" hidden="1" x14ac:dyDescent="0.25">
      <c r="A587" s="29">
        <v>579</v>
      </c>
      <c r="B587" s="30" t="s">
        <v>48</v>
      </c>
      <c r="C587" s="31"/>
      <c r="D587" s="32">
        <v>2252635</v>
      </c>
      <c r="E587" s="33"/>
      <c r="F587" s="32"/>
      <c r="G587" s="35">
        <v>654150</v>
      </c>
      <c r="H587" s="35">
        <v>0</v>
      </c>
      <c r="I587" s="36">
        <v>0</v>
      </c>
      <c r="J587" s="37">
        <f>-IFERROR(VLOOKUP(D587,[1]Hoja20!$A$5:$B$33358,2,0),0)</f>
        <v>0</v>
      </c>
      <c r="K587" s="36">
        <f>-IFERROR(VLOOKUP(D587,[1]Hoja20!$A$5:$D$33358,4,0),0)</f>
        <v>0</v>
      </c>
      <c r="L587" s="38">
        <f>-IFERROR(VLOOKUP(D587,[1]Hoja20!$A$5:$C$33358,3,0),0)</f>
        <v>0</v>
      </c>
      <c r="M587" s="35"/>
      <c r="N587" s="39">
        <f t="shared" si="48"/>
        <v>0</v>
      </c>
      <c r="O587" s="40">
        <f t="shared" si="49"/>
        <v>654150</v>
      </c>
      <c r="P587" s="32">
        <v>2252635</v>
      </c>
      <c r="Q587" s="35">
        <v>654150</v>
      </c>
      <c r="R587" s="35"/>
      <c r="S587" s="41">
        <f>O587</f>
        <v>654150</v>
      </c>
      <c r="T587" s="35"/>
      <c r="U587" s="42">
        <v>0</v>
      </c>
      <c r="V587" s="35"/>
      <c r="W587" s="35"/>
      <c r="X587" s="35"/>
      <c r="Y587" s="35"/>
      <c r="Z587" s="35"/>
      <c r="AA587" s="36"/>
      <c r="AB587" s="35"/>
      <c r="AC587" s="42">
        <v>0</v>
      </c>
      <c r="AD587" s="35"/>
      <c r="AE587" s="42">
        <v>0</v>
      </c>
      <c r="AF587" s="35"/>
      <c r="AG587" s="44">
        <f t="shared" si="50"/>
        <v>0</v>
      </c>
      <c r="AH587" s="44"/>
      <c r="AI587" s="44"/>
      <c r="AJ587" s="44"/>
      <c r="AK587" s="44"/>
      <c r="AL587" s="35">
        <f t="shared" si="46"/>
        <v>0</v>
      </c>
      <c r="AM587" s="36">
        <f>IFERROR(VLOOKUP(P587,'[2]Cartera '!$F$2:$O$2728,10,0),0)</f>
        <v>0</v>
      </c>
      <c r="AN587" s="35">
        <f>IFERROR(VLOOKUP(P587,'[2]Cartera '!$F$2:$P$2728,11,0),0)</f>
        <v>0</v>
      </c>
      <c r="AO587" s="35">
        <v>0</v>
      </c>
      <c r="AP587" s="35">
        <f>IFERROR(VLOOKUP(D587,'[2]Cartera '!$F$2:$S$2728,14,0),0)</f>
        <v>0</v>
      </c>
      <c r="AQ587" s="45">
        <f t="shared" si="47"/>
        <v>0</v>
      </c>
      <c r="AR587" s="35">
        <f>IFERROR(VLOOKUP(P587,'[2]Cartera '!$F$2:$Z$2728,21,0),0)</f>
        <v>0</v>
      </c>
    </row>
    <row r="588" spans="1:44" hidden="1" x14ac:dyDescent="0.25">
      <c r="A588" s="29">
        <v>580</v>
      </c>
      <c r="B588" s="30" t="s">
        <v>48</v>
      </c>
      <c r="C588" s="31"/>
      <c r="D588" s="32">
        <v>2252387</v>
      </c>
      <c r="E588" s="33"/>
      <c r="F588" s="32"/>
      <c r="G588" s="35">
        <v>87702</v>
      </c>
      <c r="H588" s="35">
        <v>0</v>
      </c>
      <c r="I588" s="36">
        <v>0</v>
      </c>
      <c r="J588" s="37">
        <f>-IFERROR(VLOOKUP(D588,[1]Hoja20!$A$5:$B$33358,2,0),0)</f>
        <v>0</v>
      </c>
      <c r="K588" s="36">
        <f>-IFERROR(VLOOKUP(D588,[1]Hoja20!$A$5:$D$33358,4,0),0)</f>
        <v>0</v>
      </c>
      <c r="L588" s="38">
        <f>-IFERROR(VLOOKUP(D588,[1]Hoja20!$A$5:$C$33358,3,0),0)</f>
        <v>0</v>
      </c>
      <c r="M588" s="35"/>
      <c r="N588" s="39">
        <f t="shared" si="48"/>
        <v>0</v>
      </c>
      <c r="O588" s="40">
        <f t="shared" si="49"/>
        <v>87702</v>
      </c>
      <c r="P588" s="32">
        <v>2252387</v>
      </c>
      <c r="Q588" s="35">
        <v>87702</v>
      </c>
      <c r="R588" s="35"/>
      <c r="S588" s="41"/>
      <c r="T588" s="35"/>
      <c r="U588" s="42">
        <v>87702</v>
      </c>
      <c r="V588" s="35"/>
      <c r="W588" s="35"/>
      <c r="X588" s="35"/>
      <c r="Y588" s="35"/>
      <c r="Z588" s="35"/>
      <c r="AA588" s="36"/>
      <c r="AB588" s="35"/>
      <c r="AC588" s="42">
        <v>0</v>
      </c>
      <c r="AD588" s="35"/>
      <c r="AE588" s="42">
        <v>0</v>
      </c>
      <c r="AF588" s="35"/>
      <c r="AG588" s="44">
        <f t="shared" si="50"/>
        <v>0</v>
      </c>
      <c r="AH588" s="44"/>
      <c r="AI588" s="44"/>
      <c r="AJ588" s="44"/>
      <c r="AK588" s="44"/>
      <c r="AL588" s="35">
        <f t="shared" si="46"/>
        <v>0</v>
      </c>
      <c r="AM588" s="36">
        <f>IFERROR(VLOOKUP(P588,'[2]Cartera '!$F$2:$O$2728,10,0),0)</f>
        <v>0</v>
      </c>
      <c r="AN588" s="35">
        <f>IFERROR(VLOOKUP(P588,'[2]Cartera '!$F$2:$P$2728,11,0),0)</f>
        <v>0</v>
      </c>
      <c r="AO588" s="35">
        <v>0</v>
      </c>
      <c r="AP588" s="35">
        <f>IFERROR(VLOOKUP(D588,'[2]Cartera '!$F$2:$S$2728,14,0),0)</f>
        <v>0</v>
      </c>
      <c r="AQ588" s="45">
        <f t="shared" si="47"/>
        <v>0</v>
      </c>
      <c r="AR588" s="35">
        <f>IFERROR(VLOOKUP(P588,'[2]Cartera '!$F$2:$Z$2728,21,0),0)</f>
        <v>0</v>
      </c>
    </row>
    <row r="589" spans="1:44" hidden="1" x14ac:dyDescent="0.25">
      <c r="A589" s="29">
        <v>581</v>
      </c>
      <c r="B589" s="30" t="s">
        <v>48</v>
      </c>
      <c r="C589" s="31"/>
      <c r="D589" s="32">
        <v>2253964</v>
      </c>
      <c r="E589" s="33"/>
      <c r="F589" s="32"/>
      <c r="G589" s="35">
        <v>25106747</v>
      </c>
      <c r="H589" s="35">
        <v>0</v>
      </c>
      <c r="I589" s="36">
        <v>0</v>
      </c>
      <c r="J589" s="37">
        <f>-IFERROR(VLOOKUP(D589,[1]Hoja20!$A$5:$B$33358,2,0),0)</f>
        <v>0</v>
      </c>
      <c r="K589" s="36">
        <f>-IFERROR(VLOOKUP(D589,[1]Hoja20!$A$5:$D$33358,4,0),0)</f>
        <v>0</v>
      </c>
      <c r="L589" s="38">
        <f>-IFERROR(VLOOKUP(D589,[1]Hoja20!$A$5:$C$33358,3,0),0)</f>
        <v>0</v>
      </c>
      <c r="M589" s="35"/>
      <c r="N589" s="39">
        <f t="shared" si="48"/>
        <v>0</v>
      </c>
      <c r="O589" s="40">
        <f t="shared" si="49"/>
        <v>25106747</v>
      </c>
      <c r="P589" s="32">
        <v>2253964</v>
      </c>
      <c r="Q589" s="35">
        <v>25106747</v>
      </c>
      <c r="R589" s="35"/>
      <c r="S589" s="41">
        <f>O589</f>
        <v>25106747</v>
      </c>
      <c r="T589" s="35"/>
      <c r="U589" s="42">
        <v>0</v>
      </c>
      <c r="V589" s="35"/>
      <c r="W589" s="35"/>
      <c r="X589" s="35"/>
      <c r="Y589" s="35"/>
      <c r="Z589" s="35"/>
      <c r="AA589" s="36"/>
      <c r="AB589" s="35"/>
      <c r="AC589" s="42">
        <v>0</v>
      </c>
      <c r="AD589" s="35"/>
      <c r="AE589" s="42">
        <v>0</v>
      </c>
      <c r="AF589" s="35"/>
      <c r="AG589" s="44">
        <f t="shared" si="50"/>
        <v>0</v>
      </c>
      <c r="AH589" s="44"/>
      <c r="AI589" s="44"/>
      <c r="AJ589" s="44"/>
      <c r="AK589" s="44"/>
      <c r="AL589" s="35">
        <f t="shared" si="46"/>
        <v>0</v>
      </c>
      <c r="AM589" s="36">
        <f>IFERROR(VLOOKUP(P589,'[2]Cartera '!$F$2:$O$2728,10,0),0)</f>
        <v>0</v>
      </c>
      <c r="AN589" s="35">
        <f>IFERROR(VLOOKUP(P589,'[2]Cartera '!$F$2:$P$2728,11,0),0)</f>
        <v>0</v>
      </c>
      <c r="AO589" s="35">
        <v>0</v>
      </c>
      <c r="AP589" s="35">
        <f>IFERROR(VLOOKUP(D589,'[2]Cartera '!$F$2:$S$2728,14,0),0)</f>
        <v>0</v>
      </c>
      <c r="AQ589" s="45">
        <f t="shared" si="47"/>
        <v>0</v>
      </c>
      <c r="AR589" s="35">
        <f>IFERROR(VLOOKUP(P589,'[2]Cartera '!$F$2:$Z$2728,21,0),0)</f>
        <v>0</v>
      </c>
    </row>
    <row r="590" spans="1:44" hidden="1" x14ac:dyDescent="0.25">
      <c r="A590" s="29">
        <v>582</v>
      </c>
      <c r="B590" s="30" t="s">
        <v>48</v>
      </c>
      <c r="C590" s="31"/>
      <c r="D590" s="32">
        <v>2253986</v>
      </c>
      <c r="E590" s="33"/>
      <c r="F590" s="32"/>
      <c r="G590" s="35">
        <v>72620197</v>
      </c>
      <c r="H590" s="35">
        <v>0</v>
      </c>
      <c r="I590" s="36">
        <v>0</v>
      </c>
      <c r="J590" s="37">
        <f>-IFERROR(VLOOKUP(D590,[1]Hoja20!$A$5:$B$33358,2,0),0)</f>
        <v>71181488</v>
      </c>
      <c r="K590" s="36">
        <f>-IFERROR(VLOOKUP(D590,[1]Hoja20!$A$5:$D$33358,4,0),0)</f>
        <v>0</v>
      </c>
      <c r="L590" s="38">
        <f>-IFERROR(VLOOKUP(D590,[1]Hoja20!$A$5:$C$33358,3,0),0)</f>
        <v>0</v>
      </c>
      <c r="M590" s="35"/>
      <c r="N590" s="39">
        <f t="shared" si="48"/>
        <v>71181488</v>
      </c>
      <c r="O590" s="40">
        <f t="shared" si="49"/>
        <v>1438709</v>
      </c>
      <c r="P590" s="32">
        <v>2253986</v>
      </c>
      <c r="Q590" s="35">
        <v>72620197</v>
      </c>
      <c r="R590" s="35"/>
      <c r="S590" s="41"/>
      <c r="T590" s="35"/>
      <c r="U590" s="42">
        <v>0</v>
      </c>
      <c r="V590" s="35"/>
      <c r="W590" s="35"/>
      <c r="X590" s="35"/>
      <c r="Y590" s="35"/>
      <c r="Z590" s="35"/>
      <c r="AA590" s="36"/>
      <c r="AB590" s="35"/>
      <c r="AC590" s="42">
        <v>270883</v>
      </c>
      <c r="AD590" s="35"/>
      <c r="AE590" s="42">
        <v>1167826</v>
      </c>
      <c r="AF590" s="35"/>
      <c r="AG590" s="44">
        <f t="shared" si="50"/>
        <v>0</v>
      </c>
      <c r="AH590" s="44"/>
      <c r="AI590" s="44"/>
      <c r="AJ590" s="44"/>
      <c r="AK590" s="44"/>
      <c r="AL590" s="35">
        <f t="shared" si="46"/>
        <v>0</v>
      </c>
      <c r="AM590" s="36">
        <f>IFERROR(VLOOKUP(P590,'[2]Cartera '!$F$2:$O$2728,10,0),0)</f>
        <v>0</v>
      </c>
      <c r="AN590" s="35">
        <f>IFERROR(VLOOKUP(P590,'[2]Cartera '!$F$2:$P$2728,11,0),0)</f>
        <v>0</v>
      </c>
      <c r="AO590" s="35">
        <v>0</v>
      </c>
      <c r="AP590" s="35">
        <f>IFERROR(VLOOKUP(D590,'[2]Cartera '!$F$2:$S$2728,14,0),0)</f>
        <v>0</v>
      </c>
      <c r="AQ590" s="45">
        <f t="shared" si="47"/>
        <v>0</v>
      </c>
      <c r="AR590" s="35">
        <f>IFERROR(VLOOKUP(P590,'[2]Cartera '!$F$2:$Z$2728,21,0),0)</f>
        <v>0</v>
      </c>
    </row>
    <row r="591" spans="1:44" hidden="1" x14ac:dyDescent="0.25">
      <c r="A591" s="29">
        <v>583</v>
      </c>
      <c r="B591" s="30" t="s">
        <v>48</v>
      </c>
      <c r="C591" s="31"/>
      <c r="D591" s="32">
        <v>2253671</v>
      </c>
      <c r="E591" s="33"/>
      <c r="F591" s="32"/>
      <c r="G591" s="35">
        <v>1673529</v>
      </c>
      <c r="H591" s="35">
        <v>0</v>
      </c>
      <c r="I591" s="36">
        <v>0</v>
      </c>
      <c r="J591" s="37">
        <f>-IFERROR(VLOOKUP(D591,[1]Hoja20!$A$5:$B$33358,2,0),0)</f>
        <v>0</v>
      </c>
      <c r="K591" s="36">
        <f>-IFERROR(VLOOKUP(D591,[1]Hoja20!$A$5:$D$33358,4,0),0)</f>
        <v>0</v>
      </c>
      <c r="L591" s="38">
        <f>-IFERROR(VLOOKUP(D591,[1]Hoja20!$A$5:$C$33358,3,0),0)</f>
        <v>0</v>
      </c>
      <c r="M591" s="35"/>
      <c r="N591" s="39">
        <f t="shared" si="48"/>
        <v>0</v>
      </c>
      <c r="O591" s="40">
        <f t="shared" si="49"/>
        <v>1673529</v>
      </c>
      <c r="P591" s="32">
        <v>2253671</v>
      </c>
      <c r="Q591" s="35">
        <v>1673529</v>
      </c>
      <c r="R591" s="35"/>
      <c r="S591" s="41">
        <f>O591</f>
        <v>1673529</v>
      </c>
      <c r="T591" s="35"/>
      <c r="U591" s="42">
        <v>0</v>
      </c>
      <c r="V591" s="35"/>
      <c r="W591" s="35"/>
      <c r="X591" s="35"/>
      <c r="Y591" s="35"/>
      <c r="Z591" s="35"/>
      <c r="AA591" s="36"/>
      <c r="AB591" s="35"/>
      <c r="AC591" s="42">
        <v>0</v>
      </c>
      <c r="AD591" s="35"/>
      <c r="AE591" s="42">
        <v>0</v>
      </c>
      <c r="AF591" s="35"/>
      <c r="AG591" s="44">
        <f t="shared" si="50"/>
        <v>0</v>
      </c>
      <c r="AH591" s="44"/>
      <c r="AI591" s="44"/>
      <c r="AJ591" s="44"/>
      <c r="AK591" s="44"/>
      <c r="AL591" s="35">
        <f t="shared" si="46"/>
        <v>0</v>
      </c>
      <c r="AM591" s="36">
        <f>IFERROR(VLOOKUP(P591,'[2]Cartera '!$F$2:$O$2728,10,0),0)</f>
        <v>0</v>
      </c>
      <c r="AN591" s="35">
        <f>IFERROR(VLOOKUP(P591,'[2]Cartera '!$F$2:$P$2728,11,0),0)</f>
        <v>0</v>
      </c>
      <c r="AO591" s="35">
        <v>0</v>
      </c>
      <c r="AP591" s="35">
        <f>IFERROR(VLOOKUP(D591,'[2]Cartera '!$F$2:$S$2728,14,0),0)</f>
        <v>0</v>
      </c>
      <c r="AQ591" s="45">
        <f t="shared" si="47"/>
        <v>0</v>
      </c>
      <c r="AR591" s="35">
        <f>IFERROR(VLOOKUP(P591,'[2]Cartera '!$F$2:$Z$2728,21,0),0)</f>
        <v>0</v>
      </c>
    </row>
    <row r="592" spans="1:44" x14ac:dyDescent="0.25">
      <c r="A592" s="29">
        <v>584</v>
      </c>
      <c r="B592" s="30" t="s">
        <v>48</v>
      </c>
      <c r="C592" s="31"/>
      <c r="D592" s="32">
        <v>2253705</v>
      </c>
      <c r="E592" s="33"/>
      <c r="F592" s="32"/>
      <c r="G592" s="35">
        <v>372000</v>
      </c>
      <c r="H592" s="35">
        <v>0</v>
      </c>
      <c r="I592" s="36">
        <v>0</v>
      </c>
      <c r="J592" s="37">
        <f>-IFERROR(VLOOKUP(D592,[1]Hoja20!$A$5:$B$33358,2,0),0)</f>
        <v>0</v>
      </c>
      <c r="K592" s="36">
        <f>-IFERROR(VLOOKUP(D592,[1]Hoja20!$A$5:$D$33358,4,0),0)</f>
        <v>0</v>
      </c>
      <c r="L592" s="38">
        <f>-IFERROR(VLOOKUP(D592,[1]Hoja20!$A$5:$C$33358,3,0),0)</f>
        <v>0</v>
      </c>
      <c r="M592" s="35"/>
      <c r="N592" s="39">
        <f t="shared" si="48"/>
        <v>0</v>
      </c>
      <c r="O592" s="40">
        <f t="shared" si="49"/>
        <v>372000</v>
      </c>
      <c r="P592" s="32">
        <v>2253705</v>
      </c>
      <c r="Q592" s="35">
        <v>372000</v>
      </c>
      <c r="R592" s="35"/>
      <c r="S592" s="41"/>
      <c r="T592" s="35"/>
      <c r="U592" s="42">
        <v>0</v>
      </c>
      <c r="V592" s="35"/>
      <c r="W592" s="35"/>
      <c r="X592" s="35"/>
      <c r="Y592" s="35"/>
      <c r="Z592" s="35"/>
      <c r="AA592" s="36"/>
      <c r="AB592" s="35"/>
      <c r="AC592" s="42">
        <v>0</v>
      </c>
      <c r="AD592" s="35"/>
      <c r="AE592" s="42">
        <v>0</v>
      </c>
      <c r="AF592" s="35"/>
      <c r="AG592" s="44">
        <f t="shared" si="50"/>
        <v>372000</v>
      </c>
      <c r="AH592" s="44"/>
      <c r="AI592" s="44"/>
      <c r="AJ592" s="44"/>
      <c r="AK592" s="44"/>
      <c r="AL592" s="35">
        <f t="shared" si="46"/>
        <v>372000</v>
      </c>
      <c r="AM592" s="36">
        <f>IFERROR(VLOOKUP(P592,'[2]Cartera '!$F$2:$O$2728,10,0),0)</f>
        <v>0</v>
      </c>
      <c r="AN592" s="35">
        <f>IFERROR(VLOOKUP(P592,'[2]Cartera '!$F$2:$P$2728,11,0),0)</f>
        <v>372000</v>
      </c>
      <c r="AO592" s="35">
        <v>0</v>
      </c>
      <c r="AP592" s="35">
        <f>IFERROR(VLOOKUP(D592,'[2]Cartera '!$F$2:$S$2728,14,0),0)</f>
        <v>0</v>
      </c>
      <c r="AQ592" s="45">
        <f t="shared" si="47"/>
        <v>0</v>
      </c>
      <c r="AR592" s="35">
        <f>IFERROR(VLOOKUP(P592,'[2]Cartera '!$F$2:$Z$2728,21,0),0)</f>
        <v>0</v>
      </c>
    </row>
    <row r="593" spans="1:44" x14ac:dyDescent="0.25">
      <c r="A593" s="29">
        <v>585</v>
      </c>
      <c r="B593" s="30" t="s">
        <v>48</v>
      </c>
      <c r="C593" s="31"/>
      <c r="D593" s="32">
        <v>2254548</v>
      </c>
      <c r="E593" s="33"/>
      <c r="F593" s="32"/>
      <c r="G593" s="35">
        <v>5421</v>
      </c>
      <c r="H593" s="35">
        <v>0</v>
      </c>
      <c r="I593" s="36">
        <v>0</v>
      </c>
      <c r="J593" s="37">
        <f>-IFERROR(VLOOKUP(D593,[1]Hoja20!$A$5:$B$33358,2,0),0)</f>
        <v>0</v>
      </c>
      <c r="K593" s="36">
        <f>-IFERROR(VLOOKUP(D593,[1]Hoja20!$A$5:$D$33358,4,0),0)</f>
        <v>0</v>
      </c>
      <c r="L593" s="38">
        <f>-IFERROR(VLOOKUP(D593,[1]Hoja20!$A$5:$C$33358,3,0),0)</f>
        <v>0</v>
      </c>
      <c r="M593" s="35"/>
      <c r="N593" s="39">
        <f t="shared" si="48"/>
        <v>0</v>
      </c>
      <c r="O593" s="40">
        <f t="shared" si="49"/>
        <v>5421</v>
      </c>
      <c r="P593" s="32">
        <v>2254548</v>
      </c>
      <c r="Q593" s="35">
        <v>5421</v>
      </c>
      <c r="R593" s="35"/>
      <c r="S593" s="41"/>
      <c r="T593" s="35"/>
      <c r="U593" s="42">
        <v>0</v>
      </c>
      <c r="V593" s="35"/>
      <c r="W593" s="35"/>
      <c r="X593" s="35"/>
      <c r="Y593" s="35"/>
      <c r="Z593" s="35"/>
      <c r="AA593" s="36"/>
      <c r="AB593" s="35"/>
      <c r="AC593" s="42">
        <v>0</v>
      </c>
      <c r="AD593" s="35"/>
      <c r="AE593" s="42">
        <v>0</v>
      </c>
      <c r="AF593" s="35"/>
      <c r="AG593" s="44">
        <f t="shared" si="50"/>
        <v>5421</v>
      </c>
      <c r="AH593" s="44"/>
      <c r="AI593" s="44"/>
      <c r="AJ593" s="44"/>
      <c r="AK593" s="44"/>
      <c r="AL593" s="35">
        <f t="shared" si="46"/>
        <v>5421</v>
      </c>
      <c r="AM593" s="36">
        <f>IFERROR(VLOOKUP(P593,'[2]Cartera '!$F$2:$O$2728,10,0),0)</f>
        <v>0</v>
      </c>
      <c r="AN593" s="35">
        <f>IFERROR(VLOOKUP(P593,'[2]Cartera '!$F$2:$P$2728,11,0),0)</f>
        <v>5421</v>
      </c>
      <c r="AO593" s="35">
        <v>0</v>
      </c>
      <c r="AP593" s="35">
        <f>IFERROR(VLOOKUP(D593,'[2]Cartera '!$F$2:$S$2728,14,0),0)</f>
        <v>0</v>
      </c>
      <c r="AQ593" s="45">
        <f t="shared" si="47"/>
        <v>0</v>
      </c>
      <c r="AR593" s="35">
        <f>IFERROR(VLOOKUP(P593,'[2]Cartera '!$F$2:$Z$2728,21,0),0)</f>
        <v>0</v>
      </c>
    </row>
    <row r="594" spans="1:44" hidden="1" x14ac:dyDescent="0.25">
      <c r="A594" s="29">
        <v>586</v>
      </c>
      <c r="B594" s="30" t="s">
        <v>48</v>
      </c>
      <c r="C594" s="31"/>
      <c r="D594" s="32">
        <v>2254810</v>
      </c>
      <c r="E594" s="33"/>
      <c r="F594" s="32"/>
      <c r="G594" s="35">
        <v>30293243</v>
      </c>
      <c r="H594" s="35">
        <v>0</v>
      </c>
      <c r="I594" s="36">
        <v>0</v>
      </c>
      <c r="J594" s="37">
        <f>-IFERROR(VLOOKUP(D594,[1]Hoja20!$A$5:$B$33358,2,0),0)</f>
        <v>21783146</v>
      </c>
      <c r="K594" s="36">
        <f>-IFERROR(VLOOKUP(D594,[1]Hoja20!$A$5:$D$33358,4,0),0)</f>
        <v>0</v>
      </c>
      <c r="L594" s="38">
        <f>-IFERROR(VLOOKUP(D594,[1]Hoja20!$A$5:$C$33358,3,0),0)</f>
        <v>0</v>
      </c>
      <c r="M594" s="35"/>
      <c r="N594" s="39">
        <f t="shared" si="48"/>
        <v>21783146</v>
      </c>
      <c r="O594" s="40">
        <f t="shared" si="49"/>
        <v>8510097</v>
      </c>
      <c r="P594" s="32">
        <v>2254810</v>
      </c>
      <c r="Q594" s="35">
        <v>30293243</v>
      </c>
      <c r="R594" s="35"/>
      <c r="S594" s="41"/>
      <c r="T594" s="35"/>
      <c r="U594" s="42">
        <v>0</v>
      </c>
      <c r="V594" s="35"/>
      <c r="W594" s="35"/>
      <c r="X594" s="35"/>
      <c r="Y594" s="35"/>
      <c r="Z594" s="35"/>
      <c r="AA594" s="36"/>
      <c r="AB594" s="35"/>
      <c r="AC594" s="42">
        <v>0</v>
      </c>
      <c r="AD594" s="35"/>
      <c r="AE594" s="42">
        <v>8510097</v>
      </c>
      <c r="AF594" s="35"/>
      <c r="AG594" s="44">
        <f t="shared" si="50"/>
        <v>0</v>
      </c>
      <c r="AH594" s="44"/>
      <c r="AI594" s="44"/>
      <c r="AJ594" s="44"/>
      <c r="AK594" s="44"/>
      <c r="AL594" s="35">
        <f t="shared" si="46"/>
        <v>0</v>
      </c>
      <c r="AM594" s="36">
        <f>IFERROR(VLOOKUP(P594,'[2]Cartera '!$F$2:$O$2728,10,0),0)</f>
        <v>0</v>
      </c>
      <c r="AN594" s="35">
        <f>IFERROR(VLOOKUP(P594,'[2]Cartera '!$F$2:$P$2728,11,0),0)</f>
        <v>0</v>
      </c>
      <c r="AO594" s="35">
        <v>0</v>
      </c>
      <c r="AP594" s="35">
        <f>IFERROR(VLOOKUP(D594,'[2]Cartera '!$F$2:$S$2728,14,0),0)</f>
        <v>0</v>
      </c>
      <c r="AQ594" s="45">
        <f t="shared" si="47"/>
        <v>0</v>
      </c>
      <c r="AR594" s="35">
        <f>IFERROR(VLOOKUP(P594,'[2]Cartera '!$F$2:$Z$2728,21,0),0)</f>
        <v>0</v>
      </c>
    </row>
    <row r="595" spans="1:44" hidden="1" x14ac:dyDescent="0.25">
      <c r="A595" s="29">
        <v>587</v>
      </c>
      <c r="B595" s="30" t="s">
        <v>48</v>
      </c>
      <c r="C595" s="31"/>
      <c r="D595" s="32">
        <v>2254922</v>
      </c>
      <c r="E595" s="33"/>
      <c r="F595" s="32"/>
      <c r="G595" s="35">
        <v>29048537</v>
      </c>
      <c r="H595" s="35">
        <v>0</v>
      </c>
      <c r="I595" s="36">
        <v>0</v>
      </c>
      <c r="J595" s="37">
        <f>-IFERROR(VLOOKUP(D595,[1]Hoja20!$A$5:$B$33358,2,0),0)</f>
        <v>26488279</v>
      </c>
      <c r="K595" s="36">
        <f>-IFERROR(VLOOKUP(D595,[1]Hoja20!$A$5:$D$33358,4,0),0)</f>
        <v>0</v>
      </c>
      <c r="L595" s="38">
        <f>-IFERROR(VLOOKUP(D595,[1]Hoja20!$A$5:$C$33358,3,0),0)</f>
        <v>0</v>
      </c>
      <c r="M595" s="35"/>
      <c r="N595" s="39">
        <f t="shared" si="48"/>
        <v>26488279</v>
      </c>
      <c r="O595" s="40">
        <f t="shared" si="49"/>
        <v>2560258</v>
      </c>
      <c r="P595" s="32">
        <v>2254922</v>
      </c>
      <c r="Q595" s="35">
        <v>29048537</v>
      </c>
      <c r="R595" s="35"/>
      <c r="S595" s="41"/>
      <c r="T595" s="35"/>
      <c r="U595" s="42">
        <v>0</v>
      </c>
      <c r="V595" s="35"/>
      <c r="W595" s="35"/>
      <c r="X595" s="35"/>
      <c r="Y595" s="35"/>
      <c r="Z595" s="35"/>
      <c r="AA595" s="36"/>
      <c r="AB595" s="35"/>
      <c r="AC595" s="42">
        <v>2026484</v>
      </c>
      <c r="AD595" s="35"/>
      <c r="AE595" s="42">
        <v>533774</v>
      </c>
      <c r="AF595" s="35"/>
      <c r="AG595" s="44">
        <f t="shared" si="50"/>
        <v>0</v>
      </c>
      <c r="AH595" s="44"/>
      <c r="AI595" s="44"/>
      <c r="AJ595" s="44"/>
      <c r="AK595" s="44"/>
      <c r="AL595" s="35">
        <f t="shared" si="46"/>
        <v>0</v>
      </c>
      <c r="AM595" s="36">
        <f>IFERROR(VLOOKUP(P595,'[2]Cartera '!$F$2:$O$2728,10,0),0)</f>
        <v>0</v>
      </c>
      <c r="AN595" s="35">
        <f>IFERROR(VLOOKUP(P595,'[2]Cartera '!$F$2:$P$2728,11,0),0)</f>
        <v>0</v>
      </c>
      <c r="AO595" s="35">
        <v>0</v>
      </c>
      <c r="AP595" s="35">
        <f>IFERROR(VLOOKUP(D595,'[2]Cartera '!$F$2:$S$2728,14,0),0)</f>
        <v>0</v>
      </c>
      <c r="AQ595" s="45">
        <f t="shared" si="47"/>
        <v>0</v>
      </c>
      <c r="AR595" s="35">
        <f>IFERROR(VLOOKUP(P595,'[2]Cartera '!$F$2:$Z$2728,21,0),0)</f>
        <v>0</v>
      </c>
    </row>
    <row r="596" spans="1:44" hidden="1" x14ac:dyDescent="0.25">
      <c r="A596" s="29">
        <v>588</v>
      </c>
      <c r="B596" s="30" t="s">
        <v>48</v>
      </c>
      <c r="C596" s="31"/>
      <c r="D596" s="32">
        <v>2254876</v>
      </c>
      <c r="E596" s="33"/>
      <c r="F596" s="32"/>
      <c r="G596" s="35">
        <v>9420699</v>
      </c>
      <c r="H596" s="35">
        <v>0</v>
      </c>
      <c r="I596" s="36">
        <v>0</v>
      </c>
      <c r="J596" s="37">
        <f>-IFERROR(VLOOKUP(D596,[1]Hoja20!$A$5:$B$33358,2,0),0)</f>
        <v>8078329</v>
      </c>
      <c r="K596" s="36">
        <f>-IFERROR(VLOOKUP(D596,[1]Hoja20!$A$5:$D$33358,4,0),0)</f>
        <v>0</v>
      </c>
      <c r="L596" s="38">
        <f>-IFERROR(VLOOKUP(D596,[1]Hoja20!$A$5:$C$33358,3,0),0)</f>
        <v>0</v>
      </c>
      <c r="M596" s="35"/>
      <c r="N596" s="39">
        <f t="shared" si="48"/>
        <v>8078329</v>
      </c>
      <c r="O596" s="40">
        <f t="shared" si="49"/>
        <v>1342370</v>
      </c>
      <c r="P596" s="32">
        <v>2254876</v>
      </c>
      <c r="Q596" s="35">
        <v>9420699</v>
      </c>
      <c r="R596" s="35"/>
      <c r="S596" s="41"/>
      <c r="T596" s="35"/>
      <c r="U596" s="42">
        <v>0</v>
      </c>
      <c r="V596" s="35"/>
      <c r="W596" s="35"/>
      <c r="X596" s="35"/>
      <c r="Y596" s="35"/>
      <c r="Z596" s="35"/>
      <c r="AA596" s="36"/>
      <c r="AB596" s="35"/>
      <c r="AC596" s="42">
        <v>0</v>
      </c>
      <c r="AD596" s="35"/>
      <c r="AE596" s="42">
        <v>1342370</v>
      </c>
      <c r="AF596" s="35"/>
      <c r="AG596" s="44">
        <f t="shared" si="50"/>
        <v>0</v>
      </c>
      <c r="AH596" s="44"/>
      <c r="AI596" s="44"/>
      <c r="AJ596" s="44"/>
      <c r="AK596" s="44"/>
      <c r="AL596" s="35">
        <f t="shared" si="46"/>
        <v>0</v>
      </c>
      <c r="AM596" s="36">
        <f>IFERROR(VLOOKUP(P596,'[2]Cartera '!$F$2:$O$2728,10,0),0)</f>
        <v>0</v>
      </c>
      <c r="AN596" s="35">
        <f>IFERROR(VLOOKUP(P596,'[2]Cartera '!$F$2:$P$2728,11,0),0)</f>
        <v>0</v>
      </c>
      <c r="AO596" s="35">
        <v>0</v>
      </c>
      <c r="AP596" s="35">
        <f>IFERROR(VLOOKUP(D596,'[2]Cartera '!$F$2:$S$2728,14,0),0)</f>
        <v>0</v>
      </c>
      <c r="AQ596" s="45">
        <f t="shared" si="47"/>
        <v>0</v>
      </c>
      <c r="AR596" s="35">
        <f>IFERROR(VLOOKUP(P596,'[2]Cartera '!$F$2:$Z$2728,21,0),0)</f>
        <v>0</v>
      </c>
    </row>
    <row r="597" spans="1:44" hidden="1" x14ac:dyDescent="0.25">
      <c r="A597" s="29">
        <v>589</v>
      </c>
      <c r="B597" s="30" t="s">
        <v>48</v>
      </c>
      <c r="C597" s="31"/>
      <c r="D597" s="32">
        <v>2254880</v>
      </c>
      <c r="E597" s="33"/>
      <c r="F597" s="32"/>
      <c r="G597" s="35">
        <v>4656103</v>
      </c>
      <c r="H597" s="35">
        <v>0</v>
      </c>
      <c r="I597" s="36">
        <v>0</v>
      </c>
      <c r="J597" s="37">
        <f>-IFERROR(VLOOKUP(D597,[1]Hoja20!$A$5:$B$33358,2,0),0)</f>
        <v>4614343</v>
      </c>
      <c r="K597" s="36">
        <f>-IFERROR(VLOOKUP(D597,[1]Hoja20!$A$5:$D$33358,4,0),0)</f>
        <v>0</v>
      </c>
      <c r="L597" s="38">
        <f>-IFERROR(VLOOKUP(D597,[1]Hoja20!$A$5:$C$33358,3,0),0)</f>
        <v>0</v>
      </c>
      <c r="M597" s="35"/>
      <c r="N597" s="39">
        <f t="shared" si="48"/>
        <v>4614343</v>
      </c>
      <c r="O597" s="40">
        <f t="shared" si="49"/>
        <v>41760</v>
      </c>
      <c r="P597" s="32">
        <v>2254880</v>
      </c>
      <c r="Q597" s="35">
        <v>4656103</v>
      </c>
      <c r="R597" s="35"/>
      <c r="S597" s="41"/>
      <c r="T597" s="35"/>
      <c r="U597" s="42">
        <v>0</v>
      </c>
      <c r="V597" s="35"/>
      <c r="W597" s="35"/>
      <c r="X597" s="35"/>
      <c r="Y597" s="35"/>
      <c r="Z597" s="35"/>
      <c r="AA597" s="36"/>
      <c r="AB597" s="35"/>
      <c r="AC597" s="42">
        <v>0</v>
      </c>
      <c r="AD597" s="35"/>
      <c r="AE597" s="42">
        <v>41760</v>
      </c>
      <c r="AF597" s="35"/>
      <c r="AG597" s="44">
        <f t="shared" si="50"/>
        <v>0</v>
      </c>
      <c r="AH597" s="44"/>
      <c r="AI597" s="44"/>
      <c r="AJ597" s="44"/>
      <c r="AK597" s="44"/>
      <c r="AL597" s="35">
        <f t="shared" si="46"/>
        <v>0</v>
      </c>
      <c r="AM597" s="36">
        <f>IFERROR(VLOOKUP(P597,'[2]Cartera '!$F$2:$O$2728,10,0),0)</f>
        <v>0</v>
      </c>
      <c r="AN597" s="35">
        <f>IFERROR(VLOOKUP(P597,'[2]Cartera '!$F$2:$P$2728,11,0),0)</f>
        <v>0</v>
      </c>
      <c r="AO597" s="35">
        <v>0</v>
      </c>
      <c r="AP597" s="35">
        <f>IFERROR(VLOOKUP(D597,'[2]Cartera '!$F$2:$S$2728,14,0),0)</f>
        <v>0</v>
      </c>
      <c r="AQ597" s="45">
        <f t="shared" si="47"/>
        <v>0</v>
      </c>
      <c r="AR597" s="35">
        <f>IFERROR(VLOOKUP(P597,'[2]Cartera '!$F$2:$Z$2728,21,0),0)</f>
        <v>0</v>
      </c>
    </row>
    <row r="598" spans="1:44" hidden="1" x14ac:dyDescent="0.25">
      <c r="A598" s="29">
        <v>590</v>
      </c>
      <c r="B598" s="30" t="s">
        <v>48</v>
      </c>
      <c r="C598" s="31"/>
      <c r="D598" s="32">
        <v>2255617</v>
      </c>
      <c r="E598" s="33"/>
      <c r="F598" s="32"/>
      <c r="G598" s="35">
        <v>6907869</v>
      </c>
      <c r="H598" s="35">
        <v>0</v>
      </c>
      <c r="I598" s="36">
        <v>0</v>
      </c>
      <c r="J598" s="37">
        <f>-IFERROR(VLOOKUP(D598,[1]Hoja20!$A$5:$B$33358,2,0),0)</f>
        <v>6739623</v>
      </c>
      <c r="K598" s="36">
        <f>-IFERROR(VLOOKUP(D598,[1]Hoja20!$A$5:$D$33358,4,0),0)</f>
        <v>0</v>
      </c>
      <c r="L598" s="38">
        <f>-IFERROR(VLOOKUP(D598,[1]Hoja20!$A$5:$C$33358,3,0),0)</f>
        <v>0</v>
      </c>
      <c r="M598" s="35"/>
      <c r="N598" s="39">
        <f t="shared" si="48"/>
        <v>6739623</v>
      </c>
      <c r="O598" s="40">
        <f t="shared" si="49"/>
        <v>168246</v>
      </c>
      <c r="P598" s="32">
        <v>2255617</v>
      </c>
      <c r="Q598" s="35">
        <v>6907869</v>
      </c>
      <c r="R598" s="35"/>
      <c r="S598" s="41"/>
      <c r="T598" s="35"/>
      <c r="U598" s="42">
        <v>0</v>
      </c>
      <c r="V598" s="35"/>
      <c r="W598" s="35"/>
      <c r="X598" s="35"/>
      <c r="Y598" s="35"/>
      <c r="Z598" s="35"/>
      <c r="AA598" s="36"/>
      <c r="AB598" s="35"/>
      <c r="AC598" s="42">
        <v>0</v>
      </c>
      <c r="AD598" s="35"/>
      <c r="AE598" s="42">
        <v>168246</v>
      </c>
      <c r="AF598" s="35"/>
      <c r="AG598" s="44">
        <f t="shared" si="50"/>
        <v>0</v>
      </c>
      <c r="AH598" s="44"/>
      <c r="AI598" s="44"/>
      <c r="AJ598" s="44"/>
      <c r="AK598" s="44"/>
      <c r="AL598" s="35">
        <f t="shared" si="46"/>
        <v>0</v>
      </c>
      <c r="AM598" s="36">
        <f>IFERROR(VLOOKUP(P598,'[2]Cartera '!$F$2:$O$2728,10,0),0)</f>
        <v>0</v>
      </c>
      <c r="AN598" s="35">
        <f>IFERROR(VLOOKUP(P598,'[2]Cartera '!$F$2:$P$2728,11,0),0)</f>
        <v>0</v>
      </c>
      <c r="AO598" s="35">
        <v>0</v>
      </c>
      <c r="AP598" s="35">
        <f>IFERROR(VLOOKUP(D598,'[2]Cartera '!$F$2:$S$2728,14,0),0)</f>
        <v>0</v>
      </c>
      <c r="AQ598" s="45">
        <f t="shared" si="47"/>
        <v>0</v>
      </c>
      <c r="AR598" s="35">
        <f>IFERROR(VLOOKUP(P598,'[2]Cartera '!$F$2:$Z$2728,21,0),0)</f>
        <v>0</v>
      </c>
    </row>
    <row r="599" spans="1:44" hidden="1" x14ac:dyDescent="0.25">
      <c r="A599" s="29">
        <v>591</v>
      </c>
      <c r="B599" s="30" t="s">
        <v>48</v>
      </c>
      <c r="C599" s="31"/>
      <c r="D599" s="32">
        <v>2256187</v>
      </c>
      <c r="E599" s="33"/>
      <c r="F599" s="32"/>
      <c r="G599" s="35">
        <v>18334848</v>
      </c>
      <c r="H599" s="35">
        <v>0</v>
      </c>
      <c r="I599" s="36">
        <v>0</v>
      </c>
      <c r="J599" s="37">
        <f>-IFERROR(VLOOKUP(D599,[1]Hoja20!$A$5:$B$33358,2,0),0)</f>
        <v>16841501</v>
      </c>
      <c r="K599" s="36">
        <f>-IFERROR(VLOOKUP(D599,[1]Hoja20!$A$5:$D$33358,4,0),0)</f>
        <v>0</v>
      </c>
      <c r="L599" s="38">
        <f>-IFERROR(VLOOKUP(D599,[1]Hoja20!$A$5:$C$33358,3,0),0)</f>
        <v>0</v>
      </c>
      <c r="M599" s="35"/>
      <c r="N599" s="39">
        <f t="shared" si="48"/>
        <v>16841501</v>
      </c>
      <c r="O599" s="40">
        <f t="shared" si="49"/>
        <v>1493347</v>
      </c>
      <c r="P599" s="32">
        <v>2256187</v>
      </c>
      <c r="Q599" s="35">
        <v>18334848</v>
      </c>
      <c r="R599" s="35"/>
      <c r="S599" s="41"/>
      <c r="T599" s="35"/>
      <c r="U599" s="42">
        <v>0</v>
      </c>
      <c r="V599" s="35"/>
      <c r="W599" s="35"/>
      <c r="X599" s="35"/>
      <c r="Y599" s="35"/>
      <c r="Z599" s="35"/>
      <c r="AA599" s="36">
        <v>746</v>
      </c>
      <c r="AB599" s="35"/>
      <c r="AC599" s="42">
        <v>72059</v>
      </c>
      <c r="AD599" s="35"/>
      <c r="AE599" s="42">
        <v>1420542</v>
      </c>
      <c r="AF599" s="35"/>
      <c r="AG599" s="44">
        <f t="shared" si="50"/>
        <v>0</v>
      </c>
      <c r="AH599" s="44"/>
      <c r="AI599" s="44"/>
      <c r="AJ599" s="44"/>
      <c r="AK599" s="44"/>
      <c r="AL599" s="35">
        <f t="shared" si="46"/>
        <v>0</v>
      </c>
      <c r="AM599" s="36">
        <f>IFERROR(VLOOKUP(P599,'[2]Cartera '!$F$2:$O$2728,10,0),0)</f>
        <v>0</v>
      </c>
      <c r="AN599" s="35">
        <f>IFERROR(VLOOKUP(P599,'[2]Cartera '!$F$2:$P$2728,11,0),0)</f>
        <v>0</v>
      </c>
      <c r="AO599" s="35">
        <v>0</v>
      </c>
      <c r="AP599" s="35">
        <f>IFERROR(VLOOKUP(D599,'[2]Cartera '!$F$2:$S$2728,14,0),0)</f>
        <v>0</v>
      </c>
      <c r="AQ599" s="45">
        <f t="shared" si="47"/>
        <v>0</v>
      </c>
      <c r="AR599" s="35">
        <f>IFERROR(VLOOKUP(P599,'[2]Cartera '!$F$2:$Z$2728,21,0),0)</f>
        <v>0</v>
      </c>
    </row>
    <row r="600" spans="1:44" hidden="1" x14ac:dyDescent="0.25">
      <c r="A600" s="29">
        <v>592</v>
      </c>
      <c r="B600" s="30" t="s">
        <v>48</v>
      </c>
      <c r="C600" s="31"/>
      <c r="D600" s="32">
        <v>2256302</v>
      </c>
      <c r="E600" s="33"/>
      <c r="F600" s="32"/>
      <c r="G600" s="35">
        <v>3923760</v>
      </c>
      <c r="H600" s="35">
        <v>0</v>
      </c>
      <c r="I600" s="36">
        <v>0</v>
      </c>
      <c r="J600" s="37">
        <f>-IFERROR(VLOOKUP(D600,[1]Hoja20!$A$5:$B$33358,2,0),0)</f>
        <v>3809475</v>
      </c>
      <c r="K600" s="36">
        <f>-IFERROR(VLOOKUP(D600,[1]Hoja20!$A$5:$D$33358,4,0),0)</f>
        <v>0</v>
      </c>
      <c r="L600" s="38">
        <f>-IFERROR(VLOOKUP(D600,[1]Hoja20!$A$5:$C$33358,3,0),0)</f>
        <v>0</v>
      </c>
      <c r="M600" s="35"/>
      <c r="N600" s="39">
        <f t="shared" si="48"/>
        <v>3809475</v>
      </c>
      <c r="O600" s="40">
        <f t="shared" si="49"/>
        <v>114285</v>
      </c>
      <c r="P600" s="32">
        <v>2256302</v>
      </c>
      <c r="Q600" s="35">
        <v>3923760</v>
      </c>
      <c r="R600" s="35"/>
      <c r="S600" s="41"/>
      <c r="T600" s="35"/>
      <c r="U600" s="42">
        <v>0</v>
      </c>
      <c r="V600" s="35"/>
      <c r="W600" s="35"/>
      <c r="X600" s="35"/>
      <c r="Y600" s="35"/>
      <c r="Z600" s="35"/>
      <c r="AA600" s="36"/>
      <c r="AB600" s="35"/>
      <c r="AC600" s="42">
        <v>0</v>
      </c>
      <c r="AD600" s="35"/>
      <c r="AE600" s="42">
        <v>114285</v>
      </c>
      <c r="AF600" s="35"/>
      <c r="AG600" s="44">
        <f t="shared" si="50"/>
        <v>0</v>
      </c>
      <c r="AH600" s="44"/>
      <c r="AI600" s="44"/>
      <c r="AJ600" s="44"/>
      <c r="AK600" s="44"/>
      <c r="AL600" s="35">
        <f t="shared" si="46"/>
        <v>0</v>
      </c>
      <c r="AM600" s="36">
        <f>IFERROR(VLOOKUP(P600,'[2]Cartera '!$F$2:$O$2728,10,0),0)</f>
        <v>0</v>
      </c>
      <c r="AN600" s="35">
        <f>IFERROR(VLOOKUP(P600,'[2]Cartera '!$F$2:$P$2728,11,0),0)</f>
        <v>0</v>
      </c>
      <c r="AO600" s="35">
        <v>0</v>
      </c>
      <c r="AP600" s="35">
        <f>IFERROR(VLOOKUP(D600,'[2]Cartera '!$F$2:$S$2728,14,0),0)</f>
        <v>0</v>
      </c>
      <c r="AQ600" s="45">
        <f t="shared" si="47"/>
        <v>0</v>
      </c>
      <c r="AR600" s="35">
        <f>IFERROR(VLOOKUP(P600,'[2]Cartera '!$F$2:$Z$2728,21,0),0)</f>
        <v>0</v>
      </c>
    </row>
    <row r="601" spans="1:44" hidden="1" x14ac:dyDescent="0.25">
      <c r="A601" s="29">
        <v>593</v>
      </c>
      <c r="B601" s="30" t="s">
        <v>48</v>
      </c>
      <c r="C601" s="31"/>
      <c r="D601" s="32">
        <v>2256911</v>
      </c>
      <c r="E601" s="33"/>
      <c r="F601" s="32"/>
      <c r="G601" s="35">
        <v>87702</v>
      </c>
      <c r="H601" s="35">
        <v>0</v>
      </c>
      <c r="I601" s="36">
        <v>0</v>
      </c>
      <c r="J601" s="37">
        <f>-IFERROR(VLOOKUP(D601,[1]Hoja20!$A$5:$B$33358,2,0),0)</f>
        <v>0</v>
      </c>
      <c r="K601" s="36">
        <f>-IFERROR(VLOOKUP(D601,[1]Hoja20!$A$5:$D$33358,4,0),0)</f>
        <v>0</v>
      </c>
      <c r="L601" s="38">
        <f>-IFERROR(VLOOKUP(D601,[1]Hoja20!$A$5:$C$33358,3,0),0)</f>
        <v>0</v>
      </c>
      <c r="M601" s="35"/>
      <c r="N601" s="39">
        <f t="shared" si="48"/>
        <v>0</v>
      </c>
      <c r="O601" s="40">
        <f t="shared" si="49"/>
        <v>87702</v>
      </c>
      <c r="P601" s="32">
        <v>2256911</v>
      </c>
      <c r="Q601" s="35">
        <v>87702</v>
      </c>
      <c r="R601" s="35"/>
      <c r="S601" s="41"/>
      <c r="T601" s="35"/>
      <c r="U601" s="42">
        <v>87702</v>
      </c>
      <c r="V601" s="35"/>
      <c r="W601" s="35"/>
      <c r="X601" s="35"/>
      <c r="Y601" s="35"/>
      <c r="Z601" s="35"/>
      <c r="AA601" s="36"/>
      <c r="AB601" s="35"/>
      <c r="AC601" s="42">
        <v>0</v>
      </c>
      <c r="AD601" s="35"/>
      <c r="AE601" s="42">
        <v>0</v>
      </c>
      <c r="AF601" s="35"/>
      <c r="AG601" s="44">
        <f t="shared" si="50"/>
        <v>0</v>
      </c>
      <c r="AH601" s="44"/>
      <c r="AI601" s="44"/>
      <c r="AJ601" s="44"/>
      <c r="AK601" s="44"/>
      <c r="AL601" s="35">
        <f t="shared" si="46"/>
        <v>0</v>
      </c>
      <c r="AM601" s="36">
        <f>IFERROR(VLOOKUP(P601,'[2]Cartera '!$F$2:$O$2728,10,0),0)</f>
        <v>0</v>
      </c>
      <c r="AN601" s="35">
        <f>IFERROR(VLOOKUP(P601,'[2]Cartera '!$F$2:$P$2728,11,0),0)</f>
        <v>0</v>
      </c>
      <c r="AO601" s="35">
        <v>0</v>
      </c>
      <c r="AP601" s="35">
        <f>IFERROR(VLOOKUP(D601,'[2]Cartera '!$F$2:$S$2728,14,0),0)</f>
        <v>0</v>
      </c>
      <c r="AQ601" s="45">
        <f t="shared" si="47"/>
        <v>0</v>
      </c>
      <c r="AR601" s="35">
        <f>IFERROR(VLOOKUP(P601,'[2]Cartera '!$F$2:$Z$2728,21,0),0)</f>
        <v>0</v>
      </c>
    </row>
    <row r="602" spans="1:44" hidden="1" x14ac:dyDescent="0.25">
      <c r="A602" s="29">
        <v>594</v>
      </c>
      <c r="B602" s="30" t="s">
        <v>48</v>
      </c>
      <c r="C602" s="31"/>
      <c r="D602" s="32">
        <v>2256777</v>
      </c>
      <c r="E602" s="33"/>
      <c r="F602" s="32"/>
      <c r="G602" s="35">
        <v>4004515</v>
      </c>
      <c r="H602" s="35">
        <v>0</v>
      </c>
      <c r="I602" s="36">
        <v>0</v>
      </c>
      <c r="J602" s="37">
        <f>-IFERROR(VLOOKUP(D602,[1]Hoja20!$A$5:$B$33358,2,0),0)</f>
        <v>3919339</v>
      </c>
      <c r="K602" s="36">
        <f>-IFERROR(VLOOKUP(D602,[1]Hoja20!$A$5:$D$33358,4,0),0)</f>
        <v>0</v>
      </c>
      <c r="L602" s="38">
        <f>-IFERROR(VLOOKUP(D602,[1]Hoja20!$A$5:$C$33358,3,0),0)</f>
        <v>0</v>
      </c>
      <c r="M602" s="35"/>
      <c r="N602" s="39">
        <f t="shared" si="48"/>
        <v>3919339</v>
      </c>
      <c r="O602" s="40">
        <f t="shared" si="49"/>
        <v>85176</v>
      </c>
      <c r="P602" s="32">
        <v>2256777</v>
      </c>
      <c r="Q602" s="35">
        <v>4004515</v>
      </c>
      <c r="R602" s="35"/>
      <c r="S602" s="41"/>
      <c r="T602" s="35"/>
      <c r="U602" s="42">
        <v>0</v>
      </c>
      <c r="V602" s="35"/>
      <c r="W602" s="35"/>
      <c r="X602" s="35"/>
      <c r="Y602" s="35"/>
      <c r="Z602" s="35"/>
      <c r="AA602" s="36"/>
      <c r="AB602" s="35"/>
      <c r="AC602" s="42">
        <v>0</v>
      </c>
      <c r="AD602" s="35"/>
      <c r="AE602" s="42">
        <v>85176</v>
      </c>
      <c r="AF602" s="35"/>
      <c r="AG602" s="44">
        <f t="shared" si="50"/>
        <v>0</v>
      </c>
      <c r="AH602" s="44"/>
      <c r="AI602" s="44"/>
      <c r="AJ602" s="44"/>
      <c r="AK602" s="44"/>
      <c r="AL602" s="35">
        <f t="shared" si="46"/>
        <v>0</v>
      </c>
      <c r="AM602" s="36">
        <f>IFERROR(VLOOKUP(P602,'[2]Cartera '!$F$2:$O$2728,10,0),0)</f>
        <v>0</v>
      </c>
      <c r="AN602" s="35">
        <f>IFERROR(VLOOKUP(P602,'[2]Cartera '!$F$2:$P$2728,11,0),0)</f>
        <v>0</v>
      </c>
      <c r="AO602" s="35">
        <v>0</v>
      </c>
      <c r="AP602" s="35">
        <f>IFERROR(VLOOKUP(D602,'[2]Cartera '!$F$2:$S$2728,14,0),0)</f>
        <v>0</v>
      </c>
      <c r="AQ602" s="45">
        <f t="shared" si="47"/>
        <v>0</v>
      </c>
      <c r="AR602" s="35">
        <f>IFERROR(VLOOKUP(P602,'[2]Cartera '!$F$2:$Z$2728,21,0),0)</f>
        <v>0</v>
      </c>
    </row>
    <row r="603" spans="1:44" hidden="1" x14ac:dyDescent="0.25">
      <c r="A603" s="29">
        <v>595</v>
      </c>
      <c r="B603" s="30" t="s">
        <v>48</v>
      </c>
      <c r="C603" s="53"/>
      <c r="D603" s="32">
        <v>2256912</v>
      </c>
      <c r="E603" s="33"/>
      <c r="F603" s="32"/>
      <c r="G603" s="54">
        <v>11700840</v>
      </c>
      <c r="H603" s="54">
        <v>0</v>
      </c>
      <c r="I603" s="36">
        <v>0</v>
      </c>
      <c r="J603" s="37">
        <f>-IFERROR(VLOOKUP(D603,[1]Hoja20!$A$5:$B$33358,2,0),0)</f>
        <v>9051216</v>
      </c>
      <c r="K603" s="36">
        <f>-IFERROR(VLOOKUP(D603,[1]Hoja20!$A$5:$D$33358,4,0),0)</f>
        <v>0</v>
      </c>
      <c r="L603" s="38">
        <f>-IFERROR(VLOOKUP(D603,[1]Hoja20!$A$5:$C$33358,3,0),0)</f>
        <v>0</v>
      </c>
      <c r="M603" s="54"/>
      <c r="N603" s="38">
        <f t="shared" si="48"/>
        <v>9051216</v>
      </c>
      <c r="O603" s="37">
        <f t="shared" si="49"/>
        <v>2649624</v>
      </c>
      <c r="P603" s="32">
        <v>2256912</v>
      </c>
      <c r="Q603" s="54">
        <v>11700840</v>
      </c>
      <c r="R603" s="35"/>
      <c r="S603" s="41"/>
      <c r="T603" s="35"/>
      <c r="U603" s="42">
        <v>0</v>
      </c>
      <c r="V603" s="35"/>
      <c r="W603" s="35"/>
      <c r="X603" s="54"/>
      <c r="Y603" s="54"/>
      <c r="Z603" s="35"/>
      <c r="AA603" s="36">
        <v>158069</v>
      </c>
      <c r="AB603" s="54"/>
      <c r="AC603" s="55">
        <v>403985</v>
      </c>
      <c r="AD603" s="35"/>
      <c r="AE603" s="55">
        <v>2087570</v>
      </c>
      <c r="AF603" s="54"/>
      <c r="AG603" s="37">
        <f>+(O603-R603-S603-U603-AA603-AC603-AE603)</f>
        <v>0</v>
      </c>
      <c r="AH603" s="37"/>
      <c r="AI603" s="44"/>
      <c r="AJ603" s="44"/>
      <c r="AK603" s="44"/>
      <c r="AL603" s="35">
        <f t="shared" si="46"/>
        <v>0</v>
      </c>
      <c r="AM603" s="36">
        <f>IFERROR(VLOOKUP(P603,'[2]Cartera '!$F$2:$O$2728,10,0),0)</f>
        <v>0</v>
      </c>
      <c r="AN603" s="54">
        <f>IFERROR(VLOOKUP(P603,'[2]Cartera '!$F$2:$P$2728,11,0),0)</f>
        <v>0</v>
      </c>
      <c r="AO603" s="54">
        <v>0</v>
      </c>
      <c r="AP603" s="54">
        <f>IFERROR(VLOOKUP(D603,'[2]Cartera '!$F$2:$S$2728,14,0),0)</f>
        <v>0</v>
      </c>
      <c r="AQ603" s="45">
        <f>AG603-AM603-AN603-AO603-AP603</f>
        <v>0</v>
      </c>
      <c r="AR603" s="54">
        <f>IFERROR(VLOOKUP(P603,'[2]Cartera '!$F$2:$Z$2728,21,0),0)</f>
        <v>0</v>
      </c>
    </row>
    <row r="604" spans="1:44" hidden="1" x14ac:dyDescent="0.25">
      <c r="A604" s="29">
        <v>596</v>
      </c>
      <c r="B604" s="30" t="s">
        <v>48</v>
      </c>
      <c r="C604" s="31"/>
      <c r="D604" s="32">
        <v>2257375</v>
      </c>
      <c r="E604" s="33"/>
      <c r="F604" s="32"/>
      <c r="G604" s="35">
        <v>799802</v>
      </c>
      <c r="H604" s="35">
        <v>0</v>
      </c>
      <c r="I604" s="36">
        <v>0</v>
      </c>
      <c r="J604" s="37">
        <f>-IFERROR(VLOOKUP(D604,[1]Hoja20!$A$5:$B$33358,2,0),0)</f>
        <v>798126</v>
      </c>
      <c r="K604" s="36">
        <f>-IFERROR(VLOOKUP(D604,[1]Hoja20!$A$5:$D$33358,4,0),0)</f>
        <v>0</v>
      </c>
      <c r="L604" s="38">
        <f>-IFERROR(VLOOKUP(D604,[1]Hoja20!$A$5:$C$33358,3,0),0)</f>
        <v>0</v>
      </c>
      <c r="M604" s="35"/>
      <c r="N604" s="39">
        <f t="shared" si="48"/>
        <v>798126</v>
      </c>
      <c r="O604" s="40">
        <f t="shared" si="49"/>
        <v>1676</v>
      </c>
      <c r="P604" s="32">
        <v>2257375</v>
      </c>
      <c r="Q604" s="35">
        <v>799802</v>
      </c>
      <c r="R604" s="35"/>
      <c r="S604" s="41"/>
      <c r="T604" s="35"/>
      <c r="U604" s="42">
        <v>0</v>
      </c>
      <c r="V604" s="35"/>
      <c r="W604" s="35"/>
      <c r="X604" s="35"/>
      <c r="Y604" s="35"/>
      <c r="Z604" s="35"/>
      <c r="AA604" s="36">
        <v>0</v>
      </c>
      <c r="AB604" s="35"/>
      <c r="AC604" s="42">
        <v>0</v>
      </c>
      <c r="AD604" s="35"/>
      <c r="AE604" s="42">
        <v>1676</v>
      </c>
      <c r="AF604" s="35"/>
      <c r="AG604" s="44">
        <f t="shared" si="50"/>
        <v>0</v>
      </c>
      <c r="AH604" s="44"/>
      <c r="AI604" s="44"/>
      <c r="AJ604" s="44"/>
      <c r="AK604" s="44"/>
      <c r="AL604" s="35">
        <f t="shared" si="46"/>
        <v>0</v>
      </c>
      <c r="AM604" s="36">
        <f>IFERROR(VLOOKUP(P604,'[2]Cartera '!$F$2:$O$2728,10,0),0)</f>
        <v>0</v>
      </c>
      <c r="AN604" s="35">
        <f>IFERROR(VLOOKUP(P604,'[2]Cartera '!$F$2:$P$2728,11,0),0)</f>
        <v>0</v>
      </c>
      <c r="AO604" s="35">
        <v>0</v>
      </c>
      <c r="AP604" s="35">
        <f>IFERROR(VLOOKUP(D604,'[2]Cartera '!$F$2:$S$2728,14,0),0)</f>
        <v>0</v>
      </c>
      <c r="AQ604" s="45">
        <f t="shared" si="47"/>
        <v>0</v>
      </c>
      <c r="AR604" s="35">
        <f>IFERROR(VLOOKUP(P604,'[2]Cartera '!$F$2:$Z$2728,21,0),0)</f>
        <v>0</v>
      </c>
    </row>
    <row r="605" spans="1:44" hidden="1" x14ac:dyDescent="0.25">
      <c r="A605" s="29">
        <v>597</v>
      </c>
      <c r="B605" s="30" t="s">
        <v>48</v>
      </c>
      <c r="C605" s="31"/>
      <c r="D605" s="32">
        <v>2257307</v>
      </c>
      <c r="E605" s="33"/>
      <c r="F605" s="32"/>
      <c r="G605" s="35">
        <v>512753</v>
      </c>
      <c r="H605" s="35">
        <v>0</v>
      </c>
      <c r="I605" s="36">
        <v>0</v>
      </c>
      <c r="J605" s="37">
        <f>-IFERROR(VLOOKUP(D605,[1]Hoja20!$A$5:$B$33358,2,0),0)</f>
        <v>435217</v>
      </c>
      <c r="K605" s="36">
        <f>-IFERROR(VLOOKUP(D605,[1]Hoja20!$A$5:$D$33358,4,0),0)</f>
        <v>0</v>
      </c>
      <c r="L605" s="38">
        <f>-IFERROR(VLOOKUP(D605,[1]Hoja20!$A$5:$C$33358,3,0),0)</f>
        <v>0</v>
      </c>
      <c r="M605" s="35"/>
      <c r="N605" s="39">
        <f t="shared" si="48"/>
        <v>435217</v>
      </c>
      <c r="O605" s="40">
        <f t="shared" si="49"/>
        <v>77536</v>
      </c>
      <c r="P605" s="32">
        <v>2257307</v>
      </c>
      <c r="Q605" s="35">
        <v>512753</v>
      </c>
      <c r="R605" s="35"/>
      <c r="S605" s="41"/>
      <c r="T605" s="35"/>
      <c r="U605" s="42">
        <v>0</v>
      </c>
      <c r="V605" s="35"/>
      <c r="W605" s="35"/>
      <c r="X605" s="35"/>
      <c r="Y605" s="35"/>
      <c r="Z605" s="35"/>
      <c r="AA605" s="36">
        <v>0</v>
      </c>
      <c r="AB605" s="35"/>
      <c r="AC605" s="42">
        <v>0</v>
      </c>
      <c r="AD605" s="35"/>
      <c r="AE605" s="42">
        <v>77536</v>
      </c>
      <c r="AF605" s="35"/>
      <c r="AG605" s="44">
        <f t="shared" si="50"/>
        <v>0</v>
      </c>
      <c r="AH605" s="44"/>
      <c r="AI605" s="44"/>
      <c r="AJ605" s="44"/>
      <c r="AK605" s="44"/>
      <c r="AL605" s="35">
        <f t="shared" si="46"/>
        <v>0</v>
      </c>
      <c r="AM605" s="36">
        <f>IFERROR(VLOOKUP(P605,'[2]Cartera '!$F$2:$O$2728,10,0),0)</f>
        <v>0</v>
      </c>
      <c r="AN605" s="35">
        <f>IFERROR(VLOOKUP(P605,'[2]Cartera '!$F$2:$P$2728,11,0),0)</f>
        <v>0</v>
      </c>
      <c r="AO605" s="35">
        <v>0</v>
      </c>
      <c r="AP605" s="35">
        <f>IFERROR(VLOOKUP(D605,'[2]Cartera '!$F$2:$S$2728,14,0),0)</f>
        <v>0</v>
      </c>
      <c r="AQ605" s="45">
        <f t="shared" si="47"/>
        <v>0</v>
      </c>
      <c r="AR605" s="35">
        <f>IFERROR(VLOOKUP(P605,'[2]Cartera '!$F$2:$Z$2728,21,0),0)</f>
        <v>0</v>
      </c>
    </row>
    <row r="606" spans="1:44" hidden="1" x14ac:dyDescent="0.25">
      <c r="A606" s="29">
        <v>598</v>
      </c>
      <c r="B606" s="30" t="s">
        <v>48</v>
      </c>
      <c r="C606" s="31"/>
      <c r="D606" s="32">
        <v>2257438</v>
      </c>
      <c r="E606" s="33"/>
      <c r="F606" s="32"/>
      <c r="G606" s="35">
        <v>7723546</v>
      </c>
      <c r="H606" s="35">
        <v>0</v>
      </c>
      <c r="I606" s="36">
        <v>0</v>
      </c>
      <c r="J606" s="37">
        <f>-IFERROR(VLOOKUP(D606,[1]Hoja20!$A$5:$B$33358,2,0),0)</f>
        <v>6905205</v>
      </c>
      <c r="K606" s="36">
        <f>-IFERROR(VLOOKUP(D606,[1]Hoja20!$A$5:$D$33358,4,0),0)</f>
        <v>0</v>
      </c>
      <c r="L606" s="38">
        <f>-IFERROR(VLOOKUP(D606,[1]Hoja20!$A$5:$C$33358,3,0),0)</f>
        <v>0</v>
      </c>
      <c r="M606" s="35"/>
      <c r="N606" s="39">
        <f t="shared" si="48"/>
        <v>6905205</v>
      </c>
      <c r="O606" s="40">
        <f t="shared" si="49"/>
        <v>818341</v>
      </c>
      <c r="P606" s="32">
        <v>2257438</v>
      </c>
      <c r="Q606" s="35">
        <v>7723546</v>
      </c>
      <c r="R606" s="35"/>
      <c r="S606" s="41"/>
      <c r="T606" s="35"/>
      <c r="U606" s="42">
        <v>0</v>
      </c>
      <c r="V606" s="35"/>
      <c r="W606" s="35"/>
      <c r="X606" s="35"/>
      <c r="Y606" s="35"/>
      <c r="Z606" s="35"/>
      <c r="AA606" s="36">
        <v>0</v>
      </c>
      <c r="AB606" s="35"/>
      <c r="AC606" s="42">
        <v>71688</v>
      </c>
      <c r="AD606" s="35"/>
      <c r="AE606" s="42">
        <v>746653</v>
      </c>
      <c r="AF606" s="35"/>
      <c r="AG606" s="44">
        <f t="shared" si="50"/>
        <v>0</v>
      </c>
      <c r="AH606" s="44"/>
      <c r="AI606" s="44"/>
      <c r="AJ606" s="44"/>
      <c r="AK606" s="44"/>
      <c r="AL606" s="35">
        <f t="shared" si="46"/>
        <v>0</v>
      </c>
      <c r="AM606" s="36">
        <f>IFERROR(VLOOKUP(P606,'[2]Cartera '!$F$2:$O$2728,10,0),0)</f>
        <v>0</v>
      </c>
      <c r="AN606" s="35">
        <f>IFERROR(VLOOKUP(P606,'[2]Cartera '!$F$2:$P$2728,11,0),0)</f>
        <v>0</v>
      </c>
      <c r="AO606" s="35">
        <v>0</v>
      </c>
      <c r="AP606" s="35">
        <f>IFERROR(VLOOKUP(D606,'[2]Cartera '!$F$2:$S$2728,14,0),0)</f>
        <v>0</v>
      </c>
      <c r="AQ606" s="45">
        <f t="shared" si="47"/>
        <v>0</v>
      </c>
      <c r="AR606" s="35">
        <f>IFERROR(VLOOKUP(P606,'[2]Cartera '!$F$2:$Z$2728,21,0),0)</f>
        <v>0</v>
      </c>
    </row>
    <row r="607" spans="1:44" hidden="1" x14ac:dyDescent="0.25">
      <c r="A607" s="29">
        <v>599</v>
      </c>
      <c r="B607" s="30" t="s">
        <v>48</v>
      </c>
      <c r="C607" s="31"/>
      <c r="D607" s="32">
        <v>2257219</v>
      </c>
      <c r="E607" s="33"/>
      <c r="F607" s="32"/>
      <c r="G607" s="35">
        <v>1072004</v>
      </c>
      <c r="H607" s="35">
        <v>0</v>
      </c>
      <c r="I607" s="36">
        <v>0</v>
      </c>
      <c r="J607" s="37">
        <f>-IFERROR(VLOOKUP(D607,[1]Hoja20!$A$5:$B$33358,2,0),0)</f>
        <v>999770</v>
      </c>
      <c r="K607" s="36">
        <f>-IFERROR(VLOOKUP(D607,[1]Hoja20!$A$5:$D$33358,4,0),0)</f>
        <v>0</v>
      </c>
      <c r="L607" s="38">
        <f>-IFERROR(VLOOKUP(D607,[1]Hoja20!$A$5:$C$33358,3,0),0)</f>
        <v>0</v>
      </c>
      <c r="M607" s="35"/>
      <c r="N607" s="39">
        <f t="shared" si="48"/>
        <v>999770</v>
      </c>
      <c r="O607" s="40">
        <f t="shared" si="49"/>
        <v>72234</v>
      </c>
      <c r="P607" s="32">
        <v>2257219</v>
      </c>
      <c r="Q607" s="35">
        <v>1072004</v>
      </c>
      <c r="R607" s="35"/>
      <c r="S607" s="41"/>
      <c r="T607" s="35"/>
      <c r="U607" s="42">
        <v>0</v>
      </c>
      <c r="V607" s="35"/>
      <c r="W607" s="35"/>
      <c r="X607" s="35"/>
      <c r="Y607" s="35"/>
      <c r="Z607" s="35"/>
      <c r="AA607" s="36">
        <v>0</v>
      </c>
      <c r="AB607" s="35"/>
      <c r="AC607" s="42">
        <v>0</v>
      </c>
      <c r="AD607" s="35"/>
      <c r="AE607" s="42">
        <v>72234</v>
      </c>
      <c r="AF607" s="35"/>
      <c r="AG607" s="44">
        <f t="shared" si="50"/>
        <v>0</v>
      </c>
      <c r="AH607" s="44"/>
      <c r="AI607" s="44"/>
      <c r="AJ607" s="44"/>
      <c r="AK607" s="44"/>
      <c r="AL607" s="35">
        <f t="shared" si="46"/>
        <v>0</v>
      </c>
      <c r="AM607" s="36">
        <f>IFERROR(VLOOKUP(P607,'[2]Cartera '!$F$2:$O$2728,10,0),0)</f>
        <v>0</v>
      </c>
      <c r="AN607" s="35">
        <f>IFERROR(VLOOKUP(P607,'[2]Cartera '!$F$2:$P$2728,11,0),0)</f>
        <v>0</v>
      </c>
      <c r="AO607" s="35">
        <v>0</v>
      </c>
      <c r="AP607" s="35">
        <f>IFERROR(VLOOKUP(D607,'[2]Cartera '!$F$2:$S$2728,14,0),0)</f>
        <v>0</v>
      </c>
      <c r="AQ607" s="45">
        <f t="shared" si="47"/>
        <v>0</v>
      </c>
      <c r="AR607" s="35">
        <f>IFERROR(VLOOKUP(P607,'[2]Cartera '!$F$2:$Z$2728,21,0),0)</f>
        <v>0</v>
      </c>
    </row>
    <row r="608" spans="1:44" hidden="1" x14ac:dyDescent="0.25">
      <c r="A608" s="29">
        <v>600</v>
      </c>
      <c r="B608" s="30" t="s">
        <v>48</v>
      </c>
      <c r="C608" s="31"/>
      <c r="D608" s="32">
        <v>2257270</v>
      </c>
      <c r="E608" s="33"/>
      <c r="F608" s="32"/>
      <c r="G608" s="35">
        <v>13045057</v>
      </c>
      <c r="H608" s="35">
        <v>0</v>
      </c>
      <c r="I608" s="36">
        <v>0</v>
      </c>
      <c r="J608" s="37">
        <f>-IFERROR(VLOOKUP(D608,[1]Hoja20!$A$5:$B$33358,2,0),0)</f>
        <v>9902575</v>
      </c>
      <c r="K608" s="36">
        <f>-IFERROR(VLOOKUP(D608,[1]Hoja20!$A$5:$D$33358,4,0),0)</f>
        <v>0</v>
      </c>
      <c r="L608" s="38">
        <f>-IFERROR(VLOOKUP(D608,[1]Hoja20!$A$5:$C$33358,3,0),0)</f>
        <v>0</v>
      </c>
      <c r="M608" s="35"/>
      <c r="N608" s="39">
        <f t="shared" si="48"/>
        <v>9902575</v>
      </c>
      <c r="O608" s="40">
        <f t="shared" si="49"/>
        <v>3142482</v>
      </c>
      <c r="P608" s="32">
        <v>2257270</v>
      </c>
      <c r="Q608" s="35">
        <v>13045057</v>
      </c>
      <c r="R608" s="35"/>
      <c r="S608" s="41"/>
      <c r="T608" s="35"/>
      <c r="U608" s="42">
        <v>0</v>
      </c>
      <c r="V608" s="35"/>
      <c r="W608" s="35"/>
      <c r="X608" s="35"/>
      <c r="Y608" s="35"/>
      <c r="Z608" s="35"/>
      <c r="AA608" s="36">
        <v>0</v>
      </c>
      <c r="AB608" s="35"/>
      <c r="AC608" s="42">
        <v>1301635</v>
      </c>
      <c r="AD608" s="35"/>
      <c r="AE608" s="42">
        <v>1840847</v>
      </c>
      <c r="AF608" s="35"/>
      <c r="AG608" s="44">
        <f t="shared" si="50"/>
        <v>0</v>
      </c>
      <c r="AH608" s="44"/>
      <c r="AI608" s="44"/>
      <c r="AJ608" s="44"/>
      <c r="AK608" s="44"/>
      <c r="AL608" s="35">
        <f t="shared" si="46"/>
        <v>0</v>
      </c>
      <c r="AM608" s="36">
        <f>IFERROR(VLOOKUP(P608,'[2]Cartera '!$F$2:$O$2728,10,0),0)</f>
        <v>0</v>
      </c>
      <c r="AN608" s="35">
        <f>IFERROR(VLOOKUP(P608,'[2]Cartera '!$F$2:$P$2728,11,0),0)</f>
        <v>0</v>
      </c>
      <c r="AO608" s="35">
        <v>0</v>
      </c>
      <c r="AP608" s="35">
        <f>IFERROR(VLOOKUP(D608,'[2]Cartera '!$F$2:$S$2728,14,0),0)</f>
        <v>0</v>
      </c>
      <c r="AQ608" s="45">
        <f t="shared" si="47"/>
        <v>0</v>
      </c>
      <c r="AR608" s="35">
        <f>IFERROR(VLOOKUP(P608,'[2]Cartera '!$F$2:$Z$2728,21,0),0)</f>
        <v>0</v>
      </c>
    </row>
    <row r="609" spans="1:44" hidden="1" x14ac:dyDescent="0.25">
      <c r="A609" s="29">
        <v>601</v>
      </c>
      <c r="B609" s="30" t="s">
        <v>48</v>
      </c>
      <c r="C609" s="31"/>
      <c r="D609" s="32">
        <v>2257215</v>
      </c>
      <c r="E609" s="33"/>
      <c r="F609" s="32"/>
      <c r="G609" s="35">
        <v>3116739</v>
      </c>
      <c r="H609" s="35">
        <v>0</v>
      </c>
      <c r="I609" s="36">
        <v>0</v>
      </c>
      <c r="J609" s="37">
        <f>-IFERROR(VLOOKUP(D609,[1]Hoja20!$A$5:$B$33358,2,0),0)</f>
        <v>2971550</v>
      </c>
      <c r="K609" s="36">
        <f>-IFERROR(VLOOKUP(D609,[1]Hoja20!$A$5:$D$33358,4,0),0)</f>
        <v>0</v>
      </c>
      <c r="L609" s="38">
        <f>-IFERROR(VLOOKUP(D609,[1]Hoja20!$A$5:$C$33358,3,0),0)</f>
        <v>0</v>
      </c>
      <c r="M609" s="35"/>
      <c r="N609" s="39">
        <f t="shared" si="48"/>
        <v>2971550</v>
      </c>
      <c r="O609" s="40">
        <f t="shared" si="49"/>
        <v>145189</v>
      </c>
      <c r="P609" s="32">
        <v>2257215</v>
      </c>
      <c r="Q609" s="35">
        <v>3116739</v>
      </c>
      <c r="R609" s="35"/>
      <c r="S609" s="41"/>
      <c r="T609" s="35"/>
      <c r="U609" s="42">
        <v>0</v>
      </c>
      <c r="V609" s="35"/>
      <c r="W609" s="35"/>
      <c r="X609" s="35"/>
      <c r="Y609" s="35"/>
      <c r="Z609" s="35"/>
      <c r="AA609" s="36">
        <v>0</v>
      </c>
      <c r="AB609" s="35"/>
      <c r="AC609" s="42">
        <v>0</v>
      </c>
      <c r="AD609" s="35"/>
      <c r="AE609" s="42">
        <v>145189</v>
      </c>
      <c r="AF609" s="35"/>
      <c r="AG609" s="44">
        <f t="shared" si="50"/>
        <v>0</v>
      </c>
      <c r="AH609" s="44"/>
      <c r="AI609" s="44"/>
      <c r="AJ609" s="44"/>
      <c r="AK609" s="44"/>
      <c r="AL609" s="35">
        <f t="shared" si="46"/>
        <v>0</v>
      </c>
      <c r="AM609" s="36">
        <f>IFERROR(VLOOKUP(P609,'[2]Cartera '!$F$2:$O$2728,10,0),0)</f>
        <v>0</v>
      </c>
      <c r="AN609" s="35">
        <f>IFERROR(VLOOKUP(P609,'[2]Cartera '!$F$2:$P$2728,11,0),0)</f>
        <v>0</v>
      </c>
      <c r="AO609" s="35">
        <v>0</v>
      </c>
      <c r="AP609" s="35">
        <f>IFERROR(VLOOKUP(D609,'[2]Cartera '!$F$2:$S$2728,14,0),0)</f>
        <v>0</v>
      </c>
      <c r="AQ609" s="45">
        <f t="shared" si="47"/>
        <v>0</v>
      </c>
      <c r="AR609" s="35">
        <f>IFERROR(VLOOKUP(P609,'[2]Cartera '!$F$2:$Z$2728,21,0),0)</f>
        <v>0</v>
      </c>
    </row>
    <row r="610" spans="1:44" hidden="1" x14ac:dyDescent="0.25">
      <c r="A610" s="29">
        <v>602</v>
      </c>
      <c r="B610" s="30" t="s">
        <v>48</v>
      </c>
      <c r="C610" s="31"/>
      <c r="D610" s="32">
        <v>2257983</v>
      </c>
      <c r="E610" s="33"/>
      <c r="F610" s="32"/>
      <c r="G610" s="35">
        <v>770236</v>
      </c>
      <c r="H610" s="35">
        <v>0</v>
      </c>
      <c r="I610" s="36">
        <v>0</v>
      </c>
      <c r="J610" s="37">
        <f>-IFERROR(VLOOKUP(D610,[1]Hoja20!$A$5:$B$33358,2,0),0)</f>
        <v>610971</v>
      </c>
      <c r="K610" s="36">
        <f>-IFERROR(VLOOKUP(D610,[1]Hoja20!$A$5:$D$33358,4,0),0)</f>
        <v>0</v>
      </c>
      <c r="L610" s="38">
        <f>-IFERROR(VLOOKUP(D610,[1]Hoja20!$A$5:$C$33358,3,0),0)</f>
        <v>0</v>
      </c>
      <c r="M610" s="35"/>
      <c r="N610" s="39">
        <f t="shared" si="48"/>
        <v>610971</v>
      </c>
      <c r="O610" s="40">
        <f t="shared" si="49"/>
        <v>159265</v>
      </c>
      <c r="P610" s="32">
        <v>2257983</v>
      </c>
      <c r="Q610" s="35">
        <v>770236</v>
      </c>
      <c r="R610" s="35"/>
      <c r="S610" s="41"/>
      <c r="T610" s="35"/>
      <c r="U610" s="42">
        <v>0</v>
      </c>
      <c r="V610" s="35"/>
      <c r="W610" s="35"/>
      <c r="X610" s="35"/>
      <c r="Y610" s="35"/>
      <c r="Z610" s="35"/>
      <c r="AA610" s="36">
        <v>0</v>
      </c>
      <c r="AB610" s="35"/>
      <c r="AC610" s="42">
        <v>0</v>
      </c>
      <c r="AD610" s="35"/>
      <c r="AE610" s="42">
        <v>159265</v>
      </c>
      <c r="AF610" s="35"/>
      <c r="AG610" s="44">
        <f t="shared" si="50"/>
        <v>0</v>
      </c>
      <c r="AH610" s="44"/>
      <c r="AI610" s="44"/>
      <c r="AJ610" s="44"/>
      <c r="AK610" s="44"/>
      <c r="AL610" s="35">
        <f t="shared" si="46"/>
        <v>0</v>
      </c>
      <c r="AM610" s="36">
        <f>IFERROR(VLOOKUP(P610,'[2]Cartera '!$F$2:$O$2728,10,0),0)</f>
        <v>0</v>
      </c>
      <c r="AN610" s="35">
        <f>IFERROR(VLOOKUP(P610,'[2]Cartera '!$F$2:$P$2728,11,0),0)</f>
        <v>0</v>
      </c>
      <c r="AO610" s="35">
        <v>0</v>
      </c>
      <c r="AP610" s="35">
        <f>IFERROR(VLOOKUP(D610,'[2]Cartera '!$F$2:$S$2728,14,0),0)</f>
        <v>0</v>
      </c>
      <c r="AQ610" s="45">
        <f t="shared" si="47"/>
        <v>0</v>
      </c>
      <c r="AR610" s="35">
        <f>IFERROR(VLOOKUP(P610,'[2]Cartera '!$F$2:$Z$2728,21,0),0)</f>
        <v>0</v>
      </c>
    </row>
    <row r="611" spans="1:44" hidden="1" x14ac:dyDescent="0.25">
      <c r="A611" s="29">
        <v>603</v>
      </c>
      <c r="B611" s="30" t="s">
        <v>48</v>
      </c>
      <c r="C611" s="31"/>
      <c r="D611" s="32">
        <v>2258193</v>
      </c>
      <c r="E611" s="33"/>
      <c r="F611" s="32"/>
      <c r="G611" s="35">
        <v>5813235</v>
      </c>
      <c r="H611" s="35">
        <v>0</v>
      </c>
      <c r="I611" s="36">
        <v>0</v>
      </c>
      <c r="J611" s="37">
        <f>-IFERROR(VLOOKUP(D611,[1]Hoja20!$A$5:$B$33358,2,0),0)</f>
        <v>5443363</v>
      </c>
      <c r="K611" s="36">
        <f>-IFERROR(VLOOKUP(D611,[1]Hoja20!$A$5:$D$33358,4,0),0)</f>
        <v>0</v>
      </c>
      <c r="L611" s="38">
        <f>-IFERROR(VLOOKUP(D611,[1]Hoja20!$A$5:$C$33358,3,0),0)</f>
        <v>0</v>
      </c>
      <c r="M611" s="35"/>
      <c r="N611" s="39">
        <f t="shared" si="48"/>
        <v>5443363</v>
      </c>
      <c r="O611" s="40">
        <f t="shared" si="49"/>
        <v>369872</v>
      </c>
      <c r="P611" s="32">
        <v>2258193</v>
      </c>
      <c r="Q611" s="35">
        <v>5813235</v>
      </c>
      <c r="R611" s="35"/>
      <c r="S611" s="41"/>
      <c r="T611" s="35"/>
      <c r="U611" s="42">
        <v>0</v>
      </c>
      <c r="V611" s="35"/>
      <c r="W611" s="35"/>
      <c r="X611" s="35"/>
      <c r="Y611" s="35"/>
      <c r="Z611" s="35"/>
      <c r="AA611" s="36">
        <v>0</v>
      </c>
      <c r="AB611" s="35"/>
      <c r="AC611" s="42">
        <v>0</v>
      </c>
      <c r="AD611" s="35"/>
      <c r="AE611" s="42">
        <v>369872</v>
      </c>
      <c r="AF611" s="35"/>
      <c r="AG611" s="44">
        <f t="shared" si="50"/>
        <v>0</v>
      </c>
      <c r="AH611" s="44"/>
      <c r="AI611" s="44"/>
      <c r="AJ611" s="44"/>
      <c r="AK611" s="44"/>
      <c r="AL611" s="35">
        <f t="shared" si="46"/>
        <v>0</v>
      </c>
      <c r="AM611" s="36">
        <f>IFERROR(VLOOKUP(P611,'[2]Cartera '!$F$2:$O$2728,10,0),0)</f>
        <v>0</v>
      </c>
      <c r="AN611" s="35">
        <f>IFERROR(VLOOKUP(P611,'[2]Cartera '!$F$2:$P$2728,11,0),0)</f>
        <v>0</v>
      </c>
      <c r="AO611" s="35">
        <v>0</v>
      </c>
      <c r="AP611" s="35">
        <f>IFERROR(VLOOKUP(D611,'[2]Cartera '!$F$2:$S$2728,14,0),0)</f>
        <v>0</v>
      </c>
      <c r="AQ611" s="45">
        <f t="shared" si="47"/>
        <v>0</v>
      </c>
      <c r="AR611" s="35">
        <f>IFERROR(VLOOKUP(P611,'[2]Cartera '!$F$2:$Z$2728,21,0),0)</f>
        <v>0</v>
      </c>
    </row>
    <row r="612" spans="1:44" hidden="1" x14ac:dyDescent="0.25">
      <c r="A612" s="29">
        <v>604</v>
      </c>
      <c r="B612" s="30" t="s">
        <v>48</v>
      </c>
      <c r="C612" s="31"/>
      <c r="D612" s="32">
        <v>2258053</v>
      </c>
      <c r="E612" s="33"/>
      <c r="F612" s="32"/>
      <c r="G612" s="35">
        <v>28665376</v>
      </c>
      <c r="H612" s="35">
        <v>0</v>
      </c>
      <c r="I612" s="36">
        <v>0</v>
      </c>
      <c r="J612" s="37">
        <f>-IFERROR(VLOOKUP(D612,[1]Hoja20!$A$5:$B$33358,2,0),0)</f>
        <v>27226482</v>
      </c>
      <c r="K612" s="36">
        <f>-IFERROR(VLOOKUP(D612,[1]Hoja20!$A$5:$D$33358,4,0),0)</f>
        <v>0</v>
      </c>
      <c r="L612" s="38">
        <f>-IFERROR(VLOOKUP(D612,[1]Hoja20!$A$5:$C$33358,3,0),0)</f>
        <v>0</v>
      </c>
      <c r="M612" s="35"/>
      <c r="N612" s="39">
        <f t="shared" si="48"/>
        <v>27226482</v>
      </c>
      <c r="O612" s="40">
        <f t="shared" si="49"/>
        <v>1438894</v>
      </c>
      <c r="P612" s="32">
        <v>2258053</v>
      </c>
      <c r="Q612" s="35">
        <v>28665376</v>
      </c>
      <c r="R612" s="35"/>
      <c r="S612" s="41"/>
      <c r="T612" s="35"/>
      <c r="U612" s="42">
        <v>0</v>
      </c>
      <c r="V612" s="35"/>
      <c r="W612" s="35"/>
      <c r="X612" s="35"/>
      <c r="Y612" s="35"/>
      <c r="Z612" s="35"/>
      <c r="AA612" s="36">
        <v>0</v>
      </c>
      <c r="AB612" s="35"/>
      <c r="AC612" s="42">
        <v>514500</v>
      </c>
      <c r="AD612" s="35"/>
      <c r="AE612" s="42">
        <v>924394</v>
      </c>
      <c r="AF612" s="35"/>
      <c r="AG612" s="44">
        <f t="shared" si="50"/>
        <v>0</v>
      </c>
      <c r="AH612" s="44"/>
      <c r="AI612" s="44"/>
      <c r="AJ612" s="44"/>
      <c r="AK612" s="44"/>
      <c r="AL612" s="35">
        <f t="shared" si="46"/>
        <v>0</v>
      </c>
      <c r="AM612" s="36">
        <f>IFERROR(VLOOKUP(P612,'[2]Cartera '!$F$2:$O$2728,10,0),0)</f>
        <v>0</v>
      </c>
      <c r="AN612" s="35">
        <f>IFERROR(VLOOKUP(P612,'[2]Cartera '!$F$2:$P$2728,11,0),0)</f>
        <v>0</v>
      </c>
      <c r="AO612" s="35">
        <v>0</v>
      </c>
      <c r="AP612" s="35">
        <f>IFERROR(VLOOKUP(D612,'[2]Cartera '!$F$2:$S$2728,14,0),0)</f>
        <v>0</v>
      </c>
      <c r="AQ612" s="45">
        <f t="shared" si="47"/>
        <v>0</v>
      </c>
      <c r="AR612" s="35">
        <f>IFERROR(VLOOKUP(P612,'[2]Cartera '!$F$2:$Z$2728,21,0),0)</f>
        <v>0</v>
      </c>
    </row>
    <row r="613" spans="1:44" hidden="1" x14ac:dyDescent="0.25">
      <c r="A613" s="29">
        <v>605</v>
      </c>
      <c r="B613" s="30" t="s">
        <v>48</v>
      </c>
      <c r="C613" s="31"/>
      <c r="D613" s="32">
        <v>2258568</v>
      </c>
      <c r="E613" s="33"/>
      <c r="F613" s="32"/>
      <c r="G613" s="35">
        <v>1268075</v>
      </c>
      <c r="H613" s="35">
        <v>0</v>
      </c>
      <c r="I613" s="36">
        <v>0</v>
      </c>
      <c r="J613" s="37">
        <f>-IFERROR(VLOOKUP(D613,[1]Hoja20!$A$5:$B$33358,2,0),0)</f>
        <v>1193962</v>
      </c>
      <c r="K613" s="36">
        <f>-IFERROR(VLOOKUP(D613,[1]Hoja20!$A$5:$D$33358,4,0),0)</f>
        <v>0</v>
      </c>
      <c r="L613" s="38">
        <f>-IFERROR(VLOOKUP(D613,[1]Hoja20!$A$5:$C$33358,3,0),0)</f>
        <v>0</v>
      </c>
      <c r="M613" s="35"/>
      <c r="N613" s="39">
        <f t="shared" si="48"/>
        <v>1193962</v>
      </c>
      <c r="O613" s="40">
        <f t="shared" si="49"/>
        <v>74113</v>
      </c>
      <c r="P613" s="32">
        <v>2258568</v>
      </c>
      <c r="Q613" s="35">
        <v>1268075</v>
      </c>
      <c r="R613" s="35"/>
      <c r="S613" s="41"/>
      <c r="T613" s="35"/>
      <c r="U613" s="42">
        <v>0</v>
      </c>
      <c r="V613" s="35"/>
      <c r="W613" s="35"/>
      <c r="X613" s="35"/>
      <c r="Y613" s="35"/>
      <c r="Z613" s="35"/>
      <c r="AA613" s="36">
        <v>0</v>
      </c>
      <c r="AB613" s="35"/>
      <c r="AC613" s="42">
        <v>0</v>
      </c>
      <c r="AD613" s="35"/>
      <c r="AE613" s="42">
        <v>74113</v>
      </c>
      <c r="AF613" s="35"/>
      <c r="AG613" s="44">
        <f t="shared" si="50"/>
        <v>0</v>
      </c>
      <c r="AH613" s="44"/>
      <c r="AI613" s="44"/>
      <c r="AJ613" s="44"/>
      <c r="AK613" s="44"/>
      <c r="AL613" s="35">
        <f t="shared" si="46"/>
        <v>0</v>
      </c>
      <c r="AM613" s="36">
        <f>IFERROR(VLOOKUP(P613,'[2]Cartera '!$F$2:$O$2728,10,0),0)</f>
        <v>0</v>
      </c>
      <c r="AN613" s="35">
        <f>IFERROR(VLOOKUP(P613,'[2]Cartera '!$F$2:$P$2728,11,0),0)</f>
        <v>0</v>
      </c>
      <c r="AO613" s="35">
        <v>0</v>
      </c>
      <c r="AP613" s="35">
        <f>IFERROR(VLOOKUP(D613,'[2]Cartera '!$F$2:$S$2728,14,0),0)</f>
        <v>0</v>
      </c>
      <c r="AQ613" s="45">
        <f t="shared" si="47"/>
        <v>0</v>
      </c>
      <c r="AR613" s="35">
        <f>IFERROR(VLOOKUP(P613,'[2]Cartera '!$F$2:$Z$2728,21,0),0)</f>
        <v>0</v>
      </c>
    </row>
    <row r="614" spans="1:44" hidden="1" x14ac:dyDescent="0.25">
      <c r="A614" s="29">
        <v>606</v>
      </c>
      <c r="B614" s="30" t="s">
        <v>48</v>
      </c>
      <c r="C614" s="31"/>
      <c r="D614" s="32">
        <v>2258442</v>
      </c>
      <c r="E614" s="33"/>
      <c r="F614" s="32"/>
      <c r="G614" s="35">
        <v>3632052</v>
      </c>
      <c r="H614" s="35">
        <v>0</v>
      </c>
      <c r="I614" s="36">
        <v>0</v>
      </c>
      <c r="J614" s="37">
        <f>-IFERROR(VLOOKUP(D614,[1]Hoja20!$A$5:$B$33358,2,0),0)</f>
        <v>351647</v>
      </c>
      <c r="K614" s="36">
        <f>-IFERROR(VLOOKUP(D614,[1]Hoja20!$A$5:$D$33358,4,0),0)</f>
        <v>0</v>
      </c>
      <c r="L614" s="38">
        <f>-IFERROR(VLOOKUP(D614,[1]Hoja20!$A$5:$C$33358,3,0),0)</f>
        <v>0</v>
      </c>
      <c r="M614" s="35"/>
      <c r="N614" s="39">
        <f t="shared" si="48"/>
        <v>351647</v>
      </c>
      <c r="O614" s="40">
        <f t="shared" si="49"/>
        <v>3280405</v>
      </c>
      <c r="P614" s="32">
        <v>2258442</v>
      </c>
      <c r="Q614" s="35">
        <v>3632052</v>
      </c>
      <c r="R614" s="35"/>
      <c r="S614" s="41"/>
      <c r="T614" s="35"/>
      <c r="U614" s="42">
        <v>0</v>
      </c>
      <c r="V614" s="35"/>
      <c r="W614" s="35"/>
      <c r="X614" s="35"/>
      <c r="Y614" s="35"/>
      <c r="Z614" s="35"/>
      <c r="AA614" s="36">
        <v>0</v>
      </c>
      <c r="AB614" s="35"/>
      <c r="AC614" s="42">
        <v>0</v>
      </c>
      <c r="AD614" s="35"/>
      <c r="AE614" s="42">
        <v>3280405</v>
      </c>
      <c r="AF614" s="35"/>
      <c r="AG614" s="44">
        <f t="shared" si="50"/>
        <v>0</v>
      </c>
      <c r="AH614" s="44"/>
      <c r="AI614" s="44"/>
      <c r="AJ614" s="44"/>
      <c r="AK614" s="44"/>
      <c r="AL614" s="35">
        <f t="shared" si="46"/>
        <v>0</v>
      </c>
      <c r="AM614" s="36">
        <f>IFERROR(VLOOKUP(P614,'[2]Cartera '!$F$2:$O$2728,10,0),0)</f>
        <v>0</v>
      </c>
      <c r="AN614" s="35">
        <f>IFERROR(VLOOKUP(P614,'[2]Cartera '!$F$2:$P$2728,11,0),0)</f>
        <v>0</v>
      </c>
      <c r="AO614" s="35">
        <v>0</v>
      </c>
      <c r="AP614" s="35">
        <f>IFERROR(VLOOKUP(D614,'[2]Cartera '!$F$2:$S$2728,14,0),0)</f>
        <v>0</v>
      </c>
      <c r="AQ614" s="45">
        <f t="shared" si="47"/>
        <v>0</v>
      </c>
      <c r="AR614" s="35">
        <f>IFERROR(VLOOKUP(P614,'[2]Cartera '!$F$2:$Z$2728,21,0),0)</f>
        <v>0</v>
      </c>
    </row>
    <row r="615" spans="1:44" hidden="1" x14ac:dyDescent="0.25">
      <c r="A615" s="29">
        <v>607</v>
      </c>
      <c r="B615" s="30" t="s">
        <v>48</v>
      </c>
      <c r="C615" s="31"/>
      <c r="D615" s="32">
        <v>2258760</v>
      </c>
      <c r="E615" s="33"/>
      <c r="F615" s="32"/>
      <c r="G615" s="35">
        <v>103866527</v>
      </c>
      <c r="H615" s="35">
        <v>0</v>
      </c>
      <c r="I615" s="36">
        <v>0</v>
      </c>
      <c r="J615" s="37">
        <f>-IFERROR(VLOOKUP(D615,[1]Hoja20!$A$5:$B$33358,2,0),0)</f>
        <v>98398751</v>
      </c>
      <c r="K615" s="36">
        <f>-IFERROR(VLOOKUP(D615,[1]Hoja20!$A$5:$D$33358,4,0),0)</f>
        <v>0</v>
      </c>
      <c r="L615" s="38">
        <f>-IFERROR(VLOOKUP(D615,[1]Hoja20!$A$5:$C$33358,3,0),0)</f>
        <v>0</v>
      </c>
      <c r="M615" s="35"/>
      <c r="N615" s="39">
        <f t="shared" si="48"/>
        <v>98398751</v>
      </c>
      <c r="O615" s="40">
        <f t="shared" si="49"/>
        <v>5467776</v>
      </c>
      <c r="P615" s="32">
        <v>2258760</v>
      </c>
      <c r="Q615" s="35">
        <v>103866527</v>
      </c>
      <c r="R615" s="35"/>
      <c r="S615" s="41"/>
      <c r="T615" s="35"/>
      <c r="U615" s="42">
        <v>0</v>
      </c>
      <c r="V615" s="35"/>
      <c r="W615" s="35"/>
      <c r="X615" s="35"/>
      <c r="Y615" s="35"/>
      <c r="Z615" s="35"/>
      <c r="AA615" s="36">
        <v>0</v>
      </c>
      <c r="AB615" s="35"/>
      <c r="AC615" s="42">
        <v>0</v>
      </c>
      <c r="AD615" s="35"/>
      <c r="AE615" s="42">
        <v>5467776</v>
      </c>
      <c r="AF615" s="35"/>
      <c r="AG615" s="44">
        <f t="shared" si="50"/>
        <v>0</v>
      </c>
      <c r="AH615" s="44"/>
      <c r="AI615" s="44"/>
      <c r="AJ615" s="44"/>
      <c r="AK615" s="44"/>
      <c r="AL615" s="35">
        <f t="shared" si="46"/>
        <v>0</v>
      </c>
      <c r="AM615" s="36">
        <f>IFERROR(VLOOKUP(P615,'[2]Cartera '!$F$2:$O$2728,10,0),0)</f>
        <v>0</v>
      </c>
      <c r="AN615" s="35">
        <f>IFERROR(VLOOKUP(P615,'[2]Cartera '!$F$2:$P$2728,11,0),0)</f>
        <v>0</v>
      </c>
      <c r="AO615" s="35">
        <v>0</v>
      </c>
      <c r="AP615" s="35">
        <f>IFERROR(VLOOKUP(D615,'[2]Cartera '!$F$2:$S$2728,14,0),0)</f>
        <v>0</v>
      </c>
      <c r="AQ615" s="45">
        <f t="shared" si="47"/>
        <v>0</v>
      </c>
      <c r="AR615" s="35">
        <f>IFERROR(VLOOKUP(P615,'[2]Cartera '!$F$2:$Z$2728,21,0),0)</f>
        <v>0</v>
      </c>
    </row>
    <row r="616" spans="1:44" hidden="1" x14ac:dyDescent="0.25">
      <c r="A616" s="29">
        <v>608</v>
      </c>
      <c r="B616" s="30" t="s">
        <v>48</v>
      </c>
      <c r="C616" s="31"/>
      <c r="D616" s="32">
        <v>2258873</v>
      </c>
      <c r="E616" s="33"/>
      <c r="F616" s="32"/>
      <c r="G616" s="35">
        <v>17445086</v>
      </c>
      <c r="H616" s="35">
        <v>0</v>
      </c>
      <c r="I616" s="36">
        <v>0</v>
      </c>
      <c r="J616" s="37">
        <f>-IFERROR(VLOOKUP(D616,[1]Hoja20!$A$5:$B$33358,2,0),0)</f>
        <v>14515393</v>
      </c>
      <c r="K616" s="36">
        <f>-IFERROR(VLOOKUP(D616,[1]Hoja20!$A$5:$D$33358,4,0),0)</f>
        <v>0</v>
      </c>
      <c r="L616" s="38">
        <f>-IFERROR(VLOOKUP(D616,[1]Hoja20!$A$5:$C$33358,3,0),0)</f>
        <v>0</v>
      </c>
      <c r="M616" s="35"/>
      <c r="N616" s="39">
        <f t="shared" si="48"/>
        <v>14515393</v>
      </c>
      <c r="O616" s="40">
        <f t="shared" si="49"/>
        <v>2929693</v>
      </c>
      <c r="P616" s="32">
        <v>2258873</v>
      </c>
      <c r="Q616" s="35">
        <v>17445086</v>
      </c>
      <c r="R616" s="35"/>
      <c r="S616" s="41"/>
      <c r="T616" s="35"/>
      <c r="U616" s="42">
        <v>0</v>
      </c>
      <c r="V616" s="35"/>
      <c r="W616" s="35"/>
      <c r="X616" s="35"/>
      <c r="Y616" s="35"/>
      <c r="Z616" s="35"/>
      <c r="AA616" s="36">
        <v>0</v>
      </c>
      <c r="AB616" s="35"/>
      <c r="AC616" s="42">
        <v>239718</v>
      </c>
      <c r="AD616" s="35"/>
      <c r="AE616" s="42">
        <v>2689975</v>
      </c>
      <c r="AF616" s="35"/>
      <c r="AG616" s="44">
        <f t="shared" si="50"/>
        <v>0</v>
      </c>
      <c r="AH616" s="44"/>
      <c r="AI616" s="44"/>
      <c r="AJ616" s="44"/>
      <c r="AK616" s="44"/>
      <c r="AL616" s="35">
        <f t="shared" si="46"/>
        <v>0</v>
      </c>
      <c r="AM616" s="36">
        <f>IFERROR(VLOOKUP(P616,'[2]Cartera '!$F$2:$O$2728,10,0),0)</f>
        <v>0</v>
      </c>
      <c r="AN616" s="35">
        <f>IFERROR(VLOOKUP(P616,'[2]Cartera '!$F$2:$P$2728,11,0),0)</f>
        <v>0</v>
      </c>
      <c r="AO616" s="35">
        <v>0</v>
      </c>
      <c r="AP616" s="35">
        <f>IFERROR(VLOOKUP(D616,'[2]Cartera '!$F$2:$S$2728,14,0),0)</f>
        <v>0</v>
      </c>
      <c r="AQ616" s="45">
        <f t="shared" si="47"/>
        <v>0</v>
      </c>
      <c r="AR616" s="35">
        <f>IFERROR(VLOOKUP(P616,'[2]Cartera '!$F$2:$Z$2728,21,0),0)</f>
        <v>0</v>
      </c>
    </row>
    <row r="617" spans="1:44" hidden="1" x14ac:dyDescent="0.25">
      <c r="A617" s="29">
        <v>609</v>
      </c>
      <c r="B617" s="30" t="s">
        <v>48</v>
      </c>
      <c r="C617" s="31"/>
      <c r="D617" s="32">
        <v>2259211</v>
      </c>
      <c r="E617" s="33"/>
      <c r="F617" s="32"/>
      <c r="G617" s="35">
        <v>7691610</v>
      </c>
      <c r="H617" s="35">
        <v>0</v>
      </c>
      <c r="I617" s="36">
        <v>0</v>
      </c>
      <c r="J617" s="37">
        <f>-IFERROR(VLOOKUP(D617,[1]Hoja20!$A$5:$B$33358,2,0),0)</f>
        <v>7526380</v>
      </c>
      <c r="K617" s="36">
        <f>-IFERROR(VLOOKUP(D617,[1]Hoja20!$A$5:$D$33358,4,0),0)</f>
        <v>0</v>
      </c>
      <c r="L617" s="38">
        <f>-IFERROR(VLOOKUP(D617,[1]Hoja20!$A$5:$C$33358,3,0),0)</f>
        <v>0</v>
      </c>
      <c r="M617" s="35"/>
      <c r="N617" s="39">
        <f t="shared" si="48"/>
        <v>7526380</v>
      </c>
      <c r="O617" s="40">
        <f t="shared" si="49"/>
        <v>165230</v>
      </c>
      <c r="P617" s="32">
        <v>2259211</v>
      </c>
      <c r="Q617" s="35">
        <v>7691610</v>
      </c>
      <c r="R617" s="35"/>
      <c r="S617" s="41"/>
      <c r="T617" s="35"/>
      <c r="U617" s="42">
        <v>0</v>
      </c>
      <c r="V617" s="35"/>
      <c r="W617" s="35"/>
      <c r="X617" s="35"/>
      <c r="Y617" s="35"/>
      <c r="Z617" s="35"/>
      <c r="AA617" s="36">
        <v>0</v>
      </c>
      <c r="AB617" s="35"/>
      <c r="AC617" s="42">
        <v>0</v>
      </c>
      <c r="AD617" s="35"/>
      <c r="AE617" s="42">
        <v>165230</v>
      </c>
      <c r="AF617" s="35"/>
      <c r="AG617" s="44">
        <f t="shared" si="50"/>
        <v>0</v>
      </c>
      <c r="AH617" s="44"/>
      <c r="AI617" s="44"/>
      <c r="AJ617" s="44"/>
      <c r="AK617" s="44"/>
      <c r="AL617" s="35">
        <f t="shared" si="46"/>
        <v>0</v>
      </c>
      <c r="AM617" s="36">
        <f>IFERROR(VLOOKUP(P617,'[2]Cartera '!$F$2:$O$2728,10,0),0)</f>
        <v>0</v>
      </c>
      <c r="AN617" s="35">
        <f>IFERROR(VLOOKUP(P617,'[2]Cartera '!$F$2:$P$2728,11,0),0)</f>
        <v>0</v>
      </c>
      <c r="AO617" s="35">
        <v>0</v>
      </c>
      <c r="AP617" s="35">
        <f>IFERROR(VLOOKUP(D617,'[2]Cartera '!$F$2:$S$2728,14,0),0)</f>
        <v>0</v>
      </c>
      <c r="AQ617" s="45">
        <f t="shared" si="47"/>
        <v>0</v>
      </c>
      <c r="AR617" s="35">
        <f>IFERROR(VLOOKUP(P617,'[2]Cartera '!$F$2:$Z$2728,21,0),0)</f>
        <v>0</v>
      </c>
    </row>
    <row r="618" spans="1:44" hidden="1" x14ac:dyDescent="0.25">
      <c r="A618" s="29">
        <v>610</v>
      </c>
      <c r="B618" s="30" t="s">
        <v>48</v>
      </c>
      <c r="C618" s="31"/>
      <c r="D618" s="32">
        <v>2259048</v>
      </c>
      <c r="E618" s="33"/>
      <c r="F618" s="32"/>
      <c r="G618" s="35">
        <v>80832</v>
      </c>
      <c r="H618" s="35">
        <v>0</v>
      </c>
      <c r="I618" s="36">
        <v>0</v>
      </c>
      <c r="J618" s="37">
        <f>-IFERROR(VLOOKUP(D618,[1]Hoja20!$A$5:$B$33358,2,0),0)</f>
        <v>0</v>
      </c>
      <c r="K618" s="36">
        <f>-IFERROR(VLOOKUP(D618,[1]Hoja20!$A$5:$D$33358,4,0),0)</f>
        <v>0</v>
      </c>
      <c r="L618" s="38">
        <f>-IFERROR(VLOOKUP(D618,[1]Hoja20!$A$5:$C$33358,3,0),0)</f>
        <v>0</v>
      </c>
      <c r="M618" s="35"/>
      <c r="N618" s="39">
        <f t="shared" si="48"/>
        <v>0</v>
      </c>
      <c r="O618" s="40">
        <f t="shared" si="49"/>
        <v>80832</v>
      </c>
      <c r="P618" s="32">
        <v>2259048</v>
      </c>
      <c r="Q618" s="35">
        <v>80832</v>
      </c>
      <c r="R618" s="35"/>
      <c r="S618" s="41"/>
      <c r="T618" s="35"/>
      <c r="U618" s="42">
        <v>80832</v>
      </c>
      <c r="V618" s="35"/>
      <c r="W618" s="35"/>
      <c r="X618" s="35"/>
      <c r="Y618" s="35"/>
      <c r="Z618" s="35"/>
      <c r="AA618" s="36">
        <v>0</v>
      </c>
      <c r="AB618" s="35"/>
      <c r="AC618" s="42">
        <v>0</v>
      </c>
      <c r="AD618" s="35"/>
      <c r="AE618" s="42">
        <v>0</v>
      </c>
      <c r="AF618" s="35"/>
      <c r="AG618" s="44">
        <f t="shared" si="50"/>
        <v>0</v>
      </c>
      <c r="AH618" s="44"/>
      <c r="AI618" s="44"/>
      <c r="AJ618" s="44"/>
      <c r="AK618" s="44"/>
      <c r="AL618" s="35">
        <f t="shared" si="46"/>
        <v>0</v>
      </c>
      <c r="AM618" s="36">
        <f>IFERROR(VLOOKUP(P618,'[2]Cartera '!$F$2:$O$2728,10,0),0)</f>
        <v>0</v>
      </c>
      <c r="AN618" s="35">
        <f>IFERROR(VLOOKUP(P618,'[2]Cartera '!$F$2:$P$2728,11,0),0)</f>
        <v>0</v>
      </c>
      <c r="AO618" s="35">
        <v>0</v>
      </c>
      <c r="AP618" s="35">
        <f>IFERROR(VLOOKUP(D618,'[2]Cartera '!$F$2:$S$2728,14,0),0)</f>
        <v>0</v>
      </c>
      <c r="AQ618" s="45">
        <f t="shared" si="47"/>
        <v>0</v>
      </c>
      <c r="AR618" s="35">
        <f>IFERROR(VLOOKUP(P618,'[2]Cartera '!$F$2:$Z$2728,21,0),0)</f>
        <v>0</v>
      </c>
    </row>
    <row r="619" spans="1:44" x14ac:dyDescent="0.25">
      <c r="A619" s="29">
        <v>611</v>
      </c>
      <c r="B619" s="30" t="s">
        <v>48</v>
      </c>
      <c r="C619" s="31"/>
      <c r="D619" s="32">
        <v>2259227</v>
      </c>
      <c r="E619" s="33"/>
      <c r="F619" s="32"/>
      <c r="G619" s="35">
        <v>372000</v>
      </c>
      <c r="H619" s="35">
        <v>0</v>
      </c>
      <c r="I619" s="36">
        <v>0</v>
      </c>
      <c r="J619" s="37">
        <f>-IFERROR(VLOOKUP(D619,[1]Hoja20!$A$5:$B$33358,2,0),0)</f>
        <v>0</v>
      </c>
      <c r="K619" s="36">
        <f>-IFERROR(VLOOKUP(D619,[1]Hoja20!$A$5:$D$33358,4,0),0)</f>
        <v>0</v>
      </c>
      <c r="L619" s="38">
        <f>-IFERROR(VLOOKUP(D619,[1]Hoja20!$A$5:$C$33358,3,0),0)</f>
        <v>0</v>
      </c>
      <c r="M619" s="35"/>
      <c r="N619" s="39">
        <f t="shared" si="48"/>
        <v>0</v>
      </c>
      <c r="O619" s="40">
        <f t="shared" si="49"/>
        <v>372000</v>
      </c>
      <c r="P619" s="32">
        <v>2259227</v>
      </c>
      <c r="Q619" s="35">
        <v>372000</v>
      </c>
      <c r="R619" s="35"/>
      <c r="S619" s="41"/>
      <c r="T619" s="35"/>
      <c r="U619" s="42">
        <v>0</v>
      </c>
      <c r="V619" s="35"/>
      <c r="W619" s="35"/>
      <c r="X619" s="35"/>
      <c r="Y619" s="35"/>
      <c r="Z619" s="35"/>
      <c r="AA619" s="36">
        <v>0</v>
      </c>
      <c r="AB619" s="35"/>
      <c r="AC619" s="42">
        <v>0</v>
      </c>
      <c r="AD619" s="35"/>
      <c r="AE619" s="42">
        <v>0</v>
      </c>
      <c r="AF619" s="35"/>
      <c r="AG619" s="44">
        <f t="shared" si="50"/>
        <v>372000</v>
      </c>
      <c r="AH619" s="44"/>
      <c r="AI619" s="44"/>
      <c r="AJ619" s="44"/>
      <c r="AK619" s="44"/>
      <c r="AL619" s="35">
        <f t="shared" si="46"/>
        <v>372000</v>
      </c>
      <c r="AM619" s="36">
        <f>IFERROR(VLOOKUP(P619,'[2]Cartera '!$F$2:$O$2728,10,0),0)</f>
        <v>0</v>
      </c>
      <c r="AN619" s="35">
        <f>IFERROR(VLOOKUP(P619,'[2]Cartera '!$F$2:$P$2728,11,0),0)</f>
        <v>372000</v>
      </c>
      <c r="AO619" s="35">
        <v>0</v>
      </c>
      <c r="AP619" s="35">
        <f>IFERROR(VLOOKUP(D619,'[2]Cartera '!$F$2:$S$2728,14,0),0)</f>
        <v>0</v>
      </c>
      <c r="AQ619" s="45">
        <f t="shared" si="47"/>
        <v>0</v>
      </c>
      <c r="AR619" s="35">
        <f>IFERROR(VLOOKUP(P619,'[2]Cartera '!$F$2:$Z$2728,21,0),0)</f>
        <v>0</v>
      </c>
    </row>
    <row r="620" spans="1:44" hidden="1" x14ac:dyDescent="0.25">
      <c r="A620" s="29">
        <v>612</v>
      </c>
      <c r="B620" s="30" t="s">
        <v>48</v>
      </c>
      <c r="C620" s="31"/>
      <c r="D620" s="32">
        <v>2259037</v>
      </c>
      <c r="E620" s="33"/>
      <c r="F620" s="32"/>
      <c r="G620" s="35">
        <v>80832</v>
      </c>
      <c r="H620" s="35">
        <v>0</v>
      </c>
      <c r="I620" s="36">
        <v>0</v>
      </c>
      <c r="J620" s="37">
        <f>-IFERROR(VLOOKUP(D620,[1]Hoja20!$A$5:$B$33358,2,0),0)</f>
        <v>0</v>
      </c>
      <c r="K620" s="36">
        <f>-IFERROR(VLOOKUP(D620,[1]Hoja20!$A$5:$D$33358,4,0),0)</f>
        <v>0</v>
      </c>
      <c r="L620" s="38">
        <f>-IFERROR(VLOOKUP(D620,[1]Hoja20!$A$5:$C$33358,3,0),0)</f>
        <v>0</v>
      </c>
      <c r="M620" s="35"/>
      <c r="N620" s="39">
        <f t="shared" si="48"/>
        <v>0</v>
      </c>
      <c r="O620" s="40">
        <f t="shared" si="49"/>
        <v>80832</v>
      </c>
      <c r="P620" s="32">
        <v>2259037</v>
      </c>
      <c r="Q620" s="35">
        <v>80832</v>
      </c>
      <c r="R620" s="35"/>
      <c r="S620" s="41"/>
      <c r="T620" s="35"/>
      <c r="U620" s="42">
        <v>80832</v>
      </c>
      <c r="V620" s="35"/>
      <c r="W620" s="35"/>
      <c r="X620" s="35"/>
      <c r="Y620" s="35"/>
      <c r="Z620" s="35"/>
      <c r="AA620" s="36">
        <v>0</v>
      </c>
      <c r="AB620" s="35"/>
      <c r="AC620" s="42">
        <v>0</v>
      </c>
      <c r="AD620" s="35"/>
      <c r="AE620" s="42">
        <v>0</v>
      </c>
      <c r="AF620" s="35"/>
      <c r="AG620" s="44">
        <f t="shared" si="50"/>
        <v>0</v>
      </c>
      <c r="AH620" s="44"/>
      <c r="AI620" s="44"/>
      <c r="AJ620" s="44"/>
      <c r="AK620" s="44"/>
      <c r="AL620" s="35">
        <f t="shared" si="46"/>
        <v>0</v>
      </c>
      <c r="AM620" s="36">
        <f>IFERROR(VLOOKUP(P620,'[2]Cartera '!$F$2:$O$2728,10,0),0)</f>
        <v>0</v>
      </c>
      <c r="AN620" s="35">
        <f>IFERROR(VLOOKUP(P620,'[2]Cartera '!$F$2:$P$2728,11,0),0)</f>
        <v>0</v>
      </c>
      <c r="AO620" s="35">
        <v>0</v>
      </c>
      <c r="AP620" s="35">
        <f>IFERROR(VLOOKUP(D620,'[2]Cartera '!$F$2:$S$2728,14,0),0)</f>
        <v>0</v>
      </c>
      <c r="AQ620" s="45">
        <f t="shared" si="47"/>
        <v>0</v>
      </c>
      <c r="AR620" s="35">
        <f>IFERROR(VLOOKUP(P620,'[2]Cartera '!$F$2:$Z$2728,21,0),0)</f>
        <v>0</v>
      </c>
    </row>
    <row r="621" spans="1:44" hidden="1" x14ac:dyDescent="0.25">
      <c r="A621" s="29">
        <v>613</v>
      </c>
      <c r="B621" s="30" t="s">
        <v>48</v>
      </c>
      <c r="C621" s="31"/>
      <c r="D621" s="32">
        <v>2259090</v>
      </c>
      <c r="E621" s="33"/>
      <c r="F621" s="32"/>
      <c r="G621" s="35">
        <v>3953586</v>
      </c>
      <c r="H621" s="35">
        <v>0</v>
      </c>
      <c r="I621" s="36">
        <v>0</v>
      </c>
      <c r="J621" s="37">
        <f>-IFERROR(VLOOKUP(D621,[1]Hoja20!$A$5:$B$33358,2,0),0)</f>
        <v>3208965</v>
      </c>
      <c r="K621" s="36">
        <f>-IFERROR(VLOOKUP(D621,[1]Hoja20!$A$5:$D$33358,4,0),0)</f>
        <v>0</v>
      </c>
      <c r="L621" s="38">
        <f>-IFERROR(VLOOKUP(D621,[1]Hoja20!$A$5:$C$33358,3,0),0)</f>
        <v>0</v>
      </c>
      <c r="M621" s="35"/>
      <c r="N621" s="39">
        <f t="shared" si="48"/>
        <v>3208965</v>
      </c>
      <c r="O621" s="40">
        <f t="shared" si="49"/>
        <v>744621</v>
      </c>
      <c r="P621" s="32">
        <v>2259090</v>
      </c>
      <c r="Q621" s="35">
        <v>3953586</v>
      </c>
      <c r="R621" s="35"/>
      <c r="S621" s="41"/>
      <c r="T621" s="35"/>
      <c r="U621" s="42">
        <v>0</v>
      </c>
      <c r="V621" s="35"/>
      <c r="W621" s="35"/>
      <c r="X621" s="35"/>
      <c r="Y621" s="35"/>
      <c r="Z621" s="35"/>
      <c r="AA621" s="36">
        <v>0</v>
      </c>
      <c r="AB621" s="35"/>
      <c r="AC621" s="42">
        <v>0</v>
      </c>
      <c r="AD621" s="35"/>
      <c r="AE621" s="42">
        <v>744621</v>
      </c>
      <c r="AF621" s="35"/>
      <c r="AG621" s="44">
        <f t="shared" si="50"/>
        <v>0</v>
      </c>
      <c r="AH621" s="44"/>
      <c r="AI621" s="44"/>
      <c r="AJ621" s="44"/>
      <c r="AK621" s="44"/>
      <c r="AL621" s="35">
        <f t="shared" si="46"/>
        <v>0</v>
      </c>
      <c r="AM621" s="36">
        <f>IFERROR(VLOOKUP(P621,'[2]Cartera '!$F$2:$O$2728,10,0),0)</f>
        <v>0</v>
      </c>
      <c r="AN621" s="35">
        <f>IFERROR(VLOOKUP(P621,'[2]Cartera '!$F$2:$P$2728,11,0),0)</f>
        <v>0</v>
      </c>
      <c r="AO621" s="35">
        <v>0</v>
      </c>
      <c r="AP621" s="35">
        <f>IFERROR(VLOOKUP(D621,'[2]Cartera '!$F$2:$S$2728,14,0),0)</f>
        <v>0</v>
      </c>
      <c r="AQ621" s="45">
        <f t="shared" si="47"/>
        <v>0</v>
      </c>
      <c r="AR621" s="35">
        <f>IFERROR(VLOOKUP(P621,'[2]Cartera '!$F$2:$Z$2728,21,0),0)</f>
        <v>0</v>
      </c>
    </row>
    <row r="622" spans="1:44" hidden="1" x14ac:dyDescent="0.25">
      <c r="A622" s="29">
        <v>614</v>
      </c>
      <c r="B622" s="30" t="s">
        <v>48</v>
      </c>
      <c r="C622" s="31"/>
      <c r="D622" s="32">
        <v>2260113</v>
      </c>
      <c r="E622" s="33"/>
      <c r="F622" s="32"/>
      <c r="G622" s="35">
        <v>9524001</v>
      </c>
      <c r="H622" s="35">
        <v>0</v>
      </c>
      <c r="I622" s="36">
        <v>0</v>
      </c>
      <c r="J622" s="37">
        <f>-IFERROR(VLOOKUP(D622,[1]Hoja20!$A$5:$B$33358,2,0),0)</f>
        <v>9169949</v>
      </c>
      <c r="K622" s="36">
        <f>-IFERROR(VLOOKUP(D622,[1]Hoja20!$A$5:$D$33358,4,0),0)</f>
        <v>0</v>
      </c>
      <c r="L622" s="38">
        <f>-IFERROR(VLOOKUP(D622,[1]Hoja20!$A$5:$C$33358,3,0),0)</f>
        <v>0</v>
      </c>
      <c r="M622" s="35"/>
      <c r="N622" s="39">
        <f t="shared" si="48"/>
        <v>9169949</v>
      </c>
      <c r="O622" s="40">
        <f t="shared" si="49"/>
        <v>354052</v>
      </c>
      <c r="P622" s="32">
        <v>2260113</v>
      </c>
      <c r="Q622" s="35">
        <v>9524001</v>
      </c>
      <c r="R622" s="35"/>
      <c r="S622" s="41"/>
      <c r="T622" s="35"/>
      <c r="U622" s="42">
        <v>0</v>
      </c>
      <c r="V622" s="35"/>
      <c r="W622" s="35"/>
      <c r="X622" s="35"/>
      <c r="Y622" s="35"/>
      <c r="Z622" s="35"/>
      <c r="AA622" s="36">
        <v>0</v>
      </c>
      <c r="AB622" s="35"/>
      <c r="AC622" s="42">
        <v>274480</v>
      </c>
      <c r="AD622" s="35"/>
      <c r="AE622" s="42">
        <v>79572</v>
      </c>
      <c r="AF622" s="35"/>
      <c r="AG622" s="44">
        <f t="shared" si="50"/>
        <v>0</v>
      </c>
      <c r="AH622" s="44"/>
      <c r="AI622" s="44"/>
      <c r="AJ622" s="44"/>
      <c r="AK622" s="44"/>
      <c r="AL622" s="35">
        <f t="shared" si="46"/>
        <v>0</v>
      </c>
      <c r="AM622" s="36">
        <f>IFERROR(VLOOKUP(P622,'[2]Cartera '!$F$2:$O$2728,10,0),0)</f>
        <v>0</v>
      </c>
      <c r="AN622" s="35">
        <f>IFERROR(VLOOKUP(P622,'[2]Cartera '!$F$2:$P$2728,11,0),0)</f>
        <v>0</v>
      </c>
      <c r="AO622" s="35">
        <v>0</v>
      </c>
      <c r="AP622" s="35">
        <f>IFERROR(VLOOKUP(D622,'[2]Cartera '!$F$2:$S$2728,14,0),0)</f>
        <v>0</v>
      </c>
      <c r="AQ622" s="45">
        <f t="shared" si="47"/>
        <v>0</v>
      </c>
      <c r="AR622" s="35">
        <f>IFERROR(VLOOKUP(P622,'[2]Cartera '!$F$2:$Z$2728,21,0),0)</f>
        <v>0</v>
      </c>
    </row>
    <row r="623" spans="1:44" hidden="1" x14ac:dyDescent="0.25">
      <c r="A623" s="29">
        <v>615</v>
      </c>
      <c r="B623" s="30" t="s">
        <v>48</v>
      </c>
      <c r="C623" s="31"/>
      <c r="D623" s="32">
        <v>2260165</v>
      </c>
      <c r="E623" s="33"/>
      <c r="F623" s="32"/>
      <c r="G623" s="35">
        <v>11560397</v>
      </c>
      <c r="H623" s="35">
        <v>0</v>
      </c>
      <c r="I623" s="36">
        <v>0</v>
      </c>
      <c r="J623" s="37">
        <f>-IFERROR(VLOOKUP(D623,[1]Hoja20!$A$5:$B$33358,2,0),0)</f>
        <v>11504546</v>
      </c>
      <c r="K623" s="36">
        <f>-IFERROR(VLOOKUP(D623,[1]Hoja20!$A$5:$D$33358,4,0),0)</f>
        <v>0</v>
      </c>
      <c r="L623" s="38">
        <f>-IFERROR(VLOOKUP(D623,[1]Hoja20!$A$5:$C$33358,3,0),0)</f>
        <v>0</v>
      </c>
      <c r="M623" s="35"/>
      <c r="N623" s="39">
        <f t="shared" si="48"/>
        <v>11504546</v>
      </c>
      <c r="O623" s="40">
        <f t="shared" si="49"/>
        <v>55851</v>
      </c>
      <c r="P623" s="32">
        <v>2260165</v>
      </c>
      <c r="Q623" s="35">
        <v>11560397</v>
      </c>
      <c r="R623" s="35"/>
      <c r="S623" s="41"/>
      <c r="T623" s="35"/>
      <c r="U623" s="42">
        <v>0</v>
      </c>
      <c r="V623" s="35"/>
      <c r="W623" s="35"/>
      <c r="X623" s="35"/>
      <c r="Y623" s="35"/>
      <c r="Z623" s="35"/>
      <c r="AA623" s="36">
        <v>0</v>
      </c>
      <c r="AB623" s="35"/>
      <c r="AC623" s="42">
        <v>0</v>
      </c>
      <c r="AD623" s="35"/>
      <c r="AE623" s="42">
        <v>55851</v>
      </c>
      <c r="AF623" s="35"/>
      <c r="AG623" s="44">
        <f t="shared" si="50"/>
        <v>0</v>
      </c>
      <c r="AH623" s="44"/>
      <c r="AI623" s="44"/>
      <c r="AJ623" s="44"/>
      <c r="AK623" s="44"/>
      <c r="AL623" s="35">
        <f t="shared" si="46"/>
        <v>0</v>
      </c>
      <c r="AM623" s="36">
        <f>IFERROR(VLOOKUP(P623,'[2]Cartera '!$F$2:$O$2728,10,0),0)</f>
        <v>0</v>
      </c>
      <c r="AN623" s="35">
        <f>IFERROR(VLOOKUP(P623,'[2]Cartera '!$F$2:$P$2728,11,0),0)</f>
        <v>0</v>
      </c>
      <c r="AO623" s="35">
        <v>0</v>
      </c>
      <c r="AP623" s="35">
        <f>IFERROR(VLOOKUP(D623,'[2]Cartera '!$F$2:$S$2728,14,0),0)</f>
        <v>0</v>
      </c>
      <c r="AQ623" s="45">
        <f t="shared" si="47"/>
        <v>0</v>
      </c>
      <c r="AR623" s="35">
        <f>IFERROR(VLOOKUP(P623,'[2]Cartera '!$F$2:$Z$2728,21,0),0)</f>
        <v>0</v>
      </c>
    </row>
    <row r="624" spans="1:44" hidden="1" x14ac:dyDescent="0.25">
      <c r="A624" s="29">
        <v>616</v>
      </c>
      <c r="B624" s="30" t="s">
        <v>48</v>
      </c>
      <c r="C624" s="31"/>
      <c r="D624" s="32">
        <v>2260004</v>
      </c>
      <c r="E624" s="33"/>
      <c r="F624" s="32"/>
      <c r="G624" s="35">
        <v>8882770</v>
      </c>
      <c r="H624" s="35">
        <v>0</v>
      </c>
      <c r="I624" s="36">
        <v>0</v>
      </c>
      <c r="J624" s="37">
        <f>-IFERROR(VLOOKUP(D624,[1]Hoja20!$A$5:$B$33358,2,0),0)</f>
        <v>5567591</v>
      </c>
      <c r="K624" s="36">
        <f>-IFERROR(VLOOKUP(D624,[1]Hoja20!$A$5:$D$33358,4,0),0)</f>
        <v>0</v>
      </c>
      <c r="L624" s="38">
        <f>-IFERROR(VLOOKUP(D624,[1]Hoja20!$A$5:$C$33358,3,0),0)</f>
        <v>0</v>
      </c>
      <c r="M624" s="35"/>
      <c r="N624" s="39">
        <f t="shared" si="48"/>
        <v>5567591</v>
      </c>
      <c r="O624" s="40">
        <f t="shared" si="49"/>
        <v>3315179</v>
      </c>
      <c r="P624" s="32">
        <v>2260004</v>
      </c>
      <c r="Q624" s="35">
        <v>8882770</v>
      </c>
      <c r="R624" s="35"/>
      <c r="S624" s="41"/>
      <c r="T624" s="35"/>
      <c r="U624" s="42">
        <v>0</v>
      </c>
      <c r="V624" s="35"/>
      <c r="W624" s="35"/>
      <c r="X624" s="35"/>
      <c r="Y624" s="35"/>
      <c r="Z624" s="35"/>
      <c r="AA624" s="36">
        <v>0</v>
      </c>
      <c r="AB624" s="35"/>
      <c r="AC624" s="42">
        <v>0</v>
      </c>
      <c r="AD624" s="35"/>
      <c r="AE624" s="42">
        <v>3315179</v>
      </c>
      <c r="AF624" s="35"/>
      <c r="AG624" s="44">
        <f t="shared" si="50"/>
        <v>0</v>
      </c>
      <c r="AH624" s="44"/>
      <c r="AI624" s="44"/>
      <c r="AJ624" s="44"/>
      <c r="AK624" s="44"/>
      <c r="AL624" s="35">
        <f t="shared" si="46"/>
        <v>0</v>
      </c>
      <c r="AM624" s="36">
        <f>IFERROR(VLOOKUP(P624,'[2]Cartera '!$F$2:$O$2728,10,0),0)</f>
        <v>0</v>
      </c>
      <c r="AN624" s="35">
        <f>IFERROR(VLOOKUP(P624,'[2]Cartera '!$F$2:$P$2728,11,0),0)</f>
        <v>0</v>
      </c>
      <c r="AO624" s="35">
        <v>0</v>
      </c>
      <c r="AP624" s="35">
        <f>IFERROR(VLOOKUP(D624,'[2]Cartera '!$F$2:$S$2728,14,0),0)</f>
        <v>0</v>
      </c>
      <c r="AQ624" s="45">
        <f t="shared" si="47"/>
        <v>0</v>
      </c>
      <c r="AR624" s="35">
        <f>IFERROR(VLOOKUP(P624,'[2]Cartera '!$F$2:$Z$2728,21,0),0)</f>
        <v>0</v>
      </c>
    </row>
    <row r="625" spans="1:44" hidden="1" x14ac:dyDescent="0.25">
      <c r="A625" s="29">
        <v>617</v>
      </c>
      <c r="B625" s="30" t="s">
        <v>48</v>
      </c>
      <c r="C625" s="31"/>
      <c r="D625" s="32">
        <v>2260429</v>
      </c>
      <c r="E625" s="33"/>
      <c r="F625" s="32"/>
      <c r="G625" s="35">
        <v>11153434</v>
      </c>
      <c r="H625" s="35">
        <v>0</v>
      </c>
      <c r="I625" s="36">
        <v>0</v>
      </c>
      <c r="J625" s="37">
        <f>-IFERROR(VLOOKUP(D625,[1]Hoja20!$A$5:$B$33358,2,0),0)</f>
        <v>7716105</v>
      </c>
      <c r="K625" s="36">
        <f>-IFERROR(VLOOKUP(D625,[1]Hoja20!$A$5:$D$33358,4,0),0)</f>
        <v>0</v>
      </c>
      <c r="L625" s="38">
        <f>-IFERROR(VLOOKUP(D625,[1]Hoja20!$A$5:$C$33358,3,0),0)</f>
        <v>0</v>
      </c>
      <c r="M625" s="35"/>
      <c r="N625" s="39">
        <f t="shared" si="48"/>
        <v>7716105</v>
      </c>
      <c r="O625" s="40">
        <f t="shared" si="49"/>
        <v>3437329</v>
      </c>
      <c r="P625" s="32">
        <v>2260429</v>
      </c>
      <c r="Q625" s="35">
        <v>11153434</v>
      </c>
      <c r="R625" s="35"/>
      <c r="S625" s="41"/>
      <c r="T625" s="35"/>
      <c r="U625" s="42">
        <v>0</v>
      </c>
      <c r="V625" s="35"/>
      <c r="W625" s="35"/>
      <c r="X625" s="35"/>
      <c r="Y625" s="35"/>
      <c r="Z625" s="35"/>
      <c r="AA625" s="36">
        <v>0</v>
      </c>
      <c r="AB625" s="35"/>
      <c r="AC625" s="42">
        <v>4039</v>
      </c>
      <c r="AD625" s="35"/>
      <c r="AE625" s="42">
        <v>3433290</v>
      </c>
      <c r="AF625" s="35"/>
      <c r="AG625" s="44">
        <f t="shared" si="50"/>
        <v>0</v>
      </c>
      <c r="AH625" s="44"/>
      <c r="AI625" s="44"/>
      <c r="AJ625" s="44"/>
      <c r="AK625" s="44"/>
      <c r="AL625" s="35">
        <f t="shared" si="46"/>
        <v>0</v>
      </c>
      <c r="AM625" s="36">
        <f>IFERROR(VLOOKUP(P625,'[2]Cartera '!$F$2:$O$2728,10,0),0)</f>
        <v>0</v>
      </c>
      <c r="AN625" s="35">
        <f>IFERROR(VLOOKUP(P625,'[2]Cartera '!$F$2:$P$2728,11,0),0)</f>
        <v>0</v>
      </c>
      <c r="AO625" s="35">
        <v>0</v>
      </c>
      <c r="AP625" s="35">
        <f>IFERROR(VLOOKUP(D625,'[2]Cartera '!$F$2:$S$2728,14,0),0)</f>
        <v>0</v>
      </c>
      <c r="AQ625" s="45">
        <f t="shared" si="47"/>
        <v>0</v>
      </c>
      <c r="AR625" s="35">
        <f>IFERROR(VLOOKUP(P625,'[2]Cartera '!$F$2:$Z$2728,21,0),0)</f>
        <v>0</v>
      </c>
    </row>
    <row r="626" spans="1:44" hidden="1" x14ac:dyDescent="0.25">
      <c r="A626" s="29">
        <v>618</v>
      </c>
      <c r="B626" s="30" t="s">
        <v>48</v>
      </c>
      <c r="C626" s="31"/>
      <c r="D626" s="32">
        <v>2261069</v>
      </c>
      <c r="E626" s="33"/>
      <c r="F626" s="32"/>
      <c r="G626" s="35">
        <v>161664</v>
      </c>
      <c r="H626" s="35">
        <v>0</v>
      </c>
      <c r="I626" s="36">
        <v>0</v>
      </c>
      <c r="J626" s="37">
        <f>-IFERROR(VLOOKUP(D626,[1]Hoja20!$A$5:$B$33358,2,0),0)</f>
        <v>0</v>
      </c>
      <c r="K626" s="36">
        <f>-IFERROR(VLOOKUP(D626,[1]Hoja20!$A$5:$D$33358,4,0),0)</f>
        <v>0</v>
      </c>
      <c r="L626" s="38">
        <f>-IFERROR(VLOOKUP(D626,[1]Hoja20!$A$5:$C$33358,3,0),0)</f>
        <v>0</v>
      </c>
      <c r="M626" s="35"/>
      <c r="N626" s="39">
        <f t="shared" si="48"/>
        <v>0</v>
      </c>
      <c r="O626" s="40">
        <f t="shared" si="49"/>
        <v>161664</v>
      </c>
      <c r="P626" s="32">
        <v>2261069</v>
      </c>
      <c r="Q626" s="35">
        <v>161664</v>
      </c>
      <c r="R626" s="35"/>
      <c r="S626" s="41"/>
      <c r="T626" s="35"/>
      <c r="U626" s="42">
        <v>161664</v>
      </c>
      <c r="V626" s="35"/>
      <c r="W626" s="35"/>
      <c r="X626" s="35"/>
      <c r="Y626" s="35"/>
      <c r="Z626" s="35"/>
      <c r="AA626" s="36">
        <v>0</v>
      </c>
      <c r="AB626" s="35"/>
      <c r="AC626" s="42">
        <v>0</v>
      </c>
      <c r="AD626" s="35"/>
      <c r="AE626" s="42">
        <v>0</v>
      </c>
      <c r="AF626" s="35"/>
      <c r="AG626" s="44">
        <f t="shared" si="50"/>
        <v>0</v>
      </c>
      <c r="AH626" s="44"/>
      <c r="AI626" s="44"/>
      <c r="AJ626" s="44"/>
      <c r="AK626" s="44"/>
      <c r="AL626" s="35">
        <f t="shared" si="46"/>
        <v>0</v>
      </c>
      <c r="AM626" s="36">
        <f>IFERROR(VLOOKUP(P626,'[2]Cartera '!$F$2:$O$2728,10,0),0)</f>
        <v>0</v>
      </c>
      <c r="AN626" s="35">
        <f>IFERROR(VLOOKUP(P626,'[2]Cartera '!$F$2:$P$2728,11,0),0)</f>
        <v>0</v>
      </c>
      <c r="AO626" s="35">
        <v>0</v>
      </c>
      <c r="AP626" s="35">
        <f>IFERROR(VLOOKUP(D626,'[2]Cartera '!$F$2:$S$2728,14,0),0)</f>
        <v>0</v>
      </c>
      <c r="AQ626" s="45">
        <f t="shared" si="47"/>
        <v>0</v>
      </c>
      <c r="AR626" s="35">
        <f>IFERROR(VLOOKUP(P626,'[2]Cartera '!$F$2:$Z$2728,21,0),0)</f>
        <v>0</v>
      </c>
    </row>
    <row r="627" spans="1:44" hidden="1" x14ac:dyDescent="0.25">
      <c r="A627" s="29">
        <v>619</v>
      </c>
      <c r="B627" s="30" t="s">
        <v>48</v>
      </c>
      <c r="C627" s="31"/>
      <c r="D627" s="32">
        <v>2260991</v>
      </c>
      <c r="E627" s="33"/>
      <c r="F627" s="32"/>
      <c r="G627" s="35">
        <v>360000</v>
      </c>
      <c r="H627" s="35">
        <v>0</v>
      </c>
      <c r="I627" s="36">
        <v>0</v>
      </c>
      <c r="J627" s="37">
        <f>-IFERROR(VLOOKUP(D627,[1]Hoja20!$A$5:$B$33358,2,0),0)</f>
        <v>90381</v>
      </c>
      <c r="K627" s="36">
        <f>-IFERROR(VLOOKUP(D627,[1]Hoja20!$A$5:$D$33358,4,0),0)</f>
        <v>0</v>
      </c>
      <c r="L627" s="38">
        <f>-IFERROR(VLOOKUP(D627,[1]Hoja20!$A$5:$C$33358,3,0),0)</f>
        <v>0</v>
      </c>
      <c r="M627" s="35"/>
      <c r="N627" s="39">
        <f t="shared" si="48"/>
        <v>90381</v>
      </c>
      <c r="O627" s="40">
        <f t="shared" si="49"/>
        <v>269619</v>
      </c>
      <c r="P627" s="32">
        <v>2260991</v>
      </c>
      <c r="Q627" s="35">
        <v>360000</v>
      </c>
      <c r="R627" s="35"/>
      <c r="S627" s="41"/>
      <c r="T627" s="35"/>
      <c r="U627" s="42">
        <v>0</v>
      </c>
      <c r="V627" s="35"/>
      <c r="W627" s="35"/>
      <c r="X627" s="35"/>
      <c r="Y627" s="35"/>
      <c r="Z627" s="35"/>
      <c r="AA627" s="36">
        <v>0</v>
      </c>
      <c r="AB627" s="35"/>
      <c r="AC627" s="42">
        <v>0</v>
      </c>
      <c r="AD627" s="35"/>
      <c r="AE627" s="42">
        <v>269619</v>
      </c>
      <c r="AF627" s="35"/>
      <c r="AG627" s="44">
        <f t="shared" si="50"/>
        <v>0</v>
      </c>
      <c r="AH627" s="44"/>
      <c r="AI627" s="44"/>
      <c r="AJ627" s="44"/>
      <c r="AK627" s="44"/>
      <c r="AL627" s="35">
        <f t="shared" si="46"/>
        <v>0</v>
      </c>
      <c r="AM627" s="36">
        <f>IFERROR(VLOOKUP(P627,'[2]Cartera '!$F$2:$O$2728,10,0),0)</f>
        <v>0</v>
      </c>
      <c r="AN627" s="35">
        <f>IFERROR(VLOOKUP(P627,'[2]Cartera '!$F$2:$P$2728,11,0),0)</f>
        <v>0</v>
      </c>
      <c r="AO627" s="35">
        <v>0</v>
      </c>
      <c r="AP627" s="35">
        <f>IFERROR(VLOOKUP(D627,'[2]Cartera '!$F$2:$S$2728,14,0),0)</f>
        <v>0</v>
      </c>
      <c r="AQ627" s="45">
        <f t="shared" si="47"/>
        <v>0</v>
      </c>
      <c r="AR627" s="35">
        <f>IFERROR(VLOOKUP(P627,'[2]Cartera '!$F$2:$Z$2728,21,0),0)</f>
        <v>0</v>
      </c>
    </row>
    <row r="628" spans="1:44" hidden="1" x14ac:dyDescent="0.25">
      <c r="A628" s="29">
        <v>620</v>
      </c>
      <c r="B628" s="30" t="s">
        <v>48</v>
      </c>
      <c r="C628" s="31"/>
      <c r="D628" s="32">
        <v>2261690</v>
      </c>
      <c r="E628" s="33"/>
      <c r="F628" s="32"/>
      <c r="G628" s="35">
        <v>5201120</v>
      </c>
      <c r="H628" s="35">
        <v>0</v>
      </c>
      <c r="I628" s="36">
        <v>0</v>
      </c>
      <c r="J628" s="37">
        <f>-IFERROR(VLOOKUP(D628,[1]Hoja20!$A$5:$B$33358,2,0),0)</f>
        <v>4985089</v>
      </c>
      <c r="K628" s="36">
        <f>-IFERROR(VLOOKUP(D628,[1]Hoja20!$A$5:$D$33358,4,0),0)</f>
        <v>0</v>
      </c>
      <c r="L628" s="38">
        <f>-IFERROR(VLOOKUP(D628,[1]Hoja20!$A$5:$C$33358,3,0),0)</f>
        <v>0</v>
      </c>
      <c r="M628" s="35"/>
      <c r="N628" s="39">
        <f t="shared" si="48"/>
        <v>4985089</v>
      </c>
      <c r="O628" s="40">
        <f t="shared" si="49"/>
        <v>216031</v>
      </c>
      <c r="P628" s="32">
        <v>2261690</v>
      </c>
      <c r="Q628" s="35">
        <v>5201120</v>
      </c>
      <c r="R628" s="35"/>
      <c r="S628" s="41"/>
      <c r="T628" s="35"/>
      <c r="U628" s="42">
        <v>0</v>
      </c>
      <c r="V628" s="35"/>
      <c r="W628" s="35"/>
      <c r="X628" s="35"/>
      <c r="Y628" s="35"/>
      <c r="Z628" s="35"/>
      <c r="AA628" s="36">
        <v>0</v>
      </c>
      <c r="AB628" s="35"/>
      <c r="AC628" s="42">
        <v>26749</v>
      </c>
      <c r="AD628" s="35"/>
      <c r="AE628" s="42">
        <v>189282</v>
      </c>
      <c r="AF628" s="35"/>
      <c r="AG628" s="44">
        <f t="shared" si="50"/>
        <v>0</v>
      </c>
      <c r="AH628" s="44"/>
      <c r="AI628" s="44"/>
      <c r="AJ628" s="44"/>
      <c r="AK628" s="44"/>
      <c r="AL628" s="35">
        <f t="shared" si="46"/>
        <v>0</v>
      </c>
      <c r="AM628" s="36">
        <f>IFERROR(VLOOKUP(P628,'[2]Cartera '!$F$2:$O$2728,10,0),0)</f>
        <v>0</v>
      </c>
      <c r="AN628" s="35">
        <f>IFERROR(VLOOKUP(P628,'[2]Cartera '!$F$2:$P$2728,11,0),0)</f>
        <v>0</v>
      </c>
      <c r="AO628" s="35">
        <v>0</v>
      </c>
      <c r="AP628" s="35">
        <f>IFERROR(VLOOKUP(D628,'[2]Cartera '!$F$2:$S$2728,14,0),0)</f>
        <v>0</v>
      </c>
      <c r="AQ628" s="45">
        <f t="shared" si="47"/>
        <v>0</v>
      </c>
      <c r="AR628" s="35">
        <f>IFERROR(VLOOKUP(P628,'[2]Cartera '!$F$2:$Z$2728,21,0),0)</f>
        <v>0</v>
      </c>
    </row>
    <row r="629" spans="1:44" x14ac:dyDescent="0.25">
      <c r="A629" s="29">
        <v>621</v>
      </c>
      <c r="B629" s="30" t="s">
        <v>48</v>
      </c>
      <c r="C629" s="31"/>
      <c r="D629" s="32">
        <v>2262340</v>
      </c>
      <c r="E629" s="33"/>
      <c r="F629" s="32"/>
      <c r="G629" s="35">
        <v>15224369</v>
      </c>
      <c r="H629" s="35">
        <v>0</v>
      </c>
      <c r="I629" s="36">
        <v>0</v>
      </c>
      <c r="J629" s="37">
        <f>-IFERROR(VLOOKUP(D629,[1]Hoja20!$A$5:$B$33358,2,0),0)</f>
        <v>14445138</v>
      </c>
      <c r="K629" s="36">
        <f>-IFERROR(VLOOKUP(D629,[1]Hoja20!$A$5:$D$33358,4,0),0)</f>
        <v>0</v>
      </c>
      <c r="L629" s="38">
        <f>-IFERROR(VLOOKUP(D629,[1]Hoja20!$A$5:$C$33358,3,0),0)</f>
        <v>0</v>
      </c>
      <c r="M629" s="35"/>
      <c r="N629" s="39">
        <f t="shared" si="48"/>
        <v>14445138</v>
      </c>
      <c r="O629" s="40">
        <f t="shared" si="49"/>
        <v>779231</v>
      </c>
      <c r="P629" s="32">
        <v>2262340</v>
      </c>
      <c r="Q629" s="35">
        <v>15224369</v>
      </c>
      <c r="R629" s="35"/>
      <c r="S629" s="41"/>
      <c r="T629" s="35"/>
      <c r="U629" s="42">
        <v>0</v>
      </c>
      <c r="V629" s="35"/>
      <c r="W629" s="35"/>
      <c r="X629" s="35"/>
      <c r="Y629" s="35"/>
      <c r="Z629" s="35"/>
      <c r="AA629" s="36">
        <v>0</v>
      </c>
      <c r="AB629" s="35"/>
      <c r="AC629" s="42">
        <v>183495</v>
      </c>
      <c r="AD629" s="35"/>
      <c r="AE629" s="42">
        <v>178965</v>
      </c>
      <c r="AF629" s="35"/>
      <c r="AG629" s="44">
        <f t="shared" si="50"/>
        <v>416771</v>
      </c>
      <c r="AH629" s="44"/>
      <c r="AI629" s="44"/>
      <c r="AJ629" s="44"/>
      <c r="AK629" s="44"/>
      <c r="AL629" s="35">
        <f t="shared" si="46"/>
        <v>416771</v>
      </c>
      <c r="AM629" s="36">
        <f>IFERROR(VLOOKUP(P629,'[2]Cartera '!$F$2:$O$2728,10,0),0)</f>
        <v>416771</v>
      </c>
      <c r="AN629" s="35">
        <f>IFERROR(VLOOKUP(P629,'[2]Cartera '!$F$2:$P$2728,11,0),0)</f>
        <v>0</v>
      </c>
      <c r="AO629" s="35">
        <v>0</v>
      </c>
      <c r="AP629" s="35">
        <f>IFERROR(VLOOKUP(D629,'[2]Cartera '!$F$2:$S$2728,14,0),0)</f>
        <v>0</v>
      </c>
      <c r="AQ629" s="45">
        <f t="shared" si="47"/>
        <v>0</v>
      </c>
      <c r="AR629" s="35">
        <f>IFERROR(VLOOKUP(P629,'[2]Cartera '!$F$2:$Z$2728,21,0),0)</f>
        <v>0</v>
      </c>
    </row>
    <row r="630" spans="1:44" hidden="1" x14ac:dyDescent="0.25">
      <c r="A630" s="29">
        <v>622</v>
      </c>
      <c r="B630" s="30" t="s">
        <v>48</v>
      </c>
      <c r="C630" s="31"/>
      <c r="D630" s="32">
        <v>2262141</v>
      </c>
      <c r="E630" s="33"/>
      <c r="F630" s="32"/>
      <c r="G630" s="35">
        <v>91873325</v>
      </c>
      <c r="H630" s="35">
        <v>0</v>
      </c>
      <c r="I630" s="36">
        <v>0</v>
      </c>
      <c r="J630" s="37">
        <f>-IFERROR(VLOOKUP(D630,[1]Hoja20!$A$5:$B$33358,2,0),0)</f>
        <v>82367522</v>
      </c>
      <c r="K630" s="36">
        <f>-IFERROR(VLOOKUP(D630,[1]Hoja20!$A$5:$D$33358,4,0),0)</f>
        <v>0</v>
      </c>
      <c r="L630" s="38">
        <f>-IFERROR(VLOOKUP(D630,[1]Hoja20!$A$5:$C$33358,3,0),0)</f>
        <v>0</v>
      </c>
      <c r="M630" s="35"/>
      <c r="N630" s="39">
        <f t="shared" si="48"/>
        <v>82367522</v>
      </c>
      <c r="O630" s="40">
        <f t="shared" si="49"/>
        <v>9505803</v>
      </c>
      <c r="P630" s="32">
        <v>2262141</v>
      </c>
      <c r="Q630" s="35">
        <v>91873325</v>
      </c>
      <c r="R630" s="35"/>
      <c r="S630" s="41"/>
      <c r="T630" s="35"/>
      <c r="U630" s="42">
        <v>0</v>
      </c>
      <c r="V630" s="35"/>
      <c r="W630" s="35"/>
      <c r="X630" s="35"/>
      <c r="Y630" s="35"/>
      <c r="Z630" s="35"/>
      <c r="AA630" s="36">
        <v>0</v>
      </c>
      <c r="AB630" s="35"/>
      <c r="AC630" s="42">
        <v>87606</v>
      </c>
      <c r="AD630" s="35"/>
      <c r="AE630" s="42">
        <v>9418197</v>
      </c>
      <c r="AF630" s="35"/>
      <c r="AG630" s="44">
        <f t="shared" si="50"/>
        <v>0</v>
      </c>
      <c r="AH630" s="44"/>
      <c r="AI630" s="44"/>
      <c r="AJ630" s="44"/>
      <c r="AK630" s="44"/>
      <c r="AL630" s="35">
        <f t="shared" si="46"/>
        <v>0</v>
      </c>
      <c r="AM630" s="36">
        <f>IFERROR(VLOOKUP(P630,'[2]Cartera '!$F$2:$O$2728,10,0),0)</f>
        <v>0</v>
      </c>
      <c r="AN630" s="35">
        <f>IFERROR(VLOOKUP(P630,'[2]Cartera '!$F$2:$P$2728,11,0),0)</f>
        <v>0</v>
      </c>
      <c r="AO630" s="35">
        <v>0</v>
      </c>
      <c r="AP630" s="35">
        <f>IFERROR(VLOOKUP(D630,'[2]Cartera '!$F$2:$S$2728,14,0),0)</f>
        <v>0</v>
      </c>
      <c r="AQ630" s="45">
        <f t="shared" si="47"/>
        <v>0</v>
      </c>
      <c r="AR630" s="35">
        <f>IFERROR(VLOOKUP(P630,'[2]Cartera '!$F$2:$Z$2728,21,0),0)</f>
        <v>0</v>
      </c>
    </row>
    <row r="631" spans="1:44" hidden="1" x14ac:dyDescent="0.25">
      <c r="A631" s="29">
        <v>623</v>
      </c>
      <c r="B631" s="30" t="s">
        <v>48</v>
      </c>
      <c r="C631" s="31"/>
      <c r="D631" s="32">
        <v>2262212</v>
      </c>
      <c r="E631" s="33"/>
      <c r="F631" s="32"/>
      <c r="G631" s="35">
        <v>12887131</v>
      </c>
      <c r="H631" s="35">
        <v>0</v>
      </c>
      <c r="I631" s="36">
        <v>0</v>
      </c>
      <c r="J631" s="37">
        <f>-IFERROR(VLOOKUP(D631,[1]Hoja20!$A$5:$B$33358,2,0),0)</f>
        <v>12777867</v>
      </c>
      <c r="K631" s="36">
        <f>-IFERROR(VLOOKUP(D631,[1]Hoja20!$A$5:$D$33358,4,0),0)</f>
        <v>0</v>
      </c>
      <c r="L631" s="38">
        <f>-IFERROR(VLOOKUP(D631,[1]Hoja20!$A$5:$C$33358,3,0),0)</f>
        <v>0</v>
      </c>
      <c r="M631" s="35"/>
      <c r="N631" s="39">
        <f t="shared" si="48"/>
        <v>12777867</v>
      </c>
      <c r="O631" s="40">
        <f t="shared" si="49"/>
        <v>109264</v>
      </c>
      <c r="P631" s="32">
        <v>2262212</v>
      </c>
      <c r="Q631" s="35">
        <v>12887131</v>
      </c>
      <c r="R631" s="35"/>
      <c r="S631" s="41"/>
      <c r="T631" s="35"/>
      <c r="U631" s="42">
        <v>0</v>
      </c>
      <c r="V631" s="35"/>
      <c r="W631" s="35"/>
      <c r="X631" s="35"/>
      <c r="Y631" s="35"/>
      <c r="Z631" s="35"/>
      <c r="AA631" s="36">
        <v>0</v>
      </c>
      <c r="AB631" s="35"/>
      <c r="AC631" s="42">
        <v>0</v>
      </c>
      <c r="AD631" s="35"/>
      <c r="AE631" s="42">
        <v>109264</v>
      </c>
      <c r="AF631" s="35"/>
      <c r="AG631" s="44">
        <f t="shared" si="50"/>
        <v>0</v>
      </c>
      <c r="AH631" s="44"/>
      <c r="AI631" s="44"/>
      <c r="AJ631" s="44"/>
      <c r="AK631" s="44"/>
      <c r="AL631" s="35">
        <f t="shared" si="46"/>
        <v>0</v>
      </c>
      <c r="AM631" s="36">
        <f>IFERROR(VLOOKUP(P631,'[2]Cartera '!$F$2:$O$2728,10,0),0)</f>
        <v>0</v>
      </c>
      <c r="AN631" s="35">
        <f>IFERROR(VLOOKUP(P631,'[2]Cartera '!$F$2:$P$2728,11,0),0)</f>
        <v>0</v>
      </c>
      <c r="AO631" s="35">
        <v>0</v>
      </c>
      <c r="AP631" s="35">
        <f>IFERROR(VLOOKUP(D631,'[2]Cartera '!$F$2:$S$2728,14,0),0)</f>
        <v>0</v>
      </c>
      <c r="AQ631" s="45">
        <f t="shared" si="47"/>
        <v>0</v>
      </c>
      <c r="AR631" s="35">
        <f>IFERROR(VLOOKUP(P631,'[2]Cartera '!$F$2:$Z$2728,21,0),0)</f>
        <v>0</v>
      </c>
    </row>
    <row r="632" spans="1:44" x14ac:dyDescent="0.25">
      <c r="A632" s="29">
        <v>624</v>
      </c>
      <c r="B632" s="30" t="s">
        <v>48</v>
      </c>
      <c r="C632" s="31"/>
      <c r="D632" s="32">
        <v>2262145</v>
      </c>
      <c r="E632" s="33"/>
      <c r="F632" s="32"/>
      <c r="G632" s="35">
        <v>1547280</v>
      </c>
      <c r="H632" s="35">
        <v>0</v>
      </c>
      <c r="I632" s="36">
        <v>0</v>
      </c>
      <c r="J632" s="37">
        <f>-IFERROR(VLOOKUP(D632,[1]Hoja20!$A$5:$B$33358,2,0),0)</f>
        <v>0</v>
      </c>
      <c r="K632" s="36">
        <f>-IFERROR(VLOOKUP(D632,[1]Hoja20!$A$5:$D$33358,4,0),0)</f>
        <v>0</v>
      </c>
      <c r="L632" s="38">
        <f>-IFERROR(VLOOKUP(D632,[1]Hoja20!$A$5:$C$33358,3,0),0)</f>
        <v>0</v>
      </c>
      <c r="M632" s="35"/>
      <c r="N632" s="39">
        <f t="shared" si="48"/>
        <v>0</v>
      </c>
      <c r="O632" s="40">
        <f t="shared" si="49"/>
        <v>1547280</v>
      </c>
      <c r="P632" s="32">
        <v>2262145</v>
      </c>
      <c r="Q632" s="35">
        <v>1547280</v>
      </c>
      <c r="R632" s="35"/>
      <c r="S632" s="41"/>
      <c r="T632" s="35"/>
      <c r="U632" s="42">
        <v>0</v>
      </c>
      <c r="V632" s="35"/>
      <c r="W632" s="35"/>
      <c r="X632" s="35"/>
      <c r="Y632" s="35"/>
      <c r="Z632" s="35"/>
      <c r="AA632" s="36">
        <v>0</v>
      </c>
      <c r="AB632" s="35"/>
      <c r="AC632" s="42">
        <v>0</v>
      </c>
      <c r="AD632" s="35"/>
      <c r="AE632" s="42">
        <v>0</v>
      </c>
      <c r="AF632" s="35"/>
      <c r="AG632" s="44">
        <f t="shared" si="50"/>
        <v>1547280</v>
      </c>
      <c r="AH632" s="44"/>
      <c r="AI632" s="44"/>
      <c r="AJ632" s="44"/>
      <c r="AK632" s="44"/>
      <c r="AL632" s="35">
        <f t="shared" si="46"/>
        <v>1547280</v>
      </c>
      <c r="AM632" s="36">
        <f>IFERROR(VLOOKUP(P632,'[2]Cartera '!$F$2:$O$2728,10,0),0)</f>
        <v>0</v>
      </c>
      <c r="AN632" s="35">
        <f>IFERROR(VLOOKUP(P632,'[2]Cartera '!$F$2:$P$2728,11,0),0)</f>
        <v>1547280</v>
      </c>
      <c r="AO632" s="35">
        <v>0</v>
      </c>
      <c r="AP632" s="35">
        <f>IFERROR(VLOOKUP(D632,'[2]Cartera '!$F$2:$S$2728,14,0),0)</f>
        <v>0</v>
      </c>
      <c r="AQ632" s="45">
        <f t="shared" si="47"/>
        <v>0</v>
      </c>
      <c r="AR632" s="35">
        <f>IFERROR(VLOOKUP(P632,'[2]Cartera '!$F$2:$Z$2728,21,0),0)</f>
        <v>0</v>
      </c>
    </row>
    <row r="633" spans="1:44" hidden="1" x14ac:dyDescent="0.25">
      <c r="A633" s="29">
        <v>625</v>
      </c>
      <c r="B633" s="30" t="s">
        <v>48</v>
      </c>
      <c r="C633" s="31"/>
      <c r="D633" s="32">
        <v>2262924</v>
      </c>
      <c r="E633" s="33"/>
      <c r="F633" s="32"/>
      <c r="G633" s="35">
        <v>6813607</v>
      </c>
      <c r="H633" s="35">
        <v>0</v>
      </c>
      <c r="I633" s="36">
        <v>0</v>
      </c>
      <c r="J633" s="37">
        <f>-IFERROR(VLOOKUP(D633,[1]Hoja20!$A$5:$B$33358,2,0),0)</f>
        <v>0</v>
      </c>
      <c r="K633" s="36">
        <f>-IFERROR(VLOOKUP(D633,[1]Hoja20!$A$5:$D$33358,4,0),0)</f>
        <v>0</v>
      </c>
      <c r="L633" s="38">
        <f>-IFERROR(VLOOKUP(D633,[1]Hoja20!$A$5:$C$33358,3,0),0)</f>
        <v>0</v>
      </c>
      <c r="M633" s="35"/>
      <c r="N633" s="39">
        <f t="shared" si="48"/>
        <v>0</v>
      </c>
      <c r="O633" s="40">
        <f t="shared" si="49"/>
        <v>6813607</v>
      </c>
      <c r="P633" s="32">
        <v>2262924</v>
      </c>
      <c r="Q633" s="35">
        <v>6813607</v>
      </c>
      <c r="R633" s="35"/>
      <c r="S633" s="41">
        <f>O633</f>
        <v>6813607</v>
      </c>
      <c r="T633" s="35"/>
      <c r="U633" s="42">
        <v>0</v>
      </c>
      <c r="V633" s="35"/>
      <c r="W633" s="35"/>
      <c r="X633" s="35"/>
      <c r="Y633" s="35"/>
      <c r="Z633" s="35"/>
      <c r="AA633" s="36">
        <v>0</v>
      </c>
      <c r="AB633" s="35"/>
      <c r="AC633" s="42">
        <v>0</v>
      </c>
      <c r="AD633" s="35"/>
      <c r="AE633" s="42">
        <v>0</v>
      </c>
      <c r="AF633" s="35"/>
      <c r="AG633" s="44">
        <f t="shared" si="50"/>
        <v>0</v>
      </c>
      <c r="AH633" s="44"/>
      <c r="AI633" s="44"/>
      <c r="AJ633" s="44"/>
      <c r="AK633" s="44"/>
      <c r="AL633" s="35">
        <f t="shared" si="46"/>
        <v>0</v>
      </c>
      <c r="AM633" s="36">
        <f>IFERROR(VLOOKUP(P633,'[2]Cartera '!$F$2:$O$2728,10,0),0)</f>
        <v>0</v>
      </c>
      <c r="AN633" s="35">
        <f>IFERROR(VLOOKUP(P633,'[2]Cartera '!$F$2:$P$2728,11,0),0)</f>
        <v>0</v>
      </c>
      <c r="AO633" s="35">
        <v>0</v>
      </c>
      <c r="AP633" s="35">
        <f>IFERROR(VLOOKUP(D633,'[2]Cartera '!$F$2:$S$2728,14,0),0)</f>
        <v>0</v>
      </c>
      <c r="AQ633" s="45">
        <f t="shared" si="47"/>
        <v>0</v>
      </c>
      <c r="AR633" s="35">
        <f>IFERROR(VLOOKUP(P633,'[2]Cartera '!$F$2:$Z$2728,21,0),0)</f>
        <v>0</v>
      </c>
    </row>
    <row r="634" spans="1:44" hidden="1" x14ac:dyDescent="0.25">
      <c r="A634" s="29">
        <v>626</v>
      </c>
      <c r="B634" s="30" t="s">
        <v>48</v>
      </c>
      <c r="C634" s="31"/>
      <c r="D634" s="32">
        <v>2262779</v>
      </c>
      <c r="E634" s="33"/>
      <c r="F634" s="32"/>
      <c r="G634" s="35">
        <v>3178311</v>
      </c>
      <c r="H634" s="35">
        <v>0</v>
      </c>
      <c r="I634" s="36">
        <v>0</v>
      </c>
      <c r="J634" s="37">
        <f>-IFERROR(VLOOKUP(D634,[1]Hoja20!$A$5:$B$33358,2,0),0)</f>
        <v>3076601</v>
      </c>
      <c r="K634" s="36">
        <f>-IFERROR(VLOOKUP(D634,[1]Hoja20!$A$5:$D$33358,4,0),0)</f>
        <v>0</v>
      </c>
      <c r="L634" s="38">
        <f>-IFERROR(VLOOKUP(D634,[1]Hoja20!$A$5:$C$33358,3,0),0)</f>
        <v>0</v>
      </c>
      <c r="M634" s="35"/>
      <c r="N634" s="39">
        <f t="shared" si="48"/>
        <v>3076601</v>
      </c>
      <c r="O634" s="40">
        <f t="shared" si="49"/>
        <v>101710</v>
      </c>
      <c r="P634" s="32">
        <v>2262779</v>
      </c>
      <c r="Q634" s="35">
        <v>3178311</v>
      </c>
      <c r="R634" s="35"/>
      <c r="S634" s="41"/>
      <c r="T634" s="35"/>
      <c r="U634" s="42">
        <v>0</v>
      </c>
      <c r="V634" s="35"/>
      <c r="W634" s="35"/>
      <c r="X634" s="35"/>
      <c r="Y634" s="35"/>
      <c r="Z634" s="35"/>
      <c r="AA634" s="36">
        <v>0</v>
      </c>
      <c r="AB634" s="35"/>
      <c r="AC634" s="42">
        <v>0</v>
      </c>
      <c r="AD634" s="35"/>
      <c r="AE634" s="42">
        <v>101710</v>
      </c>
      <c r="AF634" s="35"/>
      <c r="AG634" s="44">
        <f t="shared" si="50"/>
        <v>0</v>
      </c>
      <c r="AH634" s="44"/>
      <c r="AI634" s="44"/>
      <c r="AJ634" s="44"/>
      <c r="AK634" s="44"/>
      <c r="AL634" s="35">
        <f t="shared" si="46"/>
        <v>0</v>
      </c>
      <c r="AM634" s="36">
        <f>IFERROR(VLOOKUP(P634,'[2]Cartera '!$F$2:$O$2728,10,0),0)</f>
        <v>0</v>
      </c>
      <c r="AN634" s="35">
        <f>IFERROR(VLOOKUP(P634,'[2]Cartera '!$F$2:$P$2728,11,0),0)</f>
        <v>0</v>
      </c>
      <c r="AO634" s="35">
        <v>0</v>
      </c>
      <c r="AP634" s="35">
        <f>IFERROR(VLOOKUP(D634,'[2]Cartera '!$F$2:$S$2728,14,0),0)</f>
        <v>0</v>
      </c>
      <c r="AQ634" s="45">
        <f t="shared" si="47"/>
        <v>0</v>
      </c>
      <c r="AR634" s="35">
        <f>IFERROR(VLOOKUP(P634,'[2]Cartera '!$F$2:$Z$2728,21,0),0)</f>
        <v>0</v>
      </c>
    </row>
    <row r="635" spans="1:44" hidden="1" x14ac:dyDescent="0.25">
      <c r="A635" s="29">
        <v>627</v>
      </c>
      <c r="B635" s="30" t="s">
        <v>48</v>
      </c>
      <c r="C635" s="31"/>
      <c r="D635" s="32">
        <v>2263511</v>
      </c>
      <c r="E635" s="33"/>
      <c r="F635" s="32"/>
      <c r="G635" s="35">
        <v>452880</v>
      </c>
      <c r="H635" s="35">
        <v>0</v>
      </c>
      <c r="I635" s="36">
        <v>0</v>
      </c>
      <c r="J635" s="37">
        <f>-IFERROR(VLOOKUP(D635,[1]Hoja20!$A$5:$B$33358,2,0),0)</f>
        <v>222739</v>
      </c>
      <c r="K635" s="36">
        <f>-IFERROR(VLOOKUP(D635,[1]Hoja20!$A$5:$D$33358,4,0),0)</f>
        <v>0</v>
      </c>
      <c r="L635" s="38">
        <f>-IFERROR(VLOOKUP(D635,[1]Hoja20!$A$5:$C$33358,3,0),0)</f>
        <v>0</v>
      </c>
      <c r="M635" s="35"/>
      <c r="N635" s="39">
        <f t="shared" si="48"/>
        <v>222739</v>
      </c>
      <c r="O635" s="40">
        <f t="shared" si="49"/>
        <v>230141</v>
      </c>
      <c r="P635" s="32">
        <v>2263511</v>
      </c>
      <c r="Q635" s="35">
        <v>452880</v>
      </c>
      <c r="R635" s="35"/>
      <c r="S635" s="41"/>
      <c r="T635" s="35"/>
      <c r="U635" s="42">
        <v>0</v>
      </c>
      <c r="V635" s="35"/>
      <c r="W635" s="35"/>
      <c r="X635" s="35"/>
      <c r="Y635" s="35"/>
      <c r="Z635" s="35"/>
      <c r="AA635" s="36">
        <v>0</v>
      </c>
      <c r="AB635" s="35"/>
      <c r="AC635" s="42">
        <v>0</v>
      </c>
      <c r="AD635" s="35"/>
      <c r="AE635" s="42">
        <v>230141</v>
      </c>
      <c r="AF635" s="35"/>
      <c r="AG635" s="44">
        <f t="shared" si="50"/>
        <v>0</v>
      </c>
      <c r="AH635" s="44"/>
      <c r="AI635" s="44"/>
      <c r="AJ635" s="44"/>
      <c r="AK635" s="44"/>
      <c r="AL635" s="35">
        <f t="shared" si="46"/>
        <v>0</v>
      </c>
      <c r="AM635" s="36">
        <f>IFERROR(VLOOKUP(P635,'[2]Cartera '!$F$2:$O$2728,10,0),0)</f>
        <v>0</v>
      </c>
      <c r="AN635" s="35">
        <f>IFERROR(VLOOKUP(P635,'[2]Cartera '!$F$2:$P$2728,11,0),0)</f>
        <v>0</v>
      </c>
      <c r="AO635" s="35">
        <v>0</v>
      </c>
      <c r="AP635" s="35">
        <f>IFERROR(VLOOKUP(D635,'[2]Cartera '!$F$2:$S$2728,14,0),0)</f>
        <v>0</v>
      </c>
      <c r="AQ635" s="45">
        <f t="shared" si="47"/>
        <v>0</v>
      </c>
      <c r="AR635" s="35">
        <f>IFERROR(VLOOKUP(P635,'[2]Cartera '!$F$2:$Z$2728,21,0),0)</f>
        <v>0</v>
      </c>
    </row>
    <row r="636" spans="1:44" hidden="1" x14ac:dyDescent="0.25">
      <c r="A636" s="29">
        <v>628</v>
      </c>
      <c r="B636" s="30" t="s">
        <v>48</v>
      </c>
      <c r="C636" s="31"/>
      <c r="D636" s="32">
        <v>2263527</v>
      </c>
      <c r="E636" s="33"/>
      <c r="F636" s="32"/>
      <c r="G636" s="35">
        <v>87702</v>
      </c>
      <c r="H636" s="35">
        <v>0</v>
      </c>
      <c r="I636" s="36">
        <v>0</v>
      </c>
      <c r="J636" s="37">
        <f>-IFERROR(VLOOKUP(D636,[1]Hoja20!$A$5:$B$33358,2,0),0)</f>
        <v>0</v>
      </c>
      <c r="K636" s="36">
        <f>-IFERROR(VLOOKUP(D636,[1]Hoja20!$A$5:$D$33358,4,0),0)</f>
        <v>0</v>
      </c>
      <c r="L636" s="38">
        <f>-IFERROR(VLOOKUP(D636,[1]Hoja20!$A$5:$C$33358,3,0),0)</f>
        <v>0</v>
      </c>
      <c r="M636" s="35"/>
      <c r="N636" s="39">
        <f t="shared" si="48"/>
        <v>0</v>
      </c>
      <c r="O636" s="40">
        <f t="shared" si="49"/>
        <v>87702</v>
      </c>
      <c r="P636" s="32">
        <v>2263527</v>
      </c>
      <c r="Q636" s="35">
        <v>87702</v>
      </c>
      <c r="R636" s="35"/>
      <c r="S636" s="41"/>
      <c r="T636" s="35"/>
      <c r="U636" s="42">
        <v>87702</v>
      </c>
      <c r="V636" s="35"/>
      <c r="W636" s="35"/>
      <c r="X636" s="35"/>
      <c r="Y636" s="35"/>
      <c r="Z636" s="35"/>
      <c r="AA636" s="36">
        <v>0</v>
      </c>
      <c r="AB636" s="35"/>
      <c r="AC636" s="42">
        <v>0</v>
      </c>
      <c r="AD636" s="35"/>
      <c r="AE636" s="42">
        <v>0</v>
      </c>
      <c r="AF636" s="35"/>
      <c r="AG636" s="44">
        <f t="shared" si="50"/>
        <v>0</v>
      </c>
      <c r="AH636" s="44"/>
      <c r="AI636" s="44"/>
      <c r="AJ636" s="44"/>
      <c r="AK636" s="44"/>
      <c r="AL636" s="35">
        <f t="shared" si="46"/>
        <v>0</v>
      </c>
      <c r="AM636" s="36">
        <f>IFERROR(VLOOKUP(P636,'[2]Cartera '!$F$2:$O$2728,10,0),0)</f>
        <v>0</v>
      </c>
      <c r="AN636" s="35">
        <f>IFERROR(VLOOKUP(P636,'[2]Cartera '!$F$2:$P$2728,11,0),0)</f>
        <v>0</v>
      </c>
      <c r="AO636" s="35">
        <v>0</v>
      </c>
      <c r="AP636" s="35">
        <f>IFERROR(VLOOKUP(D636,'[2]Cartera '!$F$2:$S$2728,14,0),0)</f>
        <v>0</v>
      </c>
      <c r="AQ636" s="45">
        <f t="shared" si="47"/>
        <v>0</v>
      </c>
      <c r="AR636" s="35">
        <f>IFERROR(VLOOKUP(P636,'[2]Cartera '!$F$2:$Z$2728,21,0),0)</f>
        <v>0</v>
      </c>
    </row>
    <row r="637" spans="1:44" hidden="1" x14ac:dyDescent="0.25">
      <c r="A637" s="29">
        <v>629</v>
      </c>
      <c r="B637" s="30" t="s">
        <v>48</v>
      </c>
      <c r="C637" s="31"/>
      <c r="D637" s="32">
        <v>2264419</v>
      </c>
      <c r="E637" s="33"/>
      <c r="F637" s="32"/>
      <c r="G637" s="35">
        <v>26917028</v>
      </c>
      <c r="H637" s="35">
        <v>0</v>
      </c>
      <c r="I637" s="36">
        <v>0</v>
      </c>
      <c r="J637" s="37">
        <f>-IFERROR(VLOOKUP(D637,[1]Hoja20!$A$5:$B$33358,2,0),0)</f>
        <v>20968287</v>
      </c>
      <c r="K637" s="36">
        <f>-IFERROR(VLOOKUP(D637,[1]Hoja20!$A$5:$D$33358,4,0),0)</f>
        <v>0</v>
      </c>
      <c r="L637" s="38">
        <f>-IFERROR(VLOOKUP(D637,[1]Hoja20!$A$5:$C$33358,3,0),0)</f>
        <v>0</v>
      </c>
      <c r="M637" s="35"/>
      <c r="N637" s="39">
        <f t="shared" si="48"/>
        <v>20968287</v>
      </c>
      <c r="O637" s="40">
        <f t="shared" si="49"/>
        <v>5948741</v>
      </c>
      <c r="P637" s="32">
        <v>2264419</v>
      </c>
      <c r="Q637" s="35">
        <v>26917028</v>
      </c>
      <c r="R637" s="35"/>
      <c r="S637" s="41"/>
      <c r="T637" s="35"/>
      <c r="U637" s="42">
        <v>0</v>
      </c>
      <c r="V637" s="35"/>
      <c r="W637" s="35"/>
      <c r="X637" s="35"/>
      <c r="Y637" s="35"/>
      <c r="Z637" s="35"/>
      <c r="AA637" s="36">
        <v>0</v>
      </c>
      <c r="AB637" s="35"/>
      <c r="AC637" s="42">
        <v>0</v>
      </c>
      <c r="AD637" s="35"/>
      <c r="AE637" s="42">
        <v>5948741</v>
      </c>
      <c r="AF637" s="35"/>
      <c r="AG637" s="44">
        <f t="shared" si="50"/>
        <v>0</v>
      </c>
      <c r="AH637" s="44"/>
      <c r="AI637" s="44"/>
      <c r="AJ637" s="44"/>
      <c r="AK637" s="44"/>
      <c r="AL637" s="35">
        <f t="shared" si="46"/>
        <v>0</v>
      </c>
      <c r="AM637" s="36">
        <f>IFERROR(VLOOKUP(P637,'[2]Cartera '!$F$2:$O$2728,10,0),0)</f>
        <v>0</v>
      </c>
      <c r="AN637" s="35">
        <f>IFERROR(VLOOKUP(P637,'[2]Cartera '!$F$2:$P$2728,11,0),0)</f>
        <v>0</v>
      </c>
      <c r="AO637" s="35">
        <v>0</v>
      </c>
      <c r="AP637" s="35">
        <f>IFERROR(VLOOKUP(D637,'[2]Cartera '!$F$2:$S$2728,14,0),0)</f>
        <v>0</v>
      </c>
      <c r="AQ637" s="45">
        <f t="shared" si="47"/>
        <v>0</v>
      </c>
      <c r="AR637" s="35">
        <f>IFERROR(VLOOKUP(P637,'[2]Cartera '!$F$2:$Z$2728,21,0),0)</f>
        <v>0</v>
      </c>
    </row>
    <row r="638" spans="1:44" hidden="1" x14ac:dyDescent="0.25">
      <c r="A638" s="29">
        <v>630</v>
      </c>
      <c r="B638" s="30" t="s">
        <v>48</v>
      </c>
      <c r="C638" s="31"/>
      <c r="D638" s="32">
        <v>2264533</v>
      </c>
      <c r="E638" s="33"/>
      <c r="F638" s="32"/>
      <c r="G638" s="35">
        <v>408480</v>
      </c>
      <c r="H638" s="35">
        <v>0</v>
      </c>
      <c r="I638" s="36">
        <v>0</v>
      </c>
      <c r="J638" s="37">
        <f>-IFERROR(VLOOKUP(D638,[1]Hoja20!$A$5:$B$33358,2,0),0)</f>
        <v>358161</v>
      </c>
      <c r="K638" s="36">
        <f>-IFERROR(VLOOKUP(D638,[1]Hoja20!$A$5:$D$33358,4,0),0)</f>
        <v>0</v>
      </c>
      <c r="L638" s="38">
        <f>-IFERROR(VLOOKUP(D638,[1]Hoja20!$A$5:$C$33358,3,0),0)</f>
        <v>0</v>
      </c>
      <c r="M638" s="35"/>
      <c r="N638" s="39">
        <f t="shared" si="48"/>
        <v>358161</v>
      </c>
      <c r="O638" s="40">
        <f t="shared" si="49"/>
        <v>50319</v>
      </c>
      <c r="P638" s="32">
        <v>2264533</v>
      </c>
      <c r="Q638" s="35">
        <v>408480</v>
      </c>
      <c r="R638" s="35"/>
      <c r="S638" s="41"/>
      <c r="T638" s="35"/>
      <c r="U638" s="42">
        <v>0</v>
      </c>
      <c r="V638" s="35"/>
      <c r="W638" s="35"/>
      <c r="X638" s="35"/>
      <c r="Y638" s="35"/>
      <c r="Z638" s="35"/>
      <c r="AA638" s="36">
        <v>0</v>
      </c>
      <c r="AB638" s="35"/>
      <c r="AC638" s="42">
        <v>0</v>
      </c>
      <c r="AD638" s="35"/>
      <c r="AE638" s="42">
        <v>50319</v>
      </c>
      <c r="AF638" s="35"/>
      <c r="AG638" s="44">
        <f t="shared" si="50"/>
        <v>0</v>
      </c>
      <c r="AH638" s="44"/>
      <c r="AI638" s="44"/>
      <c r="AJ638" s="44"/>
      <c r="AK638" s="44"/>
      <c r="AL638" s="35">
        <f t="shared" si="46"/>
        <v>0</v>
      </c>
      <c r="AM638" s="36">
        <f>IFERROR(VLOOKUP(P638,'[2]Cartera '!$F$2:$O$2728,10,0),0)</f>
        <v>0</v>
      </c>
      <c r="AN638" s="35">
        <f>IFERROR(VLOOKUP(P638,'[2]Cartera '!$F$2:$P$2728,11,0),0)</f>
        <v>0</v>
      </c>
      <c r="AO638" s="35">
        <v>0</v>
      </c>
      <c r="AP638" s="35">
        <f>IFERROR(VLOOKUP(D638,'[2]Cartera '!$F$2:$S$2728,14,0),0)</f>
        <v>0</v>
      </c>
      <c r="AQ638" s="45">
        <f t="shared" si="47"/>
        <v>0</v>
      </c>
      <c r="AR638" s="35">
        <f>IFERROR(VLOOKUP(P638,'[2]Cartera '!$F$2:$Z$2728,21,0),0)</f>
        <v>0</v>
      </c>
    </row>
    <row r="639" spans="1:44" hidden="1" x14ac:dyDescent="0.25">
      <c r="A639" s="29">
        <v>631</v>
      </c>
      <c r="B639" s="30" t="s">
        <v>48</v>
      </c>
      <c r="C639" s="31"/>
      <c r="D639" s="32">
        <v>2264368</v>
      </c>
      <c r="E639" s="33"/>
      <c r="F639" s="32"/>
      <c r="G639" s="35">
        <v>14301165</v>
      </c>
      <c r="H639" s="35">
        <v>0</v>
      </c>
      <c r="I639" s="36">
        <v>0</v>
      </c>
      <c r="J639" s="37">
        <f>-IFERROR(VLOOKUP(D639,[1]Hoja20!$A$5:$B$33358,2,0),0)</f>
        <v>11336530</v>
      </c>
      <c r="K639" s="36">
        <f>-IFERROR(VLOOKUP(D639,[1]Hoja20!$A$5:$D$33358,4,0),0)</f>
        <v>0</v>
      </c>
      <c r="L639" s="38">
        <f>-IFERROR(VLOOKUP(D639,[1]Hoja20!$A$5:$C$33358,3,0),0)</f>
        <v>0</v>
      </c>
      <c r="M639" s="35"/>
      <c r="N639" s="39">
        <f t="shared" si="48"/>
        <v>11336530</v>
      </c>
      <c r="O639" s="40">
        <f t="shared" si="49"/>
        <v>2964635</v>
      </c>
      <c r="P639" s="32">
        <v>2264368</v>
      </c>
      <c r="Q639" s="35">
        <v>14301165</v>
      </c>
      <c r="R639" s="35"/>
      <c r="S639" s="41"/>
      <c r="T639" s="35"/>
      <c r="U639" s="42">
        <v>0</v>
      </c>
      <c r="V639" s="35"/>
      <c r="W639" s="35"/>
      <c r="X639" s="35"/>
      <c r="Y639" s="35"/>
      <c r="Z639" s="35"/>
      <c r="AA639" s="36">
        <v>0</v>
      </c>
      <c r="AB639" s="35"/>
      <c r="AC639" s="42">
        <v>0</v>
      </c>
      <c r="AD639" s="35"/>
      <c r="AE639" s="42">
        <v>2964635</v>
      </c>
      <c r="AF639" s="35"/>
      <c r="AG639" s="44">
        <f t="shared" si="50"/>
        <v>0</v>
      </c>
      <c r="AH639" s="44"/>
      <c r="AI639" s="44"/>
      <c r="AJ639" s="44"/>
      <c r="AK639" s="44"/>
      <c r="AL639" s="35">
        <f t="shared" si="46"/>
        <v>0</v>
      </c>
      <c r="AM639" s="36">
        <f>IFERROR(VLOOKUP(P639,'[2]Cartera '!$F$2:$O$2728,10,0),0)</f>
        <v>0</v>
      </c>
      <c r="AN639" s="35">
        <f>IFERROR(VLOOKUP(P639,'[2]Cartera '!$F$2:$P$2728,11,0),0)</f>
        <v>0</v>
      </c>
      <c r="AO639" s="35">
        <v>0</v>
      </c>
      <c r="AP639" s="35">
        <f>IFERROR(VLOOKUP(D639,'[2]Cartera '!$F$2:$S$2728,14,0),0)</f>
        <v>0</v>
      </c>
      <c r="AQ639" s="45">
        <f t="shared" si="47"/>
        <v>0</v>
      </c>
      <c r="AR639" s="35">
        <f>IFERROR(VLOOKUP(P639,'[2]Cartera '!$F$2:$Z$2728,21,0),0)</f>
        <v>0</v>
      </c>
    </row>
    <row r="640" spans="1:44" hidden="1" x14ac:dyDescent="0.25">
      <c r="A640" s="29">
        <v>632</v>
      </c>
      <c r="B640" s="30" t="s">
        <v>48</v>
      </c>
      <c r="C640" s="31"/>
      <c r="D640" s="32">
        <v>2264388</v>
      </c>
      <c r="E640" s="33"/>
      <c r="F640" s="32"/>
      <c r="G640" s="35">
        <v>5817604</v>
      </c>
      <c r="H640" s="35">
        <v>0</v>
      </c>
      <c r="I640" s="36">
        <v>0</v>
      </c>
      <c r="J640" s="37">
        <f>-IFERROR(VLOOKUP(D640,[1]Hoja20!$A$5:$B$33358,2,0),0)</f>
        <v>5682504</v>
      </c>
      <c r="K640" s="36">
        <f>-IFERROR(VLOOKUP(D640,[1]Hoja20!$A$5:$D$33358,4,0),0)</f>
        <v>0</v>
      </c>
      <c r="L640" s="38">
        <f>-IFERROR(VLOOKUP(D640,[1]Hoja20!$A$5:$C$33358,3,0),0)</f>
        <v>0</v>
      </c>
      <c r="M640" s="35"/>
      <c r="N640" s="39">
        <f t="shared" si="48"/>
        <v>5682504</v>
      </c>
      <c r="O640" s="40">
        <f t="shared" si="49"/>
        <v>135100</v>
      </c>
      <c r="P640" s="32">
        <v>2264388</v>
      </c>
      <c r="Q640" s="35">
        <v>5817604</v>
      </c>
      <c r="R640" s="35"/>
      <c r="S640" s="41"/>
      <c r="T640" s="35"/>
      <c r="U640" s="42">
        <v>0</v>
      </c>
      <c r="V640" s="35"/>
      <c r="W640" s="35"/>
      <c r="X640" s="35"/>
      <c r="Y640" s="35"/>
      <c r="Z640" s="35"/>
      <c r="AA640" s="36">
        <v>0</v>
      </c>
      <c r="AB640" s="35"/>
      <c r="AC640" s="42">
        <v>0</v>
      </c>
      <c r="AD640" s="35"/>
      <c r="AE640" s="42">
        <v>135100</v>
      </c>
      <c r="AF640" s="35"/>
      <c r="AG640" s="44">
        <f t="shared" si="50"/>
        <v>0</v>
      </c>
      <c r="AH640" s="44"/>
      <c r="AI640" s="44"/>
      <c r="AJ640" s="44"/>
      <c r="AK640" s="44"/>
      <c r="AL640" s="35">
        <f t="shared" si="46"/>
        <v>0</v>
      </c>
      <c r="AM640" s="36">
        <f>IFERROR(VLOOKUP(P640,'[2]Cartera '!$F$2:$O$2728,10,0),0)</f>
        <v>0</v>
      </c>
      <c r="AN640" s="35">
        <f>IFERROR(VLOOKUP(P640,'[2]Cartera '!$F$2:$P$2728,11,0),0)</f>
        <v>0</v>
      </c>
      <c r="AO640" s="35">
        <v>0</v>
      </c>
      <c r="AP640" s="35">
        <f>IFERROR(VLOOKUP(D640,'[2]Cartera '!$F$2:$S$2728,14,0),0)</f>
        <v>0</v>
      </c>
      <c r="AQ640" s="45">
        <f t="shared" si="47"/>
        <v>0</v>
      </c>
      <c r="AR640" s="35">
        <f>IFERROR(VLOOKUP(P640,'[2]Cartera '!$F$2:$Z$2728,21,0),0)</f>
        <v>0</v>
      </c>
    </row>
    <row r="641" spans="1:44" hidden="1" x14ac:dyDescent="0.25">
      <c r="A641" s="29">
        <v>633</v>
      </c>
      <c r="B641" s="30" t="s">
        <v>48</v>
      </c>
      <c r="C641" s="31"/>
      <c r="D641" s="32">
        <v>2264559</v>
      </c>
      <c r="E641" s="33"/>
      <c r="F641" s="32"/>
      <c r="G641" s="35">
        <v>4348484</v>
      </c>
      <c r="H641" s="35">
        <v>0</v>
      </c>
      <c r="I641" s="36">
        <v>0</v>
      </c>
      <c r="J641" s="37">
        <f>-IFERROR(VLOOKUP(D641,[1]Hoja20!$A$5:$B$33358,2,0),0)</f>
        <v>3059778</v>
      </c>
      <c r="K641" s="36">
        <f>-IFERROR(VLOOKUP(D641,[1]Hoja20!$A$5:$D$33358,4,0),0)</f>
        <v>0</v>
      </c>
      <c r="L641" s="38">
        <f>-IFERROR(VLOOKUP(D641,[1]Hoja20!$A$5:$C$33358,3,0),0)</f>
        <v>0</v>
      </c>
      <c r="M641" s="35"/>
      <c r="N641" s="39">
        <f t="shared" si="48"/>
        <v>3059778</v>
      </c>
      <c r="O641" s="40">
        <f t="shared" si="49"/>
        <v>1288706</v>
      </c>
      <c r="P641" s="32">
        <v>2264559</v>
      </c>
      <c r="Q641" s="35">
        <v>4348484</v>
      </c>
      <c r="R641" s="35"/>
      <c r="S641" s="41"/>
      <c r="T641" s="35"/>
      <c r="U641" s="42">
        <v>0</v>
      </c>
      <c r="V641" s="35"/>
      <c r="W641" s="35"/>
      <c r="X641" s="35"/>
      <c r="Y641" s="35"/>
      <c r="Z641" s="35"/>
      <c r="AA641" s="36">
        <v>0</v>
      </c>
      <c r="AB641" s="35"/>
      <c r="AC641" s="42">
        <v>0</v>
      </c>
      <c r="AD641" s="35"/>
      <c r="AE641" s="42">
        <v>1288706</v>
      </c>
      <c r="AF641" s="35"/>
      <c r="AG641" s="44">
        <f t="shared" si="50"/>
        <v>0</v>
      </c>
      <c r="AH641" s="44"/>
      <c r="AI641" s="44"/>
      <c r="AJ641" s="44"/>
      <c r="AK641" s="44"/>
      <c r="AL641" s="35">
        <f t="shared" si="46"/>
        <v>0</v>
      </c>
      <c r="AM641" s="36">
        <f>IFERROR(VLOOKUP(P641,'[2]Cartera '!$F$2:$O$2728,10,0),0)</f>
        <v>0</v>
      </c>
      <c r="AN641" s="35">
        <f>IFERROR(VLOOKUP(P641,'[2]Cartera '!$F$2:$P$2728,11,0),0)</f>
        <v>0</v>
      </c>
      <c r="AO641" s="35">
        <v>0</v>
      </c>
      <c r="AP641" s="35">
        <f>IFERROR(VLOOKUP(D641,'[2]Cartera '!$F$2:$S$2728,14,0),0)</f>
        <v>0</v>
      </c>
      <c r="AQ641" s="45">
        <f t="shared" si="47"/>
        <v>0</v>
      </c>
      <c r="AR641" s="35">
        <f>IFERROR(VLOOKUP(P641,'[2]Cartera '!$F$2:$Z$2728,21,0),0)</f>
        <v>0</v>
      </c>
    </row>
    <row r="642" spans="1:44" x14ac:dyDescent="0.25">
      <c r="A642" s="29">
        <v>634</v>
      </c>
      <c r="B642" s="30" t="s">
        <v>48</v>
      </c>
      <c r="C642" s="31"/>
      <c r="D642" s="32">
        <v>2264406</v>
      </c>
      <c r="E642" s="33"/>
      <c r="F642" s="32"/>
      <c r="G642" s="35">
        <v>10304152</v>
      </c>
      <c r="H642" s="35">
        <v>0</v>
      </c>
      <c r="I642" s="36">
        <v>0</v>
      </c>
      <c r="J642" s="37">
        <f>-IFERROR(VLOOKUP(D642,[1]Hoja20!$A$5:$B$33358,2,0),0)</f>
        <v>0</v>
      </c>
      <c r="K642" s="36">
        <f>-IFERROR(VLOOKUP(D642,[1]Hoja20!$A$5:$D$33358,4,0),0)</f>
        <v>0</v>
      </c>
      <c r="L642" s="38">
        <f>-IFERROR(VLOOKUP(D642,[1]Hoja20!$A$5:$C$33358,3,0),0)</f>
        <v>0</v>
      </c>
      <c r="M642" s="35"/>
      <c r="N642" s="39">
        <f t="shared" si="48"/>
        <v>0</v>
      </c>
      <c r="O642" s="40">
        <f t="shared" si="49"/>
        <v>10304152</v>
      </c>
      <c r="P642" s="32">
        <v>2264406</v>
      </c>
      <c r="Q642" s="35">
        <v>10304152</v>
      </c>
      <c r="R642" s="35"/>
      <c r="S642" s="41"/>
      <c r="T642" s="35"/>
      <c r="U642" s="42">
        <v>0</v>
      </c>
      <c r="V642" s="35"/>
      <c r="W642" s="35"/>
      <c r="X642" s="35"/>
      <c r="Y642" s="35"/>
      <c r="Z642" s="35"/>
      <c r="AA642" s="36">
        <v>0</v>
      </c>
      <c r="AB642" s="35"/>
      <c r="AC642" s="42">
        <v>0</v>
      </c>
      <c r="AD642" s="35"/>
      <c r="AE642" s="42">
        <v>0</v>
      </c>
      <c r="AF642" s="35"/>
      <c r="AG642" s="44">
        <f t="shared" si="50"/>
        <v>10304152</v>
      </c>
      <c r="AH642" s="44"/>
      <c r="AI642" s="44"/>
      <c r="AJ642" s="44"/>
      <c r="AK642" s="44"/>
      <c r="AL642" s="35">
        <f t="shared" si="46"/>
        <v>10304152</v>
      </c>
      <c r="AM642" s="36">
        <f>IFERROR(VLOOKUP(P642,'[2]Cartera '!$F$2:$O$2728,10,0),0)</f>
        <v>0</v>
      </c>
      <c r="AN642" s="35">
        <f>IFERROR(VLOOKUP(P642,'[2]Cartera '!$F$2:$P$2728,11,0),0)</f>
        <v>10304152</v>
      </c>
      <c r="AO642" s="35">
        <v>0</v>
      </c>
      <c r="AP642" s="35">
        <f>IFERROR(VLOOKUP(D642,'[2]Cartera '!$F$2:$S$2728,14,0),0)</f>
        <v>0</v>
      </c>
      <c r="AQ642" s="45">
        <f t="shared" si="47"/>
        <v>0</v>
      </c>
      <c r="AR642" s="35">
        <f>IFERROR(VLOOKUP(P642,'[2]Cartera '!$F$2:$Z$2728,21,0),0)</f>
        <v>0</v>
      </c>
    </row>
    <row r="643" spans="1:44" hidden="1" x14ac:dyDescent="0.25">
      <c r="A643" s="29">
        <v>635</v>
      </c>
      <c r="B643" s="30" t="s">
        <v>48</v>
      </c>
      <c r="C643" s="31"/>
      <c r="D643" s="32">
        <v>2265273</v>
      </c>
      <c r="E643" s="33"/>
      <c r="F643" s="32"/>
      <c r="G643" s="35">
        <v>8078329</v>
      </c>
      <c r="H643" s="35">
        <v>0</v>
      </c>
      <c r="I643" s="36">
        <v>0</v>
      </c>
      <c r="J643" s="37">
        <f>-IFERROR(VLOOKUP(D643,[1]Hoja20!$A$5:$B$33358,2,0),0)</f>
        <v>3808355</v>
      </c>
      <c r="K643" s="36">
        <f>-IFERROR(VLOOKUP(D643,[1]Hoja20!$A$5:$D$33358,4,0),0)</f>
        <v>0</v>
      </c>
      <c r="L643" s="38">
        <f>-IFERROR(VLOOKUP(D643,[1]Hoja20!$A$5:$C$33358,3,0),0)</f>
        <v>0</v>
      </c>
      <c r="M643" s="35"/>
      <c r="N643" s="39">
        <f t="shared" si="48"/>
        <v>3808355</v>
      </c>
      <c r="O643" s="40">
        <f t="shared" si="49"/>
        <v>4269974</v>
      </c>
      <c r="P643" s="32">
        <v>2265273</v>
      </c>
      <c r="Q643" s="35">
        <v>8078329</v>
      </c>
      <c r="R643" s="35"/>
      <c r="S643" s="41"/>
      <c r="T643" s="35"/>
      <c r="U643" s="42">
        <v>0</v>
      </c>
      <c r="V643" s="35"/>
      <c r="W643" s="35"/>
      <c r="X643" s="35"/>
      <c r="Y643" s="35"/>
      <c r="Z643" s="35"/>
      <c r="AA643" s="36">
        <v>0</v>
      </c>
      <c r="AB643" s="35"/>
      <c r="AC643" s="42">
        <v>0</v>
      </c>
      <c r="AD643" s="35"/>
      <c r="AE643" s="42">
        <v>4269974</v>
      </c>
      <c r="AF643" s="35"/>
      <c r="AG643" s="44">
        <f t="shared" si="50"/>
        <v>0</v>
      </c>
      <c r="AH643" s="44"/>
      <c r="AI643" s="44"/>
      <c r="AJ643" s="44"/>
      <c r="AK643" s="44"/>
      <c r="AL643" s="35">
        <f t="shared" si="46"/>
        <v>0</v>
      </c>
      <c r="AM643" s="36">
        <f>IFERROR(VLOOKUP(P643,'[2]Cartera '!$F$2:$O$2728,10,0),0)</f>
        <v>0</v>
      </c>
      <c r="AN643" s="35">
        <f>IFERROR(VLOOKUP(P643,'[2]Cartera '!$F$2:$P$2728,11,0),0)</f>
        <v>0</v>
      </c>
      <c r="AO643" s="35">
        <v>0</v>
      </c>
      <c r="AP643" s="35">
        <f>IFERROR(VLOOKUP(D643,'[2]Cartera '!$F$2:$S$2728,14,0),0)</f>
        <v>0</v>
      </c>
      <c r="AQ643" s="45">
        <f t="shared" si="47"/>
        <v>0</v>
      </c>
      <c r="AR643" s="35">
        <f>IFERROR(VLOOKUP(P643,'[2]Cartera '!$F$2:$Z$2728,21,0),0)</f>
        <v>0</v>
      </c>
    </row>
    <row r="644" spans="1:44" x14ac:dyDescent="0.25">
      <c r="A644" s="29">
        <v>636</v>
      </c>
      <c r="B644" s="30" t="s">
        <v>48</v>
      </c>
      <c r="C644" s="31"/>
      <c r="D644" s="32">
        <v>2265864</v>
      </c>
      <c r="E644" s="33"/>
      <c r="F644" s="32"/>
      <c r="G644" s="35">
        <v>104577</v>
      </c>
      <c r="H644" s="35">
        <v>0</v>
      </c>
      <c r="I644" s="36">
        <v>0</v>
      </c>
      <c r="J644" s="37">
        <f>-IFERROR(VLOOKUP(D644,[1]Hoja20!$A$5:$B$33358,2,0),0)</f>
        <v>0</v>
      </c>
      <c r="K644" s="36">
        <f>-IFERROR(VLOOKUP(D644,[1]Hoja20!$A$5:$D$33358,4,0),0)</f>
        <v>0</v>
      </c>
      <c r="L644" s="38">
        <f>-IFERROR(VLOOKUP(D644,[1]Hoja20!$A$5:$C$33358,3,0),0)</f>
        <v>0</v>
      </c>
      <c r="M644" s="35"/>
      <c r="N644" s="39">
        <f t="shared" si="48"/>
        <v>0</v>
      </c>
      <c r="O644" s="40">
        <f t="shared" si="49"/>
        <v>104577</v>
      </c>
      <c r="P644" s="32">
        <v>2265864</v>
      </c>
      <c r="Q644" s="35">
        <v>104577</v>
      </c>
      <c r="R644" s="35"/>
      <c r="S644" s="41"/>
      <c r="T644" s="35"/>
      <c r="U644" s="42">
        <v>0</v>
      </c>
      <c r="V644" s="35"/>
      <c r="W644" s="35"/>
      <c r="X644" s="35"/>
      <c r="Y644" s="35"/>
      <c r="Z644" s="35"/>
      <c r="AA644" s="36">
        <v>0</v>
      </c>
      <c r="AB644" s="35"/>
      <c r="AC644" s="42">
        <v>0</v>
      </c>
      <c r="AD644" s="35"/>
      <c r="AE644" s="42">
        <v>0</v>
      </c>
      <c r="AF644" s="35"/>
      <c r="AG644" s="44">
        <f t="shared" si="50"/>
        <v>104577</v>
      </c>
      <c r="AH644" s="44"/>
      <c r="AI644" s="44"/>
      <c r="AJ644" s="44"/>
      <c r="AK644" s="44"/>
      <c r="AL644" s="35">
        <f t="shared" si="46"/>
        <v>104577</v>
      </c>
      <c r="AM644" s="36">
        <f>IFERROR(VLOOKUP(P644,'[2]Cartera '!$F$2:$O$2728,10,0),0)</f>
        <v>104577</v>
      </c>
      <c r="AN644" s="35">
        <f>IFERROR(VLOOKUP(P644,'[2]Cartera '!$F$2:$P$2728,11,0),0)</f>
        <v>0</v>
      </c>
      <c r="AO644" s="35">
        <v>0</v>
      </c>
      <c r="AP644" s="35">
        <f>IFERROR(VLOOKUP(D644,'[2]Cartera '!$F$2:$S$2728,14,0),0)</f>
        <v>0</v>
      </c>
      <c r="AQ644" s="45">
        <f t="shared" si="47"/>
        <v>0</v>
      </c>
      <c r="AR644" s="35">
        <f>IFERROR(VLOOKUP(P644,'[2]Cartera '!$F$2:$Z$2728,21,0),0)</f>
        <v>0</v>
      </c>
    </row>
    <row r="645" spans="1:44" hidden="1" x14ac:dyDescent="0.25">
      <c r="A645" s="29">
        <v>637</v>
      </c>
      <c r="B645" s="30" t="s">
        <v>48</v>
      </c>
      <c r="C645" s="31"/>
      <c r="D645" s="32">
        <v>2266258</v>
      </c>
      <c r="E645" s="33"/>
      <c r="F645" s="32"/>
      <c r="G645" s="35">
        <v>196300</v>
      </c>
      <c r="H645" s="35">
        <v>0</v>
      </c>
      <c r="I645" s="36">
        <v>0</v>
      </c>
      <c r="J645" s="37">
        <f>-IFERROR(VLOOKUP(D645,[1]Hoja20!$A$5:$B$33358,2,0),0)</f>
        <v>96300</v>
      </c>
      <c r="K645" s="36">
        <f>-IFERROR(VLOOKUP(D645,[1]Hoja20!$A$5:$D$33358,4,0),0)</f>
        <v>0</v>
      </c>
      <c r="L645" s="38">
        <f>-IFERROR(VLOOKUP(D645,[1]Hoja20!$A$5:$C$33358,3,0),0)</f>
        <v>0</v>
      </c>
      <c r="M645" s="35"/>
      <c r="N645" s="39">
        <f t="shared" si="48"/>
        <v>96300</v>
      </c>
      <c r="O645" s="40">
        <f t="shared" si="49"/>
        <v>100000</v>
      </c>
      <c r="P645" s="32">
        <v>2266258</v>
      </c>
      <c r="Q645" s="35">
        <v>196300</v>
      </c>
      <c r="R645" s="35"/>
      <c r="S645" s="41"/>
      <c r="T645" s="35"/>
      <c r="U645" s="42">
        <v>0</v>
      </c>
      <c r="V645" s="35"/>
      <c r="W645" s="35"/>
      <c r="X645" s="35"/>
      <c r="Y645" s="35"/>
      <c r="Z645" s="35"/>
      <c r="AA645" s="36">
        <v>0</v>
      </c>
      <c r="AB645" s="35"/>
      <c r="AC645" s="42">
        <v>100000</v>
      </c>
      <c r="AD645" s="35"/>
      <c r="AE645" s="42">
        <v>0</v>
      </c>
      <c r="AF645" s="35"/>
      <c r="AG645" s="44">
        <f t="shared" si="50"/>
        <v>0</v>
      </c>
      <c r="AH645" s="44"/>
      <c r="AI645" s="44"/>
      <c r="AJ645" s="44"/>
      <c r="AK645" s="44"/>
      <c r="AL645" s="35">
        <f t="shared" si="46"/>
        <v>0</v>
      </c>
      <c r="AM645" s="36">
        <f>IFERROR(VLOOKUP(P645,'[2]Cartera '!$F$2:$O$2728,10,0),0)</f>
        <v>0</v>
      </c>
      <c r="AN645" s="35">
        <f>IFERROR(VLOOKUP(P645,'[2]Cartera '!$F$2:$P$2728,11,0),0)</f>
        <v>0</v>
      </c>
      <c r="AO645" s="35">
        <v>0</v>
      </c>
      <c r="AP645" s="35">
        <f>IFERROR(VLOOKUP(D645,'[2]Cartera '!$F$2:$S$2728,14,0),0)</f>
        <v>0</v>
      </c>
      <c r="AQ645" s="45">
        <f t="shared" si="47"/>
        <v>0</v>
      </c>
      <c r="AR645" s="35">
        <f>IFERROR(VLOOKUP(P645,'[2]Cartera '!$F$2:$Z$2728,21,0),0)</f>
        <v>0</v>
      </c>
    </row>
    <row r="646" spans="1:44" hidden="1" x14ac:dyDescent="0.25">
      <c r="A646" s="29">
        <v>638</v>
      </c>
      <c r="B646" s="30" t="s">
        <v>48</v>
      </c>
      <c r="C646" s="31"/>
      <c r="D646" s="32">
        <v>2266442</v>
      </c>
      <c r="E646" s="33"/>
      <c r="F646" s="32"/>
      <c r="G646" s="35">
        <v>8078329</v>
      </c>
      <c r="H646" s="35">
        <v>0</v>
      </c>
      <c r="I646" s="36">
        <v>0</v>
      </c>
      <c r="J646" s="37">
        <f>-IFERROR(VLOOKUP(D646,[1]Hoja20!$A$5:$B$33358,2,0),0)</f>
        <v>7843038</v>
      </c>
      <c r="K646" s="36">
        <f>-IFERROR(VLOOKUP(D646,[1]Hoja20!$A$5:$D$33358,4,0),0)</f>
        <v>0</v>
      </c>
      <c r="L646" s="38">
        <f>-IFERROR(VLOOKUP(D646,[1]Hoja20!$A$5:$C$33358,3,0),0)</f>
        <v>0</v>
      </c>
      <c r="M646" s="35"/>
      <c r="N646" s="39">
        <f t="shared" si="48"/>
        <v>7843038</v>
      </c>
      <c r="O646" s="40">
        <f t="shared" si="49"/>
        <v>235291</v>
      </c>
      <c r="P646" s="32">
        <v>2266442</v>
      </c>
      <c r="Q646" s="35">
        <v>8078329</v>
      </c>
      <c r="R646" s="35"/>
      <c r="S646" s="41"/>
      <c r="T646" s="35"/>
      <c r="U646" s="42">
        <v>0</v>
      </c>
      <c r="V646" s="35"/>
      <c r="W646" s="35"/>
      <c r="X646" s="35"/>
      <c r="Y646" s="35"/>
      <c r="Z646" s="35"/>
      <c r="AA646" s="36">
        <v>0</v>
      </c>
      <c r="AB646" s="35"/>
      <c r="AC646" s="42">
        <v>0</v>
      </c>
      <c r="AD646" s="35"/>
      <c r="AE646" s="42">
        <v>235291</v>
      </c>
      <c r="AF646" s="35"/>
      <c r="AG646" s="44">
        <f t="shared" si="50"/>
        <v>0</v>
      </c>
      <c r="AH646" s="44"/>
      <c r="AI646" s="44"/>
      <c r="AJ646" s="44"/>
      <c r="AK646" s="44"/>
      <c r="AL646" s="35">
        <f t="shared" si="46"/>
        <v>0</v>
      </c>
      <c r="AM646" s="36">
        <f>IFERROR(VLOOKUP(P646,'[2]Cartera '!$F$2:$O$2728,10,0),0)</f>
        <v>0</v>
      </c>
      <c r="AN646" s="35">
        <f>IFERROR(VLOOKUP(P646,'[2]Cartera '!$F$2:$P$2728,11,0),0)</f>
        <v>0</v>
      </c>
      <c r="AO646" s="35">
        <v>0</v>
      </c>
      <c r="AP646" s="35">
        <f>IFERROR(VLOOKUP(D646,'[2]Cartera '!$F$2:$S$2728,14,0),0)</f>
        <v>0</v>
      </c>
      <c r="AQ646" s="45">
        <f t="shared" si="47"/>
        <v>0</v>
      </c>
      <c r="AR646" s="35">
        <f>IFERROR(VLOOKUP(P646,'[2]Cartera '!$F$2:$Z$2728,21,0),0)</f>
        <v>0</v>
      </c>
    </row>
    <row r="647" spans="1:44" hidden="1" x14ac:dyDescent="0.25">
      <c r="A647" s="29">
        <v>639</v>
      </c>
      <c r="B647" s="30" t="s">
        <v>48</v>
      </c>
      <c r="C647" s="31"/>
      <c r="D647" s="32">
        <v>2266664</v>
      </c>
      <c r="E647" s="33"/>
      <c r="F647" s="32"/>
      <c r="G647" s="35">
        <v>18854224</v>
      </c>
      <c r="H647" s="35">
        <v>0</v>
      </c>
      <c r="I647" s="36">
        <v>0</v>
      </c>
      <c r="J647" s="37">
        <f>-IFERROR(VLOOKUP(D647,[1]Hoja20!$A$5:$B$33358,2,0),0)</f>
        <v>16740373</v>
      </c>
      <c r="K647" s="36">
        <f>-IFERROR(VLOOKUP(D647,[1]Hoja20!$A$5:$D$33358,4,0),0)</f>
        <v>0</v>
      </c>
      <c r="L647" s="38">
        <f>-IFERROR(VLOOKUP(D647,[1]Hoja20!$A$5:$C$33358,3,0),0)</f>
        <v>0</v>
      </c>
      <c r="M647" s="35"/>
      <c r="N647" s="39">
        <f t="shared" si="48"/>
        <v>16740373</v>
      </c>
      <c r="O647" s="40">
        <f t="shared" si="49"/>
        <v>2113851</v>
      </c>
      <c r="P647" s="32">
        <v>2266664</v>
      </c>
      <c r="Q647" s="35">
        <v>18854224</v>
      </c>
      <c r="R647" s="35"/>
      <c r="S647" s="41"/>
      <c r="T647" s="35"/>
      <c r="U647" s="42">
        <v>0</v>
      </c>
      <c r="V647" s="35"/>
      <c r="W647" s="35"/>
      <c r="X647" s="35"/>
      <c r="Y647" s="35"/>
      <c r="Z647" s="35"/>
      <c r="AA647" s="36">
        <v>0</v>
      </c>
      <c r="AB647" s="35"/>
      <c r="AC647" s="42">
        <v>0</v>
      </c>
      <c r="AD647" s="35"/>
      <c r="AE647" s="42">
        <v>2113851</v>
      </c>
      <c r="AF647" s="35"/>
      <c r="AG647" s="44">
        <f t="shared" si="50"/>
        <v>0</v>
      </c>
      <c r="AH647" s="44"/>
      <c r="AI647" s="44"/>
      <c r="AJ647" s="44"/>
      <c r="AK647" s="44"/>
      <c r="AL647" s="35">
        <f t="shared" si="46"/>
        <v>0</v>
      </c>
      <c r="AM647" s="36">
        <f>IFERROR(VLOOKUP(P647,'[2]Cartera '!$F$2:$O$2728,10,0),0)</f>
        <v>0</v>
      </c>
      <c r="AN647" s="35">
        <f>IFERROR(VLOOKUP(P647,'[2]Cartera '!$F$2:$P$2728,11,0),0)</f>
        <v>0</v>
      </c>
      <c r="AO647" s="35">
        <v>0</v>
      </c>
      <c r="AP647" s="35">
        <f>IFERROR(VLOOKUP(D647,'[2]Cartera '!$F$2:$S$2728,14,0),0)</f>
        <v>0</v>
      </c>
      <c r="AQ647" s="45">
        <f t="shared" si="47"/>
        <v>0</v>
      </c>
      <c r="AR647" s="35">
        <f>IFERROR(VLOOKUP(P647,'[2]Cartera '!$F$2:$Z$2728,21,0),0)</f>
        <v>0</v>
      </c>
    </row>
    <row r="648" spans="1:44" hidden="1" x14ac:dyDescent="0.25">
      <c r="A648" s="29">
        <v>640</v>
      </c>
      <c r="B648" s="30" t="s">
        <v>48</v>
      </c>
      <c r="C648" s="31"/>
      <c r="D648" s="32">
        <v>2267231</v>
      </c>
      <c r="E648" s="33"/>
      <c r="F648" s="32"/>
      <c r="G648" s="35">
        <v>6248597</v>
      </c>
      <c r="H648" s="35">
        <v>0</v>
      </c>
      <c r="I648" s="36">
        <v>0</v>
      </c>
      <c r="J648" s="37">
        <f>-IFERROR(VLOOKUP(D648,[1]Hoja20!$A$5:$B$33358,2,0),0)</f>
        <v>4301395</v>
      </c>
      <c r="K648" s="36">
        <f>-IFERROR(VLOOKUP(D648,[1]Hoja20!$A$5:$D$33358,4,0),0)</f>
        <v>0</v>
      </c>
      <c r="L648" s="38">
        <f>-IFERROR(VLOOKUP(D648,[1]Hoja20!$A$5:$C$33358,3,0),0)</f>
        <v>0</v>
      </c>
      <c r="M648" s="35"/>
      <c r="N648" s="39">
        <f t="shared" si="48"/>
        <v>4301395</v>
      </c>
      <c r="O648" s="40">
        <f t="shared" si="49"/>
        <v>1947202</v>
      </c>
      <c r="P648" s="32">
        <v>2267231</v>
      </c>
      <c r="Q648" s="35">
        <v>6248597</v>
      </c>
      <c r="R648" s="35"/>
      <c r="S648" s="41"/>
      <c r="T648" s="35"/>
      <c r="U648" s="42">
        <v>0</v>
      </c>
      <c r="V648" s="35"/>
      <c r="W648" s="35"/>
      <c r="X648" s="35"/>
      <c r="Y648" s="35"/>
      <c r="Z648" s="35"/>
      <c r="AA648" s="36">
        <v>0</v>
      </c>
      <c r="AB648" s="35"/>
      <c r="AC648" s="42">
        <v>54114</v>
      </c>
      <c r="AD648" s="35"/>
      <c r="AE648" s="42">
        <v>1893088</v>
      </c>
      <c r="AF648" s="35"/>
      <c r="AG648" s="44">
        <f t="shared" si="50"/>
        <v>0</v>
      </c>
      <c r="AH648" s="44"/>
      <c r="AI648" s="44"/>
      <c r="AJ648" s="44"/>
      <c r="AK648" s="44"/>
      <c r="AL648" s="35">
        <f t="shared" si="46"/>
        <v>0</v>
      </c>
      <c r="AM648" s="36">
        <f>IFERROR(VLOOKUP(P648,'[2]Cartera '!$F$2:$O$2728,10,0),0)</f>
        <v>0</v>
      </c>
      <c r="AN648" s="35">
        <f>IFERROR(VLOOKUP(P648,'[2]Cartera '!$F$2:$P$2728,11,0),0)</f>
        <v>0</v>
      </c>
      <c r="AO648" s="35">
        <v>0</v>
      </c>
      <c r="AP648" s="35">
        <f>IFERROR(VLOOKUP(D648,'[2]Cartera '!$F$2:$S$2728,14,0),0)</f>
        <v>0</v>
      </c>
      <c r="AQ648" s="45">
        <f t="shared" si="47"/>
        <v>0</v>
      </c>
      <c r="AR648" s="35">
        <f>IFERROR(VLOOKUP(P648,'[2]Cartera '!$F$2:$Z$2728,21,0),0)</f>
        <v>0</v>
      </c>
    </row>
    <row r="649" spans="1:44" hidden="1" x14ac:dyDescent="0.25">
      <c r="A649" s="29">
        <v>641</v>
      </c>
      <c r="B649" s="30" t="s">
        <v>48</v>
      </c>
      <c r="C649" s="31"/>
      <c r="D649" s="32">
        <v>2267726</v>
      </c>
      <c r="E649" s="33"/>
      <c r="F649" s="32"/>
      <c r="G649" s="35">
        <v>5694781</v>
      </c>
      <c r="H649" s="35">
        <v>0</v>
      </c>
      <c r="I649" s="36">
        <v>0</v>
      </c>
      <c r="J649" s="37">
        <f>-IFERROR(VLOOKUP(D649,[1]Hoja20!$A$5:$B$33358,2,0),0)</f>
        <v>5671761</v>
      </c>
      <c r="K649" s="36">
        <f>-IFERROR(VLOOKUP(D649,[1]Hoja20!$A$5:$D$33358,4,0),0)</f>
        <v>0</v>
      </c>
      <c r="L649" s="38">
        <f>-IFERROR(VLOOKUP(D649,[1]Hoja20!$A$5:$C$33358,3,0),0)</f>
        <v>0</v>
      </c>
      <c r="M649" s="35"/>
      <c r="N649" s="39">
        <f t="shared" si="48"/>
        <v>5671761</v>
      </c>
      <c r="O649" s="40">
        <f t="shared" si="49"/>
        <v>23020</v>
      </c>
      <c r="P649" s="32">
        <v>2267726</v>
      </c>
      <c r="Q649" s="35">
        <v>5694781</v>
      </c>
      <c r="R649" s="35"/>
      <c r="S649" s="41"/>
      <c r="T649" s="35"/>
      <c r="U649" s="42">
        <v>0</v>
      </c>
      <c r="V649" s="35"/>
      <c r="W649" s="35"/>
      <c r="X649" s="35"/>
      <c r="Y649" s="35"/>
      <c r="Z649" s="35"/>
      <c r="AA649" s="36">
        <v>0</v>
      </c>
      <c r="AB649" s="35"/>
      <c r="AC649" s="42">
        <v>0</v>
      </c>
      <c r="AD649" s="35"/>
      <c r="AE649" s="42">
        <v>23020</v>
      </c>
      <c r="AF649" s="35"/>
      <c r="AG649" s="44">
        <f t="shared" si="50"/>
        <v>0</v>
      </c>
      <c r="AH649" s="44"/>
      <c r="AI649" s="44"/>
      <c r="AJ649" s="44"/>
      <c r="AK649" s="44"/>
      <c r="AL649" s="35">
        <f t="shared" ref="AL649:AL712" si="51">+AG649-AK649-AJ649</f>
        <v>0</v>
      </c>
      <c r="AM649" s="36">
        <f>IFERROR(VLOOKUP(P649,'[2]Cartera '!$F$2:$O$2728,10,0),0)</f>
        <v>0</v>
      </c>
      <c r="AN649" s="35">
        <f>IFERROR(VLOOKUP(P649,'[2]Cartera '!$F$2:$P$2728,11,0),0)</f>
        <v>0</v>
      </c>
      <c r="AO649" s="35">
        <v>0</v>
      </c>
      <c r="AP649" s="35">
        <f>IFERROR(VLOOKUP(D649,'[2]Cartera '!$F$2:$S$2728,14,0),0)</f>
        <v>0</v>
      </c>
      <c r="AQ649" s="45">
        <f t="shared" ref="AQ649:AQ712" si="52">AG649-AM649-AN649-AO649-AP649</f>
        <v>0</v>
      </c>
      <c r="AR649" s="35">
        <f>IFERROR(VLOOKUP(P649,'[2]Cartera '!$F$2:$Z$2728,21,0),0)</f>
        <v>0</v>
      </c>
    </row>
    <row r="650" spans="1:44" hidden="1" x14ac:dyDescent="0.25">
      <c r="A650" s="29">
        <v>642</v>
      </c>
      <c r="B650" s="30" t="s">
        <v>48</v>
      </c>
      <c r="C650" s="31"/>
      <c r="D650" s="32">
        <v>2267318</v>
      </c>
      <c r="E650" s="33"/>
      <c r="F650" s="32"/>
      <c r="G650" s="35">
        <v>15268905</v>
      </c>
      <c r="H650" s="35">
        <v>0</v>
      </c>
      <c r="I650" s="36">
        <v>0</v>
      </c>
      <c r="J650" s="37">
        <f>-IFERROR(VLOOKUP(D650,[1]Hoja20!$A$5:$B$33358,2,0),0)</f>
        <v>9551907</v>
      </c>
      <c r="K650" s="36">
        <f>-IFERROR(VLOOKUP(D650,[1]Hoja20!$A$5:$D$33358,4,0),0)</f>
        <v>0</v>
      </c>
      <c r="L650" s="38">
        <f>-IFERROR(VLOOKUP(D650,[1]Hoja20!$A$5:$C$33358,3,0),0)</f>
        <v>0</v>
      </c>
      <c r="M650" s="35"/>
      <c r="N650" s="39">
        <f t="shared" ref="N650:N713" si="53">SUM(J650:M650)</f>
        <v>9551907</v>
      </c>
      <c r="O650" s="40">
        <f t="shared" ref="O650:O713" si="54">G650-H650-I650-N650</f>
        <v>5716998</v>
      </c>
      <c r="P650" s="32">
        <v>2267318</v>
      </c>
      <c r="Q650" s="35">
        <v>15268905</v>
      </c>
      <c r="R650" s="35"/>
      <c r="S650" s="41"/>
      <c r="T650" s="35"/>
      <c r="U650" s="42">
        <v>0</v>
      </c>
      <c r="V650" s="35"/>
      <c r="W650" s="35"/>
      <c r="X650" s="35"/>
      <c r="Y650" s="35"/>
      <c r="Z650" s="35"/>
      <c r="AA650" s="36">
        <v>0</v>
      </c>
      <c r="AB650" s="35"/>
      <c r="AC650" s="42">
        <v>0</v>
      </c>
      <c r="AD650" s="35"/>
      <c r="AE650" s="42">
        <v>5716998</v>
      </c>
      <c r="AF650" s="35"/>
      <c r="AG650" s="44">
        <f t="shared" ref="AG650:AG713" si="55">+(O650-R650-S650-U650-AA650-AC650-AE650)</f>
        <v>0</v>
      </c>
      <c r="AH650" s="44"/>
      <c r="AI650" s="44"/>
      <c r="AJ650" s="44"/>
      <c r="AK650" s="44"/>
      <c r="AL650" s="35">
        <f t="shared" si="51"/>
        <v>0</v>
      </c>
      <c r="AM650" s="36">
        <f>IFERROR(VLOOKUP(P650,'[2]Cartera '!$F$2:$O$2728,10,0),0)</f>
        <v>0</v>
      </c>
      <c r="AN650" s="35">
        <f>IFERROR(VLOOKUP(P650,'[2]Cartera '!$F$2:$P$2728,11,0),0)</f>
        <v>0</v>
      </c>
      <c r="AO650" s="35">
        <v>0</v>
      </c>
      <c r="AP650" s="35">
        <f>IFERROR(VLOOKUP(D650,'[2]Cartera '!$F$2:$S$2728,14,0),0)</f>
        <v>0</v>
      </c>
      <c r="AQ650" s="45">
        <f t="shared" si="52"/>
        <v>0</v>
      </c>
      <c r="AR650" s="35">
        <f>IFERROR(VLOOKUP(P650,'[2]Cartera '!$F$2:$Z$2728,21,0),0)</f>
        <v>0</v>
      </c>
    </row>
    <row r="651" spans="1:44" x14ac:dyDescent="0.25">
      <c r="A651" s="29">
        <v>643</v>
      </c>
      <c r="B651" s="30" t="s">
        <v>48</v>
      </c>
      <c r="C651" s="31"/>
      <c r="D651" s="32">
        <v>2268259</v>
      </c>
      <c r="E651" s="33"/>
      <c r="F651" s="32"/>
      <c r="G651" s="35">
        <v>679081</v>
      </c>
      <c r="H651" s="35">
        <v>0</v>
      </c>
      <c r="I651" s="36">
        <v>0</v>
      </c>
      <c r="J651" s="37">
        <f>-IFERROR(VLOOKUP(D651,[1]Hoja20!$A$5:$B$33358,2,0),0)</f>
        <v>541133</v>
      </c>
      <c r="K651" s="36">
        <f>-IFERROR(VLOOKUP(D651,[1]Hoja20!$A$5:$D$33358,4,0),0)</f>
        <v>0</v>
      </c>
      <c r="L651" s="38">
        <f>-IFERROR(VLOOKUP(D651,[1]Hoja20!$A$5:$C$33358,3,0),0)</f>
        <v>0</v>
      </c>
      <c r="M651" s="35"/>
      <c r="N651" s="39">
        <f t="shared" si="53"/>
        <v>541133</v>
      </c>
      <c r="O651" s="40">
        <f t="shared" si="54"/>
        <v>137948</v>
      </c>
      <c r="P651" s="32">
        <v>2268259</v>
      </c>
      <c r="Q651" s="35">
        <v>679081</v>
      </c>
      <c r="R651" s="35"/>
      <c r="S651" s="41"/>
      <c r="T651" s="35"/>
      <c r="U651" s="42">
        <v>0</v>
      </c>
      <c r="V651" s="35"/>
      <c r="W651" s="35"/>
      <c r="X651" s="35"/>
      <c r="Y651" s="35"/>
      <c r="Z651" s="35"/>
      <c r="AA651" s="36">
        <v>0</v>
      </c>
      <c r="AB651" s="35"/>
      <c r="AC651" s="42">
        <v>0</v>
      </c>
      <c r="AD651" s="35"/>
      <c r="AE651" s="42">
        <v>67908</v>
      </c>
      <c r="AF651" s="35"/>
      <c r="AG651" s="44">
        <f t="shared" si="55"/>
        <v>70040</v>
      </c>
      <c r="AH651" s="44"/>
      <c r="AI651" s="44"/>
      <c r="AJ651" s="44"/>
      <c r="AK651" s="44"/>
      <c r="AL651" s="35">
        <f t="shared" si="51"/>
        <v>70040</v>
      </c>
      <c r="AM651" s="36">
        <f>IFERROR(VLOOKUP(P651,'[2]Cartera '!$F$2:$O$2728,10,0),0)</f>
        <v>70040</v>
      </c>
      <c r="AN651" s="35">
        <f>IFERROR(VLOOKUP(P651,'[2]Cartera '!$F$2:$P$2728,11,0),0)</f>
        <v>0</v>
      </c>
      <c r="AO651" s="35">
        <v>0</v>
      </c>
      <c r="AP651" s="35">
        <f>IFERROR(VLOOKUP(D651,'[2]Cartera '!$F$2:$S$2728,14,0),0)</f>
        <v>0</v>
      </c>
      <c r="AQ651" s="45">
        <f t="shared" si="52"/>
        <v>0</v>
      </c>
      <c r="AR651" s="35">
        <f>IFERROR(VLOOKUP(P651,'[2]Cartera '!$F$2:$Z$2728,21,0),0)</f>
        <v>0</v>
      </c>
    </row>
    <row r="652" spans="1:44" hidden="1" x14ac:dyDescent="0.25">
      <c r="A652" s="29">
        <v>644</v>
      </c>
      <c r="B652" s="30" t="s">
        <v>48</v>
      </c>
      <c r="C652" s="31"/>
      <c r="D652" s="32">
        <v>2267953</v>
      </c>
      <c r="E652" s="33"/>
      <c r="F652" s="32"/>
      <c r="G652" s="35">
        <v>250300</v>
      </c>
      <c r="H652" s="35">
        <v>0</v>
      </c>
      <c r="I652" s="36">
        <v>0</v>
      </c>
      <c r="J652" s="37">
        <f>-IFERROR(VLOOKUP(D652,[1]Hoja20!$A$5:$B$33358,2,0),0)</f>
        <v>198300</v>
      </c>
      <c r="K652" s="36">
        <f>-IFERROR(VLOOKUP(D652,[1]Hoja20!$A$5:$D$33358,4,0),0)</f>
        <v>0</v>
      </c>
      <c r="L652" s="38">
        <f>-IFERROR(VLOOKUP(D652,[1]Hoja20!$A$5:$C$33358,3,0),0)</f>
        <v>0</v>
      </c>
      <c r="M652" s="35"/>
      <c r="N652" s="39">
        <f t="shared" si="53"/>
        <v>198300</v>
      </c>
      <c r="O652" s="40">
        <f t="shared" si="54"/>
        <v>52000</v>
      </c>
      <c r="P652" s="32">
        <v>2267953</v>
      </c>
      <c r="Q652" s="35">
        <v>250300</v>
      </c>
      <c r="R652" s="35"/>
      <c r="S652" s="41"/>
      <c r="T652" s="35"/>
      <c r="U652" s="42">
        <v>0</v>
      </c>
      <c r="V652" s="35"/>
      <c r="W652" s="35"/>
      <c r="X652" s="35"/>
      <c r="Y652" s="35"/>
      <c r="Z652" s="35"/>
      <c r="AA652" s="36">
        <v>0</v>
      </c>
      <c r="AB652" s="35"/>
      <c r="AC652" s="42">
        <v>0</v>
      </c>
      <c r="AD652" s="35"/>
      <c r="AE652" s="42">
        <v>52000</v>
      </c>
      <c r="AF652" s="35"/>
      <c r="AG652" s="44">
        <f t="shared" si="55"/>
        <v>0</v>
      </c>
      <c r="AH652" s="44"/>
      <c r="AI652" s="44"/>
      <c r="AJ652" s="44"/>
      <c r="AK652" s="44"/>
      <c r="AL652" s="35">
        <f t="shared" si="51"/>
        <v>0</v>
      </c>
      <c r="AM652" s="36">
        <f>IFERROR(VLOOKUP(P652,'[2]Cartera '!$F$2:$O$2728,10,0),0)</f>
        <v>0</v>
      </c>
      <c r="AN652" s="35">
        <f>IFERROR(VLOOKUP(P652,'[2]Cartera '!$F$2:$P$2728,11,0),0)</f>
        <v>0</v>
      </c>
      <c r="AO652" s="35">
        <v>0</v>
      </c>
      <c r="AP652" s="35">
        <f>IFERROR(VLOOKUP(D652,'[2]Cartera '!$F$2:$S$2728,14,0),0)</f>
        <v>0</v>
      </c>
      <c r="AQ652" s="45">
        <f t="shared" si="52"/>
        <v>0</v>
      </c>
      <c r="AR652" s="35">
        <f>IFERROR(VLOOKUP(P652,'[2]Cartera '!$F$2:$Z$2728,21,0),0)</f>
        <v>0</v>
      </c>
    </row>
    <row r="653" spans="1:44" hidden="1" x14ac:dyDescent="0.25">
      <c r="A653" s="29">
        <v>645</v>
      </c>
      <c r="B653" s="30" t="s">
        <v>48</v>
      </c>
      <c r="C653" s="31"/>
      <c r="D653" s="32">
        <v>2268863</v>
      </c>
      <c r="E653" s="33"/>
      <c r="F653" s="32"/>
      <c r="G653" s="35">
        <v>11762403</v>
      </c>
      <c r="H653" s="35">
        <v>0</v>
      </c>
      <c r="I653" s="36">
        <v>0</v>
      </c>
      <c r="J653" s="37">
        <f>-IFERROR(VLOOKUP(D653,[1]Hoja20!$A$5:$B$33358,2,0),0)</f>
        <v>11222724</v>
      </c>
      <c r="K653" s="36">
        <f>-IFERROR(VLOOKUP(D653,[1]Hoja20!$A$5:$D$33358,4,0),0)</f>
        <v>0</v>
      </c>
      <c r="L653" s="38">
        <f>-IFERROR(VLOOKUP(D653,[1]Hoja20!$A$5:$C$33358,3,0),0)</f>
        <v>0</v>
      </c>
      <c r="M653" s="35"/>
      <c r="N653" s="39">
        <f t="shared" si="53"/>
        <v>11222724</v>
      </c>
      <c r="O653" s="40">
        <f t="shared" si="54"/>
        <v>539679</v>
      </c>
      <c r="P653" s="32">
        <v>2268863</v>
      </c>
      <c r="Q653" s="35">
        <v>11762403</v>
      </c>
      <c r="R653" s="35"/>
      <c r="S653" s="41"/>
      <c r="T653" s="35"/>
      <c r="U653" s="42">
        <v>0</v>
      </c>
      <c r="V653" s="35"/>
      <c r="W653" s="35"/>
      <c r="X653" s="35"/>
      <c r="Y653" s="35"/>
      <c r="Z653" s="35"/>
      <c r="AA653" s="36">
        <v>0</v>
      </c>
      <c r="AB653" s="35"/>
      <c r="AC653" s="42">
        <v>0</v>
      </c>
      <c r="AD653" s="35"/>
      <c r="AE653" s="42">
        <v>539679</v>
      </c>
      <c r="AF653" s="35"/>
      <c r="AG653" s="44">
        <f t="shared" si="55"/>
        <v>0</v>
      </c>
      <c r="AH653" s="44"/>
      <c r="AI653" s="44"/>
      <c r="AJ653" s="44"/>
      <c r="AK653" s="44"/>
      <c r="AL653" s="35">
        <f t="shared" si="51"/>
        <v>0</v>
      </c>
      <c r="AM653" s="36">
        <f>IFERROR(VLOOKUP(P653,'[2]Cartera '!$F$2:$O$2728,10,0),0)</f>
        <v>0</v>
      </c>
      <c r="AN653" s="35">
        <f>IFERROR(VLOOKUP(P653,'[2]Cartera '!$F$2:$P$2728,11,0),0)</f>
        <v>0</v>
      </c>
      <c r="AO653" s="35">
        <v>0</v>
      </c>
      <c r="AP653" s="35">
        <f>IFERROR(VLOOKUP(D653,'[2]Cartera '!$F$2:$S$2728,14,0),0)</f>
        <v>0</v>
      </c>
      <c r="AQ653" s="45">
        <f t="shared" si="52"/>
        <v>0</v>
      </c>
      <c r="AR653" s="35">
        <f>IFERROR(VLOOKUP(P653,'[2]Cartera '!$F$2:$Z$2728,21,0),0)</f>
        <v>0</v>
      </c>
    </row>
    <row r="654" spans="1:44" hidden="1" x14ac:dyDescent="0.25">
      <c r="A654" s="29">
        <v>646</v>
      </c>
      <c r="B654" s="30" t="s">
        <v>48</v>
      </c>
      <c r="C654" s="31"/>
      <c r="D654" s="32">
        <v>2268935</v>
      </c>
      <c r="E654" s="33"/>
      <c r="F654" s="32"/>
      <c r="G654" s="35">
        <v>8933186</v>
      </c>
      <c r="H654" s="35">
        <v>0</v>
      </c>
      <c r="I654" s="36">
        <v>0</v>
      </c>
      <c r="J654" s="37">
        <f>-IFERROR(VLOOKUP(D654,[1]Hoja20!$A$5:$B$33358,2,0),0)</f>
        <v>8195334</v>
      </c>
      <c r="K654" s="36">
        <f>-IFERROR(VLOOKUP(D654,[1]Hoja20!$A$5:$D$33358,4,0),0)</f>
        <v>0</v>
      </c>
      <c r="L654" s="38">
        <f>-IFERROR(VLOOKUP(D654,[1]Hoja20!$A$5:$C$33358,3,0),0)</f>
        <v>0</v>
      </c>
      <c r="M654" s="35"/>
      <c r="N654" s="39">
        <f t="shared" si="53"/>
        <v>8195334</v>
      </c>
      <c r="O654" s="40">
        <f t="shared" si="54"/>
        <v>737852</v>
      </c>
      <c r="P654" s="32">
        <v>2268935</v>
      </c>
      <c r="Q654" s="35">
        <v>8933186</v>
      </c>
      <c r="R654" s="35"/>
      <c r="S654" s="41"/>
      <c r="T654" s="35"/>
      <c r="U654" s="42">
        <v>0</v>
      </c>
      <c r="V654" s="35"/>
      <c r="W654" s="35"/>
      <c r="X654" s="35"/>
      <c r="Y654" s="35"/>
      <c r="Z654" s="35"/>
      <c r="AA654" s="36">
        <v>0</v>
      </c>
      <c r="AB654" s="35"/>
      <c r="AC654" s="42">
        <v>0</v>
      </c>
      <c r="AD654" s="35"/>
      <c r="AE654" s="42">
        <v>737852</v>
      </c>
      <c r="AF654" s="35"/>
      <c r="AG654" s="44">
        <f t="shared" si="55"/>
        <v>0</v>
      </c>
      <c r="AH654" s="44"/>
      <c r="AI654" s="44"/>
      <c r="AJ654" s="44"/>
      <c r="AK654" s="44"/>
      <c r="AL654" s="35">
        <f t="shared" si="51"/>
        <v>0</v>
      </c>
      <c r="AM654" s="36">
        <f>IFERROR(VLOOKUP(P654,'[2]Cartera '!$F$2:$O$2728,10,0),0)</f>
        <v>0</v>
      </c>
      <c r="AN654" s="35">
        <f>IFERROR(VLOOKUP(P654,'[2]Cartera '!$F$2:$P$2728,11,0),0)</f>
        <v>0</v>
      </c>
      <c r="AO654" s="35">
        <v>0</v>
      </c>
      <c r="AP654" s="35">
        <f>IFERROR(VLOOKUP(D654,'[2]Cartera '!$F$2:$S$2728,14,0),0)</f>
        <v>0</v>
      </c>
      <c r="AQ654" s="45">
        <f t="shared" si="52"/>
        <v>0</v>
      </c>
      <c r="AR654" s="35">
        <f>IFERROR(VLOOKUP(P654,'[2]Cartera '!$F$2:$Z$2728,21,0),0)</f>
        <v>0</v>
      </c>
    </row>
    <row r="655" spans="1:44" hidden="1" x14ac:dyDescent="0.25">
      <c r="A655" s="29">
        <v>647</v>
      </c>
      <c r="B655" s="30" t="s">
        <v>48</v>
      </c>
      <c r="C655" s="31"/>
      <c r="D655" s="32">
        <v>2269070</v>
      </c>
      <c r="E655" s="33"/>
      <c r="F655" s="32"/>
      <c r="G655" s="35">
        <v>15584124</v>
      </c>
      <c r="H655" s="35">
        <v>0</v>
      </c>
      <c r="I655" s="36">
        <v>0</v>
      </c>
      <c r="J655" s="37">
        <f>-IFERROR(VLOOKUP(D655,[1]Hoja20!$A$5:$B$33358,2,0),0)</f>
        <v>15118008</v>
      </c>
      <c r="K655" s="36">
        <f>-IFERROR(VLOOKUP(D655,[1]Hoja20!$A$5:$D$33358,4,0),0)</f>
        <v>0</v>
      </c>
      <c r="L655" s="38">
        <f>-IFERROR(VLOOKUP(D655,[1]Hoja20!$A$5:$C$33358,3,0),0)</f>
        <v>0</v>
      </c>
      <c r="M655" s="35"/>
      <c r="N655" s="39">
        <f t="shared" si="53"/>
        <v>15118008</v>
      </c>
      <c r="O655" s="40">
        <f t="shared" si="54"/>
        <v>466116</v>
      </c>
      <c r="P655" s="32">
        <v>2269070</v>
      </c>
      <c r="Q655" s="35">
        <v>15584124</v>
      </c>
      <c r="R655" s="35"/>
      <c r="S655" s="41"/>
      <c r="T655" s="35"/>
      <c r="U655" s="42">
        <v>0</v>
      </c>
      <c r="V655" s="35"/>
      <c r="W655" s="35"/>
      <c r="X655" s="35"/>
      <c r="Y655" s="35"/>
      <c r="Z655" s="35"/>
      <c r="AA655" s="36">
        <v>0</v>
      </c>
      <c r="AB655" s="35"/>
      <c r="AC655" s="42">
        <v>0</v>
      </c>
      <c r="AD655" s="35"/>
      <c r="AE655" s="42">
        <v>466116</v>
      </c>
      <c r="AF655" s="35"/>
      <c r="AG655" s="44">
        <f t="shared" si="55"/>
        <v>0</v>
      </c>
      <c r="AH655" s="44"/>
      <c r="AI655" s="44"/>
      <c r="AJ655" s="44"/>
      <c r="AK655" s="44"/>
      <c r="AL655" s="35">
        <f t="shared" si="51"/>
        <v>0</v>
      </c>
      <c r="AM655" s="36">
        <f>IFERROR(VLOOKUP(P655,'[2]Cartera '!$F$2:$O$2728,10,0),0)</f>
        <v>0</v>
      </c>
      <c r="AN655" s="35">
        <f>IFERROR(VLOOKUP(P655,'[2]Cartera '!$F$2:$P$2728,11,0),0)</f>
        <v>0</v>
      </c>
      <c r="AO655" s="35">
        <v>0</v>
      </c>
      <c r="AP655" s="35">
        <f>IFERROR(VLOOKUP(D655,'[2]Cartera '!$F$2:$S$2728,14,0),0)</f>
        <v>0</v>
      </c>
      <c r="AQ655" s="45">
        <f t="shared" si="52"/>
        <v>0</v>
      </c>
      <c r="AR655" s="35">
        <f>IFERROR(VLOOKUP(P655,'[2]Cartera '!$F$2:$Z$2728,21,0),0)</f>
        <v>0</v>
      </c>
    </row>
    <row r="656" spans="1:44" hidden="1" x14ac:dyDescent="0.25">
      <c r="A656" s="29">
        <v>648</v>
      </c>
      <c r="B656" s="30" t="s">
        <v>48</v>
      </c>
      <c r="C656" s="31"/>
      <c r="D656" s="32">
        <v>2269087</v>
      </c>
      <c r="E656" s="33"/>
      <c r="F656" s="32"/>
      <c r="G656" s="35">
        <v>9809400</v>
      </c>
      <c r="H656" s="35">
        <v>0</v>
      </c>
      <c r="I656" s="36">
        <v>0</v>
      </c>
      <c r="J656" s="37">
        <f>-IFERROR(VLOOKUP(D656,[1]Hoja20!$A$5:$B$33358,2,0),0)</f>
        <v>9523689</v>
      </c>
      <c r="K656" s="36">
        <f>-IFERROR(VLOOKUP(D656,[1]Hoja20!$A$5:$D$33358,4,0),0)</f>
        <v>0</v>
      </c>
      <c r="L656" s="38">
        <f>-IFERROR(VLOOKUP(D656,[1]Hoja20!$A$5:$C$33358,3,0),0)</f>
        <v>0</v>
      </c>
      <c r="M656" s="35"/>
      <c r="N656" s="39">
        <f t="shared" si="53"/>
        <v>9523689</v>
      </c>
      <c r="O656" s="40">
        <f t="shared" si="54"/>
        <v>285711</v>
      </c>
      <c r="P656" s="32">
        <v>2269087</v>
      </c>
      <c r="Q656" s="35">
        <v>9809400</v>
      </c>
      <c r="R656" s="35"/>
      <c r="S656" s="41"/>
      <c r="T656" s="35"/>
      <c r="U656" s="42">
        <v>0</v>
      </c>
      <c r="V656" s="35"/>
      <c r="W656" s="35"/>
      <c r="X656" s="35"/>
      <c r="Y656" s="35"/>
      <c r="Z656" s="35"/>
      <c r="AA656" s="36">
        <v>0</v>
      </c>
      <c r="AB656" s="35"/>
      <c r="AC656" s="42">
        <v>0</v>
      </c>
      <c r="AD656" s="35"/>
      <c r="AE656" s="42">
        <v>285711</v>
      </c>
      <c r="AF656" s="35"/>
      <c r="AG656" s="44">
        <f t="shared" si="55"/>
        <v>0</v>
      </c>
      <c r="AH656" s="44"/>
      <c r="AI656" s="44"/>
      <c r="AJ656" s="44"/>
      <c r="AK656" s="44"/>
      <c r="AL656" s="35">
        <f t="shared" si="51"/>
        <v>0</v>
      </c>
      <c r="AM656" s="36">
        <f>IFERROR(VLOOKUP(P656,'[2]Cartera '!$F$2:$O$2728,10,0),0)</f>
        <v>0</v>
      </c>
      <c r="AN656" s="35">
        <f>IFERROR(VLOOKUP(P656,'[2]Cartera '!$F$2:$P$2728,11,0),0)</f>
        <v>0</v>
      </c>
      <c r="AO656" s="35">
        <v>0</v>
      </c>
      <c r="AP656" s="35">
        <f>IFERROR(VLOOKUP(D656,'[2]Cartera '!$F$2:$S$2728,14,0),0)</f>
        <v>0</v>
      </c>
      <c r="AQ656" s="45">
        <f t="shared" si="52"/>
        <v>0</v>
      </c>
      <c r="AR656" s="35">
        <f>IFERROR(VLOOKUP(P656,'[2]Cartera '!$F$2:$Z$2728,21,0),0)</f>
        <v>0</v>
      </c>
    </row>
    <row r="657" spans="1:44" x14ac:dyDescent="0.25">
      <c r="A657" s="29">
        <v>649</v>
      </c>
      <c r="B657" s="30" t="s">
        <v>48</v>
      </c>
      <c r="C657" s="31"/>
      <c r="D657" s="32">
        <v>2269392</v>
      </c>
      <c r="E657" s="33"/>
      <c r="F657" s="32"/>
      <c r="G657" s="35">
        <v>6658881</v>
      </c>
      <c r="H657" s="35">
        <v>0</v>
      </c>
      <c r="I657" s="36">
        <v>0</v>
      </c>
      <c r="J657" s="37">
        <f>-IFERROR(VLOOKUP(D657,[1]Hoja20!$A$5:$B$33358,2,0),0)</f>
        <v>0</v>
      </c>
      <c r="K657" s="36">
        <f>-IFERROR(VLOOKUP(D657,[1]Hoja20!$A$5:$D$33358,4,0),0)</f>
        <v>0</v>
      </c>
      <c r="L657" s="38">
        <f>-IFERROR(VLOOKUP(D657,[1]Hoja20!$A$5:$C$33358,3,0),0)</f>
        <v>0</v>
      </c>
      <c r="M657" s="35"/>
      <c r="N657" s="39">
        <f t="shared" si="53"/>
        <v>0</v>
      </c>
      <c r="O657" s="40">
        <f t="shared" si="54"/>
        <v>6658881</v>
      </c>
      <c r="P657" s="32">
        <v>2269392</v>
      </c>
      <c r="Q657" s="35">
        <v>6658881</v>
      </c>
      <c r="R657" s="35"/>
      <c r="S657" s="41"/>
      <c r="T657" s="35"/>
      <c r="U657" s="42">
        <v>0</v>
      </c>
      <c r="V657" s="35"/>
      <c r="W657" s="35"/>
      <c r="X657" s="35"/>
      <c r="Y657" s="35"/>
      <c r="Z657" s="35"/>
      <c r="AA657" s="36">
        <v>0</v>
      </c>
      <c r="AB657" s="35"/>
      <c r="AC657" s="42">
        <v>0</v>
      </c>
      <c r="AD657" s="35"/>
      <c r="AE657" s="42">
        <v>102380</v>
      </c>
      <c r="AF657" s="35"/>
      <c r="AG657" s="44">
        <f t="shared" si="55"/>
        <v>6556501</v>
      </c>
      <c r="AH657" s="44"/>
      <c r="AI657" s="44"/>
      <c r="AJ657" s="44"/>
      <c r="AK657" s="44"/>
      <c r="AL657" s="35">
        <f t="shared" si="51"/>
        <v>6556501</v>
      </c>
      <c r="AM657" s="36">
        <f>IFERROR(VLOOKUP(P657,'[2]Cartera '!$F$2:$O$2728,10,0),0)</f>
        <v>6556501</v>
      </c>
      <c r="AN657" s="35">
        <f>IFERROR(VLOOKUP(P657,'[2]Cartera '!$F$2:$P$2728,11,0),0)</f>
        <v>0</v>
      </c>
      <c r="AO657" s="35">
        <v>0</v>
      </c>
      <c r="AP657" s="35">
        <f>IFERROR(VLOOKUP(D657,'[2]Cartera '!$F$2:$S$2728,14,0),0)</f>
        <v>0</v>
      </c>
      <c r="AQ657" s="45">
        <f t="shared" si="52"/>
        <v>0</v>
      </c>
      <c r="AR657" s="35">
        <f>IFERROR(VLOOKUP(P657,'[2]Cartera '!$F$2:$Z$2728,21,0),0)</f>
        <v>0</v>
      </c>
    </row>
    <row r="658" spans="1:44" hidden="1" x14ac:dyDescent="0.25">
      <c r="A658" s="29">
        <v>650</v>
      </c>
      <c r="B658" s="30" t="s">
        <v>48</v>
      </c>
      <c r="C658" s="31"/>
      <c r="D658" s="32">
        <v>2269397</v>
      </c>
      <c r="E658" s="33"/>
      <c r="F658" s="32"/>
      <c r="G658" s="35">
        <v>87702</v>
      </c>
      <c r="H658" s="35">
        <v>0</v>
      </c>
      <c r="I658" s="36">
        <v>0</v>
      </c>
      <c r="J658" s="37">
        <f>-IFERROR(VLOOKUP(D658,[1]Hoja20!$A$5:$B$33358,2,0),0)</f>
        <v>0</v>
      </c>
      <c r="K658" s="36">
        <f>-IFERROR(VLOOKUP(D658,[1]Hoja20!$A$5:$D$33358,4,0),0)</f>
        <v>0</v>
      </c>
      <c r="L658" s="38">
        <f>-IFERROR(VLOOKUP(D658,[1]Hoja20!$A$5:$C$33358,3,0),0)</f>
        <v>0</v>
      </c>
      <c r="M658" s="35"/>
      <c r="N658" s="39">
        <f t="shared" si="53"/>
        <v>0</v>
      </c>
      <c r="O658" s="40">
        <f t="shared" si="54"/>
        <v>87702</v>
      </c>
      <c r="P658" s="32">
        <v>2269397</v>
      </c>
      <c r="Q658" s="35">
        <v>87702</v>
      </c>
      <c r="R658" s="35"/>
      <c r="S658" s="41"/>
      <c r="T658" s="35"/>
      <c r="U658" s="42">
        <v>87702</v>
      </c>
      <c r="V658" s="35"/>
      <c r="W658" s="35"/>
      <c r="X658" s="35"/>
      <c r="Y658" s="35"/>
      <c r="Z658" s="35"/>
      <c r="AA658" s="36">
        <v>0</v>
      </c>
      <c r="AB658" s="35"/>
      <c r="AC658" s="42">
        <v>0</v>
      </c>
      <c r="AD658" s="35"/>
      <c r="AE658" s="42">
        <v>0</v>
      </c>
      <c r="AF658" s="35"/>
      <c r="AG658" s="44">
        <f t="shared" si="55"/>
        <v>0</v>
      </c>
      <c r="AH658" s="44"/>
      <c r="AI658" s="44"/>
      <c r="AJ658" s="44"/>
      <c r="AK658" s="44"/>
      <c r="AL658" s="35">
        <f t="shared" si="51"/>
        <v>0</v>
      </c>
      <c r="AM658" s="36">
        <f>IFERROR(VLOOKUP(P658,'[2]Cartera '!$F$2:$O$2728,10,0),0)</f>
        <v>0</v>
      </c>
      <c r="AN658" s="35">
        <f>IFERROR(VLOOKUP(P658,'[2]Cartera '!$F$2:$P$2728,11,0),0)</f>
        <v>0</v>
      </c>
      <c r="AO658" s="35">
        <v>0</v>
      </c>
      <c r="AP658" s="35">
        <f>IFERROR(VLOOKUP(D658,'[2]Cartera '!$F$2:$S$2728,14,0),0)</f>
        <v>0</v>
      </c>
      <c r="AQ658" s="45">
        <f t="shared" si="52"/>
        <v>0</v>
      </c>
      <c r="AR658" s="35">
        <f>IFERROR(VLOOKUP(P658,'[2]Cartera '!$F$2:$Z$2728,21,0),0)</f>
        <v>0</v>
      </c>
    </row>
    <row r="659" spans="1:44" hidden="1" x14ac:dyDescent="0.25">
      <c r="A659" s="29">
        <v>651</v>
      </c>
      <c r="B659" s="30" t="s">
        <v>48</v>
      </c>
      <c r="C659" s="31"/>
      <c r="D659" s="32">
        <v>2269207</v>
      </c>
      <c r="E659" s="33"/>
      <c r="F659" s="32"/>
      <c r="G659" s="35">
        <v>87702</v>
      </c>
      <c r="H659" s="35">
        <v>0</v>
      </c>
      <c r="I659" s="36">
        <v>0</v>
      </c>
      <c r="J659" s="37">
        <f>-IFERROR(VLOOKUP(D659,[1]Hoja20!$A$5:$B$33358,2,0),0)</f>
        <v>0</v>
      </c>
      <c r="K659" s="36">
        <f>-IFERROR(VLOOKUP(D659,[1]Hoja20!$A$5:$D$33358,4,0),0)</f>
        <v>0</v>
      </c>
      <c r="L659" s="38">
        <f>-IFERROR(VLOOKUP(D659,[1]Hoja20!$A$5:$C$33358,3,0),0)</f>
        <v>0</v>
      </c>
      <c r="M659" s="35"/>
      <c r="N659" s="39">
        <f t="shared" si="53"/>
        <v>0</v>
      </c>
      <c r="O659" s="40">
        <f t="shared" si="54"/>
        <v>87702</v>
      </c>
      <c r="P659" s="32">
        <v>2269207</v>
      </c>
      <c r="Q659" s="35">
        <v>87702</v>
      </c>
      <c r="R659" s="35"/>
      <c r="S659" s="41"/>
      <c r="T659" s="35"/>
      <c r="U659" s="42">
        <v>87702</v>
      </c>
      <c r="V659" s="35"/>
      <c r="W659" s="35"/>
      <c r="X659" s="35"/>
      <c r="Y659" s="35"/>
      <c r="Z659" s="35"/>
      <c r="AA659" s="36">
        <v>0</v>
      </c>
      <c r="AB659" s="35"/>
      <c r="AC659" s="42">
        <v>0</v>
      </c>
      <c r="AD659" s="35"/>
      <c r="AE659" s="42">
        <v>0</v>
      </c>
      <c r="AF659" s="35"/>
      <c r="AG659" s="44">
        <f t="shared" si="55"/>
        <v>0</v>
      </c>
      <c r="AH659" s="44"/>
      <c r="AI659" s="44"/>
      <c r="AJ659" s="44"/>
      <c r="AK659" s="44"/>
      <c r="AL659" s="35">
        <f t="shared" si="51"/>
        <v>0</v>
      </c>
      <c r="AM659" s="36">
        <f>IFERROR(VLOOKUP(P659,'[2]Cartera '!$F$2:$O$2728,10,0),0)</f>
        <v>0</v>
      </c>
      <c r="AN659" s="35">
        <f>IFERROR(VLOOKUP(P659,'[2]Cartera '!$F$2:$P$2728,11,0),0)</f>
        <v>0</v>
      </c>
      <c r="AO659" s="35">
        <v>0</v>
      </c>
      <c r="AP659" s="35">
        <f>IFERROR(VLOOKUP(D659,'[2]Cartera '!$F$2:$S$2728,14,0),0)</f>
        <v>0</v>
      </c>
      <c r="AQ659" s="45">
        <f t="shared" si="52"/>
        <v>0</v>
      </c>
      <c r="AR659" s="35">
        <f>IFERROR(VLOOKUP(P659,'[2]Cartera '!$F$2:$Z$2728,21,0),0)</f>
        <v>0</v>
      </c>
    </row>
    <row r="660" spans="1:44" hidden="1" x14ac:dyDescent="0.25">
      <c r="A660" s="29">
        <v>652</v>
      </c>
      <c r="B660" s="30" t="s">
        <v>48</v>
      </c>
      <c r="C660" s="31"/>
      <c r="D660" s="32">
        <v>2269240</v>
      </c>
      <c r="E660" s="33"/>
      <c r="F660" s="32"/>
      <c r="G660" s="35">
        <v>87702</v>
      </c>
      <c r="H660" s="35">
        <v>0</v>
      </c>
      <c r="I660" s="36">
        <v>0</v>
      </c>
      <c r="J660" s="37">
        <f>-IFERROR(VLOOKUP(D660,[1]Hoja20!$A$5:$B$33358,2,0),0)</f>
        <v>0</v>
      </c>
      <c r="K660" s="36">
        <f>-IFERROR(VLOOKUP(D660,[1]Hoja20!$A$5:$D$33358,4,0),0)</f>
        <v>0</v>
      </c>
      <c r="L660" s="38">
        <f>-IFERROR(VLOOKUP(D660,[1]Hoja20!$A$5:$C$33358,3,0),0)</f>
        <v>0</v>
      </c>
      <c r="M660" s="35"/>
      <c r="N660" s="39">
        <f t="shared" si="53"/>
        <v>0</v>
      </c>
      <c r="O660" s="40">
        <f t="shared" si="54"/>
        <v>87702</v>
      </c>
      <c r="P660" s="32">
        <v>2269240</v>
      </c>
      <c r="Q660" s="35">
        <v>87702</v>
      </c>
      <c r="R660" s="35"/>
      <c r="S660" s="41"/>
      <c r="T660" s="35"/>
      <c r="U660" s="42">
        <v>87702</v>
      </c>
      <c r="V660" s="35"/>
      <c r="W660" s="35"/>
      <c r="X660" s="35"/>
      <c r="Y660" s="35"/>
      <c r="Z660" s="35"/>
      <c r="AA660" s="36">
        <v>0</v>
      </c>
      <c r="AB660" s="35"/>
      <c r="AC660" s="42">
        <v>0</v>
      </c>
      <c r="AD660" s="35"/>
      <c r="AE660" s="42">
        <v>0</v>
      </c>
      <c r="AF660" s="35"/>
      <c r="AG660" s="44">
        <f t="shared" si="55"/>
        <v>0</v>
      </c>
      <c r="AH660" s="44"/>
      <c r="AI660" s="44"/>
      <c r="AJ660" s="44"/>
      <c r="AK660" s="44"/>
      <c r="AL660" s="35">
        <f t="shared" si="51"/>
        <v>0</v>
      </c>
      <c r="AM660" s="36">
        <f>IFERROR(VLOOKUP(P660,'[2]Cartera '!$F$2:$O$2728,10,0),0)</f>
        <v>0</v>
      </c>
      <c r="AN660" s="35">
        <f>IFERROR(VLOOKUP(P660,'[2]Cartera '!$F$2:$P$2728,11,0),0)</f>
        <v>0</v>
      </c>
      <c r="AO660" s="35">
        <v>0</v>
      </c>
      <c r="AP660" s="35">
        <f>IFERROR(VLOOKUP(D660,'[2]Cartera '!$F$2:$S$2728,14,0),0)</f>
        <v>0</v>
      </c>
      <c r="AQ660" s="45">
        <f t="shared" si="52"/>
        <v>0</v>
      </c>
      <c r="AR660" s="35">
        <f>IFERROR(VLOOKUP(P660,'[2]Cartera '!$F$2:$Z$2728,21,0),0)</f>
        <v>0</v>
      </c>
    </row>
    <row r="661" spans="1:44" hidden="1" x14ac:dyDescent="0.25">
      <c r="A661" s="29">
        <v>653</v>
      </c>
      <c r="B661" s="30" t="s">
        <v>48</v>
      </c>
      <c r="C661" s="31"/>
      <c r="D661" s="32">
        <v>2269220</v>
      </c>
      <c r="E661" s="33"/>
      <c r="F661" s="32"/>
      <c r="G661" s="35">
        <v>25598305</v>
      </c>
      <c r="H661" s="35">
        <v>0</v>
      </c>
      <c r="I661" s="36">
        <v>0</v>
      </c>
      <c r="J661" s="37">
        <f>-IFERROR(VLOOKUP(D661,[1]Hoja20!$A$5:$B$33358,2,0),0)</f>
        <v>24417334</v>
      </c>
      <c r="K661" s="36">
        <f>-IFERROR(VLOOKUP(D661,[1]Hoja20!$A$5:$D$33358,4,0),0)</f>
        <v>0</v>
      </c>
      <c r="L661" s="38">
        <f>-IFERROR(VLOOKUP(D661,[1]Hoja20!$A$5:$C$33358,3,0),0)</f>
        <v>0</v>
      </c>
      <c r="M661" s="35"/>
      <c r="N661" s="39">
        <f t="shared" si="53"/>
        <v>24417334</v>
      </c>
      <c r="O661" s="40">
        <f t="shared" si="54"/>
        <v>1180971</v>
      </c>
      <c r="P661" s="32">
        <v>2269220</v>
      </c>
      <c r="Q661" s="35">
        <v>25598305</v>
      </c>
      <c r="R661" s="35"/>
      <c r="S661" s="41"/>
      <c r="T661" s="35"/>
      <c r="U661" s="42">
        <v>0</v>
      </c>
      <c r="V661" s="35"/>
      <c r="W661" s="35"/>
      <c r="X661" s="35"/>
      <c r="Y661" s="35"/>
      <c r="Z661" s="35"/>
      <c r="AA661" s="36">
        <v>0</v>
      </c>
      <c r="AB661" s="35"/>
      <c r="AC661" s="42">
        <v>0</v>
      </c>
      <c r="AD661" s="35"/>
      <c r="AE661" s="42">
        <v>1180971</v>
      </c>
      <c r="AF661" s="35"/>
      <c r="AG661" s="44">
        <f t="shared" si="55"/>
        <v>0</v>
      </c>
      <c r="AH661" s="44"/>
      <c r="AI661" s="44"/>
      <c r="AJ661" s="44"/>
      <c r="AK661" s="44"/>
      <c r="AL661" s="35">
        <f t="shared" si="51"/>
        <v>0</v>
      </c>
      <c r="AM661" s="36">
        <f>IFERROR(VLOOKUP(P661,'[2]Cartera '!$F$2:$O$2728,10,0),0)</f>
        <v>0</v>
      </c>
      <c r="AN661" s="35">
        <f>IFERROR(VLOOKUP(P661,'[2]Cartera '!$F$2:$P$2728,11,0),0)</f>
        <v>0</v>
      </c>
      <c r="AO661" s="35">
        <v>0</v>
      </c>
      <c r="AP661" s="35">
        <f>IFERROR(VLOOKUP(D661,'[2]Cartera '!$F$2:$S$2728,14,0),0)</f>
        <v>0</v>
      </c>
      <c r="AQ661" s="45">
        <f t="shared" si="52"/>
        <v>0</v>
      </c>
      <c r="AR661" s="35">
        <f>IFERROR(VLOOKUP(P661,'[2]Cartera '!$F$2:$Z$2728,21,0),0)</f>
        <v>0</v>
      </c>
    </row>
    <row r="662" spans="1:44" hidden="1" x14ac:dyDescent="0.25">
      <c r="A662" s="29">
        <v>654</v>
      </c>
      <c r="B662" s="30" t="s">
        <v>48</v>
      </c>
      <c r="C662" s="31"/>
      <c r="D662" s="32">
        <v>2270124</v>
      </c>
      <c r="E662" s="33"/>
      <c r="F662" s="32"/>
      <c r="G662" s="35">
        <v>727459</v>
      </c>
      <c r="H662" s="35">
        <v>0</v>
      </c>
      <c r="I662" s="36">
        <v>0</v>
      </c>
      <c r="J662" s="37">
        <f>-IFERROR(VLOOKUP(D662,[1]Hoja20!$A$5:$B$33358,2,0),0)</f>
        <v>0</v>
      </c>
      <c r="K662" s="36">
        <f>-IFERROR(VLOOKUP(D662,[1]Hoja20!$A$5:$D$33358,4,0),0)</f>
        <v>0</v>
      </c>
      <c r="L662" s="38">
        <f>-IFERROR(VLOOKUP(D662,[1]Hoja20!$A$5:$C$33358,3,0),0)</f>
        <v>0</v>
      </c>
      <c r="M662" s="35"/>
      <c r="N662" s="39">
        <f t="shared" si="53"/>
        <v>0</v>
      </c>
      <c r="O662" s="40">
        <f t="shared" si="54"/>
        <v>727459</v>
      </c>
      <c r="P662" s="32">
        <v>2270124</v>
      </c>
      <c r="Q662" s="35">
        <v>727459</v>
      </c>
      <c r="R662" s="35"/>
      <c r="S662" s="41">
        <f>O662</f>
        <v>727459</v>
      </c>
      <c r="T662" s="35"/>
      <c r="U662" s="42">
        <v>0</v>
      </c>
      <c r="V662" s="35"/>
      <c r="W662" s="35"/>
      <c r="X662" s="35"/>
      <c r="Y662" s="35"/>
      <c r="Z662" s="35"/>
      <c r="AA662" s="36">
        <v>0</v>
      </c>
      <c r="AB662" s="35"/>
      <c r="AC662" s="42">
        <v>0</v>
      </c>
      <c r="AD662" s="35"/>
      <c r="AE662" s="42">
        <v>0</v>
      </c>
      <c r="AF662" s="35"/>
      <c r="AG662" s="44">
        <f t="shared" si="55"/>
        <v>0</v>
      </c>
      <c r="AH662" s="44"/>
      <c r="AI662" s="44"/>
      <c r="AJ662" s="44"/>
      <c r="AK662" s="44"/>
      <c r="AL662" s="35">
        <f t="shared" si="51"/>
        <v>0</v>
      </c>
      <c r="AM662" s="36">
        <f>IFERROR(VLOOKUP(P662,'[2]Cartera '!$F$2:$O$2728,10,0),0)</f>
        <v>0</v>
      </c>
      <c r="AN662" s="35">
        <f>IFERROR(VLOOKUP(P662,'[2]Cartera '!$F$2:$P$2728,11,0),0)</f>
        <v>0</v>
      </c>
      <c r="AO662" s="35">
        <v>0</v>
      </c>
      <c r="AP662" s="35">
        <f>IFERROR(VLOOKUP(D662,'[2]Cartera '!$F$2:$S$2728,14,0),0)</f>
        <v>0</v>
      </c>
      <c r="AQ662" s="45">
        <f t="shared" si="52"/>
        <v>0</v>
      </c>
      <c r="AR662" s="35">
        <f>IFERROR(VLOOKUP(P662,'[2]Cartera '!$F$2:$Z$2728,21,0),0)</f>
        <v>0</v>
      </c>
    </row>
    <row r="663" spans="1:44" hidden="1" x14ac:dyDescent="0.25">
      <c r="A663" s="29">
        <v>655</v>
      </c>
      <c r="B663" s="30" t="s">
        <v>48</v>
      </c>
      <c r="C663" s="31"/>
      <c r="D663" s="32">
        <v>2269907</v>
      </c>
      <c r="E663" s="33"/>
      <c r="F663" s="32"/>
      <c r="G663" s="35">
        <v>87702</v>
      </c>
      <c r="H663" s="35">
        <v>0</v>
      </c>
      <c r="I663" s="36">
        <v>0</v>
      </c>
      <c r="J663" s="37">
        <f>-IFERROR(VLOOKUP(D663,[1]Hoja20!$A$5:$B$33358,2,0),0)</f>
        <v>0</v>
      </c>
      <c r="K663" s="36">
        <f>-IFERROR(VLOOKUP(D663,[1]Hoja20!$A$5:$D$33358,4,0),0)</f>
        <v>0</v>
      </c>
      <c r="L663" s="38">
        <f>-IFERROR(VLOOKUP(D663,[1]Hoja20!$A$5:$C$33358,3,0),0)</f>
        <v>0</v>
      </c>
      <c r="M663" s="35"/>
      <c r="N663" s="39">
        <f t="shared" si="53"/>
        <v>0</v>
      </c>
      <c r="O663" s="40">
        <f t="shared" si="54"/>
        <v>87702</v>
      </c>
      <c r="P663" s="32">
        <v>2269907</v>
      </c>
      <c r="Q663" s="35">
        <v>87702</v>
      </c>
      <c r="R663" s="35"/>
      <c r="S663" s="41"/>
      <c r="T663" s="35"/>
      <c r="U663" s="42">
        <v>87702</v>
      </c>
      <c r="V663" s="35"/>
      <c r="W663" s="35"/>
      <c r="X663" s="35"/>
      <c r="Y663" s="35"/>
      <c r="Z663" s="35"/>
      <c r="AA663" s="36">
        <v>0</v>
      </c>
      <c r="AB663" s="35"/>
      <c r="AC663" s="42">
        <v>0</v>
      </c>
      <c r="AD663" s="35"/>
      <c r="AE663" s="42">
        <v>0</v>
      </c>
      <c r="AF663" s="35"/>
      <c r="AG663" s="44">
        <f t="shared" si="55"/>
        <v>0</v>
      </c>
      <c r="AH663" s="44"/>
      <c r="AI663" s="44"/>
      <c r="AJ663" s="44"/>
      <c r="AK663" s="44"/>
      <c r="AL663" s="35">
        <f t="shared" si="51"/>
        <v>0</v>
      </c>
      <c r="AM663" s="36">
        <f>IFERROR(VLOOKUP(P663,'[2]Cartera '!$F$2:$O$2728,10,0),0)</f>
        <v>0</v>
      </c>
      <c r="AN663" s="35">
        <f>IFERROR(VLOOKUP(P663,'[2]Cartera '!$F$2:$P$2728,11,0),0)</f>
        <v>0</v>
      </c>
      <c r="AO663" s="35">
        <v>0</v>
      </c>
      <c r="AP663" s="35">
        <f>IFERROR(VLOOKUP(D663,'[2]Cartera '!$F$2:$S$2728,14,0),0)</f>
        <v>0</v>
      </c>
      <c r="AQ663" s="45">
        <f t="shared" si="52"/>
        <v>0</v>
      </c>
      <c r="AR663" s="35">
        <f>IFERROR(VLOOKUP(P663,'[2]Cartera '!$F$2:$Z$2728,21,0),0)</f>
        <v>0</v>
      </c>
    </row>
    <row r="664" spans="1:44" hidden="1" x14ac:dyDescent="0.25">
      <c r="A664" s="29">
        <v>656</v>
      </c>
      <c r="B664" s="30" t="s">
        <v>48</v>
      </c>
      <c r="C664" s="31"/>
      <c r="D664" s="32">
        <v>2270237</v>
      </c>
      <c r="E664" s="33"/>
      <c r="F664" s="32"/>
      <c r="G664" s="35">
        <v>5613542</v>
      </c>
      <c r="H664" s="35">
        <v>0</v>
      </c>
      <c r="I664" s="36">
        <v>0</v>
      </c>
      <c r="J664" s="37">
        <f>-IFERROR(VLOOKUP(D664,[1]Hoja20!$A$5:$B$33358,2,0),0)</f>
        <v>5590522</v>
      </c>
      <c r="K664" s="36">
        <f>-IFERROR(VLOOKUP(D664,[1]Hoja20!$A$5:$D$33358,4,0),0)</f>
        <v>0</v>
      </c>
      <c r="L664" s="38">
        <f>-IFERROR(VLOOKUP(D664,[1]Hoja20!$A$5:$C$33358,3,0),0)</f>
        <v>0</v>
      </c>
      <c r="M664" s="35"/>
      <c r="N664" s="39">
        <f t="shared" si="53"/>
        <v>5590522</v>
      </c>
      <c r="O664" s="40">
        <f t="shared" si="54"/>
        <v>23020</v>
      </c>
      <c r="P664" s="32">
        <v>2270237</v>
      </c>
      <c r="Q664" s="35">
        <v>5613542</v>
      </c>
      <c r="R664" s="35"/>
      <c r="S664" s="41"/>
      <c r="T664" s="35"/>
      <c r="U664" s="42">
        <v>0</v>
      </c>
      <c r="V664" s="35"/>
      <c r="W664" s="35"/>
      <c r="X664" s="35"/>
      <c r="Y664" s="35"/>
      <c r="Z664" s="35"/>
      <c r="AA664" s="36">
        <v>0</v>
      </c>
      <c r="AB664" s="35"/>
      <c r="AC664" s="42">
        <v>0</v>
      </c>
      <c r="AD664" s="35"/>
      <c r="AE664" s="42">
        <v>23020</v>
      </c>
      <c r="AF664" s="35"/>
      <c r="AG664" s="44">
        <f t="shared" si="55"/>
        <v>0</v>
      </c>
      <c r="AH664" s="44"/>
      <c r="AI664" s="44"/>
      <c r="AJ664" s="44"/>
      <c r="AK664" s="44"/>
      <c r="AL664" s="35">
        <f t="shared" si="51"/>
        <v>0</v>
      </c>
      <c r="AM664" s="36">
        <f>IFERROR(VLOOKUP(P664,'[2]Cartera '!$F$2:$O$2728,10,0),0)</f>
        <v>0</v>
      </c>
      <c r="AN664" s="35">
        <f>IFERROR(VLOOKUP(P664,'[2]Cartera '!$F$2:$P$2728,11,0),0)</f>
        <v>0</v>
      </c>
      <c r="AO664" s="35">
        <v>0</v>
      </c>
      <c r="AP664" s="35">
        <f>IFERROR(VLOOKUP(D664,'[2]Cartera '!$F$2:$S$2728,14,0),0)</f>
        <v>0</v>
      </c>
      <c r="AQ664" s="45">
        <f t="shared" si="52"/>
        <v>0</v>
      </c>
      <c r="AR664" s="35">
        <f>IFERROR(VLOOKUP(P664,'[2]Cartera '!$F$2:$Z$2728,21,0),0)</f>
        <v>0</v>
      </c>
    </row>
    <row r="665" spans="1:44" x14ac:dyDescent="0.25">
      <c r="A665" s="29">
        <v>657</v>
      </c>
      <c r="B665" s="30" t="s">
        <v>48</v>
      </c>
      <c r="C665" s="31"/>
      <c r="D665" s="32">
        <v>2270531</v>
      </c>
      <c r="E665" s="33"/>
      <c r="F665" s="32"/>
      <c r="G665" s="35">
        <v>3201532</v>
      </c>
      <c r="H665" s="35">
        <v>0</v>
      </c>
      <c r="I665" s="36">
        <v>0</v>
      </c>
      <c r="J665" s="37">
        <f>-IFERROR(VLOOKUP(D665,[1]Hoja20!$A$5:$B$33358,2,0),0)</f>
        <v>2233563</v>
      </c>
      <c r="K665" s="36">
        <f>-IFERROR(VLOOKUP(D665,[1]Hoja20!$A$5:$D$33358,4,0),0)</f>
        <v>0</v>
      </c>
      <c r="L665" s="38">
        <f>-IFERROR(VLOOKUP(D665,[1]Hoja20!$A$5:$C$33358,3,0),0)</f>
        <v>0</v>
      </c>
      <c r="M665" s="35"/>
      <c r="N665" s="39">
        <f t="shared" si="53"/>
        <v>2233563</v>
      </c>
      <c r="O665" s="40">
        <f t="shared" si="54"/>
        <v>967969</v>
      </c>
      <c r="P665" s="32">
        <v>2270531</v>
      </c>
      <c r="Q665" s="35">
        <v>3201532</v>
      </c>
      <c r="R665" s="35"/>
      <c r="S665" s="41"/>
      <c r="T665" s="35"/>
      <c r="U665" s="42">
        <v>0</v>
      </c>
      <c r="V665" s="35"/>
      <c r="W665" s="35"/>
      <c r="X665" s="35"/>
      <c r="Y665" s="35"/>
      <c r="Z665" s="35"/>
      <c r="AA665" s="36">
        <v>0</v>
      </c>
      <c r="AB665" s="35"/>
      <c r="AC665" s="42">
        <v>8078</v>
      </c>
      <c r="AD665" s="35"/>
      <c r="AE665" s="42">
        <v>27455</v>
      </c>
      <c r="AF665" s="35"/>
      <c r="AG665" s="44">
        <f t="shared" si="55"/>
        <v>932436</v>
      </c>
      <c r="AH665" s="44"/>
      <c r="AI665" s="44"/>
      <c r="AJ665" s="44"/>
      <c r="AK665" s="44"/>
      <c r="AL665" s="35">
        <f t="shared" si="51"/>
        <v>932436</v>
      </c>
      <c r="AM665" s="36">
        <f>IFERROR(VLOOKUP(P665,'[2]Cartera '!$F$2:$O$2728,10,0),0)</f>
        <v>932436</v>
      </c>
      <c r="AN665" s="35">
        <f>IFERROR(VLOOKUP(P665,'[2]Cartera '!$F$2:$P$2728,11,0),0)</f>
        <v>0</v>
      </c>
      <c r="AO665" s="35">
        <v>0</v>
      </c>
      <c r="AP665" s="35">
        <f>IFERROR(VLOOKUP(D665,'[2]Cartera '!$F$2:$S$2728,14,0),0)</f>
        <v>0</v>
      </c>
      <c r="AQ665" s="45">
        <f t="shared" si="52"/>
        <v>0</v>
      </c>
      <c r="AR665" s="35">
        <f>IFERROR(VLOOKUP(P665,'[2]Cartera '!$F$2:$Z$2728,21,0),0)</f>
        <v>0</v>
      </c>
    </row>
    <row r="666" spans="1:44" hidden="1" x14ac:dyDescent="0.25">
      <c r="A666" s="29">
        <v>658</v>
      </c>
      <c r="B666" s="30" t="s">
        <v>48</v>
      </c>
      <c r="C666" s="31"/>
      <c r="D666" s="32">
        <v>2271317</v>
      </c>
      <c r="E666" s="33"/>
      <c r="F666" s="32"/>
      <c r="G666" s="35">
        <v>87702</v>
      </c>
      <c r="H666" s="35">
        <v>0</v>
      </c>
      <c r="I666" s="36">
        <v>0</v>
      </c>
      <c r="J666" s="37">
        <f>-IFERROR(VLOOKUP(D666,[1]Hoja20!$A$5:$B$33358,2,0),0)</f>
        <v>0</v>
      </c>
      <c r="K666" s="36">
        <f>-IFERROR(VLOOKUP(D666,[1]Hoja20!$A$5:$D$33358,4,0),0)</f>
        <v>0</v>
      </c>
      <c r="L666" s="38">
        <f>-IFERROR(VLOOKUP(D666,[1]Hoja20!$A$5:$C$33358,3,0),0)</f>
        <v>0</v>
      </c>
      <c r="M666" s="35"/>
      <c r="N666" s="39">
        <f t="shared" si="53"/>
        <v>0</v>
      </c>
      <c r="O666" s="40">
        <f t="shared" si="54"/>
        <v>87702</v>
      </c>
      <c r="P666" s="32">
        <v>2271317</v>
      </c>
      <c r="Q666" s="35">
        <v>87702</v>
      </c>
      <c r="R666" s="35"/>
      <c r="S666" s="41"/>
      <c r="T666" s="35"/>
      <c r="U666" s="42">
        <v>87702</v>
      </c>
      <c r="V666" s="35"/>
      <c r="W666" s="35"/>
      <c r="X666" s="35"/>
      <c r="Y666" s="35"/>
      <c r="Z666" s="35"/>
      <c r="AA666" s="36">
        <v>0</v>
      </c>
      <c r="AB666" s="35"/>
      <c r="AC666" s="42">
        <v>0</v>
      </c>
      <c r="AD666" s="35"/>
      <c r="AE666" s="42">
        <v>0</v>
      </c>
      <c r="AF666" s="35"/>
      <c r="AG666" s="44">
        <f t="shared" si="55"/>
        <v>0</v>
      </c>
      <c r="AH666" s="44"/>
      <c r="AI666" s="44"/>
      <c r="AJ666" s="44"/>
      <c r="AK666" s="44"/>
      <c r="AL666" s="35">
        <f t="shared" si="51"/>
        <v>0</v>
      </c>
      <c r="AM666" s="36">
        <f>IFERROR(VLOOKUP(P666,'[2]Cartera '!$F$2:$O$2728,10,0),0)</f>
        <v>0</v>
      </c>
      <c r="AN666" s="35">
        <f>IFERROR(VLOOKUP(P666,'[2]Cartera '!$F$2:$P$2728,11,0),0)</f>
        <v>0</v>
      </c>
      <c r="AO666" s="35">
        <v>0</v>
      </c>
      <c r="AP666" s="35">
        <f>IFERROR(VLOOKUP(D666,'[2]Cartera '!$F$2:$S$2728,14,0),0)</f>
        <v>0</v>
      </c>
      <c r="AQ666" s="45">
        <f t="shared" si="52"/>
        <v>0</v>
      </c>
      <c r="AR666" s="35">
        <f>IFERROR(VLOOKUP(P666,'[2]Cartera '!$F$2:$Z$2728,21,0),0)</f>
        <v>0</v>
      </c>
    </row>
    <row r="667" spans="1:44" hidden="1" x14ac:dyDescent="0.25">
      <c r="A667" s="29">
        <v>659</v>
      </c>
      <c r="B667" s="30" t="s">
        <v>48</v>
      </c>
      <c r="C667" s="31"/>
      <c r="D667" s="32">
        <v>2271609</v>
      </c>
      <c r="E667" s="33"/>
      <c r="F667" s="32"/>
      <c r="G667" s="35">
        <v>87702</v>
      </c>
      <c r="H667" s="35">
        <v>0</v>
      </c>
      <c r="I667" s="36">
        <v>0</v>
      </c>
      <c r="J667" s="37">
        <f>-IFERROR(VLOOKUP(D667,[1]Hoja20!$A$5:$B$33358,2,0),0)</f>
        <v>0</v>
      </c>
      <c r="K667" s="36">
        <f>-IFERROR(VLOOKUP(D667,[1]Hoja20!$A$5:$D$33358,4,0),0)</f>
        <v>0</v>
      </c>
      <c r="L667" s="38">
        <f>-IFERROR(VLOOKUP(D667,[1]Hoja20!$A$5:$C$33358,3,0),0)</f>
        <v>0</v>
      </c>
      <c r="M667" s="35"/>
      <c r="N667" s="39">
        <f t="shared" si="53"/>
        <v>0</v>
      </c>
      <c r="O667" s="40">
        <f t="shared" si="54"/>
        <v>87702</v>
      </c>
      <c r="P667" s="32">
        <v>2271609</v>
      </c>
      <c r="Q667" s="35">
        <v>87702</v>
      </c>
      <c r="R667" s="35"/>
      <c r="S667" s="41"/>
      <c r="T667" s="35"/>
      <c r="U667" s="42">
        <v>87702</v>
      </c>
      <c r="V667" s="35"/>
      <c r="W667" s="35"/>
      <c r="X667" s="35"/>
      <c r="Y667" s="35"/>
      <c r="Z667" s="35"/>
      <c r="AA667" s="36">
        <v>0</v>
      </c>
      <c r="AB667" s="35"/>
      <c r="AC667" s="42">
        <v>0</v>
      </c>
      <c r="AD667" s="35"/>
      <c r="AE667" s="42">
        <v>0</v>
      </c>
      <c r="AF667" s="35"/>
      <c r="AG667" s="44">
        <f t="shared" si="55"/>
        <v>0</v>
      </c>
      <c r="AH667" s="44"/>
      <c r="AI667" s="44"/>
      <c r="AJ667" s="44"/>
      <c r="AK667" s="44"/>
      <c r="AL667" s="35">
        <f t="shared" si="51"/>
        <v>0</v>
      </c>
      <c r="AM667" s="36">
        <f>IFERROR(VLOOKUP(P667,'[2]Cartera '!$F$2:$O$2728,10,0),0)</f>
        <v>0</v>
      </c>
      <c r="AN667" s="35">
        <f>IFERROR(VLOOKUP(P667,'[2]Cartera '!$F$2:$P$2728,11,0),0)</f>
        <v>0</v>
      </c>
      <c r="AO667" s="35">
        <v>0</v>
      </c>
      <c r="AP667" s="35">
        <f>IFERROR(VLOOKUP(D667,'[2]Cartera '!$F$2:$S$2728,14,0),0)</f>
        <v>0</v>
      </c>
      <c r="AQ667" s="45">
        <f t="shared" si="52"/>
        <v>0</v>
      </c>
      <c r="AR667" s="35">
        <f>IFERROR(VLOOKUP(P667,'[2]Cartera '!$F$2:$Z$2728,21,0),0)</f>
        <v>0</v>
      </c>
    </row>
    <row r="668" spans="1:44" hidden="1" x14ac:dyDescent="0.25">
      <c r="A668" s="29">
        <v>660</v>
      </c>
      <c r="B668" s="30" t="s">
        <v>48</v>
      </c>
      <c r="C668" s="31"/>
      <c r="D668" s="32">
        <v>2271390</v>
      </c>
      <c r="E668" s="33"/>
      <c r="F668" s="32"/>
      <c r="G668" s="35">
        <v>87702</v>
      </c>
      <c r="H668" s="35">
        <v>0</v>
      </c>
      <c r="I668" s="36">
        <v>0</v>
      </c>
      <c r="J668" s="37">
        <f>-IFERROR(VLOOKUP(D668,[1]Hoja20!$A$5:$B$33358,2,0),0)</f>
        <v>0</v>
      </c>
      <c r="K668" s="36">
        <f>-IFERROR(VLOOKUP(D668,[1]Hoja20!$A$5:$D$33358,4,0),0)</f>
        <v>0</v>
      </c>
      <c r="L668" s="38">
        <f>-IFERROR(VLOOKUP(D668,[1]Hoja20!$A$5:$C$33358,3,0),0)</f>
        <v>0</v>
      </c>
      <c r="M668" s="35"/>
      <c r="N668" s="39">
        <f t="shared" si="53"/>
        <v>0</v>
      </c>
      <c r="O668" s="40">
        <f t="shared" si="54"/>
        <v>87702</v>
      </c>
      <c r="P668" s="32">
        <v>2271390</v>
      </c>
      <c r="Q668" s="35">
        <v>87702</v>
      </c>
      <c r="R668" s="35"/>
      <c r="S668" s="41"/>
      <c r="T668" s="35"/>
      <c r="U668" s="42">
        <v>87702</v>
      </c>
      <c r="V668" s="35"/>
      <c r="W668" s="35"/>
      <c r="X668" s="35"/>
      <c r="Y668" s="35"/>
      <c r="Z668" s="35"/>
      <c r="AA668" s="36">
        <v>0</v>
      </c>
      <c r="AB668" s="35"/>
      <c r="AC668" s="42">
        <v>0</v>
      </c>
      <c r="AD668" s="35"/>
      <c r="AE668" s="42">
        <v>0</v>
      </c>
      <c r="AF668" s="35"/>
      <c r="AG668" s="44">
        <f t="shared" si="55"/>
        <v>0</v>
      </c>
      <c r="AH668" s="44"/>
      <c r="AI668" s="44"/>
      <c r="AJ668" s="44"/>
      <c r="AK668" s="44"/>
      <c r="AL668" s="35">
        <f t="shared" si="51"/>
        <v>0</v>
      </c>
      <c r="AM668" s="36">
        <f>IFERROR(VLOOKUP(P668,'[2]Cartera '!$F$2:$O$2728,10,0),0)</f>
        <v>0</v>
      </c>
      <c r="AN668" s="35">
        <f>IFERROR(VLOOKUP(P668,'[2]Cartera '!$F$2:$P$2728,11,0),0)</f>
        <v>0</v>
      </c>
      <c r="AO668" s="35">
        <v>0</v>
      </c>
      <c r="AP668" s="35">
        <f>IFERROR(VLOOKUP(D668,'[2]Cartera '!$F$2:$S$2728,14,0),0)</f>
        <v>0</v>
      </c>
      <c r="AQ668" s="45">
        <f t="shared" si="52"/>
        <v>0</v>
      </c>
      <c r="AR668" s="35">
        <f>IFERROR(VLOOKUP(P668,'[2]Cartera '!$F$2:$Z$2728,21,0),0)</f>
        <v>0</v>
      </c>
    </row>
    <row r="669" spans="1:44" hidden="1" x14ac:dyDescent="0.25">
      <c r="A669" s="29">
        <v>661</v>
      </c>
      <c r="B669" s="30" t="s">
        <v>48</v>
      </c>
      <c r="C669" s="31"/>
      <c r="D669" s="32">
        <v>2271813</v>
      </c>
      <c r="E669" s="33"/>
      <c r="F669" s="32"/>
      <c r="G669" s="35">
        <v>5242591</v>
      </c>
      <c r="H669" s="35">
        <v>0</v>
      </c>
      <c r="I669" s="36">
        <v>0</v>
      </c>
      <c r="J669" s="37">
        <f>-IFERROR(VLOOKUP(D669,[1]Hoja20!$A$5:$B$33358,2,0),0)</f>
        <v>5099014</v>
      </c>
      <c r="K669" s="36">
        <f>-IFERROR(VLOOKUP(D669,[1]Hoja20!$A$5:$D$33358,4,0),0)</f>
        <v>0</v>
      </c>
      <c r="L669" s="38">
        <f>-IFERROR(VLOOKUP(D669,[1]Hoja20!$A$5:$C$33358,3,0),0)</f>
        <v>0</v>
      </c>
      <c r="M669" s="35"/>
      <c r="N669" s="39">
        <f t="shared" si="53"/>
        <v>5099014</v>
      </c>
      <c r="O669" s="40">
        <f t="shared" si="54"/>
        <v>143577</v>
      </c>
      <c r="P669" s="32">
        <v>2271813</v>
      </c>
      <c r="Q669" s="35">
        <v>5242591</v>
      </c>
      <c r="R669" s="35"/>
      <c r="S669" s="41"/>
      <c r="T669" s="35"/>
      <c r="U669" s="42">
        <v>0</v>
      </c>
      <c r="V669" s="35"/>
      <c r="W669" s="35"/>
      <c r="X669" s="35"/>
      <c r="Y669" s="35"/>
      <c r="Z669" s="35"/>
      <c r="AA669" s="36">
        <v>0</v>
      </c>
      <c r="AB669" s="35"/>
      <c r="AC669" s="42">
        <v>0</v>
      </c>
      <c r="AD669" s="35"/>
      <c r="AE669" s="42">
        <v>143577</v>
      </c>
      <c r="AF669" s="35"/>
      <c r="AG669" s="44">
        <f t="shared" si="55"/>
        <v>0</v>
      </c>
      <c r="AH669" s="44"/>
      <c r="AI669" s="44"/>
      <c r="AJ669" s="44"/>
      <c r="AK669" s="44"/>
      <c r="AL669" s="35">
        <f t="shared" si="51"/>
        <v>0</v>
      </c>
      <c r="AM669" s="36">
        <f>IFERROR(VLOOKUP(P669,'[2]Cartera '!$F$2:$O$2728,10,0),0)</f>
        <v>0</v>
      </c>
      <c r="AN669" s="35">
        <f>IFERROR(VLOOKUP(P669,'[2]Cartera '!$F$2:$P$2728,11,0),0)</f>
        <v>0</v>
      </c>
      <c r="AO669" s="35">
        <v>0</v>
      </c>
      <c r="AP669" s="35">
        <f>IFERROR(VLOOKUP(D669,'[2]Cartera '!$F$2:$S$2728,14,0),0)</f>
        <v>0</v>
      </c>
      <c r="AQ669" s="45">
        <f t="shared" si="52"/>
        <v>0</v>
      </c>
      <c r="AR669" s="35">
        <f>IFERROR(VLOOKUP(P669,'[2]Cartera '!$F$2:$Z$2728,21,0),0)</f>
        <v>0</v>
      </c>
    </row>
    <row r="670" spans="1:44" x14ac:dyDescent="0.25">
      <c r="A670" s="29">
        <v>662</v>
      </c>
      <c r="B670" s="30" t="s">
        <v>48</v>
      </c>
      <c r="C670" s="31"/>
      <c r="D670" s="32">
        <v>2272103</v>
      </c>
      <c r="E670" s="33"/>
      <c r="F670" s="32"/>
      <c r="G670" s="35">
        <v>8241378</v>
      </c>
      <c r="H670" s="35">
        <v>0</v>
      </c>
      <c r="I670" s="36">
        <v>0</v>
      </c>
      <c r="J670" s="37">
        <f>-IFERROR(VLOOKUP(D670,[1]Hoja20!$A$5:$B$33358,2,0),0)</f>
        <v>0</v>
      </c>
      <c r="K670" s="36">
        <f>-IFERROR(VLOOKUP(D670,[1]Hoja20!$A$5:$D$33358,4,0),0)</f>
        <v>0</v>
      </c>
      <c r="L670" s="38">
        <f>-IFERROR(VLOOKUP(D670,[1]Hoja20!$A$5:$C$33358,3,0),0)</f>
        <v>0</v>
      </c>
      <c r="M670" s="35"/>
      <c r="N670" s="39">
        <f t="shared" si="53"/>
        <v>0</v>
      </c>
      <c r="O670" s="40">
        <f t="shared" si="54"/>
        <v>8241378</v>
      </c>
      <c r="P670" s="32">
        <v>2272103</v>
      </c>
      <c r="Q670" s="35">
        <v>8241378</v>
      </c>
      <c r="R670" s="35"/>
      <c r="S670" s="41"/>
      <c r="T670" s="35"/>
      <c r="U670" s="42">
        <v>0</v>
      </c>
      <c r="V670" s="35"/>
      <c r="W670" s="35"/>
      <c r="X670" s="35"/>
      <c r="Y670" s="35"/>
      <c r="Z670" s="35"/>
      <c r="AA670" s="36">
        <v>0</v>
      </c>
      <c r="AB670" s="35"/>
      <c r="AC670" s="42">
        <v>0</v>
      </c>
      <c r="AD670" s="35"/>
      <c r="AE670" s="42">
        <v>0</v>
      </c>
      <c r="AF670" s="35"/>
      <c r="AG670" s="44">
        <f t="shared" si="55"/>
        <v>8241378</v>
      </c>
      <c r="AH670" s="44"/>
      <c r="AI670" s="44"/>
      <c r="AJ670" s="44"/>
      <c r="AK670" s="44"/>
      <c r="AL670" s="35">
        <f t="shared" si="51"/>
        <v>8241378</v>
      </c>
      <c r="AM670" s="36">
        <f>IFERROR(VLOOKUP(P670,'[2]Cartera '!$F$2:$O$2728,10,0),0)</f>
        <v>0</v>
      </c>
      <c r="AN670" s="35">
        <f>IFERROR(VLOOKUP(P670,'[2]Cartera '!$F$2:$P$2728,11,0),0)</f>
        <v>8241378</v>
      </c>
      <c r="AO670" s="35">
        <v>0</v>
      </c>
      <c r="AP670" s="35">
        <f>IFERROR(VLOOKUP(D670,'[2]Cartera '!$F$2:$S$2728,14,0),0)</f>
        <v>0</v>
      </c>
      <c r="AQ670" s="45">
        <f t="shared" si="52"/>
        <v>0</v>
      </c>
      <c r="AR670" s="35">
        <f>IFERROR(VLOOKUP(P670,'[2]Cartera '!$F$2:$Z$2728,21,0),0)</f>
        <v>0</v>
      </c>
    </row>
    <row r="671" spans="1:44" hidden="1" x14ac:dyDescent="0.25">
      <c r="A671" s="29">
        <v>663</v>
      </c>
      <c r="B671" s="30" t="s">
        <v>48</v>
      </c>
      <c r="C671" s="31"/>
      <c r="D671" s="32">
        <v>2272391</v>
      </c>
      <c r="E671" s="33"/>
      <c r="F671" s="32"/>
      <c r="G671" s="35">
        <v>9809400</v>
      </c>
      <c r="H671" s="35">
        <v>0</v>
      </c>
      <c r="I671" s="36">
        <v>0</v>
      </c>
      <c r="J671" s="37">
        <f>-IFERROR(VLOOKUP(D671,[1]Hoja20!$A$5:$B$33358,2,0),0)</f>
        <v>0</v>
      </c>
      <c r="K671" s="36">
        <f>-IFERROR(VLOOKUP(D671,[1]Hoja20!$A$5:$D$33358,4,0),0)</f>
        <v>0</v>
      </c>
      <c r="L671" s="38">
        <f>-IFERROR(VLOOKUP(D671,[1]Hoja20!$A$5:$C$33358,3,0),0)</f>
        <v>0</v>
      </c>
      <c r="M671" s="35"/>
      <c r="N671" s="39">
        <f t="shared" si="53"/>
        <v>0</v>
      </c>
      <c r="O671" s="40">
        <f t="shared" si="54"/>
        <v>9809400</v>
      </c>
      <c r="P671" s="32">
        <v>2272391</v>
      </c>
      <c r="Q671" s="35">
        <v>9809400</v>
      </c>
      <c r="R671" s="35"/>
      <c r="S671" s="41">
        <f>O671</f>
        <v>9809400</v>
      </c>
      <c r="T671" s="35"/>
      <c r="U671" s="42">
        <v>0</v>
      </c>
      <c r="V671" s="35"/>
      <c r="W671" s="35"/>
      <c r="X671" s="35"/>
      <c r="Y671" s="35"/>
      <c r="Z671" s="35"/>
      <c r="AA671" s="36">
        <v>0</v>
      </c>
      <c r="AB671" s="35"/>
      <c r="AC671" s="42">
        <v>0</v>
      </c>
      <c r="AD671" s="35"/>
      <c r="AE671" s="42">
        <v>0</v>
      </c>
      <c r="AF671" s="35"/>
      <c r="AG671" s="44">
        <f t="shared" si="55"/>
        <v>0</v>
      </c>
      <c r="AH671" s="44"/>
      <c r="AI671" s="44"/>
      <c r="AJ671" s="44"/>
      <c r="AK671" s="44"/>
      <c r="AL671" s="35">
        <f t="shared" si="51"/>
        <v>0</v>
      </c>
      <c r="AM671" s="36">
        <f>IFERROR(VLOOKUP(P671,'[2]Cartera '!$F$2:$O$2728,10,0),0)</f>
        <v>0</v>
      </c>
      <c r="AN671" s="35">
        <f>IFERROR(VLOOKUP(P671,'[2]Cartera '!$F$2:$P$2728,11,0),0)</f>
        <v>0</v>
      </c>
      <c r="AO671" s="35">
        <v>0</v>
      </c>
      <c r="AP671" s="35">
        <f>IFERROR(VLOOKUP(D671,'[2]Cartera '!$F$2:$S$2728,14,0),0)</f>
        <v>0</v>
      </c>
      <c r="AQ671" s="45">
        <f t="shared" si="52"/>
        <v>0</v>
      </c>
      <c r="AR671" s="35">
        <f>IFERROR(VLOOKUP(P671,'[2]Cartera '!$F$2:$Z$2728,21,0),0)</f>
        <v>0</v>
      </c>
    </row>
    <row r="672" spans="1:44" hidden="1" x14ac:dyDescent="0.25">
      <c r="A672" s="29">
        <v>664</v>
      </c>
      <c r="B672" s="30" t="s">
        <v>48</v>
      </c>
      <c r="C672" s="31"/>
      <c r="D672" s="32">
        <v>2272456</v>
      </c>
      <c r="E672" s="33"/>
      <c r="F672" s="32"/>
      <c r="G672" s="35">
        <v>1780085</v>
      </c>
      <c r="H672" s="35">
        <v>0</v>
      </c>
      <c r="I672" s="36">
        <v>0</v>
      </c>
      <c r="J672" s="37">
        <f>-IFERROR(VLOOKUP(D672,[1]Hoja20!$A$5:$B$33358,2,0),0)</f>
        <v>0</v>
      </c>
      <c r="K672" s="36">
        <f>-IFERROR(VLOOKUP(D672,[1]Hoja20!$A$5:$D$33358,4,0),0)</f>
        <v>0</v>
      </c>
      <c r="L672" s="38">
        <f>-IFERROR(VLOOKUP(D672,[1]Hoja20!$A$5:$C$33358,3,0),0)</f>
        <v>0</v>
      </c>
      <c r="M672" s="35"/>
      <c r="N672" s="39">
        <f t="shared" si="53"/>
        <v>0</v>
      </c>
      <c r="O672" s="40">
        <f t="shared" si="54"/>
        <v>1780085</v>
      </c>
      <c r="P672" s="32">
        <v>2272456</v>
      </c>
      <c r="Q672" s="35">
        <v>1780085</v>
      </c>
      <c r="R672" s="35"/>
      <c r="S672" s="41">
        <f>O672</f>
        <v>1780085</v>
      </c>
      <c r="T672" s="35"/>
      <c r="U672" s="42">
        <v>0</v>
      </c>
      <c r="V672" s="35"/>
      <c r="W672" s="35"/>
      <c r="X672" s="35"/>
      <c r="Y672" s="35"/>
      <c r="Z672" s="35"/>
      <c r="AA672" s="36">
        <v>0</v>
      </c>
      <c r="AB672" s="35"/>
      <c r="AC672" s="42">
        <v>0</v>
      </c>
      <c r="AD672" s="35"/>
      <c r="AE672" s="42">
        <v>0</v>
      </c>
      <c r="AF672" s="35"/>
      <c r="AG672" s="44">
        <f t="shared" si="55"/>
        <v>0</v>
      </c>
      <c r="AH672" s="44"/>
      <c r="AI672" s="44"/>
      <c r="AJ672" s="44"/>
      <c r="AK672" s="44"/>
      <c r="AL672" s="35">
        <f t="shared" si="51"/>
        <v>0</v>
      </c>
      <c r="AM672" s="36">
        <f>IFERROR(VLOOKUP(P672,'[2]Cartera '!$F$2:$O$2728,10,0),0)</f>
        <v>0</v>
      </c>
      <c r="AN672" s="35">
        <f>IFERROR(VLOOKUP(P672,'[2]Cartera '!$F$2:$P$2728,11,0),0)</f>
        <v>0</v>
      </c>
      <c r="AO672" s="35">
        <v>0</v>
      </c>
      <c r="AP672" s="35">
        <f>IFERROR(VLOOKUP(D672,'[2]Cartera '!$F$2:$S$2728,14,0),0)</f>
        <v>0</v>
      </c>
      <c r="AQ672" s="45">
        <f t="shared" si="52"/>
        <v>0</v>
      </c>
      <c r="AR672" s="35">
        <f>IFERROR(VLOOKUP(P672,'[2]Cartera '!$F$2:$Z$2728,21,0),0)</f>
        <v>0</v>
      </c>
    </row>
    <row r="673" spans="1:44" x14ac:dyDescent="0.25">
      <c r="A673" s="29">
        <v>665</v>
      </c>
      <c r="B673" s="30" t="s">
        <v>48</v>
      </c>
      <c r="C673" s="31"/>
      <c r="D673" s="32">
        <v>2272998</v>
      </c>
      <c r="E673" s="33"/>
      <c r="F673" s="32"/>
      <c r="G673" s="35">
        <v>10304152</v>
      </c>
      <c r="H673" s="35">
        <v>0</v>
      </c>
      <c r="I673" s="36">
        <v>0</v>
      </c>
      <c r="J673" s="37">
        <f>-IFERROR(VLOOKUP(D673,[1]Hoja20!$A$5:$B$33358,2,0),0)</f>
        <v>0</v>
      </c>
      <c r="K673" s="36">
        <f>-IFERROR(VLOOKUP(D673,[1]Hoja20!$A$5:$D$33358,4,0),0)</f>
        <v>0</v>
      </c>
      <c r="L673" s="38">
        <f>-IFERROR(VLOOKUP(D673,[1]Hoja20!$A$5:$C$33358,3,0),0)</f>
        <v>0</v>
      </c>
      <c r="M673" s="35"/>
      <c r="N673" s="39">
        <f t="shared" si="53"/>
        <v>0</v>
      </c>
      <c r="O673" s="40">
        <f t="shared" si="54"/>
        <v>10304152</v>
      </c>
      <c r="P673" s="32">
        <v>2272998</v>
      </c>
      <c r="Q673" s="35">
        <v>10304152</v>
      </c>
      <c r="R673" s="35"/>
      <c r="S673" s="41"/>
      <c r="T673" s="35"/>
      <c r="U673" s="42">
        <v>0</v>
      </c>
      <c r="V673" s="35"/>
      <c r="W673" s="35"/>
      <c r="X673" s="35"/>
      <c r="Y673" s="35"/>
      <c r="Z673" s="35"/>
      <c r="AA673" s="36">
        <v>0</v>
      </c>
      <c r="AB673" s="35"/>
      <c r="AC673" s="42">
        <v>0</v>
      </c>
      <c r="AD673" s="35"/>
      <c r="AE673" s="42">
        <v>0</v>
      </c>
      <c r="AF673" s="35"/>
      <c r="AG673" s="44">
        <f t="shared" si="55"/>
        <v>10304152</v>
      </c>
      <c r="AH673" s="44"/>
      <c r="AI673" s="44"/>
      <c r="AJ673" s="44"/>
      <c r="AK673" s="44"/>
      <c r="AL673" s="35">
        <f t="shared" si="51"/>
        <v>10304152</v>
      </c>
      <c r="AM673" s="36">
        <f>IFERROR(VLOOKUP(P673,'[2]Cartera '!$F$2:$O$2728,10,0),0)</f>
        <v>0</v>
      </c>
      <c r="AN673" s="35">
        <f>IFERROR(VLOOKUP(P673,'[2]Cartera '!$F$2:$P$2728,11,0),0)</f>
        <v>10304152</v>
      </c>
      <c r="AO673" s="35">
        <v>0</v>
      </c>
      <c r="AP673" s="35">
        <f>IFERROR(VLOOKUP(D673,'[2]Cartera '!$F$2:$S$2728,14,0),0)</f>
        <v>0</v>
      </c>
      <c r="AQ673" s="45">
        <f t="shared" si="52"/>
        <v>0</v>
      </c>
      <c r="AR673" s="35">
        <f>IFERROR(VLOOKUP(P673,'[2]Cartera '!$F$2:$Z$2728,21,0),0)</f>
        <v>0</v>
      </c>
    </row>
    <row r="674" spans="1:44" x14ac:dyDescent="0.25">
      <c r="A674" s="29">
        <v>666</v>
      </c>
      <c r="B674" s="30" t="s">
        <v>48</v>
      </c>
      <c r="C674" s="31"/>
      <c r="D674" s="32">
        <v>2273015</v>
      </c>
      <c r="E674" s="33"/>
      <c r="F674" s="32"/>
      <c r="G674" s="35">
        <v>104577</v>
      </c>
      <c r="H674" s="35">
        <v>0</v>
      </c>
      <c r="I674" s="36">
        <v>0</v>
      </c>
      <c r="J674" s="37">
        <f>-IFERROR(VLOOKUP(D674,[1]Hoja20!$A$5:$B$33358,2,0),0)</f>
        <v>0</v>
      </c>
      <c r="K674" s="36">
        <f>-IFERROR(VLOOKUP(D674,[1]Hoja20!$A$5:$D$33358,4,0),0)</f>
        <v>0</v>
      </c>
      <c r="L674" s="38">
        <f>-IFERROR(VLOOKUP(D674,[1]Hoja20!$A$5:$C$33358,3,0),0)</f>
        <v>0</v>
      </c>
      <c r="M674" s="35"/>
      <c r="N674" s="39">
        <f t="shared" si="53"/>
        <v>0</v>
      </c>
      <c r="O674" s="40">
        <f t="shared" si="54"/>
        <v>104577</v>
      </c>
      <c r="P674" s="32">
        <v>2273015</v>
      </c>
      <c r="Q674" s="35">
        <v>104577</v>
      </c>
      <c r="R674" s="35"/>
      <c r="S674" s="41"/>
      <c r="T674" s="35"/>
      <c r="U674" s="42">
        <v>0</v>
      </c>
      <c r="V674" s="35"/>
      <c r="W674" s="35"/>
      <c r="X674" s="35"/>
      <c r="Y674" s="35"/>
      <c r="Z674" s="35"/>
      <c r="AA674" s="36">
        <v>0</v>
      </c>
      <c r="AB674" s="35"/>
      <c r="AC674" s="42">
        <v>0</v>
      </c>
      <c r="AD674" s="35"/>
      <c r="AE674" s="42">
        <v>0</v>
      </c>
      <c r="AF674" s="35"/>
      <c r="AG674" s="44">
        <f t="shared" si="55"/>
        <v>104577</v>
      </c>
      <c r="AH674" s="44"/>
      <c r="AI674" s="44"/>
      <c r="AJ674" s="44"/>
      <c r="AK674" s="44"/>
      <c r="AL674" s="35">
        <f t="shared" si="51"/>
        <v>104577</v>
      </c>
      <c r="AM674" s="36">
        <f>IFERROR(VLOOKUP(P674,'[2]Cartera '!$F$2:$O$2728,10,0),0)</f>
        <v>0</v>
      </c>
      <c r="AN674" s="35">
        <f>IFERROR(VLOOKUP(P674,'[2]Cartera '!$F$2:$P$2728,11,0),0)</f>
        <v>104577</v>
      </c>
      <c r="AO674" s="35">
        <v>0</v>
      </c>
      <c r="AP674" s="35">
        <f>IFERROR(VLOOKUP(D674,'[2]Cartera '!$F$2:$S$2728,14,0),0)</f>
        <v>0</v>
      </c>
      <c r="AQ674" s="45">
        <f t="shared" si="52"/>
        <v>0</v>
      </c>
      <c r="AR674" s="35">
        <f>IFERROR(VLOOKUP(P674,'[2]Cartera '!$F$2:$Z$2728,21,0),0)</f>
        <v>0</v>
      </c>
    </row>
    <row r="675" spans="1:44" hidden="1" x14ac:dyDescent="0.25">
      <c r="A675" s="29">
        <v>667</v>
      </c>
      <c r="B675" s="30" t="s">
        <v>48</v>
      </c>
      <c r="C675" s="31"/>
      <c r="D675" s="32">
        <v>2273408</v>
      </c>
      <c r="E675" s="33"/>
      <c r="F675" s="32"/>
      <c r="G675" s="35">
        <v>103851295</v>
      </c>
      <c r="H675" s="35">
        <v>0</v>
      </c>
      <c r="I675" s="36">
        <v>0</v>
      </c>
      <c r="J675" s="37">
        <f>-IFERROR(VLOOKUP(D675,[1]Hoja20!$A$5:$B$33358,2,0),0)</f>
        <v>683563</v>
      </c>
      <c r="K675" s="36">
        <f>-IFERROR(VLOOKUP(D675,[1]Hoja20!$A$5:$D$33358,4,0),0)</f>
        <v>0</v>
      </c>
      <c r="L675" s="38">
        <f>-IFERROR(VLOOKUP(D675,[1]Hoja20!$A$5:$C$33358,3,0),0)</f>
        <v>0</v>
      </c>
      <c r="M675" s="35"/>
      <c r="N675" s="39">
        <f t="shared" si="53"/>
        <v>683563</v>
      </c>
      <c r="O675" s="40">
        <f t="shared" si="54"/>
        <v>103167732</v>
      </c>
      <c r="P675" s="32">
        <v>2273408</v>
      </c>
      <c r="Q675" s="35">
        <v>103851295</v>
      </c>
      <c r="R675" s="35"/>
      <c r="S675" s="41"/>
      <c r="T675" s="35"/>
      <c r="U675" s="42">
        <v>0</v>
      </c>
      <c r="V675" s="35"/>
      <c r="W675" s="35"/>
      <c r="X675" s="35"/>
      <c r="Y675" s="35"/>
      <c r="Z675" s="35"/>
      <c r="AA675" s="36">
        <v>0</v>
      </c>
      <c r="AB675" s="35"/>
      <c r="AC675" s="42">
        <v>0</v>
      </c>
      <c r="AD675" s="35"/>
      <c r="AE675" s="42">
        <v>103167732</v>
      </c>
      <c r="AF675" s="35"/>
      <c r="AG675" s="44">
        <f t="shared" si="55"/>
        <v>0</v>
      </c>
      <c r="AH675" s="44"/>
      <c r="AI675" s="44"/>
      <c r="AJ675" s="44"/>
      <c r="AK675" s="44"/>
      <c r="AL675" s="35">
        <f t="shared" si="51"/>
        <v>0</v>
      </c>
      <c r="AM675" s="36">
        <f>IFERROR(VLOOKUP(P675,'[2]Cartera '!$F$2:$O$2728,10,0),0)</f>
        <v>0</v>
      </c>
      <c r="AN675" s="35">
        <f>IFERROR(VLOOKUP(P675,'[2]Cartera '!$F$2:$P$2728,11,0),0)</f>
        <v>0</v>
      </c>
      <c r="AO675" s="35">
        <v>0</v>
      </c>
      <c r="AP675" s="35">
        <f>IFERROR(VLOOKUP(D675,'[2]Cartera '!$F$2:$S$2728,14,0),0)</f>
        <v>0</v>
      </c>
      <c r="AQ675" s="45">
        <f t="shared" si="52"/>
        <v>0</v>
      </c>
      <c r="AR675" s="35">
        <f>IFERROR(VLOOKUP(P675,'[2]Cartera '!$F$2:$Z$2728,21,0),0)</f>
        <v>0</v>
      </c>
    </row>
    <row r="676" spans="1:44" hidden="1" x14ac:dyDescent="0.25">
      <c r="A676" s="29">
        <v>668</v>
      </c>
      <c r="B676" s="30" t="s">
        <v>48</v>
      </c>
      <c r="C676" s="31"/>
      <c r="D676" s="32">
        <v>2273726</v>
      </c>
      <c r="E676" s="33"/>
      <c r="F676" s="32"/>
      <c r="G676" s="35">
        <v>87702</v>
      </c>
      <c r="H676" s="35">
        <v>0</v>
      </c>
      <c r="I676" s="36">
        <v>0</v>
      </c>
      <c r="J676" s="37">
        <f>-IFERROR(VLOOKUP(D676,[1]Hoja20!$A$5:$B$33358,2,0),0)</f>
        <v>0</v>
      </c>
      <c r="K676" s="36">
        <f>-IFERROR(VLOOKUP(D676,[1]Hoja20!$A$5:$D$33358,4,0),0)</f>
        <v>0</v>
      </c>
      <c r="L676" s="38">
        <f>-IFERROR(VLOOKUP(D676,[1]Hoja20!$A$5:$C$33358,3,0),0)</f>
        <v>0</v>
      </c>
      <c r="M676" s="35"/>
      <c r="N676" s="39">
        <f t="shared" si="53"/>
        <v>0</v>
      </c>
      <c r="O676" s="40">
        <f t="shared" si="54"/>
        <v>87702</v>
      </c>
      <c r="P676" s="32">
        <v>2273726</v>
      </c>
      <c r="Q676" s="35">
        <v>87702</v>
      </c>
      <c r="R676" s="35"/>
      <c r="S676" s="41"/>
      <c r="T676" s="35"/>
      <c r="U676" s="42">
        <v>87702</v>
      </c>
      <c r="V676" s="35"/>
      <c r="W676" s="35"/>
      <c r="X676" s="35"/>
      <c r="Y676" s="35"/>
      <c r="Z676" s="35"/>
      <c r="AA676" s="36">
        <v>0</v>
      </c>
      <c r="AB676" s="35"/>
      <c r="AC676" s="42">
        <v>0</v>
      </c>
      <c r="AD676" s="35"/>
      <c r="AE676" s="42">
        <v>0</v>
      </c>
      <c r="AF676" s="35"/>
      <c r="AG676" s="44">
        <f t="shared" si="55"/>
        <v>0</v>
      </c>
      <c r="AH676" s="44"/>
      <c r="AI676" s="44"/>
      <c r="AJ676" s="44"/>
      <c r="AK676" s="44"/>
      <c r="AL676" s="35">
        <f t="shared" si="51"/>
        <v>0</v>
      </c>
      <c r="AM676" s="36">
        <f>IFERROR(VLOOKUP(P676,'[2]Cartera '!$F$2:$O$2728,10,0),0)</f>
        <v>0</v>
      </c>
      <c r="AN676" s="35">
        <f>IFERROR(VLOOKUP(P676,'[2]Cartera '!$F$2:$P$2728,11,0),0)</f>
        <v>0</v>
      </c>
      <c r="AO676" s="35">
        <v>0</v>
      </c>
      <c r="AP676" s="35">
        <f>IFERROR(VLOOKUP(D676,'[2]Cartera '!$F$2:$S$2728,14,0),0)</f>
        <v>0</v>
      </c>
      <c r="AQ676" s="45">
        <f t="shared" si="52"/>
        <v>0</v>
      </c>
      <c r="AR676" s="35">
        <f>IFERROR(VLOOKUP(P676,'[2]Cartera '!$F$2:$Z$2728,21,0),0)</f>
        <v>0</v>
      </c>
    </row>
    <row r="677" spans="1:44" x14ac:dyDescent="0.25">
      <c r="A677" s="29">
        <v>669</v>
      </c>
      <c r="B677" s="30" t="s">
        <v>48</v>
      </c>
      <c r="C677" s="31"/>
      <c r="D677" s="32">
        <v>2274228</v>
      </c>
      <c r="E677" s="33"/>
      <c r="F677" s="32"/>
      <c r="G677" s="35">
        <v>10000</v>
      </c>
      <c r="H677" s="35">
        <v>0</v>
      </c>
      <c r="I677" s="36">
        <v>0</v>
      </c>
      <c r="J677" s="37">
        <f>-IFERROR(VLOOKUP(D677,[1]Hoja20!$A$5:$B$33358,2,0),0)</f>
        <v>0</v>
      </c>
      <c r="K677" s="36">
        <f>-IFERROR(VLOOKUP(D677,[1]Hoja20!$A$5:$D$33358,4,0),0)</f>
        <v>0</v>
      </c>
      <c r="L677" s="38">
        <f>-IFERROR(VLOOKUP(D677,[1]Hoja20!$A$5:$C$33358,3,0),0)</f>
        <v>0</v>
      </c>
      <c r="M677" s="35"/>
      <c r="N677" s="39">
        <f t="shared" si="53"/>
        <v>0</v>
      </c>
      <c r="O677" s="40">
        <f t="shared" si="54"/>
        <v>10000</v>
      </c>
      <c r="P677" s="32">
        <v>2274228</v>
      </c>
      <c r="Q677" s="35">
        <v>10000</v>
      </c>
      <c r="R677" s="35"/>
      <c r="S677" s="41"/>
      <c r="T677" s="35"/>
      <c r="U677" s="42">
        <v>0</v>
      </c>
      <c r="V677" s="35"/>
      <c r="W677" s="35"/>
      <c r="X677" s="35"/>
      <c r="Y677" s="35"/>
      <c r="Z677" s="35"/>
      <c r="AA677" s="36">
        <v>0</v>
      </c>
      <c r="AB677" s="35"/>
      <c r="AC677" s="42">
        <v>0</v>
      </c>
      <c r="AD677" s="35"/>
      <c r="AE677" s="42">
        <v>0</v>
      </c>
      <c r="AF677" s="35"/>
      <c r="AG677" s="44">
        <f t="shared" si="55"/>
        <v>10000</v>
      </c>
      <c r="AH677" s="44"/>
      <c r="AI677" s="44"/>
      <c r="AJ677" s="44"/>
      <c r="AK677" s="44"/>
      <c r="AL677" s="35">
        <f t="shared" si="51"/>
        <v>10000</v>
      </c>
      <c r="AM677" s="36">
        <f>IFERROR(VLOOKUP(P677,'[2]Cartera '!$F$2:$O$2728,10,0),0)</f>
        <v>10000</v>
      </c>
      <c r="AN677" s="35">
        <f>IFERROR(VLOOKUP(P677,'[2]Cartera '!$F$2:$P$2728,11,0),0)</f>
        <v>0</v>
      </c>
      <c r="AO677" s="35">
        <v>0</v>
      </c>
      <c r="AP677" s="35">
        <f>IFERROR(VLOOKUP(D677,'[2]Cartera '!$F$2:$S$2728,14,0),0)</f>
        <v>0</v>
      </c>
      <c r="AQ677" s="45">
        <f t="shared" si="52"/>
        <v>0</v>
      </c>
      <c r="AR677" s="35">
        <f>IFERROR(VLOOKUP(P677,'[2]Cartera '!$F$2:$Z$2728,21,0),0)</f>
        <v>0</v>
      </c>
    </row>
    <row r="678" spans="1:44" hidden="1" x14ac:dyDescent="0.25">
      <c r="A678" s="29">
        <v>670</v>
      </c>
      <c r="B678" s="30" t="s">
        <v>48</v>
      </c>
      <c r="C678" s="31"/>
      <c r="D678" s="32">
        <v>2274606</v>
      </c>
      <c r="E678" s="33"/>
      <c r="F678" s="32"/>
      <c r="G678" s="35">
        <v>356000</v>
      </c>
      <c r="H678" s="35">
        <v>0</v>
      </c>
      <c r="I678" s="36">
        <v>0</v>
      </c>
      <c r="J678" s="37">
        <f>-IFERROR(VLOOKUP(D678,[1]Hoja20!$A$5:$B$33358,2,0),0)</f>
        <v>204000</v>
      </c>
      <c r="K678" s="36">
        <f>-IFERROR(VLOOKUP(D678,[1]Hoja20!$A$5:$D$33358,4,0),0)</f>
        <v>0</v>
      </c>
      <c r="L678" s="38">
        <f>-IFERROR(VLOOKUP(D678,[1]Hoja20!$A$5:$C$33358,3,0),0)</f>
        <v>0</v>
      </c>
      <c r="M678" s="35"/>
      <c r="N678" s="39">
        <f t="shared" si="53"/>
        <v>204000</v>
      </c>
      <c r="O678" s="40">
        <f t="shared" si="54"/>
        <v>152000</v>
      </c>
      <c r="P678" s="32">
        <v>2274606</v>
      </c>
      <c r="Q678" s="35">
        <v>356000</v>
      </c>
      <c r="R678" s="35"/>
      <c r="S678" s="41"/>
      <c r="T678" s="35"/>
      <c r="U678" s="42">
        <v>0</v>
      </c>
      <c r="V678" s="35"/>
      <c r="W678" s="35"/>
      <c r="X678" s="35"/>
      <c r="Y678" s="35"/>
      <c r="Z678" s="35"/>
      <c r="AA678" s="36">
        <v>0</v>
      </c>
      <c r="AB678" s="35"/>
      <c r="AC678" s="42">
        <v>0</v>
      </c>
      <c r="AD678" s="35"/>
      <c r="AE678" s="42">
        <v>152000</v>
      </c>
      <c r="AF678" s="35"/>
      <c r="AG678" s="44">
        <f t="shared" si="55"/>
        <v>0</v>
      </c>
      <c r="AH678" s="44"/>
      <c r="AI678" s="44"/>
      <c r="AJ678" s="44"/>
      <c r="AK678" s="44"/>
      <c r="AL678" s="35">
        <f t="shared" si="51"/>
        <v>0</v>
      </c>
      <c r="AM678" s="36">
        <f>IFERROR(VLOOKUP(P678,'[2]Cartera '!$F$2:$O$2728,10,0),0)</f>
        <v>0</v>
      </c>
      <c r="AN678" s="35">
        <f>IFERROR(VLOOKUP(P678,'[2]Cartera '!$F$2:$P$2728,11,0),0)</f>
        <v>0</v>
      </c>
      <c r="AO678" s="35">
        <v>0</v>
      </c>
      <c r="AP678" s="35">
        <f>IFERROR(VLOOKUP(D678,'[2]Cartera '!$F$2:$S$2728,14,0),0)</f>
        <v>0</v>
      </c>
      <c r="AQ678" s="45">
        <f t="shared" si="52"/>
        <v>0</v>
      </c>
      <c r="AR678" s="35">
        <f>IFERROR(VLOOKUP(P678,'[2]Cartera '!$F$2:$Z$2728,21,0),0)</f>
        <v>0</v>
      </c>
    </row>
    <row r="679" spans="1:44" hidden="1" x14ac:dyDescent="0.25">
      <c r="A679" s="29">
        <v>671</v>
      </c>
      <c r="B679" s="30" t="s">
        <v>48</v>
      </c>
      <c r="C679" s="31"/>
      <c r="D679" s="32">
        <v>2275177</v>
      </c>
      <c r="E679" s="33"/>
      <c r="F679" s="32"/>
      <c r="G679" s="35">
        <v>102000</v>
      </c>
      <c r="H679" s="35">
        <v>0</v>
      </c>
      <c r="I679" s="36">
        <v>0</v>
      </c>
      <c r="J679" s="37">
        <f>-IFERROR(VLOOKUP(D679,[1]Hoja20!$A$5:$B$33358,2,0),0)</f>
        <v>0</v>
      </c>
      <c r="K679" s="36">
        <f>-IFERROR(VLOOKUP(D679,[1]Hoja20!$A$5:$D$33358,4,0),0)</f>
        <v>0</v>
      </c>
      <c r="L679" s="38">
        <f>-IFERROR(VLOOKUP(D679,[1]Hoja20!$A$5:$C$33358,3,0),0)</f>
        <v>0</v>
      </c>
      <c r="M679" s="35"/>
      <c r="N679" s="39">
        <f t="shared" si="53"/>
        <v>0</v>
      </c>
      <c r="O679" s="40">
        <f t="shared" si="54"/>
        <v>102000</v>
      </c>
      <c r="P679" s="32">
        <v>2275177</v>
      </c>
      <c r="Q679" s="35">
        <v>102000</v>
      </c>
      <c r="R679" s="35"/>
      <c r="S679" s="41">
        <f>O679</f>
        <v>102000</v>
      </c>
      <c r="T679" s="35"/>
      <c r="U679" s="42">
        <v>0</v>
      </c>
      <c r="V679" s="35"/>
      <c r="W679" s="35"/>
      <c r="X679" s="35"/>
      <c r="Y679" s="35"/>
      <c r="Z679" s="35"/>
      <c r="AA679" s="36">
        <v>0</v>
      </c>
      <c r="AB679" s="35"/>
      <c r="AC679" s="42">
        <v>0</v>
      </c>
      <c r="AD679" s="35"/>
      <c r="AE679" s="42">
        <v>0</v>
      </c>
      <c r="AF679" s="35"/>
      <c r="AG679" s="44">
        <f t="shared" si="55"/>
        <v>0</v>
      </c>
      <c r="AH679" s="44"/>
      <c r="AI679" s="44"/>
      <c r="AJ679" s="44"/>
      <c r="AK679" s="44"/>
      <c r="AL679" s="35">
        <f t="shared" si="51"/>
        <v>0</v>
      </c>
      <c r="AM679" s="36">
        <f>IFERROR(VLOOKUP(P679,'[2]Cartera '!$F$2:$O$2728,10,0),0)</f>
        <v>0</v>
      </c>
      <c r="AN679" s="35">
        <f>IFERROR(VLOOKUP(P679,'[2]Cartera '!$F$2:$P$2728,11,0),0)</f>
        <v>0</v>
      </c>
      <c r="AO679" s="35">
        <v>0</v>
      </c>
      <c r="AP679" s="35">
        <f>IFERROR(VLOOKUP(D679,'[2]Cartera '!$F$2:$S$2728,14,0),0)</f>
        <v>0</v>
      </c>
      <c r="AQ679" s="45">
        <f t="shared" si="52"/>
        <v>0</v>
      </c>
      <c r="AR679" s="35">
        <f>IFERROR(VLOOKUP(P679,'[2]Cartera '!$F$2:$Z$2728,21,0),0)</f>
        <v>0</v>
      </c>
    </row>
    <row r="680" spans="1:44" hidden="1" x14ac:dyDescent="0.25">
      <c r="A680" s="29">
        <v>672</v>
      </c>
      <c r="B680" s="30" t="s">
        <v>48</v>
      </c>
      <c r="C680" s="31"/>
      <c r="D680" s="32">
        <v>2275517</v>
      </c>
      <c r="E680" s="33"/>
      <c r="F680" s="32"/>
      <c r="G680" s="35">
        <v>13197197</v>
      </c>
      <c r="H680" s="35">
        <v>0</v>
      </c>
      <c r="I680" s="36">
        <v>0</v>
      </c>
      <c r="J680" s="37">
        <f>-IFERROR(VLOOKUP(D680,[1]Hoja20!$A$5:$B$33358,2,0),0)</f>
        <v>12548124</v>
      </c>
      <c r="K680" s="36">
        <f>-IFERROR(VLOOKUP(D680,[1]Hoja20!$A$5:$D$33358,4,0),0)</f>
        <v>0</v>
      </c>
      <c r="L680" s="38">
        <f>-IFERROR(VLOOKUP(D680,[1]Hoja20!$A$5:$C$33358,3,0),0)</f>
        <v>0</v>
      </c>
      <c r="M680" s="35"/>
      <c r="N680" s="39">
        <f t="shared" si="53"/>
        <v>12548124</v>
      </c>
      <c r="O680" s="40">
        <f t="shared" si="54"/>
        <v>649073</v>
      </c>
      <c r="P680" s="32">
        <v>2275517</v>
      </c>
      <c r="Q680" s="35">
        <v>13197197</v>
      </c>
      <c r="R680" s="35"/>
      <c r="S680" s="41"/>
      <c r="T680" s="35"/>
      <c r="U680" s="42">
        <v>0</v>
      </c>
      <c r="V680" s="35"/>
      <c r="W680" s="35"/>
      <c r="X680" s="35"/>
      <c r="Y680" s="35"/>
      <c r="Z680" s="35"/>
      <c r="AA680" s="36">
        <v>0</v>
      </c>
      <c r="AB680" s="35"/>
      <c r="AC680" s="42">
        <v>0</v>
      </c>
      <c r="AD680" s="35"/>
      <c r="AE680" s="42">
        <v>649073</v>
      </c>
      <c r="AF680" s="35"/>
      <c r="AG680" s="44">
        <f t="shared" si="55"/>
        <v>0</v>
      </c>
      <c r="AH680" s="44"/>
      <c r="AI680" s="44"/>
      <c r="AJ680" s="44"/>
      <c r="AK680" s="44"/>
      <c r="AL680" s="35">
        <f t="shared" si="51"/>
        <v>0</v>
      </c>
      <c r="AM680" s="36">
        <f>IFERROR(VLOOKUP(P680,'[2]Cartera '!$F$2:$O$2728,10,0),0)</f>
        <v>0</v>
      </c>
      <c r="AN680" s="35">
        <f>IFERROR(VLOOKUP(P680,'[2]Cartera '!$F$2:$P$2728,11,0),0)</f>
        <v>0</v>
      </c>
      <c r="AO680" s="35">
        <v>0</v>
      </c>
      <c r="AP680" s="35">
        <f>IFERROR(VLOOKUP(D680,'[2]Cartera '!$F$2:$S$2728,14,0),0)</f>
        <v>0</v>
      </c>
      <c r="AQ680" s="45">
        <f t="shared" si="52"/>
        <v>0</v>
      </c>
      <c r="AR680" s="35">
        <f>IFERROR(VLOOKUP(P680,'[2]Cartera '!$F$2:$Z$2728,21,0),0)</f>
        <v>0</v>
      </c>
    </row>
    <row r="681" spans="1:44" hidden="1" x14ac:dyDescent="0.25">
      <c r="A681" s="29">
        <v>673</v>
      </c>
      <c r="B681" s="30" t="s">
        <v>48</v>
      </c>
      <c r="C681" s="31"/>
      <c r="D681" s="32">
        <v>2276344</v>
      </c>
      <c r="E681" s="33"/>
      <c r="F681" s="32"/>
      <c r="G681" s="35">
        <v>87702</v>
      </c>
      <c r="H681" s="35">
        <v>0</v>
      </c>
      <c r="I681" s="36">
        <v>0</v>
      </c>
      <c r="J681" s="37">
        <f>-IFERROR(VLOOKUP(D681,[1]Hoja20!$A$5:$B$33358,2,0),0)</f>
        <v>0</v>
      </c>
      <c r="K681" s="36">
        <f>-IFERROR(VLOOKUP(D681,[1]Hoja20!$A$5:$D$33358,4,0),0)</f>
        <v>0</v>
      </c>
      <c r="L681" s="38">
        <f>-IFERROR(VLOOKUP(D681,[1]Hoja20!$A$5:$C$33358,3,0),0)</f>
        <v>0</v>
      </c>
      <c r="M681" s="35"/>
      <c r="N681" s="39">
        <f t="shared" si="53"/>
        <v>0</v>
      </c>
      <c r="O681" s="40">
        <f t="shared" si="54"/>
        <v>87702</v>
      </c>
      <c r="P681" s="32">
        <v>2276344</v>
      </c>
      <c r="Q681" s="35">
        <v>87702</v>
      </c>
      <c r="R681" s="35"/>
      <c r="S681" s="41"/>
      <c r="T681" s="35"/>
      <c r="U681" s="42">
        <v>87702</v>
      </c>
      <c r="V681" s="35"/>
      <c r="W681" s="35"/>
      <c r="X681" s="35"/>
      <c r="Y681" s="35"/>
      <c r="Z681" s="35"/>
      <c r="AA681" s="36">
        <v>0</v>
      </c>
      <c r="AB681" s="35"/>
      <c r="AC681" s="42">
        <v>0</v>
      </c>
      <c r="AD681" s="35"/>
      <c r="AE681" s="42">
        <v>0</v>
      </c>
      <c r="AF681" s="35"/>
      <c r="AG681" s="44">
        <f t="shared" si="55"/>
        <v>0</v>
      </c>
      <c r="AH681" s="44"/>
      <c r="AI681" s="44"/>
      <c r="AJ681" s="44"/>
      <c r="AK681" s="44"/>
      <c r="AL681" s="35">
        <f t="shared" si="51"/>
        <v>0</v>
      </c>
      <c r="AM681" s="36">
        <f>IFERROR(VLOOKUP(P681,'[2]Cartera '!$F$2:$O$2728,10,0),0)</f>
        <v>0</v>
      </c>
      <c r="AN681" s="35">
        <f>IFERROR(VLOOKUP(P681,'[2]Cartera '!$F$2:$P$2728,11,0),0)</f>
        <v>0</v>
      </c>
      <c r="AO681" s="35">
        <v>0</v>
      </c>
      <c r="AP681" s="35">
        <f>IFERROR(VLOOKUP(D681,'[2]Cartera '!$F$2:$S$2728,14,0),0)</f>
        <v>0</v>
      </c>
      <c r="AQ681" s="45">
        <f t="shared" si="52"/>
        <v>0</v>
      </c>
      <c r="AR681" s="35">
        <f>IFERROR(VLOOKUP(P681,'[2]Cartera '!$F$2:$Z$2728,21,0),0)</f>
        <v>0</v>
      </c>
    </row>
    <row r="682" spans="1:44" hidden="1" x14ac:dyDescent="0.25">
      <c r="A682" s="29">
        <v>674</v>
      </c>
      <c r="B682" s="30" t="s">
        <v>48</v>
      </c>
      <c r="C682" s="31"/>
      <c r="D682" s="32">
        <v>2276341</v>
      </c>
      <c r="E682" s="33"/>
      <c r="F682" s="32"/>
      <c r="G682" s="35">
        <v>62315622</v>
      </c>
      <c r="H682" s="35">
        <v>0</v>
      </c>
      <c r="I682" s="36">
        <v>0</v>
      </c>
      <c r="J682" s="37">
        <f>-IFERROR(VLOOKUP(D682,[1]Hoja20!$A$5:$B$33358,2,0),0)</f>
        <v>60933811</v>
      </c>
      <c r="K682" s="36">
        <f>-IFERROR(VLOOKUP(D682,[1]Hoja20!$A$5:$D$33358,4,0),0)</f>
        <v>0</v>
      </c>
      <c r="L682" s="38">
        <f>-IFERROR(VLOOKUP(D682,[1]Hoja20!$A$5:$C$33358,3,0),0)</f>
        <v>0</v>
      </c>
      <c r="M682" s="35"/>
      <c r="N682" s="39">
        <f t="shared" si="53"/>
        <v>60933811</v>
      </c>
      <c r="O682" s="40">
        <f t="shared" si="54"/>
        <v>1381811</v>
      </c>
      <c r="P682" s="32">
        <v>2276341</v>
      </c>
      <c r="Q682" s="35">
        <v>62315622</v>
      </c>
      <c r="R682" s="35"/>
      <c r="S682" s="41"/>
      <c r="T682" s="35"/>
      <c r="U682" s="42">
        <v>0</v>
      </c>
      <c r="V682" s="35"/>
      <c r="W682" s="35"/>
      <c r="X682" s="35"/>
      <c r="Y682" s="35"/>
      <c r="Z682" s="35"/>
      <c r="AA682" s="36">
        <v>0</v>
      </c>
      <c r="AB682" s="35"/>
      <c r="AC682" s="42">
        <v>0</v>
      </c>
      <c r="AD682" s="35"/>
      <c r="AE682" s="42">
        <v>1381811</v>
      </c>
      <c r="AF682" s="35"/>
      <c r="AG682" s="44">
        <f t="shared" si="55"/>
        <v>0</v>
      </c>
      <c r="AH682" s="44"/>
      <c r="AI682" s="44"/>
      <c r="AJ682" s="44"/>
      <c r="AK682" s="44"/>
      <c r="AL682" s="35">
        <f t="shared" si="51"/>
        <v>0</v>
      </c>
      <c r="AM682" s="36">
        <f>IFERROR(VLOOKUP(P682,'[2]Cartera '!$F$2:$O$2728,10,0),0)</f>
        <v>0</v>
      </c>
      <c r="AN682" s="35">
        <f>IFERROR(VLOOKUP(P682,'[2]Cartera '!$F$2:$P$2728,11,0),0)</f>
        <v>0</v>
      </c>
      <c r="AO682" s="35">
        <v>0</v>
      </c>
      <c r="AP682" s="35">
        <f>IFERROR(VLOOKUP(D682,'[2]Cartera '!$F$2:$S$2728,14,0),0)</f>
        <v>0</v>
      </c>
      <c r="AQ682" s="45">
        <f t="shared" si="52"/>
        <v>0</v>
      </c>
      <c r="AR682" s="35">
        <f>IFERROR(VLOOKUP(P682,'[2]Cartera '!$F$2:$Z$2728,21,0),0)</f>
        <v>0</v>
      </c>
    </row>
    <row r="683" spans="1:44" hidden="1" x14ac:dyDescent="0.25">
      <c r="A683" s="29">
        <v>675</v>
      </c>
      <c r="B683" s="30" t="s">
        <v>48</v>
      </c>
      <c r="C683" s="31"/>
      <c r="D683" s="32">
        <v>2277877</v>
      </c>
      <c r="E683" s="33"/>
      <c r="F683" s="32"/>
      <c r="G683" s="35">
        <v>87702</v>
      </c>
      <c r="H683" s="35">
        <v>0</v>
      </c>
      <c r="I683" s="36">
        <v>0</v>
      </c>
      <c r="J683" s="37">
        <f>-IFERROR(VLOOKUP(D683,[1]Hoja20!$A$5:$B$33358,2,0),0)</f>
        <v>0</v>
      </c>
      <c r="K683" s="36">
        <f>-IFERROR(VLOOKUP(D683,[1]Hoja20!$A$5:$D$33358,4,0),0)</f>
        <v>0</v>
      </c>
      <c r="L683" s="38">
        <f>-IFERROR(VLOOKUP(D683,[1]Hoja20!$A$5:$C$33358,3,0),0)</f>
        <v>0</v>
      </c>
      <c r="M683" s="35"/>
      <c r="N683" s="39">
        <f t="shared" si="53"/>
        <v>0</v>
      </c>
      <c r="O683" s="40">
        <f t="shared" si="54"/>
        <v>87702</v>
      </c>
      <c r="P683" s="32">
        <v>2277877</v>
      </c>
      <c r="Q683" s="35">
        <v>87702</v>
      </c>
      <c r="R683" s="35"/>
      <c r="S683" s="41"/>
      <c r="T683" s="35"/>
      <c r="U683" s="42">
        <v>87702</v>
      </c>
      <c r="V683" s="35"/>
      <c r="W683" s="35"/>
      <c r="X683" s="35"/>
      <c r="Y683" s="35"/>
      <c r="Z683" s="35"/>
      <c r="AA683" s="36">
        <v>0</v>
      </c>
      <c r="AB683" s="35"/>
      <c r="AC683" s="42">
        <v>0</v>
      </c>
      <c r="AD683" s="35"/>
      <c r="AE683" s="42">
        <v>0</v>
      </c>
      <c r="AF683" s="35"/>
      <c r="AG683" s="44">
        <f t="shared" si="55"/>
        <v>0</v>
      </c>
      <c r="AH683" s="44"/>
      <c r="AI683" s="44"/>
      <c r="AJ683" s="44"/>
      <c r="AK683" s="44"/>
      <c r="AL683" s="35">
        <f t="shared" si="51"/>
        <v>0</v>
      </c>
      <c r="AM683" s="36">
        <f>IFERROR(VLOOKUP(P683,'[2]Cartera '!$F$2:$O$2728,10,0),0)</f>
        <v>0</v>
      </c>
      <c r="AN683" s="35">
        <f>IFERROR(VLOOKUP(P683,'[2]Cartera '!$F$2:$P$2728,11,0),0)</f>
        <v>0</v>
      </c>
      <c r="AO683" s="35">
        <v>0</v>
      </c>
      <c r="AP683" s="35">
        <f>IFERROR(VLOOKUP(D683,'[2]Cartera '!$F$2:$S$2728,14,0),0)</f>
        <v>0</v>
      </c>
      <c r="AQ683" s="45">
        <f t="shared" si="52"/>
        <v>0</v>
      </c>
      <c r="AR683" s="35">
        <f>IFERROR(VLOOKUP(P683,'[2]Cartera '!$F$2:$Z$2728,21,0),0)</f>
        <v>0</v>
      </c>
    </row>
    <row r="684" spans="1:44" hidden="1" x14ac:dyDescent="0.25">
      <c r="A684" s="29">
        <v>676</v>
      </c>
      <c r="B684" s="30" t="s">
        <v>48</v>
      </c>
      <c r="C684" s="31"/>
      <c r="D684" s="32">
        <v>2277884</v>
      </c>
      <c r="E684" s="33"/>
      <c r="F684" s="32"/>
      <c r="G684" s="35">
        <v>210532</v>
      </c>
      <c r="H684" s="35">
        <v>0</v>
      </c>
      <c r="I684" s="36">
        <v>0</v>
      </c>
      <c r="J684" s="37">
        <f>-IFERROR(VLOOKUP(D684,[1]Hoja20!$A$5:$B$33358,2,0),0)</f>
        <v>0</v>
      </c>
      <c r="K684" s="36">
        <f>-IFERROR(VLOOKUP(D684,[1]Hoja20!$A$5:$D$33358,4,0),0)</f>
        <v>0</v>
      </c>
      <c r="L684" s="38">
        <f>-IFERROR(VLOOKUP(D684,[1]Hoja20!$A$5:$C$33358,3,0),0)</f>
        <v>0</v>
      </c>
      <c r="M684" s="35"/>
      <c r="N684" s="39">
        <f t="shared" si="53"/>
        <v>0</v>
      </c>
      <c r="O684" s="40">
        <f t="shared" si="54"/>
        <v>210532</v>
      </c>
      <c r="P684" s="32">
        <v>2277884</v>
      </c>
      <c r="Q684" s="35">
        <v>210532</v>
      </c>
      <c r="R684" s="35"/>
      <c r="S684" s="41">
        <f>O684</f>
        <v>210532</v>
      </c>
      <c r="T684" s="35"/>
      <c r="U684" s="42">
        <v>0</v>
      </c>
      <c r="V684" s="35"/>
      <c r="W684" s="35"/>
      <c r="X684" s="35"/>
      <c r="Y684" s="35"/>
      <c r="Z684" s="35"/>
      <c r="AA684" s="36">
        <v>0</v>
      </c>
      <c r="AB684" s="35"/>
      <c r="AC684" s="42">
        <v>0</v>
      </c>
      <c r="AD684" s="35"/>
      <c r="AE684" s="42">
        <v>0</v>
      </c>
      <c r="AF684" s="35"/>
      <c r="AG684" s="44">
        <f t="shared" si="55"/>
        <v>0</v>
      </c>
      <c r="AH684" s="44"/>
      <c r="AI684" s="44"/>
      <c r="AJ684" s="44"/>
      <c r="AK684" s="44"/>
      <c r="AL684" s="35">
        <f t="shared" si="51"/>
        <v>0</v>
      </c>
      <c r="AM684" s="36">
        <f>IFERROR(VLOOKUP(P684,'[2]Cartera '!$F$2:$O$2728,10,0),0)</f>
        <v>0</v>
      </c>
      <c r="AN684" s="35">
        <f>IFERROR(VLOOKUP(P684,'[2]Cartera '!$F$2:$P$2728,11,0),0)</f>
        <v>0</v>
      </c>
      <c r="AO684" s="35">
        <v>0</v>
      </c>
      <c r="AP684" s="35">
        <f>IFERROR(VLOOKUP(D684,'[2]Cartera '!$F$2:$S$2728,14,0),0)</f>
        <v>0</v>
      </c>
      <c r="AQ684" s="45">
        <f t="shared" si="52"/>
        <v>0</v>
      </c>
      <c r="AR684" s="35">
        <f>IFERROR(VLOOKUP(P684,'[2]Cartera '!$F$2:$Z$2728,21,0),0)</f>
        <v>0</v>
      </c>
    </row>
    <row r="685" spans="1:44" x14ac:dyDescent="0.25">
      <c r="A685" s="29">
        <v>677</v>
      </c>
      <c r="B685" s="30" t="s">
        <v>48</v>
      </c>
      <c r="C685" s="31"/>
      <c r="D685" s="32">
        <v>2278556</v>
      </c>
      <c r="E685" s="33"/>
      <c r="F685" s="32"/>
      <c r="G685" s="35">
        <v>559026</v>
      </c>
      <c r="H685" s="35">
        <v>0</v>
      </c>
      <c r="I685" s="36">
        <v>0</v>
      </c>
      <c r="J685" s="37">
        <f>-IFERROR(VLOOKUP(D685,[1]Hoja20!$A$5:$B$33358,2,0),0)</f>
        <v>0</v>
      </c>
      <c r="K685" s="36">
        <f>-IFERROR(VLOOKUP(D685,[1]Hoja20!$A$5:$D$33358,4,0),0)</f>
        <v>0</v>
      </c>
      <c r="L685" s="38">
        <f>-IFERROR(VLOOKUP(D685,[1]Hoja20!$A$5:$C$33358,3,0),0)</f>
        <v>0</v>
      </c>
      <c r="M685" s="35"/>
      <c r="N685" s="39">
        <f t="shared" si="53"/>
        <v>0</v>
      </c>
      <c r="O685" s="40">
        <f t="shared" si="54"/>
        <v>559026</v>
      </c>
      <c r="P685" s="32">
        <v>2278556</v>
      </c>
      <c r="Q685" s="35">
        <v>559026</v>
      </c>
      <c r="R685" s="35"/>
      <c r="S685" s="41"/>
      <c r="T685" s="35"/>
      <c r="U685" s="42">
        <v>0</v>
      </c>
      <c r="V685" s="35"/>
      <c r="W685" s="35"/>
      <c r="X685" s="35"/>
      <c r="Y685" s="35"/>
      <c r="Z685" s="35"/>
      <c r="AA685" s="36">
        <v>0</v>
      </c>
      <c r="AB685" s="35"/>
      <c r="AC685" s="42">
        <v>0</v>
      </c>
      <c r="AD685" s="35"/>
      <c r="AE685" s="42">
        <v>259506</v>
      </c>
      <c r="AF685" s="35"/>
      <c r="AG685" s="44">
        <f t="shared" si="55"/>
        <v>299520</v>
      </c>
      <c r="AH685" s="44"/>
      <c r="AI685" s="44"/>
      <c r="AJ685" s="44"/>
      <c r="AK685" s="44"/>
      <c r="AL685" s="35">
        <f t="shared" si="51"/>
        <v>299520</v>
      </c>
      <c r="AM685" s="36">
        <f>IFERROR(VLOOKUP(P685,'[2]Cartera '!$F$2:$O$2728,10,0),0)</f>
        <v>0</v>
      </c>
      <c r="AN685" s="35">
        <f>IFERROR(VLOOKUP(P685,'[2]Cartera '!$F$2:$P$2728,11,0),0)</f>
        <v>299520</v>
      </c>
      <c r="AO685" s="35">
        <v>0</v>
      </c>
      <c r="AP685" s="35">
        <f>IFERROR(VLOOKUP(D685,'[2]Cartera '!$F$2:$S$2728,14,0),0)</f>
        <v>0</v>
      </c>
      <c r="AQ685" s="45">
        <f t="shared" si="52"/>
        <v>0</v>
      </c>
      <c r="AR685" s="35">
        <f>IFERROR(VLOOKUP(P685,'[2]Cartera '!$F$2:$Z$2728,21,0),0)</f>
        <v>0</v>
      </c>
    </row>
    <row r="686" spans="1:44" hidden="1" x14ac:dyDescent="0.25">
      <c r="A686" s="29">
        <v>678</v>
      </c>
      <c r="B686" s="30" t="s">
        <v>48</v>
      </c>
      <c r="C686" s="31"/>
      <c r="D686" s="32">
        <v>2278932</v>
      </c>
      <c r="E686" s="33"/>
      <c r="F686" s="32"/>
      <c r="G686" s="35">
        <v>5982792</v>
      </c>
      <c r="H686" s="35">
        <v>0</v>
      </c>
      <c r="I686" s="36">
        <v>0</v>
      </c>
      <c r="J686" s="37">
        <f>-IFERROR(VLOOKUP(D686,[1]Hoja20!$A$5:$B$33358,2,0),0)</f>
        <v>4469458</v>
      </c>
      <c r="K686" s="36">
        <f>-IFERROR(VLOOKUP(D686,[1]Hoja20!$A$5:$D$33358,4,0),0)</f>
        <v>0</v>
      </c>
      <c r="L686" s="38">
        <f>-IFERROR(VLOOKUP(D686,[1]Hoja20!$A$5:$C$33358,3,0),0)</f>
        <v>0</v>
      </c>
      <c r="M686" s="35"/>
      <c r="N686" s="39">
        <f t="shared" si="53"/>
        <v>4469458</v>
      </c>
      <c r="O686" s="40">
        <f t="shared" si="54"/>
        <v>1513334</v>
      </c>
      <c r="P686" s="32">
        <v>2278932</v>
      </c>
      <c r="Q686" s="35">
        <v>5982792</v>
      </c>
      <c r="R686" s="35"/>
      <c r="S686" s="41"/>
      <c r="T686" s="35"/>
      <c r="U686" s="42">
        <v>0</v>
      </c>
      <c r="V686" s="35"/>
      <c r="W686" s="35"/>
      <c r="X686" s="35"/>
      <c r="Y686" s="35"/>
      <c r="Z686" s="35"/>
      <c r="AA686" s="36">
        <v>0</v>
      </c>
      <c r="AB686" s="35"/>
      <c r="AC686" s="42">
        <v>76037</v>
      </c>
      <c r="AD686" s="35"/>
      <c r="AE686" s="42">
        <v>1437297</v>
      </c>
      <c r="AF686" s="35"/>
      <c r="AG686" s="44">
        <f t="shared" si="55"/>
        <v>0</v>
      </c>
      <c r="AH686" s="44"/>
      <c r="AI686" s="44"/>
      <c r="AJ686" s="44"/>
      <c r="AK686" s="44"/>
      <c r="AL686" s="35">
        <f t="shared" si="51"/>
        <v>0</v>
      </c>
      <c r="AM686" s="36">
        <f>IFERROR(VLOOKUP(P686,'[2]Cartera '!$F$2:$O$2728,10,0),0)</f>
        <v>0</v>
      </c>
      <c r="AN686" s="35">
        <f>IFERROR(VLOOKUP(P686,'[2]Cartera '!$F$2:$P$2728,11,0),0)</f>
        <v>0</v>
      </c>
      <c r="AO686" s="35">
        <v>0</v>
      </c>
      <c r="AP686" s="35">
        <f>IFERROR(VLOOKUP(D686,'[2]Cartera '!$F$2:$S$2728,14,0),0)</f>
        <v>0</v>
      </c>
      <c r="AQ686" s="45">
        <f t="shared" si="52"/>
        <v>0</v>
      </c>
      <c r="AR686" s="35">
        <f>IFERROR(VLOOKUP(P686,'[2]Cartera '!$F$2:$Z$2728,21,0),0)</f>
        <v>0</v>
      </c>
    </row>
    <row r="687" spans="1:44" x14ac:dyDescent="0.25">
      <c r="A687" s="29">
        <v>679</v>
      </c>
      <c r="B687" s="30" t="s">
        <v>48</v>
      </c>
      <c r="C687" s="31"/>
      <c r="D687" s="32">
        <v>2278949</v>
      </c>
      <c r="E687" s="33"/>
      <c r="F687" s="32"/>
      <c r="G687" s="35">
        <v>30000</v>
      </c>
      <c r="H687" s="35">
        <v>0</v>
      </c>
      <c r="I687" s="36">
        <v>0</v>
      </c>
      <c r="J687" s="37">
        <f>-IFERROR(VLOOKUP(D687,[1]Hoja20!$A$5:$B$33358,2,0),0)</f>
        <v>0</v>
      </c>
      <c r="K687" s="36">
        <f>-IFERROR(VLOOKUP(D687,[1]Hoja20!$A$5:$D$33358,4,0),0)</f>
        <v>0</v>
      </c>
      <c r="L687" s="38">
        <f>-IFERROR(VLOOKUP(D687,[1]Hoja20!$A$5:$C$33358,3,0),0)</f>
        <v>0</v>
      </c>
      <c r="M687" s="35"/>
      <c r="N687" s="39">
        <f t="shared" si="53"/>
        <v>0</v>
      </c>
      <c r="O687" s="40">
        <f t="shared" si="54"/>
        <v>30000</v>
      </c>
      <c r="P687" s="32">
        <v>2278949</v>
      </c>
      <c r="Q687" s="35">
        <v>30000</v>
      </c>
      <c r="R687" s="35"/>
      <c r="S687" s="41"/>
      <c r="T687" s="35"/>
      <c r="U687" s="42">
        <v>0</v>
      </c>
      <c r="V687" s="35"/>
      <c r="W687" s="35"/>
      <c r="X687" s="35"/>
      <c r="Y687" s="35"/>
      <c r="Z687" s="35"/>
      <c r="AA687" s="36">
        <v>0</v>
      </c>
      <c r="AB687" s="35"/>
      <c r="AC687" s="42">
        <v>0</v>
      </c>
      <c r="AD687" s="35"/>
      <c r="AE687" s="42">
        <v>0</v>
      </c>
      <c r="AF687" s="35"/>
      <c r="AG687" s="44">
        <f t="shared" si="55"/>
        <v>30000</v>
      </c>
      <c r="AH687" s="44"/>
      <c r="AI687" s="44"/>
      <c r="AJ687" s="44"/>
      <c r="AK687" s="44"/>
      <c r="AL687" s="35">
        <f t="shared" si="51"/>
        <v>30000</v>
      </c>
      <c r="AM687" s="36">
        <f>IFERROR(VLOOKUP(P687,'[2]Cartera '!$F$2:$O$2728,10,0),0)</f>
        <v>30000</v>
      </c>
      <c r="AN687" s="35">
        <f>IFERROR(VLOOKUP(P687,'[2]Cartera '!$F$2:$P$2728,11,0),0)</f>
        <v>0</v>
      </c>
      <c r="AO687" s="35">
        <v>0</v>
      </c>
      <c r="AP687" s="35">
        <f>IFERROR(VLOOKUP(D687,'[2]Cartera '!$F$2:$S$2728,14,0),0)</f>
        <v>0</v>
      </c>
      <c r="AQ687" s="45">
        <f t="shared" si="52"/>
        <v>0</v>
      </c>
      <c r="AR687" s="35">
        <f>IFERROR(VLOOKUP(P687,'[2]Cartera '!$F$2:$Z$2728,21,0),0)</f>
        <v>0</v>
      </c>
    </row>
    <row r="688" spans="1:44" x14ac:dyDescent="0.25">
      <c r="A688" s="29">
        <v>680</v>
      </c>
      <c r="B688" s="30" t="s">
        <v>48</v>
      </c>
      <c r="C688" s="31"/>
      <c r="D688" s="32">
        <v>2279284</v>
      </c>
      <c r="E688" s="33"/>
      <c r="F688" s="32"/>
      <c r="G688" s="35">
        <v>1022701</v>
      </c>
      <c r="H688" s="35">
        <v>0</v>
      </c>
      <c r="I688" s="36">
        <v>0</v>
      </c>
      <c r="J688" s="37">
        <f>-IFERROR(VLOOKUP(D688,[1]Hoja20!$A$5:$B$33358,2,0),0)</f>
        <v>914208</v>
      </c>
      <c r="K688" s="36">
        <f>-IFERROR(VLOOKUP(D688,[1]Hoja20!$A$5:$D$33358,4,0),0)</f>
        <v>0</v>
      </c>
      <c r="L688" s="38">
        <f>-IFERROR(VLOOKUP(D688,[1]Hoja20!$A$5:$C$33358,3,0),0)</f>
        <v>0</v>
      </c>
      <c r="M688" s="35"/>
      <c r="N688" s="39">
        <f t="shared" si="53"/>
        <v>914208</v>
      </c>
      <c r="O688" s="40">
        <f t="shared" si="54"/>
        <v>108493</v>
      </c>
      <c r="P688" s="32">
        <v>2279284</v>
      </c>
      <c r="Q688" s="35">
        <v>1022701</v>
      </c>
      <c r="R688" s="35"/>
      <c r="S688" s="41"/>
      <c r="T688" s="35"/>
      <c r="U688" s="42">
        <v>0</v>
      </c>
      <c r="V688" s="35"/>
      <c r="W688" s="35"/>
      <c r="X688" s="35"/>
      <c r="Y688" s="35"/>
      <c r="Z688" s="35"/>
      <c r="AA688" s="36">
        <v>0</v>
      </c>
      <c r="AB688" s="35"/>
      <c r="AC688" s="42">
        <v>0</v>
      </c>
      <c r="AD688" s="35"/>
      <c r="AE688" s="42">
        <v>30880</v>
      </c>
      <c r="AF688" s="35"/>
      <c r="AG688" s="44">
        <f t="shared" si="55"/>
        <v>77613</v>
      </c>
      <c r="AH688" s="44"/>
      <c r="AI688" s="44"/>
      <c r="AJ688" s="44"/>
      <c r="AK688" s="44"/>
      <c r="AL688" s="35">
        <f t="shared" si="51"/>
        <v>77613</v>
      </c>
      <c r="AM688" s="36">
        <f>IFERROR(VLOOKUP(P688,'[2]Cartera '!$F$2:$O$2728,10,0),0)</f>
        <v>77613</v>
      </c>
      <c r="AN688" s="35">
        <f>IFERROR(VLOOKUP(P688,'[2]Cartera '!$F$2:$P$2728,11,0),0)</f>
        <v>0</v>
      </c>
      <c r="AO688" s="35">
        <v>0</v>
      </c>
      <c r="AP688" s="35">
        <f>IFERROR(VLOOKUP(D688,'[2]Cartera '!$F$2:$S$2728,14,0),0)</f>
        <v>0</v>
      </c>
      <c r="AQ688" s="45">
        <f t="shared" si="52"/>
        <v>0</v>
      </c>
      <c r="AR688" s="35">
        <f>IFERROR(VLOOKUP(P688,'[2]Cartera '!$F$2:$Z$2728,21,0),0)</f>
        <v>0</v>
      </c>
    </row>
    <row r="689" spans="1:44" hidden="1" x14ac:dyDescent="0.25">
      <c r="A689" s="29">
        <v>681</v>
      </c>
      <c r="B689" s="30" t="s">
        <v>48</v>
      </c>
      <c r="C689" s="31"/>
      <c r="D689" s="32">
        <v>2279351</v>
      </c>
      <c r="E689" s="33"/>
      <c r="F689" s="32"/>
      <c r="G689" s="35">
        <v>10765154</v>
      </c>
      <c r="H689" s="35">
        <v>0</v>
      </c>
      <c r="I689" s="36">
        <v>0</v>
      </c>
      <c r="J689" s="37">
        <f>-IFERROR(VLOOKUP(D689,[1]Hoja20!$A$5:$B$33358,2,0),0)</f>
        <v>5974033</v>
      </c>
      <c r="K689" s="36">
        <f>-IFERROR(VLOOKUP(D689,[1]Hoja20!$A$5:$D$33358,4,0),0)</f>
        <v>0</v>
      </c>
      <c r="L689" s="38">
        <f>-IFERROR(VLOOKUP(D689,[1]Hoja20!$A$5:$C$33358,3,0),0)</f>
        <v>0</v>
      </c>
      <c r="M689" s="35"/>
      <c r="N689" s="39">
        <f t="shared" si="53"/>
        <v>5974033</v>
      </c>
      <c r="O689" s="40">
        <f t="shared" si="54"/>
        <v>4791121</v>
      </c>
      <c r="P689" s="32">
        <v>2279351</v>
      </c>
      <c r="Q689" s="35">
        <v>10765154</v>
      </c>
      <c r="R689" s="35"/>
      <c r="S689" s="41"/>
      <c r="T689" s="35"/>
      <c r="U689" s="42">
        <v>0</v>
      </c>
      <c r="V689" s="35"/>
      <c r="W689" s="35"/>
      <c r="X689" s="35"/>
      <c r="Y689" s="35"/>
      <c r="Z689" s="35"/>
      <c r="AA689" s="36">
        <v>0</v>
      </c>
      <c r="AB689" s="35"/>
      <c r="AC689" s="42">
        <v>0</v>
      </c>
      <c r="AD689" s="35"/>
      <c r="AE689" s="42">
        <v>4791121</v>
      </c>
      <c r="AF689" s="35"/>
      <c r="AG689" s="44">
        <f t="shared" si="55"/>
        <v>0</v>
      </c>
      <c r="AH689" s="44"/>
      <c r="AI689" s="44"/>
      <c r="AJ689" s="44"/>
      <c r="AK689" s="44"/>
      <c r="AL689" s="35">
        <f t="shared" si="51"/>
        <v>0</v>
      </c>
      <c r="AM689" s="36">
        <f>IFERROR(VLOOKUP(P689,'[2]Cartera '!$F$2:$O$2728,10,0),0)</f>
        <v>0</v>
      </c>
      <c r="AN689" s="35">
        <f>IFERROR(VLOOKUP(P689,'[2]Cartera '!$F$2:$P$2728,11,0),0)</f>
        <v>0</v>
      </c>
      <c r="AO689" s="35">
        <v>0</v>
      </c>
      <c r="AP689" s="35">
        <f>IFERROR(VLOOKUP(D689,'[2]Cartera '!$F$2:$S$2728,14,0),0)</f>
        <v>0</v>
      </c>
      <c r="AQ689" s="45">
        <f t="shared" si="52"/>
        <v>0</v>
      </c>
      <c r="AR689" s="35">
        <f>IFERROR(VLOOKUP(P689,'[2]Cartera '!$F$2:$Z$2728,21,0),0)</f>
        <v>0</v>
      </c>
    </row>
    <row r="690" spans="1:44" x14ac:dyDescent="0.25">
      <c r="A690" s="29">
        <v>682</v>
      </c>
      <c r="B690" s="30" t="s">
        <v>48</v>
      </c>
      <c r="C690" s="31"/>
      <c r="D690" s="32">
        <v>2279670</v>
      </c>
      <c r="E690" s="33"/>
      <c r="F690" s="32"/>
      <c r="G690" s="35">
        <v>4615310</v>
      </c>
      <c r="H690" s="35">
        <v>0</v>
      </c>
      <c r="I690" s="36">
        <v>0</v>
      </c>
      <c r="J690" s="37">
        <f>-IFERROR(VLOOKUP(D690,[1]Hoja20!$A$5:$B$33358,2,0),0)</f>
        <v>721790</v>
      </c>
      <c r="K690" s="36">
        <f>-IFERROR(VLOOKUP(D690,[1]Hoja20!$A$5:$D$33358,4,0),0)</f>
        <v>0</v>
      </c>
      <c r="L690" s="38">
        <f>-IFERROR(VLOOKUP(D690,[1]Hoja20!$A$5:$C$33358,3,0),0)</f>
        <v>0</v>
      </c>
      <c r="M690" s="35"/>
      <c r="N690" s="39">
        <f t="shared" si="53"/>
        <v>721790</v>
      </c>
      <c r="O690" s="40">
        <f t="shared" si="54"/>
        <v>3893520</v>
      </c>
      <c r="P690" s="32">
        <v>2279670</v>
      </c>
      <c r="Q690" s="35">
        <v>4615310</v>
      </c>
      <c r="R690" s="35"/>
      <c r="S690" s="41"/>
      <c r="T690" s="35"/>
      <c r="U690" s="42">
        <v>0</v>
      </c>
      <c r="V690" s="35"/>
      <c r="W690" s="35"/>
      <c r="X690" s="35"/>
      <c r="Y690" s="35"/>
      <c r="Z690" s="35"/>
      <c r="AA690" s="36">
        <v>0</v>
      </c>
      <c r="AB690" s="35"/>
      <c r="AC690" s="42">
        <v>0</v>
      </c>
      <c r="AD690" s="35"/>
      <c r="AE690" s="42">
        <v>0</v>
      </c>
      <c r="AF690" s="35"/>
      <c r="AG690" s="44">
        <f t="shared" si="55"/>
        <v>3893520</v>
      </c>
      <c r="AH690" s="44"/>
      <c r="AI690" s="44"/>
      <c r="AJ690" s="44"/>
      <c r="AK690" s="44"/>
      <c r="AL690" s="35">
        <f t="shared" si="51"/>
        <v>3893520</v>
      </c>
      <c r="AM690" s="36">
        <f>IFERROR(VLOOKUP(P690,'[2]Cartera '!$F$2:$O$2728,10,0),0)</f>
        <v>3893520</v>
      </c>
      <c r="AN690" s="35">
        <f>IFERROR(VLOOKUP(P690,'[2]Cartera '!$F$2:$P$2728,11,0),0)</f>
        <v>0</v>
      </c>
      <c r="AO690" s="35">
        <v>0</v>
      </c>
      <c r="AP690" s="35">
        <f>IFERROR(VLOOKUP(D690,'[2]Cartera '!$F$2:$S$2728,14,0),0)</f>
        <v>0</v>
      </c>
      <c r="AQ690" s="45">
        <f t="shared" si="52"/>
        <v>0</v>
      </c>
      <c r="AR690" s="35">
        <f>IFERROR(VLOOKUP(P690,'[2]Cartera '!$F$2:$Z$2728,21,0),0)</f>
        <v>0</v>
      </c>
    </row>
    <row r="691" spans="1:44" hidden="1" x14ac:dyDescent="0.25">
      <c r="A691" s="29">
        <v>683</v>
      </c>
      <c r="B691" s="30" t="s">
        <v>48</v>
      </c>
      <c r="C691" s="31"/>
      <c r="D691" s="32">
        <v>2280344</v>
      </c>
      <c r="E691" s="33"/>
      <c r="F691" s="32"/>
      <c r="G691" s="35">
        <v>87702</v>
      </c>
      <c r="H691" s="35">
        <v>0</v>
      </c>
      <c r="I691" s="36">
        <v>0</v>
      </c>
      <c r="J691" s="37">
        <f>-IFERROR(VLOOKUP(D691,[1]Hoja20!$A$5:$B$33358,2,0),0)</f>
        <v>0</v>
      </c>
      <c r="K691" s="36">
        <f>-IFERROR(VLOOKUP(D691,[1]Hoja20!$A$5:$D$33358,4,0),0)</f>
        <v>0</v>
      </c>
      <c r="L691" s="38">
        <f>-IFERROR(VLOOKUP(D691,[1]Hoja20!$A$5:$C$33358,3,0),0)</f>
        <v>0</v>
      </c>
      <c r="M691" s="35"/>
      <c r="N691" s="39">
        <f t="shared" si="53"/>
        <v>0</v>
      </c>
      <c r="O691" s="40">
        <f t="shared" si="54"/>
        <v>87702</v>
      </c>
      <c r="P691" s="32">
        <v>2280344</v>
      </c>
      <c r="Q691" s="35">
        <v>87702</v>
      </c>
      <c r="R691" s="35"/>
      <c r="S691" s="41"/>
      <c r="T691" s="35"/>
      <c r="U691" s="42">
        <v>87702</v>
      </c>
      <c r="V691" s="35"/>
      <c r="W691" s="35"/>
      <c r="X691" s="35"/>
      <c r="Y691" s="35"/>
      <c r="Z691" s="35"/>
      <c r="AA691" s="36">
        <v>0</v>
      </c>
      <c r="AB691" s="35"/>
      <c r="AC691" s="42">
        <v>0</v>
      </c>
      <c r="AD691" s="35"/>
      <c r="AE691" s="42">
        <v>0</v>
      </c>
      <c r="AF691" s="35"/>
      <c r="AG691" s="44">
        <f t="shared" si="55"/>
        <v>0</v>
      </c>
      <c r="AH691" s="44"/>
      <c r="AI691" s="44"/>
      <c r="AJ691" s="44"/>
      <c r="AK691" s="44"/>
      <c r="AL691" s="35">
        <f t="shared" si="51"/>
        <v>0</v>
      </c>
      <c r="AM691" s="36">
        <f>IFERROR(VLOOKUP(P691,'[2]Cartera '!$F$2:$O$2728,10,0),0)</f>
        <v>0</v>
      </c>
      <c r="AN691" s="35">
        <f>IFERROR(VLOOKUP(P691,'[2]Cartera '!$F$2:$P$2728,11,0),0)</f>
        <v>0</v>
      </c>
      <c r="AO691" s="35">
        <v>0</v>
      </c>
      <c r="AP691" s="35">
        <f>IFERROR(VLOOKUP(D691,'[2]Cartera '!$F$2:$S$2728,14,0),0)</f>
        <v>0</v>
      </c>
      <c r="AQ691" s="45">
        <f t="shared" si="52"/>
        <v>0</v>
      </c>
      <c r="AR691" s="35">
        <f>IFERROR(VLOOKUP(P691,'[2]Cartera '!$F$2:$Z$2728,21,0),0)</f>
        <v>0</v>
      </c>
    </row>
    <row r="692" spans="1:44" hidden="1" x14ac:dyDescent="0.25">
      <c r="A692" s="29">
        <v>684</v>
      </c>
      <c r="B692" s="30" t="s">
        <v>48</v>
      </c>
      <c r="C692" s="31"/>
      <c r="D692" s="32">
        <v>2280166</v>
      </c>
      <c r="E692" s="33"/>
      <c r="F692" s="32"/>
      <c r="G692" s="35">
        <v>8680353</v>
      </c>
      <c r="H692" s="35">
        <v>0</v>
      </c>
      <c r="I692" s="36">
        <v>0</v>
      </c>
      <c r="J692" s="37">
        <f>-IFERROR(VLOOKUP(D692,[1]Hoja20!$A$5:$B$33358,2,0),0)</f>
        <v>0</v>
      </c>
      <c r="K692" s="36">
        <f>-IFERROR(VLOOKUP(D692,[1]Hoja20!$A$5:$D$33358,4,0),0)</f>
        <v>0</v>
      </c>
      <c r="L692" s="38">
        <f>-IFERROR(VLOOKUP(D692,[1]Hoja20!$A$5:$C$33358,3,0),0)</f>
        <v>0</v>
      </c>
      <c r="M692" s="35"/>
      <c r="N692" s="39">
        <f t="shared" si="53"/>
        <v>0</v>
      </c>
      <c r="O692" s="40">
        <f t="shared" si="54"/>
        <v>8680353</v>
      </c>
      <c r="P692" s="32">
        <v>2280166</v>
      </c>
      <c r="Q692" s="35">
        <v>8680353</v>
      </c>
      <c r="R692" s="35"/>
      <c r="S692" s="41">
        <f>O692</f>
        <v>8680353</v>
      </c>
      <c r="T692" s="35"/>
      <c r="U692" s="42">
        <v>0</v>
      </c>
      <c r="V692" s="35"/>
      <c r="W692" s="35"/>
      <c r="X692" s="35"/>
      <c r="Y692" s="35"/>
      <c r="Z692" s="35"/>
      <c r="AA692" s="36">
        <v>0</v>
      </c>
      <c r="AB692" s="35"/>
      <c r="AC692" s="42">
        <v>0</v>
      </c>
      <c r="AD692" s="35"/>
      <c r="AE692" s="42">
        <v>0</v>
      </c>
      <c r="AF692" s="35"/>
      <c r="AG692" s="44">
        <f t="shared" si="55"/>
        <v>0</v>
      </c>
      <c r="AH692" s="44"/>
      <c r="AI692" s="44"/>
      <c r="AJ692" s="44"/>
      <c r="AK692" s="44"/>
      <c r="AL692" s="35">
        <f t="shared" si="51"/>
        <v>0</v>
      </c>
      <c r="AM692" s="36">
        <f>IFERROR(VLOOKUP(P692,'[2]Cartera '!$F$2:$O$2728,10,0),0)</f>
        <v>0</v>
      </c>
      <c r="AN692" s="35">
        <f>IFERROR(VLOOKUP(P692,'[2]Cartera '!$F$2:$P$2728,11,0),0)</f>
        <v>0</v>
      </c>
      <c r="AO692" s="35">
        <v>0</v>
      </c>
      <c r="AP692" s="35">
        <f>IFERROR(VLOOKUP(D692,'[2]Cartera '!$F$2:$S$2728,14,0),0)</f>
        <v>0</v>
      </c>
      <c r="AQ692" s="45">
        <f t="shared" si="52"/>
        <v>0</v>
      </c>
      <c r="AR692" s="35">
        <f>IFERROR(VLOOKUP(P692,'[2]Cartera '!$F$2:$Z$2728,21,0),0)</f>
        <v>0</v>
      </c>
    </row>
    <row r="693" spans="1:44" x14ac:dyDescent="0.25">
      <c r="A693" s="29">
        <v>685</v>
      </c>
      <c r="B693" s="30" t="s">
        <v>48</v>
      </c>
      <c r="C693" s="31"/>
      <c r="D693" s="32">
        <v>2281274</v>
      </c>
      <c r="E693" s="33"/>
      <c r="F693" s="32"/>
      <c r="G693" s="35">
        <v>8241378</v>
      </c>
      <c r="H693" s="35">
        <v>0</v>
      </c>
      <c r="I693" s="36">
        <v>0</v>
      </c>
      <c r="J693" s="37">
        <f>-IFERROR(VLOOKUP(D693,[1]Hoja20!$A$5:$B$33358,2,0),0)</f>
        <v>0</v>
      </c>
      <c r="K693" s="36">
        <f>-IFERROR(VLOOKUP(D693,[1]Hoja20!$A$5:$D$33358,4,0),0)</f>
        <v>0</v>
      </c>
      <c r="L693" s="38">
        <f>-IFERROR(VLOOKUP(D693,[1]Hoja20!$A$5:$C$33358,3,0),0)</f>
        <v>0</v>
      </c>
      <c r="M693" s="35"/>
      <c r="N693" s="39">
        <f t="shared" si="53"/>
        <v>0</v>
      </c>
      <c r="O693" s="40">
        <f t="shared" si="54"/>
        <v>8241378</v>
      </c>
      <c r="P693" s="32">
        <v>2281274</v>
      </c>
      <c r="Q693" s="35">
        <v>8241378</v>
      </c>
      <c r="R693" s="35"/>
      <c r="S693" s="41"/>
      <c r="T693" s="35"/>
      <c r="U693" s="42">
        <v>0</v>
      </c>
      <c r="V693" s="35"/>
      <c r="W693" s="35"/>
      <c r="X693" s="35"/>
      <c r="Y693" s="35"/>
      <c r="Z693" s="35"/>
      <c r="AA693" s="36">
        <v>0</v>
      </c>
      <c r="AB693" s="35"/>
      <c r="AC693" s="42">
        <v>0</v>
      </c>
      <c r="AD693" s="35"/>
      <c r="AE693" s="42">
        <v>438518</v>
      </c>
      <c r="AF693" s="35"/>
      <c r="AG693" s="44">
        <f t="shared" si="55"/>
        <v>7802860</v>
      </c>
      <c r="AH693" s="44"/>
      <c r="AI693" s="44"/>
      <c r="AJ693" s="44"/>
      <c r="AK693" s="44"/>
      <c r="AL693" s="35">
        <f t="shared" si="51"/>
        <v>7802860</v>
      </c>
      <c r="AM693" s="36">
        <f>IFERROR(VLOOKUP(P693,'[2]Cartera '!$F$2:$O$2728,10,0),0)</f>
        <v>0</v>
      </c>
      <c r="AN693" s="35">
        <f>IFERROR(VLOOKUP(P693,'[2]Cartera '!$F$2:$P$2728,11,0),0)</f>
        <v>7802860</v>
      </c>
      <c r="AO693" s="35">
        <v>0</v>
      </c>
      <c r="AP693" s="35">
        <f>IFERROR(VLOOKUP(D693,'[2]Cartera '!$F$2:$S$2728,14,0),0)</f>
        <v>0</v>
      </c>
      <c r="AQ693" s="45">
        <f t="shared" si="52"/>
        <v>0</v>
      </c>
      <c r="AR693" s="35">
        <f>IFERROR(VLOOKUP(P693,'[2]Cartera '!$F$2:$Z$2728,21,0),0)</f>
        <v>0</v>
      </c>
    </row>
    <row r="694" spans="1:44" x14ac:dyDescent="0.25">
      <c r="A694" s="29">
        <v>686</v>
      </c>
      <c r="B694" s="30" t="s">
        <v>48</v>
      </c>
      <c r="C694" s="31"/>
      <c r="D694" s="32">
        <v>2281346</v>
      </c>
      <c r="E694" s="33"/>
      <c r="F694" s="32"/>
      <c r="G694" s="35">
        <v>95070</v>
      </c>
      <c r="H694" s="35">
        <v>0</v>
      </c>
      <c r="I694" s="36">
        <v>0</v>
      </c>
      <c r="J694" s="37">
        <f>-IFERROR(VLOOKUP(D694,[1]Hoja20!$A$5:$B$33358,2,0),0)</f>
        <v>0</v>
      </c>
      <c r="K694" s="36">
        <f>-IFERROR(VLOOKUP(D694,[1]Hoja20!$A$5:$D$33358,4,0),0)</f>
        <v>0</v>
      </c>
      <c r="L694" s="38">
        <f>-IFERROR(VLOOKUP(D694,[1]Hoja20!$A$5:$C$33358,3,0),0)</f>
        <v>0</v>
      </c>
      <c r="M694" s="35"/>
      <c r="N694" s="39">
        <f t="shared" si="53"/>
        <v>0</v>
      </c>
      <c r="O694" s="40">
        <f t="shared" si="54"/>
        <v>95070</v>
      </c>
      <c r="P694" s="32">
        <v>2281346</v>
      </c>
      <c r="Q694" s="35">
        <v>95070</v>
      </c>
      <c r="R694" s="35"/>
      <c r="S694" s="41"/>
      <c r="T694" s="35"/>
      <c r="U694" s="42">
        <v>0</v>
      </c>
      <c r="V694" s="35"/>
      <c r="W694" s="35"/>
      <c r="X694" s="35"/>
      <c r="Y694" s="35"/>
      <c r="Z694" s="35"/>
      <c r="AA694" s="36">
        <v>0</v>
      </c>
      <c r="AB694" s="35"/>
      <c r="AC694" s="42">
        <v>0</v>
      </c>
      <c r="AD694" s="35"/>
      <c r="AE694" s="42">
        <v>0</v>
      </c>
      <c r="AF694" s="35"/>
      <c r="AG694" s="44">
        <f t="shared" si="55"/>
        <v>95070</v>
      </c>
      <c r="AH694" s="44"/>
      <c r="AI694" s="44"/>
      <c r="AJ694" s="44"/>
      <c r="AK694" s="44"/>
      <c r="AL694" s="35">
        <f t="shared" si="51"/>
        <v>95070</v>
      </c>
      <c r="AM694" s="36">
        <f>IFERROR(VLOOKUP(P694,'[2]Cartera '!$F$2:$O$2728,10,0),0)</f>
        <v>0</v>
      </c>
      <c r="AN694" s="35">
        <f>IFERROR(VLOOKUP(P694,'[2]Cartera '!$F$2:$P$2728,11,0),0)</f>
        <v>95070</v>
      </c>
      <c r="AO694" s="35">
        <v>0</v>
      </c>
      <c r="AP694" s="35">
        <f>IFERROR(VLOOKUP(D694,'[2]Cartera '!$F$2:$S$2728,14,0),0)</f>
        <v>0</v>
      </c>
      <c r="AQ694" s="45">
        <f t="shared" si="52"/>
        <v>0</v>
      </c>
      <c r="AR694" s="35">
        <f>IFERROR(VLOOKUP(P694,'[2]Cartera '!$F$2:$Z$2728,21,0),0)</f>
        <v>0</v>
      </c>
    </row>
    <row r="695" spans="1:44" hidden="1" x14ac:dyDescent="0.25">
      <c r="A695" s="29">
        <v>687</v>
      </c>
      <c r="B695" s="30" t="s">
        <v>48</v>
      </c>
      <c r="C695" s="31"/>
      <c r="D695" s="32">
        <v>2281273</v>
      </c>
      <c r="E695" s="33"/>
      <c r="F695" s="32"/>
      <c r="G695" s="35">
        <v>30207580</v>
      </c>
      <c r="H695" s="35">
        <v>0</v>
      </c>
      <c r="I695" s="36">
        <v>0</v>
      </c>
      <c r="J695" s="37">
        <f>-IFERROR(VLOOKUP(D695,[1]Hoja20!$A$5:$B$33358,2,0),0)</f>
        <v>414764</v>
      </c>
      <c r="K695" s="36">
        <f>-IFERROR(VLOOKUP(D695,[1]Hoja20!$A$5:$D$33358,4,0),0)</f>
        <v>0</v>
      </c>
      <c r="L695" s="38">
        <f>-IFERROR(VLOOKUP(D695,[1]Hoja20!$A$5:$C$33358,3,0),0)</f>
        <v>0</v>
      </c>
      <c r="M695" s="35"/>
      <c r="N695" s="39">
        <f t="shared" si="53"/>
        <v>414764</v>
      </c>
      <c r="O695" s="40">
        <f t="shared" si="54"/>
        <v>29792816</v>
      </c>
      <c r="P695" s="32">
        <v>2281273</v>
      </c>
      <c r="Q695" s="35">
        <v>30207580</v>
      </c>
      <c r="R695" s="35"/>
      <c r="S695" s="41"/>
      <c r="T695" s="35"/>
      <c r="U695" s="42">
        <v>0</v>
      </c>
      <c r="V695" s="35"/>
      <c r="W695" s="35"/>
      <c r="X695" s="35"/>
      <c r="Y695" s="35"/>
      <c r="Z695" s="35"/>
      <c r="AA695" s="36">
        <v>0</v>
      </c>
      <c r="AB695" s="35"/>
      <c r="AC695" s="42">
        <v>0</v>
      </c>
      <c r="AD695" s="35"/>
      <c r="AE695" s="42">
        <v>29792816</v>
      </c>
      <c r="AF695" s="35"/>
      <c r="AG695" s="44">
        <f t="shared" si="55"/>
        <v>0</v>
      </c>
      <c r="AH695" s="44"/>
      <c r="AI695" s="44"/>
      <c r="AJ695" s="44"/>
      <c r="AK695" s="44"/>
      <c r="AL695" s="35">
        <f t="shared" si="51"/>
        <v>0</v>
      </c>
      <c r="AM695" s="36">
        <f>IFERROR(VLOOKUP(P695,'[2]Cartera '!$F$2:$O$2728,10,0),0)</f>
        <v>0</v>
      </c>
      <c r="AN695" s="35">
        <f>IFERROR(VLOOKUP(P695,'[2]Cartera '!$F$2:$P$2728,11,0),0)</f>
        <v>0</v>
      </c>
      <c r="AO695" s="35">
        <v>0</v>
      </c>
      <c r="AP695" s="35">
        <f>IFERROR(VLOOKUP(D695,'[2]Cartera '!$F$2:$S$2728,14,0),0)</f>
        <v>0</v>
      </c>
      <c r="AQ695" s="45">
        <f t="shared" si="52"/>
        <v>0</v>
      </c>
      <c r="AR695" s="35">
        <f>IFERROR(VLOOKUP(P695,'[2]Cartera '!$F$2:$Z$2728,21,0),0)</f>
        <v>0</v>
      </c>
    </row>
    <row r="696" spans="1:44" hidden="1" x14ac:dyDescent="0.25">
      <c r="A696" s="29">
        <v>688</v>
      </c>
      <c r="B696" s="30" t="s">
        <v>48</v>
      </c>
      <c r="C696" s="31"/>
      <c r="D696" s="32">
        <v>2281343</v>
      </c>
      <c r="E696" s="33"/>
      <c r="F696" s="32"/>
      <c r="G696" s="35">
        <v>5301094</v>
      </c>
      <c r="H696" s="35">
        <v>0</v>
      </c>
      <c r="I696" s="36">
        <v>0</v>
      </c>
      <c r="J696" s="37">
        <f>-IFERROR(VLOOKUP(D696,[1]Hoja20!$A$5:$B$33358,2,0),0)</f>
        <v>801434</v>
      </c>
      <c r="K696" s="36">
        <f>-IFERROR(VLOOKUP(D696,[1]Hoja20!$A$5:$D$33358,4,0),0)</f>
        <v>0</v>
      </c>
      <c r="L696" s="38">
        <f>-IFERROR(VLOOKUP(D696,[1]Hoja20!$A$5:$C$33358,3,0),0)</f>
        <v>0</v>
      </c>
      <c r="M696" s="35"/>
      <c r="N696" s="39">
        <f t="shared" si="53"/>
        <v>801434</v>
      </c>
      <c r="O696" s="40">
        <f t="shared" si="54"/>
        <v>4499660</v>
      </c>
      <c r="P696" s="32">
        <v>2281343</v>
      </c>
      <c r="Q696" s="35">
        <v>5301094</v>
      </c>
      <c r="R696" s="35"/>
      <c r="S696" s="41"/>
      <c r="T696" s="35"/>
      <c r="U696" s="42">
        <v>0</v>
      </c>
      <c r="V696" s="35"/>
      <c r="W696" s="35"/>
      <c r="X696" s="35"/>
      <c r="Y696" s="35"/>
      <c r="Z696" s="35"/>
      <c r="AA696" s="36">
        <v>0</v>
      </c>
      <c r="AB696" s="35"/>
      <c r="AC696" s="42">
        <v>0</v>
      </c>
      <c r="AD696" s="35"/>
      <c r="AE696" s="42">
        <v>4499660</v>
      </c>
      <c r="AF696" s="35"/>
      <c r="AG696" s="44">
        <f t="shared" si="55"/>
        <v>0</v>
      </c>
      <c r="AH696" s="44"/>
      <c r="AI696" s="44"/>
      <c r="AJ696" s="44"/>
      <c r="AK696" s="44"/>
      <c r="AL696" s="35">
        <f t="shared" si="51"/>
        <v>0</v>
      </c>
      <c r="AM696" s="36">
        <f>IFERROR(VLOOKUP(P696,'[2]Cartera '!$F$2:$O$2728,10,0),0)</f>
        <v>0</v>
      </c>
      <c r="AN696" s="35">
        <f>IFERROR(VLOOKUP(P696,'[2]Cartera '!$F$2:$P$2728,11,0),0)</f>
        <v>0</v>
      </c>
      <c r="AO696" s="35">
        <v>0</v>
      </c>
      <c r="AP696" s="35">
        <f>IFERROR(VLOOKUP(D696,'[2]Cartera '!$F$2:$S$2728,14,0),0)</f>
        <v>0</v>
      </c>
      <c r="AQ696" s="45">
        <f t="shared" si="52"/>
        <v>0</v>
      </c>
      <c r="AR696" s="35">
        <f>IFERROR(VLOOKUP(P696,'[2]Cartera '!$F$2:$Z$2728,21,0),0)</f>
        <v>0</v>
      </c>
    </row>
    <row r="697" spans="1:44" hidden="1" x14ac:dyDescent="0.25">
      <c r="A697" s="29">
        <v>689</v>
      </c>
      <c r="B697" s="30" t="s">
        <v>48</v>
      </c>
      <c r="C697" s="31"/>
      <c r="D697" s="32">
        <v>2281833</v>
      </c>
      <c r="E697" s="33"/>
      <c r="F697" s="32"/>
      <c r="G697" s="35">
        <v>5267035</v>
      </c>
      <c r="H697" s="35">
        <v>0</v>
      </c>
      <c r="I697" s="36">
        <v>0</v>
      </c>
      <c r="J697" s="37">
        <f>-IFERROR(VLOOKUP(D697,[1]Hoja20!$A$5:$B$33358,2,0),0)</f>
        <v>1717132</v>
      </c>
      <c r="K697" s="36">
        <f>-IFERROR(VLOOKUP(D697,[1]Hoja20!$A$5:$D$33358,4,0),0)</f>
        <v>0</v>
      </c>
      <c r="L697" s="38">
        <f>-IFERROR(VLOOKUP(D697,[1]Hoja20!$A$5:$C$33358,3,0),0)</f>
        <v>0</v>
      </c>
      <c r="M697" s="35"/>
      <c r="N697" s="39">
        <f t="shared" si="53"/>
        <v>1717132</v>
      </c>
      <c r="O697" s="40">
        <f t="shared" si="54"/>
        <v>3549903</v>
      </c>
      <c r="P697" s="32">
        <v>2281833</v>
      </c>
      <c r="Q697" s="35">
        <v>5267035</v>
      </c>
      <c r="R697" s="35"/>
      <c r="S697" s="41"/>
      <c r="T697" s="35"/>
      <c r="U697" s="42">
        <v>0</v>
      </c>
      <c r="V697" s="35"/>
      <c r="W697" s="35"/>
      <c r="X697" s="35"/>
      <c r="Y697" s="35"/>
      <c r="Z697" s="35"/>
      <c r="AA697" s="36">
        <v>0</v>
      </c>
      <c r="AB697" s="35"/>
      <c r="AC697" s="42">
        <v>0</v>
      </c>
      <c r="AD697" s="35"/>
      <c r="AE697" s="42">
        <v>3549903</v>
      </c>
      <c r="AF697" s="35"/>
      <c r="AG697" s="44">
        <f t="shared" si="55"/>
        <v>0</v>
      </c>
      <c r="AH697" s="44"/>
      <c r="AI697" s="44"/>
      <c r="AJ697" s="44"/>
      <c r="AK697" s="44"/>
      <c r="AL697" s="35">
        <f t="shared" si="51"/>
        <v>0</v>
      </c>
      <c r="AM697" s="36">
        <f>IFERROR(VLOOKUP(P697,'[2]Cartera '!$F$2:$O$2728,10,0),0)</f>
        <v>0</v>
      </c>
      <c r="AN697" s="35">
        <f>IFERROR(VLOOKUP(P697,'[2]Cartera '!$F$2:$P$2728,11,0),0)</f>
        <v>0</v>
      </c>
      <c r="AO697" s="35">
        <v>0</v>
      </c>
      <c r="AP697" s="35">
        <f>IFERROR(VLOOKUP(D697,'[2]Cartera '!$F$2:$S$2728,14,0),0)</f>
        <v>0</v>
      </c>
      <c r="AQ697" s="45">
        <f t="shared" si="52"/>
        <v>0</v>
      </c>
      <c r="AR697" s="35">
        <f>IFERROR(VLOOKUP(P697,'[2]Cartera '!$F$2:$Z$2728,21,0),0)</f>
        <v>0</v>
      </c>
    </row>
    <row r="698" spans="1:44" hidden="1" x14ac:dyDescent="0.25">
      <c r="A698" s="29">
        <v>690</v>
      </c>
      <c r="B698" s="30" t="s">
        <v>48</v>
      </c>
      <c r="C698" s="31"/>
      <c r="D698" s="32">
        <v>2281766</v>
      </c>
      <c r="E698" s="33"/>
      <c r="F698" s="32"/>
      <c r="G698" s="35">
        <v>11710860</v>
      </c>
      <c r="H698" s="35">
        <v>0</v>
      </c>
      <c r="I698" s="36">
        <v>0</v>
      </c>
      <c r="J698" s="37">
        <f>-IFERROR(VLOOKUP(D698,[1]Hoja20!$A$5:$B$33358,2,0),0)</f>
        <v>11610237</v>
      </c>
      <c r="K698" s="36">
        <f>-IFERROR(VLOOKUP(D698,[1]Hoja20!$A$5:$D$33358,4,0),0)</f>
        <v>0</v>
      </c>
      <c r="L698" s="38">
        <f>-IFERROR(VLOOKUP(D698,[1]Hoja20!$A$5:$C$33358,3,0),0)</f>
        <v>0</v>
      </c>
      <c r="M698" s="35"/>
      <c r="N698" s="39">
        <f t="shared" si="53"/>
        <v>11610237</v>
      </c>
      <c r="O698" s="40">
        <f t="shared" si="54"/>
        <v>100623</v>
      </c>
      <c r="P698" s="32">
        <v>2281766</v>
      </c>
      <c r="Q698" s="35">
        <v>11710860</v>
      </c>
      <c r="R698" s="35"/>
      <c r="S698" s="41"/>
      <c r="T698" s="35"/>
      <c r="U698" s="42">
        <v>0</v>
      </c>
      <c r="V698" s="35"/>
      <c r="W698" s="35"/>
      <c r="X698" s="35"/>
      <c r="Y698" s="35"/>
      <c r="Z698" s="35"/>
      <c r="AA698" s="36">
        <v>0</v>
      </c>
      <c r="AB698" s="35"/>
      <c r="AC698" s="42">
        <v>51345</v>
      </c>
      <c r="AD698" s="35"/>
      <c r="AE698" s="42">
        <v>49278</v>
      </c>
      <c r="AF698" s="35"/>
      <c r="AG698" s="44">
        <f t="shared" si="55"/>
        <v>0</v>
      </c>
      <c r="AH698" s="44"/>
      <c r="AI698" s="44"/>
      <c r="AJ698" s="44"/>
      <c r="AK698" s="44"/>
      <c r="AL698" s="35">
        <f t="shared" si="51"/>
        <v>0</v>
      </c>
      <c r="AM698" s="36">
        <f>IFERROR(VLOOKUP(P698,'[2]Cartera '!$F$2:$O$2728,10,0),0)</f>
        <v>0</v>
      </c>
      <c r="AN698" s="35">
        <f>IFERROR(VLOOKUP(P698,'[2]Cartera '!$F$2:$P$2728,11,0),0)</f>
        <v>0</v>
      </c>
      <c r="AO698" s="35">
        <v>0</v>
      </c>
      <c r="AP698" s="35">
        <f>IFERROR(VLOOKUP(D698,'[2]Cartera '!$F$2:$S$2728,14,0),0)</f>
        <v>0</v>
      </c>
      <c r="AQ698" s="45">
        <f t="shared" si="52"/>
        <v>0</v>
      </c>
      <c r="AR698" s="35">
        <f>IFERROR(VLOOKUP(P698,'[2]Cartera '!$F$2:$Z$2728,21,0),0)</f>
        <v>0</v>
      </c>
    </row>
    <row r="699" spans="1:44" hidden="1" x14ac:dyDescent="0.25">
      <c r="A699" s="29">
        <v>691</v>
      </c>
      <c r="B699" s="30" t="s">
        <v>48</v>
      </c>
      <c r="C699" s="31"/>
      <c r="D699" s="32">
        <v>2281761</v>
      </c>
      <c r="E699" s="33"/>
      <c r="F699" s="32"/>
      <c r="G699" s="35">
        <v>929099</v>
      </c>
      <c r="H699" s="35">
        <v>0</v>
      </c>
      <c r="I699" s="36">
        <v>0</v>
      </c>
      <c r="J699" s="37">
        <f>-IFERROR(VLOOKUP(D699,[1]Hoja20!$A$5:$B$33358,2,0),0)</f>
        <v>159009</v>
      </c>
      <c r="K699" s="36">
        <f>-IFERROR(VLOOKUP(D699,[1]Hoja20!$A$5:$D$33358,4,0),0)</f>
        <v>0</v>
      </c>
      <c r="L699" s="38">
        <f>-IFERROR(VLOOKUP(D699,[1]Hoja20!$A$5:$C$33358,3,0),0)</f>
        <v>0</v>
      </c>
      <c r="M699" s="35"/>
      <c r="N699" s="39">
        <f t="shared" si="53"/>
        <v>159009</v>
      </c>
      <c r="O699" s="40">
        <f t="shared" si="54"/>
        <v>770090</v>
      </c>
      <c r="P699" s="32">
        <v>2281761</v>
      </c>
      <c r="Q699" s="35">
        <v>929099</v>
      </c>
      <c r="R699" s="35"/>
      <c r="S699" s="41"/>
      <c r="T699" s="35"/>
      <c r="U699" s="42">
        <v>0</v>
      </c>
      <c r="V699" s="35"/>
      <c r="W699" s="35"/>
      <c r="X699" s="35"/>
      <c r="Y699" s="35"/>
      <c r="Z699" s="35"/>
      <c r="AA699" s="36">
        <v>0</v>
      </c>
      <c r="AB699" s="35"/>
      <c r="AC699" s="42">
        <v>0</v>
      </c>
      <c r="AD699" s="35"/>
      <c r="AE699" s="42">
        <v>770090</v>
      </c>
      <c r="AF699" s="35"/>
      <c r="AG699" s="44">
        <f t="shared" si="55"/>
        <v>0</v>
      </c>
      <c r="AH699" s="44"/>
      <c r="AI699" s="44"/>
      <c r="AJ699" s="44"/>
      <c r="AK699" s="44"/>
      <c r="AL699" s="35">
        <f t="shared" si="51"/>
        <v>0</v>
      </c>
      <c r="AM699" s="36">
        <f>IFERROR(VLOOKUP(P699,'[2]Cartera '!$F$2:$O$2728,10,0),0)</f>
        <v>0</v>
      </c>
      <c r="AN699" s="35">
        <f>IFERROR(VLOOKUP(P699,'[2]Cartera '!$F$2:$P$2728,11,0),0)</f>
        <v>0</v>
      </c>
      <c r="AO699" s="35">
        <v>0</v>
      </c>
      <c r="AP699" s="35">
        <f>IFERROR(VLOOKUP(D699,'[2]Cartera '!$F$2:$S$2728,14,0),0)</f>
        <v>0</v>
      </c>
      <c r="AQ699" s="45">
        <f t="shared" si="52"/>
        <v>0</v>
      </c>
      <c r="AR699" s="35">
        <f>IFERROR(VLOOKUP(P699,'[2]Cartera '!$F$2:$Z$2728,21,0),0)</f>
        <v>0</v>
      </c>
    </row>
    <row r="700" spans="1:44" hidden="1" x14ac:dyDescent="0.25">
      <c r="A700" s="29">
        <v>692</v>
      </c>
      <c r="B700" s="30" t="s">
        <v>48</v>
      </c>
      <c r="C700" s="31"/>
      <c r="D700" s="32">
        <v>2281765</v>
      </c>
      <c r="E700" s="33"/>
      <c r="F700" s="32"/>
      <c r="G700" s="35">
        <v>18288800</v>
      </c>
      <c r="H700" s="35">
        <v>0</v>
      </c>
      <c r="I700" s="36">
        <v>0</v>
      </c>
      <c r="J700" s="37">
        <f>-IFERROR(VLOOKUP(D700,[1]Hoja20!$A$5:$B$33358,2,0),0)</f>
        <v>17454087</v>
      </c>
      <c r="K700" s="36">
        <f>-IFERROR(VLOOKUP(D700,[1]Hoja20!$A$5:$D$33358,4,0),0)</f>
        <v>0</v>
      </c>
      <c r="L700" s="38">
        <f>-IFERROR(VLOOKUP(D700,[1]Hoja20!$A$5:$C$33358,3,0),0)</f>
        <v>0</v>
      </c>
      <c r="M700" s="35"/>
      <c r="N700" s="39">
        <f t="shared" si="53"/>
        <v>17454087</v>
      </c>
      <c r="O700" s="40">
        <f t="shared" si="54"/>
        <v>834713</v>
      </c>
      <c r="P700" s="32">
        <v>2281765</v>
      </c>
      <c r="Q700" s="35">
        <v>18288800</v>
      </c>
      <c r="R700" s="35"/>
      <c r="S700" s="41"/>
      <c r="T700" s="35"/>
      <c r="U700" s="42">
        <v>0</v>
      </c>
      <c r="V700" s="35"/>
      <c r="W700" s="35"/>
      <c r="X700" s="35"/>
      <c r="Y700" s="35"/>
      <c r="Z700" s="35"/>
      <c r="AA700" s="36">
        <v>0</v>
      </c>
      <c r="AB700" s="35"/>
      <c r="AC700" s="42">
        <v>726065</v>
      </c>
      <c r="AD700" s="35"/>
      <c r="AE700" s="42">
        <v>108648</v>
      </c>
      <c r="AF700" s="35"/>
      <c r="AG700" s="44">
        <f t="shared" si="55"/>
        <v>0</v>
      </c>
      <c r="AH700" s="44"/>
      <c r="AI700" s="44"/>
      <c r="AJ700" s="44"/>
      <c r="AK700" s="44"/>
      <c r="AL700" s="35">
        <f t="shared" si="51"/>
        <v>0</v>
      </c>
      <c r="AM700" s="36">
        <f>IFERROR(VLOOKUP(P700,'[2]Cartera '!$F$2:$O$2728,10,0),0)</f>
        <v>0</v>
      </c>
      <c r="AN700" s="35">
        <f>IFERROR(VLOOKUP(P700,'[2]Cartera '!$F$2:$P$2728,11,0),0)</f>
        <v>0</v>
      </c>
      <c r="AO700" s="35">
        <v>0</v>
      </c>
      <c r="AP700" s="35">
        <f>IFERROR(VLOOKUP(D700,'[2]Cartera '!$F$2:$S$2728,14,0),0)</f>
        <v>0</v>
      </c>
      <c r="AQ700" s="45">
        <f t="shared" si="52"/>
        <v>0</v>
      </c>
      <c r="AR700" s="35">
        <f>IFERROR(VLOOKUP(P700,'[2]Cartera '!$F$2:$Z$2728,21,0),0)</f>
        <v>0</v>
      </c>
    </row>
    <row r="701" spans="1:44" hidden="1" x14ac:dyDescent="0.25">
      <c r="A701" s="29">
        <v>693</v>
      </c>
      <c r="B701" s="30" t="s">
        <v>48</v>
      </c>
      <c r="C701" s="31"/>
      <c r="D701" s="32">
        <v>2281767</v>
      </c>
      <c r="E701" s="33"/>
      <c r="F701" s="32"/>
      <c r="G701" s="35">
        <v>87702</v>
      </c>
      <c r="H701" s="35">
        <v>0</v>
      </c>
      <c r="I701" s="36">
        <v>0</v>
      </c>
      <c r="J701" s="37">
        <f>-IFERROR(VLOOKUP(D701,[1]Hoja20!$A$5:$B$33358,2,0),0)</f>
        <v>0</v>
      </c>
      <c r="K701" s="36">
        <f>-IFERROR(VLOOKUP(D701,[1]Hoja20!$A$5:$D$33358,4,0),0)</f>
        <v>0</v>
      </c>
      <c r="L701" s="38">
        <f>-IFERROR(VLOOKUP(D701,[1]Hoja20!$A$5:$C$33358,3,0),0)</f>
        <v>0</v>
      </c>
      <c r="M701" s="35"/>
      <c r="N701" s="39">
        <f t="shared" si="53"/>
        <v>0</v>
      </c>
      <c r="O701" s="40">
        <f t="shared" si="54"/>
        <v>87702</v>
      </c>
      <c r="P701" s="32">
        <v>2281767</v>
      </c>
      <c r="Q701" s="35">
        <v>87702</v>
      </c>
      <c r="R701" s="35"/>
      <c r="S701" s="41"/>
      <c r="T701" s="35"/>
      <c r="U701" s="42">
        <v>87702</v>
      </c>
      <c r="V701" s="35"/>
      <c r="W701" s="35"/>
      <c r="X701" s="35"/>
      <c r="Y701" s="35"/>
      <c r="Z701" s="35"/>
      <c r="AA701" s="36">
        <v>0</v>
      </c>
      <c r="AB701" s="35"/>
      <c r="AC701" s="42">
        <v>0</v>
      </c>
      <c r="AD701" s="35"/>
      <c r="AE701" s="42">
        <v>0</v>
      </c>
      <c r="AF701" s="35"/>
      <c r="AG701" s="44">
        <f t="shared" si="55"/>
        <v>0</v>
      </c>
      <c r="AH701" s="44"/>
      <c r="AI701" s="44"/>
      <c r="AJ701" s="44"/>
      <c r="AK701" s="44"/>
      <c r="AL701" s="35">
        <f t="shared" si="51"/>
        <v>0</v>
      </c>
      <c r="AM701" s="36">
        <f>IFERROR(VLOOKUP(P701,'[2]Cartera '!$F$2:$O$2728,10,0),0)</f>
        <v>0</v>
      </c>
      <c r="AN701" s="35">
        <f>IFERROR(VLOOKUP(P701,'[2]Cartera '!$F$2:$P$2728,11,0),0)</f>
        <v>0</v>
      </c>
      <c r="AO701" s="35">
        <v>0</v>
      </c>
      <c r="AP701" s="35">
        <f>IFERROR(VLOOKUP(D701,'[2]Cartera '!$F$2:$S$2728,14,0),0)</f>
        <v>0</v>
      </c>
      <c r="AQ701" s="45">
        <f t="shared" si="52"/>
        <v>0</v>
      </c>
      <c r="AR701" s="35">
        <f>IFERROR(VLOOKUP(P701,'[2]Cartera '!$F$2:$Z$2728,21,0),0)</f>
        <v>0</v>
      </c>
    </row>
    <row r="702" spans="1:44" hidden="1" x14ac:dyDescent="0.25">
      <c r="A702" s="29">
        <v>694</v>
      </c>
      <c r="B702" s="30" t="s">
        <v>48</v>
      </c>
      <c r="C702" s="31"/>
      <c r="D702" s="32">
        <v>2281760</v>
      </c>
      <c r="E702" s="33"/>
      <c r="F702" s="32"/>
      <c r="G702" s="35">
        <v>26738190</v>
      </c>
      <c r="H702" s="35">
        <v>0</v>
      </c>
      <c r="I702" s="36">
        <v>0</v>
      </c>
      <c r="J702" s="37">
        <f>-IFERROR(VLOOKUP(D702,[1]Hoja20!$A$5:$B$33358,2,0),0)</f>
        <v>374708</v>
      </c>
      <c r="K702" s="36">
        <f>-IFERROR(VLOOKUP(D702,[1]Hoja20!$A$5:$D$33358,4,0),0)</f>
        <v>0</v>
      </c>
      <c r="L702" s="38">
        <f>-IFERROR(VLOOKUP(D702,[1]Hoja20!$A$5:$C$33358,3,0),0)</f>
        <v>0</v>
      </c>
      <c r="M702" s="35"/>
      <c r="N702" s="39">
        <f t="shared" si="53"/>
        <v>374708</v>
      </c>
      <c r="O702" s="40">
        <f t="shared" si="54"/>
        <v>26363482</v>
      </c>
      <c r="P702" s="32">
        <v>2281760</v>
      </c>
      <c r="Q702" s="35">
        <v>26738190</v>
      </c>
      <c r="R702" s="35"/>
      <c r="S702" s="41"/>
      <c r="T702" s="35"/>
      <c r="U702" s="42">
        <v>0</v>
      </c>
      <c r="V702" s="35"/>
      <c r="W702" s="35"/>
      <c r="X702" s="35"/>
      <c r="Y702" s="35"/>
      <c r="Z702" s="35"/>
      <c r="AA702" s="36">
        <v>0</v>
      </c>
      <c r="AB702" s="35"/>
      <c r="AC702" s="42">
        <v>0</v>
      </c>
      <c r="AD702" s="35"/>
      <c r="AE702" s="42">
        <v>26363482</v>
      </c>
      <c r="AF702" s="35"/>
      <c r="AG702" s="44">
        <f t="shared" si="55"/>
        <v>0</v>
      </c>
      <c r="AH702" s="44"/>
      <c r="AI702" s="44"/>
      <c r="AJ702" s="44"/>
      <c r="AK702" s="44"/>
      <c r="AL702" s="35">
        <f t="shared" si="51"/>
        <v>0</v>
      </c>
      <c r="AM702" s="36">
        <f>IFERROR(VLOOKUP(P702,'[2]Cartera '!$F$2:$O$2728,10,0),0)</f>
        <v>0</v>
      </c>
      <c r="AN702" s="35">
        <f>IFERROR(VLOOKUP(P702,'[2]Cartera '!$F$2:$P$2728,11,0),0)</f>
        <v>0</v>
      </c>
      <c r="AO702" s="35">
        <v>0</v>
      </c>
      <c r="AP702" s="35">
        <f>IFERROR(VLOOKUP(D702,'[2]Cartera '!$F$2:$S$2728,14,0),0)</f>
        <v>0</v>
      </c>
      <c r="AQ702" s="45">
        <f t="shared" si="52"/>
        <v>0</v>
      </c>
      <c r="AR702" s="35">
        <f>IFERROR(VLOOKUP(P702,'[2]Cartera '!$F$2:$Z$2728,21,0),0)</f>
        <v>0</v>
      </c>
    </row>
    <row r="703" spans="1:44" hidden="1" x14ac:dyDescent="0.25">
      <c r="A703" s="29">
        <v>695</v>
      </c>
      <c r="B703" s="30" t="s">
        <v>48</v>
      </c>
      <c r="C703" s="31"/>
      <c r="D703" s="32">
        <v>2282799</v>
      </c>
      <c r="E703" s="33"/>
      <c r="F703" s="32"/>
      <c r="G703" s="35">
        <v>1873923</v>
      </c>
      <c r="H703" s="35">
        <v>0</v>
      </c>
      <c r="I703" s="36">
        <v>0</v>
      </c>
      <c r="J703" s="37">
        <f>-IFERROR(VLOOKUP(D703,[1]Hoja20!$A$5:$B$33358,2,0),0)</f>
        <v>1838898</v>
      </c>
      <c r="K703" s="36">
        <f>-IFERROR(VLOOKUP(D703,[1]Hoja20!$A$5:$D$33358,4,0),0)</f>
        <v>0</v>
      </c>
      <c r="L703" s="38">
        <f>-IFERROR(VLOOKUP(D703,[1]Hoja20!$A$5:$C$33358,3,0),0)</f>
        <v>0</v>
      </c>
      <c r="M703" s="35"/>
      <c r="N703" s="39">
        <f t="shared" si="53"/>
        <v>1838898</v>
      </c>
      <c r="O703" s="40">
        <f t="shared" si="54"/>
        <v>35025</v>
      </c>
      <c r="P703" s="32">
        <v>2282799</v>
      </c>
      <c r="Q703" s="35">
        <v>1873923</v>
      </c>
      <c r="R703" s="35"/>
      <c r="S703" s="41"/>
      <c r="T703" s="35"/>
      <c r="U703" s="42">
        <v>0</v>
      </c>
      <c r="V703" s="35"/>
      <c r="W703" s="35"/>
      <c r="X703" s="35"/>
      <c r="Y703" s="35"/>
      <c r="Z703" s="35"/>
      <c r="AA703" s="36">
        <v>0</v>
      </c>
      <c r="AB703" s="35"/>
      <c r="AC703" s="42">
        <v>0</v>
      </c>
      <c r="AD703" s="35"/>
      <c r="AE703" s="42">
        <v>35025</v>
      </c>
      <c r="AF703" s="35"/>
      <c r="AG703" s="44">
        <f t="shared" si="55"/>
        <v>0</v>
      </c>
      <c r="AH703" s="44"/>
      <c r="AI703" s="44"/>
      <c r="AJ703" s="44"/>
      <c r="AK703" s="44"/>
      <c r="AL703" s="35">
        <f t="shared" si="51"/>
        <v>0</v>
      </c>
      <c r="AM703" s="36">
        <f>IFERROR(VLOOKUP(P703,'[2]Cartera '!$F$2:$O$2728,10,0),0)</f>
        <v>0</v>
      </c>
      <c r="AN703" s="35">
        <f>IFERROR(VLOOKUP(P703,'[2]Cartera '!$F$2:$P$2728,11,0),0)</f>
        <v>0</v>
      </c>
      <c r="AO703" s="35">
        <v>0</v>
      </c>
      <c r="AP703" s="35">
        <f>IFERROR(VLOOKUP(D703,'[2]Cartera '!$F$2:$S$2728,14,0),0)</f>
        <v>0</v>
      </c>
      <c r="AQ703" s="45">
        <f t="shared" si="52"/>
        <v>0</v>
      </c>
      <c r="AR703" s="35">
        <f>IFERROR(VLOOKUP(P703,'[2]Cartera '!$F$2:$Z$2728,21,0),0)</f>
        <v>0</v>
      </c>
    </row>
    <row r="704" spans="1:44" hidden="1" x14ac:dyDescent="0.25">
      <c r="A704" s="29">
        <v>696</v>
      </c>
      <c r="B704" s="30" t="s">
        <v>48</v>
      </c>
      <c r="C704" s="31"/>
      <c r="D704" s="32">
        <v>2282537</v>
      </c>
      <c r="E704" s="33"/>
      <c r="F704" s="32"/>
      <c r="G704" s="35">
        <v>931643</v>
      </c>
      <c r="H704" s="35">
        <v>0</v>
      </c>
      <c r="I704" s="36">
        <v>0</v>
      </c>
      <c r="J704" s="37">
        <f>-IFERROR(VLOOKUP(D704,[1]Hoja20!$A$5:$B$33358,2,0),0)</f>
        <v>105680</v>
      </c>
      <c r="K704" s="36">
        <f>-IFERROR(VLOOKUP(D704,[1]Hoja20!$A$5:$D$33358,4,0),0)</f>
        <v>0</v>
      </c>
      <c r="L704" s="38">
        <f>-IFERROR(VLOOKUP(D704,[1]Hoja20!$A$5:$C$33358,3,0),0)</f>
        <v>0</v>
      </c>
      <c r="M704" s="35"/>
      <c r="N704" s="39">
        <f t="shared" si="53"/>
        <v>105680</v>
      </c>
      <c r="O704" s="40">
        <f t="shared" si="54"/>
        <v>825963</v>
      </c>
      <c r="P704" s="32">
        <v>2282537</v>
      </c>
      <c r="Q704" s="35">
        <v>931643</v>
      </c>
      <c r="R704" s="35"/>
      <c r="S704" s="41"/>
      <c r="T704" s="35"/>
      <c r="U704" s="42">
        <v>0</v>
      </c>
      <c r="V704" s="35"/>
      <c r="W704" s="35"/>
      <c r="X704" s="35"/>
      <c r="Y704" s="35"/>
      <c r="Z704" s="35"/>
      <c r="AA704" s="36">
        <v>0</v>
      </c>
      <c r="AB704" s="35"/>
      <c r="AC704" s="42">
        <v>1959</v>
      </c>
      <c r="AD704" s="35"/>
      <c r="AE704" s="42">
        <v>824004</v>
      </c>
      <c r="AF704" s="35"/>
      <c r="AG704" s="44">
        <f t="shared" si="55"/>
        <v>0</v>
      </c>
      <c r="AH704" s="44"/>
      <c r="AI704" s="44"/>
      <c r="AJ704" s="44"/>
      <c r="AK704" s="44"/>
      <c r="AL704" s="35">
        <f t="shared" si="51"/>
        <v>0</v>
      </c>
      <c r="AM704" s="36">
        <f>IFERROR(VLOOKUP(P704,'[2]Cartera '!$F$2:$O$2728,10,0),0)</f>
        <v>0</v>
      </c>
      <c r="AN704" s="35">
        <f>IFERROR(VLOOKUP(P704,'[2]Cartera '!$F$2:$P$2728,11,0),0)</f>
        <v>0</v>
      </c>
      <c r="AO704" s="35">
        <v>0</v>
      </c>
      <c r="AP704" s="35">
        <f>IFERROR(VLOOKUP(D704,'[2]Cartera '!$F$2:$S$2728,14,0),0)</f>
        <v>0</v>
      </c>
      <c r="AQ704" s="45">
        <f t="shared" si="52"/>
        <v>0</v>
      </c>
      <c r="AR704" s="35">
        <f>IFERROR(VLOOKUP(P704,'[2]Cartera '!$F$2:$Z$2728,21,0),0)</f>
        <v>0</v>
      </c>
    </row>
    <row r="705" spans="1:44" x14ac:dyDescent="0.25">
      <c r="A705" s="29">
        <v>697</v>
      </c>
      <c r="B705" s="30" t="s">
        <v>48</v>
      </c>
      <c r="C705" s="31"/>
      <c r="D705" s="32">
        <v>2282741</v>
      </c>
      <c r="E705" s="33"/>
      <c r="F705" s="32"/>
      <c r="G705" s="35">
        <v>9809400</v>
      </c>
      <c r="H705" s="35">
        <v>0</v>
      </c>
      <c r="I705" s="36">
        <v>0</v>
      </c>
      <c r="J705" s="37">
        <f>-IFERROR(VLOOKUP(D705,[1]Hoja20!$A$5:$B$33358,2,0),0)</f>
        <v>0</v>
      </c>
      <c r="K705" s="36">
        <f>-IFERROR(VLOOKUP(D705,[1]Hoja20!$A$5:$D$33358,4,0),0)</f>
        <v>0</v>
      </c>
      <c r="L705" s="38">
        <f>-IFERROR(VLOOKUP(D705,[1]Hoja20!$A$5:$C$33358,3,0),0)</f>
        <v>0</v>
      </c>
      <c r="M705" s="35"/>
      <c r="N705" s="39">
        <f t="shared" si="53"/>
        <v>0</v>
      </c>
      <c r="O705" s="40">
        <f t="shared" si="54"/>
        <v>9809400</v>
      </c>
      <c r="P705" s="32">
        <v>2282741</v>
      </c>
      <c r="Q705" s="35">
        <v>9809400</v>
      </c>
      <c r="R705" s="35"/>
      <c r="S705" s="41"/>
      <c r="T705" s="35"/>
      <c r="U705" s="42">
        <v>0</v>
      </c>
      <c r="V705" s="35"/>
      <c r="W705" s="35"/>
      <c r="X705" s="35"/>
      <c r="Y705" s="35"/>
      <c r="Z705" s="35"/>
      <c r="AA705" s="36">
        <v>0</v>
      </c>
      <c r="AB705" s="35"/>
      <c r="AC705" s="42">
        <v>0</v>
      </c>
      <c r="AD705" s="35"/>
      <c r="AE705" s="42">
        <v>0</v>
      </c>
      <c r="AF705" s="35"/>
      <c r="AG705" s="44">
        <f t="shared" si="55"/>
        <v>9809400</v>
      </c>
      <c r="AH705" s="44"/>
      <c r="AI705" s="44"/>
      <c r="AJ705" s="44"/>
      <c r="AK705" s="44"/>
      <c r="AL705" s="35">
        <f t="shared" si="51"/>
        <v>9809400</v>
      </c>
      <c r="AM705" s="36">
        <f>IFERROR(VLOOKUP(P705,'[2]Cartera '!$F$2:$O$2728,10,0),0)</f>
        <v>9809400</v>
      </c>
      <c r="AN705" s="35">
        <f>IFERROR(VLOOKUP(P705,'[2]Cartera '!$F$2:$P$2728,11,0),0)</f>
        <v>0</v>
      </c>
      <c r="AO705" s="35">
        <v>0</v>
      </c>
      <c r="AP705" s="35">
        <f>IFERROR(VLOOKUP(D705,'[2]Cartera '!$F$2:$S$2728,14,0),0)</f>
        <v>0</v>
      </c>
      <c r="AQ705" s="45">
        <f t="shared" si="52"/>
        <v>0</v>
      </c>
      <c r="AR705" s="35">
        <f>IFERROR(VLOOKUP(P705,'[2]Cartera '!$F$2:$Z$2728,21,0),0)</f>
        <v>0</v>
      </c>
    </row>
    <row r="706" spans="1:44" hidden="1" x14ac:dyDescent="0.25">
      <c r="A706" s="29">
        <v>698</v>
      </c>
      <c r="B706" s="30" t="s">
        <v>48</v>
      </c>
      <c r="C706" s="31"/>
      <c r="D706" s="32">
        <v>2282915</v>
      </c>
      <c r="E706" s="33"/>
      <c r="F706" s="32"/>
      <c r="G706" s="35">
        <v>21584316</v>
      </c>
      <c r="H706" s="35">
        <v>0</v>
      </c>
      <c r="I706" s="36">
        <v>0</v>
      </c>
      <c r="J706" s="37">
        <f>-IFERROR(VLOOKUP(D706,[1]Hoja20!$A$5:$B$33358,2,0),0)</f>
        <v>21028281</v>
      </c>
      <c r="K706" s="36">
        <f>-IFERROR(VLOOKUP(D706,[1]Hoja20!$A$5:$D$33358,4,0),0)</f>
        <v>0</v>
      </c>
      <c r="L706" s="38">
        <f>-IFERROR(VLOOKUP(D706,[1]Hoja20!$A$5:$C$33358,3,0),0)</f>
        <v>0</v>
      </c>
      <c r="M706" s="35"/>
      <c r="N706" s="39">
        <f t="shared" si="53"/>
        <v>21028281</v>
      </c>
      <c r="O706" s="40">
        <f t="shared" si="54"/>
        <v>556035</v>
      </c>
      <c r="P706" s="32">
        <v>2282915</v>
      </c>
      <c r="Q706" s="35">
        <v>21584316</v>
      </c>
      <c r="R706" s="35"/>
      <c r="S706" s="41"/>
      <c r="T706" s="35"/>
      <c r="U706" s="42">
        <v>0</v>
      </c>
      <c r="V706" s="35"/>
      <c r="W706" s="35"/>
      <c r="X706" s="35"/>
      <c r="Y706" s="35"/>
      <c r="Z706" s="35"/>
      <c r="AA706" s="36">
        <v>0</v>
      </c>
      <c r="AB706" s="35"/>
      <c r="AC706" s="42">
        <v>0</v>
      </c>
      <c r="AD706" s="35"/>
      <c r="AE706" s="42">
        <v>556035</v>
      </c>
      <c r="AF706" s="35"/>
      <c r="AG706" s="44">
        <f t="shared" si="55"/>
        <v>0</v>
      </c>
      <c r="AH706" s="44"/>
      <c r="AI706" s="44"/>
      <c r="AJ706" s="44"/>
      <c r="AK706" s="44"/>
      <c r="AL706" s="35">
        <f t="shared" si="51"/>
        <v>0</v>
      </c>
      <c r="AM706" s="36">
        <f>IFERROR(VLOOKUP(P706,'[2]Cartera '!$F$2:$O$2728,10,0),0)</f>
        <v>0</v>
      </c>
      <c r="AN706" s="35">
        <f>IFERROR(VLOOKUP(P706,'[2]Cartera '!$F$2:$P$2728,11,0),0)</f>
        <v>0</v>
      </c>
      <c r="AO706" s="35">
        <v>0</v>
      </c>
      <c r="AP706" s="35">
        <f>IFERROR(VLOOKUP(D706,'[2]Cartera '!$F$2:$S$2728,14,0),0)</f>
        <v>0</v>
      </c>
      <c r="AQ706" s="45">
        <f t="shared" si="52"/>
        <v>0</v>
      </c>
      <c r="AR706" s="35">
        <f>IFERROR(VLOOKUP(P706,'[2]Cartera '!$F$2:$Z$2728,21,0),0)</f>
        <v>0</v>
      </c>
    </row>
    <row r="707" spans="1:44" hidden="1" x14ac:dyDescent="0.25">
      <c r="A707" s="29">
        <v>699</v>
      </c>
      <c r="B707" s="30" t="s">
        <v>48</v>
      </c>
      <c r="C707" s="31"/>
      <c r="D707" s="32">
        <v>2282920</v>
      </c>
      <c r="E707" s="33"/>
      <c r="F707" s="32"/>
      <c r="G707" s="35">
        <v>372000</v>
      </c>
      <c r="H707" s="35">
        <v>0</v>
      </c>
      <c r="I707" s="36">
        <v>0</v>
      </c>
      <c r="J707" s="37">
        <f>-IFERROR(VLOOKUP(D707,[1]Hoja20!$A$5:$B$33358,2,0),0)</f>
        <v>0</v>
      </c>
      <c r="K707" s="36">
        <f>-IFERROR(VLOOKUP(D707,[1]Hoja20!$A$5:$D$33358,4,0),0)</f>
        <v>0</v>
      </c>
      <c r="L707" s="38">
        <f>-IFERROR(VLOOKUP(D707,[1]Hoja20!$A$5:$C$33358,3,0),0)</f>
        <v>0</v>
      </c>
      <c r="M707" s="35"/>
      <c r="N707" s="39">
        <f t="shared" si="53"/>
        <v>0</v>
      </c>
      <c r="O707" s="40">
        <f t="shared" si="54"/>
        <v>372000</v>
      </c>
      <c r="P707" s="32">
        <v>2282920</v>
      </c>
      <c r="Q707" s="35">
        <v>372000</v>
      </c>
      <c r="R707" s="35"/>
      <c r="S707" s="41">
        <f>O707</f>
        <v>372000</v>
      </c>
      <c r="T707" s="35"/>
      <c r="U707" s="42">
        <v>0</v>
      </c>
      <c r="V707" s="35"/>
      <c r="W707" s="35"/>
      <c r="X707" s="35"/>
      <c r="Y707" s="35"/>
      <c r="Z707" s="35"/>
      <c r="AA707" s="36">
        <v>0</v>
      </c>
      <c r="AB707" s="35"/>
      <c r="AC707" s="42">
        <v>0</v>
      </c>
      <c r="AD707" s="35"/>
      <c r="AE707" s="42">
        <v>0</v>
      </c>
      <c r="AF707" s="35"/>
      <c r="AG707" s="44">
        <f t="shared" si="55"/>
        <v>0</v>
      </c>
      <c r="AH707" s="44"/>
      <c r="AI707" s="44"/>
      <c r="AJ707" s="44"/>
      <c r="AK707" s="44"/>
      <c r="AL707" s="35">
        <f t="shared" si="51"/>
        <v>0</v>
      </c>
      <c r="AM707" s="36">
        <f>IFERROR(VLOOKUP(P707,'[2]Cartera '!$F$2:$O$2728,10,0),0)</f>
        <v>0</v>
      </c>
      <c r="AN707" s="35">
        <f>IFERROR(VLOOKUP(P707,'[2]Cartera '!$F$2:$P$2728,11,0),0)</f>
        <v>0</v>
      </c>
      <c r="AO707" s="35">
        <v>0</v>
      </c>
      <c r="AP707" s="35">
        <f>IFERROR(VLOOKUP(D707,'[2]Cartera '!$F$2:$S$2728,14,0),0)</f>
        <v>0</v>
      </c>
      <c r="AQ707" s="45">
        <f t="shared" si="52"/>
        <v>0</v>
      </c>
      <c r="AR707" s="35">
        <f>IFERROR(VLOOKUP(P707,'[2]Cartera '!$F$2:$Z$2728,21,0),0)</f>
        <v>0</v>
      </c>
    </row>
    <row r="708" spans="1:44" x14ac:dyDescent="0.25">
      <c r="A708" s="29">
        <v>700</v>
      </c>
      <c r="B708" s="30" t="s">
        <v>48</v>
      </c>
      <c r="C708" s="31"/>
      <c r="D708" s="32">
        <v>2282918</v>
      </c>
      <c r="E708" s="33"/>
      <c r="F708" s="32"/>
      <c r="G708" s="35">
        <v>10304152</v>
      </c>
      <c r="H708" s="35">
        <v>0</v>
      </c>
      <c r="I708" s="36">
        <v>0</v>
      </c>
      <c r="J708" s="37">
        <f>-IFERROR(VLOOKUP(D708,[1]Hoja20!$A$5:$B$33358,2,0),0)</f>
        <v>0</v>
      </c>
      <c r="K708" s="36">
        <f>-IFERROR(VLOOKUP(D708,[1]Hoja20!$A$5:$D$33358,4,0),0)</f>
        <v>0</v>
      </c>
      <c r="L708" s="38">
        <f>-IFERROR(VLOOKUP(D708,[1]Hoja20!$A$5:$C$33358,3,0),0)</f>
        <v>0</v>
      </c>
      <c r="M708" s="35"/>
      <c r="N708" s="39">
        <f t="shared" si="53"/>
        <v>0</v>
      </c>
      <c r="O708" s="40">
        <f t="shared" si="54"/>
        <v>10304152</v>
      </c>
      <c r="P708" s="32">
        <v>2282918</v>
      </c>
      <c r="Q708" s="35">
        <v>10304152</v>
      </c>
      <c r="R708" s="35"/>
      <c r="S708" s="41"/>
      <c r="T708" s="35"/>
      <c r="U708" s="42">
        <v>0</v>
      </c>
      <c r="V708" s="35"/>
      <c r="W708" s="35"/>
      <c r="X708" s="35"/>
      <c r="Y708" s="35"/>
      <c r="Z708" s="35"/>
      <c r="AA708" s="36">
        <v>0</v>
      </c>
      <c r="AB708" s="35"/>
      <c r="AC708" s="42">
        <v>0</v>
      </c>
      <c r="AD708" s="35"/>
      <c r="AE708" s="42">
        <v>0</v>
      </c>
      <c r="AF708" s="35"/>
      <c r="AG708" s="44">
        <f t="shared" si="55"/>
        <v>10304152</v>
      </c>
      <c r="AH708" s="44"/>
      <c r="AI708" s="44"/>
      <c r="AJ708" s="44"/>
      <c r="AK708" s="44"/>
      <c r="AL708" s="35">
        <f t="shared" si="51"/>
        <v>10304152</v>
      </c>
      <c r="AM708" s="36">
        <f>IFERROR(VLOOKUP(P708,'[2]Cartera '!$F$2:$O$2728,10,0),0)</f>
        <v>0</v>
      </c>
      <c r="AN708" s="35">
        <f>IFERROR(VLOOKUP(P708,'[2]Cartera '!$F$2:$P$2728,11,0),0)</f>
        <v>10304152</v>
      </c>
      <c r="AO708" s="35">
        <v>0</v>
      </c>
      <c r="AP708" s="35">
        <f>IFERROR(VLOOKUP(D708,'[2]Cartera '!$F$2:$S$2728,14,0),0)</f>
        <v>0</v>
      </c>
      <c r="AQ708" s="45">
        <f t="shared" si="52"/>
        <v>0</v>
      </c>
      <c r="AR708" s="35">
        <f>IFERROR(VLOOKUP(P708,'[2]Cartera '!$F$2:$Z$2728,21,0),0)</f>
        <v>0</v>
      </c>
    </row>
    <row r="709" spans="1:44" hidden="1" x14ac:dyDescent="0.25">
      <c r="A709" s="29">
        <v>701</v>
      </c>
      <c r="B709" s="30" t="s">
        <v>48</v>
      </c>
      <c r="C709" s="31"/>
      <c r="D709" s="32">
        <v>2283418</v>
      </c>
      <c r="E709" s="33"/>
      <c r="F709" s="32"/>
      <c r="G709" s="35">
        <v>87702</v>
      </c>
      <c r="H709" s="35">
        <v>0</v>
      </c>
      <c r="I709" s="36">
        <v>0</v>
      </c>
      <c r="J709" s="37">
        <f>-IFERROR(VLOOKUP(D709,[1]Hoja20!$A$5:$B$33358,2,0),0)</f>
        <v>0</v>
      </c>
      <c r="K709" s="36">
        <f>-IFERROR(VLOOKUP(D709,[1]Hoja20!$A$5:$D$33358,4,0),0)</f>
        <v>0</v>
      </c>
      <c r="L709" s="38">
        <f>-IFERROR(VLOOKUP(D709,[1]Hoja20!$A$5:$C$33358,3,0),0)</f>
        <v>0</v>
      </c>
      <c r="M709" s="35"/>
      <c r="N709" s="39">
        <f t="shared" si="53"/>
        <v>0</v>
      </c>
      <c r="O709" s="40">
        <f t="shared" si="54"/>
        <v>87702</v>
      </c>
      <c r="P709" s="32">
        <v>2283418</v>
      </c>
      <c r="Q709" s="35">
        <v>87702</v>
      </c>
      <c r="R709" s="35"/>
      <c r="S709" s="41"/>
      <c r="T709" s="35"/>
      <c r="U709" s="42">
        <v>87702</v>
      </c>
      <c r="V709" s="35"/>
      <c r="W709" s="35"/>
      <c r="X709" s="35"/>
      <c r="Y709" s="35"/>
      <c r="Z709" s="35"/>
      <c r="AA709" s="36">
        <v>0</v>
      </c>
      <c r="AB709" s="35"/>
      <c r="AC709" s="42">
        <v>0</v>
      </c>
      <c r="AD709" s="35"/>
      <c r="AE709" s="42">
        <v>0</v>
      </c>
      <c r="AF709" s="35"/>
      <c r="AG709" s="44">
        <f t="shared" si="55"/>
        <v>0</v>
      </c>
      <c r="AH709" s="44"/>
      <c r="AI709" s="44"/>
      <c r="AJ709" s="44"/>
      <c r="AK709" s="44"/>
      <c r="AL709" s="35">
        <f t="shared" si="51"/>
        <v>0</v>
      </c>
      <c r="AM709" s="36">
        <f>IFERROR(VLOOKUP(P709,'[2]Cartera '!$F$2:$O$2728,10,0),0)</f>
        <v>0</v>
      </c>
      <c r="AN709" s="35">
        <f>IFERROR(VLOOKUP(P709,'[2]Cartera '!$F$2:$P$2728,11,0),0)</f>
        <v>0</v>
      </c>
      <c r="AO709" s="35">
        <v>0</v>
      </c>
      <c r="AP709" s="35">
        <f>IFERROR(VLOOKUP(D709,'[2]Cartera '!$F$2:$S$2728,14,0),0)</f>
        <v>0</v>
      </c>
      <c r="AQ709" s="45">
        <f t="shared" si="52"/>
        <v>0</v>
      </c>
      <c r="AR709" s="35">
        <f>IFERROR(VLOOKUP(P709,'[2]Cartera '!$F$2:$Z$2728,21,0),0)</f>
        <v>0</v>
      </c>
    </row>
    <row r="710" spans="1:44" hidden="1" x14ac:dyDescent="0.25">
      <c r="A710" s="29">
        <v>702</v>
      </c>
      <c r="B710" s="30" t="s">
        <v>48</v>
      </c>
      <c r="C710" s="31"/>
      <c r="D710" s="32">
        <v>2283559</v>
      </c>
      <c r="E710" s="33"/>
      <c r="F710" s="32"/>
      <c r="G710" s="35">
        <v>87702</v>
      </c>
      <c r="H710" s="35">
        <v>0</v>
      </c>
      <c r="I710" s="36">
        <v>0</v>
      </c>
      <c r="J710" s="37">
        <f>-IFERROR(VLOOKUP(D710,[1]Hoja20!$A$5:$B$33358,2,0),0)</f>
        <v>0</v>
      </c>
      <c r="K710" s="36">
        <f>-IFERROR(VLOOKUP(D710,[1]Hoja20!$A$5:$D$33358,4,0),0)</f>
        <v>0</v>
      </c>
      <c r="L710" s="38">
        <f>-IFERROR(VLOOKUP(D710,[1]Hoja20!$A$5:$C$33358,3,0),0)</f>
        <v>0</v>
      </c>
      <c r="M710" s="35"/>
      <c r="N710" s="39">
        <f t="shared" si="53"/>
        <v>0</v>
      </c>
      <c r="O710" s="40">
        <f t="shared" si="54"/>
        <v>87702</v>
      </c>
      <c r="P710" s="32">
        <v>2283559</v>
      </c>
      <c r="Q710" s="35">
        <v>87702</v>
      </c>
      <c r="R710" s="35"/>
      <c r="S710" s="41"/>
      <c r="T710" s="35"/>
      <c r="U710" s="42">
        <v>87702</v>
      </c>
      <c r="V710" s="35"/>
      <c r="W710" s="35"/>
      <c r="X710" s="35"/>
      <c r="Y710" s="35"/>
      <c r="Z710" s="35"/>
      <c r="AA710" s="36">
        <v>0</v>
      </c>
      <c r="AB710" s="35"/>
      <c r="AC710" s="42">
        <v>0</v>
      </c>
      <c r="AD710" s="35"/>
      <c r="AE710" s="42">
        <v>0</v>
      </c>
      <c r="AF710" s="35"/>
      <c r="AG710" s="44">
        <f t="shared" si="55"/>
        <v>0</v>
      </c>
      <c r="AH710" s="44"/>
      <c r="AI710" s="44"/>
      <c r="AJ710" s="44"/>
      <c r="AK710" s="44"/>
      <c r="AL710" s="35">
        <f t="shared" si="51"/>
        <v>0</v>
      </c>
      <c r="AM710" s="36">
        <f>IFERROR(VLOOKUP(P710,'[2]Cartera '!$F$2:$O$2728,10,0),0)</f>
        <v>0</v>
      </c>
      <c r="AN710" s="35">
        <f>IFERROR(VLOOKUP(P710,'[2]Cartera '!$F$2:$P$2728,11,0),0)</f>
        <v>0</v>
      </c>
      <c r="AO710" s="35">
        <v>0</v>
      </c>
      <c r="AP710" s="35">
        <f>IFERROR(VLOOKUP(D710,'[2]Cartera '!$F$2:$S$2728,14,0),0)</f>
        <v>0</v>
      </c>
      <c r="AQ710" s="45">
        <f t="shared" si="52"/>
        <v>0</v>
      </c>
      <c r="AR710" s="35">
        <f>IFERROR(VLOOKUP(P710,'[2]Cartera '!$F$2:$Z$2728,21,0),0)</f>
        <v>0</v>
      </c>
    </row>
    <row r="711" spans="1:44" hidden="1" x14ac:dyDescent="0.25">
      <c r="A711" s="29">
        <v>703</v>
      </c>
      <c r="B711" s="30" t="s">
        <v>48</v>
      </c>
      <c r="C711" s="31"/>
      <c r="D711" s="32">
        <v>2283693</v>
      </c>
      <c r="E711" s="33"/>
      <c r="F711" s="32"/>
      <c r="G711" s="35">
        <v>4209463</v>
      </c>
      <c r="H711" s="35">
        <v>0</v>
      </c>
      <c r="I711" s="36">
        <v>0</v>
      </c>
      <c r="J711" s="37">
        <f>-IFERROR(VLOOKUP(D711,[1]Hoja20!$A$5:$B$33358,2,0),0)</f>
        <v>3901384</v>
      </c>
      <c r="K711" s="36">
        <f>-IFERROR(VLOOKUP(D711,[1]Hoja20!$A$5:$D$33358,4,0),0)</f>
        <v>0</v>
      </c>
      <c r="L711" s="38">
        <f>-IFERROR(VLOOKUP(D711,[1]Hoja20!$A$5:$C$33358,3,0),0)</f>
        <v>0</v>
      </c>
      <c r="M711" s="35"/>
      <c r="N711" s="39">
        <f t="shared" si="53"/>
        <v>3901384</v>
      </c>
      <c r="O711" s="40">
        <f t="shared" si="54"/>
        <v>308079</v>
      </c>
      <c r="P711" s="32">
        <v>2283693</v>
      </c>
      <c r="Q711" s="35">
        <v>4209463</v>
      </c>
      <c r="R711" s="35"/>
      <c r="S711" s="41"/>
      <c r="T711" s="35"/>
      <c r="U711" s="42">
        <v>0</v>
      </c>
      <c r="V711" s="35"/>
      <c r="W711" s="35"/>
      <c r="X711" s="35"/>
      <c r="Y711" s="35"/>
      <c r="Z711" s="35"/>
      <c r="AA711" s="36">
        <v>0</v>
      </c>
      <c r="AB711" s="35"/>
      <c r="AC711" s="42">
        <v>0</v>
      </c>
      <c r="AD711" s="35"/>
      <c r="AE711" s="42">
        <v>308079</v>
      </c>
      <c r="AF711" s="35"/>
      <c r="AG711" s="44">
        <f t="shared" si="55"/>
        <v>0</v>
      </c>
      <c r="AH711" s="44"/>
      <c r="AI711" s="44"/>
      <c r="AJ711" s="44"/>
      <c r="AK711" s="44"/>
      <c r="AL711" s="35">
        <f t="shared" si="51"/>
        <v>0</v>
      </c>
      <c r="AM711" s="36">
        <f>IFERROR(VLOOKUP(P711,'[2]Cartera '!$F$2:$O$2728,10,0),0)</f>
        <v>0</v>
      </c>
      <c r="AN711" s="35">
        <f>IFERROR(VLOOKUP(P711,'[2]Cartera '!$F$2:$P$2728,11,0),0)</f>
        <v>0</v>
      </c>
      <c r="AO711" s="35">
        <v>0</v>
      </c>
      <c r="AP711" s="35">
        <f>IFERROR(VLOOKUP(D711,'[2]Cartera '!$F$2:$S$2728,14,0),0)</f>
        <v>0</v>
      </c>
      <c r="AQ711" s="45">
        <f t="shared" si="52"/>
        <v>0</v>
      </c>
      <c r="AR711" s="35">
        <f>IFERROR(VLOOKUP(P711,'[2]Cartera '!$F$2:$Z$2728,21,0),0)</f>
        <v>0</v>
      </c>
    </row>
    <row r="712" spans="1:44" hidden="1" x14ac:dyDescent="0.25">
      <c r="A712" s="29">
        <v>704</v>
      </c>
      <c r="B712" s="30" t="s">
        <v>48</v>
      </c>
      <c r="C712" s="31"/>
      <c r="D712" s="32">
        <v>2284137</v>
      </c>
      <c r="E712" s="33"/>
      <c r="F712" s="32"/>
      <c r="G712" s="35">
        <v>11267724</v>
      </c>
      <c r="H712" s="35">
        <v>0</v>
      </c>
      <c r="I712" s="36">
        <v>0</v>
      </c>
      <c r="J712" s="37">
        <f>-IFERROR(VLOOKUP(D712,[1]Hoja20!$A$5:$B$33358,2,0),0)</f>
        <v>0</v>
      </c>
      <c r="K712" s="36">
        <f>-IFERROR(VLOOKUP(D712,[1]Hoja20!$A$5:$D$33358,4,0),0)</f>
        <v>0</v>
      </c>
      <c r="L712" s="38">
        <f>-IFERROR(VLOOKUP(D712,[1]Hoja20!$A$5:$C$33358,3,0),0)</f>
        <v>0</v>
      </c>
      <c r="M712" s="35"/>
      <c r="N712" s="39">
        <f t="shared" si="53"/>
        <v>0</v>
      </c>
      <c r="O712" s="40">
        <f t="shared" si="54"/>
        <v>11267724</v>
      </c>
      <c r="P712" s="32">
        <v>2284137</v>
      </c>
      <c r="Q712" s="35">
        <v>11267724</v>
      </c>
      <c r="R712" s="35"/>
      <c r="S712" s="41">
        <f>O712</f>
        <v>11267724</v>
      </c>
      <c r="T712" s="35"/>
      <c r="U712" s="42">
        <v>0</v>
      </c>
      <c r="V712" s="35"/>
      <c r="W712" s="35"/>
      <c r="X712" s="35"/>
      <c r="Y712" s="35"/>
      <c r="Z712" s="35"/>
      <c r="AA712" s="36">
        <v>0</v>
      </c>
      <c r="AB712" s="35"/>
      <c r="AC712" s="42">
        <v>0</v>
      </c>
      <c r="AD712" s="35"/>
      <c r="AE712" s="42">
        <v>0</v>
      </c>
      <c r="AF712" s="35"/>
      <c r="AG712" s="44">
        <f t="shared" si="55"/>
        <v>0</v>
      </c>
      <c r="AH712" s="44"/>
      <c r="AI712" s="44"/>
      <c r="AJ712" s="44"/>
      <c r="AK712" s="44"/>
      <c r="AL712" s="35">
        <f t="shared" si="51"/>
        <v>0</v>
      </c>
      <c r="AM712" s="36">
        <f>IFERROR(VLOOKUP(P712,'[2]Cartera '!$F$2:$O$2728,10,0),0)</f>
        <v>0</v>
      </c>
      <c r="AN712" s="35">
        <f>IFERROR(VLOOKUP(P712,'[2]Cartera '!$F$2:$P$2728,11,0),0)</f>
        <v>0</v>
      </c>
      <c r="AO712" s="35">
        <v>0</v>
      </c>
      <c r="AP712" s="35">
        <f>IFERROR(VLOOKUP(D712,'[2]Cartera '!$F$2:$S$2728,14,0),0)</f>
        <v>0</v>
      </c>
      <c r="AQ712" s="45">
        <f t="shared" si="52"/>
        <v>0</v>
      </c>
      <c r="AR712" s="35">
        <f>IFERROR(VLOOKUP(P712,'[2]Cartera '!$F$2:$Z$2728,21,0),0)</f>
        <v>0</v>
      </c>
    </row>
    <row r="713" spans="1:44" hidden="1" x14ac:dyDescent="0.25">
      <c r="A713" s="29">
        <v>705</v>
      </c>
      <c r="B713" s="30" t="s">
        <v>48</v>
      </c>
      <c r="C713" s="31"/>
      <c r="D713" s="32">
        <v>2284188</v>
      </c>
      <c r="E713" s="33"/>
      <c r="F713" s="32"/>
      <c r="G713" s="35">
        <v>65081130</v>
      </c>
      <c r="H713" s="35">
        <v>0</v>
      </c>
      <c r="I713" s="36">
        <v>0</v>
      </c>
      <c r="J713" s="37">
        <f>-IFERROR(VLOOKUP(D713,[1]Hoja20!$A$5:$B$33358,2,0),0)</f>
        <v>59376516</v>
      </c>
      <c r="K713" s="36">
        <f>-IFERROR(VLOOKUP(D713,[1]Hoja20!$A$5:$D$33358,4,0),0)</f>
        <v>0</v>
      </c>
      <c r="L713" s="38">
        <f>-IFERROR(VLOOKUP(D713,[1]Hoja20!$A$5:$C$33358,3,0),0)</f>
        <v>0</v>
      </c>
      <c r="M713" s="35"/>
      <c r="N713" s="39">
        <f t="shared" si="53"/>
        <v>59376516</v>
      </c>
      <c r="O713" s="40">
        <f t="shared" si="54"/>
        <v>5704614</v>
      </c>
      <c r="P713" s="32">
        <v>2284188</v>
      </c>
      <c r="Q713" s="35">
        <v>65081130</v>
      </c>
      <c r="R713" s="35"/>
      <c r="S713" s="41"/>
      <c r="T713" s="35"/>
      <c r="U713" s="42">
        <v>0</v>
      </c>
      <c r="V713" s="35"/>
      <c r="W713" s="35"/>
      <c r="X713" s="35"/>
      <c r="Y713" s="35"/>
      <c r="Z713" s="35"/>
      <c r="AA713" s="36">
        <v>0</v>
      </c>
      <c r="AB713" s="35"/>
      <c r="AC713" s="42">
        <v>0</v>
      </c>
      <c r="AD713" s="35"/>
      <c r="AE713" s="42">
        <v>5704614</v>
      </c>
      <c r="AF713" s="35"/>
      <c r="AG713" s="44">
        <f t="shared" si="55"/>
        <v>0</v>
      </c>
      <c r="AH713" s="44"/>
      <c r="AI713" s="44"/>
      <c r="AJ713" s="44"/>
      <c r="AK713" s="44"/>
      <c r="AL713" s="35">
        <f t="shared" ref="AL713:AL776" si="56">+AG713-AK713-AJ713</f>
        <v>0</v>
      </c>
      <c r="AM713" s="36">
        <f>IFERROR(VLOOKUP(P713,'[2]Cartera '!$F$2:$O$2728,10,0),0)</f>
        <v>0</v>
      </c>
      <c r="AN713" s="35">
        <f>IFERROR(VLOOKUP(P713,'[2]Cartera '!$F$2:$P$2728,11,0),0)</f>
        <v>0</v>
      </c>
      <c r="AO713" s="35">
        <v>0</v>
      </c>
      <c r="AP713" s="35">
        <f>IFERROR(VLOOKUP(D713,'[2]Cartera '!$F$2:$S$2728,14,0),0)</f>
        <v>0</v>
      </c>
      <c r="AQ713" s="45">
        <f t="shared" ref="AQ713:AQ776" si="57">AG713-AM713-AN713-AO713-AP713</f>
        <v>0</v>
      </c>
      <c r="AR713" s="35">
        <f>IFERROR(VLOOKUP(P713,'[2]Cartera '!$F$2:$Z$2728,21,0),0)</f>
        <v>0</v>
      </c>
    </row>
    <row r="714" spans="1:44" hidden="1" x14ac:dyDescent="0.25">
      <c r="A714" s="29">
        <v>706</v>
      </c>
      <c r="B714" s="30" t="s">
        <v>48</v>
      </c>
      <c r="C714" s="31"/>
      <c r="D714" s="32">
        <v>2283779</v>
      </c>
      <c r="E714" s="33"/>
      <c r="F714" s="32"/>
      <c r="G714" s="35">
        <v>87702</v>
      </c>
      <c r="H714" s="35">
        <v>0</v>
      </c>
      <c r="I714" s="36">
        <v>0</v>
      </c>
      <c r="J714" s="37">
        <f>-IFERROR(VLOOKUP(D714,[1]Hoja20!$A$5:$B$33358,2,0),0)</f>
        <v>0</v>
      </c>
      <c r="K714" s="36">
        <f>-IFERROR(VLOOKUP(D714,[1]Hoja20!$A$5:$D$33358,4,0),0)</f>
        <v>0</v>
      </c>
      <c r="L714" s="38">
        <f>-IFERROR(VLOOKUP(D714,[1]Hoja20!$A$5:$C$33358,3,0),0)</f>
        <v>0</v>
      </c>
      <c r="M714" s="35"/>
      <c r="N714" s="39">
        <f t="shared" ref="N714:N777" si="58">SUM(J714:M714)</f>
        <v>0</v>
      </c>
      <c r="O714" s="40">
        <f t="shared" ref="O714:O777" si="59">G714-H714-I714-N714</f>
        <v>87702</v>
      </c>
      <c r="P714" s="32">
        <v>2283779</v>
      </c>
      <c r="Q714" s="35">
        <v>87702</v>
      </c>
      <c r="R714" s="35"/>
      <c r="S714" s="41"/>
      <c r="T714" s="35"/>
      <c r="U714" s="42">
        <v>87702</v>
      </c>
      <c r="V714" s="35"/>
      <c r="W714" s="35"/>
      <c r="X714" s="35"/>
      <c r="Y714" s="35"/>
      <c r="Z714" s="35"/>
      <c r="AA714" s="36">
        <v>0</v>
      </c>
      <c r="AB714" s="35"/>
      <c r="AC714" s="42">
        <v>0</v>
      </c>
      <c r="AD714" s="35"/>
      <c r="AE714" s="42">
        <v>0</v>
      </c>
      <c r="AF714" s="35"/>
      <c r="AG714" s="44">
        <f t="shared" ref="AG714:AG777" si="60">+(O714-R714-S714-U714-AA714-AC714-AE714)</f>
        <v>0</v>
      </c>
      <c r="AH714" s="44"/>
      <c r="AI714" s="44"/>
      <c r="AJ714" s="44"/>
      <c r="AK714" s="44"/>
      <c r="AL714" s="35">
        <f t="shared" si="56"/>
        <v>0</v>
      </c>
      <c r="AM714" s="36">
        <f>IFERROR(VLOOKUP(P714,'[2]Cartera '!$F$2:$O$2728,10,0),0)</f>
        <v>0</v>
      </c>
      <c r="AN714" s="35">
        <f>IFERROR(VLOOKUP(P714,'[2]Cartera '!$F$2:$P$2728,11,0),0)</f>
        <v>0</v>
      </c>
      <c r="AO714" s="35">
        <v>0</v>
      </c>
      <c r="AP714" s="35">
        <f>IFERROR(VLOOKUP(D714,'[2]Cartera '!$F$2:$S$2728,14,0),0)</f>
        <v>0</v>
      </c>
      <c r="AQ714" s="45">
        <f t="shared" si="57"/>
        <v>0</v>
      </c>
      <c r="AR714" s="35">
        <f>IFERROR(VLOOKUP(P714,'[2]Cartera '!$F$2:$Z$2728,21,0),0)</f>
        <v>0</v>
      </c>
    </row>
    <row r="715" spans="1:44" hidden="1" x14ac:dyDescent="0.25">
      <c r="A715" s="29">
        <v>707</v>
      </c>
      <c r="B715" s="30" t="s">
        <v>48</v>
      </c>
      <c r="C715" s="31"/>
      <c r="D715" s="32">
        <v>2284399</v>
      </c>
      <c r="E715" s="33"/>
      <c r="F715" s="32"/>
      <c r="G715" s="35">
        <v>10895872</v>
      </c>
      <c r="H715" s="35">
        <v>0</v>
      </c>
      <c r="I715" s="36">
        <v>0</v>
      </c>
      <c r="J715" s="37">
        <f>-IFERROR(VLOOKUP(D715,[1]Hoja20!$A$5:$B$33358,2,0),0)</f>
        <v>10548124</v>
      </c>
      <c r="K715" s="36">
        <f>-IFERROR(VLOOKUP(D715,[1]Hoja20!$A$5:$D$33358,4,0),0)</f>
        <v>0</v>
      </c>
      <c r="L715" s="38">
        <f>-IFERROR(VLOOKUP(D715,[1]Hoja20!$A$5:$C$33358,3,0),0)</f>
        <v>0</v>
      </c>
      <c r="M715" s="35"/>
      <c r="N715" s="39">
        <f t="shared" si="58"/>
        <v>10548124</v>
      </c>
      <c r="O715" s="40">
        <f t="shared" si="59"/>
        <v>347748</v>
      </c>
      <c r="P715" s="32">
        <v>2284399</v>
      </c>
      <c r="Q715" s="35">
        <v>10895872</v>
      </c>
      <c r="R715" s="35"/>
      <c r="S715" s="41"/>
      <c r="T715" s="35"/>
      <c r="U715" s="42">
        <v>0</v>
      </c>
      <c r="V715" s="35"/>
      <c r="W715" s="35"/>
      <c r="X715" s="35"/>
      <c r="Y715" s="35"/>
      <c r="Z715" s="35"/>
      <c r="AA715" s="36">
        <v>0</v>
      </c>
      <c r="AB715" s="35"/>
      <c r="AC715" s="42">
        <v>0</v>
      </c>
      <c r="AD715" s="35"/>
      <c r="AE715" s="42">
        <v>347748</v>
      </c>
      <c r="AF715" s="35"/>
      <c r="AG715" s="44">
        <f t="shared" si="60"/>
        <v>0</v>
      </c>
      <c r="AH715" s="44"/>
      <c r="AI715" s="44"/>
      <c r="AJ715" s="44"/>
      <c r="AK715" s="44"/>
      <c r="AL715" s="35">
        <f t="shared" si="56"/>
        <v>0</v>
      </c>
      <c r="AM715" s="36">
        <f>IFERROR(VLOOKUP(P715,'[2]Cartera '!$F$2:$O$2728,10,0),0)</f>
        <v>0</v>
      </c>
      <c r="AN715" s="35">
        <f>IFERROR(VLOOKUP(P715,'[2]Cartera '!$F$2:$P$2728,11,0),0)</f>
        <v>0</v>
      </c>
      <c r="AO715" s="35">
        <v>0</v>
      </c>
      <c r="AP715" s="35">
        <f>IFERROR(VLOOKUP(D715,'[2]Cartera '!$F$2:$S$2728,14,0),0)</f>
        <v>0</v>
      </c>
      <c r="AQ715" s="45">
        <f t="shared" si="57"/>
        <v>0</v>
      </c>
      <c r="AR715" s="35">
        <f>IFERROR(VLOOKUP(P715,'[2]Cartera '!$F$2:$Z$2728,21,0),0)</f>
        <v>0</v>
      </c>
    </row>
    <row r="716" spans="1:44" x14ac:dyDescent="0.25">
      <c r="A716" s="29">
        <v>708</v>
      </c>
      <c r="B716" s="30" t="s">
        <v>48</v>
      </c>
      <c r="C716" s="31"/>
      <c r="D716" s="32">
        <v>2285104</v>
      </c>
      <c r="E716" s="33"/>
      <c r="F716" s="32"/>
      <c r="G716" s="35">
        <v>80000</v>
      </c>
      <c r="H716" s="35">
        <v>0</v>
      </c>
      <c r="I716" s="36">
        <v>0</v>
      </c>
      <c r="J716" s="37">
        <f>-IFERROR(VLOOKUP(D716,[1]Hoja20!$A$5:$B$33358,2,0),0)</f>
        <v>30000</v>
      </c>
      <c r="K716" s="36">
        <f>-IFERROR(VLOOKUP(D716,[1]Hoja20!$A$5:$D$33358,4,0),0)</f>
        <v>0</v>
      </c>
      <c r="L716" s="38">
        <f>-IFERROR(VLOOKUP(D716,[1]Hoja20!$A$5:$C$33358,3,0),0)</f>
        <v>0</v>
      </c>
      <c r="M716" s="35"/>
      <c r="N716" s="39">
        <f t="shared" si="58"/>
        <v>30000</v>
      </c>
      <c r="O716" s="40">
        <f t="shared" si="59"/>
        <v>50000</v>
      </c>
      <c r="P716" s="32">
        <v>2285104</v>
      </c>
      <c r="Q716" s="35">
        <v>80000</v>
      </c>
      <c r="R716" s="35"/>
      <c r="S716" s="41"/>
      <c r="T716" s="35"/>
      <c r="U716" s="42">
        <v>0</v>
      </c>
      <c r="V716" s="35"/>
      <c r="W716" s="35"/>
      <c r="X716" s="35"/>
      <c r="Y716" s="35"/>
      <c r="Z716" s="35"/>
      <c r="AA716" s="36">
        <v>0</v>
      </c>
      <c r="AB716" s="35"/>
      <c r="AC716" s="42">
        <v>0</v>
      </c>
      <c r="AD716" s="35"/>
      <c r="AE716" s="42">
        <v>0</v>
      </c>
      <c r="AF716" s="35"/>
      <c r="AG716" s="44">
        <f t="shared" si="60"/>
        <v>50000</v>
      </c>
      <c r="AH716" s="44"/>
      <c r="AI716" s="44"/>
      <c r="AJ716" s="44"/>
      <c r="AK716" s="44"/>
      <c r="AL716" s="35">
        <f t="shared" si="56"/>
        <v>50000</v>
      </c>
      <c r="AM716" s="36">
        <f>IFERROR(VLOOKUP(P716,'[2]Cartera '!$F$2:$O$2728,10,0),0)</f>
        <v>50000</v>
      </c>
      <c r="AN716" s="35">
        <f>IFERROR(VLOOKUP(P716,'[2]Cartera '!$F$2:$P$2728,11,0),0)</f>
        <v>0</v>
      </c>
      <c r="AO716" s="35">
        <v>0</v>
      </c>
      <c r="AP716" s="35">
        <f>IFERROR(VLOOKUP(D716,'[2]Cartera '!$F$2:$S$2728,14,0),0)</f>
        <v>0</v>
      </c>
      <c r="AQ716" s="45">
        <f t="shared" si="57"/>
        <v>0</v>
      </c>
      <c r="AR716" s="35">
        <f>IFERROR(VLOOKUP(P716,'[2]Cartera '!$F$2:$Z$2728,21,0),0)</f>
        <v>0</v>
      </c>
    </row>
    <row r="717" spans="1:44" hidden="1" x14ac:dyDescent="0.25">
      <c r="A717" s="29">
        <v>709</v>
      </c>
      <c r="B717" s="30" t="s">
        <v>48</v>
      </c>
      <c r="C717" s="31"/>
      <c r="D717" s="32">
        <v>2285196</v>
      </c>
      <c r="E717" s="33"/>
      <c r="F717" s="32"/>
      <c r="G717" s="35">
        <v>114332032</v>
      </c>
      <c r="H717" s="35">
        <v>0</v>
      </c>
      <c r="I717" s="36">
        <v>0</v>
      </c>
      <c r="J717" s="37">
        <f>-IFERROR(VLOOKUP(D717,[1]Hoja20!$A$5:$B$33358,2,0),0)</f>
        <v>65673247</v>
      </c>
      <c r="K717" s="36">
        <f>-IFERROR(VLOOKUP(D717,[1]Hoja20!$A$5:$D$33358,4,0),0)</f>
        <v>0</v>
      </c>
      <c r="L717" s="38">
        <f>-IFERROR(VLOOKUP(D717,[1]Hoja20!$A$5:$C$33358,3,0),0)</f>
        <v>0</v>
      </c>
      <c r="M717" s="35"/>
      <c r="N717" s="39">
        <f t="shared" si="58"/>
        <v>65673247</v>
      </c>
      <c r="O717" s="40">
        <f t="shared" si="59"/>
        <v>48658785</v>
      </c>
      <c r="P717" s="32">
        <v>2285196</v>
      </c>
      <c r="Q717" s="35">
        <v>114332032</v>
      </c>
      <c r="R717" s="35"/>
      <c r="S717" s="41"/>
      <c r="T717" s="35"/>
      <c r="U717" s="42">
        <v>0</v>
      </c>
      <c r="V717" s="35"/>
      <c r="W717" s="35"/>
      <c r="X717" s="35"/>
      <c r="Y717" s="35"/>
      <c r="Z717" s="35"/>
      <c r="AA717" s="36">
        <v>0</v>
      </c>
      <c r="AB717" s="35"/>
      <c r="AC717" s="42">
        <v>0</v>
      </c>
      <c r="AD717" s="35"/>
      <c r="AE717" s="42">
        <v>48658785</v>
      </c>
      <c r="AF717" s="35"/>
      <c r="AG717" s="44">
        <f t="shared" si="60"/>
        <v>0</v>
      </c>
      <c r="AH717" s="44"/>
      <c r="AI717" s="44"/>
      <c r="AJ717" s="44"/>
      <c r="AK717" s="44"/>
      <c r="AL717" s="35">
        <f t="shared" si="56"/>
        <v>0</v>
      </c>
      <c r="AM717" s="36">
        <f>IFERROR(VLOOKUP(P717,'[2]Cartera '!$F$2:$O$2728,10,0),0)</f>
        <v>0</v>
      </c>
      <c r="AN717" s="35">
        <f>IFERROR(VLOOKUP(P717,'[2]Cartera '!$F$2:$P$2728,11,0),0)</f>
        <v>0</v>
      </c>
      <c r="AO717" s="35">
        <v>0</v>
      </c>
      <c r="AP717" s="35">
        <f>IFERROR(VLOOKUP(D717,'[2]Cartera '!$F$2:$S$2728,14,0),0)</f>
        <v>0</v>
      </c>
      <c r="AQ717" s="45">
        <f t="shared" si="57"/>
        <v>0</v>
      </c>
      <c r="AR717" s="35">
        <f>IFERROR(VLOOKUP(P717,'[2]Cartera '!$F$2:$Z$2728,21,0),0)</f>
        <v>0</v>
      </c>
    </row>
    <row r="718" spans="1:44" hidden="1" x14ac:dyDescent="0.25">
      <c r="A718" s="29">
        <v>710</v>
      </c>
      <c r="B718" s="30" t="s">
        <v>48</v>
      </c>
      <c r="C718" s="31"/>
      <c r="D718" s="32">
        <v>2285217</v>
      </c>
      <c r="E718" s="33"/>
      <c r="F718" s="32"/>
      <c r="G718" s="35">
        <v>87702</v>
      </c>
      <c r="H718" s="35">
        <v>0</v>
      </c>
      <c r="I718" s="36">
        <v>0</v>
      </c>
      <c r="J718" s="37">
        <f>-IFERROR(VLOOKUP(D718,[1]Hoja20!$A$5:$B$33358,2,0),0)</f>
        <v>0</v>
      </c>
      <c r="K718" s="36">
        <f>-IFERROR(VLOOKUP(D718,[1]Hoja20!$A$5:$D$33358,4,0),0)</f>
        <v>0</v>
      </c>
      <c r="L718" s="38">
        <f>-IFERROR(VLOOKUP(D718,[1]Hoja20!$A$5:$C$33358,3,0),0)</f>
        <v>0</v>
      </c>
      <c r="M718" s="35"/>
      <c r="N718" s="39">
        <f t="shared" si="58"/>
        <v>0</v>
      </c>
      <c r="O718" s="40">
        <f t="shared" si="59"/>
        <v>87702</v>
      </c>
      <c r="P718" s="32">
        <v>2285217</v>
      </c>
      <c r="Q718" s="35">
        <v>87702</v>
      </c>
      <c r="R718" s="35"/>
      <c r="S718" s="41"/>
      <c r="T718" s="35"/>
      <c r="U718" s="42">
        <v>87702</v>
      </c>
      <c r="V718" s="35"/>
      <c r="W718" s="35"/>
      <c r="X718" s="35"/>
      <c r="Y718" s="35"/>
      <c r="Z718" s="35"/>
      <c r="AA718" s="36">
        <v>0</v>
      </c>
      <c r="AB718" s="35"/>
      <c r="AC718" s="42">
        <v>0</v>
      </c>
      <c r="AD718" s="35"/>
      <c r="AE718" s="42">
        <v>0</v>
      </c>
      <c r="AF718" s="35"/>
      <c r="AG718" s="44">
        <f t="shared" si="60"/>
        <v>0</v>
      </c>
      <c r="AH718" s="44"/>
      <c r="AI718" s="44"/>
      <c r="AJ718" s="44"/>
      <c r="AK718" s="44"/>
      <c r="AL718" s="35">
        <f t="shared" si="56"/>
        <v>0</v>
      </c>
      <c r="AM718" s="36">
        <f>IFERROR(VLOOKUP(P718,'[2]Cartera '!$F$2:$O$2728,10,0),0)</f>
        <v>0</v>
      </c>
      <c r="AN718" s="35">
        <f>IFERROR(VLOOKUP(P718,'[2]Cartera '!$F$2:$P$2728,11,0),0)</f>
        <v>0</v>
      </c>
      <c r="AO718" s="35">
        <v>0</v>
      </c>
      <c r="AP718" s="35">
        <f>IFERROR(VLOOKUP(D718,'[2]Cartera '!$F$2:$S$2728,14,0),0)</f>
        <v>0</v>
      </c>
      <c r="AQ718" s="45">
        <f t="shared" si="57"/>
        <v>0</v>
      </c>
      <c r="AR718" s="35">
        <f>IFERROR(VLOOKUP(P718,'[2]Cartera '!$F$2:$Z$2728,21,0),0)</f>
        <v>0</v>
      </c>
    </row>
    <row r="719" spans="1:44" hidden="1" x14ac:dyDescent="0.25">
      <c r="A719" s="29">
        <v>711</v>
      </c>
      <c r="B719" s="30" t="s">
        <v>48</v>
      </c>
      <c r="C719" s="31"/>
      <c r="D719" s="32">
        <v>2285256</v>
      </c>
      <c r="E719" s="33"/>
      <c r="F719" s="32"/>
      <c r="G719" s="35">
        <v>87702</v>
      </c>
      <c r="H719" s="35">
        <v>0</v>
      </c>
      <c r="I719" s="36">
        <v>0</v>
      </c>
      <c r="J719" s="37">
        <f>-IFERROR(VLOOKUP(D719,[1]Hoja20!$A$5:$B$33358,2,0),0)</f>
        <v>0</v>
      </c>
      <c r="K719" s="36">
        <f>-IFERROR(VLOOKUP(D719,[1]Hoja20!$A$5:$D$33358,4,0),0)</f>
        <v>0</v>
      </c>
      <c r="L719" s="38">
        <f>-IFERROR(VLOOKUP(D719,[1]Hoja20!$A$5:$C$33358,3,0),0)</f>
        <v>0</v>
      </c>
      <c r="M719" s="35"/>
      <c r="N719" s="39">
        <f t="shared" si="58"/>
        <v>0</v>
      </c>
      <c r="O719" s="40">
        <f t="shared" si="59"/>
        <v>87702</v>
      </c>
      <c r="P719" s="32">
        <v>2285256</v>
      </c>
      <c r="Q719" s="35">
        <v>87702</v>
      </c>
      <c r="R719" s="35"/>
      <c r="S719" s="41"/>
      <c r="T719" s="35"/>
      <c r="U719" s="42">
        <v>87702</v>
      </c>
      <c r="V719" s="35"/>
      <c r="W719" s="35"/>
      <c r="X719" s="35"/>
      <c r="Y719" s="35"/>
      <c r="Z719" s="35"/>
      <c r="AA719" s="36">
        <v>0</v>
      </c>
      <c r="AB719" s="35"/>
      <c r="AC719" s="42">
        <v>0</v>
      </c>
      <c r="AD719" s="35"/>
      <c r="AE719" s="42">
        <v>0</v>
      </c>
      <c r="AF719" s="35"/>
      <c r="AG719" s="44">
        <f t="shared" si="60"/>
        <v>0</v>
      </c>
      <c r="AH719" s="44"/>
      <c r="AI719" s="44"/>
      <c r="AJ719" s="44"/>
      <c r="AK719" s="44"/>
      <c r="AL719" s="35">
        <f t="shared" si="56"/>
        <v>0</v>
      </c>
      <c r="AM719" s="36">
        <f>IFERROR(VLOOKUP(P719,'[2]Cartera '!$F$2:$O$2728,10,0),0)</f>
        <v>0</v>
      </c>
      <c r="AN719" s="35">
        <f>IFERROR(VLOOKUP(P719,'[2]Cartera '!$F$2:$P$2728,11,0),0)</f>
        <v>0</v>
      </c>
      <c r="AO719" s="35">
        <v>0</v>
      </c>
      <c r="AP719" s="35">
        <f>IFERROR(VLOOKUP(D719,'[2]Cartera '!$F$2:$S$2728,14,0),0)</f>
        <v>0</v>
      </c>
      <c r="AQ719" s="45">
        <f t="shared" si="57"/>
        <v>0</v>
      </c>
      <c r="AR719" s="35">
        <f>IFERROR(VLOOKUP(P719,'[2]Cartera '!$F$2:$Z$2728,21,0),0)</f>
        <v>0</v>
      </c>
    </row>
    <row r="720" spans="1:44" x14ac:dyDescent="0.25">
      <c r="A720" s="29">
        <v>712</v>
      </c>
      <c r="B720" s="30" t="s">
        <v>48</v>
      </c>
      <c r="C720" s="31"/>
      <c r="D720" s="32">
        <v>2285231</v>
      </c>
      <c r="E720" s="33"/>
      <c r="F720" s="32"/>
      <c r="G720" s="35">
        <v>221040</v>
      </c>
      <c r="H720" s="35">
        <v>0</v>
      </c>
      <c r="I720" s="36">
        <v>0</v>
      </c>
      <c r="J720" s="37">
        <f>-IFERROR(VLOOKUP(D720,[1]Hoja20!$A$5:$B$33358,2,0),0)</f>
        <v>0</v>
      </c>
      <c r="K720" s="36">
        <f>-IFERROR(VLOOKUP(D720,[1]Hoja20!$A$5:$D$33358,4,0),0)</f>
        <v>0</v>
      </c>
      <c r="L720" s="38">
        <f>-IFERROR(VLOOKUP(D720,[1]Hoja20!$A$5:$C$33358,3,0),0)</f>
        <v>0</v>
      </c>
      <c r="M720" s="35"/>
      <c r="N720" s="39">
        <f t="shared" si="58"/>
        <v>0</v>
      </c>
      <c r="O720" s="40">
        <f t="shared" si="59"/>
        <v>221040</v>
      </c>
      <c r="P720" s="32">
        <v>2285231</v>
      </c>
      <c r="Q720" s="35">
        <v>221040</v>
      </c>
      <c r="R720" s="35"/>
      <c r="S720" s="41"/>
      <c r="T720" s="35"/>
      <c r="U720" s="42">
        <v>0</v>
      </c>
      <c r="V720" s="35"/>
      <c r="W720" s="35"/>
      <c r="X720" s="35"/>
      <c r="Y720" s="35"/>
      <c r="Z720" s="35"/>
      <c r="AA720" s="36">
        <v>0</v>
      </c>
      <c r="AB720" s="35"/>
      <c r="AC720" s="42">
        <v>0</v>
      </c>
      <c r="AD720" s="35"/>
      <c r="AE720" s="42">
        <v>71280</v>
      </c>
      <c r="AF720" s="35"/>
      <c r="AG720" s="44">
        <f t="shared" si="60"/>
        <v>149760</v>
      </c>
      <c r="AH720" s="44"/>
      <c r="AI720" s="44"/>
      <c r="AJ720" s="44"/>
      <c r="AK720" s="44"/>
      <c r="AL720" s="35">
        <f t="shared" si="56"/>
        <v>149760</v>
      </c>
      <c r="AM720" s="36">
        <f>IFERROR(VLOOKUP(P720,'[2]Cartera '!$F$2:$O$2728,10,0),0)</f>
        <v>0</v>
      </c>
      <c r="AN720" s="35">
        <f>IFERROR(VLOOKUP(P720,'[2]Cartera '!$F$2:$P$2728,11,0),0)</f>
        <v>149760</v>
      </c>
      <c r="AO720" s="35">
        <v>0</v>
      </c>
      <c r="AP720" s="35">
        <f>IFERROR(VLOOKUP(D720,'[2]Cartera '!$F$2:$S$2728,14,0),0)</f>
        <v>0</v>
      </c>
      <c r="AQ720" s="45">
        <f t="shared" si="57"/>
        <v>0</v>
      </c>
      <c r="AR720" s="35">
        <f>IFERROR(VLOOKUP(P720,'[2]Cartera '!$F$2:$Z$2728,21,0),0)</f>
        <v>0</v>
      </c>
    </row>
    <row r="721" spans="1:44" hidden="1" x14ac:dyDescent="0.25">
      <c r="A721" s="29">
        <v>713</v>
      </c>
      <c r="B721" s="30" t="s">
        <v>48</v>
      </c>
      <c r="C721" s="31"/>
      <c r="D721" s="32">
        <v>2284847</v>
      </c>
      <c r="E721" s="33"/>
      <c r="F721" s="32"/>
      <c r="G721" s="35">
        <v>2285170</v>
      </c>
      <c r="H721" s="35">
        <v>0</v>
      </c>
      <c r="I721" s="36">
        <v>0</v>
      </c>
      <c r="J721" s="37">
        <f>-IFERROR(VLOOKUP(D721,[1]Hoja20!$A$5:$B$33358,2,0),0)</f>
        <v>710863</v>
      </c>
      <c r="K721" s="36">
        <f>-IFERROR(VLOOKUP(D721,[1]Hoja20!$A$5:$D$33358,4,0),0)</f>
        <v>0</v>
      </c>
      <c r="L721" s="38">
        <f>-IFERROR(VLOOKUP(D721,[1]Hoja20!$A$5:$C$33358,3,0),0)</f>
        <v>0</v>
      </c>
      <c r="M721" s="35"/>
      <c r="N721" s="39">
        <f t="shared" si="58"/>
        <v>710863</v>
      </c>
      <c r="O721" s="40">
        <f t="shared" si="59"/>
        <v>1574307</v>
      </c>
      <c r="P721" s="32">
        <v>2284847</v>
      </c>
      <c r="Q721" s="35">
        <v>2285170</v>
      </c>
      <c r="R721" s="35"/>
      <c r="S721" s="41"/>
      <c r="T721" s="35"/>
      <c r="U721" s="42">
        <v>0</v>
      </c>
      <c r="V721" s="35"/>
      <c r="W721" s="35"/>
      <c r="X721" s="35"/>
      <c r="Y721" s="35"/>
      <c r="Z721" s="35"/>
      <c r="AA721" s="36">
        <v>0</v>
      </c>
      <c r="AB721" s="35"/>
      <c r="AC721" s="42">
        <v>0</v>
      </c>
      <c r="AD721" s="35"/>
      <c r="AE721" s="42">
        <v>1574307</v>
      </c>
      <c r="AF721" s="35"/>
      <c r="AG721" s="44">
        <f t="shared" si="60"/>
        <v>0</v>
      </c>
      <c r="AH721" s="44"/>
      <c r="AI721" s="44"/>
      <c r="AJ721" s="44"/>
      <c r="AK721" s="44"/>
      <c r="AL721" s="35">
        <f t="shared" si="56"/>
        <v>0</v>
      </c>
      <c r="AM721" s="36">
        <f>IFERROR(VLOOKUP(P721,'[2]Cartera '!$F$2:$O$2728,10,0),0)</f>
        <v>0</v>
      </c>
      <c r="AN721" s="35">
        <f>IFERROR(VLOOKUP(P721,'[2]Cartera '!$F$2:$P$2728,11,0),0)</f>
        <v>0</v>
      </c>
      <c r="AO721" s="35">
        <v>0</v>
      </c>
      <c r="AP721" s="35">
        <f>IFERROR(VLOOKUP(D721,'[2]Cartera '!$F$2:$S$2728,14,0),0)</f>
        <v>0</v>
      </c>
      <c r="AQ721" s="45">
        <f t="shared" si="57"/>
        <v>0</v>
      </c>
      <c r="AR721" s="35">
        <f>IFERROR(VLOOKUP(P721,'[2]Cartera '!$F$2:$Z$2728,21,0),0)</f>
        <v>0</v>
      </c>
    </row>
    <row r="722" spans="1:44" hidden="1" x14ac:dyDescent="0.25">
      <c r="A722" s="29">
        <v>714</v>
      </c>
      <c r="B722" s="30" t="s">
        <v>48</v>
      </c>
      <c r="C722" s="31"/>
      <c r="D722" s="32">
        <v>2285639</v>
      </c>
      <c r="E722" s="33"/>
      <c r="F722" s="32"/>
      <c r="G722" s="35">
        <v>87702</v>
      </c>
      <c r="H722" s="35">
        <v>0</v>
      </c>
      <c r="I722" s="36">
        <v>0</v>
      </c>
      <c r="J722" s="37">
        <f>-IFERROR(VLOOKUP(D722,[1]Hoja20!$A$5:$B$33358,2,0),0)</f>
        <v>0</v>
      </c>
      <c r="K722" s="36">
        <f>-IFERROR(VLOOKUP(D722,[1]Hoja20!$A$5:$D$33358,4,0),0)</f>
        <v>0</v>
      </c>
      <c r="L722" s="38">
        <f>-IFERROR(VLOOKUP(D722,[1]Hoja20!$A$5:$C$33358,3,0),0)</f>
        <v>0</v>
      </c>
      <c r="M722" s="35"/>
      <c r="N722" s="39">
        <f t="shared" si="58"/>
        <v>0</v>
      </c>
      <c r="O722" s="40">
        <f t="shared" si="59"/>
        <v>87702</v>
      </c>
      <c r="P722" s="32">
        <v>2285639</v>
      </c>
      <c r="Q722" s="35">
        <v>87702</v>
      </c>
      <c r="R722" s="35"/>
      <c r="S722" s="41"/>
      <c r="T722" s="35"/>
      <c r="U722" s="42">
        <v>87702</v>
      </c>
      <c r="V722" s="35"/>
      <c r="W722" s="35"/>
      <c r="X722" s="35"/>
      <c r="Y722" s="35"/>
      <c r="Z722" s="35"/>
      <c r="AA722" s="36">
        <v>0</v>
      </c>
      <c r="AB722" s="35"/>
      <c r="AC722" s="42">
        <v>0</v>
      </c>
      <c r="AD722" s="35"/>
      <c r="AE722" s="42">
        <v>0</v>
      </c>
      <c r="AF722" s="35"/>
      <c r="AG722" s="44">
        <f t="shared" si="60"/>
        <v>0</v>
      </c>
      <c r="AH722" s="44"/>
      <c r="AI722" s="44"/>
      <c r="AJ722" s="44"/>
      <c r="AK722" s="44"/>
      <c r="AL722" s="35">
        <f t="shared" si="56"/>
        <v>0</v>
      </c>
      <c r="AM722" s="36">
        <f>IFERROR(VLOOKUP(P722,'[2]Cartera '!$F$2:$O$2728,10,0),0)</f>
        <v>0</v>
      </c>
      <c r="AN722" s="35">
        <f>IFERROR(VLOOKUP(P722,'[2]Cartera '!$F$2:$P$2728,11,0),0)</f>
        <v>0</v>
      </c>
      <c r="AO722" s="35">
        <v>0</v>
      </c>
      <c r="AP722" s="35">
        <f>IFERROR(VLOOKUP(D722,'[2]Cartera '!$F$2:$S$2728,14,0),0)</f>
        <v>0</v>
      </c>
      <c r="AQ722" s="45">
        <f t="shared" si="57"/>
        <v>0</v>
      </c>
      <c r="AR722" s="35">
        <f>IFERROR(VLOOKUP(P722,'[2]Cartera '!$F$2:$Z$2728,21,0),0)</f>
        <v>0</v>
      </c>
    </row>
    <row r="723" spans="1:44" hidden="1" x14ac:dyDescent="0.25">
      <c r="A723" s="29">
        <v>715</v>
      </c>
      <c r="B723" s="30" t="s">
        <v>48</v>
      </c>
      <c r="C723" s="31"/>
      <c r="D723" s="32">
        <v>2285714</v>
      </c>
      <c r="E723" s="33"/>
      <c r="F723" s="32"/>
      <c r="G723" s="35">
        <v>17034412</v>
      </c>
      <c r="H723" s="35">
        <v>0</v>
      </c>
      <c r="I723" s="36">
        <v>0</v>
      </c>
      <c r="J723" s="37">
        <f>-IFERROR(VLOOKUP(D723,[1]Hoja20!$A$5:$B$33358,2,0),0)</f>
        <v>16104040</v>
      </c>
      <c r="K723" s="36">
        <f>-IFERROR(VLOOKUP(D723,[1]Hoja20!$A$5:$D$33358,4,0),0)</f>
        <v>0</v>
      </c>
      <c r="L723" s="38">
        <f>-IFERROR(VLOOKUP(D723,[1]Hoja20!$A$5:$C$33358,3,0),0)</f>
        <v>0</v>
      </c>
      <c r="M723" s="35"/>
      <c r="N723" s="39">
        <f t="shared" si="58"/>
        <v>16104040</v>
      </c>
      <c r="O723" s="40">
        <f t="shared" si="59"/>
        <v>930372</v>
      </c>
      <c r="P723" s="32">
        <v>2285714</v>
      </c>
      <c r="Q723" s="35">
        <v>17034412</v>
      </c>
      <c r="R723" s="35"/>
      <c r="S723" s="41"/>
      <c r="T723" s="35"/>
      <c r="U723" s="42">
        <v>0</v>
      </c>
      <c r="V723" s="35"/>
      <c r="W723" s="35"/>
      <c r="X723" s="35"/>
      <c r="Y723" s="35"/>
      <c r="Z723" s="35"/>
      <c r="AA723" s="36">
        <v>0</v>
      </c>
      <c r="AB723" s="35"/>
      <c r="AC723" s="42">
        <v>0</v>
      </c>
      <c r="AD723" s="35"/>
      <c r="AE723" s="42">
        <v>930372</v>
      </c>
      <c r="AF723" s="35"/>
      <c r="AG723" s="44">
        <f t="shared" si="60"/>
        <v>0</v>
      </c>
      <c r="AH723" s="44"/>
      <c r="AI723" s="44"/>
      <c r="AJ723" s="44"/>
      <c r="AK723" s="44"/>
      <c r="AL723" s="35">
        <f t="shared" si="56"/>
        <v>0</v>
      </c>
      <c r="AM723" s="36">
        <f>IFERROR(VLOOKUP(P723,'[2]Cartera '!$F$2:$O$2728,10,0),0)</f>
        <v>0</v>
      </c>
      <c r="AN723" s="35">
        <f>IFERROR(VLOOKUP(P723,'[2]Cartera '!$F$2:$P$2728,11,0),0)</f>
        <v>0</v>
      </c>
      <c r="AO723" s="35">
        <v>0</v>
      </c>
      <c r="AP723" s="35">
        <f>IFERROR(VLOOKUP(D723,'[2]Cartera '!$F$2:$S$2728,14,0),0)</f>
        <v>0</v>
      </c>
      <c r="AQ723" s="45">
        <f t="shared" si="57"/>
        <v>0</v>
      </c>
      <c r="AR723" s="35">
        <f>IFERROR(VLOOKUP(P723,'[2]Cartera '!$F$2:$Z$2728,21,0),0)</f>
        <v>0</v>
      </c>
    </row>
    <row r="724" spans="1:44" x14ac:dyDescent="0.25">
      <c r="A724" s="29">
        <v>716</v>
      </c>
      <c r="B724" s="30" t="s">
        <v>48</v>
      </c>
      <c r="C724" s="31"/>
      <c r="D724" s="32">
        <v>2285430</v>
      </c>
      <c r="E724" s="33"/>
      <c r="F724" s="32"/>
      <c r="G724" s="35">
        <v>44637065</v>
      </c>
      <c r="H724" s="35">
        <v>0</v>
      </c>
      <c r="I724" s="36">
        <v>0</v>
      </c>
      <c r="J724" s="37">
        <f>-IFERROR(VLOOKUP(D724,[1]Hoja20!$A$5:$B$33358,2,0),0)</f>
        <v>39803624</v>
      </c>
      <c r="K724" s="36">
        <f>-IFERROR(VLOOKUP(D724,[1]Hoja20!$A$5:$D$33358,4,0),0)</f>
        <v>0</v>
      </c>
      <c r="L724" s="38">
        <f>-IFERROR(VLOOKUP(D724,[1]Hoja20!$A$5:$C$33358,3,0),0)</f>
        <v>0</v>
      </c>
      <c r="M724" s="35"/>
      <c r="N724" s="39">
        <f t="shared" si="58"/>
        <v>39803624</v>
      </c>
      <c r="O724" s="40">
        <f t="shared" si="59"/>
        <v>4833441</v>
      </c>
      <c r="P724" s="32">
        <v>2285430</v>
      </c>
      <c r="Q724" s="35">
        <v>44637065</v>
      </c>
      <c r="R724" s="35"/>
      <c r="S724" s="41"/>
      <c r="T724" s="35"/>
      <c r="U724" s="42">
        <v>0</v>
      </c>
      <c r="V724" s="35"/>
      <c r="W724" s="35"/>
      <c r="X724" s="35"/>
      <c r="Y724" s="35"/>
      <c r="Z724" s="35"/>
      <c r="AA724" s="36">
        <v>4578</v>
      </c>
      <c r="AB724" s="35"/>
      <c r="AC724" s="42">
        <v>615984</v>
      </c>
      <c r="AD724" s="35"/>
      <c r="AE724" s="42">
        <v>4095529</v>
      </c>
      <c r="AF724" s="35"/>
      <c r="AG724" s="44">
        <f t="shared" si="60"/>
        <v>117350</v>
      </c>
      <c r="AH724" s="44"/>
      <c r="AI724" s="44"/>
      <c r="AJ724" s="44"/>
      <c r="AK724" s="44"/>
      <c r="AL724" s="35">
        <f t="shared" si="56"/>
        <v>117350</v>
      </c>
      <c r="AM724" s="36">
        <f>IFERROR(VLOOKUP(P724,'[2]Cartera '!$F$2:$O$2728,10,0),0)</f>
        <v>117350</v>
      </c>
      <c r="AN724" s="35">
        <f>IFERROR(VLOOKUP(P724,'[2]Cartera '!$F$2:$P$2728,11,0),0)</f>
        <v>0</v>
      </c>
      <c r="AO724" s="35">
        <v>0</v>
      </c>
      <c r="AP724" s="35">
        <f>IFERROR(VLOOKUP(D724,'[2]Cartera '!$F$2:$S$2728,14,0),0)</f>
        <v>0</v>
      </c>
      <c r="AQ724" s="45">
        <f t="shared" si="57"/>
        <v>0</v>
      </c>
      <c r="AR724" s="35">
        <f>IFERROR(VLOOKUP(P724,'[2]Cartera '!$F$2:$Z$2728,21,0),0)</f>
        <v>0</v>
      </c>
    </row>
    <row r="725" spans="1:44" hidden="1" x14ac:dyDescent="0.25">
      <c r="A725" s="29">
        <v>717</v>
      </c>
      <c r="B725" s="30" t="s">
        <v>48</v>
      </c>
      <c r="C725" s="31"/>
      <c r="D725" s="32">
        <v>2285551</v>
      </c>
      <c r="E725" s="33"/>
      <c r="F725" s="32"/>
      <c r="G725" s="35">
        <v>1374829</v>
      </c>
      <c r="H725" s="35">
        <v>0</v>
      </c>
      <c r="I725" s="36">
        <v>0</v>
      </c>
      <c r="J725" s="37">
        <f>-IFERROR(VLOOKUP(D725,[1]Hoja20!$A$5:$B$33358,2,0),0)</f>
        <v>413269</v>
      </c>
      <c r="K725" s="36">
        <f>-IFERROR(VLOOKUP(D725,[1]Hoja20!$A$5:$D$33358,4,0),0)</f>
        <v>0</v>
      </c>
      <c r="L725" s="38">
        <f>-IFERROR(VLOOKUP(D725,[1]Hoja20!$A$5:$C$33358,3,0),0)</f>
        <v>0</v>
      </c>
      <c r="M725" s="35"/>
      <c r="N725" s="39">
        <f t="shared" si="58"/>
        <v>413269</v>
      </c>
      <c r="O725" s="40">
        <f t="shared" si="59"/>
        <v>961560</v>
      </c>
      <c r="P725" s="32">
        <v>2285551</v>
      </c>
      <c r="Q725" s="35">
        <v>1374829</v>
      </c>
      <c r="R725" s="35"/>
      <c r="S725" s="41"/>
      <c r="T725" s="35"/>
      <c r="U725" s="42">
        <v>0</v>
      </c>
      <c r="V725" s="35"/>
      <c r="W725" s="35"/>
      <c r="X725" s="35"/>
      <c r="Y725" s="35"/>
      <c r="Z725" s="35"/>
      <c r="AA725" s="36">
        <v>0</v>
      </c>
      <c r="AB725" s="35"/>
      <c r="AC725" s="42">
        <v>0</v>
      </c>
      <c r="AD725" s="35"/>
      <c r="AE725" s="42">
        <v>961560</v>
      </c>
      <c r="AF725" s="35"/>
      <c r="AG725" s="44">
        <f t="shared" si="60"/>
        <v>0</v>
      </c>
      <c r="AH725" s="44"/>
      <c r="AI725" s="44"/>
      <c r="AJ725" s="44"/>
      <c r="AK725" s="44"/>
      <c r="AL725" s="35">
        <f t="shared" si="56"/>
        <v>0</v>
      </c>
      <c r="AM725" s="36">
        <f>IFERROR(VLOOKUP(P725,'[2]Cartera '!$F$2:$O$2728,10,0),0)</f>
        <v>0</v>
      </c>
      <c r="AN725" s="35">
        <f>IFERROR(VLOOKUP(P725,'[2]Cartera '!$F$2:$P$2728,11,0),0)</f>
        <v>0</v>
      </c>
      <c r="AO725" s="35">
        <v>0</v>
      </c>
      <c r="AP725" s="35">
        <f>IFERROR(VLOOKUP(D725,'[2]Cartera '!$F$2:$S$2728,14,0),0)</f>
        <v>0</v>
      </c>
      <c r="AQ725" s="45">
        <f t="shared" si="57"/>
        <v>0</v>
      </c>
      <c r="AR725" s="35">
        <f>IFERROR(VLOOKUP(P725,'[2]Cartera '!$F$2:$Z$2728,21,0),0)</f>
        <v>0</v>
      </c>
    </row>
    <row r="726" spans="1:44" hidden="1" x14ac:dyDescent="0.25">
      <c r="A726" s="29">
        <v>718</v>
      </c>
      <c r="B726" s="30" t="s">
        <v>48</v>
      </c>
      <c r="C726" s="31"/>
      <c r="D726" s="32">
        <v>2285379</v>
      </c>
      <c r="E726" s="33"/>
      <c r="F726" s="32"/>
      <c r="G726" s="35">
        <v>25794836</v>
      </c>
      <c r="H726" s="35">
        <v>0</v>
      </c>
      <c r="I726" s="36">
        <v>0</v>
      </c>
      <c r="J726" s="37">
        <f>-IFERROR(VLOOKUP(D726,[1]Hoja20!$A$5:$B$33358,2,0),0)</f>
        <v>18621945</v>
      </c>
      <c r="K726" s="36">
        <f>-IFERROR(VLOOKUP(D726,[1]Hoja20!$A$5:$D$33358,4,0),0)</f>
        <v>0</v>
      </c>
      <c r="L726" s="38">
        <f>-IFERROR(VLOOKUP(D726,[1]Hoja20!$A$5:$C$33358,3,0),0)</f>
        <v>0</v>
      </c>
      <c r="M726" s="35"/>
      <c r="N726" s="39">
        <f t="shared" si="58"/>
        <v>18621945</v>
      </c>
      <c r="O726" s="40">
        <f t="shared" si="59"/>
        <v>7172891</v>
      </c>
      <c r="P726" s="32">
        <v>2285379</v>
      </c>
      <c r="Q726" s="35">
        <v>25794836</v>
      </c>
      <c r="R726" s="35"/>
      <c r="S726" s="41"/>
      <c r="T726" s="35"/>
      <c r="U726" s="42">
        <v>0</v>
      </c>
      <c r="V726" s="35"/>
      <c r="W726" s="35"/>
      <c r="X726" s="35"/>
      <c r="Y726" s="35"/>
      <c r="Z726" s="35"/>
      <c r="AA726" s="36">
        <v>0</v>
      </c>
      <c r="AB726" s="35"/>
      <c r="AC726" s="42">
        <v>6731352</v>
      </c>
      <c r="AD726" s="35"/>
      <c r="AE726" s="42">
        <v>441539</v>
      </c>
      <c r="AF726" s="35"/>
      <c r="AG726" s="44">
        <f t="shared" si="60"/>
        <v>0</v>
      </c>
      <c r="AH726" s="44"/>
      <c r="AI726" s="44"/>
      <c r="AJ726" s="44"/>
      <c r="AK726" s="44"/>
      <c r="AL726" s="35">
        <f t="shared" si="56"/>
        <v>0</v>
      </c>
      <c r="AM726" s="36">
        <f>IFERROR(VLOOKUP(P726,'[2]Cartera '!$F$2:$O$2728,10,0),0)</f>
        <v>0</v>
      </c>
      <c r="AN726" s="35">
        <f>IFERROR(VLOOKUP(P726,'[2]Cartera '!$F$2:$P$2728,11,0),0)</f>
        <v>0</v>
      </c>
      <c r="AO726" s="35">
        <v>0</v>
      </c>
      <c r="AP726" s="35">
        <f>IFERROR(VLOOKUP(D726,'[2]Cartera '!$F$2:$S$2728,14,0),0)</f>
        <v>0</v>
      </c>
      <c r="AQ726" s="45">
        <f t="shared" si="57"/>
        <v>0</v>
      </c>
      <c r="AR726" s="35">
        <f>IFERROR(VLOOKUP(P726,'[2]Cartera '!$F$2:$Z$2728,21,0),0)</f>
        <v>0</v>
      </c>
    </row>
    <row r="727" spans="1:44" hidden="1" x14ac:dyDescent="0.25">
      <c r="A727" s="29">
        <v>719</v>
      </c>
      <c r="B727" s="30" t="s">
        <v>48</v>
      </c>
      <c r="C727" s="31"/>
      <c r="D727" s="32">
        <v>2285449</v>
      </c>
      <c r="E727" s="33"/>
      <c r="F727" s="32"/>
      <c r="G727" s="35">
        <v>87702</v>
      </c>
      <c r="H727" s="35">
        <v>0</v>
      </c>
      <c r="I727" s="36">
        <v>0</v>
      </c>
      <c r="J727" s="37">
        <f>-IFERROR(VLOOKUP(D727,[1]Hoja20!$A$5:$B$33358,2,0),0)</f>
        <v>0</v>
      </c>
      <c r="K727" s="36">
        <f>-IFERROR(VLOOKUP(D727,[1]Hoja20!$A$5:$D$33358,4,0),0)</f>
        <v>0</v>
      </c>
      <c r="L727" s="38">
        <f>-IFERROR(VLOOKUP(D727,[1]Hoja20!$A$5:$C$33358,3,0),0)</f>
        <v>0</v>
      </c>
      <c r="M727" s="35"/>
      <c r="N727" s="39">
        <f t="shared" si="58"/>
        <v>0</v>
      </c>
      <c r="O727" s="40">
        <f t="shared" si="59"/>
        <v>87702</v>
      </c>
      <c r="P727" s="32">
        <v>2285449</v>
      </c>
      <c r="Q727" s="35">
        <v>87702</v>
      </c>
      <c r="R727" s="35"/>
      <c r="S727" s="41"/>
      <c r="T727" s="35"/>
      <c r="U727" s="42">
        <v>87702</v>
      </c>
      <c r="V727" s="35"/>
      <c r="W727" s="35"/>
      <c r="X727" s="35"/>
      <c r="Y727" s="35"/>
      <c r="Z727" s="35"/>
      <c r="AA727" s="36">
        <v>0</v>
      </c>
      <c r="AB727" s="35"/>
      <c r="AC727" s="42">
        <v>0</v>
      </c>
      <c r="AD727" s="35"/>
      <c r="AE727" s="42">
        <v>0</v>
      </c>
      <c r="AF727" s="35"/>
      <c r="AG727" s="44">
        <f t="shared" si="60"/>
        <v>0</v>
      </c>
      <c r="AH727" s="44"/>
      <c r="AI727" s="44"/>
      <c r="AJ727" s="44"/>
      <c r="AK727" s="44"/>
      <c r="AL727" s="35">
        <f t="shared" si="56"/>
        <v>0</v>
      </c>
      <c r="AM727" s="36">
        <f>IFERROR(VLOOKUP(P727,'[2]Cartera '!$F$2:$O$2728,10,0),0)</f>
        <v>0</v>
      </c>
      <c r="AN727" s="35">
        <f>IFERROR(VLOOKUP(P727,'[2]Cartera '!$F$2:$P$2728,11,0),0)</f>
        <v>0</v>
      </c>
      <c r="AO727" s="35">
        <v>0</v>
      </c>
      <c r="AP727" s="35">
        <f>IFERROR(VLOOKUP(D727,'[2]Cartera '!$F$2:$S$2728,14,0),0)</f>
        <v>0</v>
      </c>
      <c r="AQ727" s="45">
        <f t="shared" si="57"/>
        <v>0</v>
      </c>
      <c r="AR727" s="35">
        <f>IFERROR(VLOOKUP(P727,'[2]Cartera '!$F$2:$Z$2728,21,0),0)</f>
        <v>0</v>
      </c>
    </row>
    <row r="728" spans="1:44" x14ac:dyDescent="0.25">
      <c r="A728" s="29">
        <v>720</v>
      </c>
      <c r="B728" s="30" t="s">
        <v>48</v>
      </c>
      <c r="C728" s="31"/>
      <c r="D728" s="32">
        <v>2285467</v>
      </c>
      <c r="E728" s="33"/>
      <c r="F728" s="32"/>
      <c r="G728" s="35">
        <v>860282</v>
      </c>
      <c r="H728" s="35">
        <v>0</v>
      </c>
      <c r="I728" s="36">
        <v>0</v>
      </c>
      <c r="J728" s="37">
        <f>-IFERROR(VLOOKUP(D728,[1]Hoja20!$A$5:$B$33358,2,0),0)</f>
        <v>0</v>
      </c>
      <c r="K728" s="36">
        <f>-IFERROR(VLOOKUP(D728,[1]Hoja20!$A$5:$D$33358,4,0),0)</f>
        <v>0</v>
      </c>
      <c r="L728" s="38">
        <f>-IFERROR(VLOOKUP(D728,[1]Hoja20!$A$5:$C$33358,3,0),0)</f>
        <v>0</v>
      </c>
      <c r="M728" s="35"/>
      <c r="N728" s="39">
        <f t="shared" si="58"/>
        <v>0</v>
      </c>
      <c r="O728" s="40">
        <f t="shared" si="59"/>
        <v>860282</v>
      </c>
      <c r="P728" s="32">
        <v>2285467</v>
      </c>
      <c r="Q728" s="35">
        <v>860282</v>
      </c>
      <c r="R728" s="35"/>
      <c r="S728" s="41"/>
      <c r="T728" s="35"/>
      <c r="U728" s="42">
        <v>0</v>
      </c>
      <c r="V728" s="35"/>
      <c r="W728" s="35"/>
      <c r="X728" s="35"/>
      <c r="Y728" s="35"/>
      <c r="Z728" s="35"/>
      <c r="AA728" s="36">
        <v>0</v>
      </c>
      <c r="AB728" s="35"/>
      <c r="AC728" s="42">
        <v>0</v>
      </c>
      <c r="AD728" s="35"/>
      <c r="AE728" s="42">
        <v>0</v>
      </c>
      <c r="AF728" s="35"/>
      <c r="AG728" s="44">
        <f t="shared" si="60"/>
        <v>860282</v>
      </c>
      <c r="AH728" s="44"/>
      <c r="AI728" s="44"/>
      <c r="AJ728" s="44"/>
      <c r="AK728" s="44"/>
      <c r="AL728" s="35">
        <f t="shared" si="56"/>
        <v>860282</v>
      </c>
      <c r="AM728" s="36">
        <f>IFERROR(VLOOKUP(P728,'[2]Cartera '!$F$2:$O$2728,10,0),0)</f>
        <v>0</v>
      </c>
      <c r="AN728" s="35">
        <f>IFERROR(VLOOKUP(P728,'[2]Cartera '!$F$2:$P$2728,11,0),0)</f>
        <v>860282</v>
      </c>
      <c r="AO728" s="35">
        <v>0</v>
      </c>
      <c r="AP728" s="35">
        <f>IFERROR(VLOOKUP(D728,'[2]Cartera '!$F$2:$S$2728,14,0),0)</f>
        <v>0</v>
      </c>
      <c r="AQ728" s="45">
        <f t="shared" si="57"/>
        <v>0</v>
      </c>
      <c r="AR728" s="35">
        <f>IFERROR(VLOOKUP(P728,'[2]Cartera '!$F$2:$Z$2728,21,0),0)</f>
        <v>0</v>
      </c>
    </row>
    <row r="729" spans="1:44" hidden="1" x14ac:dyDescent="0.25">
      <c r="A729" s="29">
        <v>721</v>
      </c>
      <c r="B729" s="30" t="s">
        <v>48</v>
      </c>
      <c r="C729" s="31"/>
      <c r="D729" s="32">
        <v>2285801</v>
      </c>
      <c r="E729" s="33"/>
      <c r="F729" s="32"/>
      <c r="G729" s="35">
        <v>12032507</v>
      </c>
      <c r="H729" s="35">
        <v>0</v>
      </c>
      <c r="I729" s="36">
        <v>0</v>
      </c>
      <c r="J729" s="37">
        <f>-IFERROR(VLOOKUP(D729,[1]Hoja20!$A$5:$B$33358,2,0),0)</f>
        <v>10980403</v>
      </c>
      <c r="K729" s="36">
        <f>-IFERROR(VLOOKUP(D729,[1]Hoja20!$A$5:$D$33358,4,0),0)</f>
        <v>0</v>
      </c>
      <c r="L729" s="38">
        <f>-IFERROR(VLOOKUP(D729,[1]Hoja20!$A$5:$C$33358,3,0),0)</f>
        <v>0</v>
      </c>
      <c r="M729" s="35"/>
      <c r="N729" s="39">
        <f t="shared" si="58"/>
        <v>10980403</v>
      </c>
      <c r="O729" s="40">
        <f t="shared" si="59"/>
        <v>1052104</v>
      </c>
      <c r="P729" s="32">
        <v>2285801</v>
      </c>
      <c r="Q729" s="35">
        <v>12032507</v>
      </c>
      <c r="R729" s="35"/>
      <c r="S729" s="41"/>
      <c r="T729" s="35"/>
      <c r="U729" s="42">
        <v>0</v>
      </c>
      <c r="V729" s="35"/>
      <c r="W729" s="35"/>
      <c r="X729" s="35"/>
      <c r="Y729" s="35"/>
      <c r="Z729" s="35"/>
      <c r="AA729" s="36">
        <v>0</v>
      </c>
      <c r="AB729" s="35"/>
      <c r="AC729" s="42">
        <v>0</v>
      </c>
      <c r="AD729" s="35"/>
      <c r="AE729" s="42">
        <v>1052104</v>
      </c>
      <c r="AF729" s="35"/>
      <c r="AG729" s="44">
        <f t="shared" si="60"/>
        <v>0</v>
      </c>
      <c r="AH729" s="44"/>
      <c r="AI729" s="44"/>
      <c r="AJ729" s="44"/>
      <c r="AK729" s="44"/>
      <c r="AL729" s="35">
        <f t="shared" si="56"/>
        <v>0</v>
      </c>
      <c r="AM729" s="36">
        <f>IFERROR(VLOOKUP(P729,'[2]Cartera '!$F$2:$O$2728,10,0),0)</f>
        <v>0</v>
      </c>
      <c r="AN729" s="35">
        <f>IFERROR(VLOOKUP(P729,'[2]Cartera '!$F$2:$P$2728,11,0),0)</f>
        <v>0</v>
      </c>
      <c r="AO729" s="35">
        <v>0</v>
      </c>
      <c r="AP729" s="35">
        <f>IFERROR(VLOOKUP(D729,'[2]Cartera '!$F$2:$S$2728,14,0),0)</f>
        <v>0</v>
      </c>
      <c r="AQ729" s="45">
        <f t="shared" si="57"/>
        <v>0</v>
      </c>
      <c r="AR729" s="35">
        <f>IFERROR(VLOOKUP(P729,'[2]Cartera '!$F$2:$Z$2728,21,0),0)</f>
        <v>0</v>
      </c>
    </row>
    <row r="730" spans="1:44" hidden="1" x14ac:dyDescent="0.25">
      <c r="A730" s="29">
        <v>722</v>
      </c>
      <c r="B730" s="30" t="s">
        <v>48</v>
      </c>
      <c r="C730" s="31"/>
      <c r="D730" s="32">
        <v>2286149</v>
      </c>
      <c r="E730" s="33"/>
      <c r="F730" s="32"/>
      <c r="G730" s="35">
        <v>175404</v>
      </c>
      <c r="H730" s="35">
        <v>0</v>
      </c>
      <c r="I730" s="36">
        <v>0</v>
      </c>
      <c r="J730" s="37">
        <f>-IFERROR(VLOOKUP(D730,[1]Hoja20!$A$5:$B$33358,2,0),0)</f>
        <v>0</v>
      </c>
      <c r="K730" s="36">
        <f>-IFERROR(VLOOKUP(D730,[1]Hoja20!$A$5:$D$33358,4,0),0)</f>
        <v>0</v>
      </c>
      <c r="L730" s="38">
        <f>-IFERROR(VLOOKUP(D730,[1]Hoja20!$A$5:$C$33358,3,0),0)</f>
        <v>0</v>
      </c>
      <c r="M730" s="35"/>
      <c r="N730" s="39">
        <f t="shared" si="58"/>
        <v>0</v>
      </c>
      <c r="O730" s="40">
        <f t="shared" si="59"/>
        <v>175404</v>
      </c>
      <c r="P730" s="32">
        <v>2286149</v>
      </c>
      <c r="Q730" s="35">
        <v>175404</v>
      </c>
      <c r="R730" s="35"/>
      <c r="S730" s="41">
        <f>O730</f>
        <v>175404</v>
      </c>
      <c r="T730" s="35"/>
      <c r="U730" s="42">
        <v>0</v>
      </c>
      <c r="V730" s="35"/>
      <c r="W730" s="35"/>
      <c r="X730" s="35"/>
      <c r="Y730" s="35"/>
      <c r="Z730" s="35"/>
      <c r="AA730" s="36">
        <v>0</v>
      </c>
      <c r="AB730" s="35"/>
      <c r="AC730" s="42">
        <v>0</v>
      </c>
      <c r="AD730" s="35"/>
      <c r="AE730" s="42">
        <v>0</v>
      </c>
      <c r="AF730" s="35"/>
      <c r="AG730" s="44">
        <f t="shared" si="60"/>
        <v>0</v>
      </c>
      <c r="AH730" s="44"/>
      <c r="AI730" s="44"/>
      <c r="AJ730" s="44"/>
      <c r="AK730" s="44"/>
      <c r="AL730" s="35">
        <f t="shared" si="56"/>
        <v>0</v>
      </c>
      <c r="AM730" s="36">
        <f>IFERROR(VLOOKUP(P730,'[2]Cartera '!$F$2:$O$2728,10,0),0)</f>
        <v>0</v>
      </c>
      <c r="AN730" s="35">
        <f>IFERROR(VLOOKUP(P730,'[2]Cartera '!$F$2:$P$2728,11,0),0)</f>
        <v>0</v>
      </c>
      <c r="AO730" s="35">
        <v>0</v>
      </c>
      <c r="AP730" s="35">
        <f>IFERROR(VLOOKUP(D730,'[2]Cartera '!$F$2:$S$2728,14,0),0)</f>
        <v>0</v>
      </c>
      <c r="AQ730" s="45">
        <f t="shared" si="57"/>
        <v>0</v>
      </c>
      <c r="AR730" s="35">
        <f>IFERROR(VLOOKUP(P730,'[2]Cartera '!$F$2:$Z$2728,21,0),0)</f>
        <v>0</v>
      </c>
    </row>
    <row r="731" spans="1:44" x14ac:dyDescent="0.25">
      <c r="A731" s="29">
        <v>723</v>
      </c>
      <c r="B731" s="30" t="s">
        <v>48</v>
      </c>
      <c r="C731" s="31"/>
      <c r="D731" s="32">
        <v>2286505</v>
      </c>
      <c r="E731" s="33"/>
      <c r="F731" s="32"/>
      <c r="G731" s="35">
        <v>162975</v>
      </c>
      <c r="H731" s="35">
        <v>0</v>
      </c>
      <c r="I731" s="36">
        <v>0</v>
      </c>
      <c r="J731" s="37">
        <f>-IFERROR(VLOOKUP(D731,[1]Hoja20!$A$5:$B$33358,2,0),0)</f>
        <v>0</v>
      </c>
      <c r="K731" s="36">
        <f>-IFERROR(VLOOKUP(D731,[1]Hoja20!$A$5:$D$33358,4,0),0)</f>
        <v>0</v>
      </c>
      <c r="L731" s="38">
        <f>-IFERROR(VLOOKUP(D731,[1]Hoja20!$A$5:$C$33358,3,0),0)</f>
        <v>0</v>
      </c>
      <c r="M731" s="35"/>
      <c r="N731" s="39">
        <f t="shared" si="58"/>
        <v>0</v>
      </c>
      <c r="O731" s="40">
        <f t="shared" si="59"/>
        <v>162975</v>
      </c>
      <c r="P731" s="32">
        <v>2286505</v>
      </c>
      <c r="Q731" s="35">
        <v>162975</v>
      </c>
      <c r="R731" s="35"/>
      <c r="S731" s="41"/>
      <c r="T731" s="35"/>
      <c r="U731" s="42">
        <v>0</v>
      </c>
      <c r="V731" s="35"/>
      <c r="W731" s="35"/>
      <c r="X731" s="35"/>
      <c r="Y731" s="35"/>
      <c r="Z731" s="35"/>
      <c r="AA731" s="36">
        <v>0</v>
      </c>
      <c r="AB731" s="35"/>
      <c r="AC731" s="42">
        <v>0</v>
      </c>
      <c r="AD731" s="35"/>
      <c r="AE731" s="42">
        <v>0</v>
      </c>
      <c r="AF731" s="35"/>
      <c r="AG731" s="44">
        <f t="shared" si="60"/>
        <v>162975</v>
      </c>
      <c r="AH731" s="44"/>
      <c r="AI731" s="44"/>
      <c r="AJ731" s="44"/>
      <c r="AK731" s="44"/>
      <c r="AL731" s="35">
        <f t="shared" si="56"/>
        <v>162975</v>
      </c>
      <c r="AM731" s="36">
        <f>IFERROR(VLOOKUP(P731,'[2]Cartera '!$F$2:$O$2728,10,0),0)</f>
        <v>0</v>
      </c>
      <c r="AN731" s="35">
        <f>IFERROR(VLOOKUP(P731,'[2]Cartera '!$F$2:$P$2728,11,0),0)</f>
        <v>162975</v>
      </c>
      <c r="AO731" s="35">
        <v>0</v>
      </c>
      <c r="AP731" s="35">
        <f>IFERROR(VLOOKUP(D731,'[2]Cartera '!$F$2:$S$2728,14,0),0)</f>
        <v>0</v>
      </c>
      <c r="AQ731" s="45">
        <f t="shared" si="57"/>
        <v>0</v>
      </c>
      <c r="AR731" s="35">
        <f>IFERROR(VLOOKUP(P731,'[2]Cartera '!$F$2:$Z$2728,21,0),0)</f>
        <v>0</v>
      </c>
    </row>
    <row r="732" spans="1:44" hidden="1" x14ac:dyDescent="0.25">
      <c r="A732" s="29">
        <v>724</v>
      </c>
      <c r="B732" s="30" t="s">
        <v>48</v>
      </c>
      <c r="C732" s="31"/>
      <c r="D732" s="32">
        <v>2286146</v>
      </c>
      <c r="E732" s="33"/>
      <c r="F732" s="32"/>
      <c r="G732" s="35">
        <v>28542128</v>
      </c>
      <c r="H732" s="35">
        <v>0</v>
      </c>
      <c r="I732" s="36">
        <v>0</v>
      </c>
      <c r="J732" s="37">
        <f>-IFERROR(VLOOKUP(D732,[1]Hoja20!$A$5:$B$33358,2,0),0)</f>
        <v>22011576</v>
      </c>
      <c r="K732" s="36">
        <f>-IFERROR(VLOOKUP(D732,[1]Hoja20!$A$5:$D$33358,4,0),0)</f>
        <v>0</v>
      </c>
      <c r="L732" s="38">
        <f>-IFERROR(VLOOKUP(D732,[1]Hoja20!$A$5:$C$33358,3,0),0)</f>
        <v>0</v>
      </c>
      <c r="M732" s="35"/>
      <c r="N732" s="39">
        <f t="shared" si="58"/>
        <v>22011576</v>
      </c>
      <c r="O732" s="40">
        <f t="shared" si="59"/>
        <v>6530552</v>
      </c>
      <c r="P732" s="32">
        <v>2286146</v>
      </c>
      <c r="Q732" s="35">
        <v>28542128</v>
      </c>
      <c r="R732" s="35"/>
      <c r="S732" s="41"/>
      <c r="T732" s="35"/>
      <c r="U732" s="42">
        <v>0</v>
      </c>
      <c r="V732" s="35"/>
      <c r="W732" s="35"/>
      <c r="X732" s="35"/>
      <c r="Y732" s="35"/>
      <c r="Z732" s="35"/>
      <c r="AA732" s="36">
        <v>0</v>
      </c>
      <c r="AB732" s="35"/>
      <c r="AC732" s="42">
        <v>494678</v>
      </c>
      <c r="AD732" s="35"/>
      <c r="AE732" s="42">
        <v>6035874</v>
      </c>
      <c r="AF732" s="35"/>
      <c r="AG732" s="44">
        <f t="shared" si="60"/>
        <v>0</v>
      </c>
      <c r="AH732" s="44"/>
      <c r="AI732" s="44"/>
      <c r="AJ732" s="44"/>
      <c r="AK732" s="44"/>
      <c r="AL732" s="35">
        <f t="shared" si="56"/>
        <v>0</v>
      </c>
      <c r="AM732" s="36">
        <f>IFERROR(VLOOKUP(P732,'[2]Cartera '!$F$2:$O$2728,10,0),0)</f>
        <v>0</v>
      </c>
      <c r="AN732" s="35">
        <f>IFERROR(VLOOKUP(P732,'[2]Cartera '!$F$2:$P$2728,11,0),0)</f>
        <v>0</v>
      </c>
      <c r="AO732" s="35">
        <v>0</v>
      </c>
      <c r="AP732" s="35">
        <f>IFERROR(VLOOKUP(D732,'[2]Cartera '!$F$2:$S$2728,14,0),0)</f>
        <v>0</v>
      </c>
      <c r="AQ732" s="45">
        <f t="shared" si="57"/>
        <v>0</v>
      </c>
      <c r="AR732" s="35">
        <f>IFERROR(VLOOKUP(P732,'[2]Cartera '!$F$2:$Z$2728,21,0),0)</f>
        <v>0</v>
      </c>
    </row>
    <row r="733" spans="1:44" x14ac:dyDescent="0.25">
      <c r="A733" s="29">
        <v>725</v>
      </c>
      <c r="B733" s="30" t="s">
        <v>48</v>
      </c>
      <c r="C733" s="31"/>
      <c r="D733" s="32">
        <v>2286475</v>
      </c>
      <c r="E733" s="33"/>
      <c r="F733" s="32"/>
      <c r="G733" s="35">
        <v>2761958</v>
      </c>
      <c r="H733" s="35">
        <v>0</v>
      </c>
      <c r="I733" s="36">
        <v>0</v>
      </c>
      <c r="J733" s="37">
        <f>-IFERROR(VLOOKUP(D733,[1]Hoja20!$A$5:$B$33358,2,0),0)</f>
        <v>0</v>
      </c>
      <c r="K733" s="36">
        <f>-IFERROR(VLOOKUP(D733,[1]Hoja20!$A$5:$D$33358,4,0),0)</f>
        <v>0</v>
      </c>
      <c r="L733" s="38">
        <f>-IFERROR(VLOOKUP(D733,[1]Hoja20!$A$5:$C$33358,3,0),0)</f>
        <v>0</v>
      </c>
      <c r="M733" s="35"/>
      <c r="N733" s="39">
        <f t="shared" si="58"/>
        <v>0</v>
      </c>
      <c r="O733" s="40">
        <f t="shared" si="59"/>
        <v>2761958</v>
      </c>
      <c r="P733" s="32">
        <v>2286475</v>
      </c>
      <c r="Q733" s="35">
        <v>2761958</v>
      </c>
      <c r="R733" s="35"/>
      <c r="S733" s="41"/>
      <c r="T733" s="35"/>
      <c r="U733" s="42">
        <v>0</v>
      </c>
      <c r="V733" s="35"/>
      <c r="W733" s="35"/>
      <c r="X733" s="35"/>
      <c r="Y733" s="35"/>
      <c r="Z733" s="35"/>
      <c r="AA733" s="36">
        <v>0</v>
      </c>
      <c r="AB733" s="35"/>
      <c r="AC733" s="42">
        <v>0</v>
      </c>
      <c r="AD733" s="35"/>
      <c r="AE733" s="42">
        <v>1543910</v>
      </c>
      <c r="AF733" s="35"/>
      <c r="AG733" s="44">
        <f t="shared" si="60"/>
        <v>1218048</v>
      </c>
      <c r="AH733" s="44"/>
      <c r="AI733" s="44"/>
      <c r="AJ733" s="44"/>
      <c r="AK733" s="44"/>
      <c r="AL733" s="35">
        <f t="shared" si="56"/>
        <v>1218048</v>
      </c>
      <c r="AM733" s="36">
        <f>IFERROR(VLOOKUP(P733,'[2]Cartera '!$F$2:$O$2728,10,0),0)</f>
        <v>0</v>
      </c>
      <c r="AN733" s="35">
        <f>IFERROR(VLOOKUP(P733,'[2]Cartera '!$F$2:$P$2728,11,0),0)</f>
        <v>1218048</v>
      </c>
      <c r="AO733" s="35">
        <v>0</v>
      </c>
      <c r="AP733" s="35">
        <f>IFERROR(VLOOKUP(D733,'[2]Cartera '!$F$2:$S$2728,14,0),0)</f>
        <v>0</v>
      </c>
      <c r="AQ733" s="45">
        <f t="shared" si="57"/>
        <v>0</v>
      </c>
      <c r="AR733" s="35">
        <f>IFERROR(VLOOKUP(P733,'[2]Cartera '!$F$2:$Z$2728,21,0),0)</f>
        <v>0</v>
      </c>
    </row>
    <row r="734" spans="1:44" x14ac:dyDescent="0.25">
      <c r="A734" s="29">
        <v>726</v>
      </c>
      <c r="B734" s="30" t="s">
        <v>48</v>
      </c>
      <c r="C734" s="31"/>
      <c r="D734" s="32">
        <v>2286210</v>
      </c>
      <c r="E734" s="33"/>
      <c r="F734" s="32"/>
      <c r="G734" s="35">
        <v>1305342</v>
      </c>
      <c r="H734" s="35">
        <v>0</v>
      </c>
      <c r="I734" s="36">
        <v>0</v>
      </c>
      <c r="J734" s="37">
        <f>-IFERROR(VLOOKUP(D734,[1]Hoja20!$A$5:$B$33358,2,0),0)</f>
        <v>1256064</v>
      </c>
      <c r="K734" s="36">
        <f>-IFERROR(VLOOKUP(D734,[1]Hoja20!$A$5:$D$33358,4,0),0)</f>
        <v>0</v>
      </c>
      <c r="L734" s="38">
        <f>-IFERROR(VLOOKUP(D734,[1]Hoja20!$A$5:$C$33358,3,0),0)</f>
        <v>0</v>
      </c>
      <c r="M734" s="35"/>
      <c r="N734" s="39">
        <f t="shared" si="58"/>
        <v>1256064</v>
      </c>
      <c r="O734" s="40">
        <f t="shared" si="59"/>
        <v>49278</v>
      </c>
      <c r="P734" s="32">
        <v>2286210</v>
      </c>
      <c r="Q734" s="35">
        <v>1305342</v>
      </c>
      <c r="R734" s="35"/>
      <c r="S734" s="41"/>
      <c r="T734" s="35"/>
      <c r="U734" s="42">
        <v>0</v>
      </c>
      <c r="V734" s="35"/>
      <c r="W734" s="35"/>
      <c r="X734" s="35"/>
      <c r="Y734" s="35"/>
      <c r="Z734" s="35"/>
      <c r="AA734" s="36">
        <v>0</v>
      </c>
      <c r="AB734" s="35"/>
      <c r="AC734" s="42">
        <v>0</v>
      </c>
      <c r="AD734" s="35"/>
      <c r="AE734" s="42">
        <v>0</v>
      </c>
      <c r="AF734" s="35"/>
      <c r="AG734" s="44">
        <f t="shared" si="60"/>
        <v>49278</v>
      </c>
      <c r="AH734" s="44"/>
      <c r="AI734" s="44"/>
      <c r="AJ734" s="44"/>
      <c r="AK734" s="44"/>
      <c r="AL734" s="35">
        <f t="shared" si="56"/>
        <v>49278</v>
      </c>
      <c r="AM734" s="36">
        <f>IFERROR(VLOOKUP(P734,'[2]Cartera '!$F$2:$O$2728,10,0),0)</f>
        <v>49278</v>
      </c>
      <c r="AN734" s="35">
        <f>IFERROR(VLOOKUP(P734,'[2]Cartera '!$F$2:$P$2728,11,0),0)</f>
        <v>0</v>
      </c>
      <c r="AO734" s="35">
        <v>0</v>
      </c>
      <c r="AP734" s="35">
        <f>IFERROR(VLOOKUP(D734,'[2]Cartera '!$F$2:$S$2728,14,0),0)</f>
        <v>0</v>
      </c>
      <c r="AQ734" s="45">
        <f t="shared" si="57"/>
        <v>0</v>
      </c>
      <c r="AR734" s="35">
        <f>IFERROR(VLOOKUP(P734,'[2]Cartera '!$F$2:$Z$2728,21,0),0)</f>
        <v>0</v>
      </c>
    </row>
    <row r="735" spans="1:44" x14ac:dyDescent="0.25">
      <c r="A735" s="29">
        <v>727</v>
      </c>
      <c r="B735" s="30" t="s">
        <v>48</v>
      </c>
      <c r="C735" s="31"/>
      <c r="D735" s="32">
        <v>2286928</v>
      </c>
      <c r="E735" s="33"/>
      <c r="F735" s="32"/>
      <c r="G735" s="35">
        <v>819653</v>
      </c>
      <c r="H735" s="35">
        <v>0</v>
      </c>
      <c r="I735" s="36">
        <v>0</v>
      </c>
      <c r="J735" s="37">
        <f>-IFERROR(VLOOKUP(D735,[1]Hoja20!$A$5:$B$33358,2,0),0)</f>
        <v>770375</v>
      </c>
      <c r="K735" s="36">
        <f>-IFERROR(VLOOKUP(D735,[1]Hoja20!$A$5:$D$33358,4,0),0)</f>
        <v>0</v>
      </c>
      <c r="L735" s="38">
        <f>-IFERROR(VLOOKUP(D735,[1]Hoja20!$A$5:$C$33358,3,0),0)</f>
        <v>0</v>
      </c>
      <c r="M735" s="35"/>
      <c r="N735" s="39">
        <f t="shared" si="58"/>
        <v>770375</v>
      </c>
      <c r="O735" s="40">
        <f t="shared" si="59"/>
        <v>49278</v>
      </c>
      <c r="P735" s="32">
        <v>2286928</v>
      </c>
      <c r="Q735" s="35">
        <v>819653</v>
      </c>
      <c r="R735" s="35"/>
      <c r="S735" s="41"/>
      <c r="T735" s="35"/>
      <c r="U735" s="42">
        <v>0</v>
      </c>
      <c r="V735" s="35"/>
      <c r="W735" s="35"/>
      <c r="X735" s="35"/>
      <c r="Y735" s="35"/>
      <c r="Z735" s="35"/>
      <c r="AA735" s="36">
        <v>0</v>
      </c>
      <c r="AB735" s="35"/>
      <c r="AC735" s="42">
        <v>0</v>
      </c>
      <c r="AD735" s="35"/>
      <c r="AE735" s="42">
        <v>0</v>
      </c>
      <c r="AF735" s="35"/>
      <c r="AG735" s="44">
        <f t="shared" si="60"/>
        <v>49278</v>
      </c>
      <c r="AH735" s="44"/>
      <c r="AI735" s="44"/>
      <c r="AJ735" s="44"/>
      <c r="AK735" s="44"/>
      <c r="AL735" s="35">
        <f t="shared" si="56"/>
        <v>49278</v>
      </c>
      <c r="AM735" s="36">
        <f>IFERROR(VLOOKUP(P735,'[2]Cartera '!$F$2:$O$2728,10,0),0)</f>
        <v>49278</v>
      </c>
      <c r="AN735" s="35">
        <f>IFERROR(VLOOKUP(P735,'[2]Cartera '!$F$2:$P$2728,11,0),0)</f>
        <v>0</v>
      </c>
      <c r="AO735" s="35">
        <v>0</v>
      </c>
      <c r="AP735" s="35">
        <f>IFERROR(VLOOKUP(D735,'[2]Cartera '!$F$2:$S$2728,14,0),0)</f>
        <v>0</v>
      </c>
      <c r="AQ735" s="45">
        <f t="shared" si="57"/>
        <v>0</v>
      </c>
      <c r="AR735" s="35">
        <f>IFERROR(VLOOKUP(P735,'[2]Cartera '!$F$2:$Z$2728,21,0),0)</f>
        <v>0</v>
      </c>
    </row>
    <row r="736" spans="1:44" x14ac:dyDescent="0.25">
      <c r="A736" s="29">
        <v>728</v>
      </c>
      <c r="B736" s="30" t="s">
        <v>48</v>
      </c>
      <c r="C736" s="31"/>
      <c r="D736" s="32">
        <v>2287122</v>
      </c>
      <c r="E736" s="33"/>
      <c r="F736" s="32"/>
      <c r="G736" s="35">
        <v>6055905</v>
      </c>
      <c r="H736" s="35">
        <v>0</v>
      </c>
      <c r="I736" s="36">
        <v>0</v>
      </c>
      <c r="J736" s="37">
        <f>-IFERROR(VLOOKUP(D736,[1]Hoja20!$A$5:$B$33358,2,0),0)</f>
        <v>0</v>
      </c>
      <c r="K736" s="36">
        <f>-IFERROR(VLOOKUP(D736,[1]Hoja20!$A$5:$D$33358,4,0),0)</f>
        <v>0</v>
      </c>
      <c r="L736" s="38">
        <f>-IFERROR(VLOOKUP(D736,[1]Hoja20!$A$5:$C$33358,3,0),0)</f>
        <v>0</v>
      </c>
      <c r="M736" s="35"/>
      <c r="N736" s="39">
        <f t="shared" si="58"/>
        <v>0</v>
      </c>
      <c r="O736" s="40">
        <f t="shared" si="59"/>
        <v>6055905</v>
      </c>
      <c r="P736" s="32">
        <v>2287122</v>
      </c>
      <c r="Q736" s="35">
        <v>6055905</v>
      </c>
      <c r="R736" s="35"/>
      <c r="S736" s="41"/>
      <c r="T736" s="35"/>
      <c r="U736" s="42">
        <v>0</v>
      </c>
      <c r="V736" s="35"/>
      <c r="W736" s="35"/>
      <c r="X736" s="35"/>
      <c r="Y736" s="35"/>
      <c r="Z736" s="35"/>
      <c r="AA736" s="36">
        <v>0</v>
      </c>
      <c r="AB736" s="35"/>
      <c r="AC736" s="42">
        <v>0</v>
      </c>
      <c r="AD736" s="35"/>
      <c r="AE736" s="42">
        <v>0</v>
      </c>
      <c r="AF736" s="35"/>
      <c r="AG736" s="44">
        <f t="shared" si="60"/>
        <v>6055905</v>
      </c>
      <c r="AH736" s="44"/>
      <c r="AI736" s="44"/>
      <c r="AJ736" s="44"/>
      <c r="AK736" s="44"/>
      <c r="AL736" s="35">
        <f t="shared" si="56"/>
        <v>6055905</v>
      </c>
      <c r="AM736" s="36">
        <f>IFERROR(VLOOKUP(P736,'[2]Cartera '!$F$2:$O$2728,10,0),0)</f>
        <v>0</v>
      </c>
      <c r="AN736" s="35">
        <f>IFERROR(VLOOKUP(P736,'[2]Cartera '!$F$2:$P$2728,11,0),0)</f>
        <v>6055905</v>
      </c>
      <c r="AO736" s="35">
        <v>0</v>
      </c>
      <c r="AP736" s="35">
        <f>IFERROR(VLOOKUP(D736,'[2]Cartera '!$F$2:$S$2728,14,0),0)</f>
        <v>0</v>
      </c>
      <c r="AQ736" s="45">
        <f t="shared" si="57"/>
        <v>0</v>
      </c>
      <c r="AR736" s="35">
        <f>IFERROR(VLOOKUP(P736,'[2]Cartera '!$F$2:$Z$2728,21,0),0)</f>
        <v>0</v>
      </c>
    </row>
    <row r="737" spans="1:44" hidden="1" x14ac:dyDescent="0.25">
      <c r="A737" s="29">
        <v>729</v>
      </c>
      <c r="B737" s="30" t="s">
        <v>48</v>
      </c>
      <c r="C737" s="31"/>
      <c r="D737" s="32">
        <v>2286943</v>
      </c>
      <c r="E737" s="33"/>
      <c r="F737" s="32"/>
      <c r="G737" s="35">
        <v>5819495</v>
      </c>
      <c r="H737" s="35">
        <v>0</v>
      </c>
      <c r="I737" s="36">
        <v>0</v>
      </c>
      <c r="J737" s="37">
        <f>-IFERROR(VLOOKUP(D737,[1]Hoja20!$A$5:$B$33358,2,0),0)</f>
        <v>49260</v>
      </c>
      <c r="K737" s="36">
        <f>-IFERROR(VLOOKUP(D737,[1]Hoja20!$A$5:$D$33358,4,0),0)</f>
        <v>0</v>
      </c>
      <c r="L737" s="38">
        <f>-IFERROR(VLOOKUP(D737,[1]Hoja20!$A$5:$C$33358,3,0),0)</f>
        <v>0</v>
      </c>
      <c r="M737" s="35"/>
      <c r="N737" s="39">
        <f t="shared" si="58"/>
        <v>49260</v>
      </c>
      <c r="O737" s="40">
        <f t="shared" si="59"/>
        <v>5770235</v>
      </c>
      <c r="P737" s="32">
        <v>2286943</v>
      </c>
      <c r="Q737" s="35">
        <v>5819495</v>
      </c>
      <c r="R737" s="35"/>
      <c r="S737" s="41"/>
      <c r="T737" s="35"/>
      <c r="U737" s="42">
        <v>0</v>
      </c>
      <c r="V737" s="35"/>
      <c r="W737" s="35"/>
      <c r="X737" s="35"/>
      <c r="Y737" s="35"/>
      <c r="Z737" s="35"/>
      <c r="AA737" s="36">
        <v>0</v>
      </c>
      <c r="AB737" s="35"/>
      <c r="AC737" s="42">
        <v>0</v>
      </c>
      <c r="AD737" s="35"/>
      <c r="AE737" s="42">
        <v>5770235</v>
      </c>
      <c r="AF737" s="35"/>
      <c r="AG737" s="44">
        <f t="shared" si="60"/>
        <v>0</v>
      </c>
      <c r="AH737" s="44"/>
      <c r="AI737" s="44"/>
      <c r="AJ737" s="44"/>
      <c r="AK737" s="44"/>
      <c r="AL737" s="35">
        <f t="shared" si="56"/>
        <v>0</v>
      </c>
      <c r="AM737" s="36">
        <f>IFERROR(VLOOKUP(P737,'[2]Cartera '!$F$2:$O$2728,10,0),0)</f>
        <v>0</v>
      </c>
      <c r="AN737" s="35">
        <f>IFERROR(VLOOKUP(P737,'[2]Cartera '!$F$2:$P$2728,11,0),0)</f>
        <v>0</v>
      </c>
      <c r="AO737" s="35">
        <v>0</v>
      </c>
      <c r="AP737" s="35">
        <f>IFERROR(VLOOKUP(D737,'[2]Cartera '!$F$2:$S$2728,14,0),0)</f>
        <v>0</v>
      </c>
      <c r="AQ737" s="45">
        <f t="shared" si="57"/>
        <v>0</v>
      </c>
      <c r="AR737" s="35">
        <f>IFERROR(VLOOKUP(P737,'[2]Cartera '!$F$2:$Z$2728,21,0),0)</f>
        <v>0</v>
      </c>
    </row>
    <row r="738" spans="1:44" x14ac:dyDescent="0.25">
      <c r="A738" s="29">
        <v>730</v>
      </c>
      <c r="B738" s="30" t="s">
        <v>48</v>
      </c>
      <c r="C738" s="31"/>
      <c r="D738" s="32">
        <v>2287617</v>
      </c>
      <c r="E738" s="33"/>
      <c r="F738" s="32"/>
      <c r="G738" s="35">
        <v>18500</v>
      </c>
      <c r="H738" s="35">
        <v>0</v>
      </c>
      <c r="I738" s="36">
        <v>0</v>
      </c>
      <c r="J738" s="37">
        <f>-IFERROR(VLOOKUP(D738,[1]Hoja20!$A$5:$B$33358,2,0),0)</f>
        <v>0</v>
      </c>
      <c r="K738" s="36">
        <f>-IFERROR(VLOOKUP(D738,[1]Hoja20!$A$5:$D$33358,4,0),0)</f>
        <v>0</v>
      </c>
      <c r="L738" s="38">
        <f>-IFERROR(VLOOKUP(D738,[1]Hoja20!$A$5:$C$33358,3,0),0)</f>
        <v>0</v>
      </c>
      <c r="M738" s="35"/>
      <c r="N738" s="39">
        <f t="shared" si="58"/>
        <v>0</v>
      </c>
      <c r="O738" s="40">
        <f t="shared" si="59"/>
        <v>18500</v>
      </c>
      <c r="P738" s="32">
        <v>2287617</v>
      </c>
      <c r="Q738" s="35">
        <v>18500</v>
      </c>
      <c r="R738" s="35"/>
      <c r="S738" s="41"/>
      <c r="T738" s="35"/>
      <c r="U738" s="42">
        <v>0</v>
      </c>
      <c r="V738" s="35"/>
      <c r="W738" s="35"/>
      <c r="X738" s="35"/>
      <c r="Y738" s="35"/>
      <c r="Z738" s="35"/>
      <c r="AA738" s="36">
        <v>0</v>
      </c>
      <c r="AB738" s="35"/>
      <c r="AC738" s="42">
        <v>0</v>
      </c>
      <c r="AD738" s="35"/>
      <c r="AE738" s="42">
        <v>0</v>
      </c>
      <c r="AF738" s="35"/>
      <c r="AG738" s="44">
        <f t="shared" si="60"/>
        <v>18500</v>
      </c>
      <c r="AH738" s="44"/>
      <c r="AI738" s="44"/>
      <c r="AJ738" s="44"/>
      <c r="AK738" s="44"/>
      <c r="AL738" s="35">
        <f t="shared" si="56"/>
        <v>18500</v>
      </c>
      <c r="AM738" s="36">
        <f>IFERROR(VLOOKUP(P738,'[2]Cartera '!$F$2:$O$2728,10,0),0)</f>
        <v>0</v>
      </c>
      <c r="AN738" s="35">
        <f>IFERROR(VLOOKUP(P738,'[2]Cartera '!$F$2:$P$2728,11,0),0)</f>
        <v>18500</v>
      </c>
      <c r="AO738" s="35">
        <v>0</v>
      </c>
      <c r="AP738" s="35">
        <f>IFERROR(VLOOKUP(D738,'[2]Cartera '!$F$2:$S$2728,14,0),0)</f>
        <v>0</v>
      </c>
      <c r="AQ738" s="45">
        <f t="shared" si="57"/>
        <v>0</v>
      </c>
      <c r="AR738" s="35">
        <f>IFERROR(VLOOKUP(P738,'[2]Cartera '!$F$2:$Z$2728,21,0),0)</f>
        <v>0</v>
      </c>
    </row>
    <row r="739" spans="1:44" hidden="1" x14ac:dyDescent="0.25">
      <c r="A739" s="29">
        <v>731</v>
      </c>
      <c r="B739" s="30" t="s">
        <v>48</v>
      </c>
      <c r="C739" s="31"/>
      <c r="D739" s="32">
        <v>2288295</v>
      </c>
      <c r="E739" s="33"/>
      <c r="F739" s="32"/>
      <c r="G739" s="35">
        <v>1657807</v>
      </c>
      <c r="H739" s="35">
        <v>0</v>
      </c>
      <c r="I739" s="36">
        <v>0</v>
      </c>
      <c r="J739" s="37">
        <f>-IFERROR(VLOOKUP(D739,[1]Hoja20!$A$5:$B$33358,2,0),0)</f>
        <v>1616110</v>
      </c>
      <c r="K739" s="36">
        <f>-IFERROR(VLOOKUP(D739,[1]Hoja20!$A$5:$D$33358,4,0),0)</f>
        <v>0</v>
      </c>
      <c r="L739" s="38">
        <f>-IFERROR(VLOOKUP(D739,[1]Hoja20!$A$5:$C$33358,3,0),0)</f>
        <v>0</v>
      </c>
      <c r="M739" s="35"/>
      <c r="N739" s="39">
        <f t="shared" si="58"/>
        <v>1616110</v>
      </c>
      <c r="O739" s="40">
        <f t="shared" si="59"/>
        <v>41697</v>
      </c>
      <c r="P739" s="32">
        <v>2288295</v>
      </c>
      <c r="Q739" s="35">
        <v>1657807</v>
      </c>
      <c r="R739" s="35"/>
      <c r="S739" s="41"/>
      <c r="T739" s="35"/>
      <c r="U739" s="42">
        <v>0</v>
      </c>
      <c r="V739" s="35"/>
      <c r="W739" s="35"/>
      <c r="X739" s="35"/>
      <c r="Y739" s="35"/>
      <c r="Z739" s="35"/>
      <c r="AA739" s="36">
        <v>0</v>
      </c>
      <c r="AB739" s="35"/>
      <c r="AC739" s="42">
        <v>41697</v>
      </c>
      <c r="AD739" s="35"/>
      <c r="AE739" s="42">
        <v>0</v>
      </c>
      <c r="AF739" s="35"/>
      <c r="AG739" s="44">
        <f t="shared" si="60"/>
        <v>0</v>
      </c>
      <c r="AH739" s="44"/>
      <c r="AI739" s="44"/>
      <c r="AJ739" s="44"/>
      <c r="AK739" s="44"/>
      <c r="AL739" s="35">
        <f t="shared" si="56"/>
        <v>0</v>
      </c>
      <c r="AM739" s="36">
        <f>IFERROR(VLOOKUP(P739,'[2]Cartera '!$F$2:$O$2728,10,0),0)</f>
        <v>0</v>
      </c>
      <c r="AN739" s="35">
        <f>IFERROR(VLOOKUP(P739,'[2]Cartera '!$F$2:$P$2728,11,0),0)</f>
        <v>0</v>
      </c>
      <c r="AO739" s="35">
        <v>0</v>
      </c>
      <c r="AP739" s="35">
        <f>IFERROR(VLOOKUP(D739,'[2]Cartera '!$F$2:$S$2728,14,0),0)</f>
        <v>0</v>
      </c>
      <c r="AQ739" s="45">
        <f t="shared" si="57"/>
        <v>0</v>
      </c>
      <c r="AR739" s="35">
        <f>IFERROR(VLOOKUP(P739,'[2]Cartera '!$F$2:$Z$2728,21,0),0)</f>
        <v>0</v>
      </c>
    </row>
    <row r="740" spans="1:44" hidden="1" x14ac:dyDescent="0.25">
      <c r="A740" s="29">
        <v>732</v>
      </c>
      <c r="B740" s="30" t="s">
        <v>48</v>
      </c>
      <c r="C740" s="31"/>
      <c r="D740" s="32">
        <v>2288394</v>
      </c>
      <c r="E740" s="33"/>
      <c r="F740" s="32"/>
      <c r="G740" s="35">
        <v>8521925</v>
      </c>
      <c r="H740" s="35">
        <v>0</v>
      </c>
      <c r="I740" s="36">
        <v>0</v>
      </c>
      <c r="J740" s="37">
        <f>-IFERROR(VLOOKUP(D740,[1]Hoja20!$A$5:$B$33358,2,0),0)</f>
        <v>8219434</v>
      </c>
      <c r="K740" s="36">
        <f>-IFERROR(VLOOKUP(D740,[1]Hoja20!$A$5:$D$33358,4,0),0)</f>
        <v>0</v>
      </c>
      <c r="L740" s="38">
        <f>-IFERROR(VLOOKUP(D740,[1]Hoja20!$A$5:$C$33358,3,0),0)</f>
        <v>0</v>
      </c>
      <c r="M740" s="35"/>
      <c r="N740" s="39">
        <f t="shared" si="58"/>
        <v>8219434</v>
      </c>
      <c r="O740" s="40">
        <f t="shared" si="59"/>
        <v>302491</v>
      </c>
      <c r="P740" s="32">
        <v>2288394</v>
      </c>
      <c r="Q740" s="35">
        <v>8521925</v>
      </c>
      <c r="R740" s="35"/>
      <c r="S740" s="41"/>
      <c r="T740" s="35"/>
      <c r="U740" s="42">
        <v>0</v>
      </c>
      <c r="V740" s="35"/>
      <c r="W740" s="35"/>
      <c r="X740" s="35"/>
      <c r="Y740" s="35"/>
      <c r="Z740" s="35"/>
      <c r="AA740" s="36">
        <v>0</v>
      </c>
      <c r="AB740" s="35"/>
      <c r="AC740" s="42">
        <v>0</v>
      </c>
      <c r="AD740" s="35"/>
      <c r="AE740" s="42">
        <v>302491</v>
      </c>
      <c r="AF740" s="35"/>
      <c r="AG740" s="44">
        <f t="shared" si="60"/>
        <v>0</v>
      </c>
      <c r="AH740" s="44"/>
      <c r="AI740" s="44"/>
      <c r="AJ740" s="44"/>
      <c r="AK740" s="44"/>
      <c r="AL740" s="35">
        <f t="shared" si="56"/>
        <v>0</v>
      </c>
      <c r="AM740" s="36">
        <f>IFERROR(VLOOKUP(P740,'[2]Cartera '!$F$2:$O$2728,10,0),0)</f>
        <v>0</v>
      </c>
      <c r="AN740" s="35">
        <f>IFERROR(VLOOKUP(P740,'[2]Cartera '!$F$2:$P$2728,11,0),0)</f>
        <v>0</v>
      </c>
      <c r="AO740" s="35">
        <v>0</v>
      </c>
      <c r="AP740" s="35">
        <f>IFERROR(VLOOKUP(D740,'[2]Cartera '!$F$2:$S$2728,14,0),0)</f>
        <v>0</v>
      </c>
      <c r="AQ740" s="45">
        <f t="shared" si="57"/>
        <v>0</v>
      </c>
      <c r="AR740" s="35">
        <f>IFERROR(VLOOKUP(P740,'[2]Cartera '!$F$2:$Z$2728,21,0),0)</f>
        <v>0</v>
      </c>
    </row>
    <row r="741" spans="1:44" hidden="1" x14ac:dyDescent="0.25">
      <c r="A741" s="29">
        <v>733</v>
      </c>
      <c r="B741" s="30" t="s">
        <v>48</v>
      </c>
      <c r="C741" s="31"/>
      <c r="D741" s="32">
        <v>2289193</v>
      </c>
      <c r="E741" s="33"/>
      <c r="F741" s="32"/>
      <c r="G741" s="35">
        <v>2213821</v>
      </c>
      <c r="H741" s="35">
        <v>0</v>
      </c>
      <c r="I741" s="36">
        <v>0</v>
      </c>
      <c r="J741" s="37">
        <f>-IFERROR(VLOOKUP(D741,[1]Hoja20!$A$5:$B$33358,2,0),0)</f>
        <v>2186197</v>
      </c>
      <c r="K741" s="36">
        <f>-IFERROR(VLOOKUP(D741,[1]Hoja20!$A$5:$D$33358,4,0),0)</f>
        <v>0</v>
      </c>
      <c r="L741" s="38">
        <f>-IFERROR(VLOOKUP(D741,[1]Hoja20!$A$5:$C$33358,3,0),0)</f>
        <v>0</v>
      </c>
      <c r="M741" s="35"/>
      <c r="N741" s="39">
        <f t="shared" si="58"/>
        <v>2186197</v>
      </c>
      <c r="O741" s="40">
        <f t="shared" si="59"/>
        <v>27624</v>
      </c>
      <c r="P741" s="32">
        <v>2289193</v>
      </c>
      <c r="Q741" s="35">
        <v>2213821</v>
      </c>
      <c r="R741" s="35"/>
      <c r="S741" s="41"/>
      <c r="T741" s="35"/>
      <c r="U741" s="42">
        <v>0</v>
      </c>
      <c r="V741" s="35"/>
      <c r="W741" s="35"/>
      <c r="X741" s="35"/>
      <c r="Y741" s="35"/>
      <c r="Z741" s="35"/>
      <c r="AA741" s="36">
        <v>0</v>
      </c>
      <c r="AB741" s="35"/>
      <c r="AC741" s="42">
        <v>0</v>
      </c>
      <c r="AD741" s="35"/>
      <c r="AE741" s="42">
        <v>27624</v>
      </c>
      <c r="AF741" s="35"/>
      <c r="AG741" s="44">
        <f t="shared" si="60"/>
        <v>0</v>
      </c>
      <c r="AH741" s="44"/>
      <c r="AI741" s="44"/>
      <c r="AJ741" s="44"/>
      <c r="AK741" s="44"/>
      <c r="AL741" s="35">
        <f t="shared" si="56"/>
        <v>0</v>
      </c>
      <c r="AM741" s="36">
        <f>IFERROR(VLOOKUP(P741,'[2]Cartera '!$F$2:$O$2728,10,0),0)</f>
        <v>0</v>
      </c>
      <c r="AN741" s="35">
        <f>IFERROR(VLOOKUP(P741,'[2]Cartera '!$F$2:$P$2728,11,0),0)</f>
        <v>0</v>
      </c>
      <c r="AO741" s="35">
        <v>0</v>
      </c>
      <c r="AP741" s="35">
        <f>IFERROR(VLOOKUP(D741,'[2]Cartera '!$F$2:$S$2728,14,0),0)</f>
        <v>0</v>
      </c>
      <c r="AQ741" s="45">
        <f t="shared" si="57"/>
        <v>0</v>
      </c>
      <c r="AR741" s="35">
        <f>IFERROR(VLOOKUP(P741,'[2]Cartera '!$F$2:$Z$2728,21,0),0)</f>
        <v>0</v>
      </c>
    </row>
    <row r="742" spans="1:44" hidden="1" x14ac:dyDescent="0.25">
      <c r="A742" s="29">
        <v>734</v>
      </c>
      <c r="B742" s="30" t="s">
        <v>48</v>
      </c>
      <c r="C742" s="31"/>
      <c r="D742" s="32">
        <v>2289211</v>
      </c>
      <c r="E742" s="33"/>
      <c r="F742" s="32"/>
      <c r="G742" s="35">
        <v>3155004</v>
      </c>
      <c r="H742" s="35">
        <v>0</v>
      </c>
      <c r="I742" s="36">
        <v>0</v>
      </c>
      <c r="J742" s="37">
        <f>-IFERROR(VLOOKUP(D742,[1]Hoja20!$A$5:$B$33358,2,0),0)</f>
        <v>3086007</v>
      </c>
      <c r="K742" s="36">
        <f>-IFERROR(VLOOKUP(D742,[1]Hoja20!$A$5:$D$33358,4,0),0)</f>
        <v>0</v>
      </c>
      <c r="L742" s="38">
        <f>-IFERROR(VLOOKUP(D742,[1]Hoja20!$A$5:$C$33358,3,0),0)</f>
        <v>0</v>
      </c>
      <c r="M742" s="35"/>
      <c r="N742" s="39">
        <f t="shared" si="58"/>
        <v>3086007</v>
      </c>
      <c r="O742" s="40">
        <f t="shared" si="59"/>
        <v>68997</v>
      </c>
      <c r="P742" s="32">
        <v>2289211</v>
      </c>
      <c r="Q742" s="35">
        <v>3155004</v>
      </c>
      <c r="R742" s="35"/>
      <c r="S742" s="41"/>
      <c r="T742" s="35"/>
      <c r="U742" s="42">
        <v>0</v>
      </c>
      <c r="V742" s="35"/>
      <c r="W742" s="35"/>
      <c r="X742" s="35"/>
      <c r="Y742" s="35"/>
      <c r="Z742" s="35"/>
      <c r="AA742" s="36">
        <v>0</v>
      </c>
      <c r="AB742" s="35"/>
      <c r="AC742" s="42">
        <v>0</v>
      </c>
      <c r="AD742" s="35"/>
      <c r="AE742" s="42">
        <v>68997</v>
      </c>
      <c r="AF742" s="35"/>
      <c r="AG742" s="44">
        <f t="shared" si="60"/>
        <v>0</v>
      </c>
      <c r="AH742" s="44"/>
      <c r="AI742" s="44"/>
      <c r="AJ742" s="44"/>
      <c r="AK742" s="44"/>
      <c r="AL742" s="35">
        <f t="shared" si="56"/>
        <v>0</v>
      </c>
      <c r="AM742" s="36">
        <f>IFERROR(VLOOKUP(P742,'[2]Cartera '!$F$2:$O$2728,10,0),0)</f>
        <v>0</v>
      </c>
      <c r="AN742" s="35">
        <f>IFERROR(VLOOKUP(P742,'[2]Cartera '!$F$2:$P$2728,11,0),0)</f>
        <v>0</v>
      </c>
      <c r="AO742" s="35">
        <v>0</v>
      </c>
      <c r="AP742" s="35">
        <f>IFERROR(VLOOKUP(D742,'[2]Cartera '!$F$2:$S$2728,14,0),0)</f>
        <v>0</v>
      </c>
      <c r="AQ742" s="45">
        <f t="shared" si="57"/>
        <v>0</v>
      </c>
      <c r="AR742" s="35">
        <f>IFERROR(VLOOKUP(P742,'[2]Cartera '!$F$2:$Z$2728,21,0),0)</f>
        <v>0</v>
      </c>
    </row>
    <row r="743" spans="1:44" hidden="1" x14ac:dyDescent="0.25">
      <c r="A743" s="29">
        <v>735</v>
      </c>
      <c r="B743" s="30" t="s">
        <v>48</v>
      </c>
      <c r="C743" s="31"/>
      <c r="D743" s="32">
        <v>2289610</v>
      </c>
      <c r="E743" s="33"/>
      <c r="F743" s="32"/>
      <c r="G743" s="35">
        <v>8979772</v>
      </c>
      <c r="H743" s="35">
        <v>0</v>
      </c>
      <c r="I743" s="36">
        <v>0</v>
      </c>
      <c r="J743" s="37">
        <f>-IFERROR(VLOOKUP(D743,[1]Hoja20!$A$5:$B$33358,2,0),0)</f>
        <v>8146439</v>
      </c>
      <c r="K743" s="36">
        <f>-IFERROR(VLOOKUP(D743,[1]Hoja20!$A$5:$D$33358,4,0),0)</f>
        <v>0</v>
      </c>
      <c r="L743" s="38">
        <f>-IFERROR(VLOOKUP(D743,[1]Hoja20!$A$5:$C$33358,3,0),0)</f>
        <v>0</v>
      </c>
      <c r="M743" s="35"/>
      <c r="N743" s="39">
        <f t="shared" si="58"/>
        <v>8146439</v>
      </c>
      <c r="O743" s="40">
        <f t="shared" si="59"/>
        <v>833333</v>
      </c>
      <c r="P743" s="32">
        <v>2289610</v>
      </c>
      <c r="Q743" s="35">
        <v>8979772</v>
      </c>
      <c r="R743" s="35"/>
      <c r="S743" s="41"/>
      <c r="T743" s="35"/>
      <c r="U743" s="42">
        <v>0</v>
      </c>
      <c r="V743" s="35"/>
      <c r="W743" s="35"/>
      <c r="X743" s="35"/>
      <c r="Y743" s="35"/>
      <c r="Z743" s="35"/>
      <c r="AA743" s="36">
        <v>0</v>
      </c>
      <c r="AB743" s="35"/>
      <c r="AC743" s="42">
        <v>0</v>
      </c>
      <c r="AD743" s="35"/>
      <c r="AE743" s="42">
        <v>833333</v>
      </c>
      <c r="AF743" s="35"/>
      <c r="AG743" s="44">
        <f t="shared" si="60"/>
        <v>0</v>
      </c>
      <c r="AH743" s="44"/>
      <c r="AI743" s="44"/>
      <c r="AJ743" s="44"/>
      <c r="AK743" s="44"/>
      <c r="AL743" s="35">
        <f t="shared" si="56"/>
        <v>0</v>
      </c>
      <c r="AM743" s="36">
        <f>IFERROR(VLOOKUP(P743,'[2]Cartera '!$F$2:$O$2728,10,0),0)</f>
        <v>0</v>
      </c>
      <c r="AN743" s="35">
        <f>IFERROR(VLOOKUP(P743,'[2]Cartera '!$F$2:$P$2728,11,0),0)</f>
        <v>0</v>
      </c>
      <c r="AO743" s="35">
        <v>0</v>
      </c>
      <c r="AP743" s="35">
        <f>IFERROR(VLOOKUP(D743,'[2]Cartera '!$F$2:$S$2728,14,0),0)</f>
        <v>0</v>
      </c>
      <c r="AQ743" s="45">
        <f t="shared" si="57"/>
        <v>0</v>
      </c>
      <c r="AR743" s="35">
        <f>IFERROR(VLOOKUP(P743,'[2]Cartera '!$F$2:$Z$2728,21,0),0)</f>
        <v>0</v>
      </c>
    </row>
    <row r="744" spans="1:44" hidden="1" x14ac:dyDescent="0.25">
      <c r="A744" s="29">
        <v>736</v>
      </c>
      <c r="B744" s="30" t="s">
        <v>48</v>
      </c>
      <c r="C744" s="31"/>
      <c r="D744" s="32">
        <v>2290011</v>
      </c>
      <c r="E744" s="33"/>
      <c r="F744" s="32"/>
      <c r="G744" s="35">
        <v>4934321</v>
      </c>
      <c r="H744" s="35">
        <v>0</v>
      </c>
      <c r="I744" s="36">
        <v>0</v>
      </c>
      <c r="J744" s="37">
        <f>-IFERROR(VLOOKUP(D744,[1]Hoja20!$A$5:$B$33358,2,0),0)</f>
        <v>3850965</v>
      </c>
      <c r="K744" s="36">
        <f>-IFERROR(VLOOKUP(D744,[1]Hoja20!$A$5:$D$33358,4,0),0)</f>
        <v>0</v>
      </c>
      <c r="L744" s="38">
        <f>-IFERROR(VLOOKUP(D744,[1]Hoja20!$A$5:$C$33358,3,0),0)</f>
        <v>0</v>
      </c>
      <c r="M744" s="35"/>
      <c r="N744" s="39">
        <f t="shared" si="58"/>
        <v>3850965</v>
      </c>
      <c r="O744" s="40">
        <f t="shared" si="59"/>
        <v>1083356</v>
      </c>
      <c r="P744" s="32">
        <v>2290011</v>
      </c>
      <c r="Q744" s="35">
        <v>4934321</v>
      </c>
      <c r="R744" s="35"/>
      <c r="S744" s="41"/>
      <c r="T744" s="35"/>
      <c r="U744" s="42">
        <v>0</v>
      </c>
      <c r="V744" s="35"/>
      <c r="W744" s="35"/>
      <c r="X744" s="35"/>
      <c r="Y744" s="35"/>
      <c r="Z744" s="35"/>
      <c r="AA744" s="36">
        <v>0</v>
      </c>
      <c r="AB744" s="35"/>
      <c r="AC744" s="42">
        <v>0</v>
      </c>
      <c r="AD744" s="35"/>
      <c r="AE744" s="42">
        <v>1083356</v>
      </c>
      <c r="AF744" s="35"/>
      <c r="AG744" s="44">
        <f t="shared" si="60"/>
        <v>0</v>
      </c>
      <c r="AH744" s="44"/>
      <c r="AI744" s="44"/>
      <c r="AJ744" s="44"/>
      <c r="AK744" s="44"/>
      <c r="AL744" s="35">
        <f t="shared" si="56"/>
        <v>0</v>
      </c>
      <c r="AM744" s="36">
        <f>IFERROR(VLOOKUP(P744,'[2]Cartera '!$F$2:$O$2728,10,0),0)</f>
        <v>0</v>
      </c>
      <c r="AN744" s="35">
        <f>IFERROR(VLOOKUP(P744,'[2]Cartera '!$F$2:$P$2728,11,0),0)</f>
        <v>0</v>
      </c>
      <c r="AO744" s="35">
        <v>0</v>
      </c>
      <c r="AP744" s="35">
        <f>IFERROR(VLOOKUP(D744,'[2]Cartera '!$F$2:$S$2728,14,0),0)</f>
        <v>0</v>
      </c>
      <c r="AQ744" s="45">
        <f t="shared" si="57"/>
        <v>0</v>
      </c>
      <c r="AR744" s="35">
        <f>IFERROR(VLOOKUP(P744,'[2]Cartera '!$F$2:$Z$2728,21,0),0)</f>
        <v>0</v>
      </c>
    </row>
    <row r="745" spans="1:44" hidden="1" x14ac:dyDescent="0.25">
      <c r="A745" s="29">
        <v>737</v>
      </c>
      <c r="B745" s="30" t="s">
        <v>48</v>
      </c>
      <c r="C745" s="31"/>
      <c r="D745" s="32">
        <v>2289821</v>
      </c>
      <c r="E745" s="33"/>
      <c r="F745" s="32"/>
      <c r="G745" s="35">
        <v>31648944</v>
      </c>
      <c r="H745" s="35">
        <v>0</v>
      </c>
      <c r="I745" s="36">
        <v>0</v>
      </c>
      <c r="J745" s="37">
        <f>-IFERROR(VLOOKUP(D745,[1]Hoja20!$A$5:$B$33358,2,0),0)</f>
        <v>31521971</v>
      </c>
      <c r="K745" s="36">
        <f>-IFERROR(VLOOKUP(D745,[1]Hoja20!$A$5:$D$33358,4,0),0)</f>
        <v>0</v>
      </c>
      <c r="L745" s="38">
        <f>-IFERROR(VLOOKUP(D745,[1]Hoja20!$A$5:$C$33358,3,0),0)</f>
        <v>0</v>
      </c>
      <c r="M745" s="35"/>
      <c r="N745" s="39">
        <f t="shared" si="58"/>
        <v>31521971</v>
      </c>
      <c r="O745" s="40">
        <f t="shared" si="59"/>
        <v>126973</v>
      </c>
      <c r="P745" s="32">
        <v>2289821</v>
      </c>
      <c r="Q745" s="35">
        <v>31648944</v>
      </c>
      <c r="R745" s="35"/>
      <c r="S745" s="41"/>
      <c r="T745" s="35"/>
      <c r="U745" s="42">
        <v>0</v>
      </c>
      <c r="V745" s="35"/>
      <c r="W745" s="35"/>
      <c r="X745" s="35"/>
      <c r="Y745" s="35"/>
      <c r="Z745" s="35"/>
      <c r="AA745" s="36">
        <v>0</v>
      </c>
      <c r="AB745" s="35"/>
      <c r="AC745" s="42">
        <v>0</v>
      </c>
      <c r="AD745" s="35"/>
      <c r="AE745" s="42">
        <v>126973</v>
      </c>
      <c r="AF745" s="35"/>
      <c r="AG745" s="44">
        <f t="shared" si="60"/>
        <v>0</v>
      </c>
      <c r="AH745" s="44"/>
      <c r="AI745" s="44"/>
      <c r="AJ745" s="44"/>
      <c r="AK745" s="44"/>
      <c r="AL745" s="35">
        <f t="shared" si="56"/>
        <v>0</v>
      </c>
      <c r="AM745" s="36">
        <f>IFERROR(VLOOKUP(P745,'[2]Cartera '!$F$2:$O$2728,10,0),0)</f>
        <v>0</v>
      </c>
      <c r="AN745" s="35">
        <f>IFERROR(VLOOKUP(P745,'[2]Cartera '!$F$2:$P$2728,11,0),0)</f>
        <v>0</v>
      </c>
      <c r="AO745" s="35">
        <v>0</v>
      </c>
      <c r="AP745" s="35">
        <f>IFERROR(VLOOKUP(D745,'[2]Cartera '!$F$2:$S$2728,14,0),0)</f>
        <v>0</v>
      </c>
      <c r="AQ745" s="45">
        <f t="shared" si="57"/>
        <v>0</v>
      </c>
      <c r="AR745" s="35">
        <f>IFERROR(VLOOKUP(P745,'[2]Cartera '!$F$2:$Z$2728,21,0),0)</f>
        <v>0</v>
      </c>
    </row>
    <row r="746" spans="1:44" x14ac:dyDescent="0.25">
      <c r="A746" s="29">
        <v>738</v>
      </c>
      <c r="B746" s="30" t="s">
        <v>48</v>
      </c>
      <c r="C746" s="31"/>
      <c r="D746" s="32">
        <v>2291331</v>
      </c>
      <c r="E746" s="33"/>
      <c r="F746" s="32"/>
      <c r="G746" s="35">
        <v>372000</v>
      </c>
      <c r="H746" s="35">
        <v>0</v>
      </c>
      <c r="I746" s="36">
        <v>0</v>
      </c>
      <c r="J746" s="37">
        <f>-IFERROR(VLOOKUP(D746,[1]Hoja20!$A$5:$B$33358,2,0),0)</f>
        <v>0</v>
      </c>
      <c r="K746" s="36">
        <f>-IFERROR(VLOOKUP(D746,[1]Hoja20!$A$5:$D$33358,4,0),0)</f>
        <v>0</v>
      </c>
      <c r="L746" s="38">
        <f>-IFERROR(VLOOKUP(D746,[1]Hoja20!$A$5:$C$33358,3,0),0)</f>
        <v>0</v>
      </c>
      <c r="M746" s="35"/>
      <c r="N746" s="39">
        <f t="shared" si="58"/>
        <v>0</v>
      </c>
      <c r="O746" s="40">
        <f t="shared" si="59"/>
        <v>372000</v>
      </c>
      <c r="P746" s="32">
        <v>2291331</v>
      </c>
      <c r="Q746" s="35">
        <v>372000</v>
      </c>
      <c r="R746" s="35"/>
      <c r="S746" s="41"/>
      <c r="T746" s="35"/>
      <c r="U746" s="42">
        <v>0</v>
      </c>
      <c r="V746" s="35"/>
      <c r="W746" s="35"/>
      <c r="X746" s="35"/>
      <c r="Y746" s="35"/>
      <c r="Z746" s="35"/>
      <c r="AA746" s="36">
        <v>0</v>
      </c>
      <c r="AB746" s="35"/>
      <c r="AC746" s="42">
        <v>0</v>
      </c>
      <c r="AD746" s="35"/>
      <c r="AE746" s="42">
        <v>0</v>
      </c>
      <c r="AF746" s="35"/>
      <c r="AG746" s="44">
        <f t="shared" si="60"/>
        <v>372000</v>
      </c>
      <c r="AH746" s="44"/>
      <c r="AI746" s="44"/>
      <c r="AJ746" s="44"/>
      <c r="AK746" s="44"/>
      <c r="AL746" s="35">
        <f t="shared" si="56"/>
        <v>372000</v>
      </c>
      <c r="AM746" s="36">
        <f>IFERROR(VLOOKUP(P746,'[2]Cartera '!$F$2:$O$2728,10,0),0)</f>
        <v>0</v>
      </c>
      <c r="AN746" s="35">
        <f>IFERROR(VLOOKUP(P746,'[2]Cartera '!$F$2:$P$2728,11,0),0)</f>
        <v>372000</v>
      </c>
      <c r="AO746" s="35">
        <v>0</v>
      </c>
      <c r="AP746" s="35">
        <f>IFERROR(VLOOKUP(D746,'[2]Cartera '!$F$2:$S$2728,14,0),0)</f>
        <v>0</v>
      </c>
      <c r="AQ746" s="45">
        <f t="shared" si="57"/>
        <v>0</v>
      </c>
      <c r="AR746" s="35">
        <f>IFERROR(VLOOKUP(P746,'[2]Cartera '!$F$2:$Z$2728,21,0),0)</f>
        <v>0</v>
      </c>
    </row>
    <row r="747" spans="1:44" hidden="1" x14ac:dyDescent="0.25">
      <c r="A747" s="29">
        <v>739</v>
      </c>
      <c r="B747" s="30" t="s">
        <v>48</v>
      </c>
      <c r="C747" s="31"/>
      <c r="D747" s="32">
        <v>2291453</v>
      </c>
      <c r="E747" s="33"/>
      <c r="F747" s="32"/>
      <c r="G747" s="35">
        <v>3082961</v>
      </c>
      <c r="H747" s="35">
        <v>0</v>
      </c>
      <c r="I747" s="36">
        <v>0</v>
      </c>
      <c r="J747" s="37">
        <f>-IFERROR(VLOOKUP(D747,[1]Hoja20!$A$5:$B$33358,2,0),0)</f>
        <v>283504</v>
      </c>
      <c r="K747" s="36">
        <f>-IFERROR(VLOOKUP(D747,[1]Hoja20!$A$5:$D$33358,4,0),0)</f>
        <v>0</v>
      </c>
      <c r="L747" s="38">
        <f>-IFERROR(VLOOKUP(D747,[1]Hoja20!$A$5:$C$33358,3,0),0)</f>
        <v>0</v>
      </c>
      <c r="M747" s="35"/>
      <c r="N747" s="39">
        <f t="shared" si="58"/>
        <v>283504</v>
      </c>
      <c r="O747" s="40">
        <f t="shared" si="59"/>
        <v>2799457</v>
      </c>
      <c r="P747" s="32">
        <v>2291453</v>
      </c>
      <c r="Q747" s="35">
        <v>3082961</v>
      </c>
      <c r="R747" s="35"/>
      <c r="S747" s="41"/>
      <c r="T747" s="35"/>
      <c r="U747" s="42">
        <v>0</v>
      </c>
      <c r="V747" s="35"/>
      <c r="W747" s="35"/>
      <c r="X747" s="35"/>
      <c r="Y747" s="35"/>
      <c r="Z747" s="35"/>
      <c r="AA747" s="36">
        <v>0</v>
      </c>
      <c r="AB747" s="35"/>
      <c r="AC747" s="42">
        <v>0</v>
      </c>
      <c r="AD747" s="35"/>
      <c r="AE747" s="42">
        <v>2799457</v>
      </c>
      <c r="AF747" s="35"/>
      <c r="AG747" s="44">
        <f t="shared" si="60"/>
        <v>0</v>
      </c>
      <c r="AH747" s="44"/>
      <c r="AI747" s="44"/>
      <c r="AJ747" s="44"/>
      <c r="AK747" s="44"/>
      <c r="AL747" s="35">
        <f t="shared" si="56"/>
        <v>0</v>
      </c>
      <c r="AM747" s="36">
        <f>IFERROR(VLOOKUP(P747,'[2]Cartera '!$F$2:$O$2728,10,0),0)</f>
        <v>0</v>
      </c>
      <c r="AN747" s="35">
        <f>IFERROR(VLOOKUP(P747,'[2]Cartera '!$F$2:$P$2728,11,0),0)</f>
        <v>0</v>
      </c>
      <c r="AO747" s="35">
        <v>0</v>
      </c>
      <c r="AP747" s="35">
        <f>IFERROR(VLOOKUP(D747,'[2]Cartera '!$F$2:$S$2728,14,0),0)</f>
        <v>0</v>
      </c>
      <c r="AQ747" s="45">
        <f t="shared" si="57"/>
        <v>0</v>
      </c>
      <c r="AR747" s="35">
        <f>IFERROR(VLOOKUP(P747,'[2]Cartera '!$F$2:$Z$2728,21,0),0)</f>
        <v>0</v>
      </c>
    </row>
    <row r="748" spans="1:44" hidden="1" x14ac:dyDescent="0.25">
      <c r="A748" s="29">
        <v>740</v>
      </c>
      <c r="B748" s="30" t="s">
        <v>48</v>
      </c>
      <c r="C748" s="31"/>
      <c r="D748" s="32">
        <v>2291460</v>
      </c>
      <c r="E748" s="33"/>
      <c r="F748" s="32"/>
      <c r="G748" s="35">
        <v>27751954</v>
      </c>
      <c r="H748" s="35">
        <v>0</v>
      </c>
      <c r="I748" s="36">
        <v>0</v>
      </c>
      <c r="J748" s="37">
        <f>-IFERROR(VLOOKUP(D748,[1]Hoja20!$A$5:$B$33358,2,0),0)</f>
        <v>289442</v>
      </c>
      <c r="K748" s="36">
        <f>-IFERROR(VLOOKUP(D748,[1]Hoja20!$A$5:$D$33358,4,0),0)</f>
        <v>0</v>
      </c>
      <c r="L748" s="38">
        <f>-IFERROR(VLOOKUP(D748,[1]Hoja20!$A$5:$C$33358,3,0),0)</f>
        <v>0</v>
      </c>
      <c r="M748" s="35"/>
      <c r="N748" s="39">
        <f t="shared" si="58"/>
        <v>289442</v>
      </c>
      <c r="O748" s="40">
        <f t="shared" si="59"/>
        <v>27462512</v>
      </c>
      <c r="P748" s="32">
        <v>2291460</v>
      </c>
      <c r="Q748" s="35">
        <v>27751954</v>
      </c>
      <c r="R748" s="35"/>
      <c r="S748" s="41"/>
      <c r="T748" s="35"/>
      <c r="U748" s="42">
        <v>0</v>
      </c>
      <c r="V748" s="35"/>
      <c r="W748" s="35"/>
      <c r="X748" s="35"/>
      <c r="Y748" s="35"/>
      <c r="Z748" s="35"/>
      <c r="AA748" s="36">
        <v>0</v>
      </c>
      <c r="AB748" s="35"/>
      <c r="AC748" s="42">
        <v>0</v>
      </c>
      <c r="AD748" s="35"/>
      <c r="AE748" s="42">
        <v>27462512</v>
      </c>
      <c r="AF748" s="35"/>
      <c r="AG748" s="44">
        <f t="shared" si="60"/>
        <v>0</v>
      </c>
      <c r="AH748" s="44"/>
      <c r="AI748" s="44"/>
      <c r="AJ748" s="44"/>
      <c r="AK748" s="44"/>
      <c r="AL748" s="35">
        <f t="shared" si="56"/>
        <v>0</v>
      </c>
      <c r="AM748" s="36">
        <f>IFERROR(VLOOKUP(P748,'[2]Cartera '!$F$2:$O$2728,10,0),0)</f>
        <v>0</v>
      </c>
      <c r="AN748" s="35">
        <f>IFERROR(VLOOKUP(P748,'[2]Cartera '!$F$2:$P$2728,11,0),0)</f>
        <v>0</v>
      </c>
      <c r="AO748" s="35">
        <v>0</v>
      </c>
      <c r="AP748" s="35">
        <f>IFERROR(VLOOKUP(D748,'[2]Cartera '!$F$2:$S$2728,14,0),0)</f>
        <v>0</v>
      </c>
      <c r="AQ748" s="45">
        <f t="shared" si="57"/>
        <v>0</v>
      </c>
      <c r="AR748" s="35">
        <f>IFERROR(VLOOKUP(P748,'[2]Cartera '!$F$2:$Z$2728,21,0),0)</f>
        <v>0</v>
      </c>
    </row>
    <row r="749" spans="1:44" hidden="1" x14ac:dyDescent="0.25">
      <c r="A749" s="29">
        <v>741</v>
      </c>
      <c r="B749" s="30" t="s">
        <v>48</v>
      </c>
      <c r="C749" s="31"/>
      <c r="D749" s="32">
        <v>2291535</v>
      </c>
      <c r="E749" s="33"/>
      <c r="F749" s="32"/>
      <c r="G749" s="35">
        <v>2384466</v>
      </c>
      <c r="H749" s="35">
        <v>0</v>
      </c>
      <c r="I749" s="36">
        <v>0</v>
      </c>
      <c r="J749" s="37">
        <f>-IFERROR(VLOOKUP(D749,[1]Hoja20!$A$5:$B$33358,2,0),0)</f>
        <v>2308324</v>
      </c>
      <c r="K749" s="36">
        <f>-IFERROR(VLOOKUP(D749,[1]Hoja20!$A$5:$D$33358,4,0),0)</f>
        <v>0</v>
      </c>
      <c r="L749" s="38">
        <f>-IFERROR(VLOOKUP(D749,[1]Hoja20!$A$5:$C$33358,3,0),0)</f>
        <v>0</v>
      </c>
      <c r="M749" s="35"/>
      <c r="N749" s="39">
        <f t="shared" si="58"/>
        <v>2308324</v>
      </c>
      <c r="O749" s="40">
        <f t="shared" si="59"/>
        <v>76142</v>
      </c>
      <c r="P749" s="32">
        <v>2291535</v>
      </c>
      <c r="Q749" s="35">
        <v>2384466</v>
      </c>
      <c r="R749" s="35"/>
      <c r="S749" s="41"/>
      <c r="T749" s="35"/>
      <c r="U749" s="42">
        <v>0</v>
      </c>
      <c r="V749" s="35"/>
      <c r="W749" s="35"/>
      <c r="X749" s="35"/>
      <c r="Y749" s="35"/>
      <c r="Z749" s="35"/>
      <c r="AA749" s="36">
        <v>0</v>
      </c>
      <c r="AB749" s="35"/>
      <c r="AC749" s="42">
        <v>8888</v>
      </c>
      <c r="AD749" s="35"/>
      <c r="AE749" s="42">
        <v>67254</v>
      </c>
      <c r="AF749" s="35"/>
      <c r="AG749" s="44">
        <f t="shared" si="60"/>
        <v>0</v>
      </c>
      <c r="AH749" s="44"/>
      <c r="AI749" s="44"/>
      <c r="AJ749" s="44"/>
      <c r="AK749" s="44"/>
      <c r="AL749" s="35">
        <f t="shared" si="56"/>
        <v>0</v>
      </c>
      <c r="AM749" s="36">
        <f>IFERROR(VLOOKUP(P749,'[2]Cartera '!$F$2:$O$2728,10,0),0)</f>
        <v>0</v>
      </c>
      <c r="AN749" s="35">
        <f>IFERROR(VLOOKUP(P749,'[2]Cartera '!$F$2:$P$2728,11,0),0)</f>
        <v>0</v>
      </c>
      <c r="AO749" s="35">
        <v>0</v>
      </c>
      <c r="AP749" s="35">
        <f>IFERROR(VLOOKUP(D749,'[2]Cartera '!$F$2:$S$2728,14,0),0)</f>
        <v>0</v>
      </c>
      <c r="AQ749" s="45">
        <f t="shared" si="57"/>
        <v>0</v>
      </c>
      <c r="AR749" s="35">
        <f>IFERROR(VLOOKUP(P749,'[2]Cartera '!$F$2:$Z$2728,21,0),0)</f>
        <v>0</v>
      </c>
    </row>
    <row r="750" spans="1:44" hidden="1" x14ac:dyDescent="0.25">
      <c r="A750" s="29">
        <v>742</v>
      </c>
      <c r="B750" s="30" t="s">
        <v>48</v>
      </c>
      <c r="C750" s="31"/>
      <c r="D750" s="32">
        <v>2291923</v>
      </c>
      <c r="E750" s="33"/>
      <c r="F750" s="32"/>
      <c r="G750" s="35">
        <v>131121424</v>
      </c>
      <c r="H750" s="35">
        <v>0</v>
      </c>
      <c r="I750" s="36">
        <v>0</v>
      </c>
      <c r="J750" s="37">
        <f>-IFERROR(VLOOKUP(D750,[1]Hoja20!$A$5:$B$33358,2,0),0)</f>
        <v>86631828</v>
      </c>
      <c r="K750" s="36">
        <f>-IFERROR(VLOOKUP(D750,[1]Hoja20!$A$5:$D$33358,4,0),0)</f>
        <v>0</v>
      </c>
      <c r="L750" s="38">
        <f>-IFERROR(VLOOKUP(D750,[1]Hoja20!$A$5:$C$33358,3,0),0)</f>
        <v>0</v>
      </c>
      <c r="M750" s="35"/>
      <c r="N750" s="39">
        <f t="shared" si="58"/>
        <v>86631828</v>
      </c>
      <c r="O750" s="40">
        <f t="shared" si="59"/>
        <v>44489596</v>
      </c>
      <c r="P750" s="32">
        <v>2291923</v>
      </c>
      <c r="Q750" s="35">
        <v>131121424</v>
      </c>
      <c r="R750" s="35"/>
      <c r="S750" s="41"/>
      <c r="T750" s="35"/>
      <c r="U750" s="42">
        <v>0</v>
      </c>
      <c r="V750" s="35"/>
      <c r="W750" s="35"/>
      <c r="X750" s="35"/>
      <c r="Y750" s="35"/>
      <c r="Z750" s="35"/>
      <c r="AA750" s="36">
        <v>0</v>
      </c>
      <c r="AB750" s="35"/>
      <c r="AC750" s="42">
        <v>55624</v>
      </c>
      <c r="AD750" s="35"/>
      <c r="AE750" s="42">
        <v>44433972</v>
      </c>
      <c r="AF750" s="35"/>
      <c r="AG750" s="44">
        <f t="shared" si="60"/>
        <v>0</v>
      </c>
      <c r="AH750" s="44"/>
      <c r="AI750" s="44"/>
      <c r="AJ750" s="44"/>
      <c r="AK750" s="44"/>
      <c r="AL750" s="35">
        <f t="shared" si="56"/>
        <v>0</v>
      </c>
      <c r="AM750" s="36">
        <f>IFERROR(VLOOKUP(P750,'[2]Cartera '!$F$2:$O$2728,10,0),0)</f>
        <v>0</v>
      </c>
      <c r="AN750" s="35">
        <f>IFERROR(VLOOKUP(P750,'[2]Cartera '!$F$2:$P$2728,11,0),0)</f>
        <v>0</v>
      </c>
      <c r="AO750" s="35">
        <v>0</v>
      </c>
      <c r="AP750" s="35">
        <f>IFERROR(VLOOKUP(D750,'[2]Cartera '!$F$2:$S$2728,14,0),0)</f>
        <v>0</v>
      </c>
      <c r="AQ750" s="45">
        <f t="shared" si="57"/>
        <v>0</v>
      </c>
      <c r="AR750" s="35">
        <f>IFERROR(VLOOKUP(P750,'[2]Cartera '!$F$2:$Z$2728,21,0),0)</f>
        <v>0</v>
      </c>
    </row>
    <row r="751" spans="1:44" hidden="1" x14ac:dyDescent="0.25">
      <c r="A751" s="29">
        <v>743</v>
      </c>
      <c r="B751" s="30" t="s">
        <v>48</v>
      </c>
      <c r="C751" s="31"/>
      <c r="D751" s="32">
        <v>2292232</v>
      </c>
      <c r="E751" s="33"/>
      <c r="F751" s="32"/>
      <c r="G751" s="35">
        <v>36925649</v>
      </c>
      <c r="H751" s="35">
        <v>0</v>
      </c>
      <c r="I751" s="36">
        <v>0</v>
      </c>
      <c r="J751" s="37">
        <f>-IFERROR(VLOOKUP(D751,[1]Hoja20!$A$5:$B$33358,2,0),0)</f>
        <v>35351342</v>
      </c>
      <c r="K751" s="36">
        <f>-IFERROR(VLOOKUP(D751,[1]Hoja20!$A$5:$D$33358,4,0),0)</f>
        <v>0</v>
      </c>
      <c r="L751" s="38">
        <f>-IFERROR(VLOOKUP(D751,[1]Hoja20!$A$5:$C$33358,3,0),0)</f>
        <v>0</v>
      </c>
      <c r="M751" s="35"/>
      <c r="N751" s="39">
        <f t="shared" si="58"/>
        <v>35351342</v>
      </c>
      <c r="O751" s="40">
        <f t="shared" si="59"/>
        <v>1574307</v>
      </c>
      <c r="P751" s="32">
        <v>2292232</v>
      </c>
      <c r="Q751" s="35">
        <v>36925649</v>
      </c>
      <c r="R751" s="35"/>
      <c r="S751" s="41"/>
      <c r="T751" s="35"/>
      <c r="U751" s="42">
        <v>0</v>
      </c>
      <c r="V751" s="35"/>
      <c r="W751" s="35"/>
      <c r="X751" s="35"/>
      <c r="Y751" s="35"/>
      <c r="Z751" s="35"/>
      <c r="AA751" s="36">
        <v>0</v>
      </c>
      <c r="AB751" s="35"/>
      <c r="AC751" s="42">
        <v>0</v>
      </c>
      <c r="AD751" s="35"/>
      <c r="AE751" s="42">
        <v>1574307</v>
      </c>
      <c r="AF751" s="35"/>
      <c r="AG751" s="44">
        <f t="shared" si="60"/>
        <v>0</v>
      </c>
      <c r="AH751" s="44"/>
      <c r="AI751" s="44"/>
      <c r="AJ751" s="44"/>
      <c r="AK751" s="44"/>
      <c r="AL751" s="35">
        <f t="shared" si="56"/>
        <v>0</v>
      </c>
      <c r="AM751" s="36">
        <f>IFERROR(VLOOKUP(P751,'[2]Cartera '!$F$2:$O$2728,10,0),0)</f>
        <v>0</v>
      </c>
      <c r="AN751" s="35">
        <f>IFERROR(VLOOKUP(P751,'[2]Cartera '!$F$2:$P$2728,11,0),0)</f>
        <v>0</v>
      </c>
      <c r="AO751" s="35">
        <v>0</v>
      </c>
      <c r="AP751" s="35">
        <f>IFERROR(VLOOKUP(D751,'[2]Cartera '!$F$2:$S$2728,14,0),0)</f>
        <v>0</v>
      </c>
      <c r="AQ751" s="45">
        <f t="shared" si="57"/>
        <v>0</v>
      </c>
      <c r="AR751" s="35">
        <f>IFERROR(VLOOKUP(P751,'[2]Cartera '!$F$2:$Z$2728,21,0),0)</f>
        <v>0</v>
      </c>
    </row>
    <row r="752" spans="1:44" hidden="1" x14ac:dyDescent="0.25">
      <c r="A752" s="29">
        <v>744</v>
      </c>
      <c r="B752" s="30" t="s">
        <v>48</v>
      </c>
      <c r="C752" s="31"/>
      <c r="D752" s="32">
        <v>2291993</v>
      </c>
      <c r="E752" s="33"/>
      <c r="F752" s="32"/>
      <c r="G752" s="35">
        <v>4853975</v>
      </c>
      <c r="H752" s="35">
        <v>0</v>
      </c>
      <c r="I752" s="36">
        <v>0</v>
      </c>
      <c r="J752" s="37">
        <f>-IFERROR(VLOOKUP(D752,[1]Hoja20!$A$5:$B$33358,2,0),0)</f>
        <v>4509701</v>
      </c>
      <c r="K752" s="36">
        <f>-IFERROR(VLOOKUP(D752,[1]Hoja20!$A$5:$D$33358,4,0),0)</f>
        <v>0</v>
      </c>
      <c r="L752" s="38">
        <f>-IFERROR(VLOOKUP(D752,[1]Hoja20!$A$5:$C$33358,3,0),0)</f>
        <v>0</v>
      </c>
      <c r="M752" s="35"/>
      <c r="N752" s="39">
        <f t="shared" si="58"/>
        <v>4509701</v>
      </c>
      <c r="O752" s="40">
        <f t="shared" si="59"/>
        <v>344274</v>
      </c>
      <c r="P752" s="32">
        <v>2291993</v>
      </c>
      <c r="Q752" s="35">
        <v>4853975</v>
      </c>
      <c r="R752" s="35"/>
      <c r="S752" s="41"/>
      <c r="T752" s="35"/>
      <c r="U752" s="42">
        <v>0</v>
      </c>
      <c r="V752" s="35"/>
      <c r="W752" s="35"/>
      <c r="X752" s="35"/>
      <c r="Y752" s="35"/>
      <c r="Z752" s="35"/>
      <c r="AA752" s="36">
        <v>0</v>
      </c>
      <c r="AB752" s="35"/>
      <c r="AC752" s="42">
        <v>75777</v>
      </c>
      <c r="AD752" s="35"/>
      <c r="AE752" s="42">
        <v>268497</v>
      </c>
      <c r="AF752" s="35"/>
      <c r="AG752" s="44">
        <f t="shared" si="60"/>
        <v>0</v>
      </c>
      <c r="AH752" s="44"/>
      <c r="AI752" s="44"/>
      <c r="AJ752" s="44"/>
      <c r="AK752" s="44"/>
      <c r="AL752" s="35">
        <f t="shared" si="56"/>
        <v>0</v>
      </c>
      <c r="AM752" s="36">
        <f>IFERROR(VLOOKUP(P752,'[2]Cartera '!$F$2:$O$2728,10,0),0)</f>
        <v>0</v>
      </c>
      <c r="AN752" s="35">
        <f>IFERROR(VLOOKUP(P752,'[2]Cartera '!$F$2:$P$2728,11,0),0)</f>
        <v>0</v>
      </c>
      <c r="AO752" s="35">
        <v>0</v>
      </c>
      <c r="AP752" s="35">
        <f>IFERROR(VLOOKUP(D752,'[2]Cartera '!$F$2:$S$2728,14,0),0)</f>
        <v>0</v>
      </c>
      <c r="AQ752" s="45">
        <f t="shared" si="57"/>
        <v>0</v>
      </c>
      <c r="AR752" s="35">
        <f>IFERROR(VLOOKUP(P752,'[2]Cartera '!$F$2:$Z$2728,21,0),0)</f>
        <v>0</v>
      </c>
    </row>
    <row r="753" spans="1:44" x14ac:dyDescent="0.25">
      <c r="A753" s="29">
        <v>745</v>
      </c>
      <c r="B753" s="30" t="s">
        <v>48</v>
      </c>
      <c r="C753" s="31"/>
      <c r="D753" s="32">
        <v>2292160</v>
      </c>
      <c r="E753" s="33"/>
      <c r="F753" s="32"/>
      <c r="G753" s="35">
        <v>6066089</v>
      </c>
      <c r="H753" s="35">
        <v>0</v>
      </c>
      <c r="I753" s="36">
        <v>0</v>
      </c>
      <c r="J753" s="37">
        <f>-IFERROR(VLOOKUP(D753,[1]Hoja20!$A$5:$B$33358,2,0),0)</f>
        <v>2817231</v>
      </c>
      <c r="K753" s="36">
        <f>-IFERROR(VLOOKUP(D753,[1]Hoja20!$A$5:$D$33358,4,0),0)</f>
        <v>0</v>
      </c>
      <c r="L753" s="38">
        <f>-IFERROR(VLOOKUP(D753,[1]Hoja20!$A$5:$C$33358,3,0),0)</f>
        <v>0</v>
      </c>
      <c r="M753" s="35"/>
      <c r="N753" s="39">
        <f t="shared" si="58"/>
        <v>2817231</v>
      </c>
      <c r="O753" s="40">
        <f t="shared" si="59"/>
        <v>3248858</v>
      </c>
      <c r="P753" s="32">
        <v>2292160</v>
      </c>
      <c r="Q753" s="35">
        <v>6066089</v>
      </c>
      <c r="R753" s="35"/>
      <c r="S753" s="41"/>
      <c r="T753" s="35"/>
      <c r="U753" s="42">
        <v>0</v>
      </c>
      <c r="V753" s="35"/>
      <c r="W753" s="35"/>
      <c r="X753" s="35"/>
      <c r="Y753" s="35"/>
      <c r="Z753" s="35"/>
      <c r="AA753" s="36">
        <v>0</v>
      </c>
      <c r="AB753" s="35"/>
      <c r="AC753" s="42">
        <v>197196</v>
      </c>
      <c r="AD753" s="35"/>
      <c r="AE753" s="42">
        <v>2977807</v>
      </c>
      <c r="AF753" s="35"/>
      <c r="AG753" s="44">
        <f t="shared" si="60"/>
        <v>73855</v>
      </c>
      <c r="AH753" s="44"/>
      <c r="AI753" s="44"/>
      <c r="AJ753" s="44"/>
      <c r="AK753" s="44"/>
      <c r="AL753" s="35">
        <f t="shared" si="56"/>
        <v>73855</v>
      </c>
      <c r="AM753" s="36">
        <f>IFERROR(VLOOKUP(P753,'[2]Cartera '!$F$2:$O$2728,10,0),0)</f>
        <v>73855</v>
      </c>
      <c r="AN753" s="35">
        <f>IFERROR(VLOOKUP(P753,'[2]Cartera '!$F$2:$P$2728,11,0),0)</f>
        <v>0</v>
      </c>
      <c r="AO753" s="35">
        <v>0</v>
      </c>
      <c r="AP753" s="35">
        <f>IFERROR(VLOOKUP(D753,'[2]Cartera '!$F$2:$S$2728,14,0),0)</f>
        <v>0</v>
      </c>
      <c r="AQ753" s="45">
        <f t="shared" si="57"/>
        <v>0</v>
      </c>
      <c r="AR753" s="35">
        <f>IFERROR(VLOOKUP(P753,'[2]Cartera '!$F$2:$Z$2728,21,0),0)</f>
        <v>0</v>
      </c>
    </row>
    <row r="754" spans="1:44" hidden="1" x14ac:dyDescent="0.25">
      <c r="A754" s="29">
        <v>746</v>
      </c>
      <c r="B754" s="30" t="s">
        <v>48</v>
      </c>
      <c r="C754" s="31"/>
      <c r="D754" s="32">
        <v>2291838</v>
      </c>
      <c r="E754" s="33"/>
      <c r="F754" s="32"/>
      <c r="G754" s="35">
        <v>4187811</v>
      </c>
      <c r="H754" s="35">
        <v>0</v>
      </c>
      <c r="I754" s="36">
        <v>0</v>
      </c>
      <c r="J754" s="37">
        <f>-IFERROR(VLOOKUP(D754,[1]Hoja20!$A$5:$B$33358,2,0),0)</f>
        <v>3735876</v>
      </c>
      <c r="K754" s="36">
        <f>-IFERROR(VLOOKUP(D754,[1]Hoja20!$A$5:$D$33358,4,0),0)</f>
        <v>0</v>
      </c>
      <c r="L754" s="38">
        <f>-IFERROR(VLOOKUP(D754,[1]Hoja20!$A$5:$C$33358,3,0),0)</f>
        <v>0</v>
      </c>
      <c r="M754" s="35"/>
      <c r="N754" s="39">
        <f t="shared" si="58"/>
        <v>3735876</v>
      </c>
      <c r="O754" s="40">
        <f t="shared" si="59"/>
        <v>451935</v>
      </c>
      <c r="P754" s="32">
        <v>2291838</v>
      </c>
      <c r="Q754" s="35">
        <v>4187811</v>
      </c>
      <c r="R754" s="35"/>
      <c r="S754" s="41"/>
      <c r="T754" s="35"/>
      <c r="U754" s="42">
        <v>0</v>
      </c>
      <c r="V754" s="35"/>
      <c r="W754" s="35"/>
      <c r="X754" s="35"/>
      <c r="Y754" s="35"/>
      <c r="Z754" s="35"/>
      <c r="AA754" s="36">
        <v>0</v>
      </c>
      <c r="AB754" s="35"/>
      <c r="AC754" s="42">
        <v>90012</v>
      </c>
      <c r="AD754" s="35"/>
      <c r="AE754" s="42">
        <v>361923</v>
      </c>
      <c r="AF754" s="35"/>
      <c r="AG754" s="44">
        <f t="shared" si="60"/>
        <v>0</v>
      </c>
      <c r="AH754" s="44"/>
      <c r="AI754" s="44"/>
      <c r="AJ754" s="44"/>
      <c r="AK754" s="44"/>
      <c r="AL754" s="35">
        <f t="shared" si="56"/>
        <v>0</v>
      </c>
      <c r="AM754" s="36">
        <f>IFERROR(VLOOKUP(P754,'[2]Cartera '!$F$2:$O$2728,10,0),0)</f>
        <v>0</v>
      </c>
      <c r="AN754" s="35">
        <f>IFERROR(VLOOKUP(P754,'[2]Cartera '!$F$2:$P$2728,11,0),0)</f>
        <v>0</v>
      </c>
      <c r="AO754" s="35">
        <v>0</v>
      </c>
      <c r="AP754" s="35">
        <f>IFERROR(VLOOKUP(D754,'[2]Cartera '!$F$2:$S$2728,14,0),0)</f>
        <v>0</v>
      </c>
      <c r="AQ754" s="45">
        <f t="shared" si="57"/>
        <v>0</v>
      </c>
      <c r="AR754" s="35">
        <f>IFERROR(VLOOKUP(P754,'[2]Cartera '!$F$2:$Z$2728,21,0),0)</f>
        <v>0</v>
      </c>
    </row>
    <row r="755" spans="1:44" hidden="1" x14ac:dyDescent="0.25">
      <c r="A755" s="29">
        <v>747</v>
      </c>
      <c r="B755" s="30" t="s">
        <v>48</v>
      </c>
      <c r="C755" s="31"/>
      <c r="D755" s="32">
        <v>2292630</v>
      </c>
      <c r="E755" s="33"/>
      <c r="F755" s="32"/>
      <c r="G755" s="35">
        <v>3397039</v>
      </c>
      <c r="H755" s="35">
        <v>0</v>
      </c>
      <c r="I755" s="36">
        <v>0</v>
      </c>
      <c r="J755" s="37">
        <f>-IFERROR(VLOOKUP(D755,[1]Hoja20!$A$5:$B$33358,2,0),0)</f>
        <v>1346920</v>
      </c>
      <c r="K755" s="36">
        <f>-IFERROR(VLOOKUP(D755,[1]Hoja20!$A$5:$D$33358,4,0),0)</f>
        <v>0</v>
      </c>
      <c r="L755" s="38">
        <f>-IFERROR(VLOOKUP(D755,[1]Hoja20!$A$5:$C$33358,3,0),0)</f>
        <v>0</v>
      </c>
      <c r="M755" s="35"/>
      <c r="N755" s="39">
        <f t="shared" si="58"/>
        <v>1346920</v>
      </c>
      <c r="O755" s="40">
        <f t="shared" si="59"/>
        <v>2050119</v>
      </c>
      <c r="P755" s="32">
        <v>2292630</v>
      </c>
      <c r="Q755" s="35">
        <v>3397039</v>
      </c>
      <c r="R755" s="35"/>
      <c r="S755" s="41"/>
      <c r="T755" s="35"/>
      <c r="U755" s="42">
        <v>0</v>
      </c>
      <c r="V755" s="35"/>
      <c r="W755" s="35"/>
      <c r="X755" s="35"/>
      <c r="Y755" s="35"/>
      <c r="Z755" s="35"/>
      <c r="AA755" s="36">
        <v>0</v>
      </c>
      <c r="AB755" s="35"/>
      <c r="AC755" s="42">
        <v>0</v>
      </c>
      <c r="AD755" s="35"/>
      <c r="AE755" s="42">
        <v>2050119</v>
      </c>
      <c r="AF755" s="35"/>
      <c r="AG755" s="44">
        <f t="shared" si="60"/>
        <v>0</v>
      </c>
      <c r="AH755" s="44"/>
      <c r="AI755" s="44"/>
      <c r="AJ755" s="44"/>
      <c r="AK755" s="44"/>
      <c r="AL755" s="35">
        <f t="shared" si="56"/>
        <v>0</v>
      </c>
      <c r="AM755" s="36">
        <f>IFERROR(VLOOKUP(P755,'[2]Cartera '!$F$2:$O$2728,10,0),0)</f>
        <v>0</v>
      </c>
      <c r="AN755" s="35">
        <f>IFERROR(VLOOKUP(P755,'[2]Cartera '!$F$2:$P$2728,11,0),0)</f>
        <v>0</v>
      </c>
      <c r="AO755" s="35">
        <v>0</v>
      </c>
      <c r="AP755" s="35">
        <f>IFERROR(VLOOKUP(D755,'[2]Cartera '!$F$2:$S$2728,14,0),0)</f>
        <v>0</v>
      </c>
      <c r="AQ755" s="45">
        <f t="shared" si="57"/>
        <v>0</v>
      </c>
      <c r="AR755" s="35">
        <f>IFERROR(VLOOKUP(P755,'[2]Cartera '!$F$2:$Z$2728,21,0),0)</f>
        <v>0</v>
      </c>
    </row>
    <row r="756" spans="1:44" x14ac:dyDescent="0.25">
      <c r="A756" s="29">
        <v>748</v>
      </c>
      <c r="B756" s="30" t="s">
        <v>48</v>
      </c>
      <c r="C756" s="31"/>
      <c r="D756" s="32">
        <v>2292613</v>
      </c>
      <c r="E756" s="33"/>
      <c r="F756" s="32"/>
      <c r="G756" s="35">
        <v>279670</v>
      </c>
      <c r="H756" s="35">
        <v>0</v>
      </c>
      <c r="I756" s="36">
        <v>0</v>
      </c>
      <c r="J756" s="37">
        <f>-IFERROR(VLOOKUP(D756,[1]Hoja20!$A$5:$B$33358,2,0),0)</f>
        <v>0</v>
      </c>
      <c r="K756" s="36">
        <f>-IFERROR(VLOOKUP(D756,[1]Hoja20!$A$5:$D$33358,4,0),0)</f>
        <v>0</v>
      </c>
      <c r="L756" s="38">
        <f>-IFERROR(VLOOKUP(D756,[1]Hoja20!$A$5:$C$33358,3,0),0)</f>
        <v>0</v>
      </c>
      <c r="M756" s="35"/>
      <c r="N756" s="39">
        <f t="shared" si="58"/>
        <v>0</v>
      </c>
      <c r="O756" s="40">
        <f t="shared" si="59"/>
        <v>279670</v>
      </c>
      <c r="P756" s="32">
        <v>2292613</v>
      </c>
      <c r="Q756" s="35">
        <v>279670</v>
      </c>
      <c r="R756" s="35"/>
      <c r="S756" s="41"/>
      <c r="T756" s="35"/>
      <c r="U756" s="42">
        <v>0</v>
      </c>
      <c r="V756" s="35"/>
      <c r="W756" s="35"/>
      <c r="X756" s="35"/>
      <c r="Y756" s="35"/>
      <c r="Z756" s="35"/>
      <c r="AA756" s="36">
        <v>0</v>
      </c>
      <c r="AB756" s="35"/>
      <c r="AC756" s="42">
        <v>0</v>
      </c>
      <c r="AD756" s="35"/>
      <c r="AE756" s="42">
        <v>0</v>
      </c>
      <c r="AF756" s="35"/>
      <c r="AG756" s="44">
        <f t="shared" si="60"/>
        <v>279670</v>
      </c>
      <c r="AH756" s="44"/>
      <c r="AI756" s="44"/>
      <c r="AJ756" s="44"/>
      <c r="AK756" s="44"/>
      <c r="AL756" s="35">
        <f t="shared" si="56"/>
        <v>279670</v>
      </c>
      <c r="AM756" s="36">
        <f>IFERROR(VLOOKUP(P756,'[2]Cartera '!$F$2:$O$2728,10,0),0)</f>
        <v>279670</v>
      </c>
      <c r="AN756" s="35">
        <f>IFERROR(VLOOKUP(P756,'[2]Cartera '!$F$2:$P$2728,11,0),0)</f>
        <v>0</v>
      </c>
      <c r="AO756" s="35">
        <v>0</v>
      </c>
      <c r="AP756" s="35">
        <f>IFERROR(VLOOKUP(D756,'[2]Cartera '!$F$2:$S$2728,14,0),0)</f>
        <v>0</v>
      </c>
      <c r="AQ756" s="45">
        <f t="shared" si="57"/>
        <v>0</v>
      </c>
      <c r="AR756" s="35">
        <f>IFERROR(VLOOKUP(P756,'[2]Cartera '!$F$2:$Z$2728,21,0),0)</f>
        <v>0</v>
      </c>
    </row>
    <row r="757" spans="1:44" x14ac:dyDescent="0.25">
      <c r="A757" s="29">
        <v>749</v>
      </c>
      <c r="B757" s="30" t="s">
        <v>48</v>
      </c>
      <c r="C757" s="31"/>
      <c r="D757" s="32">
        <v>2292285</v>
      </c>
      <c r="E757" s="33"/>
      <c r="F757" s="32"/>
      <c r="G757" s="35">
        <v>1462126</v>
      </c>
      <c r="H757" s="35">
        <v>0</v>
      </c>
      <c r="I757" s="36">
        <v>0</v>
      </c>
      <c r="J757" s="37">
        <f>-IFERROR(VLOOKUP(D757,[1]Hoja20!$A$5:$B$33358,2,0),0)</f>
        <v>0</v>
      </c>
      <c r="K757" s="36">
        <f>-IFERROR(VLOOKUP(D757,[1]Hoja20!$A$5:$D$33358,4,0),0)</f>
        <v>0</v>
      </c>
      <c r="L757" s="38">
        <f>-IFERROR(VLOOKUP(D757,[1]Hoja20!$A$5:$C$33358,3,0),0)</f>
        <v>0</v>
      </c>
      <c r="M757" s="35"/>
      <c r="N757" s="39">
        <f t="shared" si="58"/>
        <v>0</v>
      </c>
      <c r="O757" s="40">
        <f t="shared" si="59"/>
        <v>1462126</v>
      </c>
      <c r="P757" s="32">
        <v>2292285</v>
      </c>
      <c r="Q757" s="35">
        <v>1462126</v>
      </c>
      <c r="R757" s="35"/>
      <c r="S757" s="41"/>
      <c r="T757" s="35"/>
      <c r="U757" s="42">
        <v>0</v>
      </c>
      <c r="V757" s="35"/>
      <c r="W757" s="35"/>
      <c r="X757" s="35"/>
      <c r="Y757" s="35"/>
      <c r="Z757" s="35"/>
      <c r="AA757" s="36">
        <v>5421</v>
      </c>
      <c r="AB757" s="35"/>
      <c r="AC757" s="42">
        <v>0</v>
      </c>
      <c r="AD757" s="35"/>
      <c r="AE757" s="42">
        <v>0</v>
      </c>
      <c r="AF757" s="35"/>
      <c r="AG757" s="44">
        <f t="shared" si="60"/>
        <v>1456705</v>
      </c>
      <c r="AH757" s="44"/>
      <c r="AI757" s="44"/>
      <c r="AJ757" s="44"/>
      <c r="AK757" s="44"/>
      <c r="AL757" s="35">
        <f t="shared" si="56"/>
        <v>1456705</v>
      </c>
      <c r="AM757" s="36">
        <f>IFERROR(VLOOKUP(P757,'[2]Cartera '!$F$2:$O$2728,10,0),0)</f>
        <v>0</v>
      </c>
      <c r="AN757" s="35">
        <f>IFERROR(VLOOKUP(P757,'[2]Cartera '!$F$2:$P$2728,11,0),0)</f>
        <v>1456705</v>
      </c>
      <c r="AO757" s="35">
        <v>0</v>
      </c>
      <c r="AP757" s="35">
        <f>IFERROR(VLOOKUP(D757,'[2]Cartera '!$F$2:$S$2728,14,0),0)</f>
        <v>0</v>
      </c>
      <c r="AQ757" s="45">
        <f t="shared" si="57"/>
        <v>0</v>
      </c>
      <c r="AR757" s="35">
        <f>IFERROR(VLOOKUP(P757,'[2]Cartera '!$F$2:$Z$2728,21,0),0)</f>
        <v>0</v>
      </c>
    </row>
    <row r="758" spans="1:44" hidden="1" x14ac:dyDescent="0.25">
      <c r="A758" s="29">
        <v>750</v>
      </c>
      <c r="B758" s="30" t="s">
        <v>48</v>
      </c>
      <c r="C758" s="31"/>
      <c r="D758" s="32">
        <v>2293050</v>
      </c>
      <c r="E758" s="33"/>
      <c r="F758" s="32"/>
      <c r="G758" s="35">
        <v>80000</v>
      </c>
      <c r="H758" s="35">
        <v>0</v>
      </c>
      <c r="I758" s="36">
        <v>0</v>
      </c>
      <c r="J758" s="37">
        <f>-IFERROR(VLOOKUP(D758,[1]Hoja20!$A$5:$B$33358,2,0),0)</f>
        <v>30000</v>
      </c>
      <c r="K758" s="36">
        <f>-IFERROR(VLOOKUP(D758,[1]Hoja20!$A$5:$D$33358,4,0),0)</f>
        <v>0</v>
      </c>
      <c r="L758" s="38">
        <f>-IFERROR(VLOOKUP(D758,[1]Hoja20!$A$5:$C$33358,3,0),0)</f>
        <v>0</v>
      </c>
      <c r="M758" s="35"/>
      <c r="N758" s="39">
        <f t="shared" si="58"/>
        <v>30000</v>
      </c>
      <c r="O758" s="40">
        <f t="shared" si="59"/>
        <v>50000</v>
      </c>
      <c r="P758" s="32">
        <v>2293050</v>
      </c>
      <c r="Q758" s="35">
        <v>80000</v>
      </c>
      <c r="R758" s="35"/>
      <c r="S758" s="41"/>
      <c r="T758" s="35"/>
      <c r="U758" s="42">
        <v>0</v>
      </c>
      <c r="V758" s="35"/>
      <c r="W758" s="35"/>
      <c r="X758" s="35"/>
      <c r="Y758" s="35"/>
      <c r="Z758" s="35"/>
      <c r="AA758" s="36">
        <v>0</v>
      </c>
      <c r="AB758" s="35"/>
      <c r="AC758" s="42">
        <v>0</v>
      </c>
      <c r="AD758" s="35"/>
      <c r="AE758" s="42">
        <v>50000</v>
      </c>
      <c r="AF758" s="35"/>
      <c r="AG758" s="44">
        <f t="shared" si="60"/>
        <v>0</v>
      </c>
      <c r="AH758" s="44"/>
      <c r="AI758" s="44"/>
      <c r="AJ758" s="44"/>
      <c r="AK758" s="44"/>
      <c r="AL758" s="35">
        <f t="shared" si="56"/>
        <v>0</v>
      </c>
      <c r="AM758" s="36">
        <f>IFERROR(VLOOKUP(P758,'[2]Cartera '!$F$2:$O$2728,10,0),0)</f>
        <v>0</v>
      </c>
      <c r="AN758" s="35">
        <f>IFERROR(VLOOKUP(P758,'[2]Cartera '!$F$2:$P$2728,11,0),0)</f>
        <v>0</v>
      </c>
      <c r="AO758" s="35">
        <v>0</v>
      </c>
      <c r="AP758" s="35">
        <f>IFERROR(VLOOKUP(D758,'[2]Cartera '!$F$2:$S$2728,14,0),0)</f>
        <v>0</v>
      </c>
      <c r="AQ758" s="45">
        <f t="shared" si="57"/>
        <v>0</v>
      </c>
      <c r="AR758" s="35">
        <f>IFERROR(VLOOKUP(P758,'[2]Cartera '!$F$2:$Z$2728,21,0),0)</f>
        <v>0</v>
      </c>
    </row>
    <row r="759" spans="1:44" hidden="1" x14ac:dyDescent="0.25">
      <c r="A759" s="29">
        <v>751</v>
      </c>
      <c r="B759" s="30" t="s">
        <v>48</v>
      </c>
      <c r="C759" s="31"/>
      <c r="D759" s="32">
        <v>2293299</v>
      </c>
      <c r="E759" s="33"/>
      <c r="F759" s="32"/>
      <c r="G759" s="35">
        <v>87702</v>
      </c>
      <c r="H759" s="35">
        <v>0</v>
      </c>
      <c r="I759" s="36">
        <v>0</v>
      </c>
      <c r="J759" s="37">
        <f>-IFERROR(VLOOKUP(D759,[1]Hoja20!$A$5:$B$33358,2,0),0)</f>
        <v>0</v>
      </c>
      <c r="K759" s="36">
        <f>-IFERROR(VLOOKUP(D759,[1]Hoja20!$A$5:$D$33358,4,0),0)</f>
        <v>0</v>
      </c>
      <c r="L759" s="38">
        <f>-IFERROR(VLOOKUP(D759,[1]Hoja20!$A$5:$C$33358,3,0),0)</f>
        <v>0</v>
      </c>
      <c r="M759" s="35"/>
      <c r="N759" s="39">
        <f t="shared" si="58"/>
        <v>0</v>
      </c>
      <c r="O759" s="40">
        <f t="shared" si="59"/>
        <v>87702</v>
      </c>
      <c r="P759" s="32">
        <v>2293299</v>
      </c>
      <c r="Q759" s="35">
        <v>87702</v>
      </c>
      <c r="R759" s="35"/>
      <c r="S759" s="41"/>
      <c r="T759" s="35"/>
      <c r="U759" s="42">
        <v>87702</v>
      </c>
      <c r="V759" s="35"/>
      <c r="W759" s="35"/>
      <c r="X759" s="35"/>
      <c r="Y759" s="35"/>
      <c r="Z759" s="35"/>
      <c r="AA759" s="36">
        <v>0</v>
      </c>
      <c r="AB759" s="35"/>
      <c r="AC759" s="42">
        <v>0</v>
      </c>
      <c r="AD759" s="35"/>
      <c r="AE759" s="42">
        <v>0</v>
      </c>
      <c r="AF759" s="35"/>
      <c r="AG759" s="44">
        <f t="shared" si="60"/>
        <v>0</v>
      </c>
      <c r="AH759" s="44"/>
      <c r="AI759" s="44"/>
      <c r="AJ759" s="44"/>
      <c r="AK759" s="44"/>
      <c r="AL759" s="35">
        <f t="shared" si="56"/>
        <v>0</v>
      </c>
      <c r="AM759" s="36">
        <f>IFERROR(VLOOKUP(P759,'[2]Cartera '!$F$2:$O$2728,10,0),0)</f>
        <v>0</v>
      </c>
      <c r="AN759" s="35">
        <f>IFERROR(VLOOKUP(P759,'[2]Cartera '!$F$2:$P$2728,11,0),0)</f>
        <v>0</v>
      </c>
      <c r="AO759" s="35">
        <v>0</v>
      </c>
      <c r="AP759" s="35">
        <f>IFERROR(VLOOKUP(D759,'[2]Cartera '!$F$2:$S$2728,14,0),0)</f>
        <v>0</v>
      </c>
      <c r="AQ759" s="45">
        <f t="shared" si="57"/>
        <v>0</v>
      </c>
      <c r="AR759" s="35">
        <f>IFERROR(VLOOKUP(P759,'[2]Cartera '!$F$2:$Z$2728,21,0),0)</f>
        <v>0</v>
      </c>
    </row>
    <row r="760" spans="1:44" hidden="1" x14ac:dyDescent="0.25">
      <c r="A760" s="29">
        <v>752</v>
      </c>
      <c r="B760" s="30" t="s">
        <v>48</v>
      </c>
      <c r="C760" s="31"/>
      <c r="D760" s="32">
        <v>2293331</v>
      </c>
      <c r="E760" s="33"/>
      <c r="F760" s="32"/>
      <c r="G760" s="35">
        <v>12223663</v>
      </c>
      <c r="H760" s="35">
        <v>0</v>
      </c>
      <c r="I760" s="36">
        <v>0</v>
      </c>
      <c r="J760" s="37">
        <f>-IFERROR(VLOOKUP(D760,[1]Hoja20!$A$5:$B$33358,2,0),0)</f>
        <v>7913071</v>
      </c>
      <c r="K760" s="36">
        <f>-IFERROR(VLOOKUP(D760,[1]Hoja20!$A$5:$D$33358,4,0),0)</f>
        <v>0</v>
      </c>
      <c r="L760" s="38">
        <f>-IFERROR(VLOOKUP(D760,[1]Hoja20!$A$5:$C$33358,3,0),0)</f>
        <v>0</v>
      </c>
      <c r="M760" s="35"/>
      <c r="N760" s="39">
        <f t="shared" si="58"/>
        <v>7913071</v>
      </c>
      <c r="O760" s="40">
        <f t="shared" si="59"/>
        <v>4310592</v>
      </c>
      <c r="P760" s="32">
        <v>2293331</v>
      </c>
      <c r="Q760" s="35">
        <v>12223663</v>
      </c>
      <c r="R760" s="35"/>
      <c r="S760" s="41"/>
      <c r="T760" s="35"/>
      <c r="U760" s="42">
        <v>0</v>
      </c>
      <c r="V760" s="35"/>
      <c r="W760" s="35"/>
      <c r="X760" s="35"/>
      <c r="Y760" s="35"/>
      <c r="Z760" s="35"/>
      <c r="AA760" s="36">
        <v>0</v>
      </c>
      <c r="AB760" s="35"/>
      <c r="AC760" s="42">
        <v>15914</v>
      </c>
      <c r="AD760" s="35"/>
      <c r="AE760" s="42">
        <v>4294678</v>
      </c>
      <c r="AF760" s="35"/>
      <c r="AG760" s="44">
        <f t="shared" si="60"/>
        <v>0</v>
      </c>
      <c r="AH760" s="44"/>
      <c r="AI760" s="44"/>
      <c r="AJ760" s="44"/>
      <c r="AK760" s="44"/>
      <c r="AL760" s="35">
        <f t="shared" si="56"/>
        <v>0</v>
      </c>
      <c r="AM760" s="36">
        <f>IFERROR(VLOOKUP(P760,'[2]Cartera '!$F$2:$O$2728,10,0),0)</f>
        <v>0</v>
      </c>
      <c r="AN760" s="35">
        <f>IFERROR(VLOOKUP(P760,'[2]Cartera '!$F$2:$P$2728,11,0),0)</f>
        <v>0</v>
      </c>
      <c r="AO760" s="35">
        <v>0</v>
      </c>
      <c r="AP760" s="35">
        <f>IFERROR(VLOOKUP(D760,'[2]Cartera '!$F$2:$S$2728,14,0),0)</f>
        <v>0</v>
      </c>
      <c r="AQ760" s="45">
        <f t="shared" si="57"/>
        <v>0</v>
      </c>
      <c r="AR760" s="35">
        <f>IFERROR(VLOOKUP(P760,'[2]Cartera '!$F$2:$Z$2728,21,0),0)</f>
        <v>0</v>
      </c>
    </row>
    <row r="761" spans="1:44" hidden="1" x14ac:dyDescent="0.25">
      <c r="A761" s="29">
        <v>753</v>
      </c>
      <c r="B761" s="30" t="s">
        <v>48</v>
      </c>
      <c r="C761" s="31"/>
      <c r="D761" s="32">
        <v>2293294</v>
      </c>
      <c r="E761" s="33"/>
      <c r="F761" s="32"/>
      <c r="G761" s="35">
        <v>5570567</v>
      </c>
      <c r="H761" s="35">
        <v>0</v>
      </c>
      <c r="I761" s="36">
        <v>0</v>
      </c>
      <c r="J761" s="37">
        <f>-IFERROR(VLOOKUP(D761,[1]Hoja20!$A$5:$B$33358,2,0),0)</f>
        <v>4653170</v>
      </c>
      <c r="K761" s="36">
        <f>-IFERROR(VLOOKUP(D761,[1]Hoja20!$A$5:$D$33358,4,0),0)</f>
        <v>0</v>
      </c>
      <c r="L761" s="38">
        <f>-IFERROR(VLOOKUP(D761,[1]Hoja20!$A$5:$C$33358,3,0),0)</f>
        <v>0</v>
      </c>
      <c r="M761" s="35"/>
      <c r="N761" s="39">
        <f t="shared" si="58"/>
        <v>4653170</v>
      </c>
      <c r="O761" s="40">
        <f t="shared" si="59"/>
        <v>917397</v>
      </c>
      <c r="P761" s="32">
        <v>2293294</v>
      </c>
      <c r="Q761" s="35">
        <v>5570567</v>
      </c>
      <c r="R761" s="35"/>
      <c r="S761" s="41"/>
      <c r="T761" s="35"/>
      <c r="U761" s="42">
        <v>0</v>
      </c>
      <c r="V761" s="35"/>
      <c r="W761" s="35"/>
      <c r="X761" s="35"/>
      <c r="Y761" s="35"/>
      <c r="Z761" s="35"/>
      <c r="AA761" s="36">
        <v>0</v>
      </c>
      <c r="AB761" s="35"/>
      <c r="AC761" s="42">
        <v>35800</v>
      </c>
      <c r="AD761" s="35"/>
      <c r="AE761" s="42">
        <v>881597</v>
      </c>
      <c r="AF761" s="35"/>
      <c r="AG761" s="44">
        <f t="shared" si="60"/>
        <v>0</v>
      </c>
      <c r="AH761" s="44"/>
      <c r="AI761" s="44"/>
      <c r="AJ761" s="44"/>
      <c r="AK761" s="44"/>
      <c r="AL761" s="35">
        <f t="shared" si="56"/>
        <v>0</v>
      </c>
      <c r="AM761" s="36">
        <f>IFERROR(VLOOKUP(P761,'[2]Cartera '!$F$2:$O$2728,10,0),0)</f>
        <v>0</v>
      </c>
      <c r="AN761" s="35">
        <f>IFERROR(VLOOKUP(P761,'[2]Cartera '!$F$2:$P$2728,11,0),0)</f>
        <v>0</v>
      </c>
      <c r="AO761" s="35">
        <v>0</v>
      </c>
      <c r="AP761" s="35">
        <f>IFERROR(VLOOKUP(D761,'[2]Cartera '!$F$2:$S$2728,14,0),0)</f>
        <v>0</v>
      </c>
      <c r="AQ761" s="45">
        <f t="shared" si="57"/>
        <v>0</v>
      </c>
      <c r="AR761" s="35">
        <f>IFERROR(VLOOKUP(P761,'[2]Cartera '!$F$2:$Z$2728,21,0),0)</f>
        <v>0</v>
      </c>
    </row>
    <row r="762" spans="1:44" hidden="1" x14ac:dyDescent="0.25">
      <c r="A762" s="29">
        <v>754</v>
      </c>
      <c r="B762" s="30" t="s">
        <v>48</v>
      </c>
      <c r="C762" s="31"/>
      <c r="D762" s="32">
        <v>2293436</v>
      </c>
      <c r="E762" s="33"/>
      <c r="F762" s="32"/>
      <c r="G762" s="35">
        <v>21468782</v>
      </c>
      <c r="H762" s="35">
        <v>0</v>
      </c>
      <c r="I762" s="36">
        <v>0</v>
      </c>
      <c r="J762" s="37">
        <f>-IFERROR(VLOOKUP(D762,[1]Hoja20!$A$5:$B$33358,2,0),0)</f>
        <v>15384062</v>
      </c>
      <c r="K762" s="36">
        <f>-IFERROR(VLOOKUP(D762,[1]Hoja20!$A$5:$D$33358,4,0),0)</f>
        <v>0</v>
      </c>
      <c r="L762" s="38">
        <f>-IFERROR(VLOOKUP(D762,[1]Hoja20!$A$5:$C$33358,3,0),0)</f>
        <v>0</v>
      </c>
      <c r="M762" s="35"/>
      <c r="N762" s="39">
        <f t="shared" si="58"/>
        <v>15384062</v>
      </c>
      <c r="O762" s="40">
        <f t="shared" si="59"/>
        <v>6084720</v>
      </c>
      <c r="P762" s="32">
        <v>2293436</v>
      </c>
      <c r="Q762" s="35">
        <v>21468782</v>
      </c>
      <c r="R762" s="35"/>
      <c r="S762" s="41"/>
      <c r="T762" s="35"/>
      <c r="U762" s="42">
        <v>0</v>
      </c>
      <c r="V762" s="35"/>
      <c r="W762" s="35"/>
      <c r="X762" s="35"/>
      <c r="Y762" s="35"/>
      <c r="Z762" s="35"/>
      <c r="AA762" s="36">
        <v>0</v>
      </c>
      <c r="AB762" s="35"/>
      <c r="AC762" s="42">
        <v>0</v>
      </c>
      <c r="AD762" s="35"/>
      <c r="AE762" s="42">
        <v>6084720</v>
      </c>
      <c r="AF762" s="35"/>
      <c r="AG762" s="44">
        <f t="shared" si="60"/>
        <v>0</v>
      </c>
      <c r="AH762" s="44"/>
      <c r="AI762" s="44"/>
      <c r="AJ762" s="44"/>
      <c r="AK762" s="44"/>
      <c r="AL762" s="35">
        <f t="shared" si="56"/>
        <v>0</v>
      </c>
      <c r="AM762" s="36">
        <f>IFERROR(VLOOKUP(P762,'[2]Cartera '!$F$2:$O$2728,10,0),0)</f>
        <v>0</v>
      </c>
      <c r="AN762" s="35">
        <f>IFERROR(VLOOKUP(P762,'[2]Cartera '!$F$2:$P$2728,11,0),0)</f>
        <v>0</v>
      </c>
      <c r="AO762" s="35">
        <v>0</v>
      </c>
      <c r="AP762" s="35">
        <f>IFERROR(VLOOKUP(D762,'[2]Cartera '!$F$2:$S$2728,14,0),0)</f>
        <v>0</v>
      </c>
      <c r="AQ762" s="45">
        <f t="shared" si="57"/>
        <v>0</v>
      </c>
      <c r="AR762" s="35">
        <f>IFERROR(VLOOKUP(P762,'[2]Cartera '!$F$2:$Z$2728,21,0),0)</f>
        <v>0</v>
      </c>
    </row>
    <row r="763" spans="1:44" hidden="1" x14ac:dyDescent="0.25">
      <c r="A763" s="29">
        <v>755</v>
      </c>
      <c r="B763" s="30" t="s">
        <v>48</v>
      </c>
      <c r="C763" s="31"/>
      <c r="D763" s="32">
        <v>2293437</v>
      </c>
      <c r="E763" s="33"/>
      <c r="F763" s="32"/>
      <c r="G763" s="35">
        <v>87702</v>
      </c>
      <c r="H763" s="35">
        <v>0</v>
      </c>
      <c r="I763" s="36">
        <v>0</v>
      </c>
      <c r="J763" s="37">
        <f>-IFERROR(VLOOKUP(D763,[1]Hoja20!$A$5:$B$33358,2,0),0)</f>
        <v>0</v>
      </c>
      <c r="K763" s="36">
        <f>-IFERROR(VLOOKUP(D763,[1]Hoja20!$A$5:$D$33358,4,0),0)</f>
        <v>0</v>
      </c>
      <c r="L763" s="38">
        <f>-IFERROR(VLOOKUP(D763,[1]Hoja20!$A$5:$C$33358,3,0),0)</f>
        <v>0</v>
      </c>
      <c r="M763" s="35"/>
      <c r="N763" s="39">
        <f t="shared" si="58"/>
        <v>0</v>
      </c>
      <c r="O763" s="40">
        <f t="shared" si="59"/>
        <v>87702</v>
      </c>
      <c r="P763" s="32">
        <v>2293437</v>
      </c>
      <c r="Q763" s="35">
        <v>87702</v>
      </c>
      <c r="R763" s="35"/>
      <c r="S763" s="41"/>
      <c r="T763" s="35"/>
      <c r="U763" s="42">
        <v>87702</v>
      </c>
      <c r="V763" s="35"/>
      <c r="W763" s="35"/>
      <c r="X763" s="35"/>
      <c r="Y763" s="35"/>
      <c r="Z763" s="35"/>
      <c r="AA763" s="36">
        <v>0</v>
      </c>
      <c r="AB763" s="35"/>
      <c r="AC763" s="42">
        <v>0</v>
      </c>
      <c r="AD763" s="35"/>
      <c r="AE763" s="42">
        <v>0</v>
      </c>
      <c r="AF763" s="35"/>
      <c r="AG763" s="44">
        <f t="shared" si="60"/>
        <v>0</v>
      </c>
      <c r="AH763" s="44"/>
      <c r="AI763" s="44"/>
      <c r="AJ763" s="44"/>
      <c r="AK763" s="44"/>
      <c r="AL763" s="35">
        <f t="shared" si="56"/>
        <v>0</v>
      </c>
      <c r="AM763" s="36">
        <f>IFERROR(VLOOKUP(P763,'[2]Cartera '!$F$2:$O$2728,10,0),0)</f>
        <v>0</v>
      </c>
      <c r="AN763" s="35">
        <f>IFERROR(VLOOKUP(P763,'[2]Cartera '!$F$2:$P$2728,11,0),0)</f>
        <v>0</v>
      </c>
      <c r="AO763" s="35">
        <v>0</v>
      </c>
      <c r="AP763" s="35">
        <f>IFERROR(VLOOKUP(D763,'[2]Cartera '!$F$2:$S$2728,14,0),0)</f>
        <v>0</v>
      </c>
      <c r="AQ763" s="45">
        <f t="shared" si="57"/>
        <v>0</v>
      </c>
      <c r="AR763" s="35">
        <f>IFERROR(VLOOKUP(P763,'[2]Cartera '!$F$2:$Z$2728,21,0),0)</f>
        <v>0</v>
      </c>
    </row>
    <row r="764" spans="1:44" hidden="1" x14ac:dyDescent="0.25">
      <c r="A764" s="29">
        <v>756</v>
      </c>
      <c r="B764" s="30" t="s">
        <v>48</v>
      </c>
      <c r="C764" s="31"/>
      <c r="D764" s="32">
        <v>2294459</v>
      </c>
      <c r="E764" s="33"/>
      <c r="F764" s="32"/>
      <c r="G764" s="35">
        <v>241186</v>
      </c>
      <c r="H764" s="35">
        <v>0</v>
      </c>
      <c r="I764" s="36">
        <v>0</v>
      </c>
      <c r="J764" s="37">
        <f>-IFERROR(VLOOKUP(D764,[1]Hoja20!$A$5:$B$33358,2,0),0)</f>
        <v>189186</v>
      </c>
      <c r="K764" s="36">
        <f>-IFERROR(VLOOKUP(D764,[1]Hoja20!$A$5:$D$33358,4,0),0)</f>
        <v>0</v>
      </c>
      <c r="L764" s="38">
        <f>-IFERROR(VLOOKUP(D764,[1]Hoja20!$A$5:$C$33358,3,0),0)</f>
        <v>0</v>
      </c>
      <c r="M764" s="35"/>
      <c r="N764" s="39">
        <f t="shared" si="58"/>
        <v>189186</v>
      </c>
      <c r="O764" s="40">
        <f t="shared" si="59"/>
        <v>52000</v>
      </c>
      <c r="P764" s="32">
        <v>2294459</v>
      </c>
      <c r="Q764" s="35">
        <v>241186</v>
      </c>
      <c r="R764" s="35"/>
      <c r="S764" s="41"/>
      <c r="T764" s="35"/>
      <c r="U764" s="42">
        <v>0</v>
      </c>
      <c r="V764" s="35"/>
      <c r="W764" s="35"/>
      <c r="X764" s="35"/>
      <c r="Y764" s="35"/>
      <c r="Z764" s="35"/>
      <c r="AA764" s="36">
        <v>0</v>
      </c>
      <c r="AB764" s="35"/>
      <c r="AC764" s="42">
        <v>0</v>
      </c>
      <c r="AD764" s="35"/>
      <c r="AE764" s="42">
        <v>52000</v>
      </c>
      <c r="AF764" s="35"/>
      <c r="AG764" s="44">
        <f t="shared" si="60"/>
        <v>0</v>
      </c>
      <c r="AH764" s="44"/>
      <c r="AI764" s="44"/>
      <c r="AJ764" s="44"/>
      <c r="AK764" s="44"/>
      <c r="AL764" s="35">
        <f t="shared" si="56"/>
        <v>0</v>
      </c>
      <c r="AM764" s="36">
        <f>IFERROR(VLOOKUP(P764,'[2]Cartera '!$F$2:$O$2728,10,0),0)</f>
        <v>0</v>
      </c>
      <c r="AN764" s="35">
        <f>IFERROR(VLOOKUP(P764,'[2]Cartera '!$F$2:$P$2728,11,0),0)</f>
        <v>0</v>
      </c>
      <c r="AO764" s="35">
        <v>0</v>
      </c>
      <c r="AP764" s="35">
        <f>IFERROR(VLOOKUP(D764,'[2]Cartera '!$F$2:$S$2728,14,0),0)</f>
        <v>0</v>
      </c>
      <c r="AQ764" s="45">
        <f t="shared" si="57"/>
        <v>0</v>
      </c>
      <c r="AR764" s="35">
        <f>IFERROR(VLOOKUP(P764,'[2]Cartera '!$F$2:$Z$2728,21,0),0)</f>
        <v>0</v>
      </c>
    </row>
    <row r="765" spans="1:44" x14ac:dyDescent="0.25">
      <c r="A765" s="29">
        <v>757</v>
      </c>
      <c r="B765" s="30" t="s">
        <v>48</v>
      </c>
      <c r="C765" s="31"/>
      <c r="D765" s="32">
        <v>2294713</v>
      </c>
      <c r="E765" s="33"/>
      <c r="F765" s="32"/>
      <c r="G765" s="35">
        <v>3904693</v>
      </c>
      <c r="H765" s="35">
        <v>0</v>
      </c>
      <c r="I765" s="36">
        <v>0</v>
      </c>
      <c r="J765" s="37">
        <f>-IFERROR(VLOOKUP(D765,[1]Hoja20!$A$5:$B$33358,2,0),0)</f>
        <v>0</v>
      </c>
      <c r="K765" s="36">
        <f>-IFERROR(VLOOKUP(D765,[1]Hoja20!$A$5:$D$33358,4,0),0)</f>
        <v>0</v>
      </c>
      <c r="L765" s="38">
        <f>-IFERROR(VLOOKUP(D765,[1]Hoja20!$A$5:$C$33358,3,0),0)</f>
        <v>0</v>
      </c>
      <c r="M765" s="35"/>
      <c r="N765" s="39">
        <f t="shared" si="58"/>
        <v>0</v>
      </c>
      <c r="O765" s="40">
        <f t="shared" si="59"/>
        <v>3904693</v>
      </c>
      <c r="P765" s="32">
        <v>2294713</v>
      </c>
      <c r="Q765" s="35">
        <v>3904693</v>
      </c>
      <c r="R765" s="35"/>
      <c r="S765" s="41"/>
      <c r="T765" s="35"/>
      <c r="U765" s="42">
        <v>0</v>
      </c>
      <c r="V765" s="35"/>
      <c r="W765" s="35"/>
      <c r="X765" s="35"/>
      <c r="Y765" s="35"/>
      <c r="Z765" s="35"/>
      <c r="AA765" s="36">
        <v>3549</v>
      </c>
      <c r="AB765" s="35"/>
      <c r="AC765" s="42">
        <v>0</v>
      </c>
      <c r="AD765" s="35"/>
      <c r="AE765" s="42">
        <v>0</v>
      </c>
      <c r="AF765" s="35"/>
      <c r="AG765" s="44">
        <f t="shared" si="60"/>
        <v>3901144</v>
      </c>
      <c r="AH765" s="44"/>
      <c r="AI765" s="44"/>
      <c r="AJ765" s="44"/>
      <c r="AK765" s="44"/>
      <c r="AL765" s="35">
        <f t="shared" si="56"/>
        <v>3901144</v>
      </c>
      <c r="AM765" s="36">
        <f>IFERROR(VLOOKUP(P765,'[2]Cartera '!$F$2:$O$2728,10,0),0)</f>
        <v>3901144</v>
      </c>
      <c r="AN765" s="35">
        <f>IFERROR(VLOOKUP(P765,'[2]Cartera '!$F$2:$P$2728,11,0),0)</f>
        <v>0</v>
      </c>
      <c r="AO765" s="35">
        <v>0</v>
      </c>
      <c r="AP765" s="35">
        <f>IFERROR(VLOOKUP(D765,'[2]Cartera '!$F$2:$S$2728,14,0),0)</f>
        <v>0</v>
      </c>
      <c r="AQ765" s="45">
        <f t="shared" si="57"/>
        <v>0</v>
      </c>
      <c r="AR765" s="35">
        <f>IFERROR(VLOOKUP(P765,'[2]Cartera '!$F$2:$Z$2728,21,0),0)</f>
        <v>0</v>
      </c>
    </row>
    <row r="766" spans="1:44" hidden="1" x14ac:dyDescent="0.25">
      <c r="A766" s="29">
        <v>758</v>
      </c>
      <c r="B766" s="30" t="s">
        <v>48</v>
      </c>
      <c r="C766" s="31"/>
      <c r="D766" s="32">
        <v>2294526</v>
      </c>
      <c r="E766" s="33"/>
      <c r="F766" s="32"/>
      <c r="G766" s="35">
        <v>80000</v>
      </c>
      <c r="H766" s="35">
        <v>0</v>
      </c>
      <c r="I766" s="36">
        <v>0</v>
      </c>
      <c r="J766" s="37">
        <f>-IFERROR(VLOOKUP(D766,[1]Hoja20!$A$5:$B$33358,2,0),0)</f>
        <v>30000</v>
      </c>
      <c r="K766" s="36">
        <f>-IFERROR(VLOOKUP(D766,[1]Hoja20!$A$5:$D$33358,4,0),0)</f>
        <v>0</v>
      </c>
      <c r="L766" s="38">
        <f>-IFERROR(VLOOKUP(D766,[1]Hoja20!$A$5:$C$33358,3,0),0)</f>
        <v>0</v>
      </c>
      <c r="M766" s="35"/>
      <c r="N766" s="39">
        <f t="shared" si="58"/>
        <v>30000</v>
      </c>
      <c r="O766" s="40">
        <f t="shared" si="59"/>
        <v>50000</v>
      </c>
      <c r="P766" s="32">
        <v>2294526</v>
      </c>
      <c r="Q766" s="35">
        <v>80000</v>
      </c>
      <c r="R766" s="35"/>
      <c r="S766" s="41"/>
      <c r="T766" s="35"/>
      <c r="U766" s="42">
        <v>0</v>
      </c>
      <c r="V766" s="35"/>
      <c r="W766" s="35"/>
      <c r="X766" s="35"/>
      <c r="Y766" s="35"/>
      <c r="Z766" s="35"/>
      <c r="AA766" s="36">
        <v>0</v>
      </c>
      <c r="AB766" s="35"/>
      <c r="AC766" s="42">
        <v>0</v>
      </c>
      <c r="AD766" s="35"/>
      <c r="AE766" s="42">
        <v>50000</v>
      </c>
      <c r="AF766" s="35"/>
      <c r="AG766" s="44">
        <f t="shared" si="60"/>
        <v>0</v>
      </c>
      <c r="AH766" s="44"/>
      <c r="AI766" s="44"/>
      <c r="AJ766" s="44"/>
      <c r="AK766" s="44"/>
      <c r="AL766" s="35">
        <f t="shared" si="56"/>
        <v>0</v>
      </c>
      <c r="AM766" s="36">
        <f>IFERROR(VLOOKUP(P766,'[2]Cartera '!$F$2:$O$2728,10,0),0)</f>
        <v>0</v>
      </c>
      <c r="AN766" s="35">
        <f>IFERROR(VLOOKUP(P766,'[2]Cartera '!$F$2:$P$2728,11,0),0)</f>
        <v>0</v>
      </c>
      <c r="AO766" s="35">
        <v>0</v>
      </c>
      <c r="AP766" s="35">
        <f>IFERROR(VLOOKUP(D766,'[2]Cartera '!$F$2:$S$2728,14,0),0)</f>
        <v>0</v>
      </c>
      <c r="AQ766" s="45">
        <f t="shared" si="57"/>
        <v>0</v>
      </c>
      <c r="AR766" s="35">
        <f>IFERROR(VLOOKUP(P766,'[2]Cartera '!$F$2:$Z$2728,21,0),0)</f>
        <v>0</v>
      </c>
    </row>
    <row r="767" spans="1:44" hidden="1" x14ac:dyDescent="0.25">
      <c r="A767" s="29">
        <v>759</v>
      </c>
      <c r="B767" s="30" t="s">
        <v>48</v>
      </c>
      <c r="C767" s="31"/>
      <c r="D767" s="32">
        <v>2295292</v>
      </c>
      <c r="E767" s="33"/>
      <c r="F767" s="32"/>
      <c r="G767" s="35">
        <v>30000</v>
      </c>
      <c r="H767" s="35">
        <v>0</v>
      </c>
      <c r="I767" s="36">
        <v>0</v>
      </c>
      <c r="J767" s="37">
        <f>-IFERROR(VLOOKUP(D767,[1]Hoja20!$A$5:$B$33358,2,0),0)</f>
        <v>0</v>
      </c>
      <c r="K767" s="36">
        <f>-IFERROR(VLOOKUP(D767,[1]Hoja20!$A$5:$D$33358,4,0),0)</f>
        <v>0</v>
      </c>
      <c r="L767" s="38">
        <f>-IFERROR(VLOOKUP(D767,[1]Hoja20!$A$5:$C$33358,3,0),0)</f>
        <v>0</v>
      </c>
      <c r="M767" s="35"/>
      <c r="N767" s="39">
        <f t="shared" si="58"/>
        <v>0</v>
      </c>
      <c r="O767" s="40">
        <f t="shared" si="59"/>
        <v>30000</v>
      </c>
      <c r="P767" s="32">
        <v>2295292</v>
      </c>
      <c r="Q767" s="35">
        <v>30000</v>
      </c>
      <c r="R767" s="35"/>
      <c r="S767" s="41">
        <f>O767</f>
        <v>30000</v>
      </c>
      <c r="T767" s="35"/>
      <c r="U767" s="42">
        <v>0</v>
      </c>
      <c r="V767" s="35"/>
      <c r="W767" s="35"/>
      <c r="X767" s="35"/>
      <c r="Y767" s="35"/>
      <c r="Z767" s="35"/>
      <c r="AA767" s="36">
        <v>0</v>
      </c>
      <c r="AB767" s="35"/>
      <c r="AC767" s="42">
        <v>0</v>
      </c>
      <c r="AD767" s="35"/>
      <c r="AE767" s="42">
        <v>0</v>
      </c>
      <c r="AF767" s="35"/>
      <c r="AG767" s="44">
        <f t="shared" si="60"/>
        <v>0</v>
      </c>
      <c r="AH767" s="44"/>
      <c r="AI767" s="44"/>
      <c r="AJ767" s="44"/>
      <c r="AK767" s="44"/>
      <c r="AL767" s="35">
        <f t="shared" si="56"/>
        <v>0</v>
      </c>
      <c r="AM767" s="36">
        <f>IFERROR(VLOOKUP(P767,'[2]Cartera '!$F$2:$O$2728,10,0),0)</f>
        <v>0</v>
      </c>
      <c r="AN767" s="35">
        <f>IFERROR(VLOOKUP(P767,'[2]Cartera '!$F$2:$P$2728,11,0),0)</f>
        <v>0</v>
      </c>
      <c r="AO767" s="35">
        <v>0</v>
      </c>
      <c r="AP767" s="35">
        <f>IFERROR(VLOOKUP(D767,'[2]Cartera '!$F$2:$S$2728,14,0),0)</f>
        <v>0</v>
      </c>
      <c r="AQ767" s="45">
        <f t="shared" si="57"/>
        <v>0</v>
      </c>
      <c r="AR767" s="35">
        <f>IFERROR(VLOOKUP(P767,'[2]Cartera '!$F$2:$Z$2728,21,0),0)</f>
        <v>0</v>
      </c>
    </row>
    <row r="768" spans="1:44" hidden="1" x14ac:dyDescent="0.25">
      <c r="A768" s="29">
        <v>760</v>
      </c>
      <c r="B768" s="30" t="s">
        <v>48</v>
      </c>
      <c r="C768" s="31"/>
      <c r="D768" s="32">
        <v>2295714</v>
      </c>
      <c r="E768" s="33"/>
      <c r="F768" s="32"/>
      <c r="G768" s="35">
        <v>4022316</v>
      </c>
      <c r="H768" s="35">
        <v>0</v>
      </c>
      <c r="I768" s="36">
        <v>0</v>
      </c>
      <c r="J768" s="37">
        <f>-IFERROR(VLOOKUP(D768,[1]Hoja20!$A$5:$B$33358,2,0),0)</f>
        <v>3908031</v>
      </c>
      <c r="K768" s="36">
        <f>-IFERROR(VLOOKUP(D768,[1]Hoja20!$A$5:$D$33358,4,0),0)</f>
        <v>0</v>
      </c>
      <c r="L768" s="38">
        <f>-IFERROR(VLOOKUP(D768,[1]Hoja20!$A$5:$C$33358,3,0),0)</f>
        <v>0</v>
      </c>
      <c r="M768" s="35"/>
      <c r="N768" s="39">
        <f t="shared" si="58"/>
        <v>3908031</v>
      </c>
      <c r="O768" s="40">
        <f t="shared" si="59"/>
        <v>114285</v>
      </c>
      <c r="P768" s="32">
        <v>2295714</v>
      </c>
      <c r="Q768" s="35">
        <v>4022316</v>
      </c>
      <c r="R768" s="35"/>
      <c r="S768" s="41"/>
      <c r="T768" s="35"/>
      <c r="U768" s="42">
        <v>0</v>
      </c>
      <c r="V768" s="35"/>
      <c r="W768" s="35"/>
      <c r="X768" s="35"/>
      <c r="Y768" s="35"/>
      <c r="Z768" s="35"/>
      <c r="AA768" s="36">
        <v>0</v>
      </c>
      <c r="AB768" s="35"/>
      <c r="AC768" s="42">
        <v>0</v>
      </c>
      <c r="AD768" s="35"/>
      <c r="AE768" s="42">
        <v>114285</v>
      </c>
      <c r="AF768" s="35"/>
      <c r="AG768" s="44">
        <f t="shared" si="60"/>
        <v>0</v>
      </c>
      <c r="AH768" s="44"/>
      <c r="AI768" s="44"/>
      <c r="AJ768" s="44"/>
      <c r="AK768" s="44"/>
      <c r="AL768" s="35">
        <f t="shared" si="56"/>
        <v>0</v>
      </c>
      <c r="AM768" s="36">
        <f>IFERROR(VLOOKUP(P768,'[2]Cartera '!$F$2:$O$2728,10,0),0)</f>
        <v>0</v>
      </c>
      <c r="AN768" s="35">
        <f>IFERROR(VLOOKUP(P768,'[2]Cartera '!$F$2:$P$2728,11,0),0)</f>
        <v>0</v>
      </c>
      <c r="AO768" s="35">
        <v>0</v>
      </c>
      <c r="AP768" s="35">
        <f>IFERROR(VLOOKUP(D768,'[2]Cartera '!$F$2:$S$2728,14,0),0)</f>
        <v>0</v>
      </c>
      <c r="AQ768" s="45">
        <f t="shared" si="57"/>
        <v>0</v>
      </c>
      <c r="AR768" s="35">
        <f>IFERROR(VLOOKUP(P768,'[2]Cartera '!$F$2:$Z$2728,21,0),0)</f>
        <v>0</v>
      </c>
    </row>
    <row r="769" spans="1:44" hidden="1" x14ac:dyDescent="0.25">
      <c r="A769" s="29">
        <v>761</v>
      </c>
      <c r="B769" s="30" t="s">
        <v>48</v>
      </c>
      <c r="C769" s="31"/>
      <c r="D769" s="32">
        <v>2295741</v>
      </c>
      <c r="E769" s="33"/>
      <c r="F769" s="32"/>
      <c r="G769" s="35">
        <v>75900</v>
      </c>
      <c r="H769" s="35">
        <v>0</v>
      </c>
      <c r="I769" s="36">
        <v>0</v>
      </c>
      <c r="J769" s="37">
        <f>-IFERROR(VLOOKUP(D769,[1]Hoja20!$A$5:$B$33358,2,0),0)</f>
        <v>25900</v>
      </c>
      <c r="K769" s="36">
        <f>-IFERROR(VLOOKUP(D769,[1]Hoja20!$A$5:$D$33358,4,0),0)</f>
        <v>0</v>
      </c>
      <c r="L769" s="38">
        <f>-IFERROR(VLOOKUP(D769,[1]Hoja20!$A$5:$C$33358,3,0),0)</f>
        <v>0</v>
      </c>
      <c r="M769" s="35"/>
      <c r="N769" s="39">
        <f t="shared" si="58"/>
        <v>25900</v>
      </c>
      <c r="O769" s="40">
        <f t="shared" si="59"/>
        <v>50000</v>
      </c>
      <c r="P769" s="32">
        <v>2295741</v>
      </c>
      <c r="Q769" s="35">
        <v>75900</v>
      </c>
      <c r="R769" s="35"/>
      <c r="S769" s="41"/>
      <c r="T769" s="35"/>
      <c r="U769" s="42">
        <v>0</v>
      </c>
      <c r="V769" s="35"/>
      <c r="W769" s="35"/>
      <c r="X769" s="35"/>
      <c r="Y769" s="35"/>
      <c r="Z769" s="35"/>
      <c r="AA769" s="36">
        <v>0</v>
      </c>
      <c r="AB769" s="35"/>
      <c r="AC769" s="42">
        <v>0</v>
      </c>
      <c r="AD769" s="35"/>
      <c r="AE769" s="42">
        <v>50000</v>
      </c>
      <c r="AF769" s="35"/>
      <c r="AG769" s="44">
        <f t="shared" si="60"/>
        <v>0</v>
      </c>
      <c r="AH769" s="44"/>
      <c r="AI769" s="44"/>
      <c r="AJ769" s="44"/>
      <c r="AK769" s="44"/>
      <c r="AL769" s="35">
        <f t="shared" si="56"/>
        <v>0</v>
      </c>
      <c r="AM769" s="36">
        <f>IFERROR(VLOOKUP(P769,'[2]Cartera '!$F$2:$O$2728,10,0),0)</f>
        <v>0</v>
      </c>
      <c r="AN769" s="35">
        <f>IFERROR(VLOOKUP(P769,'[2]Cartera '!$F$2:$P$2728,11,0),0)</f>
        <v>0</v>
      </c>
      <c r="AO769" s="35">
        <v>0</v>
      </c>
      <c r="AP769" s="35">
        <f>IFERROR(VLOOKUP(D769,'[2]Cartera '!$F$2:$S$2728,14,0),0)</f>
        <v>0</v>
      </c>
      <c r="AQ769" s="45">
        <f t="shared" si="57"/>
        <v>0</v>
      </c>
      <c r="AR769" s="35">
        <f>IFERROR(VLOOKUP(P769,'[2]Cartera '!$F$2:$Z$2728,21,0),0)</f>
        <v>0</v>
      </c>
    </row>
    <row r="770" spans="1:44" x14ac:dyDescent="0.25">
      <c r="A770" s="29">
        <v>762</v>
      </c>
      <c r="B770" s="30" t="s">
        <v>48</v>
      </c>
      <c r="C770" s="31"/>
      <c r="D770" s="32">
        <v>2295833</v>
      </c>
      <c r="E770" s="33"/>
      <c r="F770" s="32"/>
      <c r="G770" s="35">
        <v>10304152</v>
      </c>
      <c r="H770" s="35">
        <v>0</v>
      </c>
      <c r="I770" s="36">
        <v>0</v>
      </c>
      <c r="J770" s="37">
        <f>-IFERROR(VLOOKUP(D770,[1]Hoja20!$A$5:$B$33358,2,0),0)</f>
        <v>0</v>
      </c>
      <c r="K770" s="36">
        <f>-IFERROR(VLOOKUP(D770,[1]Hoja20!$A$5:$D$33358,4,0),0)</f>
        <v>0</v>
      </c>
      <c r="L770" s="38">
        <f>-IFERROR(VLOOKUP(D770,[1]Hoja20!$A$5:$C$33358,3,0),0)</f>
        <v>0</v>
      </c>
      <c r="M770" s="35"/>
      <c r="N770" s="39">
        <f t="shared" si="58"/>
        <v>0</v>
      </c>
      <c r="O770" s="40">
        <f t="shared" si="59"/>
        <v>10304152</v>
      </c>
      <c r="P770" s="32">
        <v>2295833</v>
      </c>
      <c r="Q770" s="35">
        <v>10304152</v>
      </c>
      <c r="R770" s="35"/>
      <c r="S770" s="41"/>
      <c r="T770" s="35"/>
      <c r="U770" s="42">
        <v>0</v>
      </c>
      <c r="V770" s="35"/>
      <c r="W770" s="35"/>
      <c r="X770" s="35"/>
      <c r="Y770" s="35"/>
      <c r="Z770" s="35"/>
      <c r="AA770" s="36">
        <v>0</v>
      </c>
      <c r="AB770" s="35"/>
      <c r="AC770" s="42">
        <v>0</v>
      </c>
      <c r="AD770" s="35"/>
      <c r="AE770" s="42">
        <v>0</v>
      </c>
      <c r="AF770" s="35"/>
      <c r="AG770" s="44">
        <f t="shared" si="60"/>
        <v>10304152</v>
      </c>
      <c r="AH770" s="44"/>
      <c r="AI770" s="44"/>
      <c r="AJ770" s="44"/>
      <c r="AK770" s="44"/>
      <c r="AL770" s="35">
        <f t="shared" si="56"/>
        <v>10304152</v>
      </c>
      <c r="AM770" s="36">
        <f>IFERROR(VLOOKUP(P770,'[2]Cartera '!$F$2:$O$2728,10,0),0)</f>
        <v>0</v>
      </c>
      <c r="AN770" s="35">
        <f>IFERROR(VLOOKUP(P770,'[2]Cartera '!$F$2:$P$2728,11,0),0)</f>
        <v>10304152</v>
      </c>
      <c r="AO770" s="35">
        <v>0</v>
      </c>
      <c r="AP770" s="35">
        <f>IFERROR(VLOOKUP(D770,'[2]Cartera '!$F$2:$S$2728,14,0),0)</f>
        <v>0</v>
      </c>
      <c r="AQ770" s="45">
        <f t="shared" si="57"/>
        <v>0</v>
      </c>
      <c r="AR770" s="35">
        <f>IFERROR(VLOOKUP(P770,'[2]Cartera '!$F$2:$Z$2728,21,0),0)</f>
        <v>0</v>
      </c>
    </row>
    <row r="771" spans="1:44" hidden="1" x14ac:dyDescent="0.25">
      <c r="A771" s="29">
        <v>763</v>
      </c>
      <c r="B771" s="30" t="s">
        <v>48</v>
      </c>
      <c r="C771" s="31"/>
      <c r="D771" s="32">
        <v>2295637</v>
      </c>
      <c r="E771" s="33"/>
      <c r="F771" s="32"/>
      <c r="G771" s="35">
        <v>5161446</v>
      </c>
      <c r="H771" s="35">
        <v>0</v>
      </c>
      <c r="I771" s="36">
        <v>0</v>
      </c>
      <c r="J771" s="37">
        <f>-IFERROR(VLOOKUP(D771,[1]Hoja20!$A$5:$B$33358,2,0),0)</f>
        <v>3607326</v>
      </c>
      <c r="K771" s="36">
        <f>-IFERROR(VLOOKUP(D771,[1]Hoja20!$A$5:$D$33358,4,0),0)</f>
        <v>0</v>
      </c>
      <c r="L771" s="38">
        <f>-IFERROR(VLOOKUP(D771,[1]Hoja20!$A$5:$C$33358,3,0),0)</f>
        <v>0</v>
      </c>
      <c r="M771" s="35"/>
      <c r="N771" s="39">
        <f t="shared" si="58"/>
        <v>3607326</v>
      </c>
      <c r="O771" s="40">
        <f t="shared" si="59"/>
        <v>1554120</v>
      </c>
      <c r="P771" s="32">
        <v>2295637</v>
      </c>
      <c r="Q771" s="35">
        <v>5161446</v>
      </c>
      <c r="R771" s="35"/>
      <c r="S771" s="41"/>
      <c r="T771" s="35"/>
      <c r="U771" s="42">
        <v>0</v>
      </c>
      <c r="V771" s="35"/>
      <c r="W771" s="35"/>
      <c r="X771" s="35"/>
      <c r="Y771" s="35"/>
      <c r="Z771" s="35"/>
      <c r="AA771" s="36">
        <v>0</v>
      </c>
      <c r="AB771" s="35"/>
      <c r="AC771" s="42">
        <v>0</v>
      </c>
      <c r="AD771" s="35"/>
      <c r="AE771" s="42">
        <v>1554120</v>
      </c>
      <c r="AF771" s="35"/>
      <c r="AG771" s="44">
        <f t="shared" si="60"/>
        <v>0</v>
      </c>
      <c r="AH771" s="44"/>
      <c r="AI771" s="44"/>
      <c r="AJ771" s="44"/>
      <c r="AK771" s="44"/>
      <c r="AL771" s="35">
        <f t="shared" si="56"/>
        <v>0</v>
      </c>
      <c r="AM771" s="36">
        <f>IFERROR(VLOOKUP(P771,'[2]Cartera '!$F$2:$O$2728,10,0),0)</f>
        <v>0</v>
      </c>
      <c r="AN771" s="35">
        <f>IFERROR(VLOOKUP(P771,'[2]Cartera '!$F$2:$P$2728,11,0),0)</f>
        <v>0</v>
      </c>
      <c r="AO771" s="35">
        <v>0</v>
      </c>
      <c r="AP771" s="35">
        <f>IFERROR(VLOOKUP(D771,'[2]Cartera '!$F$2:$S$2728,14,0),0)</f>
        <v>0</v>
      </c>
      <c r="AQ771" s="45">
        <f t="shared" si="57"/>
        <v>0</v>
      </c>
      <c r="AR771" s="35">
        <f>IFERROR(VLOOKUP(P771,'[2]Cartera '!$F$2:$Z$2728,21,0),0)</f>
        <v>0</v>
      </c>
    </row>
    <row r="772" spans="1:44" hidden="1" x14ac:dyDescent="0.25">
      <c r="A772" s="29">
        <v>764</v>
      </c>
      <c r="B772" s="30" t="s">
        <v>48</v>
      </c>
      <c r="C772" s="31"/>
      <c r="D772" s="32">
        <v>2295718</v>
      </c>
      <c r="E772" s="33"/>
      <c r="F772" s="32"/>
      <c r="G772" s="35">
        <v>70691541</v>
      </c>
      <c r="H772" s="35">
        <v>0</v>
      </c>
      <c r="I772" s="36">
        <v>0</v>
      </c>
      <c r="J772" s="37">
        <f>-IFERROR(VLOOKUP(D772,[1]Hoja20!$A$5:$B$33358,2,0),0)</f>
        <v>66790926</v>
      </c>
      <c r="K772" s="36">
        <f>-IFERROR(VLOOKUP(D772,[1]Hoja20!$A$5:$D$33358,4,0),0)</f>
        <v>0</v>
      </c>
      <c r="L772" s="38">
        <f>-IFERROR(VLOOKUP(D772,[1]Hoja20!$A$5:$C$33358,3,0),0)</f>
        <v>0</v>
      </c>
      <c r="M772" s="35"/>
      <c r="N772" s="39">
        <f t="shared" si="58"/>
        <v>66790926</v>
      </c>
      <c r="O772" s="40">
        <f t="shared" si="59"/>
        <v>3900615</v>
      </c>
      <c r="P772" s="32">
        <v>2295718</v>
      </c>
      <c r="Q772" s="35">
        <v>70691541</v>
      </c>
      <c r="R772" s="35"/>
      <c r="S772" s="41"/>
      <c r="T772" s="35"/>
      <c r="U772" s="42">
        <v>0</v>
      </c>
      <c r="V772" s="35"/>
      <c r="W772" s="35"/>
      <c r="X772" s="35"/>
      <c r="Y772" s="35"/>
      <c r="Z772" s="35"/>
      <c r="AA772" s="36">
        <v>0</v>
      </c>
      <c r="AB772" s="35"/>
      <c r="AC772" s="42">
        <v>0</v>
      </c>
      <c r="AD772" s="35"/>
      <c r="AE772" s="42">
        <v>3900615</v>
      </c>
      <c r="AF772" s="35"/>
      <c r="AG772" s="44">
        <f t="shared" si="60"/>
        <v>0</v>
      </c>
      <c r="AH772" s="44"/>
      <c r="AI772" s="44"/>
      <c r="AJ772" s="44"/>
      <c r="AK772" s="44"/>
      <c r="AL772" s="35">
        <f t="shared" si="56"/>
        <v>0</v>
      </c>
      <c r="AM772" s="36">
        <f>IFERROR(VLOOKUP(P772,'[2]Cartera '!$F$2:$O$2728,10,0),0)</f>
        <v>0</v>
      </c>
      <c r="AN772" s="35">
        <f>IFERROR(VLOOKUP(P772,'[2]Cartera '!$F$2:$P$2728,11,0),0)</f>
        <v>0</v>
      </c>
      <c r="AO772" s="35">
        <v>0</v>
      </c>
      <c r="AP772" s="35">
        <f>IFERROR(VLOOKUP(D772,'[2]Cartera '!$F$2:$S$2728,14,0),0)</f>
        <v>0</v>
      </c>
      <c r="AQ772" s="45">
        <f t="shared" si="57"/>
        <v>0</v>
      </c>
      <c r="AR772" s="35">
        <f>IFERROR(VLOOKUP(P772,'[2]Cartera '!$F$2:$Z$2728,21,0),0)</f>
        <v>0</v>
      </c>
    </row>
    <row r="773" spans="1:44" hidden="1" x14ac:dyDescent="0.25">
      <c r="A773" s="29">
        <v>765</v>
      </c>
      <c r="B773" s="30" t="s">
        <v>48</v>
      </c>
      <c r="C773" s="31"/>
      <c r="D773" s="32">
        <v>2296451</v>
      </c>
      <c r="E773" s="33"/>
      <c r="F773" s="32"/>
      <c r="G773" s="35">
        <v>11011153</v>
      </c>
      <c r="H773" s="35">
        <v>0</v>
      </c>
      <c r="I773" s="36">
        <v>0</v>
      </c>
      <c r="J773" s="37">
        <f>-IFERROR(VLOOKUP(D773,[1]Hoja20!$A$5:$B$33358,2,0),0)</f>
        <v>10725442</v>
      </c>
      <c r="K773" s="36">
        <f>-IFERROR(VLOOKUP(D773,[1]Hoja20!$A$5:$D$33358,4,0),0)</f>
        <v>0</v>
      </c>
      <c r="L773" s="38">
        <f>-IFERROR(VLOOKUP(D773,[1]Hoja20!$A$5:$C$33358,3,0),0)</f>
        <v>0</v>
      </c>
      <c r="M773" s="35"/>
      <c r="N773" s="39">
        <f t="shared" si="58"/>
        <v>10725442</v>
      </c>
      <c r="O773" s="40">
        <f t="shared" si="59"/>
        <v>285711</v>
      </c>
      <c r="P773" s="32">
        <v>2296451</v>
      </c>
      <c r="Q773" s="35">
        <v>11011153</v>
      </c>
      <c r="R773" s="35"/>
      <c r="S773" s="41"/>
      <c r="T773" s="35"/>
      <c r="U773" s="42">
        <v>0</v>
      </c>
      <c r="V773" s="35"/>
      <c r="W773" s="35"/>
      <c r="X773" s="35"/>
      <c r="Y773" s="35"/>
      <c r="Z773" s="35"/>
      <c r="AA773" s="36">
        <v>0</v>
      </c>
      <c r="AB773" s="35"/>
      <c r="AC773" s="42">
        <v>0</v>
      </c>
      <c r="AD773" s="35"/>
      <c r="AE773" s="42">
        <v>285711</v>
      </c>
      <c r="AF773" s="35"/>
      <c r="AG773" s="44">
        <f t="shared" si="60"/>
        <v>0</v>
      </c>
      <c r="AH773" s="44"/>
      <c r="AI773" s="44"/>
      <c r="AJ773" s="44"/>
      <c r="AK773" s="44"/>
      <c r="AL773" s="35">
        <f t="shared" si="56"/>
        <v>0</v>
      </c>
      <c r="AM773" s="36">
        <f>IFERROR(VLOOKUP(P773,'[2]Cartera '!$F$2:$O$2728,10,0),0)</f>
        <v>0</v>
      </c>
      <c r="AN773" s="35">
        <f>IFERROR(VLOOKUP(P773,'[2]Cartera '!$F$2:$P$2728,11,0),0)</f>
        <v>0</v>
      </c>
      <c r="AO773" s="35">
        <v>0</v>
      </c>
      <c r="AP773" s="35">
        <f>IFERROR(VLOOKUP(D773,'[2]Cartera '!$F$2:$S$2728,14,0),0)</f>
        <v>0</v>
      </c>
      <c r="AQ773" s="45">
        <f t="shared" si="57"/>
        <v>0</v>
      </c>
      <c r="AR773" s="35">
        <f>IFERROR(VLOOKUP(P773,'[2]Cartera '!$F$2:$Z$2728,21,0),0)</f>
        <v>0</v>
      </c>
    </row>
    <row r="774" spans="1:44" hidden="1" x14ac:dyDescent="0.25">
      <c r="A774" s="29">
        <v>766</v>
      </c>
      <c r="B774" s="30" t="s">
        <v>48</v>
      </c>
      <c r="C774" s="31"/>
      <c r="D774" s="32">
        <v>2296126</v>
      </c>
      <c r="E774" s="33"/>
      <c r="F774" s="32"/>
      <c r="G774" s="35">
        <v>29717878</v>
      </c>
      <c r="H774" s="35">
        <v>0</v>
      </c>
      <c r="I774" s="36">
        <v>0</v>
      </c>
      <c r="J774" s="37">
        <f>-IFERROR(VLOOKUP(D774,[1]Hoja20!$A$5:$B$33358,2,0),0)</f>
        <v>22965806</v>
      </c>
      <c r="K774" s="36">
        <f>-IFERROR(VLOOKUP(D774,[1]Hoja20!$A$5:$D$33358,4,0),0)</f>
        <v>0</v>
      </c>
      <c r="L774" s="38">
        <f>-IFERROR(VLOOKUP(D774,[1]Hoja20!$A$5:$C$33358,3,0),0)</f>
        <v>0</v>
      </c>
      <c r="M774" s="35"/>
      <c r="N774" s="39">
        <f t="shared" si="58"/>
        <v>22965806</v>
      </c>
      <c r="O774" s="40">
        <f t="shared" si="59"/>
        <v>6752072</v>
      </c>
      <c r="P774" s="32">
        <v>2296126</v>
      </c>
      <c r="Q774" s="35">
        <v>29717878</v>
      </c>
      <c r="R774" s="35"/>
      <c r="S774" s="41"/>
      <c r="T774" s="35"/>
      <c r="U774" s="42">
        <v>0</v>
      </c>
      <c r="V774" s="35"/>
      <c r="W774" s="35"/>
      <c r="X774" s="35"/>
      <c r="Y774" s="35"/>
      <c r="Z774" s="35"/>
      <c r="AA774" s="36">
        <v>0</v>
      </c>
      <c r="AB774" s="35"/>
      <c r="AC774" s="42">
        <v>0</v>
      </c>
      <c r="AD774" s="35"/>
      <c r="AE774" s="42">
        <v>6752072</v>
      </c>
      <c r="AF774" s="35"/>
      <c r="AG774" s="44">
        <f t="shared" si="60"/>
        <v>0</v>
      </c>
      <c r="AH774" s="44"/>
      <c r="AI774" s="44"/>
      <c r="AJ774" s="44"/>
      <c r="AK774" s="44"/>
      <c r="AL774" s="35">
        <f t="shared" si="56"/>
        <v>0</v>
      </c>
      <c r="AM774" s="36">
        <f>IFERROR(VLOOKUP(P774,'[2]Cartera '!$F$2:$O$2728,10,0),0)</f>
        <v>0</v>
      </c>
      <c r="AN774" s="35">
        <f>IFERROR(VLOOKUP(P774,'[2]Cartera '!$F$2:$P$2728,11,0),0)</f>
        <v>0</v>
      </c>
      <c r="AO774" s="35">
        <v>0</v>
      </c>
      <c r="AP774" s="35">
        <f>IFERROR(VLOOKUP(D774,'[2]Cartera '!$F$2:$S$2728,14,0),0)</f>
        <v>0</v>
      </c>
      <c r="AQ774" s="45">
        <f t="shared" si="57"/>
        <v>0</v>
      </c>
      <c r="AR774" s="35">
        <f>IFERROR(VLOOKUP(P774,'[2]Cartera '!$F$2:$Z$2728,21,0),0)</f>
        <v>0</v>
      </c>
    </row>
    <row r="775" spans="1:44" x14ac:dyDescent="0.25">
      <c r="A775" s="29">
        <v>767</v>
      </c>
      <c r="B775" s="30" t="s">
        <v>48</v>
      </c>
      <c r="C775" s="31"/>
      <c r="D775" s="32">
        <v>2296523</v>
      </c>
      <c r="E775" s="33"/>
      <c r="F775" s="32"/>
      <c r="G775" s="35">
        <v>108650</v>
      </c>
      <c r="H775" s="35">
        <v>0</v>
      </c>
      <c r="I775" s="36">
        <v>0</v>
      </c>
      <c r="J775" s="37">
        <f>-IFERROR(VLOOKUP(D775,[1]Hoja20!$A$5:$B$33358,2,0),0)</f>
        <v>0</v>
      </c>
      <c r="K775" s="36">
        <f>-IFERROR(VLOOKUP(D775,[1]Hoja20!$A$5:$D$33358,4,0),0)</f>
        <v>0</v>
      </c>
      <c r="L775" s="38">
        <f>-IFERROR(VLOOKUP(D775,[1]Hoja20!$A$5:$C$33358,3,0),0)</f>
        <v>0</v>
      </c>
      <c r="M775" s="35"/>
      <c r="N775" s="39">
        <f t="shared" si="58"/>
        <v>0</v>
      </c>
      <c r="O775" s="40">
        <f t="shared" si="59"/>
        <v>108650</v>
      </c>
      <c r="P775" s="32">
        <v>2296523</v>
      </c>
      <c r="Q775" s="35">
        <v>108650</v>
      </c>
      <c r="R775" s="35"/>
      <c r="S775" s="41"/>
      <c r="T775" s="35"/>
      <c r="U775" s="42">
        <v>0</v>
      </c>
      <c r="V775" s="35"/>
      <c r="W775" s="35"/>
      <c r="X775" s="35"/>
      <c r="Y775" s="35"/>
      <c r="Z775" s="35"/>
      <c r="AA775" s="36">
        <v>0</v>
      </c>
      <c r="AB775" s="35"/>
      <c r="AC775" s="42">
        <v>0</v>
      </c>
      <c r="AD775" s="35"/>
      <c r="AE775" s="42">
        <v>0</v>
      </c>
      <c r="AF775" s="35"/>
      <c r="AG775" s="44">
        <f t="shared" si="60"/>
        <v>108650</v>
      </c>
      <c r="AH775" s="44"/>
      <c r="AI775" s="44"/>
      <c r="AJ775" s="44"/>
      <c r="AK775" s="44"/>
      <c r="AL775" s="35">
        <f t="shared" si="56"/>
        <v>108650</v>
      </c>
      <c r="AM775" s="36">
        <f>IFERROR(VLOOKUP(P775,'[2]Cartera '!$F$2:$O$2728,10,0),0)</f>
        <v>0</v>
      </c>
      <c r="AN775" s="35">
        <f>IFERROR(VLOOKUP(P775,'[2]Cartera '!$F$2:$P$2728,11,0),0)</f>
        <v>108650</v>
      </c>
      <c r="AO775" s="35">
        <v>0</v>
      </c>
      <c r="AP775" s="35">
        <f>IFERROR(VLOOKUP(D775,'[2]Cartera '!$F$2:$S$2728,14,0),0)</f>
        <v>0</v>
      </c>
      <c r="AQ775" s="45">
        <f t="shared" si="57"/>
        <v>0</v>
      </c>
      <c r="AR775" s="35">
        <f>IFERROR(VLOOKUP(P775,'[2]Cartera '!$F$2:$Z$2728,21,0),0)</f>
        <v>0</v>
      </c>
    </row>
    <row r="776" spans="1:44" hidden="1" x14ac:dyDescent="0.25">
      <c r="A776" s="29">
        <v>768</v>
      </c>
      <c r="B776" s="30" t="s">
        <v>48</v>
      </c>
      <c r="C776" s="31"/>
      <c r="D776" s="32">
        <v>2296934</v>
      </c>
      <c r="E776" s="33"/>
      <c r="F776" s="32"/>
      <c r="G776" s="35">
        <v>2897146</v>
      </c>
      <c r="H776" s="35">
        <v>0</v>
      </c>
      <c r="I776" s="36">
        <v>0</v>
      </c>
      <c r="J776" s="37">
        <f>-IFERROR(VLOOKUP(D776,[1]Hoja20!$A$5:$B$33358,2,0),0)</f>
        <v>2539391</v>
      </c>
      <c r="K776" s="36">
        <f>-IFERROR(VLOOKUP(D776,[1]Hoja20!$A$5:$D$33358,4,0),0)</f>
        <v>0</v>
      </c>
      <c r="L776" s="38">
        <f>-IFERROR(VLOOKUP(D776,[1]Hoja20!$A$5:$C$33358,3,0),0)</f>
        <v>0</v>
      </c>
      <c r="M776" s="35"/>
      <c r="N776" s="39">
        <f t="shared" si="58"/>
        <v>2539391</v>
      </c>
      <c r="O776" s="40">
        <f t="shared" si="59"/>
        <v>357755</v>
      </c>
      <c r="P776" s="32">
        <v>2296934</v>
      </c>
      <c r="Q776" s="35">
        <v>2897146</v>
      </c>
      <c r="R776" s="35"/>
      <c r="S776" s="41"/>
      <c r="T776" s="35"/>
      <c r="U776" s="42">
        <v>0</v>
      </c>
      <c r="V776" s="35"/>
      <c r="W776" s="35"/>
      <c r="X776" s="35"/>
      <c r="Y776" s="35"/>
      <c r="Z776" s="35"/>
      <c r="AA776" s="36">
        <v>0</v>
      </c>
      <c r="AB776" s="35"/>
      <c r="AC776" s="42">
        <v>0</v>
      </c>
      <c r="AD776" s="35"/>
      <c r="AE776" s="42">
        <v>357755</v>
      </c>
      <c r="AF776" s="35"/>
      <c r="AG776" s="44">
        <f t="shared" si="60"/>
        <v>0</v>
      </c>
      <c r="AH776" s="44"/>
      <c r="AI776" s="44"/>
      <c r="AJ776" s="44"/>
      <c r="AK776" s="44"/>
      <c r="AL776" s="35">
        <f t="shared" si="56"/>
        <v>0</v>
      </c>
      <c r="AM776" s="36">
        <f>IFERROR(VLOOKUP(P776,'[2]Cartera '!$F$2:$O$2728,10,0),0)</f>
        <v>0</v>
      </c>
      <c r="AN776" s="35">
        <f>IFERROR(VLOOKUP(P776,'[2]Cartera '!$F$2:$P$2728,11,0),0)</f>
        <v>0</v>
      </c>
      <c r="AO776" s="35">
        <v>0</v>
      </c>
      <c r="AP776" s="35">
        <f>IFERROR(VLOOKUP(D776,'[2]Cartera '!$F$2:$S$2728,14,0),0)</f>
        <v>0</v>
      </c>
      <c r="AQ776" s="45">
        <f t="shared" si="57"/>
        <v>0</v>
      </c>
      <c r="AR776" s="35">
        <f>IFERROR(VLOOKUP(P776,'[2]Cartera '!$F$2:$Z$2728,21,0),0)</f>
        <v>0</v>
      </c>
    </row>
    <row r="777" spans="1:44" hidden="1" x14ac:dyDescent="0.25">
      <c r="A777" s="29">
        <v>769</v>
      </c>
      <c r="B777" s="30" t="s">
        <v>48</v>
      </c>
      <c r="C777" s="31"/>
      <c r="D777" s="32">
        <v>2296851</v>
      </c>
      <c r="E777" s="33"/>
      <c r="F777" s="32"/>
      <c r="G777" s="35">
        <v>4217042</v>
      </c>
      <c r="H777" s="35">
        <v>0</v>
      </c>
      <c r="I777" s="36">
        <v>0</v>
      </c>
      <c r="J777" s="37">
        <f>-IFERROR(VLOOKUP(D777,[1]Hoja20!$A$5:$B$33358,2,0),0)</f>
        <v>4211493</v>
      </c>
      <c r="K777" s="36">
        <f>-IFERROR(VLOOKUP(D777,[1]Hoja20!$A$5:$D$33358,4,0),0)</f>
        <v>0</v>
      </c>
      <c r="L777" s="38">
        <f>-IFERROR(VLOOKUP(D777,[1]Hoja20!$A$5:$C$33358,3,0),0)</f>
        <v>0</v>
      </c>
      <c r="M777" s="35"/>
      <c r="N777" s="39">
        <f t="shared" si="58"/>
        <v>4211493</v>
      </c>
      <c r="O777" s="40">
        <f t="shared" si="59"/>
        <v>5549</v>
      </c>
      <c r="P777" s="32">
        <v>2296851</v>
      </c>
      <c r="Q777" s="35">
        <v>4217042</v>
      </c>
      <c r="R777" s="35"/>
      <c r="S777" s="41"/>
      <c r="T777" s="35"/>
      <c r="U777" s="42">
        <v>0</v>
      </c>
      <c r="V777" s="35"/>
      <c r="W777" s="35"/>
      <c r="X777" s="35"/>
      <c r="Y777" s="35"/>
      <c r="Z777" s="35"/>
      <c r="AA777" s="36">
        <v>0</v>
      </c>
      <c r="AB777" s="35"/>
      <c r="AC777" s="42">
        <v>0</v>
      </c>
      <c r="AD777" s="35"/>
      <c r="AE777" s="42">
        <v>5549</v>
      </c>
      <c r="AF777" s="35"/>
      <c r="AG777" s="44">
        <f t="shared" si="60"/>
        <v>0</v>
      </c>
      <c r="AH777" s="44"/>
      <c r="AI777" s="44"/>
      <c r="AJ777" s="44"/>
      <c r="AK777" s="44"/>
      <c r="AL777" s="35">
        <f t="shared" ref="AL777:AL840" si="61">+AG777-AK777-AJ777</f>
        <v>0</v>
      </c>
      <c r="AM777" s="36">
        <f>IFERROR(VLOOKUP(P777,'[2]Cartera '!$F$2:$O$2728,10,0),0)</f>
        <v>0</v>
      </c>
      <c r="AN777" s="35">
        <f>IFERROR(VLOOKUP(P777,'[2]Cartera '!$F$2:$P$2728,11,0),0)</f>
        <v>0</v>
      </c>
      <c r="AO777" s="35">
        <v>0</v>
      </c>
      <c r="AP777" s="35">
        <f>IFERROR(VLOOKUP(D777,'[2]Cartera '!$F$2:$S$2728,14,0),0)</f>
        <v>0</v>
      </c>
      <c r="AQ777" s="45">
        <f t="shared" ref="AQ777:AQ840" si="62">AG777-AM777-AN777-AO777-AP777</f>
        <v>0</v>
      </c>
      <c r="AR777" s="35">
        <f>IFERROR(VLOOKUP(P777,'[2]Cartera '!$F$2:$Z$2728,21,0),0)</f>
        <v>0</v>
      </c>
    </row>
    <row r="778" spans="1:44" hidden="1" x14ac:dyDescent="0.25">
      <c r="A778" s="29">
        <v>770</v>
      </c>
      <c r="B778" s="30" t="s">
        <v>48</v>
      </c>
      <c r="C778" s="31"/>
      <c r="D778" s="32">
        <v>2297161</v>
      </c>
      <c r="E778" s="33"/>
      <c r="F778" s="32"/>
      <c r="G778" s="35">
        <v>32066770</v>
      </c>
      <c r="H778" s="35">
        <v>0</v>
      </c>
      <c r="I778" s="36">
        <v>0</v>
      </c>
      <c r="J778" s="37">
        <f>-IFERROR(VLOOKUP(D778,[1]Hoja20!$A$5:$B$33358,2,0),0)</f>
        <v>31445771</v>
      </c>
      <c r="K778" s="36">
        <f>-IFERROR(VLOOKUP(D778,[1]Hoja20!$A$5:$D$33358,4,0),0)</f>
        <v>0</v>
      </c>
      <c r="L778" s="38">
        <f>-IFERROR(VLOOKUP(D778,[1]Hoja20!$A$5:$C$33358,3,0),0)</f>
        <v>0</v>
      </c>
      <c r="M778" s="35"/>
      <c r="N778" s="39">
        <f t="shared" ref="N778:N841" si="63">SUM(J778:M778)</f>
        <v>31445771</v>
      </c>
      <c r="O778" s="40">
        <f t="shared" ref="O778:O841" si="64">G778-H778-I778-N778</f>
        <v>620999</v>
      </c>
      <c r="P778" s="32">
        <v>2297161</v>
      </c>
      <c r="Q778" s="35">
        <v>32066770</v>
      </c>
      <c r="R778" s="35"/>
      <c r="S778" s="41"/>
      <c r="T778" s="35"/>
      <c r="U778" s="42">
        <v>0</v>
      </c>
      <c r="V778" s="35"/>
      <c r="W778" s="35"/>
      <c r="X778" s="35"/>
      <c r="Y778" s="35"/>
      <c r="Z778" s="35"/>
      <c r="AA778" s="36">
        <v>0</v>
      </c>
      <c r="AB778" s="35"/>
      <c r="AC778" s="42">
        <v>0</v>
      </c>
      <c r="AD778" s="35"/>
      <c r="AE778" s="42">
        <v>620999</v>
      </c>
      <c r="AF778" s="35"/>
      <c r="AG778" s="44">
        <f t="shared" ref="AG778:AG841" si="65">+(O778-R778-S778-U778-AA778-AC778-AE778)</f>
        <v>0</v>
      </c>
      <c r="AH778" s="44"/>
      <c r="AI778" s="44"/>
      <c r="AJ778" s="44"/>
      <c r="AK778" s="44"/>
      <c r="AL778" s="35">
        <f t="shared" si="61"/>
        <v>0</v>
      </c>
      <c r="AM778" s="36">
        <f>IFERROR(VLOOKUP(P778,'[2]Cartera '!$F$2:$O$2728,10,0),0)</f>
        <v>0</v>
      </c>
      <c r="AN778" s="35">
        <f>IFERROR(VLOOKUP(P778,'[2]Cartera '!$F$2:$P$2728,11,0),0)</f>
        <v>0</v>
      </c>
      <c r="AO778" s="35">
        <v>0</v>
      </c>
      <c r="AP778" s="35">
        <f>IFERROR(VLOOKUP(D778,'[2]Cartera '!$F$2:$S$2728,14,0),0)</f>
        <v>0</v>
      </c>
      <c r="AQ778" s="45">
        <f t="shared" si="62"/>
        <v>0</v>
      </c>
      <c r="AR778" s="35">
        <f>IFERROR(VLOOKUP(P778,'[2]Cartera '!$F$2:$Z$2728,21,0),0)</f>
        <v>0</v>
      </c>
    </row>
    <row r="779" spans="1:44" hidden="1" x14ac:dyDescent="0.25">
      <c r="A779" s="29">
        <v>771</v>
      </c>
      <c r="B779" s="30" t="s">
        <v>48</v>
      </c>
      <c r="C779" s="31"/>
      <c r="D779" s="32">
        <v>2296828</v>
      </c>
      <c r="E779" s="33"/>
      <c r="F779" s="32"/>
      <c r="G779" s="35">
        <v>9667652</v>
      </c>
      <c r="H779" s="35">
        <v>0</v>
      </c>
      <c r="I779" s="36">
        <v>0</v>
      </c>
      <c r="J779" s="37">
        <f>-IFERROR(VLOOKUP(D779,[1]Hoja20!$A$5:$B$33358,2,0),0)</f>
        <v>9091671</v>
      </c>
      <c r="K779" s="36">
        <f>-IFERROR(VLOOKUP(D779,[1]Hoja20!$A$5:$D$33358,4,0),0)</f>
        <v>0</v>
      </c>
      <c r="L779" s="38">
        <f>-IFERROR(VLOOKUP(D779,[1]Hoja20!$A$5:$C$33358,3,0),0)</f>
        <v>0</v>
      </c>
      <c r="M779" s="35"/>
      <c r="N779" s="39">
        <f t="shared" si="63"/>
        <v>9091671</v>
      </c>
      <c r="O779" s="40">
        <f t="shared" si="64"/>
        <v>575981</v>
      </c>
      <c r="P779" s="32">
        <v>2296828</v>
      </c>
      <c r="Q779" s="35">
        <v>9667652</v>
      </c>
      <c r="R779" s="35"/>
      <c r="S779" s="41"/>
      <c r="T779" s="35"/>
      <c r="U779" s="42">
        <v>0</v>
      </c>
      <c r="V779" s="35"/>
      <c r="W779" s="35"/>
      <c r="X779" s="35"/>
      <c r="Y779" s="35"/>
      <c r="Z779" s="35"/>
      <c r="AA779" s="36">
        <v>0</v>
      </c>
      <c r="AB779" s="35"/>
      <c r="AC779" s="42">
        <v>0</v>
      </c>
      <c r="AD779" s="35"/>
      <c r="AE779" s="42">
        <v>575981</v>
      </c>
      <c r="AF779" s="35"/>
      <c r="AG779" s="44">
        <f t="shared" si="65"/>
        <v>0</v>
      </c>
      <c r="AH779" s="44"/>
      <c r="AI779" s="44"/>
      <c r="AJ779" s="44"/>
      <c r="AK779" s="44"/>
      <c r="AL779" s="35">
        <f t="shared" si="61"/>
        <v>0</v>
      </c>
      <c r="AM779" s="36">
        <f>IFERROR(VLOOKUP(P779,'[2]Cartera '!$F$2:$O$2728,10,0),0)</f>
        <v>0</v>
      </c>
      <c r="AN779" s="35">
        <f>IFERROR(VLOOKUP(P779,'[2]Cartera '!$F$2:$P$2728,11,0),0)</f>
        <v>0</v>
      </c>
      <c r="AO779" s="35">
        <v>0</v>
      </c>
      <c r="AP779" s="35">
        <f>IFERROR(VLOOKUP(D779,'[2]Cartera '!$F$2:$S$2728,14,0),0)</f>
        <v>0</v>
      </c>
      <c r="AQ779" s="45">
        <f t="shared" si="62"/>
        <v>0</v>
      </c>
      <c r="AR779" s="35">
        <f>IFERROR(VLOOKUP(P779,'[2]Cartera '!$F$2:$Z$2728,21,0),0)</f>
        <v>0</v>
      </c>
    </row>
    <row r="780" spans="1:44" hidden="1" x14ac:dyDescent="0.25">
      <c r="A780" s="29">
        <v>772</v>
      </c>
      <c r="B780" s="30" t="s">
        <v>48</v>
      </c>
      <c r="C780" s="31"/>
      <c r="D780" s="32">
        <v>2296926</v>
      </c>
      <c r="E780" s="33"/>
      <c r="F780" s="32"/>
      <c r="G780" s="35">
        <v>6225842</v>
      </c>
      <c r="H780" s="35">
        <v>0</v>
      </c>
      <c r="I780" s="36">
        <v>0</v>
      </c>
      <c r="J780" s="37">
        <f>-IFERROR(VLOOKUP(D780,[1]Hoja20!$A$5:$B$33358,2,0),0)</f>
        <v>6201440</v>
      </c>
      <c r="K780" s="36">
        <f>-IFERROR(VLOOKUP(D780,[1]Hoja20!$A$5:$D$33358,4,0),0)</f>
        <v>0</v>
      </c>
      <c r="L780" s="38">
        <f>-IFERROR(VLOOKUP(D780,[1]Hoja20!$A$5:$C$33358,3,0),0)</f>
        <v>0</v>
      </c>
      <c r="M780" s="35"/>
      <c r="N780" s="39">
        <f t="shared" si="63"/>
        <v>6201440</v>
      </c>
      <c r="O780" s="40">
        <f t="shared" si="64"/>
        <v>24402</v>
      </c>
      <c r="P780" s="32">
        <v>2296926</v>
      </c>
      <c r="Q780" s="35">
        <v>6225842</v>
      </c>
      <c r="R780" s="35"/>
      <c r="S780" s="41"/>
      <c r="T780" s="35"/>
      <c r="U780" s="42">
        <v>0</v>
      </c>
      <c r="V780" s="35"/>
      <c r="W780" s="35"/>
      <c r="X780" s="35"/>
      <c r="Y780" s="35"/>
      <c r="Z780" s="35"/>
      <c r="AA780" s="36">
        <v>0</v>
      </c>
      <c r="AB780" s="35"/>
      <c r="AC780" s="42">
        <v>0</v>
      </c>
      <c r="AD780" s="35"/>
      <c r="AE780" s="42">
        <v>24402</v>
      </c>
      <c r="AF780" s="35"/>
      <c r="AG780" s="44">
        <f t="shared" si="65"/>
        <v>0</v>
      </c>
      <c r="AH780" s="44"/>
      <c r="AI780" s="44"/>
      <c r="AJ780" s="44"/>
      <c r="AK780" s="44"/>
      <c r="AL780" s="35">
        <f t="shared" si="61"/>
        <v>0</v>
      </c>
      <c r="AM780" s="36">
        <f>IFERROR(VLOOKUP(P780,'[2]Cartera '!$F$2:$O$2728,10,0),0)</f>
        <v>0</v>
      </c>
      <c r="AN780" s="35">
        <f>IFERROR(VLOOKUP(P780,'[2]Cartera '!$F$2:$P$2728,11,0),0)</f>
        <v>0</v>
      </c>
      <c r="AO780" s="35">
        <v>0</v>
      </c>
      <c r="AP780" s="35">
        <f>IFERROR(VLOOKUP(D780,'[2]Cartera '!$F$2:$S$2728,14,0),0)</f>
        <v>0</v>
      </c>
      <c r="AQ780" s="45">
        <f t="shared" si="62"/>
        <v>0</v>
      </c>
      <c r="AR780" s="35">
        <f>IFERROR(VLOOKUP(P780,'[2]Cartera '!$F$2:$Z$2728,21,0),0)</f>
        <v>0</v>
      </c>
    </row>
    <row r="781" spans="1:44" hidden="1" x14ac:dyDescent="0.25">
      <c r="A781" s="29">
        <v>773</v>
      </c>
      <c r="B781" s="30" t="s">
        <v>48</v>
      </c>
      <c r="C781" s="31"/>
      <c r="D781" s="32">
        <v>2297219</v>
      </c>
      <c r="E781" s="33"/>
      <c r="F781" s="32"/>
      <c r="G781" s="35">
        <v>434600</v>
      </c>
      <c r="H781" s="35">
        <v>0</v>
      </c>
      <c r="I781" s="36">
        <v>0</v>
      </c>
      <c r="J781" s="37">
        <f>-IFERROR(VLOOKUP(D781,[1]Hoja20!$A$5:$B$33358,2,0),0)</f>
        <v>0</v>
      </c>
      <c r="K781" s="36">
        <f>-IFERROR(VLOOKUP(D781,[1]Hoja20!$A$5:$D$33358,4,0),0)</f>
        <v>0</v>
      </c>
      <c r="L781" s="38">
        <f>-IFERROR(VLOOKUP(D781,[1]Hoja20!$A$5:$C$33358,3,0),0)</f>
        <v>0</v>
      </c>
      <c r="M781" s="35"/>
      <c r="N781" s="39">
        <f t="shared" si="63"/>
        <v>0</v>
      </c>
      <c r="O781" s="40">
        <f t="shared" si="64"/>
        <v>434600</v>
      </c>
      <c r="P781" s="32">
        <v>2297219</v>
      </c>
      <c r="Q781" s="35">
        <v>434600</v>
      </c>
      <c r="R781" s="35"/>
      <c r="S781" s="41">
        <f>O781</f>
        <v>434600</v>
      </c>
      <c r="T781" s="35"/>
      <c r="U781" s="42">
        <v>0</v>
      </c>
      <c r="V781" s="35"/>
      <c r="W781" s="35"/>
      <c r="X781" s="35"/>
      <c r="Y781" s="35"/>
      <c r="Z781" s="35"/>
      <c r="AA781" s="36">
        <v>0</v>
      </c>
      <c r="AB781" s="35"/>
      <c r="AC781" s="42">
        <v>0</v>
      </c>
      <c r="AD781" s="35"/>
      <c r="AE781" s="42">
        <v>0</v>
      </c>
      <c r="AF781" s="35"/>
      <c r="AG781" s="44">
        <f t="shared" si="65"/>
        <v>0</v>
      </c>
      <c r="AH781" s="44"/>
      <c r="AI781" s="44"/>
      <c r="AJ781" s="44"/>
      <c r="AK781" s="44"/>
      <c r="AL781" s="35">
        <f t="shared" si="61"/>
        <v>0</v>
      </c>
      <c r="AM781" s="36">
        <f>IFERROR(VLOOKUP(P781,'[2]Cartera '!$F$2:$O$2728,10,0),0)</f>
        <v>0</v>
      </c>
      <c r="AN781" s="35">
        <f>IFERROR(VLOOKUP(P781,'[2]Cartera '!$F$2:$P$2728,11,0),0)</f>
        <v>0</v>
      </c>
      <c r="AO781" s="35">
        <v>0</v>
      </c>
      <c r="AP781" s="35">
        <f>IFERROR(VLOOKUP(D781,'[2]Cartera '!$F$2:$S$2728,14,0),0)</f>
        <v>0</v>
      </c>
      <c r="AQ781" s="45">
        <f t="shared" si="62"/>
        <v>0</v>
      </c>
      <c r="AR781" s="35">
        <f>IFERROR(VLOOKUP(P781,'[2]Cartera '!$F$2:$Z$2728,21,0),0)</f>
        <v>0</v>
      </c>
    </row>
    <row r="782" spans="1:44" hidden="1" x14ac:dyDescent="0.25">
      <c r="A782" s="29">
        <v>774</v>
      </c>
      <c r="B782" s="30" t="s">
        <v>48</v>
      </c>
      <c r="C782" s="31"/>
      <c r="D782" s="32">
        <v>2296810</v>
      </c>
      <c r="E782" s="33"/>
      <c r="F782" s="32"/>
      <c r="G782" s="35">
        <v>10247770</v>
      </c>
      <c r="H782" s="35">
        <v>0</v>
      </c>
      <c r="I782" s="36">
        <v>0</v>
      </c>
      <c r="J782" s="37">
        <f>-IFERROR(VLOOKUP(D782,[1]Hoja20!$A$5:$B$33358,2,0),0)</f>
        <v>9962059</v>
      </c>
      <c r="K782" s="36">
        <f>-IFERROR(VLOOKUP(D782,[1]Hoja20!$A$5:$D$33358,4,0),0)</f>
        <v>0</v>
      </c>
      <c r="L782" s="38">
        <f>-IFERROR(VLOOKUP(D782,[1]Hoja20!$A$5:$C$33358,3,0),0)</f>
        <v>0</v>
      </c>
      <c r="M782" s="35"/>
      <c r="N782" s="39">
        <f t="shared" si="63"/>
        <v>9962059</v>
      </c>
      <c r="O782" s="40">
        <f t="shared" si="64"/>
        <v>285711</v>
      </c>
      <c r="P782" s="32">
        <v>2296810</v>
      </c>
      <c r="Q782" s="35">
        <v>10247770</v>
      </c>
      <c r="R782" s="35"/>
      <c r="S782" s="41"/>
      <c r="T782" s="35"/>
      <c r="U782" s="42">
        <v>0</v>
      </c>
      <c r="V782" s="35"/>
      <c r="W782" s="35"/>
      <c r="X782" s="35"/>
      <c r="Y782" s="35"/>
      <c r="Z782" s="35"/>
      <c r="AA782" s="36">
        <v>0</v>
      </c>
      <c r="AB782" s="35"/>
      <c r="AC782" s="42">
        <v>0</v>
      </c>
      <c r="AD782" s="35"/>
      <c r="AE782" s="42">
        <v>285711</v>
      </c>
      <c r="AF782" s="35"/>
      <c r="AG782" s="44">
        <f t="shared" si="65"/>
        <v>0</v>
      </c>
      <c r="AH782" s="44"/>
      <c r="AI782" s="44"/>
      <c r="AJ782" s="44"/>
      <c r="AK782" s="44"/>
      <c r="AL782" s="35">
        <f t="shared" si="61"/>
        <v>0</v>
      </c>
      <c r="AM782" s="36">
        <f>IFERROR(VLOOKUP(P782,'[2]Cartera '!$F$2:$O$2728,10,0),0)</f>
        <v>0</v>
      </c>
      <c r="AN782" s="35">
        <f>IFERROR(VLOOKUP(P782,'[2]Cartera '!$F$2:$P$2728,11,0),0)</f>
        <v>0</v>
      </c>
      <c r="AO782" s="35">
        <v>0</v>
      </c>
      <c r="AP782" s="35">
        <f>IFERROR(VLOOKUP(D782,'[2]Cartera '!$F$2:$S$2728,14,0),0)</f>
        <v>0</v>
      </c>
      <c r="AQ782" s="45">
        <f t="shared" si="62"/>
        <v>0</v>
      </c>
      <c r="AR782" s="35">
        <f>IFERROR(VLOOKUP(P782,'[2]Cartera '!$F$2:$Z$2728,21,0),0)</f>
        <v>0</v>
      </c>
    </row>
    <row r="783" spans="1:44" hidden="1" x14ac:dyDescent="0.25">
      <c r="A783" s="29">
        <v>775</v>
      </c>
      <c r="B783" s="30" t="s">
        <v>48</v>
      </c>
      <c r="C783" s="31"/>
      <c r="D783" s="32">
        <v>2297039</v>
      </c>
      <c r="E783" s="33"/>
      <c r="F783" s="32"/>
      <c r="G783" s="35">
        <v>4822886</v>
      </c>
      <c r="H783" s="35">
        <v>0</v>
      </c>
      <c r="I783" s="36">
        <v>0</v>
      </c>
      <c r="J783" s="37">
        <f>-IFERROR(VLOOKUP(D783,[1]Hoja20!$A$5:$B$33358,2,0),0)</f>
        <v>4599736</v>
      </c>
      <c r="K783" s="36">
        <f>-IFERROR(VLOOKUP(D783,[1]Hoja20!$A$5:$D$33358,4,0),0)</f>
        <v>0</v>
      </c>
      <c r="L783" s="38">
        <f>-IFERROR(VLOOKUP(D783,[1]Hoja20!$A$5:$C$33358,3,0),0)</f>
        <v>0</v>
      </c>
      <c r="M783" s="35"/>
      <c r="N783" s="39">
        <f t="shared" si="63"/>
        <v>4599736</v>
      </c>
      <c r="O783" s="40">
        <f t="shared" si="64"/>
        <v>223150</v>
      </c>
      <c r="P783" s="32">
        <v>2297039</v>
      </c>
      <c r="Q783" s="35">
        <v>4822886</v>
      </c>
      <c r="R783" s="35"/>
      <c r="S783" s="41"/>
      <c r="T783" s="35"/>
      <c r="U783" s="42">
        <v>0</v>
      </c>
      <c r="V783" s="35"/>
      <c r="W783" s="35"/>
      <c r="X783" s="35"/>
      <c r="Y783" s="35"/>
      <c r="Z783" s="35"/>
      <c r="AA783" s="36">
        <v>0</v>
      </c>
      <c r="AB783" s="35"/>
      <c r="AC783" s="42">
        <v>0</v>
      </c>
      <c r="AD783" s="35"/>
      <c r="AE783" s="42">
        <v>223150</v>
      </c>
      <c r="AF783" s="35"/>
      <c r="AG783" s="44">
        <f t="shared" si="65"/>
        <v>0</v>
      </c>
      <c r="AH783" s="44"/>
      <c r="AI783" s="44"/>
      <c r="AJ783" s="44"/>
      <c r="AK783" s="44"/>
      <c r="AL783" s="35">
        <f t="shared" si="61"/>
        <v>0</v>
      </c>
      <c r="AM783" s="36">
        <f>IFERROR(VLOOKUP(P783,'[2]Cartera '!$F$2:$O$2728,10,0),0)</f>
        <v>0</v>
      </c>
      <c r="AN783" s="35">
        <f>IFERROR(VLOOKUP(P783,'[2]Cartera '!$F$2:$P$2728,11,0),0)</f>
        <v>0</v>
      </c>
      <c r="AO783" s="35">
        <v>0</v>
      </c>
      <c r="AP783" s="35">
        <f>IFERROR(VLOOKUP(D783,'[2]Cartera '!$F$2:$S$2728,14,0),0)</f>
        <v>0</v>
      </c>
      <c r="AQ783" s="45">
        <f t="shared" si="62"/>
        <v>0</v>
      </c>
      <c r="AR783" s="35">
        <f>IFERROR(VLOOKUP(P783,'[2]Cartera '!$F$2:$Z$2728,21,0),0)</f>
        <v>0</v>
      </c>
    </row>
    <row r="784" spans="1:44" hidden="1" x14ac:dyDescent="0.25">
      <c r="A784" s="29">
        <v>776</v>
      </c>
      <c r="B784" s="30" t="s">
        <v>48</v>
      </c>
      <c r="C784" s="31"/>
      <c r="D784" s="32">
        <v>2297673</v>
      </c>
      <c r="E784" s="33"/>
      <c r="F784" s="32"/>
      <c r="G784" s="35">
        <v>7968932</v>
      </c>
      <c r="H784" s="35">
        <v>0</v>
      </c>
      <c r="I784" s="36">
        <v>0</v>
      </c>
      <c r="J784" s="37">
        <f>-IFERROR(VLOOKUP(D784,[1]Hoja20!$A$5:$B$33358,2,0),0)</f>
        <v>6917352</v>
      </c>
      <c r="K784" s="36">
        <f>-IFERROR(VLOOKUP(D784,[1]Hoja20!$A$5:$D$33358,4,0),0)</f>
        <v>0</v>
      </c>
      <c r="L784" s="38">
        <f>-IFERROR(VLOOKUP(D784,[1]Hoja20!$A$5:$C$33358,3,0),0)</f>
        <v>0</v>
      </c>
      <c r="M784" s="35"/>
      <c r="N784" s="39">
        <f t="shared" si="63"/>
        <v>6917352</v>
      </c>
      <c r="O784" s="40">
        <f t="shared" si="64"/>
        <v>1051580</v>
      </c>
      <c r="P784" s="32">
        <v>2297673</v>
      </c>
      <c r="Q784" s="35">
        <v>7968932</v>
      </c>
      <c r="R784" s="35"/>
      <c r="S784" s="41"/>
      <c r="T784" s="35"/>
      <c r="U784" s="42">
        <v>0</v>
      </c>
      <c r="V784" s="35"/>
      <c r="W784" s="35"/>
      <c r="X784" s="35"/>
      <c r="Y784" s="35"/>
      <c r="Z784" s="35"/>
      <c r="AA784" s="36">
        <v>0</v>
      </c>
      <c r="AB784" s="35"/>
      <c r="AC784" s="42">
        <v>0</v>
      </c>
      <c r="AD784" s="35"/>
      <c r="AE784" s="42">
        <v>1051580</v>
      </c>
      <c r="AF784" s="35"/>
      <c r="AG784" s="44">
        <f t="shared" si="65"/>
        <v>0</v>
      </c>
      <c r="AH784" s="44"/>
      <c r="AI784" s="44"/>
      <c r="AJ784" s="44"/>
      <c r="AK784" s="44"/>
      <c r="AL784" s="35">
        <f t="shared" si="61"/>
        <v>0</v>
      </c>
      <c r="AM784" s="36">
        <f>IFERROR(VLOOKUP(P784,'[2]Cartera '!$F$2:$O$2728,10,0),0)</f>
        <v>0</v>
      </c>
      <c r="AN784" s="35">
        <f>IFERROR(VLOOKUP(P784,'[2]Cartera '!$F$2:$P$2728,11,0),0)</f>
        <v>0</v>
      </c>
      <c r="AO784" s="35">
        <v>0</v>
      </c>
      <c r="AP784" s="35">
        <f>IFERROR(VLOOKUP(D784,'[2]Cartera '!$F$2:$S$2728,14,0),0)</f>
        <v>0</v>
      </c>
      <c r="AQ784" s="45">
        <f t="shared" si="62"/>
        <v>0</v>
      </c>
      <c r="AR784" s="35">
        <f>IFERROR(VLOOKUP(P784,'[2]Cartera '!$F$2:$Z$2728,21,0),0)</f>
        <v>0</v>
      </c>
    </row>
    <row r="785" spans="1:44" x14ac:dyDescent="0.25">
      <c r="A785" s="29">
        <v>777</v>
      </c>
      <c r="B785" s="30" t="s">
        <v>48</v>
      </c>
      <c r="C785" s="31"/>
      <c r="D785" s="32">
        <v>2297770</v>
      </c>
      <c r="E785" s="33"/>
      <c r="F785" s="32"/>
      <c r="G785" s="35">
        <v>48802</v>
      </c>
      <c r="H785" s="35">
        <v>0</v>
      </c>
      <c r="I785" s="36">
        <v>0</v>
      </c>
      <c r="J785" s="37">
        <f>-IFERROR(VLOOKUP(D785,[1]Hoja20!$A$5:$B$33358,2,0),0)</f>
        <v>0</v>
      </c>
      <c r="K785" s="36">
        <f>-IFERROR(VLOOKUP(D785,[1]Hoja20!$A$5:$D$33358,4,0),0)</f>
        <v>0</v>
      </c>
      <c r="L785" s="38">
        <f>-IFERROR(VLOOKUP(D785,[1]Hoja20!$A$5:$C$33358,3,0),0)</f>
        <v>0</v>
      </c>
      <c r="M785" s="35"/>
      <c r="N785" s="39">
        <f t="shared" si="63"/>
        <v>0</v>
      </c>
      <c r="O785" s="40">
        <f t="shared" si="64"/>
        <v>48802</v>
      </c>
      <c r="P785" s="32">
        <v>2297770</v>
      </c>
      <c r="Q785" s="35">
        <v>48802</v>
      </c>
      <c r="R785" s="35"/>
      <c r="S785" s="41"/>
      <c r="T785" s="35"/>
      <c r="U785" s="42">
        <v>0</v>
      </c>
      <c r="V785" s="35"/>
      <c r="W785" s="35"/>
      <c r="X785" s="35"/>
      <c r="Y785" s="35"/>
      <c r="Z785" s="35"/>
      <c r="AA785" s="36">
        <v>0</v>
      </c>
      <c r="AB785" s="35"/>
      <c r="AC785" s="42">
        <v>0</v>
      </c>
      <c r="AD785" s="35"/>
      <c r="AE785" s="42">
        <v>0</v>
      </c>
      <c r="AF785" s="35"/>
      <c r="AG785" s="44">
        <f t="shared" si="65"/>
        <v>48802</v>
      </c>
      <c r="AH785" s="44"/>
      <c r="AI785" s="44"/>
      <c r="AJ785" s="44"/>
      <c r="AK785" s="44"/>
      <c r="AL785" s="35">
        <f t="shared" si="61"/>
        <v>48802</v>
      </c>
      <c r="AM785" s="36">
        <f>IFERROR(VLOOKUP(P785,'[2]Cartera '!$F$2:$O$2728,10,0),0)</f>
        <v>48802</v>
      </c>
      <c r="AN785" s="35">
        <f>IFERROR(VLOOKUP(P785,'[2]Cartera '!$F$2:$P$2728,11,0),0)</f>
        <v>0</v>
      </c>
      <c r="AO785" s="35">
        <v>0</v>
      </c>
      <c r="AP785" s="35">
        <f>IFERROR(VLOOKUP(D785,'[2]Cartera '!$F$2:$S$2728,14,0),0)</f>
        <v>0</v>
      </c>
      <c r="AQ785" s="45">
        <f t="shared" si="62"/>
        <v>0</v>
      </c>
      <c r="AR785" s="35">
        <f>IFERROR(VLOOKUP(P785,'[2]Cartera '!$F$2:$Z$2728,21,0),0)</f>
        <v>0</v>
      </c>
    </row>
    <row r="786" spans="1:44" x14ac:dyDescent="0.25">
      <c r="A786" s="29">
        <v>778</v>
      </c>
      <c r="B786" s="30" t="s">
        <v>48</v>
      </c>
      <c r="C786" s="31"/>
      <c r="D786" s="32">
        <v>2297777</v>
      </c>
      <c r="E786" s="33"/>
      <c r="F786" s="32"/>
      <c r="G786" s="35">
        <v>5905776</v>
      </c>
      <c r="H786" s="35">
        <v>0</v>
      </c>
      <c r="I786" s="36">
        <v>0</v>
      </c>
      <c r="J786" s="37">
        <f>-IFERROR(VLOOKUP(D786,[1]Hoja20!$A$5:$B$33358,2,0),0)</f>
        <v>2490152</v>
      </c>
      <c r="K786" s="36">
        <f>-IFERROR(VLOOKUP(D786,[1]Hoja20!$A$5:$D$33358,4,0),0)</f>
        <v>0</v>
      </c>
      <c r="L786" s="38">
        <f>-IFERROR(VLOOKUP(D786,[1]Hoja20!$A$5:$C$33358,3,0),0)</f>
        <v>0</v>
      </c>
      <c r="M786" s="35"/>
      <c r="N786" s="39">
        <f t="shared" si="63"/>
        <v>2490152</v>
      </c>
      <c r="O786" s="40">
        <f t="shared" si="64"/>
        <v>3415624</v>
      </c>
      <c r="P786" s="32">
        <v>2297777</v>
      </c>
      <c r="Q786" s="35">
        <v>5905776</v>
      </c>
      <c r="R786" s="35"/>
      <c r="S786" s="41"/>
      <c r="T786" s="35"/>
      <c r="U786" s="42">
        <v>0</v>
      </c>
      <c r="V786" s="35"/>
      <c r="W786" s="35"/>
      <c r="X786" s="35"/>
      <c r="Y786" s="35"/>
      <c r="Z786" s="35"/>
      <c r="AA786" s="36">
        <v>0</v>
      </c>
      <c r="AB786" s="35"/>
      <c r="AC786" s="42">
        <v>0</v>
      </c>
      <c r="AD786" s="35"/>
      <c r="AE786" s="42">
        <v>0</v>
      </c>
      <c r="AF786" s="35"/>
      <c r="AG786" s="44">
        <f t="shared" si="65"/>
        <v>3415624</v>
      </c>
      <c r="AH786" s="44"/>
      <c r="AI786" s="44"/>
      <c r="AJ786" s="44"/>
      <c r="AK786" s="44"/>
      <c r="AL786" s="35">
        <f t="shared" si="61"/>
        <v>3415624</v>
      </c>
      <c r="AM786" s="36">
        <f>IFERROR(VLOOKUP(P786,'[2]Cartera '!$F$2:$O$2728,10,0),0)</f>
        <v>3415624</v>
      </c>
      <c r="AN786" s="35">
        <f>IFERROR(VLOOKUP(P786,'[2]Cartera '!$F$2:$P$2728,11,0),0)</f>
        <v>0</v>
      </c>
      <c r="AO786" s="35">
        <v>0</v>
      </c>
      <c r="AP786" s="35">
        <f>IFERROR(VLOOKUP(D786,'[2]Cartera '!$F$2:$S$2728,14,0),0)</f>
        <v>0</v>
      </c>
      <c r="AQ786" s="45">
        <f t="shared" si="62"/>
        <v>0</v>
      </c>
      <c r="AR786" s="35">
        <f>IFERROR(VLOOKUP(P786,'[2]Cartera '!$F$2:$Z$2728,21,0),0)</f>
        <v>0</v>
      </c>
    </row>
    <row r="787" spans="1:44" hidden="1" x14ac:dyDescent="0.25">
      <c r="A787" s="29">
        <v>779</v>
      </c>
      <c r="B787" s="30" t="s">
        <v>48</v>
      </c>
      <c r="C787" s="31"/>
      <c r="D787" s="32">
        <v>2297611</v>
      </c>
      <c r="E787" s="33"/>
      <c r="F787" s="32"/>
      <c r="G787" s="35">
        <v>19215380</v>
      </c>
      <c r="H787" s="35">
        <v>0</v>
      </c>
      <c r="I787" s="36">
        <v>0</v>
      </c>
      <c r="J787" s="37">
        <f>-IFERROR(VLOOKUP(D787,[1]Hoja20!$A$5:$B$33358,2,0),0)</f>
        <v>5366816</v>
      </c>
      <c r="K787" s="36">
        <f>-IFERROR(VLOOKUP(D787,[1]Hoja20!$A$5:$D$33358,4,0),0)</f>
        <v>0</v>
      </c>
      <c r="L787" s="38">
        <f>-IFERROR(VLOOKUP(D787,[1]Hoja20!$A$5:$C$33358,3,0),0)</f>
        <v>0</v>
      </c>
      <c r="M787" s="35"/>
      <c r="N787" s="39">
        <f t="shared" si="63"/>
        <v>5366816</v>
      </c>
      <c r="O787" s="40">
        <f t="shared" si="64"/>
        <v>13848564</v>
      </c>
      <c r="P787" s="32">
        <v>2297611</v>
      </c>
      <c r="Q787" s="35">
        <v>19215380</v>
      </c>
      <c r="R787" s="35"/>
      <c r="S787" s="41"/>
      <c r="T787" s="35"/>
      <c r="U787" s="42">
        <v>0</v>
      </c>
      <c r="V787" s="35"/>
      <c r="W787" s="35"/>
      <c r="X787" s="35"/>
      <c r="Y787" s="35"/>
      <c r="Z787" s="35"/>
      <c r="AA787" s="36">
        <v>0</v>
      </c>
      <c r="AB787" s="35"/>
      <c r="AC787" s="42">
        <v>0</v>
      </c>
      <c r="AD787" s="35"/>
      <c r="AE787" s="42">
        <v>13848564</v>
      </c>
      <c r="AF787" s="35"/>
      <c r="AG787" s="44">
        <f t="shared" si="65"/>
        <v>0</v>
      </c>
      <c r="AH787" s="44"/>
      <c r="AI787" s="44"/>
      <c r="AJ787" s="44"/>
      <c r="AK787" s="44"/>
      <c r="AL787" s="35">
        <f t="shared" si="61"/>
        <v>0</v>
      </c>
      <c r="AM787" s="36">
        <f>IFERROR(VLOOKUP(P787,'[2]Cartera '!$F$2:$O$2728,10,0),0)</f>
        <v>0</v>
      </c>
      <c r="AN787" s="35">
        <f>IFERROR(VLOOKUP(P787,'[2]Cartera '!$F$2:$P$2728,11,0),0)</f>
        <v>0</v>
      </c>
      <c r="AO787" s="35">
        <v>0</v>
      </c>
      <c r="AP787" s="35">
        <f>IFERROR(VLOOKUP(D787,'[2]Cartera '!$F$2:$S$2728,14,0),0)</f>
        <v>0</v>
      </c>
      <c r="AQ787" s="45">
        <f t="shared" si="62"/>
        <v>0</v>
      </c>
      <c r="AR787" s="35">
        <f>IFERROR(VLOOKUP(P787,'[2]Cartera '!$F$2:$Z$2728,21,0),0)</f>
        <v>0</v>
      </c>
    </row>
    <row r="788" spans="1:44" x14ac:dyDescent="0.25">
      <c r="A788" s="29">
        <v>780</v>
      </c>
      <c r="B788" s="30" t="s">
        <v>48</v>
      </c>
      <c r="C788" s="31"/>
      <c r="D788" s="32">
        <v>2297806</v>
      </c>
      <c r="E788" s="33"/>
      <c r="F788" s="32"/>
      <c r="G788" s="35">
        <v>3522829</v>
      </c>
      <c r="H788" s="35">
        <v>0</v>
      </c>
      <c r="I788" s="36">
        <v>0</v>
      </c>
      <c r="J788" s="37">
        <f>-IFERROR(VLOOKUP(D788,[1]Hoja20!$A$5:$B$33358,2,0),0)</f>
        <v>0</v>
      </c>
      <c r="K788" s="36">
        <f>-IFERROR(VLOOKUP(D788,[1]Hoja20!$A$5:$D$33358,4,0),0)</f>
        <v>0</v>
      </c>
      <c r="L788" s="38">
        <f>-IFERROR(VLOOKUP(D788,[1]Hoja20!$A$5:$C$33358,3,0),0)</f>
        <v>0</v>
      </c>
      <c r="M788" s="35"/>
      <c r="N788" s="39">
        <f t="shared" si="63"/>
        <v>0</v>
      </c>
      <c r="O788" s="40">
        <f t="shared" si="64"/>
        <v>3522829</v>
      </c>
      <c r="P788" s="32">
        <v>2297806</v>
      </c>
      <c r="Q788" s="35">
        <v>3522829</v>
      </c>
      <c r="R788" s="35"/>
      <c r="S788" s="41"/>
      <c r="T788" s="35"/>
      <c r="U788" s="42">
        <v>0</v>
      </c>
      <c r="V788" s="35"/>
      <c r="W788" s="35"/>
      <c r="X788" s="35"/>
      <c r="Y788" s="35"/>
      <c r="Z788" s="35"/>
      <c r="AA788" s="36">
        <v>0</v>
      </c>
      <c r="AB788" s="35"/>
      <c r="AC788" s="42">
        <v>0</v>
      </c>
      <c r="AD788" s="35"/>
      <c r="AE788" s="42">
        <v>0</v>
      </c>
      <c r="AF788" s="35"/>
      <c r="AG788" s="44">
        <f t="shared" si="65"/>
        <v>3522829</v>
      </c>
      <c r="AH788" s="44"/>
      <c r="AI788" s="44"/>
      <c r="AJ788" s="44"/>
      <c r="AK788" s="44"/>
      <c r="AL788" s="35">
        <f t="shared" si="61"/>
        <v>3522829</v>
      </c>
      <c r="AM788" s="36">
        <f>IFERROR(VLOOKUP(P788,'[2]Cartera '!$F$2:$O$2728,10,0),0)</f>
        <v>3522829</v>
      </c>
      <c r="AN788" s="35">
        <f>IFERROR(VLOOKUP(P788,'[2]Cartera '!$F$2:$P$2728,11,0),0)</f>
        <v>0</v>
      </c>
      <c r="AO788" s="35">
        <v>0</v>
      </c>
      <c r="AP788" s="35">
        <f>IFERROR(VLOOKUP(D788,'[2]Cartera '!$F$2:$S$2728,14,0),0)</f>
        <v>0</v>
      </c>
      <c r="AQ788" s="45">
        <f t="shared" si="62"/>
        <v>0</v>
      </c>
      <c r="AR788" s="35">
        <f>IFERROR(VLOOKUP(P788,'[2]Cartera '!$F$2:$Z$2728,21,0),0)</f>
        <v>0</v>
      </c>
    </row>
    <row r="789" spans="1:44" hidden="1" x14ac:dyDescent="0.25">
      <c r="A789" s="29">
        <v>781</v>
      </c>
      <c r="B789" s="30" t="s">
        <v>48</v>
      </c>
      <c r="C789" s="31"/>
      <c r="D789" s="32">
        <v>2297807</v>
      </c>
      <c r="E789" s="33"/>
      <c r="F789" s="32"/>
      <c r="G789" s="35">
        <v>363372</v>
      </c>
      <c r="H789" s="35">
        <v>0</v>
      </c>
      <c r="I789" s="36">
        <v>0</v>
      </c>
      <c r="J789" s="37">
        <f>-IFERROR(VLOOKUP(D789,[1]Hoja20!$A$5:$B$33358,2,0),0)</f>
        <v>0</v>
      </c>
      <c r="K789" s="36">
        <f>-IFERROR(VLOOKUP(D789,[1]Hoja20!$A$5:$D$33358,4,0),0)</f>
        <v>0</v>
      </c>
      <c r="L789" s="38">
        <f>-IFERROR(VLOOKUP(D789,[1]Hoja20!$A$5:$C$33358,3,0),0)</f>
        <v>0</v>
      </c>
      <c r="M789" s="35"/>
      <c r="N789" s="39">
        <f t="shared" si="63"/>
        <v>0</v>
      </c>
      <c r="O789" s="40">
        <f t="shared" si="64"/>
        <v>363372</v>
      </c>
      <c r="P789" s="32">
        <v>2297807</v>
      </c>
      <c r="Q789" s="35">
        <v>363372</v>
      </c>
      <c r="R789" s="35"/>
      <c r="S789" s="41">
        <f>O789</f>
        <v>363372</v>
      </c>
      <c r="T789" s="35"/>
      <c r="U789" s="42">
        <v>0</v>
      </c>
      <c r="V789" s="35"/>
      <c r="W789" s="35"/>
      <c r="X789" s="35"/>
      <c r="Y789" s="35"/>
      <c r="Z789" s="35"/>
      <c r="AA789" s="36">
        <v>0</v>
      </c>
      <c r="AB789" s="35"/>
      <c r="AC789" s="42">
        <v>0</v>
      </c>
      <c r="AD789" s="35"/>
      <c r="AE789" s="42">
        <v>0</v>
      </c>
      <c r="AF789" s="35"/>
      <c r="AG789" s="44">
        <f t="shared" si="65"/>
        <v>0</v>
      </c>
      <c r="AH789" s="44"/>
      <c r="AI789" s="44"/>
      <c r="AJ789" s="44"/>
      <c r="AK789" s="44"/>
      <c r="AL789" s="35">
        <f t="shared" si="61"/>
        <v>0</v>
      </c>
      <c r="AM789" s="36">
        <f>IFERROR(VLOOKUP(P789,'[2]Cartera '!$F$2:$O$2728,10,0),0)</f>
        <v>0</v>
      </c>
      <c r="AN789" s="35">
        <f>IFERROR(VLOOKUP(P789,'[2]Cartera '!$F$2:$P$2728,11,0),0)</f>
        <v>0</v>
      </c>
      <c r="AO789" s="35">
        <v>0</v>
      </c>
      <c r="AP789" s="35">
        <f>IFERROR(VLOOKUP(D789,'[2]Cartera '!$F$2:$S$2728,14,0),0)</f>
        <v>0</v>
      </c>
      <c r="AQ789" s="45">
        <f t="shared" si="62"/>
        <v>0</v>
      </c>
      <c r="AR789" s="35">
        <f>IFERROR(VLOOKUP(P789,'[2]Cartera '!$F$2:$Z$2728,21,0),0)</f>
        <v>0</v>
      </c>
    </row>
    <row r="790" spans="1:44" hidden="1" x14ac:dyDescent="0.25">
      <c r="A790" s="29">
        <v>782</v>
      </c>
      <c r="B790" s="30" t="s">
        <v>48</v>
      </c>
      <c r="C790" s="31"/>
      <c r="D790" s="32">
        <v>2297604</v>
      </c>
      <c r="E790" s="33"/>
      <c r="F790" s="32"/>
      <c r="G790" s="35">
        <v>33783746</v>
      </c>
      <c r="H790" s="35">
        <v>0</v>
      </c>
      <c r="I790" s="36">
        <v>0</v>
      </c>
      <c r="J790" s="37">
        <f>-IFERROR(VLOOKUP(D790,[1]Hoja20!$A$5:$B$33358,2,0),0)</f>
        <v>33618240</v>
      </c>
      <c r="K790" s="36">
        <f>-IFERROR(VLOOKUP(D790,[1]Hoja20!$A$5:$D$33358,4,0),0)</f>
        <v>0</v>
      </c>
      <c r="L790" s="38">
        <f>-IFERROR(VLOOKUP(D790,[1]Hoja20!$A$5:$C$33358,3,0),0)</f>
        <v>0</v>
      </c>
      <c r="M790" s="35"/>
      <c r="N790" s="39">
        <f t="shared" si="63"/>
        <v>33618240</v>
      </c>
      <c r="O790" s="40">
        <f t="shared" si="64"/>
        <v>165506</v>
      </c>
      <c r="P790" s="32">
        <v>2297604</v>
      </c>
      <c r="Q790" s="35">
        <v>33783746</v>
      </c>
      <c r="R790" s="35"/>
      <c r="S790" s="41"/>
      <c r="T790" s="35"/>
      <c r="U790" s="42">
        <v>0</v>
      </c>
      <c r="V790" s="35"/>
      <c r="W790" s="35"/>
      <c r="X790" s="35"/>
      <c r="Y790" s="35"/>
      <c r="Z790" s="35"/>
      <c r="AA790" s="36">
        <v>0</v>
      </c>
      <c r="AB790" s="35"/>
      <c r="AC790" s="42">
        <v>0</v>
      </c>
      <c r="AD790" s="35"/>
      <c r="AE790" s="42">
        <v>165506</v>
      </c>
      <c r="AF790" s="35"/>
      <c r="AG790" s="44">
        <f t="shared" si="65"/>
        <v>0</v>
      </c>
      <c r="AH790" s="44"/>
      <c r="AI790" s="44"/>
      <c r="AJ790" s="44"/>
      <c r="AK790" s="44"/>
      <c r="AL790" s="35">
        <f t="shared" si="61"/>
        <v>0</v>
      </c>
      <c r="AM790" s="36">
        <f>IFERROR(VLOOKUP(P790,'[2]Cartera '!$F$2:$O$2728,10,0),0)</f>
        <v>0</v>
      </c>
      <c r="AN790" s="35">
        <f>IFERROR(VLOOKUP(P790,'[2]Cartera '!$F$2:$P$2728,11,0),0)</f>
        <v>0</v>
      </c>
      <c r="AO790" s="35">
        <v>0</v>
      </c>
      <c r="AP790" s="35">
        <f>IFERROR(VLOOKUP(D790,'[2]Cartera '!$F$2:$S$2728,14,0),0)</f>
        <v>0</v>
      </c>
      <c r="AQ790" s="45">
        <f t="shared" si="62"/>
        <v>0</v>
      </c>
      <c r="AR790" s="35">
        <f>IFERROR(VLOOKUP(P790,'[2]Cartera '!$F$2:$Z$2728,21,0),0)</f>
        <v>0</v>
      </c>
    </row>
    <row r="791" spans="1:44" x14ac:dyDescent="0.25">
      <c r="A791" s="29">
        <v>783</v>
      </c>
      <c r="B791" s="30" t="s">
        <v>48</v>
      </c>
      <c r="C791" s="31"/>
      <c r="D791" s="32">
        <v>2297794</v>
      </c>
      <c r="E791" s="33"/>
      <c r="F791" s="32"/>
      <c r="G791" s="35">
        <v>8241378</v>
      </c>
      <c r="H791" s="35">
        <v>0</v>
      </c>
      <c r="I791" s="36">
        <v>0</v>
      </c>
      <c r="J791" s="37">
        <f>-IFERROR(VLOOKUP(D791,[1]Hoja20!$A$5:$B$33358,2,0),0)</f>
        <v>0</v>
      </c>
      <c r="K791" s="36">
        <f>-IFERROR(VLOOKUP(D791,[1]Hoja20!$A$5:$D$33358,4,0),0)</f>
        <v>0</v>
      </c>
      <c r="L791" s="38">
        <f>-IFERROR(VLOOKUP(D791,[1]Hoja20!$A$5:$C$33358,3,0),0)</f>
        <v>0</v>
      </c>
      <c r="M791" s="35"/>
      <c r="N791" s="39">
        <f t="shared" si="63"/>
        <v>0</v>
      </c>
      <c r="O791" s="40">
        <f t="shared" si="64"/>
        <v>8241378</v>
      </c>
      <c r="P791" s="32">
        <v>2297794</v>
      </c>
      <c r="Q791" s="35">
        <v>8241378</v>
      </c>
      <c r="R791" s="35"/>
      <c r="S791" s="41"/>
      <c r="T791" s="35"/>
      <c r="U791" s="42">
        <v>0</v>
      </c>
      <c r="V791" s="35"/>
      <c r="W791" s="35"/>
      <c r="X791" s="35"/>
      <c r="Y791" s="35"/>
      <c r="Z791" s="35"/>
      <c r="AA791" s="36">
        <v>0</v>
      </c>
      <c r="AB791" s="35"/>
      <c r="AC791" s="42">
        <v>0</v>
      </c>
      <c r="AD791" s="35"/>
      <c r="AE791" s="42">
        <v>0</v>
      </c>
      <c r="AF791" s="35"/>
      <c r="AG791" s="44">
        <f t="shared" si="65"/>
        <v>8241378</v>
      </c>
      <c r="AH791" s="44"/>
      <c r="AI791" s="44"/>
      <c r="AJ791" s="44"/>
      <c r="AK791" s="44"/>
      <c r="AL791" s="35">
        <f t="shared" si="61"/>
        <v>8241378</v>
      </c>
      <c r="AM791" s="36">
        <f>IFERROR(VLOOKUP(P791,'[2]Cartera '!$F$2:$O$2728,10,0),0)</f>
        <v>0</v>
      </c>
      <c r="AN791" s="35">
        <f>IFERROR(VLOOKUP(P791,'[2]Cartera '!$F$2:$P$2728,11,0),0)</f>
        <v>8241378</v>
      </c>
      <c r="AO791" s="35">
        <v>0</v>
      </c>
      <c r="AP791" s="35">
        <f>IFERROR(VLOOKUP(D791,'[2]Cartera '!$F$2:$S$2728,14,0),0)</f>
        <v>0</v>
      </c>
      <c r="AQ791" s="45">
        <f t="shared" si="62"/>
        <v>0</v>
      </c>
      <c r="AR791" s="35">
        <f>IFERROR(VLOOKUP(P791,'[2]Cartera '!$F$2:$Z$2728,21,0),0)</f>
        <v>0</v>
      </c>
    </row>
    <row r="792" spans="1:44" hidden="1" x14ac:dyDescent="0.25">
      <c r="A792" s="29">
        <v>784</v>
      </c>
      <c r="B792" s="30" t="s">
        <v>48</v>
      </c>
      <c r="C792" s="31"/>
      <c r="D792" s="32">
        <v>2298060</v>
      </c>
      <c r="E792" s="33"/>
      <c r="F792" s="32"/>
      <c r="G792" s="35">
        <v>305700</v>
      </c>
      <c r="H792" s="35">
        <v>0</v>
      </c>
      <c r="I792" s="36">
        <v>0</v>
      </c>
      <c r="J792" s="37">
        <f>-IFERROR(VLOOKUP(D792,[1]Hoja20!$A$5:$B$33358,2,0),0)</f>
        <v>209631</v>
      </c>
      <c r="K792" s="36">
        <f>-IFERROR(VLOOKUP(D792,[1]Hoja20!$A$5:$D$33358,4,0),0)</f>
        <v>0</v>
      </c>
      <c r="L792" s="38">
        <f>-IFERROR(VLOOKUP(D792,[1]Hoja20!$A$5:$C$33358,3,0),0)</f>
        <v>0</v>
      </c>
      <c r="M792" s="35"/>
      <c r="N792" s="39">
        <f t="shared" si="63"/>
        <v>209631</v>
      </c>
      <c r="O792" s="40">
        <f t="shared" si="64"/>
        <v>96069</v>
      </c>
      <c r="P792" s="32">
        <v>2298060</v>
      </c>
      <c r="Q792" s="35">
        <v>305700</v>
      </c>
      <c r="R792" s="35"/>
      <c r="S792" s="41"/>
      <c r="T792" s="35"/>
      <c r="U792" s="42">
        <v>0</v>
      </c>
      <c r="V792" s="35"/>
      <c r="W792" s="35"/>
      <c r="X792" s="35"/>
      <c r="Y792" s="35"/>
      <c r="Z792" s="35"/>
      <c r="AA792" s="36">
        <v>0</v>
      </c>
      <c r="AB792" s="35"/>
      <c r="AC792" s="42">
        <v>0</v>
      </c>
      <c r="AD792" s="35"/>
      <c r="AE792" s="42">
        <v>96069</v>
      </c>
      <c r="AF792" s="35"/>
      <c r="AG792" s="44">
        <f t="shared" si="65"/>
        <v>0</v>
      </c>
      <c r="AH792" s="44"/>
      <c r="AI792" s="44"/>
      <c r="AJ792" s="44"/>
      <c r="AK792" s="44"/>
      <c r="AL792" s="35">
        <f t="shared" si="61"/>
        <v>0</v>
      </c>
      <c r="AM792" s="36">
        <f>IFERROR(VLOOKUP(P792,'[2]Cartera '!$F$2:$O$2728,10,0),0)</f>
        <v>0</v>
      </c>
      <c r="AN792" s="35">
        <f>IFERROR(VLOOKUP(P792,'[2]Cartera '!$F$2:$P$2728,11,0),0)</f>
        <v>0</v>
      </c>
      <c r="AO792" s="35">
        <v>0</v>
      </c>
      <c r="AP792" s="35">
        <f>IFERROR(VLOOKUP(D792,'[2]Cartera '!$F$2:$S$2728,14,0),0)</f>
        <v>0</v>
      </c>
      <c r="AQ792" s="45">
        <f t="shared" si="62"/>
        <v>0</v>
      </c>
      <c r="AR792" s="35">
        <f>IFERROR(VLOOKUP(P792,'[2]Cartera '!$F$2:$Z$2728,21,0),0)</f>
        <v>0</v>
      </c>
    </row>
    <row r="793" spans="1:44" hidden="1" x14ac:dyDescent="0.25">
      <c r="A793" s="29">
        <v>785</v>
      </c>
      <c r="B793" s="30" t="s">
        <v>48</v>
      </c>
      <c r="C793" s="31"/>
      <c r="D793" s="32">
        <v>2298151</v>
      </c>
      <c r="E793" s="33"/>
      <c r="F793" s="32"/>
      <c r="G793" s="35">
        <v>30000</v>
      </c>
      <c r="H793" s="35">
        <v>0</v>
      </c>
      <c r="I793" s="36">
        <v>0</v>
      </c>
      <c r="J793" s="37">
        <f>-IFERROR(VLOOKUP(D793,[1]Hoja20!$A$5:$B$33358,2,0),0)</f>
        <v>0</v>
      </c>
      <c r="K793" s="36">
        <f>-IFERROR(VLOOKUP(D793,[1]Hoja20!$A$5:$D$33358,4,0),0)</f>
        <v>0</v>
      </c>
      <c r="L793" s="38">
        <f>-IFERROR(VLOOKUP(D793,[1]Hoja20!$A$5:$C$33358,3,0),0)</f>
        <v>0</v>
      </c>
      <c r="M793" s="35"/>
      <c r="N793" s="39">
        <f t="shared" si="63"/>
        <v>0</v>
      </c>
      <c r="O793" s="40">
        <f t="shared" si="64"/>
        <v>30000</v>
      </c>
      <c r="P793" s="32">
        <v>2298151</v>
      </c>
      <c r="Q793" s="35">
        <v>30000</v>
      </c>
      <c r="R793" s="35"/>
      <c r="S793" s="41">
        <f>O793</f>
        <v>30000</v>
      </c>
      <c r="T793" s="35"/>
      <c r="U793" s="42">
        <v>0</v>
      </c>
      <c r="V793" s="35"/>
      <c r="W793" s="35"/>
      <c r="X793" s="35"/>
      <c r="Y793" s="35"/>
      <c r="Z793" s="35"/>
      <c r="AA793" s="36">
        <v>0</v>
      </c>
      <c r="AB793" s="35"/>
      <c r="AC793" s="42">
        <v>0</v>
      </c>
      <c r="AD793" s="35"/>
      <c r="AE793" s="42">
        <v>0</v>
      </c>
      <c r="AF793" s="35"/>
      <c r="AG793" s="44">
        <f t="shared" si="65"/>
        <v>0</v>
      </c>
      <c r="AH793" s="44"/>
      <c r="AI793" s="44"/>
      <c r="AJ793" s="44"/>
      <c r="AK793" s="44"/>
      <c r="AL793" s="35">
        <f t="shared" si="61"/>
        <v>0</v>
      </c>
      <c r="AM793" s="36">
        <f>IFERROR(VLOOKUP(P793,'[2]Cartera '!$F$2:$O$2728,10,0),0)</f>
        <v>0</v>
      </c>
      <c r="AN793" s="35">
        <f>IFERROR(VLOOKUP(P793,'[2]Cartera '!$F$2:$P$2728,11,0),0)</f>
        <v>0</v>
      </c>
      <c r="AO793" s="35">
        <v>0</v>
      </c>
      <c r="AP793" s="35">
        <f>IFERROR(VLOOKUP(D793,'[2]Cartera '!$F$2:$S$2728,14,0),0)</f>
        <v>0</v>
      </c>
      <c r="AQ793" s="45">
        <f t="shared" si="62"/>
        <v>0</v>
      </c>
      <c r="AR793" s="35">
        <f>IFERROR(VLOOKUP(P793,'[2]Cartera '!$F$2:$Z$2728,21,0),0)</f>
        <v>0</v>
      </c>
    </row>
    <row r="794" spans="1:44" hidden="1" x14ac:dyDescent="0.25">
      <c r="A794" s="29">
        <v>786</v>
      </c>
      <c r="B794" s="30" t="s">
        <v>48</v>
      </c>
      <c r="C794" s="31"/>
      <c r="D794" s="32">
        <v>2298324</v>
      </c>
      <c r="E794" s="33"/>
      <c r="F794" s="32"/>
      <c r="G794" s="35">
        <v>155186</v>
      </c>
      <c r="H794" s="35">
        <v>0</v>
      </c>
      <c r="I794" s="36">
        <v>0</v>
      </c>
      <c r="J794" s="37">
        <f>-IFERROR(VLOOKUP(D794,[1]Hoja20!$A$5:$B$33358,2,0),0)</f>
        <v>95186</v>
      </c>
      <c r="K794" s="36">
        <f>-IFERROR(VLOOKUP(D794,[1]Hoja20!$A$5:$D$33358,4,0),0)</f>
        <v>0</v>
      </c>
      <c r="L794" s="38">
        <f>-IFERROR(VLOOKUP(D794,[1]Hoja20!$A$5:$C$33358,3,0),0)</f>
        <v>0</v>
      </c>
      <c r="M794" s="35"/>
      <c r="N794" s="39">
        <f t="shared" si="63"/>
        <v>95186</v>
      </c>
      <c r="O794" s="40">
        <f t="shared" si="64"/>
        <v>60000</v>
      </c>
      <c r="P794" s="32">
        <v>2298324</v>
      </c>
      <c r="Q794" s="35">
        <v>155186</v>
      </c>
      <c r="R794" s="35"/>
      <c r="S794" s="41"/>
      <c r="T794" s="35"/>
      <c r="U794" s="42">
        <v>0</v>
      </c>
      <c r="V794" s="35"/>
      <c r="W794" s="35"/>
      <c r="X794" s="35"/>
      <c r="Y794" s="35"/>
      <c r="Z794" s="35"/>
      <c r="AA794" s="36">
        <v>0</v>
      </c>
      <c r="AB794" s="35"/>
      <c r="AC794" s="42">
        <v>0</v>
      </c>
      <c r="AD794" s="35"/>
      <c r="AE794" s="42">
        <v>60000</v>
      </c>
      <c r="AF794" s="35"/>
      <c r="AG794" s="44">
        <f t="shared" si="65"/>
        <v>0</v>
      </c>
      <c r="AH794" s="44"/>
      <c r="AI794" s="44"/>
      <c r="AJ794" s="44"/>
      <c r="AK794" s="44"/>
      <c r="AL794" s="35">
        <f t="shared" si="61"/>
        <v>0</v>
      </c>
      <c r="AM794" s="36">
        <f>IFERROR(VLOOKUP(P794,'[2]Cartera '!$F$2:$O$2728,10,0),0)</f>
        <v>0</v>
      </c>
      <c r="AN794" s="35">
        <f>IFERROR(VLOOKUP(P794,'[2]Cartera '!$F$2:$P$2728,11,0),0)</f>
        <v>0</v>
      </c>
      <c r="AO794" s="35">
        <v>0</v>
      </c>
      <c r="AP794" s="35">
        <f>IFERROR(VLOOKUP(D794,'[2]Cartera '!$F$2:$S$2728,14,0),0)</f>
        <v>0</v>
      </c>
      <c r="AQ794" s="45">
        <f t="shared" si="62"/>
        <v>0</v>
      </c>
      <c r="AR794" s="35">
        <f>IFERROR(VLOOKUP(P794,'[2]Cartera '!$F$2:$Z$2728,21,0),0)</f>
        <v>0</v>
      </c>
    </row>
    <row r="795" spans="1:44" hidden="1" x14ac:dyDescent="0.25">
      <c r="A795" s="29">
        <v>787</v>
      </c>
      <c r="B795" s="30" t="s">
        <v>48</v>
      </c>
      <c r="C795" s="31"/>
      <c r="D795" s="32">
        <v>2298343</v>
      </c>
      <c r="E795" s="33"/>
      <c r="F795" s="32"/>
      <c r="G795" s="35">
        <v>300000</v>
      </c>
      <c r="H795" s="35">
        <v>0</v>
      </c>
      <c r="I795" s="36">
        <v>0</v>
      </c>
      <c r="J795" s="37">
        <f>-IFERROR(VLOOKUP(D795,[1]Hoja20!$A$5:$B$33358,2,0),0)</f>
        <v>100000</v>
      </c>
      <c r="K795" s="36">
        <f>-IFERROR(VLOOKUP(D795,[1]Hoja20!$A$5:$D$33358,4,0),0)</f>
        <v>0</v>
      </c>
      <c r="L795" s="38">
        <f>-IFERROR(VLOOKUP(D795,[1]Hoja20!$A$5:$C$33358,3,0),0)</f>
        <v>0</v>
      </c>
      <c r="M795" s="35"/>
      <c r="N795" s="39">
        <f t="shared" si="63"/>
        <v>100000</v>
      </c>
      <c r="O795" s="40">
        <f t="shared" si="64"/>
        <v>200000</v>
      </c>
      <c r="P795" s="32">
        <v>2298343</v>
      </c>
      <c r="Q795" s="35">
        <v>300000</v>
      </c>
      <c r="R795" s="35"/>
      <c r="S795" s="41"/>
      <c r="T795" s="35"/>
      <c r="U795" s="42">
        <v>0</v>
      </c>
      <c r="V795" s="35"/>
      <c r="W795" s="35"/>
      <c r="X795" s="35"/>
      <c r="Y795" s="35"/>
      <c r="Z795" s="35"/>
      <c r="AA795" s="36">
        <v>0</v>
      </c>
      <c r="AB795" s="35"/>
      <c r="AC795" s="42">
        <v>0</v>
      </c>
      <c r="AD795" s="35"/>
      <c r="AE795" s="42">
        <v>200000</v>
      </c>
      <c r="AF795" s="35"/>
      <c r="AG795" s="44">
        <f t="shared" si="65"/>
        <v>0</v>
      </c>
      <c r="AH795" s="44"/>
      <c r="AI795" s="44"/>
      <c r="AJ795" s="44"/>
      <c r="AK795" s="44"/>
      <c r="AL795" s="35">
        <f t="shared" si="61"/>
        <v>0</v>
      </c>
      <c r="AM795" s="36">
        <f>IFERROR(VLOOKUP(P795,'[2]Cartera '!$F$2:$O$2728,10,0),0)</f>
        <v>0</v>
      </c>
      <c r="AN795" s="35">
        <f>IFERROR(VLOOKUP(P795,'[2]Cartera '!$F$2:$P$2728,11,0),0)</f>
        <v>0</v>
      </c>
      <c r="AO795" s="35">
        <v>0</v>
      </c>
      <c r="AP795" s="35">
        <f>IFERROR(VLOOKUP(D795,'[2]Cartera '!$F$2:$S$2728,14,0),0)</f>
        <v>0</v>
      </c>
      <c r="AQ795" s="45">
        <f t="shared" si="62"/>
        <v>0</v>
      </c>
      <c r="AR795" s="35">
        <f>IFERROR(VLOOKUP(P795,'[2]Cartera '!$F$2:$Z$2728,21,0),0)</f>
        <v>0</v>
      </c>
    </row>
    <row r="796" spans="1:44" hidden="1" x14ac:dyDescent="0.25">
      <c r="A796" s="29">
        <v>788</v>
      </c>
      <c r="B796" s="30" t="s">
        <v>48</v>
      </c>
      <c r="C796" s="31"/>
      <c r="D796" s="32">
        <v>2299706</v>
      </c>
      <c r="E796" s="33"/>
      <c r="F796" s="32"/>
      <c r="G796" s="35">
        <v>11121700</v>
      </c>
      <c r="H796" s="35">
        <v>0</v>
      </c>
      <c r="I796" s="36">
        <v>0</v>
      </c>
      <c r="J796" s="37">
        <f>-IFERROR(VLOOKUP(D796,[1]Hoja20!$A$5:$B$33358,2,0),0)</f>
        <v>10173286</v>
      </c>
      <c r="K796" s="36">
        <f>-IFERROR(VLOOKUP(D796,[1]Hoja20!$A$5:$D$33358,4,0),0)</f>
        <v>0</v>
      </c>
      <c r="L796" s="38">
        <f>-IFERROR(VLOOKUP(D796,[1]Hoja20!$A$5:$C$33358,3,0),0)</f>
        <v>0</v>
      </c>
      <c r="M796" s="35"/>
      <c r="N796" s="39">
        <f t="shared" si="63"/>
        <v>10173286</v>
      </c>
      <c r="O796" s="40">
        <f t="shared" si="64"/>
        <v>948414</v>
      </c>
      <c r="P796" s="32">
        <v>2299706</v>
      </c>
      <c r="Q796" s="35">
        <v>11121700</v>
      </c>
      <c r="R796" s="35"/>
      <c r="S796" s="41"/>
      <c r="T796" s="35"/>
      <c r="U796" s="42">
        <v>0</v>
      </c>
      <c r="V796" s="35"/>
      <c r="W796" s="35"/>
      <c r="X796" s="35"/>
      <c r="Y796" s="35"/>
      <c r="Z796" s="35"/>
      <c r="AA796" s="36">
        <v>0</v>
      </c>
      <c r="AB796" s="35"/>
      <c r="AC796" s="42">
        <v>0</v>
      </c>
      <c r="AD796" s="35"/>
      <c r="AE796" s="42">
        <v>948414</v>
      </c>
      <c r="AF796" s="35"/>
      <c r="AG796" s="44">
        <f t="shared" si="65"/>
        <v>0</v>
      </c>
      <c r="AH796" s="44"/>
      <c r="AI796" s="44"/>
      <c r="AJ796" s="44"/>
      <c r="AK796" s="44"/>
      <c r="AL796" s="35">
        <f t="shared" si="61"/>
        <v>0</v>
      </c>
      <c r="AM796" s="36">
        <f>IFERROR(VLOOKUP(P796,'[2]Cartera '!$F$2:$O$2728,10,0),0)</f>
        <v>0</v>
      </c>
      <c r="AN796" s="35">
        <f>IFERROR(VLOOKUP(P796,'[2]Cartera '!$F$2:$P$2728,11,0),0)</f>
        <v>0</v>
      </c>
      <c r="AO796" s="35">
        <v>0</v>
      </c>
      <c r="AP796" s="35">
        <f>IFERROR(VLOOKUP(D796,'[2]Cartera '!$F$2:$S$2728,14,0),0)</f>
        <v>0</v>
      </c>
      <c r="AQ796" s="45">
        <f t="shared" si="62"/>
        <v>0</v>
      </c>
      <c r="AR796" s="35">
        <f>IFERROR(VLOOKUP(P796,'[2]Cartera '!$F$2:$Z$2728,21,0),0)</f>
        <v>0</v>
      </c>
    </row>
    <row r="797" spans="1:44" x14ac:dyDescent="0.25">
      <c r="A797" s="29">
        <v>789</v>
      </c>
      <c r="B797" s="30" t="s">
        <v>48</v>
      </c>
      <c r="C797" s="31"/>
      <c r="D797" s="32">
        <v>2300401</v>
      </c>
      <c r="E797" s="33"/>
      <c r="F797" s="32"/>
      <c r="G797" s="35">
        <v>75900</v>
      </c>
      <c r="H797" s="35">
        <v>0</v>
      </c>
      <c r="I797" s="36">
        <v>0</v>
      </c>
      <c r="J797" s="37">
        <f>-IFERROR(VLOOKUP(D797,[1]Hoja20!$A$5:$B$33358,2,0),0)</f>
        <v>0</v>
      </c>
      <c r="K797" s="36">
        <f>-IFERROR(VLOOKUP(D797,[1]Hoja20!$A$5:$D$33358,4,0),0)</f>
        <v>0</v>
      </c>
      <c r="L797" s="38">
        <f>-IFERROR(VLOOKUP(D797,[1]Hoja20!$A$5:$C$33358,3,0),0)</f>
        <v>0</v>
      </c>
      <c r="M797" s="35"/>
      <c r="N797" s="39">
        <f t="shared" si="63"/>
        <v>0</v>
      </c>
      <c r="O797" s="40">
        <f t="shared" si="64"/>
        <v>75900</v>
      </c>
      <c r="P797" s="32">
        <v>2300401</v>
      </c>
      <c r="Q797" s="35">
        <v>75900</v>
      </c>
      <c r="R797" s="35"/>
      <c r="S797" s="41"/>
      <c r="T797" s="35"/>
      <c r="U797" s="42">
        <v>0</v>
      </c>
      <c r="V797" s="35"/>
      <c r="W797" s="35"/>
      <c r="X797" s="35"/>
      <c r="Y797" s="35"/>
      <c r="Z797" s="35"/>
      <c r="AA797" s="36">
        <v>0</v>
      </c>
      <c r="AB797" s="35"/>
      <c r="AC797" s="42">
        <v>0</v>
      </c>
      <c r="AD797" s="35"/>
      <c r="AE797" s="42">
        <v>0</v>
      </c>
      <c r="AF797" s="35"/>
      <c r="AG797" s="44">
        <f t="shared" si="65"/>
        <v>75900</v>
      </c>
      <c r="AH797" s="44"/>
      <c r="AI797" s="44"/>
      <c r="AJ797" s="44"/>
      <c r="AK797" s="44"/>
      <c r="AL797" s="35">
        <f t="shared" si="61"/>
        <v>75900</v>
      </c>
      <c r="AM797" s="36">
        <f>IFERROR(VLOOKUP(P797,'[2]Cartera '!$F$2:$O$2728,10,0),0)</f>
        <v>75900</v>
      </c>
      <c r="AN797" s="35">
        <f>IFERROR(VLOOKUP(P797,'[2]Cartera '!$F$2:$P$2728,11,0),0)</f>
        <v>0</v>
      </c>
      <c r="AO797" s="35">
        <v>0</v>
      </c>
      <c r="AP797" s="35">
        <f>IFERROR(VLOOKUP(D797,'[2]Cartera '!$F$2:$S$2728,14,0),0)</f>
        <v>0</v>
      </c>
      <c r="AQ797" s="45">
        <f t="shared" si="62"/>
        <v>0</v>
      </c>
      <c r="AR797" s="35">
        <f>IFERROR(VLOOKUP(P797,'[2]Cartera '!$F$2:$Z$2728,21,0),0)</f>
        <v>0</v>
      </c>
    </row>
    <row r="798" spans="1:44" hidden="1" x14ac:dyDescent="0.25">
      <c r="A798" s="29">
        <v>790</v>
      </c>
      <c r="B798" s="30" t="s">
        <v>48</v>
      </c>
      <c r="C798" s="31"/>
      <c r="D798" s="32">
        <v>2300696</v>
      </c>
      <c r="E798" s="33"/>
      <c r="F798" s="32"/>
      <c r="G798" s="35">
        <v>2794799</v>
      </c>
      <c r="H798" s="35">
        <v>0</v>
      </c>
      <c r="I798" s="36">
        <v>0</v>
      </c>
      <c r="J798" s="37">
        <f>-IFERROR(VLOOKUP(D798,[1]Hoja20!$A$5:$B$33358,2,0),0)</f>
        <v>1731870</v>
      </c>
      <c r="K798" s="36">
        <f>-IFERROR(VLOOKUP(D798,[1]Hoja20!$A$5:$D$33358,4,0),0)</f>
        <v>0</v>
      </c>
      <c r="L798" s="38">
        <f>-IFERROR(VLOOKUP(D798,[1]Hoja20!$A$5:$C$33358,3,0),0)</f>
        <v>0</v>
      </c>
      <c r="M798" s="35"/>
      <c r="N798" s="39">
        <f t="shared" si="63"/>
        <v>1731870</v>
      </c>
      <c r="O798" s="40">
        <f t="shared" si="64"/>
        <v>1062929</v>
      </c>
      <c r="P798" s="32">
        <v>2300696</v>
      </c>
      <c r="Q798" s="35">
        <v>2794799</v>
      </c>
      <c r="R798" s="35"/>
      <c r="S798" s="41"/>
      <c r="T798" s="35"/>
      <c r="U798" s="42">
        <v>0</v>
      </c>
      <c r="V798" s="35"/>
      <c r="W798" s="35"/>
      <c r="X798" s="35"/>
      <c r="Y798" s="35"/>
      <c r="Z798" s="35"/>
      <c r="AA798" s="36">
        <v>0</v>
      </c>
      <c r="AB798" s="35"/>
      <c r="AC798" s="42">
        <v>0</v>
      </c>
      <c r="AD798" s="35"/>
      <c r="AE798" s="42">
        <v>1062929</v>
      </c>
      <c r="AF798" s="35"/>
      <c r="AG798" s="44">
        <f t="shared" si="65"/>
        <v>0</v>
      </c>
      <c r="AH798" s="44"/>
      <c r="AI798" s="44"/>
      <c r="AJ798" s="44"/>
      <c r="AK798" s="44"/>
      <c r="AL798" s="35">
        <f t="shared" si="61"/>
        <v>0</v>
      </c>
      <c r="AM798" s="36">
        <f>IFERROR(VLOOKUP(P798,'[2]Cartera '!$F$2:$O$2728,10,0),0)</f>
        <v>0</v>
      </c>
      <c r="AN798" s="35">
        <f>IFERROR(VLOOKUP(P798,'[2]Cartera '!$F$2:$P$2728,11,0),0)</f>
        <v>0</v>
      </c>
      <c r="AO798" s="35">
        <v>0</v>
      </c>
      <c r="AP798" s="35">
        <f>IFERROR(VLOOKUP(D798,'[2]Cartera '!$F$2:$S$2728,14,0),0)</f>
        <v>0</v>
      </c>
      <c r="AQ798" s="45">
        <f t="shared" si="62"/>
        <v>0</v>
      </c>
      <c r="AR798" s="35">
        <f>IFERROR(VLOOKUP(P798,'[2]Cartera '!$F$2:$Z$2728,21,0),0)</f>
        <v>0</v>
      </c>
    </row>
    <row r="799" spans="1:44" hidden="1" x14ac:dyDescent="0.25">
      <c r="A799" s="29">
        <v>791</v>
      </c>
      <c r="B799" s="30" t="s">
        <v>48</v>
      </c>
      <c r="C799" s="31"/>
      <c r="D799" s="32">
        <v>2300838</v>
      </c>
      <c r="E799" s="33"/>
      <c r="F799" s="32"/>
      <c r="G799" s="35">
        <v>279670</v>
      </c>
      <c r="H799" s="35">
        <v>0</v>
      </c>
      <c r="I799" s="36">
        <v>0</v>
      </c>
      <c r="J799" s="37">
        <f>-IFERROR(VLOOKUP(D799,[1]Hoja20!$A$5:$B$33358,2,0),0)</f>
        <v>0</v>
      </c>
      <c r="K799" s="36">
        <f>-IFERROR(VLOOKUP(D799,[1]Hoja20!$A$5:$D$33358,4,0),0)</f>
        <v>0</v>
      </c>
      <c r="L799" s="38">
        <f>-IFERROR(VLOOKUP(D799,[1]Hoja20!$A$5:$C$33358,3,0),0)</f>
        <v>0</v>
      </c>
      <c r="M799" s="35"/>
      <c r="N799" s="39">
        <f t="shared" si="63"/>
        <v>0</v>
      </c>
      <c r="O799" s="40">
        <f t="shared" si="64"/>
        <v>279670</v>
      </c>
      <c r="P799" s="32">
        <v>2300838</v>
      </c>
      <c r="Q799" s="35">
        <v>279670</v>
      </c>
      <c r="R799" s="35"/>
      <c r="S799" s="41">
        <f>O799</f>
        <v>279670</v>
      </c>
      <c r="T799" s="35"/>
      <c r="U799" s="42">
        <v>0</v>
      </c>
      <c r="V799" s="35"/>
      <c r="W799" s="35"/>
      <c r="X799" s="35"/>
      <c r="Y799" s="35"/>
      <c r="Z799" s="35"/>
      <c r="AA799" s="36">
        <v>0</v>
      </c>
      <c r="AB799" s="35"/>
      <c r="AC799" s="42">
        <v>0</v>
      </c>
      <c r="AD799" s="35"/>
      <c r="AE799" s="42">
        <v>0</v>
      </c>
      <c r="AF799" s="35"/>
      <c r="AG799" s="44">
        <f t="shared" si="65"/>
        <v>0</v>
      </c>
      <c r="AH799" s="44"/>
      <c r="AI799" s="44"/>
      <c r="AJ799" s="44"/>
      <c r="AK799" s="44"/>
      <c r="AL799" s="35">
        <f t="shared" si="61"/>
        <v>0</v>
      </c>
      <c r="AM799" s="36">
        <f>IFERROR(VLOOKUP(P799,'[2]Cartera '!$F$2:$O$2728,10,0),0)</f>
        <v>0</v>
      </c>
      <c r="AN799" s="35">
        <f>IFERROR(VLOOKUP(P799,'[2]Cartera '!$F$2:$P$2728,11,0),0)</f>
        <v>0</v>
      </c>
      <c r="AO799" s="35">
        <v>0</v>
      </c>
      <c r="AP799" s="35">
        <f>IFERROR(VLOOKUP(D799,'[2]Cartera '!$F$2:$S$2728,14,0),0)</f>
        <v>0</v>
      </c>
      <c r="AQ799" s="45">
        <f t="shared" si="62"/>
        <v>0</v>
      </c>
      <c r="AR799" s="35">
        <f>IFERROR(VLOOKUP(P799,'[2]Cartera '!$F$2:$Z$2728,21,0),0)</f>
        <v>0</v>
      </c>
    </row>
    <row r="800" spans="1:44" hidden="1" x14ac:dyDescent="0.25">
      <c r="A800" s="29">
        <v>792</v>
      </c>
      <c r="B800" s="30" t="s">
        <v>48</v>
      </c>
      <c r="C800" s="31"/>
      <c r="D800" s="32">
        <v>2300897</v>
      </c>
      <c r="E800" s="33"/>
      <c r="F800" s="32"/>
      <c r="G800" s="35">
        <v>279670</v>
      </c>
      <c r="H800" s="35">
        <v>0</v>
      </c>
      <c r="I800" s="36">
        <v>0</v>
      </c>
      <c r="J800" s="37">
        <f>-IFERROR(VLOOKUP(D800,[1]Hoja20!$A$5:$B$33358,2,0),0)</f>
        <v>0</v>
      </c>
      <c r="K800" s="36">
        <f>-IFERROR(VLOOKUP(D800,[1]Hoja20!$A$5:$D$33358,4,0),0)</f>
        <v>0</v>
      </c>
      <c r="L800" s="38">
        <f>-IFERROR(VLOOKUP(D800,[1]Hoja20!$A$5:$C$33358,3,0),0)</f>
        <v>0</v>
      </c>
      <c r="M800" s="35"/>
      <c r="N800" s="39">
        <f t="shared" si="63"/>
        <v>0</v>
      </c>
      <c r="O800" s="40">
        <f t="shared" si="64"/>
        <v>279670</v>
      </c>
      <c r="P800" s="32">
        <v>2300897</v>
      </c>
      <c r="Q800" s="35">
        <v>279670</v>
      </c>
      <c r="R800" s="35"/>
      <c r="S800" s="41">
        <f>O800</f>
        <v>279670</v>
      </c>
      <c r="T800" s="35"/>
      <c r="U800" s="42">
        <v>0</v>
      </c>
      <c r="V800" s="35"/>
      <c r="W800" s="35"/>
      <c r="X800" s="35"/>
      <c r="Y800" s="35"/>
      <c r="Z800" s="35"/>
      <c r="AA800" s="36">
        <v>0</v>
      </c>
      <c r="AB800" s="35"/>
      <c r="AC800" s="42">
        <v>0</v>
      </c>
      <c r="AD800" s="35"/>
      <c r="AE800" s="42">
        <v>0</v>
      </c>
      <c r="AF800" s="35"/>
      <c r="AG800" s="44">
        <f t="shared" si="65"/>
        <v>0</v>
      </c>
      <c r="AH800" s="44"/>
      <c r="AI800" s="44"/>
      <c r="AJ800" s="44"/>
      <c r="AK800" s="44"/>
      <c r="AL800" s="35">
        <f t="shared" si="61"/>
        <v>0</v>
      </c>
      <c r="AM800" s="36">
        <f>IFERROR(VLOOKUP(P800,'[2]Cartera '!$F$2:$O$2728,10,0),0)</f>
        <v>0</v>
      </c>
      <c r="AN800" s="35">
        <f>IFERROR(VLOOKUP(P800,'[2]Cartera '!$F$2:$P$2728,11,0),0)</f>
        <v>0</v>
      </c>
      <c r="AO800" s="35">
        <v>0</v>
      </c>
      <c r="AP800" s="35">
        <f>IFERROR(VLOOKUP(D800,'[2]Cartera '!$F$2:$S$2728,14,0),0)</f>
        <v>0</v>
      </c>
      <c r="AQ800" s="45">
        <f t="shared" si="62"/>
        <v>0</v>
      </c>
      <c r="AR800" s="35">
        <f>IFERROR(VLOOKUP(P800,'[2]Cartera '!$F$2:$Z$2728,21,0),0)</f>
        <v>0</v>
      </c>
    </row>
    <row r="801" spans="1:44" x14ac:dyDescent="0.25">
      <c r="A801" s="29">
        <v>793</v>
      </c>
      <c r="B801" s="30" t="s">
        <v>48</v>
      </c>
      <c r="C801" s="31"/>
      <c r="D801" s="32">
        <v>2301387</v>
      </c>
      <c r="E801" s="33"/>
      <c r="F801" s="32"/>
      <c r="G801" s="35">
        <v>115186</v>
      </c>
      <c r="H801" s="35">
        <v>0</v>
      </c>
      <c r="I801" s="36">
        <v>0</v>
      </c>
      <c r="J801" s="37">
        <f>-IFERROR(VLOOKUP(D801,[1]Hoja20!$A$5:$B$33358,2,0),0)</f>
        <v>0</v>
      </c>
      <c r="K801" s="36">
        <f>-IFERROR(VLOOKUP(D801,[1]Hoja20!$A$5:$D$33358,4,0),0)</f>
        <v>0</v>
      </c>
      <c r="L801" s="38">
        <f>-IFERROR(VLOOKUP(D801,[1]Hoja20!$A$5:$C$33358,3,0),0)</f>
        <v>0</v>
      </c>
      <c r="M801" s="35"/>
      <c r="N801" s="39">
        <f t="shared" si="63"/>
        <v>0</v>
      </c>
      <c r="O801" s="40">
        <f t="shared" si="64"/>
        <v>115186</v>
      </c>
      <c r="P801" s="32">
        <v>2301387</v>
      </c>
      <c r="Q801" s="35">
        <v>115186</v>
      </c>
      <c r="R801" s="35"/>
      <c r="S801" s="41"/>
      <c r="T801" s="35"/>
      <c r="U801" s="42">
        <v>0</v>
      </c>
      <c r="V801" s="35"/>
      <c r="W801" s="35"/>
      <c r="X801" s="35"/>
      <c r="Y801" s="35"/>
      <c r="Z801" s="35"/>
      <c r="AA801" s="36">
        <v>0</v>
      </c>
      <c r="AB801" s="35"/>
      <c r="AC801" s="42">
        <v>0</v>
      </c>
      <c r="AD801" s="35"/>
      <c r="AE801" s="42">
        <v>0</v>
      </c>
      <c r="AF801" s="35"/>
      <c r="AG801" s="44">
        <f t="shared" si="65"/>
        <v>115186</v>
      </c>
      <c r="AH801" s="44"/>
      <c r="AI801" s="44"/>
      <c r="AJ801" s="44"/>
      <c r="AK801" s="44"/>
      <c r="AL801" s="35">
        <f t="shared" si="61"/>
        <v>115186</v>
      </c>
      <c r="AM801" s="36">
        <f>IFERROR(VLOOKUP(P801,'[2]Cartera '!$F$2:$O$2728,10,0),0)</f>
        <v>115186</v>
      </c>
      <c r="AN801" s="35">
        <f>IFERROR(VLOOKUP(P801,'[2]Cartera '!$F$2:$P$2728,11,0),0)</f>
        <v>0</v>
      </c>
      <c r="AO801" s="35">
        <v>0</v>
      </c>
      <c r="AP801" s="35">
        <f>IFERROR(VLOOKUP(D801,'[2]Cartera '!$F$2:$S$2728,14,0),0)</f>
        <v>0</v>
      </c>
      <c r="AQ801" s="45">
        <f t="shared" si="62"/>
        <v>0</v>
      </c>
      <c r="AR801" s="35">
        <f>IFERROR(VLOOKUP(P801,'[2]Cartera '!$F$2:$Z$2728,21,0),0)</f>
        <v>0</v>
      </c>
    </row>
    <row r="802" spans="1:44" x14ac:dyDescent="0.25">
      <c r="A802" s="29">
        <v>794</v>
      </c>
      <c r="B802" s="30" t="s">
        <v>48</v>
      </c>
      <c r="C802" s="31"/>
      <c r="D802" s="32">
        <v>2301028</v>
      </c>
      <c r="E802" s="33"/>
      <c r="F802" s="32"/>
      <c r="G802" s="35">
        <v>75186</v>
      </c>
      <c r="H802" s="35">
        <v>0</v>
      </c>
      <c r="I802" s="36">
        <v>0</v>
      </c>
      <c r="J802" s="37">
        <f>-IFERROR(VLOOKUP(D802,[1]Hoja20!$A$5:$B$33358,2,0),0)</f>
        <v>0</v>
      </c>
      <c r="K802" s="36">
        <f>-IFERROR(VLOOKUP(D802,[1]Hoja20!$A$5:$D$33358,4,0),0)</f>
        <v>0</v>
      </c>
      <c r="L802" s="38">
        <f>-IFERROR(VLOOKUP(D802,[1]Hoja20!$A$5:$C$33358,3,0),0)</f>
        <v>0</v>
      </c>
      <c r="M802" s="35"/>
      <c r="N802" s="39">
        <f t="shared" si="63"/>
        <v>0</v>
      </c>
      <c r="O802" s="40">
        <f t="shared" si="64"/>
        <v>75186</v>
      </c>
      <c r="P802" s="32">
        <v>2301028</v>
      </c>
      <c r="Q802" s="35">
        <v>75186</v>
      </c>
      <c r="R802" s="35"/>
      <c r="S802" s="41"/>
      <c r="T802" s="35"/>
      <c r="U802" s="42">
        <v>0</v>
      </c>
      <c r="V802" s="35"/>
      <c r="W802" s="35"/>
      <c r="X802" s="35"/>
      <c r="Y802" s="35"/>
      <c r="Z802" s="35"/>
      <c r="AA802" s="36">
        <v>0</v>
      </c>
      <c r="AB802" s="35"/>
      <c r="AC802" s="42">
        <v>0</v>
      </c>
      <c r="AD802" s="35"/>
      <c r="AE802" s="42">
        <v>0</v>
      </c>
      <c r="AF802" s="35"/>
      <c r="AG802" s="44">
        <f t="shared" si="65"/>
        <v>75186</v>
      </c>
      <c r="AH802" s="44"/>
      <c r="AI802" s="44"/>
      <c r="AJ802" s="44"/>
      <c r="AK802" s="44"/>
      <c r="AL802" s="35">
        <f t="shared" si="61"/>
        <v>75186</v>
      </c>
      <c r="AM802" s="36">
        <f>IFERROR(VLOOKUP(P802,'[2]Cartera '!$F$2:$O$2728,10,0),0)</f>
        <v>75186</v>
      </c>
      <c r="AN802" s="35">
        <f>IFERROR(VLOOKUP(P802,'[2]Cartera '!$F$2:$P$2728,11,0),0)</f>
        <v>0</v>
      </c>
      <c r="AO802" s="35">
        <v>0</v>
      </c>
      <c r="AP802" s="35">
        <f>IFERROR(VLOOKUP(D802,'[2]Cartera '!$F$2:$S$2728,14,0),0)</f>
        <v>0</v>
      </c>
      <c r="AQ802" s="45">
        <f t="shared" si="62"/>
        <v>0</v>
      </c>
      <c r="AR802" s="35">
        <f>IFERROR(VLOOKUP(P802,'[2]Cartera '!$F$2:$Z$2728,21,0),0)</f>
        <v>0</v>
      </c>
    </row>
    <row r="803" spans="1:44" x14ac:dyDescent="0.25">
      <c r="A803" s="29">
        <v>795</v>
      </c>
      <c r="B803" s="30" t="s">
        <v>48</v>
      </c>
      <c r="C803" s="31"/>
      <c r="D803" s="32">
        <v>2301373</v>
      </c>
      <c r="E803" s="33"/>
      <c r="F803" s="32"/>
      <c r="G803" s="35">
        <v>75900</v>
      </c>
      <c r="H803" s="35">
        <v>0</v>
      </c>
      <c r="I803" s="36">
        <v>0</v>
      </c>
      <c r="J803" s="37">
        <f>-IFERROR(VLOOKUP(D803,[1]Hoja20!$A$5:$B$33358,2,0),0)</f>
        <v>0</v>
      </c>
      <c r="K803" s="36">
        <f>-IFERROR(VLOOKUP(D803,[1]Hoja20!$A$5:$D$33358,4,0),0)</f>
        <v>0</v>
      </c>
      <c r="L803" s="38">
        <f>-IFERROR(VLOOKUP(D803,[1]Hoja20!$A$5:$C$33358,3,0),0)</f>
        <v>0</v>
      </c>
      <c r="M803" s="35"/>
      <c r="N803" s="39">
        <f t="shared" si="63"/>
        <v>0</v>
      </c>
      <c r="O803" s="40">
        <f t="shared" si="64"/>
        <v>75900</v>
      </c>
      <c r="P803" s="32">
        <v>2301373</v>
      </c>
      <c r="Q803" s="35">
        <v>75900</v>
      </c>
      <c r="R803" s="35"/>
      <c r="S803" s="41"/>
      <c r="T803" s="35"/>
      <c r="U803" s="42">
        <v>0</v>
      </c>
      <c r="V803" s="35"/>
      <c r="W803" s="35"/>
      <c r="X803" s="35"/>
      <c r="Y803" s="35"/>
      <c r="Z803" s="35"/>
      <c r="AA803" s="36">
        <v>0</v>
      </c>
      <c r="AB803" s="35"/>
      <c r="AC803" s="42">
        <v>0</v>
      </c>
      <c r="AD803" s="35"/>
      <c r="AE803" s="42">
        <v>0</v>
      </c>
      <c r="AF803" s="35"/>
      <c r="AG803" s="44">
        <f t="shared" si="65"/>
        <v>75900</v>
      </c>
      <c r="AH803" s="44"/>
      <c r="AI803" s="44"/>
      <c r="AJ803" s="44"/>
      <c r="AK803" s="44"/>
      <c r="AL803" s="35">
        <f t="shared" si="61"/>
        <v>75900</v>
      </c>
      <c r="AM803" s="36">
        <f>IFERROR(VLOOKUP(P803,'[2]Cartera '!$F$2:$O$2728,10,0),0)</f>
        <v>75900</v>
      </c>
      <c r="AN803" s="35">
        <f>IFERROR(VLOOKUP(P803,'[2]Cartera '!$F$2:$P$2728,11,0),0)</f>
        <v>0</v>
      </c>
      <c r="AO803" s="35">
        <v>0</v>
      </c>
      <c r="AP803" s="35">
        <f>IFERROR(VLOOKUP(D803,'[2]Cartera '!$F$2:$S$2728,14,0),0)</f>
        <v>0</v>
      </c>
      <c r="AQ803" s="45">
        <f t="shared" si="62"/>
        <v>0</v>
      </c>
      <c r="AR803" s="35">
        <f>IFERROR(VLOOKUP(P803,'[2]Cartera '!$F$2:$Z$2728,21,0),0)</f>
        <v>0</v>
      </c>
    </row>
    <row r="804" spans="1:44" x14ac:dyDescent="0.25">
      <c r="A804" s="29">
        <v>796</v>
      </c>
      <c r="B804" s="30" t="s">
        <v>48</v>
      </c>
      <c r="C804" s="31"/>
      <c r="D804" s="32">
        <v>2301601</v>
      </c>
      <c r="E804" s="33"/>
      <c r="F804" s="32"/>
      <c r="G804" s="35">
        <v>11267</v>
      </c>
      <c r="H804" s="35">
        <v>0</v>
      </c>
      <c r="I804" s="36">
        <v>0</v>
      </c>
      <c r="J804" s="37">
        <f>-IFERROR(VLOOKUP(D804,[1]Hoja20!$A$5:$B$33358,2,0),0)</f>
        <v>0</v>
      </c>
      <c r="K804" s="36">
        <f>-IFERROR(VLOOKUP(D804,[1]Hoja20!$A$5:$D$33358,4,0),0)</f>
        <v>0</v>
      </c>
      <c r="L804" s="38">
        <f>-IFERROR(VLOOKUP(D804,[1]Hoja20!$A$5:$C$33358,3,0),0)</f>
        <v>0</v>
      </c>
      <c r="M804" s="35"/>
      <c r="N804" s="39">
        <f t="shared" si="63"/>
        <v>0</v>
      </c>
      <c r="O804" s="40">
        <f t="shared" si="64"/>
        <v>11267</v>
      </c>
      <c r="P804" s="32">
        <v>2301601</v>
      </c>
      <c r="Q804" s="35">
        <v>11267</v>
      </c>
      <c r="R804" s="35"/>
      <c r="S804" s="41"/>
      <c r="T804" s="35"/>
      <c r="U804" s="42">
        <v>0</v>
      </c>
      <c r="V804" s="35"/>
      <c r="W804" s="35"/>
      <c r="X804" s="35"/>
      <c r="Y804" s="35"/>
      <c r="Z804" s="35"/>
      <c r="AA804" s="36">
        <v>0</v>
      </c>
      <c r="AB804" s="35"/>
      <c r="AC804" s="42">
        <v>0</v>
      </c>
      <c r="AD804" s="35"/>
      <c r="AE804" s="42">
        <v>0</v>
      </c>
      <c r="AF804" s="35"/>
      <c r="AG804" s="44">
        <f t="shared" si="65"/>
        <v>11267</v>
      </c>
      <c r="AH804" s="44"/>
      <c r="AI804" s="44"/>
      <c r="AJ804" s="44"/>
      <c r="AK804" s="44"/>
      <c r="AL804" s="35">
        <f t="shared" si="61"/>
        <v>11267</v>
      </c>
      <c r="AM804" s="36">
        <f>IFERROR(VLOOKUP(P804,'[2]Cartera '!$F$2:$O$2728,10,0),0)</f>
        <v>11267</v>
      </c>
      <c r="AN804" s="35">
        <f>IFERROR(VLOOKUP(P804,'[2]Cartera '!$F$2:$P$2728,11,0),0)</f>
        <v>0</v>
      </c>
      <c r="AO804" s="35">
        <v>0</v>
      </c>
      <c r="AP804" s="35">
        <f>IFERROR(VLOOKUP(D804,'[2]Cartera '!$F$2:$S$2728,14,0),0)</f>
        <v>0</v>
      </c>
      <c r="AQ804" s="45">
        <f t="shared" si="62"/>
        <v>0</v>
      </c>
      <c r="AR804" s="35">
        <f>IFERROR(VLOOKUP(P804,'[2]Cartera '!$F$2:$Z$2728,21,0),0)</f>
        <v>0</v>
      </c>
    </row>
    <row r="805" spans="1:44" x14ac:dyDescent="0.25">
      <c r="A805" s="29">
        <v>797</v>
      </c>
      <c r="B805" s="30" t="s">
        <v>48</v>
      </c>
      <c r="C805" s="31"/>
      <c r="D805" s="32">
        <v>2301543</v>
      </c>
      <c r="E805" s="33"/>
      <c r="F805" s="32"/>
      <c r="G805" s="35">
        <v>75900</v>
      </c>
      <c r="H805" s="35">
        <v>0</v>
      </c>
      <c r="I805" s="36">
        <v>0</v>
      </c>
      <c r="J805" s="37">
        <f>-IFERROR(VLOOKUP(D805,[1]Hoja20!$A$5:$B$33358,2,0),0)</f>
        <v>0</v>
      </c>
      <c r="K805" s="36">
        <f>-IFERROR(VLOOKUP(D805,[1]Hoja20!$A$5:$D$33358,4,0),0)</f>
        <v>0</v>
      </c>
      <c r="L805" s="38">
        <f>-IFERROR(VLOOKUP(D805,[1]Hoja20!$A$5:$C$33358,3,0),0)</f>
        <v>0</v>
      </c>
      <c r="M805" s="35"/>
      <c r="N805" s="39">
        <f t="shared" si="63"/>
        <v>0</v>
      </c>
      <c r="O805" s="40">
        <f t="shared" si="64"/>
        <v>75900</v>
      </c>
      <c r="P805" s="32">
        <v>2301543</v>
      </c>
      <c r="Q805" s="35">
        <v>75900</v>
      </c>
      <c r="R805" s="35"/>
      <c r="S805" s="41"/>
      <c r="T805" s="35"/>
      <c r="U805" s="42">
        <v>0</v>
      </c>
      <c r="V805" s="35"/>
      <c r="W805" s="35"/>
      <c r="X805" s="35"/>
      <c r="Y805" s="35"/>
      <c r="Z805" s="35"/>
      <c r="AA805" s="36">
        <v>0</v>
      </c>
      <c r="AB805" s="35"/>
      <c r="AC805" s="42">
        <v>0</v>
      </c>
      <c r="AD805" s="35"/>
      <c r="AE805" s="42">
        <v>0</v>
      </c>
      <c r="AF805" s="35"/>
      <c r="AG805" s="44">
        <f t="shared" si="65"/>
        <v>75900</v>
      </c>
      <c r="AH805" s="44"/>
      <c r="AI805" s="44"/>
      <c r="AJ805" s="44"/>
      <c r="AK805" s="44"/>
      <c r="AL805" s="35">
        <f t="shared" si="61"/>
        <v>75900</v>
      </c>
      <c r="AM805" s="36">
        <f>IFERROR(VLOOKUP(P805,'[2]Cartera '!$F$2:$O$2728,10,0),0)</f>
        <v>75900</v>
      </c>
      <c r="AN805" s="35">
        <f>IFERROR(VLOOKUP(P805,'[2]Cartera '!$F$2:$P$2728,11,0),0)</f>
        <v>0</v>
      </c>
      <c r="AO805" s="35">
        <v>0</v>
      </c>
      <c r="AP805" s="35">
        <f>IFERROR(VLOOKUP(D805,'[2]Cartera '!$F$2:$S$2728,14,0),0)</f>
        <v>0</v>
      </c>
      <c r="AQ805" s="45">
        <f t="shared" si="62"/>
        <v>0</v>
      </c>
      <c r="AR805" s="35">
        <f>IFERROR(VLOOKUP(P805,'[2]Cartera '!$F$2:$Z$2728,21,0),0)</f>
        <v>0</v>
      </c>
    </row>
    <row r="806" spans="1:44" hidden="1" x14ac:dyDescent="0.25">
      <c r="A806" s="29">
        <v>798</v>
      </c>
      <c r="B806" s="30" t="s">
        <v>48</v>
      </c>
      <c r="C806" s="31"/>
      <c r="D806" s="32">
        <v>2301764</v>
      </c>
      <c r="E806" s="33"/>
      <c r="F806" s="32"/>
      <c r="G806" s="35">
        <v>1426573</v>
      </c>
      <c r="H806" s="35">
        <v>0</v>
      </c>
      <c r="I806" s="36">
        <v>0</v>
      </c>
      <c r="J806" s="37">
        <f>-IFERROR(VLOOKUP(D806,[1]Hoja20!$A$5:$B$33358,2,0),0)</f>
        <v>265240</v>
      </c>
      <c r="K806" s="36">
        <f>-IFERROR(VLOOKUP(D806,[1]Hoja20!$A$5:$D$33358,4,0),0)</f>
        <v>0</v>
      </c>
      <c r="L806" s="38">
        <f>-IFERROR(VLOOKUP(D806,[1]Hoja20!$A$5:$C$33358,3,0),0)</f>
        <v>0</v>
      </c>
      <c r="M806" s="35"/>
      <c r="N806" s="39">
        <f t="shared" si="63"/>
        <v>265240</v>
      </c>
      <c r="O806" s="40">
        <f t="shared" si="64"/>
        <v>1161333</v>
      </c>
      <c r="P806" s="32">
        <v>2301764</v>
      </c>
      <c r="Q806" s="35">
        <v>1426573</v>
      </c>
      <c r="R806" s="35"/>
      <c r="S806" s="41"/>
      <c r="T806" s="35"/>
      <c r="U806" s="42">
        <v>0</v>
      </c>
      <c r="V806" s="35"/>
      <c r="W806" s="35"/>
      <c r="X806" s="35"/>
      <c r="Y806" s="35"/>
      <c r="Z806" s="35"/>
      <c r="AA806" s="36">
        <v>0</v>
      </c>
      <c r="AB806" s="35"/>
      <c r="AC806" s="42">
        <v>0</v>
      </c>
      <c r="AD806" s="35"/>
      <c r="AE806" s="42">
        <v>1161333</v>
      </c>
      <c r="AF806" s="35"/>
      <c r="AG806" s="44">
        <f t="shared" si="65"/>
        <v>0</v>
      </c>
      <c r="AH806" s="44"/>
      <c r="AI806" s="44"/>
      <c r="AJ806" s="44"/>
      <c r="AK806" s="44"/>
      <c r="AL806" s="35">
        <f t="shared" si="61"/>
        <v>0</v>
      </c>
      <c r="AM806" s="36">
        <f>IFERROR(VLOOKUP(P806,'[2]Cartera '!$F$2:$O$2728,10,0),0)</f>
        <v>0</v>
      </c>
      <c r="AN806" s="35">
        <f>IFERROR(VLOOKUP(P806,'[2]Cartera '!$F$2:$P$2728,11,0),0)</f>
        <v>0</v>
      </c>
      <c r="AO806" s="35">
        <v>0</v>
      </c>
      <c r="AP806" s="35">
        <f>IFERROR(VLOOKUP(D806,'[2]Cartera '!$F$2:$S$2728,14,0),0)</f>
        <v>0</v>
      </c>
      <c r="AQ806" s="45">
        <f t="shared" si="62"/>
        <v>0</v>
      </c>
      <c r="AR806" s="35">
        <f>IFERROR(VLOOKUP(P806,'[2]Cartera '!$F$2:$Z$2728,21,0),0)</f>
        <v>0</v>
      </c>
    </row>
    <row r="807" spans="1:44" x14ac:dyDescent="0.25">
      <c r="A807" s="29">
        <v>799</v>
      </c>
      <c r="B807" s="30" t="s">
        <v>48</v>
      </c>
      <c r="C807" s="31"/>
      <c r="D807" s="32">
        <v>2302470</v>
      </c>
      <c r="E807" s="33"/>
      <c r="F807" s="32"/>
      <c r="G807" s="35">
        <v>1215720</v>
      </c>
      <c r="H807" s="35">
        <v>0</v>
      </c>
      <c r="I807" s="36">
        <v>0</v>
      </c>
      <c r="J807" s="37">
        <f>-IFERROR(VLOOKUP(D807,[1]Hoja20!$A$5:$B$33358,2,0),0)</f>
        <v>0</v>
      </c>
      <c r="K807" s="36">
        <f>-IFERROR(VLOOKUP(D807,[1]Hoja20!$A$5:$D$33358,4,0),0)</f>
        <v>0</v>
      </c>
      <c r="L807" s="38">
        <f>-IFERROR(VLOOKUP(D807,[1]Hoja20!$A$5:$C$33358,3,0),0)</f>
        <v>0</v>
      </c>
      <c r="M807" s="35"/>
      <c r="N807" s="39">
        <f t="shared" si="63"/>
        <v>0</v>
      </c>
      <c r="O807" s="40">
        <f t="shared" si="64"/>
        <v>1215720</v>
      </c>
      <c r="P807" s="32">
        <v>2302470</v>
      </c>
      <c r="Q807" s="35">
        <v>1215720</v>
      </c>
      <c r="R807" s="35"/>
      <c r="S807" s="41"/>
      <c r="T807" s="35"/>
      <c r="U807" s="42">
        <v>0</v>
      </c>
      <c r="V807" s="35"/>
      <c r="W807" s="35"/>
      <c r="X807" s="35"/>
      <c r="Y807" s="35"/>
      <c r="Z807" s="35"/>
      <c r="AA807" s="36">
        <v>0</v>
      </c>
      <c r="AB807" s="35"/>
      <c r="AC807" s="42">
        <v>0</v>
      </c>
      <c r="AD807" s="35"/>
      <c r="AE807" s="42">
        <v>0</v>
      </c>
      <c r="AF807" s="35"/>
      <c r="AG807" s="44">
        <f t="shared" si="65"/>
        <v>1215720</v>
      </c>
      <c r="AH807" s="44"/>
      <c r="AI807" s="44"/>
      <c r="AJ807" s="44"/>
      <c r="AK807" s="44"/>
      <c r="AL807" s="35">
        <f t="shared" si="61"/>
        <v>1215720</v>
      </c>
      <c r="AM807" s="36">
        <f>IFERROR(VLOOKUP(P807,'[2]Cartera '!$F$2:$O$2728,10,0),0)</f>
        <v>0</v>
      </c>
      <c r="AN807" s="35">
        <f>IFERROR(VLOOKUP(P807,'[2]Cartera '!$F$2:$P$2728,11,0),0)</f>
        <v>1215720</v>
      </c>
      <c r="AO807" s="35">
        <v>0</v>
      </c>
      <c r="AP807" s="35">
        <f>IFERROR(VLOOKUP(D807,'[2]Cartera '!$F$2:$S$2728,14,0),0)</f>
        <v>0</v>
      </c>
      <c r="AQ807" s="45">
        <f t="shared" si="62"/>
        <v>0</v>
      </c>
      <c r="AR807" s="35">
        <f>IFERROR(VLOOKUP(P807,'[2]Cartera '!$F$2:$Z$2728,21,0),0)</f>
        <v>0</v>
      </c>
    </row>
    <row r="808" spans="1:44" x14ac:dyDescent="0.25">
      <c r="A808" s="29">
        <v>800</v>
      </c>
      <c r="B808" s="30" t="s">
        <v>48</v>
      </c>
      <c r="C808" s="31"/>
      <c r="D808" s="32">
        <v>2302206</v>
      </c>
      <c r="E808" s="33"/>
      <c r="F808" s="32"/>
      <c r="G808" s="35">
        <v>25900</v>
      </c>
      <c r="H808" s="35">
        <v>0</v>
      </c>
      <c r="I808" s="36">
        <v>0</v>
      </c>
      <c r="J808" s="37">
        <f>-IFERROR(VLOOKUP(D808,[1]Hoja20!$A$5:$B$33358,2,0),0)</f>
        <v>0</v>
      </c>
      <c r="K808" s="36">
        <f>-IFERROR(VLOOKUP(D808,[1]Hoja20!$A$5:$D$33358,4,0),0)</f>
        <v>0</v>
      </c>
      <c r="L808" s="38">
        <f>-IFERROR(VLOOKUP(D808,[1]Hoja20!$A$5:$C$33358,3,0),0)</f>
        <v>0</v>
      </c>
      <c r="M808" s="35"/>
      <c r="N808" s="39">
        <f t="shared" si="63"/>
        <v>0</v>
      </c>
      <c r="O808" s="40">
        <f t="shared" si="64"/>
        <v>25900</v>
      </c>
      <c r="P808" s="32">
        <v>2302206</v>
      </c>
      <c r="Q808" s="35">
        <v>25900</v>
      </c>
      <c r="R808" s="35"/>
      <c r="S808" s="41"/>
      <c r="T808" s="35"/>
      <c r="U808" s="42">
        <v>0</v>
      </c>
      <c r="V808" s="35"/>
      <c r="W808" s="35"/>
      <c r="X808" s="35"/>
      <c r="Y808" s="35"/>
      <c r="Z808" s="35"/>
      <c r="AA808" s="36">
        <v>0</v>
      </c>
      <c r="AB808" s="35"/>
      <c r="AC808" s="42">
        <v>0</v>
      </c>
      <c r="AD808" s="35"/>
      <c r="AE808" s="42">
        <v>0</v>
      </c>
      <c r="AF808" s="35"/>
      <c r="AG808" s="44">
        <f t="shared" si="65"/>
        <v>25900</v>
      </c>
      <c r="AH808" s="44"/>
      <c r="AI808" s="44"/>
      <c r="AJ808" s="44"/>
      <c r="AK808" s="44"/>
      <c r="AL808" s="35">
        <f t="shared" si="61"/>
        <v>25900</v>
      </c>
      <c r="AM808" s="36">
        <f>IFERROR(VLOOKUP(P808,'[2]Cartera '!$F$2:$O$2728,10,0),0)</f>
        <v>25900</v>
      </c>
      <c r="AN808" s="35">
        <f>IFERROR(VLOOKUP(P808,'[2]Cartera '!$F$2:$P$2728,11,0),0)</f>
        <v>0</v>
      </c>
      <c r="AO808" s="35">
        <v>0</v>
      </c>
      <c r="AP808" s="35">
        <f>IFERROR(VLOOKUP(D808,'[2]Cartera '!$F$2:$S$2728,14,0),0)</f>
        <v>0</v>
      </c>
      <c r="AQ808" s="45">
        <f t="shared" si="62"/>
        <v>0</v>
      </c>
      <c r="AR808" s="35">
        <f>IFERROR(VLOOKUP(P808,'[2]Cartera '!$F$2:$Z$2728,21,0),0)</f>
        <v>0</v>
      </c>
    </row>
    <row r="809" spans="1:44" hidden="1" x14ac:dyDescent="0.25">
      <c r="A809" s="29">
        <v>801</v>
      </c>
      <c r="B809" s="30" t="s">
        <v>48</v>
      </c>
      <c r="C809" s="31"/>
      <c r="D809" s="32">
        <v>2302388</v>
      </c>
      <c r="E809" s="33"/>
      <c r="F809" s="32"/>
      <c r="G809" s="35">
        <v>62571028</v>
      </c>
      <c r="H809" s="35">
        <v>0</v>
      </c>
      <c r="I809" s="36">
        <v>0</v>
      </c>
      <c r="J809" s="37">
        <f>-IFERROR(VLOOKUP(D809,[1]Hoja20!$A$5:$B$33358,2,0),0)</f>
        <v>0</v>
      </c>
      <c r="K809" s="36">
        <f>-IFERROR(VLOOKUP(D809,[1]Hoja20!$A$5:$D$33358,4,0),0)</f>
        <v>0</v>
      </c>
      <c r="L809" s="38">
        <f>-IFERROR(VLOOKUP(D809,[1]Hoja20!$A$5:$C$33358,3,0),0)</f>
        <v>0</v>
      </c>
      <c r="M809" s="35"/>
      <c r="N809" s="39">
        <f t="shared" si="63"/>
        <v>0</v>
      </c>
      <c r="O809" s="40">
        <f t="shared" si="64"/>
        <v>62571028</v>
      </c>
      <c r="P809" s="32">
        <v>2302388</v>
      </c>
      <c r="Q809" s="35">
        <v>62571028</v>
      </c>
      <c r="R809" s="35"/>
      <c r="S809" s="41">
        <f>O809</f>
        <v>62571028</v>
      </c>
      <c r="T809" s="35"/>
      <c r="U809" s="42">
        <v>0</v>
      </c>
      <c r="V809" s="35"/>
      <c r="W809" s="35"/>
      <c r="X809" s="35"/>
      <c r="Y809" s="35"/>
      <c r="Z809" s="35"/>
      <c r="AA809" s="36">
        <v>0</v>
      </c>
      <c r="AB809" s="35"/>
      <c r="AC809" s="42">
        <v>0</v>
      </c>
      <c r="AD809" s="35"/>
      <c r="AE809" s="42">
        <v>0</v>
      </c>
      <c r="AF809" s="35"/>
      <c r="AG809" s="44">
        <f t="shared" si="65"/>
        <v>0</v>
      </c>
      <c r="AH809" s="44"/>
      <c r="AI809" s="44"/>
      <c r="AJ809" s="44"/>
      <c r="AK809" s="44"/>
      <c r="AL809" s="35">
        <f t="shared" si="61"/>
        <v>0</v>
      </c>
      <c r="AM809" s="36">
        <f>IFERROR(VLOOKUP(P809,'[2]Cartera '!$F$2:$O$2728,10,0),0)</f>
        <v>0</v>
      </c>
      <c r="AN809" s="35">
        <f>IFERROR(VLOOKUP(P809,'[2]Cartera '!$F$2:$P$2728,11,0),0)</f>
        <v>0</v>
      </c>
      <c r="AO809" s="35">
        <v>0</v>
      </c>
      <c r="AP809" s="35">
        <f>IFERROR(VLOOKUP(D809,'[2]Cartera '!$F$2:$S$2728,14,0),0)</f>
        <v>0</v>
      </c>
      <c r="AQ809" s="45">
        <f t="shared" si="62"/>
        <v>0</v>
      </c>
      <c r="AR809" s="35">
        <f>IFERROR(VLOOKUP(P809,'[2]Cartera '!$F$2:$Z$2728,21,0),0)</f>
        <v>0</v>
      </c>
    </row>
    <row r="810" spans="1:44" x14ac:dyDescent="0.25">
      <c r="A810" s="29">
        <v>802</v>
      </c>
      <c r="B810" s="30" t="s">
        <v>48</v>
      </c>
      <c r="C810" s="31"/>
      <c r="D810" s="32">
        <v>2302148</v>
      </c>
      <c r="E810" s="33"/>
      <c r="F810" s="32"/>
      <c r="G810" s="35">
        <v>66343271</v>
      </c>
      <c r="H810" s="35">
        <v>0</v>
      </c>
      <c r="I810" s="36">
        <v>0</v>
      </c>
      <c r="J810" s="37">
        <f>-IFERROR(VLOOKUP(D810,[1]Hoja20!$A$5:$B$33358,2,0),0)</f>
        <v>0</v>
      </c>
      <c r="K810" s="36">
        <f>-IFERROR(VLOOKUP(D810,[1]Hoja20!$A$5:$D$33358,4,0),0)</f>
        <v>19094245</v>
      </c>
      <c r="L810" s="38">
        <f>-IFERROR(VLOOKUP(D810,[1]Hoja20!$A$5:$C$33358,3,0),0)</f>
        <v>0</v>
      </c>
      <c r="M810" s="35"/>
      <c r="N810" s="39">
        <f t="shared" si="63"/>
        <v>19094245</v>
      </c>
      <c r="O810" s="40">
        <f t="shared" si="64"/>
        <v>47249026</v>
      </c>
      <c r="P810" s="32">
        <v>2302148</v>
      </c>
      <c r="Q810" s="35">
        <v>66343271</v>
      </c>
      <c r="R810" s="35"/>
      <c r="S810" s="41"/>
      <c r="T810" s="35"/>
      <c r="U810" s="42">
        <v>0</v>
      </c>
      <c r="V810" s="35"/>
      <c r="W810" s="35"/>
      <c r="X810" s="35"/>
      <c r="Y810" s="35"/>
      <c r="Z810" s="35"/>
      <c r="AA810" s="36">
        <v>0</v>
      </c>
      <c r="AB810" s="35"/>
      <c r="AC810" s="42">
        <v>0</v>
      </c>
      <c r="AD810" s="35"/>
      <c r="AE810" s="42">
        <v>16310389</v>
      </c>
      <c r="AF810" s="35"/>
      <c r="AG810" s="44">
        <f t="shared" si="65"/>
        <v>30938637</v>
      </c>
      <c r="AH810" s="44"/>
      <c r="AI810" s="44"/>
      <c r="AJ810" s="44"/>
      <c r="AK810" s="44"/>
      <c r="AL810" s="35">
        <f t="shared" si="61"/>
        <v>30938637</v>
      </c>
      <c r="AM810" s="36">
        <f>IFERROR(VLOOKUP(P810,'[2]Cartera '!$F$2:$O$2728,10,0),0)</f>
        <v>30938637</v>
      </c>
      <c r="AN810" s="35">
        <f>IFERROR(VLOOKUP(P810,'[2]Cartera '!$F$2:$P$2728,11,0),0)</f>
        <v>0</v>
      </c>
      <c r="AO810" s="35">
        <v>0</v>
      </c>
      <c r="AP810" s="35">
        <f>IFERROR(VLOOKUP(D810,'[2]Cartera '!$F$2:$S$2728,14,0),0)</f>
        <v>0</v>
      </c>
      <c r="AQ810" s="45">
        <f t="shared" si="62"/>
        <v>0</v>
      </c>
      <c r="AR810" s="35">
        <f>IFERROR(VLOOKUP(P810,'[2]Cartera '!$F$2:$Z$2728,21,0),0)</f>
        <v>0</v>
      </c>
    </row>
    <row r="811" spans="1:44" x14ac:dyDescent="0.25">
      <c r="A811" s="29">
        <v>803</v>
      </c>
      <c r="B811" s="30" t="s">
        <v>48</v>
      </c>
      <c r="C811" s="31"/>
      <c r="D811" s="32">
        <v>2302871</v>
      </c>
      <c r="E811" s="33"/>
      <c r="F811" s="32"/>
      <c r="G811" s="35">
        <v>13872097</v>
      </c>
      <c r="H811" s="35">
        <v>0</v>
      </c>
      <c r="I811" s="36">
        <v>0</v>
      </c>
      <c r="J811" s="37">
        <f>-IFERROR(VLOOKUP(D811,[1]Hoja20!$A$5:$B$33358,2,0),0)</f>
        <v>13794596</v>
      </c>
      <c r="K811" s="36">
        <f>-IFERROR(VLOOKUP(D811,[1]Hoja20!$A$5:$D$33358,4,0),0)</f>
        <v>0</v>
      </c>
      <c r="L811" s="38">
        <f>-IFERROR(VLOOKUP(D811,[1]Hoja20!$A$5:$C$33358,3,0),0)</f>
        <v>0</v>
      </c>
      <c r="M811" s="35"/>
      <c r="N811" s="39">
        <f t="shared" si="63"/>
        <v>13794596</v>
      </c>
      <c r="O811" s="40">
        <f t="shared" si="64"/>
        <v>77501</v>
      </c>
      <c r="P811" s="32">
        <v>2302871</v>
      </c>
      <c r="Q811" s="35">
        <v>13872097</v>
      </c>
      <c r="R811" s="35"/>
      <c r="S811" s="41"/>
      <c r="T811" s="35"/>
      <c r="U811" s="42">
        <v>0</v>
      </c>
      <c r="V811" s="35"/>
      <c r="W811" s="35"/>
      <c r="X811" s="35"/>
      <c r="Y811" s="35"/>
      <c r="Z811" s="35"/>
      <c r="AA811" s="36">
        <v>0</v>
      </c>
      <c r="AB811" s="35"/>
      <c r="AC811" s="42">
        <v>28223</v>
      </c>
      <c r="AD811" s="35"/>
      <c r="AE811" s="42">
        <v>0</v>
      </c>
      <c r="AF811" s="35"/>
      <c r="AG811" s="44">
        <f t="shared" si="65"/>
        <v>49278</v>
      </c>
      <c r="AH811" s="44"/>
      <c r="AI811" s="44"/>
      <c r="AJ811" s="44"/>
      <c r="AK811" s="44"/>
      <c r="AL811" s="35">
        <f t="shared" si="61"/>
        <v>49278</v>
      </c>
      <c r="AM811" s="36">
        <f>IFERROR(VLOOKUP(P811,'[2]Cartera '!$F$2:$O$2728,10,0),0)</f>
        <v>49278</v>
      </c>
      <c r="AN811" s="35">
        <f>IFERROR(VLOOKUP(P811,'[2]Cartera '!$F$2:$P$2728,11,0),0)</f>
        <v>0</v>
      </c>
      <c r="AO811" s="35">
        <v>0</v>
      </c>
      <c r="AP811" s="35">
        <f>IFERROR(VLOOKUP(D811,'[2]Cartera '!$F$2:$S$2728,14,0),0)</f>
        <v>0</v>
      </c>
      <c r="AQ811" s="45">
        <f t="shared" si="62"/>
        <v>0</v>
      </c>
      <c r="AR811" s="35">
        <f>IFERROR(VLOOKUP(P811,'[2]Cartera '!$F$2:$Z$2728,21,0),0)</f>
        <v>0</v>
      </c>
    </row>
    <row r="812" spans="1:44" hidden="1" x14ac:dyDescent="0.25">
      <c r="A812" s="29">
        <v>804</v>
      </c>
      <c r="B812" s="30" t="s">
        <v>48</v>
      </c>
      <c r="C812" s="31"/>
      <c r="D812" s="32">
        <v>2302623</v>
      </c>
      <c r="E812" s="33"/>
      <c r="F812" s="32"/>
      <c r="G812" s="35">
        <v>5083396</v>
      </c>
      <c r="H812" s="35">
        <v>0</v>
      </c>
      <c r="I812" s="36">
        <v>0</v>
      </c>
      <c r="J812" s="37">
        <f>-IFERROR(VLOOKUP(D812,[1]Hoja20!$A$5:$B$33358,2,0),0)</f>
        <v>0</v>
      </c>
      <c r="K812" s="36">
        <f>-IFERROR(VLOOKUP(D812,[1]Hoja20!$A$5:$D$33358,4,0),0)</f>
        <v>0</v>
      </c>
      <c r="L812" s="38">
        <f>-IFERROR(VLOOKUP(D812,[1]Hoja20!$A$5:$C$33358,3,0),0)</f>
        <v>0</v>
      </c>
      <c r="M812" s="35"/>
      <c r="N812" s="39">
        <f t="shared" si="63"/>
        <v>0</v>
      </c>
      <c r="O812" s="40">
        <f t="shared" si="64"/>
        <v>5083396</v>
      </c>
      <c r="P812" s="32">
        <v>2302623</v>
      </c>
      <c r="Q812" s="35">
        <v>5083396</v>
      </c>
      <c r="R812" s="35"/>
      <c r="S812" s="41">
        <f>O812</f>
        <v>5083396</v>
      </c>
      <c r="T812" s="35"/>
      <c r="U812" s="42">
        <v>0</v>
      </c>
      <c r="V812" s="35"/>
      <c r="W812" s="35"/>
      <c r="X812" s="35"/>
      <c r="Y812" s="35"/>
      <c r="Z812" s="35"/>
      <c r="AA812" s="36">
        <v>0</v>
      </c>
      <c r="AB812" s="35"/>
      <c r="AC812" s="42">
        <v>0</v>
      </c>
      <c r="AD812" s="35"/>
      <c r="AE812" s="42">
        <v>0</v>
      </c>
      <c r="AF812" s="35"/>
      <c r="AG812" s="44">
        <f t="shared" si="65"/>
        <v>0</v>
      </c>
      <c r="AH812" s="44"/>
      <c r="AI812" s="44"/>
      <c r="AJ812" s="44"/>
      <c r="AK812" s="44"/>
      <c r="AL812" s="35">
        <f t="shared" si="61"/>
        <v>0</v>
      </c>
      <c r="AM812" s="36">
        <f>IFERROR(VLOOKUP(P812,'[2]Cartera '!$F$2:$O$2728,10,0),0)</f>
        <v>0</v>
      </c>
      <c r="AN812" s="35">
        <f>IFERROR(VLOOKUP(P812,'[2]Cartera '!$F$2:$P$2728,11,0),0)</f>
        <v>0</v>
      </c>
      <c r="AO812" s="35">
        <v>0</v>
      </c>
      <c r="AP812" s="35">
        <f>IFERROR(VLOOKUP(D812,'[2]Cartera '!$F$2:$S$2728,14,0),0)</f>
        <v>0</v>
      </c>
      <c r="AQ812" s="45">
        <f t="shared" si="62"/>
        <v>0</v>
      </c>
      <c r="AR812" s="35">
        <f>IFERROR(VLOOKUP(P812,'[2]Cartera '!$F$2:$Z$2728,21,0),0)</f>
        <v>0</v>
      </c>
    </row>
    <row r="813" spans="1:44" x14ac:dyDescent="0.25">
      <c r="A813" s="29">
        <v>805</v>
      </c>
      <c r="B813" s="30" t="s">
        <v>48</v>
      </c>
      <c r="C813" s="31"/>
      <c r="D813" s="32">
        <v>2302650</v>
      </c>
      <c r="E813" s="33"/>
      <c r="F813" s="32"/>
      <c r="G813" s="35">
        <v>8161247</v>
      </c>
      <c r="H813" s="35">
        <v>0</v>
      </c>
      <c r="I813" s="36">
        <v>0</v>
      </c>
      <c r="J813" s="37">
        <f>-IFERROR(VLOOKUP(D813,[1]Hoja20!$A$5:$B$33358,2,0),0)</f>
        <v>6524163</v>
      </c>
      <c r="K813" s="36">
        <f>-IFERROR(VLOOKUP(D813,[1]Hoja20!$A$5:$D$33358,4,0),0)</f>
        <v>0</v>
      </c>
      <c r="L813" s="38">
        <f>-IFERROR(VLOOKUP(D813,[1]Hoja20!$A$5:$C$33358,3,0),0)</f>
        <v>0</v>
      </c>
      <c r="M813" s="35"/>
      <c r="N813" s="39">
        <f t="shared" si="63"/>
        <v>6524163</v>
      </c>
      <c r="O813" s="40">
        <f t="shared" si="64"/>
        <v>1637084</v>
      </c>
      <c r="P813" s="32">
        <v>2302650</v>
      </c>
      <c r="Q813" s="35">
        <v>8161247</v>
      </c>
      <c r="R813" s="35"/>
      <c r="S813" s="41"/>
      <c r="T813" s="35"/>
      <c r="U813" s="42">
        <v>0</v>
      </c>
      <c r="V813" s="35"/>
      <c r="W813" s="35"/>
      <c r="X813" s="35"/>
      <c r="Y813" s="35"/>
      <c r="Z813" s="35"/>
      <c r="AA813" s="36">
        <v>0</v>
      </c>
      <c r="AB813" s="35"/>
      <c r="AC813" s="42">
        <v>199455</v>
      </c>
      <c r="AD813" s="35"/>
      <c r="AE813" s="42">
        <v>833333</v>
      </c>
      <c r="AF813" s="35"/>
      <c r="AG813" s="44">
        <f t="shared" si="65"/>
        <v>604296</v>
      </c>
      <c r="AH813" s="44"/>
      <c r="AI813" s="44"/>
      <c r="AJ813" s="44"/>
      <c r="AK813" s="44"/>
      <c r="AL813" s="35">
        <f t="shared" si="61"/>
        <v>604296</v>
      </c>
      <c r="AM813" s="36">
        <f>IFERROR(VLOOKUP(P813,'[2]Cartera '!$F$2:$O$2728,10,0),0)</f>
        <v>604296</v>
      </c>
      <c r="AN813" s="35">
        <f>IFERROR(VLOOKUP(P813,'[2]Cartera '!$F$2:$P$2728,11,0),0)</f>
        <v>0</v>
      </c>
      <c r="AO813" s="35">
        <v>0</v>
      </c>
      <c r="AP813" s="35">
        <f>IFERROR(VLOOKUP(D813,'[2]Cartera '!$F$2:$S$2728,14,0),0)</f>
        <v>0</v>
      </c>
      <c r="AQ813" s="45">
        <f t="shared" si="62"/>
        <v>0</v>
      </c>
      <c r="AR813" s="35">
        <f>IFERROR(VLOOKUP(P813,'[2]Cartera '!$F$2:$Z$2728,21,0),0)</f>
        <v>0</v>
      </c>
    </row>
    <row r="814" spans="1:44" x14ac:dyDescent="0.25">
      <c r="A814" s="29">
        <v>806</v>
      </c>
      <c r="B814" s="30" t="s">
        <v>48</v>
      </c>
      <c r="C814" s="31"/>
      <c r="D814" s="32">
        <v>2302814</v>
      </c>
      <c r="E814" s="33"/>
      <c r="F814" s="32"/>
      <c r="G814" s="35">
        <v>25900</v>
      </c>
      <c r="H814" s="35">
        <v>0</v>
      </c>
      <c r="I814" s="36">
        <v>0</v>
      </c>
      <c r="J814" s="37">
        <f>-IFERROR(VLOOKUP(D814,[1]Hoja20!$A$5:$B$33358,2,0),0)</f>
        <v>0</v>
      </c>
      <c r="K814" s="36">
        <f>-IFERROR(VLOOKUP(D814,[1]Hoja20!$A$5:$D$33358,4,0),0)</f>
        <v>0</v>
      </c>
      <c r="L814" s="38">
        <f>-IFERROR(VLOOKUP(D814,[1]Hoja20!$A$5:$C$33358,3,0),0)</f>
        <v>0</v>
      </c>
      <c r="M814" s="35"/>
      <c r="N814" s="39">
        <f t="shared" si="63"/>
        <v>0</v>
      </c>
      <c r="O814" s="40">
        <f t="shared" si="64"/>
        <v>25900</v>
      </c>
      <c r="P814" s="32">
        <v>2302814</v>
      </c>
      <c r="Q814" s="35">
        <v>25900</v>
      </c>
      <c r="R814" s="35"/>
      <c r="S814" s="41"/>
      <c r="T814" s="35"/>
      <c r="U814" s="42">
        <v>0</v>
      </c>
      <c r="V814" s="35"/>
      <c r="W814" s="35"/>
      <c r="X814" s="35"/>
      <c r="Y814" s="35"/>
      <c r="Z814" s="35"/>
      <c r="AA814" s="36">
        <v>0</v>
      </c>
      <c r="AB814" s="35"/>
      <c r="AC814" s="42">
        <v>0</v>
      </c>
      <c r="AD814" s="35"/>
      <c r="AE814" s="42">
        <v>0</v>
      </c>
      <c r="AF814" s="35"/>
      <c r="AG814" s="44">
        <f t="shared" si="65"/>
        <v>25900</v>
      </c>
      <c r="AH814" s="44"/>
      <c r="AI814" s="44"/>
      <c r="AJ814" s="44"/>
      <c r="AK814" s="44"/>
      <c r="AL814" s="35">
        <f t="shared" si="61"/>
        <v>25900</v>
      </c>
      <c r="AM814" s="36">
        <f>IFERROR(VLOOKUP(P814,'[2]Cartera '!$F$2:$O$2728,10,0),0)</f>
        <v>25900</v>
      </c>
      <c r="AN814" s="35">
        <f>IFERROR(VLOOKUP(P814,'[2]Cartera '!$F$2:$P$2728,11,0),0)</f>
        <v>0</v>
      </c>
      <c r="AO814" s="35">
        <v>0</v>
      </c>
      <c r="AP814" s="35">
        <f>IFERROR(VLOOKUP(D814,'[2]Cartera '!$F$2:$S$2728,14,0),0)</f>
        <v>0</v>
      </c>
      <c r="AQ814" s="45">
        <f t="shared" si="62"/>
        <v>0</v>
      </c>
      <c r="AR814" s="35">
        <f>IFERROR(VLOOKUP(P814,'[2]Cartera '!$F$2:$Z$2728,21,0),0)</f>
        <v>0</v>
      </c>
    </row>
    <row r="815" spans="1:44" x14ac:dyDescent="0.25">
      <c r="A815" s="29">
        <v>807</v>
      </c>
      <c r="B815" s="30" t="s">
        <v>48</v>
      </c>
      <c r="C815" s="31"/>
      <c r="D815" s="32">
        <v>2303411</v>
      </c>
      <c r="E815" s="33"/>
      <c r="F815" s="32"/>
      <c r="G815" s="35">
        <v>5421</v>
      </c>
      <c r="H815" s="35">
        <v>0</v>
      </c>
      <c r="I815" s="36">
        <v>0</v>
      </c>
      <c r="J815" s="37">
        <f>-IFERROR(VLOOKUP(D815,[1]Hoja20!$A$5:$B$33358,2,0),0)</f>
        <v>0</v>
      </c>
      <c r="K815" s="36">
        <f>-IFERROR(VLOOKUP(D815,[1]Hoja20!$A$5:$D$33358,4,0),0)</f>
        <v>0</v>
      </c>
      <c r="L815" s="38">
        <f>-IFERROR(VLOOKUP(D815,[1]Hoja20!$A$5:$C$33358,3,0),0)</f>
        <v>0</v>
      </c>
      <c r="M815" s="35"/>
      <c r="N815" s="39">
        <f t="shared" si="63"/>
        <v>0</v>
      </c>
      <c r="O815" s="40">
        <f t="shared" si="64"/>
        <v>5421</v>
      </c>
      <c r="P815" s="32">
        <v>2303411</v>
      </c>
      <c r="Q815" s="35">
        <v>5421</v>
      </c>
      <c r="R815" s="35"/>
      <c r="S815" s="41"/>
      <c r="T815" s="35"/>
      <c r="U815" s="42">
        <v>0</v>
      </c>
      <c r="V815" s="35"/>
      <c r="W815" s="35"/>
      <c r="X815" s="35"/>
      <c r="Y815" s="35"/>
      <c r="Z815" s="35"/>
      <c r="AA815" s="36">
        <v>0</v>
      </c>
      <c r="AB815" s="35"/>
      <c r="AC815" s="42">
        <v>0</v>
      </c>
      <c r="AD815" s="35"/>
      <c r="AE815" s="42">
        <v>0</v>
      </c>
      <c r="AF815" s="35"/>
      <c r="AG815" s="44">
        <f t="shared" si="65"/>
        <v>5421</v>
      </c>
      <c r="AH815" s="44"/>
      <c r="AI815" s="44"/>
      <c r="AJ815" s="44"/>
      <c r="AK815" s="44"/>
      <c r="AL815" s="35">
        <f t="shared" si="61"/>
        <v>5421</v>
      </c>
      <c r="AM815" s="36">
        <f>IFERROR(VLOOKUP(P815,'[2]Cartera '!$F$2:$O$2728,10,0),0)</f>
        <v>0</v>
      </c>
      <c r="AN815" s="35">
        <f>IFERROR(VLOOKUP(P815,'[2]Cartera '!$F$2:$P$2728,11,0),0)</f>
        <v>5421</v>
      </c>
      <c r="AO815" s="35">
        <v>0</v>
      </c>
      <c r="AP815" s="35">
        <f>IFERROR(VLOOKUP(D815,'[2]Cartera '!$F$2:$S$2728,14,0),0)</f>
        <v>0</v>
      </c>
      <c r="AQ815" s="45">
        <f t="shared" si="62"/>
        <v>0</v>
      </c>
      <c r="AR815" s="35">
        <f>IFERROR(VLOOKUP(P815,'[2]Cartera '!$F$2:$Z$2728,21,0),0)</f>
        <v>0</v>
      </c>
    </row>
    <row r="816" spans="1:44" hidden="1" x14ac:dyDescent="0.25">
      <c r="A816" s="29">
        <v>808</v>
      </c>
      <c r="B816" s="30" t="s">
        <v>48</v>
      </c>
      <c r="C816" s="31"/>
      <c r="D816" s="32">
        <v>2303104</v>
      </c>
      <c r="E816" s="33"/>
      <c r="F816" s="32"/>
      <c r="G816" s="35">
        <v>80000</v>
      </c>
      <c r="H816" s="35">
        <v>0</v>
      </c>
      <c r="I816" s="36">
        <v>0</v>
      </c>
      <c r="J816" s="37">
        <f>-IFERROR(VLOOKUP(D816,[1]Hoja20!$A$5:$B$33358,2,0),0)</f>
        <v>0</v>
      </c>
      <c r="K816" s="36">
        <f>-IFERROR(VLOOKUP(D816,[1]Hoja20!$A$5:$D$33358,4,0),0)</f>
        <v>0</v>
      </c>
      <c r="L816" s="38">
        <f>-IFERROR(VLOOKUP(D816,[1]Hoja20!$A$5:$C$33358,3,0),0)</f>
        <v>0</v>
      </c>
      <c r="M816" s="35"/>
      <c r="N816" s="39">
        <f t="shared" si="63"/>
        <v>0</v>
      </c>
      <c r="O816" s="40">
        <f t="shared" si="64"/>
        <v>80000</v>
      </c>
      <c r="P816" s="32">
        <v>2303104</v>
      </c>
      <c r="Q816" s="35">
        <v>80000</v>
      </c>
      <c r="R816" s="35"/>
      <c r="S816" s="41">
        <f>O816</f>
        <v>80000</v>
      </c>
      <c r="T816" s="35"/>
      <c r="U816" s="42">
        <v>0</v>
      </c>
      <c r="V816" s="35"/>
      <c r="W816" s="35"/>
      <c r="X816" s="35"/>
      <c r="Y816" s="35"/>
      <c r="Z816" s="35"/>
      <c r="AA816" s="36">
        <v>0</v>
      </c>
      <c r="AB816" s="35"/>
      <c r="AC816" s="42">
        <v>0</v>
      </c>
      <c r="AD816" s="35"/>
      <c r="AE816" s="42">
        <v>0</v>
      </c>
      <c r="AF816" s="35"/>
      <c r="AG816" s="44">
        <f t="shared" si="65"/>
        <v>0</v>
      </c>
      <c r="AH816" s="44"/>
      <c r="AI816" s="44"/>
      <c r="AJ816" s="44"/>
      <c r="AK816" s="44"/>
      <c r="AL816" s="35">
        <f t="shared" si="61"/>
        <v>0</v>
      </c>
      <c r="AM816" s="36">
        <f>IFERROR(VLOOKUP(P816,'[2]Cartera '!$F$2:$O$2728,10,0),0)</f>
        <v>0</v>
      </c>
      <c r="AN816" s="35">
        <f>IFERROR(VLOOKUP(P816,'[2]Cartera '!$F$2:$P$2728,11,0),0)</f>
        <v>0</v>
      </c>
      <c r="AO816" s="35">
        <v>0</v>
      </c>
      <c r="AP816" s="35">
        <f>IFERROR(VLOOKUP(D816,'[2]Cartera '!$F$2:$S$2728,14,0),0)</f>
        <v>0</v>
      </c>
      <c r="AQ816" s="45">
        <f t="shared" si="62"/>
        <v>0</v>
      </c>
      <c r="AR816" s="35">
        <f>IFERROR(VLOOKUP(P816,'[2]Cartera '!$F$2:$Z$2728,21,0),0)</f>
        <v>0</v>
      </c>
    </row>
    <row r="817" spans="1:44" hidden="1" x14ac:dyDescent="0.25">
      <c r="A817" s="29">
        <v>809</v>
      </c>
      <c r="B817" s="30" t="s">
        <v>48</v>
      </c>
      <c r="C817" s="31"/>
      <c r="D817" s="32">
        <v>2303608</v>
      </c>
      <c r="E817" s="33"/>
      <c r="F817" s="32"/>
      <c r="G817" s="35">
        <v>279670</v>
      </c>
      <c r="H817" s="35">
        <v>0</v>
      </c>
      <c r="I817" s="36">
        <v>0</v>
      </c>
      <c r="J817" s="37">
        <f>-IFERROR(VLOOKUP(D817,[1]Hoja20!$A$5:$B$33358,2,0),0)</f>
        <v>0</v>
      </c>
      <c r="K817" s="36">
        <f>-IFERROR(VLOOKUP(D817,[1]Hoja20!$A$5:$D$33358,4,0),0)</f>
        <v>0</v>
      </c>
      <c r="L817" s="38">
        <f>-IFERROR(VLOOKUP(D817,[1]Hoja20!$A$5:$C$33358,3,0),0)</f>
        <v>0</v>
      </c>
      <c r="M817" s="35"/>
      <c r="N817" s="39">
        <f t="shared" si="63"/>
        <v>0</v>
      </c>
      <c r="O817" s="40">
        <f t="shared" si="64"/>
        <v>279670</v>
      </c>
      <c r="P817" s="32">
        <v>2303608</v>
      </c>
      <c r="Q817" s="35">
        <v>279670</v>
      </c>
      <c r="R817" s="35"/>
      <c r="S817" s="41">
        <f>O817</f>
        <v>279670</v>
      </c>
      <c r="T817" s="35"/>
      <c r="U817" s="42">
        <v>0</v>
      </c>
      <c r="V817" s="35"/>
      <c r="W817" s="35"/>
      <c r="X817" s="35"/>
      <c r="Y817" s="35"/>
      <c r="Z817" s="35"/>
      <c r="AA817" s="36">
        <v>0</v>
      </c>
      <c r="AB817" s="35"/>
      <c r="AC817" s="42">
        <v>0</v>
      </c>
      <c r="AD817" s="35"/>
      <c r="AE817" s="42">
        <v>0</v>
      </c>
      <c r="AF817" s="35"/>
      <c r="AG817" s="44">
        <f t="shared" si="65"/>
        <v>0</v>
      </c>
      <c r="AH817" s="44"/>
      <c r="AI817" s="44"/>
      <c r="AJ817" s="44"/>
      <c r="AK817" s="44"/>
      <c r="AL817" s="35">
        <f t="shared" si="61"/>
        <v>0</v>
      </c>
      <c r="AM817" s="36">
        <f>IFERROR(VLOOKUP(P817,'[2]Cartera '!$F$2:$O$2728,10,0),0)</f>
        <v>0</v>
      </c>
      <c r="AN817" s="35">
        <f>IFERROR(VLOOKUP(P817,'[2]Cartera '!$F$2:$P$2728,11,0),0)</f>
        <v>0</v>
      </c>
      <c r="AO817" s="35">
        <v>0</v>
      </c>
      <c r="AP817" s="35">
        <f>IFERROR(VLOOKUP(D817,'[2]Cartera '!$F$2:$S$2728,14,0),0)</f>
        <v>0</v>
      </c>
      <c r="AQ817" s="45">
        <f t="shared" si="62"/>
        <v>0</v>
      </c>
      <c r="AR817" s="35">
        <f>IFERROR(VLOOKUP(P817,'[2]Cartera '!$F$2:$Z$2728,21,0),0)</f>
        <v>0</v>
      </c>
    </row>
    <row r="818" spans="1:44" x14ac:dyDescent="0.25">
      <c r="A818" s="29">
        <v>810</v>
      </c>
      <c r="B818" s="30" t="s">
        <v>48</v>
      </c>
      <c r="C818" s="31"/>
      <c r="D818" s="32">
        <v>2303525</v>
      </c>
      <c r="E818" s="33"/>
      <c r="F818" s="32"/>
      <c r="G818" s="35">
        <v>115186</v>
      </c>
      <c r="H818" s="35">
        <v>0</v>
      </c>
      <c r="I818" s="36">
        <v>0</v>
      </c>
      <c r="J818" s="37">
        <f>-IFERROR(VLOOKUP(D818,[1]Hoja20!$A$5:$B$33358,2,0),0)</f>
        <v>0</v>
      </c>
      <c r="K818" s="36">
        <f>-IFERROR(VLOOKUP(D818,[1]Hoja20!$A$5:$D$33358,4,0),0)</f>
        <v>0</v>
      </c>
      <c r="L818" s="38">
        <f>-IFERROR(VLOOKUP(D818,[1]Hoja20!$A$5:$C$33358,3,0),0)</f>
        <v>0</v>
      </c>
      <c r="M818" s="35"/>
      <c r="N818" s="39">
        <f t="shared" si="63"/>
        <v>0</v>
      </c>
      <c r="O818" s="40">
        <f t="shared" si="64"/>
        <v>115186</v>
      </c>
      <c r="P818" s="32">
        <v>2303525</v>
      </c>
      <c r="Q818" s="35">
        <v>115186</v>
      </c>
      <c r="R818" s="35"/>
      <c r="S818" s="41"/>
      <c r="T818" s="35"/>
      <c r="U818" s="42">
        <v>0</v>
      </c>
      <c r="V818" s="35"/>
      <c r="W818" s="35"/>
      <c r="X818" s="35"/>
      <c r="Y818" s="35"/>
      <c r="Z818" s="35"/>
      <c r="AA818" s="36">
        <v>0</v>
      </c>
      <c r="AB818" s="35"/>
      <c r="AC818" s="42">
        <v>0</v>
      </c>
      <c r="AD818" s="35"/>
      <c r="AE818" s="42">
        <v>0</v>
      </c>
      <c r="AF818" s="35"/>
      <c r="AG818" s="44">
        <f t="shared" si="65"/>
        <v>115186</v>
      </c>
      <c r="AH818" s="44"/>
      <c r="AI818" s="44"/>
      <c r="AJ818" s="44"/>
      <c r="AK818" s="44"/>
      <c r="AL818" s="35">
        <f t="shared" si="61"/>
        <v>115186</v>
      </c>
      <c r="AM818" s="36">
        <f>IFERROR(VLOOKUP(P818,'[2]Cartera '!$F$2:$O$2728,10,0),0)</f>
        <v>115186</v>
      </c>
      <c r="AN818" s="35">
        <f>IFERROR(VLOOKUP(P818,'[2]Cartera '!$F$2:$P$2728,11,0),0)</f>
        <v>0</v>
      </c>
      <c r="AO818" s="35">
        <v>0</v>
      </c>
      <c r="AP818" s="35">
        <f>IFERROR(VLOOKUP(D818,'[2]Cartera '!$F$2:$S$2728,14,0),0)</f>
        <v>0</v>
      </c>
      <c r="AQ818" s="45">
        <f t="shared" si="62"/>
        <v>0</v>
      </c>
      <c r="AR818" s="35">
        <f>IFERROR(VLOOKUP(P818,'[2]Cartera '!$F$2:$Z$2728,21,0),0)</f>
        <v>0</v>
      </c>
    </row>
    <row r="819" spans="1:44" hidden="1" x14ac:dyDescent="0.25">
      <c r="A819" s="29">
        <v>811</v>
      </c>
      <c r="B819" s="30" t="s">
        <v>48</v>
      </c>
      <c r="C819" s="31"/>
      <c r="D819" s="32">
        <v>2303801</v>
      </c>
      <c r="E819" s="33"/>
      <c r="F819" s="32"/>
      <c r="G819" s="35">
        <v>87702</v>
      </c>
      <c r="H819" s="35">
        <v>0</v>
      </c>
      <c r="I819" s="36">
        <v>0</v>
      </c>
      <c r="J819" s="37">
        <f>-IFERROR(VLOOKUP(D819,[1]Hoja20!$A$5:$B$33358,2,0),0)</f>
        <v>0</v>
      </c>
      <c r="K819" s="36">
        <f>-IFERROR(VLOOKUP(D819,[1]Hoja20!$A$5:$D$33358,4,0),0)</f>
        <v>0</v>
      </c>
      <c r="L819" s="38">
        <f>-IFERROR(VLOOKUP(D819,[1]Hoja20!$A$5:$C$33358,3,0),0)</f>
        <v>0</v>
      </c>
      <c r="M819" s="35"/>
      <c r="N819" s="39">
        <f t="shared" si="63"/>
        <v>0</v>
      </c>
      <c r="O819" s="40">
        <f t="shared" si="64"/>
        <v>87702</v>
      </c>
      <c r="P819" s="32">
        <v>2303801</v>
      </c>
      <c r="Q819" s="35">
        <v>87702</v>
      </c>
      <c r="R819" s="35"/>
      <c r="S819" s="41"/>
      <c r="T819" s="35"/>
      <c r="U819" s="42">
        <v>87702</v>
      </c>
      <c r="V819" s="35"/>
      <c r="W819" s="35"/>
      <c r="X819" s="35"/>
      <c r="Y819" s="35"/>
      <c r="Z819" s="35"/>
      <c r="AA819" s="36">
        <v>0</v>
      </c>
      <c r="AB819" s="35"/>
      <c r="AC819" s="42">
        <v>0</v>
      </c>
      <c r="AD819" s="35"/>
      <c r="AE819" s="42">
        <v>0</v>
      </c>
      <c r="AF819" s="35"/>
      <c r="AG819" s="44">
        <f t="shared" si="65"/>
        <v>0</v>
      </c>
      <c r="AH819" s="44"/>
      <c r="AI819" s="44"/>
      <c r="AJ819" s="44"/>
      <c r="AK819" s="44"/>
      <c r="AL819" s="35">
        <f t="shared" si="61"/>
        <v>0</v>
      </c>
      <c r="AM819" s="36">
        <f>IFERROR(VLOOKUP(P819,'[2]Cartera '!$F$2:$O$2728,10,0),0)</f>
        <v>0</v>
      </c>
      <c r="AN819" s="35">
        <f>IFERROR(VLOOKUP(P819,'[2]Cartera '!$F$2:$P$2728,11,0),0)</f>
        <v>0</v>
      </c>
      <c r="AO819" s="35">
        <v>0</v>
      </c>
      <c r="AP819" s="35">
        <f>IFERROR(VLOOKUP(D819,'[2]Cartera '!$F$2:$S$2728,14,0),0)</f>
        <v>0</v>
      </c>
      <c r="AQ819" s="45">
        <f t="shared" si="62"/>
        <v>0</v>
      </c>
      <c r="AR819" s="35">
        <f>IFERROR(VLOOKUP(P819,'[2]Cartera '!$F$2:$Z$2728,21,0),0)</f>
        <v>0</v>
      </c>
    </row>
    <row r="820" spans="1:44" x14ac:dyDescent="0.25">
      <c r="A820" s="29">
        <v>812</v>
      </c>
      <c r="B820" s="30" t="s">
        <v>48</v>
      </c>
      <c r="C820" s="31"/>
      <c r="D820" s="32">
        <v>2303797</v>
      </c>
      <c r="E820" s="33"/>
      <c r="F820" s="32"/>
      <c r="G820" s="35">
        <v>3274540</v>
      </c>
      <c r="H820" s="35">
        <v>0</v>
      </c>
      <c r="I820" s="36">
        <v>0</v>
      </c>
      <c r="J820" s="37">
        <f>-IFERROR(VLOOKUP(D820,[1]Hoja20!$A$5:$B$33358,2,0),0)</f>
        <v>0</v>
      </c>
      <c r="K820" s="36">
        <f>-IFERROR(VLOOKUP(D820,[1]Hoja20!$A$5:$D$33358,4,0),0)</f>
        <v>0</v>
      </c>
      <c r="L820" s="38">
        <f>-IFERROR(VLOOKUP(D820,[1]Hoja20!$A$5:$C$33358,3,0),0)</f>
        <v>0</v>
      </c>
      <c r="M820" s="35"/>
      <c r="N820" s="39">
        <f t="shared" si="63"/>
        <v>0</v>
      </c>
      <c r="O820" s="40">
        <f t="shared" si="64"/>
        <v>3274540</v>
      </c>
      <c r="P820" s="32">
        <v>2303797</v>
      </c>
      <c r="Q820" s="35">
        <v>3274540</v>
      </c>
      <c r="R820" s="35"/>
      <c r="S820" s="41"/>
      <c r="T820" s="35"/>
      <c r="U820" s="42">
        <v>0</v>
      </c>
      <c r="V820" s="35"/>
      <c r="W820" s="35"/>
      <c r="X820" s="35"/>
      <c r="Y820" s="35"/>
      <c r="Z820" s="35"/>
      <c r="AA820" s="36">
        <v>0</v>
      </c>
      <c r="AB820" s="35"/>
      <c r="AC820" s="42">
        <v>0</v>
      </c>
      <c r="AD820" s="35"/>
      <c r="AE820" s="42">
        <v>79604</v>
      </c>
      <c r="AF820" s="35"/>
      <c r="AG820" s="44">
        <f t="shared" si="65"/>
        <v>3194936</v>
      </c>
      <c r="AH820" s="44"/>
      <c r="AI820" s="44"/>
      <c r="AJ820" s="44"/>
      <c r="AK820" s="44"/>
      <c r="AL820" s="35">
        <f t="shared" si="61"/>
        <v>3194936</v>
      </c>
      <c r="AM820" s="36">
        <f>IFERROR(VLOOKUP(P820,'[2]Cartera '!$F$2:$O$2728,10,0),0)</f>
        <v>3194936</v>
      </c>
      <c r="AN820" s="35">
        <f>IFERROR(VLOOKUP(P820,'[2]Cartera '!$F$2:$P$2728,11,0),0)</f>
        <v>0</v>
      </c>
      <c r="AO820" s="35">
        <v>0</v>
      </c>
      <c r="AP820" s="35">
        <f>IFERROR(VLOOKUP(D820,'[2]Cartera '!$F$2:$S$2728,14,0),0)</f>
        <v>0</v>
      </c>
      <c r="AQ820" s="45">
        <f t="shared" si="62"/>
        <v>0</v>
      </c>
      <c r="AR820" s="35">
        <f>IFERROR(VLOOKUP(P820,'[2]Cartera '!$F$2:$Z$2728,21,0),0)</f>
        <v>0</v>
      </c>
    </row>
    <row r="821" spans="1:44" x14ac:dyDescent="0.25">
      <c r="A821" s="29">
        <v>813</v>
      </c>
      <c r="B821" s="30" t="s">
        <v>48</v>
      </c>
      <c r="C821" s="31"/>
      <c r="D821" s="32">
        <v>2304056</v>
      </c>
      <c r="E821" s="33"/>
      <c r="F821" s="32"/>
      <c r="G821" s="35">
        <v>80000</v>
      </c>
      <c r="H821" s="35">
        <v>0</v>
      </c>
      <c r="I821" s="36">
        <v>0</v>
      </c>
      <c r="J821" s="37">
        <f>-IFERROR(VLOOKUP(D821,[1]Hoja20!$A$5:$B$33358,2,0),0)</f>
        <v>0</v>
      </c>
      <c r="K821" s="36">
        <f>-IFERROR(VLOOKUP(D821,[1]Hoja20!$A$5:$D$33358,4,0),0)</f>
        <v>0</v>
      </c>
      <c r="L821" s="38">
        <f>-IFERROR(VLOOKUP(D821,[1]Hoja20!$A$5:$C$33358,3,0),0)</f>
        <v>0</v>
      </c>
      <c r="M821" s="35"/>
      <c r="N821" s="39">
        <f t="shared" si="63"/>
        <v>0</v>
      </c>
      <c r="O821" s="40">
        <f t="shared" si="64"/>
        <v>80000</v>
      </c>
      <c r="P821" s="32">
        <v>2304056</v>
      </c>
      <c r="Q821" s="35">
        <v>80000</v>
      </c>
      <c r="R821" s="35"/>
      <c r="S821" s="41"/>
      <c r="T821" s="35"/>
      <c r="U821" s="42">
        <v>0</v>
      </c>
      <c r="V821" s="35"/>
      <c r="W821" s="35"/>
      <c r="X821" s="35"/>
      <c r="Y821" s="35"/>
      <c r="Z821" s="35"/>
      <c r="AA821" s="36">
        <v>0</v>
      </c>
      <c r="AB821" s="35"/>
      <c r="AC821" s="42">
        <v>0</v>
      </c>
      <c r="AD821" s="35"/>
      <c r="AE821" s="42">
        <v>0</v>
      </c>
      <c r="AF821" s="35"/>
      <c r="AG821" s="44">
        <f t="shared" si="65"/>
        <v>80000</v>
      </c>
      <c r="AH821" s="44"/>
      <c r="AI821" s="44"/>
      <c r="AJ821" s="44"/>
      <c r="AK821" s="44"/>
      <c r="AL821" s="35">
        <f t="shared" si="61"/>
        <v>80000</v>
      </c>
      <c r="AM821" s="36">
        <f>IFERROR(VLOOKUP(P821,'[2]Cartera '!$F$2:$O$2728,10,0),0)</f>
        <v>80000</v>
      </c>
      <c r="AN821" s="35">
        <f>IFERROR(VLOOKUP(P821,'[2]Cartera '!$F$2:$P$2728,11,0),0)</f>
        <v>0</v>
      </c>
      <c r="AO821" s="35">
        <v>0</v>
      </c>
      <c r="AP821" s="35">
        <f>IFERROR(VLOOKUP(D821,'[2]Cartera '!$F$2:$S$2728,14,0),0)</f>
        <v>0</v>
      </c>
      <c r="AQ821" s="45">
        <f t="shared" si="62"/>
        <v>0</v>
      </c>
      <c r="AR821" s="35">
        <f>IFERROR(VLOOKUP(P821,'[2]Cartera '!$F$2:$Z$2728,21,0),0)</f>
        <v>0</v>
      </c>
    </row>
    <row r="822" spans="1:44" hidden="1" x14ac:dyDescent="0.25">
      <c r="A822" s="29">
        <v>814</v>
      </c>
      <c r="B822" s="30" t="s">
        <v>48</v>
      </c>
      <c r="C822" s="31"/>
      <c r="D822" s="32">
        <v>2303858</v>
      </c>
      <c r="E822" s="33"/>
      <c r="F822" s="32"/>
      <c r="G822" s="35">
        <v>279670</v>
      </c>
      <c r="H822" s="35">
        <v>0</v>
      </c>
      <c r="I822" s="36">
        <v>0</v>
      </c>
      <c r="J822" s="37">
        <f>-IFERROR(VLOOKUP(D822,[1]Hoja20!$A$5:$B$33358,2,0),0)</f>
        <v>0</v>
      </c>
      <c r="K822" s="36">
        <f>-IFERROR(VLOOKUP(D822,[1]Hoja20!$A$5:$D$33358,4,0),0)</f>
        <v>0</v>
      </c>
      <c r="L822" s="38">
        <f>-IFERROR(VLOOKUP(D822,[1]Hoja20!$A$5:$C$33358,3,0),0)</f>
        <v>0</v>
      </c>
      <c r="M822" s="35"/>
      <c r="N822" s="39">
        <f t="shared" si="63"/>
        <v>0</v>
      </c>
      <c r="O822" s="40">
        <f t="shared" si="64"/>
        <v>279670</v>
      </c>
      <c r="P822" s="32">
        <v>2303858</v>
      </c>
      <c r="Q822" s="35">
        <v>279670</v>
      </c>
      <c r="R822" s="35"/>
      <c r="S822" s="41">
        <f>O822</f>
        <v>279670</v>
      </c>
      <c r="T822" s="35"/>
      <c r="U822" s="42">
        <v>0</v>
      </c>
      <c r="V822" s="35"/>
      <c r="W822" s="35"/>
      <c r="X822" s="35"/>
      <c r="Y822" s="35"/>
      <c r="Z822" s="35"/>
      <c r="AA822" s="36">
        <v>0</v>
      </c>
      <c r="AB822" s="35"/>
      <c r="AC822" s="42">
        <v>0</v>
      </c>
      <c r="AD822" s="35"/>
      <c r="AE822" s="42">
        <v>0</v>
      </c>
      <c r="AF822" s="35"/>
      <c r="AG822" s="44">
        <f t="shared" si="65"/>
        <v>0</v>
      </c>
      <c r="AH822" s="44"/>
      <c r="AI822" s="44"/>
      <c r="AJ822" s="44"/>
      <c r="AK822" s="44"/>
      <c r="AL822" s="35">
        <f t="shared" si="61"/>
        <v>0</v>
      </c>
      <c r="AM822" s="36">
        <f>IFERROR(VLOOKUP(P822,'[2]Cartera '!$F$2:$O$2728,10,0),0)</f>
        <v>0</v>
      </c>
      <c r="AN822" s="35">
        <f>IFERROR(VLOOKUP(P822,'[2]Cartera '!$F$2:$P$2728,11,0),0)</f>
        <v>0</v>
      </c>
      <c r="AO822" s="35">
        <v>0</v>
      </c>
      <c r="AP822" s="35">
        <f>IFERROR(VLOOKUP(D822,'[2]Cartera '!$F$2:$S$2728,14,0),0)</f>
        <v>0</v>
      </c>
      <c r="AQ822" s="45">
        <f t="shared" si="62"/>
        <v>0</v>
      </c>
      <c r="AR822" s="35">
        <f>IFERROR(VLOOKUP(P822,'[2]Cartera '!$F$2:$Z$2728,21,0),0)</f>
        <v>0</v>
      </c>
    </row>
    <row r="823" spans="1:44" x14ac:dyDescent="0.25">
      <c r="A823" s="29">
        <v>815</v>
      </c>
      <c r="B823" s="30" t="s">
        <v>48</v>
      </c>
      <c r="C823" s="31"/>
      <c r="D823" s="32">
        <v>2303924</v>
      </c>
      <c r="E823" s="33"/>
      <c r="F823" s="32"/>
      <c r="G823" s="35">
        <v>4022316</v>
      </c>
      <c r="H823" s="35">
        <v>0</v>
      </c>
      <c r="I823" s="36">
        <v>0</v>
      </c>
      <c r="J823" s="37">
        <f>-IFERROR(VLOOKUP(D823,[1]Hoja20!$A$5:$B$33358,2,0),0)</f>
        <v>0</v>
      </c>
      <c r="K823" s="36">
        <f>-IFERROR(VLOOKUP(D823,[1]Hoja20!$A$5:$D$33358,4,0),0)</f>
        <v>0</v>
      </c>
      <c r="L823" s="38">
        <f>-IFERROR(VLOOKUP(D823,[1]Hoja20!$A$5:$C$33358,3,0),0)</f>
        <v>0</v>
      </c>
      <c r="M823" s="35"/>
      <c r="N823" s="39">
        <f t="shared" si="63"/>
        <v>0</v>
      </c>
      <c r="O823" s="40">
        <f t="shared" si="64"/>
        <v>4022316</v>
      </c>
      <c r="P823" s="32">
        <v>2303924</v>
      </c>
      <c r="Q823" s="35">
        <v>4022316</v>
      </c>
      <c r="R823" s="35"/>
      <c r="S823" s="41"/>
      <c r="T823" s="35"/>
      <c r="U823" s="42">
        <v>0</v>
      </c>
      <c r="V823" s="35"/>
      <c r="W823" s="35"/>
      <c r="X823" s="35"/>
      <c r="Y823" s="35"/>
      <c r="Z823" s="35"/>
      <c r="AA823" s="36">
        <v>0</v>
      </c>
      <c r="AB823" s="35"/>
      <c r="AC823" s="42">
        <v>0</v>
      </c>
      <c r="AD823" s="35"/>
      <c r="AE823" s="42">
        <v>0</v>
      </c>
      <c r="AF823" s="35"/>
      <c r="AG823" s="44">
        <f t="shared" si="65"/>
        <v>4022316</v>
      </c>
      <c r="AH823" s="44"/>
      <c r="AI823" s="44"/>
      <c r="AJ823" s="44"/>
      <c r="AK823" s="44"/>
      <c r="AL823" s="35">
        <f t="shared" si="61"/>
        <v>4022316</v>
      </c>
      <c r="AM823" s="36">
        <f>IFERROR(VLOOKUP(P823,'[2]Cartera '!$F$2:$O$2728,10,0),0)</f>
        <v>4022316</v>
      </c>
      <c r="AN823" s="35">
        <f>IFERROR(VLOOKUP(P823,'[2]Cartera '!$F$2:$P$2728,11,0),0)</f>
        <v>0</v>
      </c>
      <c r="AO823" s="35">
        <v>0</v>
      </c>
      <c r="AP823" s="35">
        <f>IFERROR(VLOOKUP(D823,'[2]Cartera '!$F$2:$S$2728,14,0),0)</f>
        <v>0</v>
      </c>
      <c r="AQ823" s="45">
        <f t="shared" si="62"/>
        <v>0</v>
      </c>
      <c r="AR823" s="35">
        <f>IFERROR(VLOOKUP(P823,'[2]Cartera '!$F$2:$Z$2728,21,0),0)</f>
        <v>0</v>
      </c>
    </row>
    <row r="824" spans="1:44" x14ac:dyDescent="0.25">
      <c r="A824" s="29">
        <v>816</v>
      </c>
      <c r="B824" s="30" t="s">
        <v>48</v>
      </c>
      <c r="C824" s="31"/>
      <c r="D824" s="32">
        <v>2303938</v>
      </c>
      <c r="E824" s="33"/>
      <c r="F824" s="32"/>
      <c r="G824" s="35">
        <v>30000</v>
      </c>
      <c r="H824" s="35">
        <v>0</v>
      </c>
      <c r="I824" s="36">
        <v>0</v>
      </c>
      <c r="J824" s="37">
        <f>-IFERROR(VLOOKUP(D824,[1]Hoja20!$A$5:$B$33358,2,0),0)</f>
        <v>0</v>
      </c>
      <c r="K824" s="36">
        <f>-IFERROR(VLOOKUP(D824,[1]Hoja20!$A$5:$D$33358,4,0),0)</f>
        <v>0</v>
      </c>
      <c r="L824" s="38">
        <f>-IFERROR(VLOOKUP(D824,[1]Hoja20!$A$5:$C$33358,3,0),0)</f>
        <v>0</v>
      </c>
      <c r="M824" s="35"/>
      <c r="N824" s="39">
        <f t="shared" si="63"/>
        <v>0</v>
      </c>
      <c r="O824" s="40">
        <f t="shared" si="64"/>
        <v>30000</v>
      </c>
      <c r="P824" s="32">
        <v>2303938</v>
      </c>
      <c r="Q824" s="35">
        <v>30000</v>
      </c>
      <c r="R824" s="35"/>
      <c r="S824" s="41"/>
      <c r="T824" s="35"/>
      <c r="U824" s="42">
        <v>0</v>
      </c>
      <c r="V824" s="35"/>
      <c r="W824" s="35"/>
      <c r="X824" s="35"/>
      <c r="Y824" s="35"/>
      <c r="Z824" s="35"/>
      <c r="AA824" s="36">
        <v>0</v>
      </c>
      <c r="AB824" s="35"/>
      <c r="AC824" s="42">
        <v>0</v>
      </c>
      <c r="AD824" s="35"/>
      <c r="AE824" s="42">
        <v>0</v>
      </c>
      <c r="AF824" s="35"/>
      <c r="AG824" s="44">
        <f t="shared" si="65"/>
        <v>30000</v>
      </c>
      <c r="AH824" s="44"/>
      <c r="AI824" s="44"/>
      <c r="AJ824" s="44"/>
      <c r="AK824" s="44"/>
      <c r="AL824" s="35">
        <f t="shared" si="61"/>
        <v>30000</v>
      </c>
      <c r="AM824" s="36">
        <f>IFERROR(VLOOKUP(P824,'[2]Cartera '!$F$2:$O$2728,10,0),0)</f>
        <v>30000</v>
      </c>
      <c r="AN824" s="35">
        <f>IFERROR(VLOOKUP(P824,'[2]Cartera '!$F$2:$P$2728,11,0),0)</f>
        <v>0</v>
      </c>
      <c r="AO824" s="35">
        <v>0</v>
      </c>
      <c r="AP824" s="35">
        <f>IFERROR(VLOOKUP(D824,'[2]Cartera '!$F$2:$S$2728,14,0),0)</f>
        <v>0</v>
      </c>
      <c r="AQ824" s="45">
        <f t="shared" si="62"/>
        <v>0</v>
      </c>
      <c r="AR824" s="35">
        <f>IFERROR(VLOOKUP(P824,'[2]Cartera '!$F$2:$Z$2728,21,0),0)</f>
        <v>0</v>
      </c>
    </row>
    <row r="825" spans="1:44" hidden="1" x14ac:dyDescent="0.25">
      <c r="A825" s="29">
        <v>817</v>
      </c>
      <c r="B825" s="30" t="s">
        <v>48</v>
      </c>
      <c r="C825" s="31"/>
      <c r="D825" s="32">
        <v>2304024</v>
      </c>
      <c r="E825" s="33"/>
      <c r="F825" s="32"/>
      <c r="G825" s="35">
        <v>87702</v>
      </c>
      <c r="H825" s="35">
        <v>0</v>
      </c>
      <c r="I825" s="36">
        <v>0</v>
      </c>
      <c r="J825" s="37">
        <f>-IFERROR(VLOOKUP(D825,[1]Hoja20!$A$5:$B$33358,2,0),0)</f>
        <v>0</v>
      </c>
      <c r="K825" s="36">
        <f>-IFERROR(VLOOKUP(D825,[1]Hoja20!$A$5:$D$33358,4,0),0)</f>
        <v>0</v>
      </c>
      <c r="L825" s="38">
        <f>-IFERROR(VLOOKUP(D825,[1]Hoja20!$A$5:$C$33358,3,0),0)</f>
        <v>0</v>
      </c>
      <c r="M825" s="35"/>
      <c r="N825" s="39">
        <f t="shared" si="63"/>
        <v>0</v>
      </c>
      <c r="O825" s="40">
        <f t="shared" si="64"/>
        <v>87702</v>
      </c>
      <c r="P825" s="32">
        <v>2304024</v>
      </c>
      <c r="Q825" s="35">
        <v>87702</v>
      </c>
      <c r="R825" s="35"/>
      <c r="S825" s="41"/>
      <c r="T825" s="35"/>
      <c r="U825" s="42">
        <v>87702</v>
      </c>
      <c r="V825" s="35"/>
      <c r="W825" s="35"/>
      <c r="X825" s="35"/>
      <c r="Y825" s="35"/>
      <c r="Z825" s="35"/>
      <c r="AA825" s="36">
        <v>0</v>
      </c>
      <c r="AB825" s="35"/>
      <c r="AC825" s="42">
        <v>0</v>
      </c>
      <c r="AD825" s="35"/>
      <c r="AE825" s="42">
        <v>0</v>
      </c>
      <c r="AF825" s="35"/>
      <c r="AG825" s="44">
        <f t="shared" si="65"/>
        <v>0</v>
      </c>
      <c r="AH825" s="44"/>
      <c r="AI825" s="44"/>
      <c r="AJ825" s="44"/>
      <c r="AK825" s="44"/>
      <c r="AL825" s="35">
        <f t="shared" si="61"/>
        <v>0</v>
      </c>
      <c r="AM825" s="36">
        <f>IFERROR(VLOOKUP(P825,'[2]Cartera '!$F$2:$O$2728,10,0),0)</f>
        <v>0</v>
      </c>
      <c r="AN825" s="35">
        <f>IFERROR(VLOOKUP(P825,'[2]Cartera '!$F$2:$P$2728,11,0),0)</f>
        <v>0</v>
      </c>
      <c r="AO825" s="35">
        <v>0</v>
      </c>
      <c r="AP825" s="35">
        <f>IFERROR(VLOOKUP(D825,'[2]Cartera '!$F$2:$S$2728,14,0),0)</f>
        <v>0</v>
      </c>
      <c r="AQ825" s="45">
        <f t="shared" si="62"/>
        <v>0</v>
      </c>
      <c r="AR825" s="35">
        <f>IFERROR(VLOOKUP(P825,'[2]Cartera '!$F$2:$Z$2728,21,0),0)</f>
        <v>0</v>
      </c>
    </row>
    <row r="826" spans="1:44" hidden="1" x14ac:dyDescent="0.25">
      <c r="A826" s="29">
        <v>818</v>
      </c>
      <c r="B826" s="30" t="s">
        <v>48</v>
      </c>
      <c r="C826" s="31"/>
      <c r="D826" s="32">
        <v>2304099</v>
      </c>
      <c r="E826" s="33"/>
      <c r="F826" s="32"/>
      <c r="G826" s="35">
        <v>4802783</v>
      </c>
      <c r="H826" s="35">
        <v>0</v>
      </c>
      <c r="I826" s="36">
        <v>0</v>
      </c>
      <c r="J826" s="37">
        <f>-IFERROR(VLOOKUP(D826,[1]Hoja20!$A$5:$B$33358,2,0),0)</f>
        <v>0</v>
      </c>
      <c r="K826" s="36">
        <f>-IFERROR(VLOOKUP(D826,[1]Hoja20!$A$5:$D$33358,4,0),0)</f>
        <v>0</v>
      </c>
      <c r="L826" s="38">
        <f>-IFERROR(VLOOKUP(D826,[1]Hoja20!$A$5:$C$33358,3,0),0)</f>
        <v>0</v>
      </c>
      <c r="M826" s="35"/>
      <c r="N826" s="39">
        <f t="shared" si="63"/>
        <v>0</v>
      </c>
      <c r="O826" s="40">
        <f t="shared" si="64"/>
        <v>4802783</v>
      </c>
      <c r="P826" s="32">
        <v>2304099</v>
      </c>
      <c r="Q826" s="35">
        <v>4802783</v>
      </c>
      <c r="R826" s="35"/>
      <c r="S826" s="41"/>
      <c r="T826" s="35"/>
      <c r="U826" s="42">
        <v>0</v>
      </c>
      <c r="V826" s="35"/>
      <c r="W826" s="35"/>
      <c r="X826" s="35"/>
      <c r="Y826" s="35"/>
      <c r="Z826" s="35"/>
      <c r="AA826" s="36">
        <v>0</v>
      </c>
      <c r="AB826" s="35"/>
      <c r="AC826" s="42">
        <v>0</v>
      </c>
      <c r="AD826" s="35"/>
      <c r="AE826" s="42">
        <v>4802783</v>
      </c>
      <c r="AF826" s="35"/>
      <c r="AG826" s="44">
        <f t="shared" si="65"/>
        <v>0</v>
      </c>
      <c r="AH826" s="44"/>
      <c r="AI826" s="44"/>
      <c r="AJ826" s="44"/>
      <c r="AK826" s="44"/>
      <c r="AL826" s="35">
        <f t="shared" si="61"/>
        <v>0</v>
      </c>
      <c r="AM826" s="36">
        <f>IFERROR(VLOOKUP(P826,'[2]Cartera '!$F$2:$O$2728,10,0),0)</f>
        <v>0</v>
      </c>
      <c r="AN826" s="35">
        <f>IFERROR(VLOOKUP(P826,'[2]Cartera '!$F$2:$P$2728,11,0),0)</f>
        <v>0</v>
      </c>
      <c r="AO826" s="35">
        <v>0</v>
      </c>
      <c r="AP826" s="35">
        <f>IFERROR(VLOOKUP(D826,'[2]Cartera '!$F$2:$S$2728,14,0),0)</f>
        <v>0</v>
      </c>
      <c r="AQ826" s="45">
        <f t="shared" si="62"/>
        <v>0</v>
      </c>
      <c r="AR826" s="35">
        <f>IFERROR(VLOOKUP(P826,'[2]Cartera '!$F$2:$Z$2728,21,0),0)</f>
        <v>0</v>
      </c>
    </row>
    <row r="827" spans="1:44" x14ac:dyDescent="0.25">
      <c r="A827" s="29">
        <v>819</v>
      </c>
      <c r="B827" s="30" t="s">
        <v>48</v>
      </c>
      <c r="C827" s="31"/>
      <c r="D827" s="32">
        <v>2303647</v>
      </c>
      <c r="E827" s="33"/>
      <c r="F827" s="32"/>
      <c r="G827" s="35">
        <v>30000</v>
      </c>
      <c r="H827" s="35">
        <v>0</v>
      </c>
      <c r="I827" s="36">
        <v>0</v>
      </c>
      <c r="J827" s="37">
        <f>-IFERROR(VLOOKUP(D827,[1]Hoja20!$A$5:$B$33358,2,0),0)</f>
        <v>0</v>
      </c>
      <c r="K827" s="36">
        <f>-IFERROR(VLOOKUP(D827,[1]Hoja20!$A$5:$D$33358,4,0),0)</f>
        <v>0</v>
      </c>
      <c r="L827" s="38">
        <f>-IFERROR(VLOOKUP(D827,[1]Hoja20!$A$5:$C$33358,3,0),0)</f>
        <v>0</v>
      </c>
      <c r="M827" s="35"/>
      <c r="N827" s="39">
        <f t="shared" si="63"/>
        <v>0</v>
      </c>
      <c r="O827" s="40">
        <f t="shared" si="64"/>
        <v>30000</v>
      </c>
      <c r="P827" s="32">
        <v>2303647</v>
      </c>
      <c r="Q827" s="35">
        <v>30000</v>
      </c>
      <c r="R827" s="35"/>
      <c r="S827" s="41"/>
      <c r="T827" s="35"/>
      <c r="U827" s="42">
        <v>0</v>
      </c>
      <c r="V827" s="35"/>
      <c r="W827" s="35"/>
      <c r="X827" s="35"/>
      <c r="Y827" s="35"/>
      <c r="Z827" s="35"/>
      <c r="AA827" s="36">
        <v>0</v>
      </c>
      <c r="AB827" s="35"/>
      <c r="AC827" s="42">
        <v>0</v>
      </c>
      <c r="AD827" s="35"/>
      <c r="AE827" s="42">
        <v>0</v>
      </c>
      <c r="AF827" s="35"/>
      <c r="AG827" s="44">
        <f t="shared" si="65"/>
        <v>30000</v>
      </c>
      <c r="AH827" s="44"/>
      <c r="AI827" s="44"/>
      <c r="AJ827" s="44"/>
      <c r="AK827" s="44"/>
      <c r="AL827" s="35">
        <f t="shared" si="61"/>
        <v>30000</v>
      </c>
      <c r="AM827" s="36">
        <f>IFERROR(VLOOKUP(P827,'[2]Cartera '!$F$2:$O$2728,10,0),0)</f>
        <v>30000</v>
      </c>
      <c r="AN827" s="35">
        <f>IFERROR(VLOOKUP(P827,'[2]Cartera '!$F$2:$P$2728,11,0),0)</f>
        <v>0</v>
      </c>
      <c r="AO827" s="35">
        <v>0</v>
      </c>
      <c r="AP827" s="35">
        <f>IFERROR(VLOOKUP(D827,'[2]Cartera '!$F$2:$S$2728,14,0),0)</f>
        <v>0</v>
      </c>
      <c r="AQ827" s="45">
        <f t="shared" si="62"/>
        <v>0</v>
      </c>
      <c r="AR827" s="35">
        <f>IFERROR(VLOOKUP(P827,'[2]Cartera '!$F$2:$Z$2728,21,0),0)</f>
        <v>0</v>
      </c>
    </row>
    <row r="828" spans="1:44" x14ac:dyDescent="0.25">
      <c r="A828" s="29">
        <v>820</v>
      </c>
      <c r="B828" s="30" t="s">
        <v>48</v>
      </c>
      <c r="C828" s="31"/>
      <c r="D828" s="32">
        <v>2304104</v>
      </c>
      <c r="E828" s="33"/>
      <c r="F828" s="32"/>
      <c r="G828" s="35">
        <v>80000</v>
      </c>
      <c r="H828" s="35">
        <v>0</v>
      </c>
      <c r="I828" s="36">
        <v>0</v>
      </c>
      <c r="J828" s="37">
        <f>-IFERROR(VLOOKUP(D828,[1]Hoja20!$A$5:$B$33358,2,0),0)</f>
        <v>0</v>
      </c>
      <c r="K828" s="36">
        <f>-IFERROR(VLOOKUP(D828,[1]Hoja20!$A$5:$D$33358,4,0),0)</f>
        <v>0</v>
      </c>
      <c r="L828" s="38">
        <f>-IFERROR(VLOOKUP(D828,[1]Hoja20!$A$5:$C$33358,3,0),0)</f>
        <v>0</v>
      </c>
      <c r="M828" s="35"/>
      <c r="N828" s="39">
        <f t="shared" si="63"/>
        <v>0</v>
      </c>
      <c r="O828" s="40">
        <f t="shared" si="64"/>
        <v>80000</v>
      </c>
      <c r="P828" s="32">
        <v>2304104</v>
      </c>
      <c r="Q828" s="35">
        <v>80000</v>
      </c>
      <c r="R828" s="35"/>
      <c r="S828" s="41"/>
      <c r="T828" s="35"/>
      <c r="U828" s="42">
        <v>0</v>
      </c>
      <c r="V828" s="35"/>
      <c r="W828" s="35"/>
      <c r="X828" s="35"/>
      <c r="Y828" s="35"/>
      <c r="Z828" s="35"/>
      <c r="AA828" s="36">
        <v>0</v>
      </c>
      <c r="AB828" s="35"/>
      <c r="AC828" s="42">
        <v>0</v>
      </c>
      <c r="AD828" s="35"/>
      <c r="AE828" s="42">
        <v>0</v>
      </c>
      <c r="AF828" s="35"/>
      <c r="AG828" s="44">
        <f t="shared" si="65"/>
        <v>80000</v>
      </c>
      <c r="AH828" s="44"/>
      <c r="AI828" s="44"/>
      <c r="AJ828" s="44"/>
      <c r="AK828" s="44"/>
      <c r="AL828" s="35">
        <f t="shared" si="61"/>
        <v>80000</v>
      </c>
      <c r="AM828" s="36">
        <f>IFERROR(VLOOKUP(P828,'[2]Cartera '!$F$2:$O$2728,10,0),0)</f>
        <v>80000</v>
      </c>
      <c r="AN828" s="35">
        <f>IFERROR(VLOOKUP(P828,'[2]Cartera '!$F$2:$P$2728,11,0),0)</f>
        <v>0</v>
      </c>
      <c r="AO828" s="35">
        <v>0</v>
      </c>
      <c r="AP828" s="35">
        <f>IFERROR(VLOOKUP(D828,'[2]Cartera '!$F$2:$S$2728,14,0),0)</f>
        <v>0</v>
      </c>
      <c r="AQ828" s="45">
        <f t="shared" si="62"/>
        <v>0</v>
      </c>
      <c r="AR828" s="35">
        <f>IFERROR(VLOOKUP(P828,'[2]Cartera '!$F$2:$Z$2728,21,0),0)</f>
        <v>0</v>
      </c>
    </row>
    <row r="829" spans="1:44" hidden="1" x14ac:dyDescent="0.25">
      <c r="A829" s="29">
        <v>821</v>
      </c>
      <c r="B829" s="30" t="s">
        <v>48</v>
      </c>
      <c r="C829" s="31"/>
      <c r="D829" s="32">
        <v>2303869</v>
      </c>
      <c r="E829" s="33"/>
      <c r="F829" s="32"/>
      <c r="G829" s="35">
        <v>8845397</v>
      </c>
      <c r="H829" s="35">
        <v>0</v>
      </c>
      <c r="I829" s="36">
        <v>0</v>
      </c>
      <c r="J829" s="37">
        <f>-IFERROR(VLOOKUP(D829,[1]Hoja20!$A$5:$B$33358,2,0),0)</f>
        <v>0</v>
      </c>
      <c r="K829" s="36">
        <f>-IFERROR(VLOOKUP(D829,[1]Hoja20!$A$5:$D$33358,4,0),0)</f>
        <v>0</v>
      </c>
      <c r="L829" s="38">
        <f>-IFERROR(VLOOKUP(D829,[1]Hoja20!$A$5:$C$33358,3,0),0)</f>
        <v>0</v>
      </c>
      <c r="M829" s="35"/>
      <c r="N829" s="39">
        <f t="shared" si="63"/>
        <v>0</v>
      </c>
      <c r="O829" s="40">
        <f t="shared" si="64"/>
        <v>8845397</v>
      </c>
      <c r="P829" s="32">
        <v>2303869</v>
      </c>
      <c r="Q829" s="35">
        <v>8845397</v>
      </c>
      <c r="R829" s="35"/>
      <c r="S829" s="41">
        <f>O829</f>
        <v>8845397</v>
      </c>
      <c r="T829" s="35"/>
      <c r="U829" s="42">
        <v>0</v>
      </c>
      <c r="V829" s="35"/>
      <c r="W829" s="35"/>
      <c r="X829" s="35"/>
      <c r="Y829" s="35"/>
      <c r="Z829" s="35"/>
      <c r="AA829" s="36">
        <v>0</v>
      </c>
      <c r="AB829" s="35"/>
      <c r="AC829" s="42">
        <v>0</v>
      </c>
      <c r="AD829" s="35"/>
      <c r="AE829" s="42">
        <v>0</v>
      </c>
      <c r="AF829" s="35"/>
      <c r="AG829" s="44">
        <f t="shared" si="65"/>
        <v>0</v>
      </c>
      <c r="AH829" s="44"/>
      <c r="AI829" s="44"/>
      <c r="AJ829" s="44"/>
      <c r="AK829" s="44"/>
      <c r="AL829" s="35">
        <f t="shared" si="61"/>
        <v>0</v>
      </c>
      <c r="AM829" s="36">
        <f>IFERROR(VLOOKUP(P829,'[2]Cartera '!$F$2:$O$2728,10,0),0)</f>
        <v>0</v>
      </c>
      <c r="AN829" s="35">
        <f>IFERROR(VLOOKUP(P829,'[2]Cartera '!$F$2:$P$2728,11,0),0)</f>
        <v>0</v>
      </c>
      <c r="AO829" s="35">
        <v>0</v>
      </c>
      <c r="AP829" s="35">
        <f>IFERROR(VLOOKUP(D829,'[2]Cartera '!$F$2:$S$2728,14,0),0)</f>
        <v>0</v>
      </c>
      <c r="AQ829" s="45">
        <f t="shared" si="62"/>
        <v>0</v>
      </c>
      <c r="AR829" s="35">
        <f>IFERROR(VLOOKUP(P829,'[2]Cartera '!$F$2:$Z$2728,21,0),0)</f>
        <v>0</v>
      </c>
    </row>
    <row r="830" spans="1:44" x14ac:dyDescent="0.25">
      <c r="A830" s="29">
        <v>822</v>
      </c>
      <c r="B830" s="30" t="s">
        <v>48</v>
      </c>
      <c r="C830" s="31"/>
      <c r="D830" s="32">
        <v>2304130</v>
      </c>
      <c r="E830" s="33"/>
      <c r="F830" s="32"/>
      <c r="G830" s="35">
        <v>191900</v>
      </c>
      <c r="H830" s="35">
        <v>0</v>
      </c>
      <c r="I830" s="36">
        <v>0</v>
      </c>
      <c r="J830" s="37">
        <f>-IFERROR(VLOOKUP(D830,[1]Hoja20!$A$5:$B$33358,2,0),0)</f>
        <v>0</v>
      </c>
      <c r="K830" s="36">
        <f>-IFERROR(VLOOKUP(D830,[1]Hoja20!$A$5:$D$33358,4,0),0)</f>
        <v>0</v>
      </c>
      <c r="L830" s="38">
        <f>-IFERROR(VLOOKUP(D830,[1]Hoja20!$A$5:$C$33358,3,0),0)</f>
        <v>0</v>
      </c>
      <c r="M830" s="35"/>
      <c r="N830" s="39">
        <f t="shared" si="63"/>
        <v>0</v>
      </c>
      <c r="O830" s="40">
        <f t="shared" si="64"/>
        <v>191900</v>
      </c>
      <c r="P830" s="32">
        <v>2304130</v>
      </c>
      <c r="Q830" s="35">
        <v>191900</v>
      </c>
      <c r="R830" s="35"/>
      <c r="S830" s="41"/>
      <c r="T830" s="35"/>
      <c r="U830" s="42">
        <v>0</v>
      </c>
      <c r="V830" s="35"/>
      <c r="W830" s="35"/>
      <c r="X830" s="35"/>
      <c r="Y830" s="35"/>
      <c r="Z830" s="35"/>
      <c r="AA830" s="36">
        <v>0</v>
      </c>
      <c r="AB830" s="35"/>
      <c r="AC830" s="42">
        <v>0</v>
      </c>
      <c r="AD830" s="35"/>
      <c r="AE830" s="42">
        <v>0</v>
      </c>
      <c r="AF830" s="35"/>
      <c r="AG830" s="44">
        <f t="shared" si="65"/>
        <v>191900</v>
      </c>
      <c r="AH830" s="44"/>
      <c r="AI830" s="44"/>
      <c r="AJ830" s="44"/>
      <c r="AK830" s="44"/>
      <c r="AL830" s="35">
        <f t="shared" si="61"/>
        <v>191900</v>
      </c>
      <c r="AM830" s="36">
        <f>IFERROR(VLOOKUP(P830,'[2]Cartera '!$F$2:$O$2728,10,0),0)</f>
        <v>191900</v>
      </c>
      <c r="AN830" s="35">
        <f>IFERROR(VLOOKUP(P830,'[2]Cartera '!$F$2:$P$2728,11,0),0)</f>
        <v>0</v>
      </c>
      <c r="AO830" s="35">
        <v>0</v>
      </c>
      <c r="AP830" s="35">
        <f>IFERROR(VLOOKUP(D830,'[2]Cartera '!$F$2:$S$2728,14,0),0)</f>
        <v>0</v>
      </c>
      <c r="AQ830" s="45">
        <f t="shared" si="62"/>
        <v>0</v>
      </c>
      <c r="AR830" s="35">
        <f>IFERROR(VLOOKUP(P830,'[2]Cartera '!$F$2:$Z$2728,21,0),0)</f>
        <v>0</v>
      </c>
    </row>
    <row r="831" spans="1:44" x14ac:dyDescent="0.25">
      <c r="A831" s="29">
        <v>823</v>
      </c>
      <c r="B831" s="30" t="s">
        <v>48</v>
      </c>
      <c r="C831" s="31"/>
      <c r="D831" s="32">
        <v>2304540</v>
      </c>
      <c r="E831" s="33"/>
      <c r="F831" s="32"/>
      <c r="G831" s="35">
        <v>1197010</v>
      </c>
      <c r="H831" s="35">
        <v>0</v>
      </c>
      <c r="I831" s="36">
        <v>0</v>
      </c>
      <c r="J831" s="37">
        <f>-IFERROR(VLOOKUP(D831,[1]Hoja20!$A$5:$B$33358,2,0),0)</f>
        <v>0</v>
      </c>
      <c r="K831" s="36">
        <f>-IFERROR(VLOOKUP(D831,[1]Hoja20!$A$5:$D$33358,4,0),0)</f>
        <v>0</v>
      </c>
      <c r="L831" s="38">
        <f>-IFERROR(VLOOKUP(D831,[1]Hoja20!$A$5:$C$33358,3,0),0)</f>
        <v>0</v>
      </c>
      <c r="M831" s="35"/>
      <c r="N831" s="39">
        <f t="shared" si="63"/>
        <v>0</v>
      </c>
      <c r="O831" s="40">
        <f t="shared" si="64"/>
        <v>1197010</v>
      </c>
      <c r="P831" s="32">
        <v>2304540</v>
      </c>
      <c r="Q831" s="35">
        <v>1197010</v>
      </c>
      <c r="R831" s="35"/>
      <c r="S831" s="41"/>
      <c r="T831" s="35"/>
      <c r="U831" s="42">
        <v>0</v>
      </c>
      <c r="V831" s="35"/>
      <c r="W831" s="35"/>
      <c r="X831" s="35"/>
      <c r="Y831" s="35"/>
      <c r="Z831" s="35"/>
      <c r="AA831" s="36">
        <v>0</v>
      </c>
      <c r="AB831" s="35"/>
      <c r="AC831" s="42">
        <v>0</v>
      </c>
      <c r="AD831" s="35"/>
      <c r="AE831" s="42">
        <v>0</v>
      </c>
      <c r="AF831" s="35"/>
      <c r="AG831" s="44">
        <f t="shared" si="65"/>
        <v>1197010</v>
      </c>
      <c r="AH831" s="44"/>
      <c r="AI831" s="44"/>
      <c r="AJ831" s="44"/>
      <c r="AK831" s="44"/>
      <c r="AL831" s="35">
        <f t="shared" si="61"/>
        <v>1197010</v>
      </c>
      <c r="AM831" s="36">
        <f>IFERROR(VLOOKUP(P831,'[2]Cartera '!$F$2:$O$2728,10,0),0)</f>
        <v>1197010</v>
      </c>
      <c r="AN831" s="35">
        <f>IFERROR(VLOOKUP(P831,'[2]Cartera '!$F$2:$P$2728,11,0),0)</f>
        <v>0</v>
      </c>
      <c r="AO831" s="35">
        <v>0</v>
      </c>
      <c r="AP831" s="35">
        <f>IFERROR(VLOOKUP(D831,'[2]Cartera '!$F$2:$S$2728,14,0),0)</f>
        <v>0</v>
      </c>
      <c r="AQ831" s="45">
        <f t="shared" si="62"/>
        <v>0</v>
      </c>
      <c r="AR831" s="35">
        <f>IFERROR(VLOOKUP(P831,'[2]Cartera '!$F$2:$Z$2728,21,0),0)</f>
        <v>0</v>
      </c>
    </row>
    <row r="832" spans="1:44" x14ac:dyDescent="0.25">
      <c r="A832" s="29">
        <v>824</v>
      </c>
      <c r="B832" s="30" t="s">
        <v>48</v>
      </c>
      <c r="C832" s="31"/>
      <c r="D832" s="32">
        <v>2304468</v>
      </c>
      <c r="E832" s="33"/>
      <c r="F832" s="32"/>
      <c r="G832" s="35">
        <v>2997495</v>
      </c>
      <c r="H832" s="35">
        <v>0</v>
      </c>
      <c r="I832" s="36">
        <v>0</v>
      </c>
      <c r="J832" s="37">
        <f>-IFERROR(VLOOKUP(D832,[1]Hoja20!$A$5:$B$33358,2,0),0)</f>
        <v>0</v>
      </c>
      <c r="K832" s="36">
        <f>-IFERROR(VLOOKUP(D832,[1]Hoja20!$A$5:$D$33358,4,0),0)</f>
        <v>0</v>
      </c>
      <c r="L832" s="38">
        <f>-IFERROR(VLOOKUP(D832,[1]Hoja20!$A$5:$C$33358,3,0),0)</f>
        <v>0</v>
      </c>
      <c r="M832" s="35"/>
      <c r="N832" s="39">
        <f t="shared" si="63"/>
        <v>0</v>
      </c>
      <c r="O832" s="40">
        <f t="shared" si="64"/>
        <v>2997495</v>
      </c>
      <c r="P832" s="32">
        <v>2304468</v>
      </c>
      <c r="Q832" s="35">
        <v>2997495</v>
      </c>
      <c r="R832" s="35"/>
      <c r="S832" s="41"/>
      <c r="T832" s="35"/>
      <c r="U832" s="42">
        <v>0</v>
      </c>
      <c r="V832" s="35"/>
      <c r="W832" s="35"/>
      <c r="X832" s="35"/>
      <c r="Y832" s="35"/>
      <c r="Z832" s="35"/>
      <c r="AA832" s="36">
        <v>0</v>
      </c>
      <c r="AB832" s="35"/>
      <c r="AC832" s="42">
        <v>0</v>
      </c>
      <c r="AD832" s="35"/>
      <c r="AE832" s="42">
        <v>0</v>
      </c>
      <c r="AF832" s="35"/>
      <c r="AG832" s="44">
        <f t="shared" si="65"/>
        <v>2997495</v>
      </c>
      <c r="AH832" s="44"/>
      <c r="AI832" s="44"/>
      <c r="AJ832" s="44"/>
      <c r="AK832" s="44"/>
      <c r="AL832" s="35">
        <f t="shared" si="61"/>
        <v>2997495</v>
      </c>
      <c r="AM832" s="36">
        <f>IFERROR(VLOOKUP(P832,'[2]Cartera '!$F$2:$O$2728,10,0),0)</f>
        <v>2997495</v>
      </c>
      <c r="AN832" s="35">
        <f>IFERROR(VLOOKUP(P832,'[2]Cartera '!$F$2:$P$2728,11,0),0)</f>
        <v>0</v>
      </c>
      <c r="AO832" s="35">
        <v>0</v>
      </c>
      <c r="AP832" s="35">
        <f>IFERROR(VLOOKUP(D832,'[2]Cartera '!$F$2:$S$2728,14,0),0)</f>
        <v>0</v>
      </c>
      <c r="AQ832" s="45">
        <f t="shared" si="62"/>
        <v>0</v>
      </c>
      <c r="AR832" s="35">
        <f>IFERROR(VLOOKUP(P832,'[2]Cartera '!$F$2:$Z$2728,21,0),0)</f>
        <v>0</v>
      </c>
    </row>
    <row r="833" spans="1:44" x14ac:dyDescent="0.25">
      <c r="A833" s="29">
        <v>825</v>
      </c>
      <c r="B833" s="30" t="s">
        <v>48</v>
      </c>
      <c r="C833" s="31"/>
      <c r="D833" s="32">
        <v>2304439</v>
      </c>
      <c r="E833" s="33"/>
      <c r="F833" s="32"/>
      <c r="G833" s="35">
        <v>30000</v>
      </c>
      <c r="H833" s="35">
        <v>0</v>
      </c>
      <c r="I833" s="36">
        <v>0</v>
      </c>
      <c r="J833" s="37">
        <f>-IFERROR(VLOOKUP(D833,[1]Hoja20!$A$5:$B$33358,2,0),0)</f>
        <v>0</v>
      </c>
      <c r="K833" s="36">
        <f>-IFERROR(VLOOKUP(D833,[1]Hoja20!$A$5:$D$33358,4,0),0)</f>
        <v>0</v>
      </c>
      <c r="L833" s="38">
        <f>-IFERROR(VLOOKUP(D833,[1]Hoja20!$A$5:$C$33358,3,0),0)</f>
        <v>0</v>
      </c>
      <c r="M833" s="35"/>
      <c r="N833" s="39">
        <f t="shared" si="63"/>
        <v>0</v>
      </c>
      <c r="O833" s="40">
        <f t="shared" si="64"/>
        <v>30000</v>
      </c>
      <c r="P833" s="32">
        <v>2304439</v>
      </c>
      <c r="Q833" s="35">
        <v>30000</v>
      </c>
      <c r="R833" s="35"/>
      <c r="S833" s="41"/>
      <c r="T833" s="35"/>
      <c r="U833" s="42">
        <v>0</v>
      </c>
      <c r="V833" s="35"/>
      <c r="W833" s="35"/>
      <c r="X833" s="35"/>
      <c r="Y833" s="35"/>
      <c r="Z833" s="35"/>
      <c r="AA833" s="36">
        <v>0</v>
      </c>
      <c r="AB833" s="35"/>
      <c r="AC833" s="42">
        <v>0</v>
      </c>
      <c r="AD833" s="35"/>
      <c r="AE833" s="42">
        <v>0</v>
      </c>
      <c r="AF833" s="35"/>
      <c r="AG833" s="44">
        <f t="shared" si="65"/>
        <v>30000</v>
      </c>
      <c r="AH833" s="44"/>
      <c r="AI833" s="44"/>
      <c r="AJ833" s="44"/>
      <c r="AK833" s="44"/>
      <c r="AL833" s="35">
        <f t="shared" si="61"/>
        <v>30000</v>
      </c>
      <c r="AM833" s="36">
        <f>IFERROR(VLOOKUP(P833,'[2]Cartera '!$F$2:$O$2728,10,0),0)</f>
        <v>30000</v>
      </c>
      <c r="AN833" s="35">
        <f>IFERROR(VLOOKUP(P833,'[2]Cartera '!$F$2:$P$2728,11,0),0)</f>
        <v>0</v>
      </c>
      <c r="AO833" s="35">
        <v>0</v>
      </c>
      <c r="AP833" s="35">
        <f>IFERROR(VLOOKUP(D833,'[2]Cartera '!$F$2:$S$2728,14,0),0)</f>
        <v>0</v>
      </c>
      <c r="AQ833" s="45">
        <f t="shared" si="62"/>
        <v>0</v>
      </c>
      <c r="AR833" s="35">
        <f>IFERROR(VLOOKUP(P833,'[2]Cartera '!$F$2:$Z$2728,21,0),0)</f>
        <v>0</v>
      </c>
    </row>
    <row r="834" spans="1:44" hidden="1" x14ac:dyDescent="0.25">
      <c r="A834" s="29">
        <v>826</v>
      </c>
      <c r="B834" s="30" t="s">
        <v>48</v>
      </c>
      <c r="C834" s="31"/>
      <c r="D834" s="32">
        <v>2304608</v>
      </c>
      <c r="E834" s="33"/>
      <c r="F834" s="32"/>
      <c r="G834" s="35">
        <v>80000</v>
      </c>
      <c r="H834" s="35">
        <v>0</v>
      </c>
      <c r="I834" s="36">
        <v>0</v>
      </c>
      <c r="J834" s="37">
        <f>-IFERROR(VLOOKUP(D834,[1]Hoja20!$A$5:$B$33358,2,0),0)</f>
        <v>0</v>
      </c>
      <c r="K834" s="36">
        <f>-IFERROR(VLOOKUP(D834,[1]Hoja20!$A$5:$D$33358,4,0),0)</f>
        <v>0</v>
      </c>
      <c r="L834" s="38">
        <f>-IFERROR(VLOOKUP(D834,[1]Hoja20!$A$5:$C$33358,3,0),0)</f>
        <v>0</v>
      </c>
      <c r="M834" s="35"/>
      <c r="N834" s="39">
        <f t="shared" si="63"/>
        <v>0</v>
      </c>
      <c r="O834" s="40">
        <f t="shared" si="64"/>
        <v>80000</v>
      </c>
      <c r="P834" s="32">
        <v>2304608</v>
      </c>
      <c r="Q834" s="35">
        <v>80000</v>
      </c>
      <c r="R834" s="35"/>
      <c r="S834" s="41">
        <f>O834</f>
        <v>80000</v>
      </c>
      <c r="T834" s="35"/>
      <c r="U834" s="42">
        <v>0</v>
      </c>
      <c r="V834" s="35"/>
      <c r="W834" s="35"/>
      <c r="X834" s="35"/>
      <c r="Y834" s="35"/>
      <c r="Z834" s="35"/>
      <c r="AA834" s="36">
        <v>0</v>
      </c>
      <c r="AB834" s="35"/>
      <c r="AC834" s="42">
        <v>0</v>
      </c>
      <c r="AD834" s="35"/>
      <c r="AE834" s="42">
        <v>0</v>
      </c>
      <c r="AF834" s="35"/>
      <c r="AG834" s="44">
        <f t="shared" si="65"/>
        <v>0</v>
      </c>
      <c r="AH834" s="44"/>
      <c r="AI834" s="44"/>
      <c r="AJ834" s="44"/>
      <c r="AK834" s="44"/>
      <c r="AL834" s="35">
        <f t="shared" si="61"/>
        <v>0</v>
      </c>
      <c r="AM834" s="36">
        <f>IFERROR(VLOOKUP(P834,'[2]Cartera '!$F$2:$O$2728,10,0),0)</f>
        <v>0</v>
      </c>
      <c r="AN834" s="35">
        <f>IFERROR(VLOOKUP(P834,'[2]Cartera '!$F$2:$P$2728,11,0),0)</f>
        <v>0</v>
      </c>
      <c r="AO834" s="35">
        <v>0</v>
      </c>
      <c r="AP834" s="35">
        <f>IFERROR(VLOOKUP(D834,'[2]Cartera '!$F$2:$S$2728,14,0),0)</f>
        <v>0</v>
      </c>
      <c r="AQ834" s="45">
        <f t="shared" si="62"/>
        <v>0</v>
      </c>
      <c r="AR834" s="35">
        <f>IFERROR(VLOOKUP(P834,'[2]Cartera '!$F$2:$Z$2728,21,0),0)</f>
        <v>0</v>
      </c>
    </row>
    <row r="835" spans="1:44" x14ac:dyDescent="0.25">
      <c r="A835" s="29">
        <v>827</v>
      </c>
      <c r="B835" s="30" t="s">
        <v>48</v>
      </c>
      <c r="C835" s="31"/>
      <c r="D835" s="32">
        <v>2304911</v>
      </c>
      <c r="E835" s="33"/>
      <c r="F835" s="32"/>
      <c r="G835" s="35">
        <v>25900</v>
      </c>
      <c r="H835" s="35">
        <v>0</v>
      </c>
      <c r="I835" s="36">
        <v>0</v>
      </c>
      <c r="J835" s="37">
        <f>-IFERROR(VLOOKUP(D835,[1]Hoja20!$A$5:$B$33358,2,0),0)</f>
        <v>0</v>
      </c>
      <c r="K835" s="36">
        <f>-IFERROR(VLOOKUP(D835,[1]Hoja20!$A$5:$D$33358,4,0),0)</f>
        <v>0</v>
      </c>
      <c r="L835" s="38">
        <f>-IFERROR(VLOOKUP(D835,[1]Hoja20!$A$5:$C$33358,3,0),0)</f>
        <v>0</v>
      </c>
      <c r="M835" s="35"/>
      <c r="N835" s="39">
        <f t="shared" si="63"/>
        <v>0</v>
      </c>
      <c r="O835" s="40">
        <f t="shared" si="64"/>
        <v>25900</v>
      </c>
      <c r="P835" s="32">
        <v>2304911</v>
      </c>
      <c r="Q835" s="35">
        <v>25900</v>
      </c>
      <c r="R835" s="35"/>
      <c r="S835" s="41"/>
      <c r="T835" s="35"/>
      <c r="U835" s="42">
        <v>0</v>
      </c>
      <c r="V835" s="35"/>
      <c r="W835" s="35"/>
      <c r="X835" s="35"/>
      <c r="Y835" s="35"/>
      <c r="Z835" s="35"/>
      <c r="AA835" s="36">
        <v>0</v>
      </c>
      <c r="AB835" s="35"/>
      <c r="AC835" s="42">
        <v>0</v>
      </c>
      <c r="AD835" s="35"/>
      <c r="AE835" s="42">
        <v>0</v>
      </c>
      <c r="AF835" s="35"/>
      <c r="AG835" s="44">
        <f t="shared" si="65"/>
        <v>25900</v>
      </c>
      <c r="AH835" s="44"/>
      <c r="AI835" s="44"/>
      <c r="AJ835" s="44"/>
      <c r="AK835" s="44"/>
      <c r="AL835" s="35">
        <f t="shared" si="61"/>
        <v>25900</v>
      </c>
      <c r="AM835" s="36">
        <f>IFERROR(VLOOKUP(P835,'[2]Cartera '!$F$2:$O$2728,10,0),0)</f>
        <v>25900</v>
      </c>
      <c r="AN835" s="35">
        <f>IFERROR(VLOOKUP(P835,'[2]Cartera '!$F$2:$P$2728,11,0),0)</f>
        <v>0</v>
      </c>
      <c r="AO835" s="35">
        <v>0</v>
      </c>
      <c r="AP835" s="35">
        <f>IFERROR(VLOOKUP(D835,'[2]Cartera '!$F$2:$S$2728,14,0),0)</f>
        <v>0</v>
      </c>
      <c r="AQ835" s="45">
        <f t="shared" si="62"/>
        <v>0</v>
      </c>
      <c r="AR835" s="35">
        <f>IFERROR(VLOOKUP(P835,'[2]Cartera '!$F$2:$Z$2728,21,0),0)</f>
        <v>0</v>
      </c>
    </row>
    <row r="836" spans="1:44" x14ac:dyDescent="0.25">
      <c r="A836" s="29">
        <v>828</v>
      </c>
      <c r="B836" s="30" t="s">
        <v>48</v>
      </c>
      <c r="C836" s="31"/>
      <c r="D836" s="32">
        <v>2305762</v>
      </c>
      <c r="E836" s="33"/>
      <c r="F836" s="32"/>
      <c r="G836" s="35">
        <v>25900</v>
      </c>
      <c r="H836" s="35">
        <v>0</v>
      </c>
      <c r="I836" s="36">
        <v>0</v>
      </c>
      <c r="J836" s="37">
        <f>-IFERROR(VLOOKUP(D836,[1]Hoja20!$A$5:$B$33358,2,0),0)</f>
        <v>0</v>
      </c>
      <c r="K836" s="36">
        <f>-IFERROR(VLOOKUP(D836,[1]Hoja20!$A$5:$D$33358,4,0),0)</f>
        <v>0</v>
      </c>
      <c r="L836" s="38">
        <f>-IFERROR(VLOOKUP(D836,[1]Hoja20!$A$5:$C$33358,3,0),0)</f>
        <v>0</v>
      </c>
      <c r="M836" s="35"/>
      <c r="N836" s="39">
        <f t="shared" si="63"/>
        <v>0</v>
      </c>
      <c r="O836" s="40">
        <f t="shared" si="64"/>
        <v>25900</v>
      </c>
      <c r="P836" s="32">
        <v>2305762</v>
      </c>
      <c r="Q836" s="35">
        <v>25900</v>
      </c>
      <c r="R836" s="35"/>
      <c r="S836" s="41"/>
      <c r="T836" s="35"/>
      <c r="U836" s="42">
        <v>0</v>
      </c>
      <c r="V836" s="35"/>
      <c r="W836" s="35"/>
      <c r="X836" s="35"/>
      <c r="Y836" s="35"/>
      <c r="Z836" s="35"/>
      <c r="AA836" s="36">
        <v>0</v>
      </c>
      <c r="AB836" s="35"/>
      <c r="AC836" s="42">
        <v>0</v>
      </c>
      <c r="AD836" s="35"/>
      <c r="AE836" s="42">
        <v>0</v>
      </c>
      <c r="AF836" s="35"/>
      <c r="AG836" s="44">
        <f t="shared" si="65"/>
        <v>25900</v>
      </c>
      <c r="AH836" s="44"/>
      <c r="AI836" s="44"/>
      <c r="AJ836" s="44"/>
      <c r="AK836" s="44"/>
      <c r="AL836" s="35">
        <f t="shared" si="61"/>
        <v>25900</v>
      </c>
      <c r="AM836" s="36">
        <f>IFERROR(VLOOKUP(P836,'[2]Cartera '!$F$2:$O$2728,10,0),0)</f>
        <v>25900</v>
      </c>
      <c r="AN836" s="35">
        <f>IFERROR(VLOOKUP(P836,'[2]Cartera '!$F$2:$P$2728,11,0),0)</f>
        <v>0</v>
      </c>
      <c r="AO836" s="35">
        <v>0</v>
      </c>
      <c r="AP836" s="35">
        <f>IFERROR(VLOOKUP(D836,'[2]Cartera '!$F$2:$S$2728,14,0),0)</f>
        <v>0</v>
      </c>
      <c r="AQ836" s="45">
        <f t="shared" si="62"/>
        <v>0</v>
      </c>
      <c r="AR836" s="35">
        <f>IFERROR(VLOOKUP(P836,'[2]Cartera '!$F$2:$Z$2728,21,0),0)</f>
        <v>0</v>
      </c>
    </row>
    <row r="837" spans="1:44" x14ac:dyDescent="0.25">
      <c r="A837" s="29">
        <v>829</v>
      </c>
      <c r="B837" s="30" t="s">
        <v>48</v>
      </c>
      <c r="C837" s="31"/>
      <c r="D837" s="32">
        <v>2305516</v>
      </c>
      <c r="E837" s="33"/>
      <c r="F837" s="32"/>
      <c r="G837" s="35">
        <v>25900</v>
      </c>
      <c r="H837" s="35">
        <v>0</v>
      </c>
      <c r="I837" s="36">
        <v>0</v>
      </c>
      <c r="J837" s="37">
        <f>-IFERROR(VLOOKUP(D837,[1]Hoja20!$A$5:$B$33358,2,0),0)</f>
        <v>0</v>
      </c>
      <c r="K837" s="36">
        <f>-IFERROR(VLOOKUP(D837,[1]Hoja20!$A$5:$D$33358,4,0),0)</f>
        <v>0</v>
      </c>
      <c r="L837" s="38">
        <f>-IFERROR(VLOOKUP(D837,[1]Hoja20!$A$5:$C$33358,3,0),0)</f>
        <v>0</v>
      </c>
      <c r="M837" s="35"/>
      <c r="N837" s="39">
        <f t="shared" si="63"/>
        <v>0</v>
      </c>
      <c r="O837" s="40">
        <f t="shared" si="64"/>
        <v>25900</v>
      </c>
      <c r="P837" s="32">
        <v>2305516</v>
      </c>
      <c r="Q837" s="35">
        <v>25900</v>
      </c>
      <c r="R837" s="35"/>
      <c r="S837" s="41"/>
      <c r="T837" s="35"/>
      <c r="U837" s="42">
        <v>0</v>
      </c>
      <c r="V837" s="35"/>
      <c r="W837" s="35"/>
      <c r="X837" s="35"/>
      <c r="Y837" s="35"/>
      <c r="Z837" s="35"/>
      <c r="AA837" s="36">
        <v>0</v>
      </c>
      <c r="AB837" s="35"/>
      <c r="AC837" s="42">
        <v>0</v>
      </c>
      <c r="AD837" s="35"/>
      <c r="AE837" s="42">
        <v>0</v>
      </c>
      <c r="AF837" s="35"/>
      <c r="AG837" s="44">
        <f t="shared" si="65"/>
        <v>25900</v>
      </c>
      <c r="AH837" s="44"/>
      <c r="AI837" s="44"/>
      <c r="AJ837" s="44"/>
      <c r="AK837" s="44"/>
      <c r="AL837" s="35">
        <f t="shared" si="61"/>
        <v>25900</v>
      </c>
      <c r="AM837" s="36">
        <f>IFERROR(VLOOKUP(P837,'[2]Cartera '!$F$2:$O$2728,10,0),0)</f>
        <v>25900</v>
      </c>
      <c r="AN837" s="35">
        <f>IFERROR(VLOOKUP(P837,'[2]Cartera '!$F$2:$P$2728,11,0),0)</f>
        <v>0</v>
      </c>
      <c r="AO837" s="35">
        <v>0</v>
      </c>
      <c r="AP837" s="35">
        <f>IFERROR(VLOOKUP(D837,'[2]Cartera '!$F$2:$S$2728,14,0),0)</f>
        <v>0</v>
      </c>
      <c r="AQ837" s="45">
        <f t="shared" si="62"/>
        <v>0</v>
      </c>
      <c r="AR837" s="35">
        <f>IFERROR(VLOOKUP(P837,'[2]Cartera '!$F$2:$Z$2728,21,0),0)</f>
        <v>0</v>
      </c>
    </row>
    <row r="838" spans="1:44" x14ac:dyDescent="0.25">
      <c r="A838" s="29">
        <v>830</v>
      </c>
      <c r="B838" s="30" t="s">
        <v>48</v>
      </c>
      <c r="C838" s="31"/>
      <c r="D838" s="32">
        <v>2305575</v>
      </c>
      <c r="E838" s="33"/>
      <c r="F838" s="32"/>
      <c r="G838" s="35">
        <v>25900</v>
      </c>
      <c r="H838" s="35">
        <v>0</v>
      </c>
      <c r="I838" s="36">
        <v>0</v>
      </c>
      <c r="J838" s="37">
        <f>-IFERROR(VLOOKUP(D838,[1]Hoja20!$A$5:$B$33358,2,0),0)</f>
        <v>0</v>
      </c>
      <c r="K838" s="36">
        <f>-IFERROR(VLOOKUP(D838,[1]Hoja20!$A$5:$D$33358,4,0),0)</f>
        <v>0</v>
      </c>
      <c r="L838" s="38">
        <f>-IFERROR(VLOOKUP(D838,[1]Hoja20!$A$5:$C$33358,3,0),0)</f>
        <v>0</v>
      </c>
      <c r="M838" s="35"/>
      <c r="N838" s="39">
        <f t="shared" si="63"/>
        <v>0</v>
      </c>
      <c r="O838" s="40">
        <f t="shared" si="64"/>
        <v>25900</v>
      </c>
      <c r="P838" s="32">
        <v>2305575</v>
      </c>
      <c r="Q838" s="35">
        <v>25900</v>
      </c>
      <c r="R838" s="35"/>
      <c r="S838" s="41"/>
      <c r="T838" s="35"/>
      <c r="U838" s="42">
        <v>0</v>
      </c>
      <c r="V838" s="35"/>
      <c r="W838" s="35"/>
      <c r="X838" s="35"/>
      <c r="Y838" s="35"/>
      <c r="Z838" s="35"/>
      <c r="AA838" s="36">
        <v>0</v>
      </c>
      <c r="AB838" s="35"/>
      <c r="AC838" s="42">
        <v>0</v>
      </c>
      <c r="AD838" s="35"/>
      <c r="AE838" s="42">
        <v>0</v>
      </c>
      <c r="AF838" s="35"/>
      <c r="AG838" s="44">
        <f t="shared" si="65"/>
        <v>25900</v>
      </c>
      <c r="AH838" s="44"/>
      <c r="AI838" s="44"/>
      <c r="AJ838" s="44"/>
      <c r="AK838" s="44"/>
      <c r="AL838" s="35">
        <f t="shared" si="61"/>
        <v>25900</v>
      </c>
      <c r="AM838" s="36">
        <f>IFERROR(VLOOKUP(P838,'[2]Cartera '!$F$2:$O$2728,10,0),0)</f>
        <v>25900</v>
      </c>
      <c r="AN838" s="35">
        <f>IFERROR(VLOOKUP(P838,'[2]Cartera '!$F$2:$P$2728,11,0),0)</f>
        <v>0</v>
      </c>
      <c r="AO838" s="35">
        <v>0</v>
      </c>
      <c r="AP838" s="35">
        <f>IFERROR(VLOOKUP(D838,'[2]Cartera '!$F$2:$S$2728,14,0),0)</f>
        <v>0</v>
      </c>
      <c r="AQ838" s="45">
        <f t="shared" si="62"/>
        <v>0</v>
      </c>
      <c r="AR838" s="35">
        <f>IFERROR(VLOOKUP(P838,'[2]Cartera '!$F$2:$Z$2728,21,0),0)</f>
        <v>0</v>
      </c>
    </row>
    <row r="839" spans="1:44" x14ac:dyDescent="0.25">
      <c r="A839" s="29">
        <v>831</v>
      </c>
      <c r="B839" s="30" t="s">
        <v>48</v>
      </c>
      <c r="C839" s="31"/>
      <c r="D839" s="32">
        <v>2305296</v>
      </c>
      <c r="E839" s="33"/>
      <c r="F839" s="32"/>
      <c r="G839" s="35">
        <v>25900</v>
      </c>
      <c r="H839" s="35">
        <v>0</v>
      </c>
      <c r="I839" s="36">
        <v>0</v>
      </c>
      <c r="J839" s="37">
        <f>-IFERROR(VLOOKUP(D839,[1]Hoja20!$A$5:$B$33358,2,0),0)</f>
        <v>0</v>
      </c>
      <c r="K839" s="36">
        <f>-IFERROR(VLOOKUP(D839,[1]Hoja20!$A$5:$D$33358,4,0),0)</f>
        <v>0</v>
      </c>
      <c r="L839" s="38">
        <f>-IFERROR(VLOOKUP(D839,[1]Hoja20!$A$5:$C$33358,3,0),0)</f>
        <v>0</v>
      </c>
      <c r="M839" s="35"/>
      <c r="N839" s="39">
        <f t="shared" si="63"/>
        <v>0</v>
      </c>
      <c r="O839" s="40">
        <f t="shared" si="64"/>
        <v>25900</v>
      </c>
      <c r="P839" s="32">
        <v>2305296</v>
      </c>
      <c r="Q839" s="35">
        <v>25900</v>
      </c>
      <c r="R839" s="35"/>
      <c r="S839" s="41"/>
      <c r="T839" s="35"/>
      <c r="U839" s="42">
        <v>0</v>
      </c>
      <c r="V839" s="35"/>
      <c r="W839" s="35"/>
      <c r="X839" s="35"/>
      <c r="Y839" s="35"/>
      <c r="Z839" s="35"/>
      <c r="AA839" s="36">
        <v>0</v>
      </c>
      <c r="AB839" s="35"/>
      <c r="AC839" s="42">
        <v>0</v>
      </c>
      <c r="AD839" s="35"/>
      <c r="AE839" s="42">
        <v>0</v>
      </c>
      <c r="AF839" s="35"/>
      <c r="AG839" s="44">
        <f t="shared" si="65"/>
        <v>25900</v>
      </c>
      <c r="AH839" s="44"/>
      <c r="AI839" s="44"/>
      <c r="AJ839" s="44"/>
      <c r="AK839" s="44"/>
      <c r="AL839" s="35">
        <f t="shared" si="61"/>
        <v>25900</v>
      </c>
      <c r="AM839" s="36">
        <f>IFERROR(VLOOKUP(P839,'[2]Cartera '!$F$2:$O$2728,10,0),0)</f>
        <v>25900</v>
      </c>
      <c r="AN839" s="35">
        <f>IFERROR(VLOOKUP(P839,'[2]Cartera '!$F$2:$P$2728,11,0),0)</f>
        <v>0</v>
      </c>
      <c r="AO839" s="35">
        <v>0</v>
      </c>
      <c r="AP839" s="35">
        <f>IFERROR(VLOOKUP(D839,'[2]Cartera '!$F$2:$S$2728,14,0),0)</f>
        <v>0</v>
      </c>
      <c r="AQ839" s="45">
        <f t="shared" si="62"/>
        <v>0</v>
      </c>
      <c r="AR839" s="35">
        <f>IFERROR(VLOOKUP(P839,'[2]Cartera '!$F$2:$Z$2728,21,0),0)</f>
        <v>0</v>
      </c>
    </row>
    <row r="840" spans="1:44" hidden="1" x14ac:dyDescent="0.25">
      <c r="A840" s="29">
        <v>832</v>
      </c>
      <c r="B840" s="30" t="s">
        <v>48</v>
      </c>
      <c r="C840" s="31"/>
      <c r="D840" s="32">
        <v>2305536</v>
      </c>
      <c r="E840" s="33"/>
      <c r="F840" s="32"/>
      <c r="G840" s="35">
        <v>181807462</v>
      </c>
      <c r="H840" s="35">
        <v>0</v>
      </c>
      <c r="I840" s="36">
        <v>0</v>
      </c>
      <c r="J840" s="37">
        <f>-IFERROR(VLOOKUP(D840,[1]Hoja20!$A$5:$B$33358,2,0),0)</f>
        <v>64183211</v>
      </c>
      <c r="K840" s="36">
        <f>-IFERROR(VLOOKUP(D840,[1]Hoja20!$A$5:$D$33358,4,0),0)</f>
        <v>0</v>
      </c>
      <c r="L840" s="38">
        <f>-IFERROR(VLOOKUP(D840,[1]Hoja20!$A$5:$C$33358,3,0),0)</f>
        <v>0</v>
      </c>
      <c r="M840" s="35"/>
      <c r="N840" s="39">
        <f t="shared" si="63"/>
        <v>64183211</v>
      </c>
      <c r="O840" s="40">
        <f t="shared" si="64"/>
        <v>117624251</v>
      </c>
      <c r="P840" s="32">
        <v>2305536</v>
      </c>
      <c r="Q840" s="35">
        <v>181807462</v>
      </c>
      <c r="R840" s="35"/>
      <c r="S840" s="41"/>
      <c r="T840" s="35"/>
      <c r="U840" s="42">
        <v>0</v>
      </c>
      <c r="V840" s="35"/>
      <c r="W840" s="35"/>
      <c r="X840" s="35"/>
      <c r="Y840" s="35"/>
      <c r="Z840" s="35"/>
      <c r="AA840" s="36">
        <v>0</v>
      </c>
      <c r="AB840" s="35"/>
      <c r="AC840" s="42">
        <v>158069</v>
      </c>
      <c r="AD840" s="35"/>
      <c r="AE840" s="42">
        <v>117466182</v>
      </c>
      <c r="AF840" s="35"/>
      <c r="AG840" s="44">
        <f t="shared" si="65"/>
        <v>0</v>
      </c>
      <c r="AH840" s="44"/>
      <c r="AI840" s="44"/>
      <c r="AJ840" s="44"/>
      <c r="AK840" s="44"/>
      <c r="AL840" s="35">
        <f t="shared" si="61"/>
        <v>0</v>
      </c>
      <c r="AM840" s="36">
        <f>IFERROR(VLOOKUP(P840,'[2]Cartera '!$F$2:$O$2728,10,0),0)</f>
        <v>0</v>
      </c>
      <c r="AN840" s="35">
        <f>IFERROR(VLOOKUP(P840,'[2]Cartera '!$F$2:$P$2728,11,0),0)</f>
        <v>0</v>
      </c>
      <c r="AO840" s="35">
        <v>0</v>
      </c>
      <c r="AP840" s="35">
        <f>IFERROR(VLOOKUP(D840,'[2]Cartera '!$F$2:$S$2728,14,0),0)</f>
        <v>0</v>
      </c>
      <c r="AQ840" s="45">
        <f t="shared" si="62"/>
        <v>0</v>
      </c>
      <c r="AR840" s="35">
        <f>IFERROR(VLOOKUP(P840,'[2]Cartera '!$F$2:$Z$2728,21,0),0)</f>
        <v>0</v>
      </c>
    </row>
    <row r="841" spans="1:44" hidden="1" x14ac:dyDescent="0.25">
      <c r="A841" s="29">
        <v>833</v>
      </c>
      <c r="B841" s="30" t="s">
        <v>48</v>
      </c>
      <c r="C841" s="31"/>
      <c r="D841" s="32">
        <v>2305597</v>
      </c>
      <c r="E841" s="33"/>
      <c r="F841" s="32"/>
      <c r="G841" s="35">
        <v>36472465</v>
      </c>
      <c r="H841" s="35">
        <v>0</v>
      </c>
      <c r="I841" s="36">
        <v>0</v>
      </c>
      <c r="J841" s="37">
        <f>-IFERROR(VLOOKUP(D841,[1]Hoja20!$A$5:$B$33358,2,0),0)</f>
        <v>19041516</v>
      </c>
      <c r="K841" s="36">
        <f>-IFERROR(VLOOKUP(D841,[1]Hoja20!$A$5:$D$33358,4,0),0)</f>
        <v>0</v>
      </c>
      <c r="L841" s="38">
        <f>-IFERROR(VLOOKUP(D841,[1]Hoja20!$A$5:$C$33358,3,0),0)</f>
        <v>0</v>
      </c>
      <c r="M841" s="35"/>
      <c r="N841" s="39">
        <f t="shared" si="63"/>
        <v>19041516</v>
      </c>
      <c r="O841" s="40">
        <f t="shared" si="64"/>
        <v>17430949</v>
      </c>
      <c r="P841" s="32">
        <v>2305597</v>
      </c>
      <c r="Q841" s="35">
        <v>36472465</v>
      </c>
      <c r="R841" s="35"/>
      <c r="S841" s="41"/>
      <c r="T841" s="35"/>
      <c r="U841" s="42">
        <v>0</v>
      </c>
      <c r="V841" s="35"/>
      <c r="W841" s="35"/>
      <c r="X841" s="35"/>
      <c r="Y841" s="35"/>
      <c r="Z841" s="35"/>
      <c r="AA841" s="36">
        <v>0</v>
      </c>
      <c r="AB841" s="35"/>
      <c r="AC841" s="42">
        <v>1085142</v>
      </c>
      <c r="AD841" s="35"/>
      <c r="AE841" s="42">
        <v>16345807</v>
      </c>
      <c r="AF841" s="35"/>
      <c r="AG841" s="44">
        <f t="shared" si="65"/>
        <v>0</v>
      </c>
      <c r="AH841" s="44"/>
      <c r="AI841" s="44"/>
      <c r="AJ841" s="44"/>
      <c r="AK841" s="44"/>
      <c r="AL841" s="35">
        <f t="shared" ref="AL841:AL904" si="66">+AG841-AK841-AJ841</f>
        <v>0</v>
      </c>
      <c r="AM841" s="36">
        <f>IFERROR(VLOOKUP(P841,'[2]Cartera '!$F$2:$O$2728,10,0),0)</f>
        <v>0</v>
      </c>
      <c r="AN841" s="35">
        <f>IFERROR(VLOOKUP(P841,'[2]Cartera '!$F$2:$P$2728,11,0),0)</f>
        <v>0</v>
      </c>
      <c r="AO841" s="35">
        <v>0</v>
      </c>
      <c r="AP841" s="35">
        <f>IFERROR(VLOOKUP(D841,'[2]Cartera '!$F$2:$S$2728,14,0),0)</f>
        <v>0</v>
      </c>
      <c r="AQ841" s="45">
        <f t="shared" ref="AQ841:AQ904" si="67">AG841-AM841-AN841-AO841-AP841</f>
        <v>0</v>
      </c>
      <c r="AR841" s="35">
        <f>IFERROR(VLOOKUP(P841,'[2]Cartera '!$F$2:$Z$2728,21,0),0)</f>
        <v>0</v>
      </c>
    </row>
    <row r="842" spans="1:44" x14ac:dyDescent="0.25">
      <c r="A842" s="29">
        <v>834</v>
      </c>
      <c r="B842" s="30" t="s">
        <v>48</v>
      </c>
      <c r="C842" s="31"/>
      <c r="D842" s="32">
        <v>2305890</v>
      </c>
      <c r="E842" s="33"/>
      <c r="F842" s="32"/>
      <c r="G842" s="35">
        <v>25900</v>
      </c>
      <c r="H842" s="35">
        <v>0</v>
      </c>
      <c r="I842" s="36">
        <v>0</v>
      </c>
      <c r="J842" s="37">
        <f>-IFERROR(VLOOKUP(D842,[1]Hoja20!$A$5:$B$33358,2,0),0)</f>
        <v>0</v>
      </c>
      <c r="K842" s="36">
        <f>-IFERROR(VLOOKUP(D842,[1]Hoja20!$A$5:$D$33358,4,0),0)</f>
        <v>0</v>
      </c>
      <c r="L842" s="38">
        <f>-IFERROR(VLOOKUP(D842,[1]Hoja20!$A$5:$C$33358,3,0),0)</f>
        <v>0</v>
      </c>
      <c r="M842" s="35"/>
      <c r="N842" s="39">
        <f t="shared" ref="N842:N905" si="68">SUM(J842:M842)</f>
        <v>0</v>
      </c>
      <c r="O842" s="40">
        <f t="shared" ref="O842:O905" si="69">G842-H842-I842-N842</f>
        <v>25900</v>
      </c>
      <c r="P842" s="32">
        <v>2305890</v>
      </c>
      <c r="Q842" s="35">
        <v>25900</v>
      </c>
      <c r="R842" s="35"/>
      <c r="S842" s="41"/>
      <c r="T842" s="35"/>
      <c r="U842" s="42">
        <v>0</v>
      </c>
      <c r="V842" s="35"/>
      <c r="W842" s="35"/>
      <c r="X842" s="35"/>
      <c r="Y842" s="35"/>
      <c r="Z842" s="35"/>
      <c r="AA842" s="36">
        <v>0</v>
      </c>
      <c r="AB842" s="35"/>
      <c r="AC842" s="42">
        <v>0</v>
      </c>
      <c r="AD842" s="35"/>
      <c r="AE842" s="42">
        <v>0</v>
      </c>
      <c r="AF842" s="35"/>
      <c r="AG842" s="44">
        <f t="shared" ref="AG842:AG905" si="70">+(O842-R842-S842-U842-AA842-AC842-AE842)</f>
        <v>25900</v>
      </c>
      <c r="AH842" s="44"/>
      <c r="AI842" s="44"/>
      <c r="AJ842" s="44"/>
      <c r="AK842" s="44"/>
      <c r="AL842" s="35">
        <f t="shared" si="66"/>
        <v>25900</v>
      </c>
      <c r="AM842" s="36">
        <f>IFERROR(VLOOKUP(P842,'[2]Cartera '!$F$2:$O$2728,10,0),0)</f>
        <v>25900</v>
      </c>
      <c r="AN842" s="35">
        <f>IFERROR(VLOOKUP(P842,'[2]Cartera '!$F$2:$P$2728,11,0),0)</f>
        <v>0</v>
      </c>
      <c r="AO842" s="35">
        <v>0</v>
      </c>
      <c r="AP842" s="35">
        <f>IFERROR(VLOOKUP(D842,'[2]Cartera '!$F$2:$S$2728,14,0),0)</f>
        <v>0</v>
      </c>
      <c r="AQ842" s="45">
        <f t="shared" si="67"/>
        <v>0</v>
      </c>
      <c r="AR842" s="35">
        <f>IFERROR(VLOOKUP(P842,'[2]Cartera '!$F$2:$Z$2728,21,0),0)</f>
        <v>0</v>
      </c>
    </row>
    <row r="843" spans="1:44" hidden="1" x14ac:dyDescent="0.25">
      <c r="A843" s="29">
        <v>835</v>
      </c>
      <c r="B843" s="30" t="s">
        <v>48</v>
      </c>
      <c r="C843" s="31"/>
      <c r="D843" s="32">
        <v>2305902</v>
      </c>
      <c r="E843" s="33"/>
      <c r="F843" s="32"/>
      <c r="G843" s="35">
        <v>6968640</v>
      </c>
      <c r="H843" s="35">
        <v>0</v>
      </c>
      <c r="I843" s="36">
        <v>0</v>
      </c>
      <c r="J843" s="37">
        <f>-IFERROR(VLOOKUP(D843,[1]Hoja20!$A$5:$B$33358,2,0),0)</f>
        <v>6860139</v>
      </c>
      <c r="K843" s="36">
        <f>-IFERROR(VLOOKUP(D843,[1]Hoja20!$A$5:$D$33358,4,0),0)</f>
        <v>0</v>
      </c>
      <c r="L843" s="38">
        <f>-IFERROR(VLOOKUP(D843,[1]Hoja20!$A$5:$C$33358,3,0),0)</f>
        <v>0</v>
      </c>
      <c r="M843" s="35"/>
      <c r="N843" s="39">
        <f t="shared" si="68"/>
        <v>6860139</v>
      </c>
      <c r="O843" s="40">
        <f t="shared" si="69"/>
        <v>108501</v>
      </c>
      <c r="P843" s="32">
        <v>2305902</v>
      </c>
      <c r="Q843" s="35">
        <v>6968640</v>
      </c>
      <c r="R843" s="35"/>
      <c r="S843" s="41"/>
      <c r="T843" s="35"/>
      <c r="U843" s="42">
        <v>0</v>
      </c>
      <c r="V843" s="35"/>
      <c r="W843" s="35"/>
      <c r="X843" s="35"/>
      <c r="Y843" s="35"/>
      <c r="Z843" s="35"/>
      <c r="AA843" s="36">
        <v>0</v>
      </c>
      <c r="AB843" s="35"/>
      <c r="AC843" s="42">
        <v>0</v>
      </c>
      <c r="AD843" s="35"/>
      <c r="AE843" s="42">
        <v>108501</v>
      </c>
      <c r="AF843" s="35"/>
      <c r="AG843" s="44">
        <f t="shared" si="70"/>
        <v>0</v>
      </c>
      <c r="AH843" s="44"/>
      <c r="AI843" s="44"/>
      <c r="AJ843" s="44"/>
      <c r="AK843" s="44"/>
      <c r="AL843" s="35">
        <f t="shared" si="66"/>
        <v>0</v>
      </c>
      <c r="AM843" s="36">
        <f>IFERROR(VLOOKUP(P843,'[2]Cartera '!$F$2:$O$2728,10,0),0)</f>
        <v>0</v>
      </c>
      <c r="AN843" s="35">
        <f>IFERROR(VLOOKUP(P843,'[2]Cartera '!$F$2:$P$2728,11,0),0)</f>
        <v>0</v>
      </c>
      <c r="AO843" s="35">
        <v>0</v>
      </c>
      <c r="AP843" s="35">
        <f>IFERROR(VLOOKUP(D843,'[2]Cartera '!$F$2:$S$2728,14,0),0)</f>
        <v>0</v>
      </c>
      <c r="AQ843" s="45">
        <f t="shared" si="67"/>
        <v>0</v>
      </c>
      <c r="AR843" s="35">
        <f>IFERROR(VLOOKUP(P843,'[2]Cartera '!$F$2:$Z$2728,21,0),0)</f>
        <v>0</v>
      </c>
    </row>
    <row r="844" spans="1:44" x14ac:dyDescent="0.25">
      <c r="A844" s="29">
        <v>836</v>
      </c>
      <c r="B844" s="30" t="s">
        <v>48</v>
      </c>
      <c r="C844" s="31"/>
      <c r="D844" s="32">
        <v>2306065</v>
      </c>
      <c r="E844" s="33"/>
      <c r="F844" s="32"/>
      <c r="G844" s="35">
        <v>95900</v>
      </c>
      <c r="H844" s="35">
        <v>0</v>
      </c>
      <c r="I844" s="36">
        <v>0</v>
      </c>
      <c r="J844" s="37">
        <f>-IFERROR(VLOOKUP(D844,[1]Hoja20!$A$5:$B$33358,2,0),0)</f>
        <v>0</v>
      </c>
      <c r="K844" s="36">
        <f>-IFERROR(VLOOKUP(D844,[1]Hoja20!$A$5:$D$33358,4,0),0)</f>
        <v>0</v>
      </c>
      <c r="L844" s="38">
        <f>-IFERROR(VLOOKUP(D844,[1]Hoja20!$A$5:$C$33358,3,0),0)</f>
        <v>0</v>
      </c>
      <c r="M844" s="35"/>
      <c r="N844" s="39">
        <f t="shared" si="68"/>
        <v>0</v>
      </c>
      <c r="O844" s="40">
        <f t="shared" si="69"/>
        <v>95900</v>
      </c>
      <c r="P844" s="32">
        <v>2306065</v>
      </c>
      <c r="Q844" s="35">
        <v>95900</v>
      </c>
      <c r="R844" s="35"/>
      <c r="S844" s="41"/>
      <c r="T844" s="35"/>
      <c r="U844" s="42">
        <v>0</v>
      </c>
      <c r="V844" s="35"/>
      <c r="W844" s="35"/>
      <c r="X844" s="35"/>
      <c r="Y844" s="35"/>
      <c r="Z844" s="35"/>
      <c r="AA844" s="36">
        <v>0</v>
      </c>
      <c r="AB844" s="35"/>
      <c r="AC844" s="42">
        <v>0</v>
      </c>
      <c r="AD844" s="35"/>
      <c r="AE844" s="42">
        <v>0</v>
      </c>
      <c r="AF844" s="35"/>
      <c r="AG844" s="44">
        <f t="shared" si="70"/>
        <v>95900</v>
      </c>
      <c r="AH844" s="44"/>
      <c r="AI844" s="44"/>
      <c r="AJ844" s="44"/>
      <c r="AK844" s="44"/>
      <c r="AL844" s="35">
        <f t="shared" si="66"/>
        <v>95900</v>
      </c>
      <c r="AM844" s="36">
        <f>IFERROR(VLOOKUP(P844,'[2]Cartera '!$F$2:$O$2728,10,0),0)</f>
        <v>95900</v>
      </c>
      <c r="AN844" s="35">
        <f>IFERROR(VLOOKUP(P844,'[2]Cartera '!$F$2:$P$2728,11,0),0)</f>
        <v>0</v>
      </c>
      <c r="AO844" s="35">
        <v>0</v>
      </c>
      <c r="AP844" s="35">
        <f>IFERROR(VLOOKUP(D844,'[2]Cartera '!$F$2:$S$2728,14,0),0)</f>
        <v>0</v>
      </c>
      <c r="AQ844" s="45">
        <f t="shared" si="67"/>
        <v>0</v>
      </c>
      <c r="AR844" s="35">
        <f>IFERROR(VLOOKUP(P844,'[2]Cartera '!$F$2:$Z$2728,21,0),0)</f>
        <v>0</v>
      </c>
    </row>
    <row r="845" spans="1:44" x14ac:dyDescent="0.25">
      <c r="A845" s="29">
        <v>837</v>
      </c>
      <c r="B845" s="30" t="s">
        <v>48</v>
      </c>
      <c r="C845" s="31"/>
      <c r="D845" s="32">
        <v>2306107</v>
      </c>
      <c r="E845" s="33"/>
      <c r="F845" s="32"/>
      <c r="G845" s="35">
        <v>665603</v>
      </c>
      <c r="H845" s="35">
        <v>0</v>
      </c>
      <c r="I845" s="36">
        <v>0</v>
      </c>
      <c r="J845" s="37">
        <f>-IFERROR(VLOOKUP(D845,[1]Hoja20!$A$5:$B$33358,2,0),0)</f>
        <v>0</v>
      </c>
      <c r="K845" s="36">
        <f>-IFERROR(VLOOKUP(D845,[1]Hoja20!$A$5:$D$33358,4,0),0)</f>
        <v>0</v>
      </c>
      <c r="L845" s="38">
        <f>-IFERROR(VLOOKUP(D845,[1]Hoja20!$A$5:$C$33358,3,0),0)</f>
        <v>0</v>
      </c>
      <c r="M845" s="35"/>
      <c r="N845" s="39">
        <f t="shared" si="68"/>
        <v>0</v>
      </c>
      <c r="O845" s="40">
        <f t="shared" si="69"/>
        <v>665603</v>
      </c>
      <c r="P845" s="32">
        <v>2306107</v>
      </c>
      <c r="Q845" s="35">
        <v>665603</v>
      </c>
      <c r="R845" s="35"/>
      <c r="S845" s="41"/>
      <c r="T845" s="35"/>
      <c r="U845" s="42">
        <v>0</v>
      </c>
      <c r="V845" s="35"/>
      <c r="W845" s="35"/>
      <c r="X845" s="35"/>
      <c r="Y845" s="35"/>
      <c r="Z845" s="35"/>
      <c r="AA845" s="36">
        <v>0</v>
      </c>
      <c r="AB845" s="35"/>
      <c r="AC845" s="42">
        <v>0</v>
      </c>
      <c r="AD845" s="35"/>
      <c r="AE845" s="42">
        <v>0</v>
      </c>
      <c r="AF845" s="35"/>
      <c r="AG845" s="44">
        <f t="shared" si="70"/>
        <v>665603</v>
      </c>
      <c r="AH845" s="44"/>
      <c r="AI845" s="44"/>
      <c r="AJ845" s="44"/>
      <c r="AK845" s="44"/>
      <c r="AL845" s="35">
        <f t="shared" si="66"/>
        <v>665603</v>
      </c>
      <c r="AM845" s="36">
        <f>IFERROR(VLOOKUP(P845,'[2]Cartera '!$F$2:$O$2728,10,0),0)</f>
        <v>665603</v>
      </c>
      <c r="AN845" s="35">
        <f>IFERROR(VLOOKUP(P845,'[2]Cartera '!$F$2:$P$2728,11,0),0)</f>
        <v>0</v>
      </c>
      <c r="AO845" s="35">
        <v>0</v>
      </c>
      <c r="AP845" s="35">
        <f>IFERROR(VLOOKUP(D845,'[2]Cartera '!$F$2:$S$2728,14,0),0)</f>
        <v>0</v>
      </c>
      <c r="AQ845" s="45">
        <f t="shared" si="67"/>
        <v>0</v>
      </c>
      <c r="AR845" s="35">
        <f>IFERROR(VLOOKUP(P845,'[2]Cartera '!$F$2:$Z$2728,21,0),0)</f>
        <v>0</v>
      </c>
    </row>
    <row r="846" spans="1:44" x14ac:dyDescent="0.25">
      <c r="A846" s="29">
        <v>838</v>
      </c>
      <c r="B846" s="30" t="s">
        <v>48</v>
      </c>
      <c r="C846" s="31"/>
      <c r="D846" s="32">
        <v>2306160</v>
      </c>
      <c r="E846" s="33"/>
      <c r="F846" s="32"/>
      <c r="G846" s="35">
        <v>75900</v>
      </c>
      <c r="H846" s="35">
        <v>0</v>
      </c>
      <c r="I846" s="36">
        <v>0</v>
      </c>
      <c r="J846" s="37">
        <f>-IFERROR(VLOOKUP(D846,[1]Hoja20!$A$5:$B$33358,2,0),0)</f>
        <v>0</v>
      </c>
      <c r="K846" s="36">
        <f>-IFERROR(VLOOKUP(D846,[1]Hoja20!$A$5:$D$33358,4,0),0)</f>
        <v>0</v>
      </c>
      <c r="L846" s="38">
        <f>-IFERROR(VLOOKUP(D846,[1]Hoja20!$A$5:$C$33358,3,0),0)</f>
        <v>0</v>
      </c>
      <c r="M846" s="35"/>
      <c r="N846" s="39">
        <f t="shared" si="68"/>
        <v>0</v>
      </c>
      <c r="O846" s="40">
        <f t="shared" si="69"/>
        <v>75900</v>
      </c>
      <c r="P846" s="32">
        <v>2306160</v>
      </c>
      <c r="Q846" s="35">
        <v>75900</v>
      </c>
      <c r="R846" s="35"/>
      <c r="S846" s="41"/>
      <c r="T846" s="35"/>
      <c r="U846" s="42">
        <v>0</v>
      </c>
      <c r="V846" s="35"/>
      <c r="W846" s="35"/>
      <c r="X846" s="35"/>
      <c r="Y846" s="35"/>
      <c r="Z846" s="35"/>
      <c r="AA846" s="36">
        <v>0</v>
      </c>
      <c r="AB846" s="35"/>
      <c r="AC846" s="42">
        <v>0</v>
      </c>
      <c r="AD846" s="35"/>
      <c r="AE846" s="42">
        <v>0</v>
      </c>
      <c r="AF846" s="35"/>
      <c r="AG846" s="44">
        <f t="shared" si="70"/>
        <v>75900</v>
      </c>
      <c r="AH846" s="44"/>
      <c r="AI846" s="44"/>
      <c r="AJ846" s="44"/>
      <c r="AK846" s="44"/>
      <c r="AL846" s="35">
        <f t="shared" si="66"/>
        <v>75900</v>
      </c>
      <c r="AM846" s="36">
        <f>IFERROR(VLOOKUP(P846,'[2]Cartera '!$F$2:$O$2728,10,0),0)</f>
        <v>75900</v>
      </c>
      <c r="AN846" s="35">
        <f>IFERROR(VLOOKUP(P846,'[2]Cartera '!$F$2:$P$2728,11,0),0)</f>
        <v>0</v>
      </c>
      <c r="AO846" s="35">
        <v>0</v>
      </c>
      <c r="AP846" s="35">
        <f>IFERROR(VLOOKUP(D846,'[2]Cartera '!$F$2:$S$2728,14,0),0)</f>
        <v>0</v>
      </c>
      <c r="AQ846" s="45">
        <f t="shared" si="67"/>
        <v>0</v>
      </c>
      <c r="AR846" s="35">
        <f>IFERROR(VLOOKUP(P846,'[2]Cartera '!$F$2:$Z$2728,21,0),0)</f>
        <v>0</v>
      </c>
    </row>
    <row r="847" spans="1:44" hidden="1" x14ac:dyDescent="0.25">
      <c r="A847" s="29">
        <v>839</v>
      </c>
      <c r="B847" s="30" t="s">
        <v>48</v>
      </c>
      <c r="C847" s="31"/>
      <c r="D847" s="32">
        <v>2306343</v>
      </c>
      <c r="E847" s="33"/>
      <c r="F847" s="32"/>
      <c r="G847" s="35">
        <v>37405807</v>
      </c>
      <c r="H847" s="35">
        <v>0</v>
      </c>
      <c r="I847" s="36">
        <v>0</v>
      </c>
      <c r="J847" s="37">
        <f>-IFERROR(VLOOKUP(D847,[1]Hoja20!$A$5:$B$33358,2,0),0)</f>
        <v>35681107</v>
      </c>
      <c r="K847" s="36">
        <f>-IFERROR(VLOOKUP(D847,[1]Hoja20!$A$5:$D$33358,4,0),0)</f>
        <v>0</v>
      </c>
      <c r="L847" s="38">
        <f>-IFERROR(VLOOKUP(D847,[1]Hoja20!$A$5:$C$33358,3,0),0)</f>
        <v>0</v>
      </c>
      <c r="M847" s="35"/>
      <c r="N847" s="39">
        <f t="shared" si="68"/>
        <v>35681107</v>
      </c>
      <c r="O847" s="40">
        <f t="shared" si="69"/>
        <v>1724700</v>
      </c>
      <c r="P847" s="32">
        <v>2306343</v>
      </c>
      <c r="Q847" s="35">
        <v>37405807</v>
      </c>
      <c r="R847" s="35"/>
      <c r="S847" s="41"/>
      <c r="T847" s="35"/>
      <c r="U847" s="42">
        <v>0</v>
      </c>
      <c r="V847" s="35"/>
      <c r="W847" s="35"/>
      <c r="X847" s="35"/>
      <c r="Y847" s="35"/>
      <c r="Z847" s="35"/>
      <c r="AA847" s="36">
        <v>0</v>
      </c>
      <c r="AB847" s="35"/>
      <c r="AC847" s="42">
        <v>0</v>
      </c>
      <c r="AD847" s="35"/>
      <c r="AE847" s="42">
        <v>1724700</v>
      </c>
      <c r="AF847" s="35"/>
      <c r="AG847" s="44">
        <f t="shared" si="70"/>
        <v>0</v>
      </c>
      <c r="AH847" s="44"/>
      <c r="AI847" s="44"/>
      <c r="AJ847" s="44"/>
      <c r="AK847" s="44"/>
      <c r="AL847" s="35">
        <f t="shared" si="66"/>
        <v>0</v>
      </c>
      <c r="AM847" s="36">
        <f>IFERROR(VLOOKUP(P847,'[2]Cartera '!$F$2:$O$2728,10,0),0)</f>
        <v>0</v>
      </c>
      <c r="AN847" s="35">
        <f>IFERROR(VLOOKUP(P847,'[2]Cartera '!$F$2:$P$2728,11,0),0)</f>
        <v>0</v>
      </c>
      <c r="AO847" s="35">
        <v>0</v>
      </c>
      <c r="AP847" s="35">
        <f>IFERROR(VLOOKUP(D847,'[2]Cartera '!$F$2:$S$2728,14,0),0)</f>
        <v>0</v>
      </c>
      <c r="AQ847" s="45">
        <f t="shared" si="67"/>
        <v>0</v>
      </c>
      <c r="AR847" s="35">
        <f>IFERROR(VLOOKUP(P847,'[2]Cartera '!$F$2:$Z$2728,21,0),0)</f>
        <v>0</v>
      </c>
    </row>
    <row r="848" spans="1:44" x14ac:dyDescent="0.25">
      <c r="A848" s="29">
        <v>840</v>
      </c>
      <c r="B848" s="30" t="s">
        <v>48</v>
      </c>
      <c r="C848" s="31"/>
      <c r="D848" s="32">
        <v>2306865</v>
      </c>
      <c r="E848" s="33"/>
      <c r="F848" s="32"/>
      <c r="G848" s="35">
        <v>31705968</v>
      </c>
      <c r="H848" s="35">
        <v>0</v>
      </c>
      <c r="I848" s="36">
        <v>0</v>
      </c>
      <c r="J848" s="37">
        <f>-IFERROR(VLOOKUP(D848,[1]Hoja20!$A$5:$B$33358,2,0),0)</f>
        <v>0</v>
      </c>
      <c r="K848" s="36">
        <f>-IFERROR(VLOOKUP(D848,[1]Hoja20!$A$5:$D$33358,4,0),0)</f>
        <v>0</v>
      </c>
      <c r="L848" s="38">
        <f>-IFERROR(VLOOKUP(D848,[1]Hoja20!$A$5:$C$33358,3,0),0)</f>
        <v>0</v>
      </c>
      <c r="M848" s="35"/>
      <c r="N848" s="39">
        <f t="shared" si="68"/>
        <v>0</v>
      </c>
      <c r="O848" s="40">
        <f t="shared" si="69"/>
        <v>31705968</v>
      </c>
      <c r="P848" s="32">
        <v>2306865</v>
      </c>
      <c r="Q848" s="35">
        <v>31705968</v>
      </c>
      <c r="R848" s="35"/>
      <c r="S848" s="41"/>
      <c r="T848" s="35"/>
      <c r="U848" s="42">
        <v>0</v>
      </c>
      <c r="V848" s="35"/>
      <c r="W848" s="35"/>
      <c r="X848" s="35"/>
      <c r="Y848" s="35"/>
      <c r="Z848" s="35"/>
      <c r="AA848" s="36">
        <v>0</v>
      </c>
      <c r="AB848" s="35"/>
      <c r="AC848" s="42">
        <v>0</v>
      </c>
      <c r="AD848" s="35"/>
      <c r="AE848" s="42">
        <v>25661680</v>
      </c>
      <c r="AF848" s="35"/>
      <c r="AG848" s="44">
        <f t="shared" si="70"/>
        <v>6044288</v>
      </c>
      <c r="AH848" s="44"/>
      <c r="AI848" s="44"/>
      <c r="AJ848" s="44"/>
      <c r="AK848" s="44"/>
      <c r="AL848" s="35">
        <f t="shared" si="66"/>
        <v>6044288</v>
      </c>
      <c r="AM848" s="36">
        <f>IFERROR(VLOOKUP(P848,'[2]Cartera '!$F$2:$O$2728,10,0),0)</f>
        <v>6044288</v>
      </c>
      <c r="AN848" s="35">
        <f>IFERROR(VLOOKUP(P848,'[2]Cartera '!$F$2:$P$2728,11,0),0)</f>
        <v>0</v>
      </c>
      <c r="AO848" s="35">
        <v>0</v>
      </c>
      <c r="AP848" s="35">
        <f>IFERROR(VLOOKUP(D848,'[2]Cartera '!$F$2:$S$2728,14,0),0)</f>
        <v>0</v>
      </c>
      <c r="AQ848" s="45">
        <f t="shared" si="67"/>
        <v>0</v>
      </c>
      <c r="AR848" s="35">
        <f>IFERROR(VLOOKUP(P848,'[2]Cartera '!$F$2:$Z$2728,21,0),0)</f>
        <v>0</v>
      </c>
    </row>
    <row r="849" spans="1:44" x14ac:dyDescent="0.25">
      <c r="A849" s="29">
        <v>841</v>
      </c>
      <c r="B849" s="30" t="s">
        <v>48</v>
      </c>
      <c r="C849" s="31"/>
      <c r="D849" s="32">
        <v>2306873</v>
      </c>
      <c r="E849" s="33"/>
      <c r="F849" s="32"/>
      <c r="G849" s="35">
        <v>76300</v>
      </c>
      <c r="H849" s="35">
        <v>0</v>
      </c>
      <c r="I849" s="36">
        <v>0</v>
      </c>
      <c r="J849" s="37">
        <f>-IFERROR(VLOOKUP(D849,[1]Hoja20!$A$5:$B$33358,2,0),0)</f>
        <v>0</v>
      </c>
      <c r="K849" s="36">
        <f>-IFERROR(VLOOKUP(D849,[1]Hoja20!$A$5:$D$33358,4,0),0)</f>
        <v>0</v>
      </c>
      <c r="L849" s="38">
        <f>-IFERROR(VLOOKUP(D849,[1]Hoja20!$A$5:$C$33358,3,0),0)</f>
        <v>0</v>
      </c>
      <c r="M849" s="35"/>
      <c r="N849" s="39">
        <f t="shared" si="68"/>
        <v>0</v>
      </c>
      <c r="O849" s="40">
        <f t="shared" si="69"/>
        <v>76300</v>
      </c>
      <c r="P849" s="32">
        <v>2306873</v>
      </c>
      <c r="Q849" s="35">
        <v>76300</v>
      </c>
      <c r="R849" s="35"/>
      <c r="S849" s="41"/>
      <c r="T849" s="35"/>
      <c r="U849" s="42">
        <v>0</v>
      </c>
      <c r="V849" s="35"/>
      <c r="W849" s="35"/>
      <c r="X849" s="35"/>
      <c r="Y849" s="35"/>
      <c r="Z849" s="35"/>
      <c r="AA849" s="36">
        <v>0</v>
      </c>
      <c r="AB849" s="35"/>
      <c r="AC849" s="42">
        <v>0</v>
      </c>
      <c r="AD849" s="35"/>
      <c r="AE849" s="42">
        <v>0</v>
      </c>
      <c r="AF849" s="35"/>
      <c r="AG849" s="44">
        <f t="shared" si="70"/>
        <v>76300</v>
      </c>
      <c r="AH849" s="44"/>
      <c r="AI849" s="44"/>
      <c r="AJ849" s="44"/>
      <c r="AK849" s="44"/>
      <c r="AL849" s="35">
        <f t="shared" si="66"/>
        <v>76300</v>
      </c>
      <c r="AM849" s="36">
        <f>IFERROR(VLOOKUP(P849,'[2]Cartera '!$F$2:$O$2728,10,0),0)</f>
        <v>76300</v>
      </c>
      <c r="AN849" s="35">
        <f>IFERROR(VLOOKUP(P849,'[2]Cartera '!$F$2:$P$2728,11,0),0)</f>
        <v>0</v>
      </c>
      <c r="AO849" s="35">
        <v>0</v>
      </c>
      <c r="AP849" s="35">
        <f>IFERROR(VLOOKUP(D849,'[2]Cartera '!$F$2:$S$2728,14,0),0)</f>
        <v>0</v>
      </c>
      <c r="AQ849" s="45">
        <f t="shared" si="67"/>
        <v>0</v>
      </c>
      <c r="AR849" s="35">
        <f>IFERROR(VLOOKUP(P849,'[2]Cartera '!$F$2:$Z$2728,21,0),0)</f>
        <v>0</v>
      </c>
    </row>
    <row r="850" spans="1:44" x14ac:dyDescent="0.25">
      <c r="A850" s="29">
        <v>842</v>
      </c>
      <c r="B850" s="30" t="s">
        <v>48</v>
      </c>
      <c r="C850" s="31"/>
      <c r="D850" s="32">
        <v>2306863</v>
      </c>
      <c r="E850" s="33"/>
      <c r="F850" s="32"/>
      <c r="G850" s="35">
        <v>493397</v>
      </c>
      <c r="H850" s="35">
        <v>0</v>
      </c>
      <c r="I850" s="36">
        <v>0</v>
      </c>
      <c r="J850" s="37">
        <f>-IFERROR(VLOOKUP(D850,[1]Hoja20!$A$5:$B$33358,2,0),0)</f>
        <v>0</v>
      </c>
      <c r="K850" s="36">
        <f>-IFERROR(VLOOKUP(D850,[1]Hoja20!$A$5:$D$33358,4,0),0)</f>
        <v>0</v>
      </c>
      <c r="L850" s="38">
        <f>-IFERROR(VLOOKUP(D850,[1]Hoja20!$A$5:$C$33358,3,0),0)</f>
        <v>0</v>
      </c>
      <c r="M850" s="35"/>
      <c r="N850" s="39">
        <f t="shared" si="68"/>
        <v>0</v>
      </c>
      <c r="O850" s="40">
        <f t="shared" si="69"/>
        <v>493397</v>
      </c>
      <c r="P850" s="32">
        <v>2306863</v>
      </c>
      <c r="Q850" s="35">
        <v>493397</v>
      </c>
      <c r="R850" s="35"/>
      <c r="S850" s="41"/>
      <c r="T850" s="35"/>
      <c r="U850" s="42">
        <v>0</v>
      </c>
      <c r="V850" s="35"/>
      <c r="W850" s="35"/>
      <c r="X850" s="35"/>
      <c r="Y850" s="35"/>
      <c r="Z850" s="35"/>
      <c r="AA850" s="36">
        <v>0</v>
      </c>
      <c r="AB850" s="35"/>
      <c r="AC850" s="42">
        <v>0</v>
      </c>
      <c r="AD850" s="35"/>
      <c r="AE850" s="42">
        <v>0</v>
      </c>
      <c r="AF850" s="35"/>
      <c r="AG850" s="44">
        <f t="shared" si="70"/>
        <v>493397</v>
      </c>
      <c r="AH850" s="44"/>
      <c r="AI850" s="44"/>
      <c r="AJ850" s="44"/>
      <c r="AK850" s="44"/>
      <c r="AL850" s="35">
        <f t="shared" si="66"/>
        <v>493397</v>
      </c>
      <c r="AM850" s="36">
        <f>IFERROR(VLOOKUP(P850,'[2]Cartera '!$F$2:$O$2728,10,0),0)</f>
        <v>493397</v>
      </c>
      <c r="AN850" s="35">
        <f>IFERROR(VLOOKUP(P850,'[2]Cartera '!$F$2:$P$2728,11,0),0)</f>
        <v>0</v>
      </c>
      <c r="AO850" s="35">
        <v>0</v>
      </c>
      <c r="AP850" s="35">
        <f>IFERROR(VLOOKUP(D850,'[2]Cartera '!$F$2:$S$2728,14,0),0)</f>
        <v>0</v>
      </c>
      <c r="AQ850" s="45">
        <f t="shared" si="67"/>
        <v>0</v>
      </c>
      <c r="AR850" s="35">
        <f>IFERROR(VLOOKUP(P850,'[2]Cartera '!$F$2:$Z$2728,21,0),0)</f>
        <v>0</v>
      </c>
    </row>
    <row r="851" spans="1:44" hidden="1" x14ac:dyDescent="0.25">
      <c r="A851" s="29">
        <v>843</v>
      </c>
      <c r="B851" s="30" t="s">
        <v>48</v>
      </c>
      <c r="C851" s="31"/>
      <c r="D851" s="32">
        <v>2306911</v>
      </c>
      <c r="E851" s="33"/>
      <c r="F851" s="32"/>
      <c r="G851" s="35">
        <v>34997724</v>
      </c>
      <c r="H851" s="35">
        <v>0</v>
      </c>
      <c r="I851" s="36">
        <v>0</v>
      </c>
      <c r="J851" s="37">
        <f>-IFERROR(VLOOKUP(D851,[1]Hoja20!$A$5:$B$33358,2,0),0)</f>
        <v>20950197</v>
      </c>
      <c r="K851" s="36">
        <f>-IFERROR(VLOOKUP(D851,[1]Hoja20!$A$5:$D$33358,4,0),0)</f>
        <v>0</v>
      </c>
      <c r="L851" s="38">
        <f>-IFERROR(VLOOKUP(D851,[1]Hoja20!$A$5:$C$33358,3,0),0)</f>
        <v>0</v>
      </c>
      <c r="M851" s="35"/>
      <c r="N851" s="39">
        <f t="shared" si="68"/>
        <v>20950197</v>
      </c>
      <c r="O851" s="40">
        <f t="shared" si="69"/>
        <v>14047527</v>
      </c>
      <c r="P851" s="32">
        <v>2306911</v>
      </c>
      <c r="Q851" s="35">
        <v>34997724</v>
      </c>
      <c r="R851" s="35"/>
      <c r="S851" s="41"/>
      <c r="T851" s="35"/>
      <c r="U851" s="42">
        <v>0</v>
      </c>
      <c r="V851" s="35"/>
      <c r="W851" s="35"/>
      <c r="X851" s="35"/>
      <c r="Y851" s="35"/>
      <c r="Z851" s="35"/>
      <c r="AA851" s="36">
        <v>0</v>
      </c>
      <c r="AB851" s="35"/>
      <c r="AC851" s="42">
        <v>0</v>
      </c>
      <c r="AD851" s="35"/>
      <c r="AE851" s="42">
        <v>14047527</v>
      </c>
      <c r="AF851" s="35"/>
      <c r="AG851" s="44">
        <f t="shared" si="70"/>
        <v>0</v>
      </c>
      <c r="AH851" s="44"/>
      <c r="AI851" s="44"/>
      <c r="AJ851" s="44"/>
      <c r="AK851" s="44"/>
      <c r="AL851" s="35">
        <f t="shared" si="66"/>
        <v>0</v>
      </c>
      <c r="AM851" s="36">
        <f>IFERROR(VLOOKUP(P851,'[2]Cartera '!$F$2:$O$2728,10,0),0)</f>
        <v>0</v>
      </c>
      <c r="AN851" s="35">
        <f>IFERROR(VLOOKUP(P851,'[2]Cartera '!$F$2:$P$2728,11,0),0)</f>
        <v>0</v>
      </c>
      <c r="AO851" s="35">
        <v>0</v>
      </c>
      <c r="AP851" s="35">
        <f>IFERROR(VLOOKUP(D851,'[2]Cartera '!$F$2:$S$2728,14,0),0)</f>
        <v>0</v>
      </c>
      <c r="AQ851" s="45">
        <f t="shared" si="67"/>
        <v>0</v>
      </c>
      <c r="AR851" s="35">
        <f>IFERROR(VLOOKUP(P851,'[2]Cartera '!$F$2:$Z$2728,21,0),0)</f>
        <v>0</v>
      </c>
    </row>
    <row r="852" spans="1:44" x14ac:dyDescent="0.25">
      <c r="A852" s="29">
        <v>844</v>
      </c>
      <c r="B852" s="30" t="s">
        <v>48</v>
      </c>
      <c r="C852" s="31"/>
      <c r="D852" s="32">
        <v>2306951</v>
      </c>
      <c r="E852" s="33"/>
      <c r="F852" s="32"/>
      <c r="G852" s="35">
        <v>25900</v>
      </c>
      <c r="H852" s="35">
        <v>0</v>
      </c>
      <c r="I852" s="36">
        <v>0</v>
      </c>
      <c r="J852" s="37">
        <f>-IFERROR(VLOOKUP(D852,[1]Hoja20!$A$5:$B$33358,2,0),0)</f>
        <v>0</v>
      </c>
      <c r="K852" s="36">
        <f>-IFERROR(VLOOKUP(D852,[1]Hoja20!$A$5:$D$33358,4,0),0)</f>
        <v>0</v>
      </c>
      <c r="L852" s="38">
        <f>-IFERROR(VLOOKUP(D852,[1]Hoja20!$A$5:$C$33358,3,0),0)</f>
        <v>0</v>
      </c>
      <c r="M852" s="35"/>
      <c r="N852" s="39">
        <f t="shared" si="68"/>
        <v>0</v>
      </c>
      <c r="O852" s="40">
        <f t="shared" si="69"/>
        <v>25900</v>
      </c>
      <c r="P852" s="32">
        <v>2306951</v>
      </c>
      <c r="Q852" s="35">
        <v>25900</v>
      </c>
      <c r="R852" s="35"/>
      <c r="S852" s="41"/>
      <c r="T852" s="35"/>
      <c r="U852" s="42">
        <v>0</v>
      </c>
      <c r="V852" s="35"/>
      <c r="W852" s="35"/>
      <c r="X852" s="35"/>
      <c r="Y852" s="35"/>
      <c r="Z852" s="35"/>
      <c r="AA852" s="36">
        <v>0</v>
      </c>
      <c r="AB852" s="35"/>
      <c r="AC852" s="42">
        <v>0</v>
      </c>
      <c r="AD852" s="35"/>
      <c r="AE852" s="42">
        <v>0</v>
      </c>
      <c r="AF852" s="35"/>
      <c r="AG852" s="44">
        <f t="shared" si="70"/>
        <v>25900</v>
      </c>
      <c r="AH852" s="44"/>
      <c r="AI852" s="44"/>
      <c r="AJ852" s="44"/>
      <c r="AK852" s="44"/>
      <c r="AL852" s="35">
        <f t="shared" si="66"/>
        <v>25900</v>
      </c>
      <c r="AM852" s="36">
        <f>IFERROR(VLOOKUP(P852,'[2]Cartera '!$F$2:$O$2728,10,0),0)</f>
        <v>25900</v>
      </c>
      <c r="AN852" s="35">
        <f>IFERROR(VLOOKUP(P852,'[2]Cartera '!$F$2:$P$2728,11,0),0)</f>
        <v>0</v>
      </c>
      <c r="AO852" s="35">
        <v>0</v>
      </c>
      <c r="AP852" s="35">
        <f>IFERROR(VLOOKUP(D852,'[2]Cartera '!$F$2:$S$2728,14,0),0)</f>
        <v>0</v>
      </c>
      <c r="AQ852" s="45">
        <f t="shared" si="67"/>
        <v>0</v>
      </c>
      <c r="AR852" s="35">
        <f>IFERROR(VLOOKUP(P852,'[2]Cartera '!$F$2:$Z$2728,21,0),0)</f>
        <v>0</v>
      </c>
    </row>
    <row r="853" spans="1:44" x14ac:dyDescent="0.25">
      <c r="A853" s="29">
        <v>845</v>
      </c>
      <c r="B853" s="30" t="s">
        <v>48</v>
      </c>
      <c r="C853" s="31"/>
      <c r="D853" s="32">
        <v>2307268</v>
      </c>
      <c r="E853" s="33"/>
      <c r="F853" s="32"/>
      <c r="G853" s="35">
        <v>30000</v>
      </c>
      <c r="H853" s="35">
        <v>0</v>
      </c>
      <c r="I853" s="36">
        <v>0</v>
      </c>
      <c r="J853" s="37">
        <f>-IFERROR(VLOOKUP(D853,[1]Hoja20!$A$5:$B$33358,2,0),0)</f>
        <v>0</v>
      </c>
      <c r="K853" s="36">
        <f>-IFERROR(VLOOKUP(D853,[1]Hoja20!$A$5:$D$33358,4,0),0)</f>
        <v>0</v>
      </c>
      <c r="L853" s="38">
        <f>-IFERROR(VLOOKUP(D853,[1]Hoja20!$A$5:$C$33358,3,0),0)</f>
        <v>0</v>
      </c>
      <c r="M853" s="35"/>
      <c r="N853" s="39">
        <f t="shared" si="68"/>
        <v>0</v>
      </c>
      <c r="O853" s="40">
        <f t="shared" si="69"/>
        <v>30000</v>
      </c>
      <c r="P853" s="32">
        <v>2307268</v>
      </c>
      <c r="Q853" s="35">
        <v>30000</v>
      </c>
      <c r="R853" s="35"/>
      <c r="S853" s="41"/>
      <c r="T853" s="35"/>
      <c r="U853" s="42">
        <v>0</v>
      </c>
      <c r="V853" s="35"/>
      <c r="W853" s="35"/>
      <c r="X853" s="35"/>
      <c r="Y853" s="35"/>
      <c r="Z853" s="35"/>
      <c r="AA853" s="36">
        <v>0</v>
      </c>
      <c r="AB853" s="35"/>
      <c r="AC853" s="42">
        <v>0</v>
      </c>
      <c r="AD853" s="35"/>
      <c r="AE853" s="42">
        <v>0</v>
      </c>
      <c r="AF853" s="35"/>
      <c r="AG853" s="44">
        <f t="shared" si="70"/>
        <v>30000</v>
      </c>
      <c r="AH853" s="44"/>
      <c r="AI853" s="44"/>
      <c r="AJ853" s="44"/>
      <c r="AK853" s="44"/>
      <c r="AL853" s="35">
        <f t="shared" si="66"/>
        <v>30000</v>
      </c>
      <c r="AM853" s="36">
        <f>IFERROR(VLOOKUP(P853,'[2]Cartera '!$F$2:$O$2728,10,0),0)</f>
        <v>30000</v>
      </c>
      <c r="AN853" s="35">
        <f>IFERROR(VLOOKUP(P853,'[2]Cartera '!$F$2:$P$2728,11,0),0)</f>
        <v>0</v>
      </c>
      <c r="AO853" s="35">
        <v>0</v>
      </c>
      <c r="AP853" s="35">
        <f>IFERROR(VLOOKUP(D853,'[2]Cartera '!$F$2:$S$2728,14,0),0)</f>
        <v>0</v>
      </c>
      <c r="AQ853" s="45">
        <f t="shared" si="67"/>
        <v>0</v>
      </c>
      <c r="AR853" s="35">
        <f>IFERROR(VLOOKUP(P853,'[2]Cartera '!$F$2:$Z$2728,21,0),0)</f>
        <v>0</v>
      </c>
    </row>
    <row r="854" spans="1:44" x14ac:dyDescent="0.25">
      <c r="A854" s="29">
        <v>846</v>
      </c>
      <c r="B854" s="30" t="s">
        <v>48</v>
      </c>
      <c r="C854" s="31"/>
      <c r="D854" s="32">
        <v>2307251</v>
      </c>
      <c r="E854" s="33"/>
      <c r="F854" s="32"/>
      <c r="G854" s="35">
        <v>122803</v>
      </c>
      <c r="H854" s="35">
        <v>0</v>
      </c>
      <c r="I854" s="36">
        <v>0</v>
      </c>
      <c r="J854" s="37">
        <f>-IFERROR(VLOOKUP(D854,[1]Hoja20!$A$5:$B$33358,2,0),0)</f>
        <v>0</v>
      </c>
      <c r="K854" s="36">
        <f>-IFERROR(VLOOKUP(D854,[1]Hoja20!$A$5:$D$33358,4,0),0)</f>
        <v>0</v>
      </c>
      <c r="L854" s="38">
        <f>-IFERROR(VLOOKUP(D854,[1]Hoja20!$A$5:$C$33358,3,0),0)</f>
        <v>0</v>
      </c>
      <c r="M854" s="35"/>
      <c r="N854" s="39">
        <f t="shared" si="68"/>
        <v>0</v>
      </c>
      <c r="O854" s="40">
        <f t="shared" si="69"/>
        <v>122803</v>
      </c>
      <c r="P854" s="32">
        <v>2307251</v>
      </c>
      <c r="Q854" s="35">
        <v>122803</v>
      </c>
      <c r="R854" s="35"/>
      <c r="S854" s="41"/>
      <c r="T854" s="35"/>
      <c r="U854" s="42">
        <v>0</v>
      </c>
      <c r="V854" s="35"/>
      <c r="W854" s="35"/>
      <c r="X854" s="35"/>
      <c r="Y854" s="35"/>
      <c r="Z854" s="35"/>
      <c r="AA854" s="36">
        <v>0</v>
      </c>
      <c r="AB854" s="35"/>
      <c r="AC854" s="42">
        <v>0</v>
      </c>
      <c r="AD854" s="35"/>
      <c r="AE854" s="42">
        <v>0</v>
      </c>
      <c r="AF854" s="35"/>
      <c r="AG854" s="44">
        <f t="shared" si="70"/>
        <v>122803</v>
      </c>
      <c r="AH854" s="44"/>
      <c r="AI854" s="44"/>
      <c r="AJ854" s="44"/>
      <c r="AK854" s="44"/>
      <c r="AL854" s="35">
        <f t="shared" si="66"/>
        <v>122803</v>
      </c>
      <c r="AM854" s="36">
        <f>IFERROR(VLOOKUP(P854,'[2]Cartera '!$F$2:$O$2728,10,0),0)</f>
        <v>122803</v>
      </c>
      <c r="AN854" s="35">
        <f>IFERROR(VLOOKUP(P854,'[2]Cartera '!$F$2:$P$2728,11,0),0)</f>
        <v>0</v>
      </c>
      <c r="AO854" s="35">
        <v>0</v>
      </c>
      <c r="AP854" s="35">
        <f>IFERROR(VLOOKUP(D854,'[2]Cartera '!$F$2:$S$2728,14,0),0)</f>
        <v>0</v>
      </c>
      <c r="AQ854" s="45">
        <f t="shared" si="67"/>
        <v>0</v>
      </c>
      <c r="AR854" s="35">
        <f>IFERROR(VLOOKUP(P854,'[2]Cartera '!$F$2:$Z$2728,21,0),0)</f>
        <v>0</v>
      </c>
    </row>
    <row r="855" spans="1:44" hidden="1" x14ac:dyDescent="0.25">
      <c r="A855" s="29">
        <v>847</v>
      </c>
      <c r="B855" s="30" t="s">
        <v>48</v>
      </c>
      <c r="C855" s="31"/>
      <c r="D855" s="32">
        <v>2307259</v>
      </c>
      <c r="E855" s="33"/>
      <c r="F855" s="32"/>
      <c r="G855" s="35">
        <v>116048672</v>
      </c>
      <c r="H855" s="35">
        <v>0</v>
      </c>
      <c r="I855" s="36">
        <v>0</v>
      </c>
      <c r="J855" s="37">
        <f>-IFERROR(VLOOKUP(D855,[1]Hoja20!$A$5:$B$33358,2,0),0)</f>
        <v>0</v>
      </c>
      <c r="K855" s="36">
        <f>-IFERROR(VLOOKUP(D855,[1]Hoja20!$A$5:$D$33358,4,0),0)</f>
        <v>0</v>
      </c>
      <c r="L855" s="38">
        <f>-IFERROR(VLOOKUP(D855,[1]Hoja20!$A$5:$C$33358,3,0),0)</f>
        <v>0</v>
      </c>
      <c r="M855" s="35"/>
      <c r="N855" s="39">
        <f t="shared" si="68"/>
        <v>0</v>
      </c>
      <c r="O855" s="40">
        <f t="shared" si="69"/>
        <v>116048672</v>
      </c>
      <c r="P855" s="32">
        <v>2307259</v>
      </c>
      <c r="Q855" s="35">
        <v>116048672</v>
      </c>
      <c r="R855" s="35"/>
      <c r="S855" s="41"/>
      <c r="T855" s="35"/>
      <c r="U855" s="42">
        <v>0</v>
      </c>
      <c r="V855" s="35"/>
      <c r="W855" s="35"/>
      <c r="X855" s="35"/>
      <c r="Y855" s="35"/>
      <c r="Z855" s="35"/>
      <c r="AA855" s="36">
        <v>0</v>
      </c>
      <c r="AB855" s="35"/>
      <c r="AC855" s="42">
        <v>0</v>
      </c>
      <c r="AD855" s="35"/>
      <c r="AE855" s="42">
        <v>116048672</v>
      </c>
      <c r="AF855" s="35"/>
      <c r="AG855" s="44">
        <f t="shared" si="70"/>
        <v>0</v>
      </c>
      <c r="AH855" s="44"/>
      <c r="AI855" s="44"/>
      <c r="AJ855" s="44"/>
      <c r="AK855" s="44"/>
      <c r="AL855" s="35">
        <f t="shared" si="66"/>
        <v>0</v>
      </c>
      <c r="AM855" s="36">
        <f>IFERROR(VLOOKUP(P855,'[2]Cartera '!$F$2:$O$2728,10,0),0)</f>
        <v>0</v>
      </c>
      <c r="AN855" s="35">
        <f>IFERROR(VLOOKUP(P855,'[2]Cartera '!$F$2:$P$2728,11,0),0)</f>
        <v>0</v>
      </c>
      <c r="AO855" s="35">
        <v>0</v>
      </c>
      <c r="AP855" s="35">
        <f>IFERROR(VLOOKUP(D855,'[2]Cartera '!$F$2:$S$2728,14,0),0)</f>
        <v>0</v>
      </c>
      <c r="AQ855" s="45">
        <f t="shared" si="67"/>
        <v>0</v>
      </c>
      <c r="AR855" s="35">
        <f>IFERROR(VLOOKUP(P855,'[2]Cartera '!$F$2:$Z$2728,21,0),0)</f>
        <v>0</v>
      </c>
    </row>
    <row r="856" spans="1:44" hidden="1" x14ac:dyDescent="0.25">
      <c r="A856" s="29">
        <v>848</v>
      </c>
      <c r="B856" s="30" t="s">
        <v>48</v>
      </c>
      <c r="C856" s="31"/>
      <c r="D856" s="32">
        <v>2307136</v>
      </c>
      <c r="E856" s="33"/>
      <c r="F856" s="32"/>
      <c r="G856" s="35">
        <v>80832</v>
      </c>
      <c r="H856" s="35">
        <v>0</v>
      </c>
      <c r="I856" s="36">
        <v>0</v>
      </c>
      <c r="J856" s="37">
        <f>-IFERROR(VLOOKUP(D856,[1]Hoja20!$A$5:$B$33358,2,0),0)</f>
        <v>0</v>
      </c>
      <c r="K856" s="36">
        <f>-IFERROR(VLOOKUP(D856,[1]Hoja20!$A$5:$D$33358,4,0),0)</f>
        <v>0</v>
      </c>
      <c r="L856" s="38">
        <f>-IFERROR(VLOOKUP(D856,[1]Hoja20!$A$5:$C$33358,3,0),0)</f>
        <v>0</v>
      </c>
      <c r="M856" s="35"/>
      <c r="N856" s="39">
        <f t="shared" si="68"/>
        <v>0</v>
      </c>
      <c r="O856" s="40">
        <f t="shared" si="69"/>
        <v>80832</v>
      </c>
      <c r="P856" s="32">
        <v>2307136</v>
      </c>
      <c r="Q856" s="35">
        <v>80832</v>
      </c>
      <c r="R856" s="35"/>
      <c r="S856" s="41"/>
      <c r="T856" s="35"/>
      <c r="U856" s="42">
        <v>80832</v>
      </c>
      <c r="V856" s="35"/>
      <c r="W856" s="35"/>
      <c r="X856" s="35"/>
      <c r="Y856" s="35"/>
      <c r="Z856" s="35"/>
      <c r="AA856" s="36">
        <v>0</v>
      </c>
      <c r="AB856" s="35"/>
      <c r="AC856" s="42">
        <v>0</v>
      </c>
      <c r="AD856" s="35"/>
      <c r="AE856" s="42">
        <v>0</v>
      </c>
      <c r="AF856" s="35"/>
      <c r="AG856" s="44">
        <f t="shared" si="70"/>
        <v>0</v>
      </c>
      <c r="AH856" s="44"/>
      <c r="AI856" s="44"/>
      <c r="AJ856" s="44"/>
      <c r="AK856" s="44"/>
      <c r="AL856" s="35">
        <f t="shared" si="66"/>
        <v>0</v>
      </c>
      <c r="AM856" s="36">
        <f>IFERROR(VLOOKUP(P856,'[2]Cartera '!$F$2:$O$2728,10,0),0)</f>
        <v>0</v>
      </c>
      <c r="AN856" s="35">
        <f>IFERROR(VLOOKUP(P856,'[2]Cartera '!$F$2:$P$2728,11,0),0)</f>
        <v>0</v>
      </c>
      <c r="AO856" s="35">
        <v>0</v>
      </c>
      <c r="AP856" s="35">
        <f>IFERROR(VLOOKUP(D856,'[2]Cartera '!$F$2:$S$2728,14,0),0)</f>
        <v>0</v>
      </c>
      <c r="AQ856" s="45">
        <f t="shared" si="67"/>
        <v>0</v>
      </c>
      <c r="AR856" s="35">
        <f>IFERROR(VLOOKUP(P856,'[2]Cartera '!$F$2:$Z$2728,21,0),0)</f>
        <v>0</v>
      </c>
    </row>
    <row r="857" spans="1:44" x14ac:dyDescent="0.25">
      <c r="A857" s="29">
        <v>849</v>
      </c>
      <c r="B857" s="30" t="s">
        <v>48</v>
      </c>
      <c r="C857" s="31"/>
      <c r="D857" s="32">
        <v>2307279</v>
      </c>
      <c r="E857" s="33"/>
      <c r="F857" s="32"/>
      <c r="G857" s="35">
        <v>30000</v>
      </c>
      <c r="H857" s="35">
        <v>0</v>
      </c>
      <c r="I857" s="36">
        <v>0</v>
      </c>
      <c r="J857" s="37">
        <f>-IFERROR(VLOOKUP(D857,[1]Hoja20!$A$5:$B$33358,2,0),0)</f>
        <v>0</v>
      </c>
      <c r="K857" s="36">
        <f>-IFERROR(VLOOKUP(D857,[1]Hoja20!$A$5:$D$33358,4,0),0)</f>
        <v>0</v>
      </c>
      <c r="L857" s="38">
        <f>-IFERROR(VLOOKUP(D857,[1]Hoja20!$A$5:$C$33358,3,0),0)</f>
        <v>0</v>
      </c>
      <c r="M857" s="35"/>
      <c r="N857" s="39">
        <f t="shared" si="68"/>
        <v>0</v>
      </c>
      <c r="O857" s="40">
        <f t="shared" si="69"/>
        <v>30000</v>
      </c>
      <c r="P857" s="32">
        <v>2307279</v>
      </c>
      <c r="Q857" s="35">
        <v>30000</v>
      </c>
      <c r="R857" s="35"/>
      <c r="S857" s="41"/>
      <c r="T857" s="35"/>
      <c r="U857" s="42">
        <v>0</v>
      </c>
      <c r="V857" s="35"/>
      <c r="W857" s="35"/>
      <c r="X857" s="35"/>
      <c r="Y857" s="35"/>
      <c r="Z857" s="35"/>
      <c r="AA857" s="36">
        <v>0</v>
      </c>
      <c r="AB857" s="35"/>
      <c r="AC857" s="42">
        <v>0</v>
      </c>
      <c r="AD857" s="35"/>
      <c r="AE857" s="42">
        <v>0</v>
      </c>
      <c r="AF857" s="35"/>
      <c r="AG857" s="44">
        <f t="shared" si="70"/>
        <v>30000</v>
      </c>
      <c r="AH857" s="44"/>
      <c r="AI857" s="44"/>
      <c r="AJ857" s="44"/>
      <c r="AK857" s="44"/>
      <c r="AL857" s="35">
        <f t="shared" si="66"/>
        <v>30000</v>
      </c>
      <c r="AM857" s="36">
        <f>IFERROR(VLOOKUP(P857,'[2]Cartera '!$F$2:$O$2728,10,0),0)</f>
        <v>30000</v>
      </c>
      <c r="AN857" s="35">
        <f>IFERROR(VLOOKUP(P857,'[2]Cartera '!$F$2:$P$2728,11,0),0)</f>
        <v>0</v>
      </c>
      <c r="AO857" s="35">
        <v>0</v>
      </c>
      <c r="AP857" s="35">
        <f>IFERROR(VLOOKUP(D857,'[2]Cartera '!$F$2:$S$2728,14,0),0)</f>
        <v>0</v>
      </c>
      <c r="AQ857" s="45">
        <f t="shared" si="67"/>
        <v>0</v>
      </c>
      <c r="AR857" s="35">
        <f>IFERROR(VLOOKUP(P857,'[2]Cartera '!$F$2:$Z$2728,21,0),0)</f>
        <v>0</v>
      </c>
    </row>
    <row r="858" spans="1:44" x14ac:dyDescent="0.25">
      <c r="A858" s="29">
        <v>850</v>
      </c>
      <c r="B858" s="30" t="s">
        <v>48</v>
      </c>
      <c r="C858" s="31"/>
      <c r="D858" s="32">
        <v>2307313</v>
      </c>
      <c r="E858" s="33"/>
      <c r="F858" s="32"/>
      <c r="G858" s="35">
        <v>25900</v>
      </c>
      <c r="H858" s="35">
        <v>0</v>
      </c>
      <c r="I858" s="36">
        <v>0</v>
      </c>
      <c r="J858" s="37">
        <f>-IFERROR(VLOOKUP(D858,[1]Hoja20!$A$5:$B$33358,2,0),0)</f>
        <v>0</v>
      </c>
      <c r="K858" s="36">
        <f>-IFERROR(VLOOKUP(D858,[1]Hoja20!$A$5:$D$33358,4,0),0)</f>
        <v>0</v>
      </c>
      <c r="L858" s="38">
        <f>-IFERROR(VLOOKUP(D858,[1]Hoja20!$A$5:$C$33358,3,0),0)</f>
        <v>0</v>
      </c>
      <c r="M858" s="35"/>
      <c r="N858" s="39">
        <f t="shared" si="68"/>
        <v>0</v>
      </c>
      <c r="O858" s="40">
        <f t="shared" si="69"/>
        <v>25900</v>
      </c>
      <c r="P858" s="32">
        <v>2307313</v>
      </c>
      <c r="Q858" s="35">
        <v>25900</v>
      </c>
      <c r="R858" s="35"/>
      <c r="S858" s="41"/>
      <c r="T858" s="35"/>
      <c r="U858" s="42">
        <v>0</v>
      </c>
      <c r="V858" s="35"/>
      <c r="W858" s="35"/>
      <c r="X858" s="35"/>
      <c r="Y858" s="35"/>
      <c r="Z858" s="35"/>
      <c r="AA858" s="36">
        <v>0</v>
      </c>
      <c r="AB858" s="35"/>
      <c r="AC858" s="42">
        <v>0</v>
      </c>
      <c r="AD858" s="35"/>
      <c r="AE858" s="42">
        <v>0</v>
      </c>
      <c r="AF858" s="35"/>
      <c r="AG858" s="44">
        <f t="shared" si="70"/>
        <v>25900</v>
      </c>
      <c r="AH858" s="44"/>
      <c r="AI858" s="44"/>
      <c r="AJ858" s="44"/>
      <c r="AK858" s="44"/>
      <c r="AL858" s="35">
        <f t="shared" si="66"/>
        <v>25900</v>
      </c>
      <c r="AM858" s="36">
        <f>IFERROR(VLOOKUP(P858,'[2]Cartera '!$F$2:$O$2728,10,0),0)</f>
        <v>25900</v>
      </c>
      <c r="AN858" s="35">
        <f>IFERROR(VLOOKUP(P858,'[2]Cartera '!$F$2:$P$2728,11,0),0)</f>
        <v>0</v>
      </c>
      <c r="AO858" s="35">
        <v>0</v>
      </c>
      <c r="AP858" s="35">
        <f>IFERROR(VLOOKUP(D858,'[2]Cartera '!$F$2:$S$2728,14,0),0)</f>
        <v>0</v>
      </c>
      <c r="AQ858" s="45">
        <f t="shared" si="67"/>
        <v>0</v>
      </c>
      <c r="AR858" s="35">
        <f>IFERROR(VLOOKUP(P858,'[2]Cartera '!$F$2:$Z$2728,21,0),0)</f>
        <v>0</v>
      </c>
    </row>
    <row r="859" spans="1:44" hidden="1" x14ac:dyDescent="0.25">
      <c r="A859" s="29">
        <v>851</v>
      </c>
      <c r="B859" s="30" t="s">
        <v>48</v>
      </c>
      <c r="C859" s="31"/>
      <c r="D859" s="32">
        <v>2307549</v>
      </c>
      <c r="E859" s="33"/>
      <c r="F859" s="32"/>
      <c r="G859" s="35">
        <v>15810559</v>
      </c>
      <c r="H859" s="35">
        <v>0</v>
      </c>
      <c r="I859" s="36">
        <v>0</v>
      </c>
      <c r="J859" s="37">
        <f>-IFERROR(VLOOKUP(D859,[1]Hoja20!$A$5:$B$33358,2,0),0)</f>
        <v>5643760</v>
      </c>
      <c r="K859" s="36">
        <f>-IFERROR(VLOOKUP(D859,[1]Hoja20!$A$5:$D$33358,4,0),0)</f>
        <v>0</v>
      </c>
      <c r="L859" s="38">
        <f>-IFERROR(VLOOKUP(D859,[1]Hoja20!$A$5:$C$33358,3,0),0)</f>
        <v>0</v>
      </c>
      <c r="M859" s="35"/>
      <c r="N859" s="39">
        <f t="shared" si="68"/>
        <v>5643760</v>
      </c>
      <c r="O859" s="40">
        <f t="shared" si="69"/>
        <v>10166799</v>
      </c>
      <c r="P859" s="32">
        <v>2307549</v>
      </c>
      <c r="Q859" s="35">
        <v>15810559</v>
      </c>
      <c r="R859" s="35"/>
      <c r="S859" s="41"/>
      <c r="T859" s="35"/>
      <c r="U859" s="42">
        <v>0</v>
      </c>
      <c r="V859" s="35"/>
      <c r="W859" s="35"/>
      <c r="X859" s="35"/>
      <c r="Y859" s="35"/>
      <c r="Z859" s="35"/>
      <c r="AA859" s="36">
        <v>0</v>
      </c>
      <c r="AB859" s="35"/>
      <c r="AC859" s="42">
        <v>0</v>
      </c>
      <c r="AD859" s="35"/>
      <c r="AE859" s="42">
        <v>10166799</v>
      </c>
      <c r="AF859" s="35"/>
      <c r="AG859" s="44">
        <f t="shared" si="70"/>
        <v>0</v>
      </c>
      <c r="AH859" s="44"/>
      <c r="AI859" s="44"/>
      <c r="AJ859" s="44"/>
      <c r="AK859" s="44"/>
      <c r="AL859" s="35">
        <f t="shared" si="66"/>
        <v>0</v>
      </c>
      <c r="AM859" s="36">
        <f>IFERROR(VLOOKUP(P859,'[2]Cartera '!$F$2:$O$2728,10,0),0)</f>
        <v>0</v>
      </c>
      <c r="AN859" s="35">
        <f>IFERROR(VLOOKUP(P859,'[2]Cartera '!$F$2:$P$2728,11,0),0)</f>
        <v>0</v>
      </c>
      <c r="AO859" s="35">
        <v>0</v>
      </c>
      <c r="AP859" s="35">
        <f>IFERROR(VLOOKUP(D859,'[2]Cartera '!$F$2:$S$2728,14,0),0)</f>
        <v>0</v>
      </c>
      <c r="AQ859" s="45">
        <f t="shared" si="67"/>
        <v>0</v>
      </c>
      <c r="AR859" s="35">
        <f>IFERROR(VLOOKUP(P859,'[2]Cartera '!$F$2:$Z$2728,21,0),0)</f>
        <v>0</v>
      </c>
    </row>
    <row r="860" spans="1:44" hidden="1" x14ac:dyDescent="0.25">
      <c r="A860" s="29">
        <v>852</v>
      </c>
      <c r="B860" s="30" t="s">
        <v>48</v>
      </c>
      <c r="C860" s="31"/>
      <c r="D860" s="32">
        <v>2307736</v>
      </c>
      <c r="E860" s="33"/>
      <c r="F860" s="32"/>
      <c r="G860" s="35">
        <v>2915659</v>
      </c>
      <c r="H860" s="35">
        <v>0</v>
      </c>
      <c r="I860" s="36">
        <v>0</v>
      </c>
      <c r="J860" s="37">
        <f>-IFERROR(VLOOKUP(D860,[1]Hoja20!$A$5:$B$33358,2,0),0)</f>
        <v>0</v>
      </c>
      <c r="K860" s="36">
        <f>-IFERROR(VLOOKUP(D860,[1]Hoja20!$A$5:$D$33358,4,0),0)</f>
        <v>0</v>
      </c>
      <c r="L860" s="38">
        <f>-IFERROR(VLOOKUP(D860,[1]Hoja20!$A$5:$C$33358,3,0),0)</f>
        <v>0</v>
      </c>
      <c r="M860" s="35"/>
      <c r="N860" s="39">
        <f t="shared" si="68"/>
        <v>0</v>
      </c>
      <c r="O860" s="40">
        <f t="shared" si="69"/>
        <v>2915659</v>
      </c>
      <c r="P860" s="32">
        <v>2307736</v>
      </c>
      <c r="Q860" s="35">
        <v>2915659</v>
      </c>
      <c r="R860" s="35"/>
      <c r="S860" s="41">
        <f>O860</f>
        <v>2915659</v>
      </c>
      <c r="T860" s="35"/>
      <c r="U860" s="42">
        <v>0</v>
      </c>
      <c r="V860" s="35"/>
      <c r="W860" s="35"/>
      <c r="X860" s="35"/>
      <c r="Y860" s="35"/>
      <c r="Z860" s="35"/>
      <c r="AA860" s="36">
        <v>0</v>
      </c>
      <c r="AB860" s="35"/>
      <c r="AC860" s="42">
        <v>0</v>
      </c>
      <c r="AD860" s="35"/>
      <c r="AE860" s="42">
        <v>0</v>
      </c>
      <c r="AF860" s="35"/>
      <c r="AG860" s="44">
        <f t="shared" si="70"/>
        <v>0</v>
      </c>
      <c r="AH860" s="44"/>
      <c r="AI860" s="44"/>
      <c r="AJ860" s="44"/>
      <c r="AK860" s="44"/>
      <c r="AL860" s="35">
        <f t="shared" si="66"/>
        <v>0</v>
      </c>
      <c r="AM860" s="36">
        <f>IFERROR(VLOOKUP(P860,'[2]Cartera '!$F$2:$O$2728,10,0),0)</f>
        <v>0</v>
      </c>
      <c r="AN860" s="35">
        <f>IFERROR(VLOOKUP(P860,'[2]Cartera '!$F$2:$P$2728,11,0),0)</f>
        <v>0</v>
      </c>
      <c r="AO860" s="35">
        <v>0</v>
      </c>
      <c r="AP860" s="35">
        <f>IFERROR(VLOOKUP(D860,'[2]Cartera '!$F$2:$S$2728,14,0),0)</f>
        <v>0</v>
      </c>
      <c r="AQ860" s="45">
        <f t="shared" si="67"/>
        <v>0</v>
      </c>
      <c r="AR860" s="35">
        <f>IFERROR(VLOOKUP(P860,'[2]Cartera '!$F$2:$Z$2728,21,0),0)</f>
        <v>0</v>
      </c>
    </row>
    <row r="861" spans="1:44" x14ac:dyDescent="0.25">
      <c r="A861" s="29">
        <v>853</v>
      </c>
      <c r="B861" s="30" t="s">
        <v>48</v>
      </c>
      <c r="C861" s="31"/>
      <c r="D861" s="32">
        <v>2308257</v>
      </c>
      <c r="E861" s="33"/>
      <c r="F861" s="32"/>
      <c r="G861" s="35">
        <v>11050526</v>
      </c>
      <c r="H861" s="35">
        <v>0</v>
      </c>
      <c r="I861" s="36">
        <v>0</v>
      </c>
      <c r="J861" s="37">
        <f>-IFERROR(VLOOKUP(D861,[1]Hoja20!$A$5:$B$33358,2,0),0)</f>
        <v>0</v>
      </c>
      <c r="K861" s="36">
        <f>-IFERROR(VLOOKUP(D861,[1]Hoja20!$A$5:$D$33358,4,0),0)</f>
        <v>0</v>
      </c>
      <c r="L861" s="38">
        <f>-IFERROR(VLOOKUP(D861,[1]Hoja20!$A$5:$C$33358,3,0),0)</f>
        <v>0</v>
      </c>
      <c r="M861" s="35"/>
      <c r="N861" s="39">
        <f t="shared" si="68"/>
        <v>0</v>
      </c>
      <c r="O861" s="40">
        <f t="shared" si="69"/>
        <v>11050526</v>
      </c>
      <c r="P861" s="32">
        <v>2308257</v>
      </c>
      <c r="Q861" s="35">
        <v>11050526</v>
      </c>
      <c r="R861" s="35"/>
      <c r="S861" s="41"/>
      <c r="T861" s="35"/>
      <c r="U861" s="42">
        <v>0</v>
      </c>
      <c r="V861" s="35"/>
      <c r="W861" s="35"/>
      <c r="X861" s="35"/>
      <c r="Y861" s="35"/>
      <c r="Z861" s="35"/>
      <c r="AA861" s="36">
        <v>0</v>
      </c>
      <c r="AB861" s="35"/>
      <c r="AC861" s="42">
        <v>0</v>
      </c>
      <c r="AD861" s="35"/>
      <c r="AE861" s="42">
        <v>0</v>
      </c>
      <c r="AF861" s="35"/>
      <c r="AG861" s="44">
        <f t="shared" si="70"/>
        <v>11050526</v>
      </c>
      <c r="AH861" s="44"/>
      <c r="AI861" s="44"/>
      <c r="AJ861" s="44"/>
      <c r="AK861" s="44"/>
      <c r="AL861" s="35">
        <f t="shared" si="66"/>
        <v>11050526</v>
      </c>
      <c r="AM861" s="36">
        <f>IFERROR(VLOOKUP(P861,'[2]Cartera '!$F$2:$O$2728,10,0),0)</f>
        <v>11050526</v>
      </c>
      <c r="AN861" s="35">
        <f>IFERROR(VLOOKUP(P861,'[2]Cartera '!$F$2:$P$2728,11,0),0)</f>
        <v>0</v>
      </c>
      <c r="AO861" s="35">
        <v>0</v>
      </c>
      <c r="AP861" s="35">
        <f>IFERROR(VLOOKUP(D861,'[2]Cartera '!$F$2:$S$2728,14,0),0)</f>
        <v>0</v>
      </c>
      <c r="AQ861" s="45">
        <f t="shared" si="67"/>
        <v>0</v>
      </c>
      <c r="AR861" s="35">
        <f>IFERROR(VLOOKUP(P861,'[2]Cartera '!$F$2:$Z$2728,21,0),0)</f>
        <v>0</v>
      </c>
    </row>
    <row r="862" spans="1:44" x14ac:dyDescent="0.25">
      <c r="A862" s="29">
        <v>854</v>
      </c>
      <c r="B862" s="30" t="s">
        <v>48</v>
      </c>
      <c r="C862" s="31"/>
      <c r="D862" s="32">
        <v>2307898</v>
      </c>
      <c r="E862" s="33"/>
      <c r="F862" s="32"/>
      <c r="G862" s="35">
        <v>25900</v>
      </c>
      <c r="H862" s="35">
        <v>0</v>
      </c>
      <c r="I862" s="36">
        <v>0</v>
      </c>
      <c r="J862" s="37">
        <f>-IFERROR(VLOOKUP(D862,[1]Hoja20!$A$5:$B$33358,2,0),0)</f>
        <v>0</v>
      </c>
      <c r="K862" s="36">
        <f>-IFERROR(VLOOKUP(D862,[1]Hoja20!$A$5:$D$33358,4,0),0)</f>
        <v>0</v>
      </c>
      <c r="L862" s="38">
        <f>-IFERROR(VLOOKUP(D862,[1]Hoja20!$A$5:$C$33358,3,0),0)</f>
        <v>0</v>
      </c>
      <c r="M862" s="35"/>
      <c r="N862" s="39">
        <f t="shared" si="68"/>
        <v>0</v>
      </c>
      <c r="O862" s="40">
        <f t="shared" si="69"/>
        <v>25900</v>
      </c>
      <c r="P862" s="32">
        <v>2307898</v>
      </c>
      <c r="Q862" s="35">
        <v>25900</v>
      </c>
      <c r="R862" s="35"/>
      <c r="S862" s="41"/>
      <c r="T862" s="35"/>
      <c r="U862" s="42">
        <v>0</v>
      </c>
      <c r="V862" s="35"/>
      <c r="W862" s="35"/>
      <c r="X862" s="35"/>
      <c r="Y862" s="35"/>
      <c r="Z862" s="35"/>
      <c r="AA862" s="36">
        <v>0</v>
      </c>
      <c r="AB862" s="35"/>
      <c r="AC862" s="42">
        <v>0</v>
      </c>
      <c r="AD862" s="35"/>
      <c r="AE862" s="42">
        <v>0</v>
      </c>
      <c r="AF862" s="35"/>
      <c r="AG862" s="44">
        <f t="shared" si="70"/>
        <v>25900</v>
      </c>
      <c r="AH862" s="44"/>
      <c r="AI862" s="44"/>
      <c r="AJ862" s="44"/>
      <c r="AK862" s="44"/>
      <c r="AL862" s="35">
        <f t="shared" si="66"/>
        <v>25900</v>
      </c>
      <c r="AM862" s="36">
        <f>IFERROR(VLOOKUP(P862,'[2]Cartera '!$F$2:$O$2728,10,0),0)</f>
        <v>25900</v>
      </c>
      <c r="AN862" s="35">
        <f>IFERROR(VLOOKUP(P862,'[2]Cartera '!$F$2:$P$2728,11,0),0)</f>
        <v>0</v>
      </c>
      <c r="AO862" s="35">
        <v>0</v>
      </c>
      <c r="AP862" s="35">
        <f>IFERROR(VLOOKUP(D862,'[2]Cartera '!$F$2:$S$2728,14,0),0)</f>
        <v>0</v>
      </c>
      <c r="AQ862" s="45">
        <f t="shared" si="67"/>
        <v>0</v>
      </c>
      <c r="AR862" s="35">
        <f>IFERROR(VLOOKUP(P862,'[2]Cartera '!$F$2:$Z$2728,21,0),0)</f>
        <v>0</v>
      </c>
    </row>
    <row r="863" spans="1:44" x14ac:dyDescent="0.25">
      <c r="A863" s="29">
        <v>855</v>
      </c>
      <c r="B863" s="30" t="s">
        <v>48</v>
      </c>
      <c r="C863" s="31"/>
      <c r="D863" s="32">
        <v>2308150</v>
      </c>
      <c r="E863" s="33"/>
      <c r="F863" s="32"/>
      <c r="G863" s="35">
        <v>279078</v>
      </c>
      <c r="H863" s="35">
        <v>0</v>
      </c>
      <c r="I863" s="36">
        <v>0</v>
      </c>
      <c r="J863" s="37">
        <f>-IFERROR(VLOOKUP(D863,[1]Hoja20!$A$5:$B$33358,2,0),0)</f>
        <v>0</v>
      </c>
      <c r="K863" s="36">
        <f>-IFERROR(VLOOKUP(D863,[1]Hoja20!$A$5:$D$33358,4,0),0)</f>
        <v>0</v>
      </c>
      <c r="L863" s="38">
        <f>-IFERROR(VLOOKUP(D863,[1]Hoja20!$A$5:$C$33358,3,0),0)</f>
        <v>0</v>
      </c>
      <c r="M863" s="35"/>
      <c r="N863" s="39">
        <f t="shared" si="68"/>
        <v>0</v>
      </c>
      <c r="O863" s="40">
        <f t="shared" si="69"/>
        <v>279078</v>
      </c>
      <c r="P863" s="32">
        <v>2308150</v>
      </c>
      <c r="Q863" s="35">
        <v>279078</v>
      </c>
      <c r="R863" s="35"/>
      <c r="S863" s="41"/>
      <c r="T863" s="35"/>
      <c r="U863" s="42">
        <v>0</v>
      </c>
      <c r="V863" s="35"/>
      <c r="W863" s="35"/>
      <c r="X863" s="35"/>
      <c r="Y863" s="35"/>
      <c r="Z863" s="35"/>
      <c r="AA863" s="36">
        <v>0</v>
      </c>
      <c r="AB863" s="35"/>
      <c r="AC863" s="42">
        <v>0</v>
      </c>
      <c r="AD863" s="35"/>
      <c r="AE863" s="42">
        <v>0</v>
      </c>
      <c r="AF863" s="35"/>
      <c r="AG863" s="44">
        <f t="shared" si="70"/>
        <v>279078</v>
      </c>
      <c r="AH863" s="44"/>
      <c r="AI863" s="44"/>
      <c r="AJ863" s="44"/>
      <c r="AK863" s="44"/>
      <c r="AL863" s="35">
        <f t="shared" si="66"/>
        <v>279078</v>
      </c>
      <c r="AM863" s="36">
        <f>IFERROR(VLOOKUP(P863,'[2]Cartera '!$F$2:$O$2728,10,0),0)</f>
        <v>279078</v>
      </c>
      <c r="AN863" s="35">
        <f>IFERROR(VLOOKUP(P863,'[2]Cartera '!$F$2:$P$2728,11,0),0)</f>
        <v>0</v>
      </c>
      <c r="AO863" s="35">
        <v>0</v>
      </c>
      <c r="AP863" s="35">
        <f>IFERROR(VLOOKUP(D863,'[2]Cartera '!$F$2:$S$2728,14,0),0)</f>
        <v>0</v>
      </c>
      <c r="AQ863" s="45">
        <f t="shared" si="67"/>
        <v>0</v>
      </c>
      <c r="AR863" s="35">
        <f>IFERROR(VLOOKUP(P863,'[2]Cartera '!$F$2:$Z$2728,21,0),0)</f>
        <v>0</v>
      </c>
    </row>
    <row r="864" spans="1:44" x14ac:dyDescent="0.25">
      <c r="A864" s="29">
        <v>856</v>
      </c>
      <c r="B864" s="30" t="s">
        <v>48</v>
      </c>
      <c r="C864" s="31"/>
      <c r="D864" s="32">
        <v>2308183</v>
      </c>
      <c r="E864" s="33"/>
      <c r="F864" s="32"/>
      <c r="G864" s="35">
        <v>25900</v>
      </c>
      <c r="H864" s="35">
        <v>0</v>
      </c>
      <c r="I864" s="36">
        <v>0</v>
      </c>
      <c r="J864" s="37">
        <f>-IFERROR(VLOOKUP(D864,[1]Hoja20!$A$5:$B$33358,2,0),0)</f>
        <v>0</v>
      </c>
      <c r="K864" s="36">
        <f>-IFERROR(VLOOKUP(D864,[1]Hoja20!$A$5:$D$33358,4,0),0)</f>
        <v>0</v>
      </c>
      <c r="L864" s="38">
        <f>-IFERROR(VLOOKUP(D864,[1]Hoja20!$A$5:$C$33358,3,0),0)</f>
        <v>0</v>
      </c>
      <c r="M864" s="35"/>
      <c r="N864" s="39">
        <f t="shared" si="68"/>
        <v>0</v>
      </c>
      <c r="O864" s="40">
        <f t="shared" si="69"/>
        <v>25900</v>
      </c>
      <c r="P864" s="32">
        <v>2308183</v>
      </c>
      <c r="Q864" s="35">
        <v>25900</v>
      </c>
      <c r="R864" s="35"/>
      <c r="S864" s="41"/>
      <c r="T864" s="35"/>
      <c r="U864" s="42">
        <v>0</v>
      </c>
      <c r="V864" s="35"/>
      <c r="W864" s="35"/>
      <c r="X864" s="35"/>
      <c r="Y864" s="35"/>
      <c r="Z864" s="35"/>
      <c r="AA864" s="36">
        <v>0</v>
      </c>
      <c r="AB864" s="35"/>
      <c r="AC864" s="42">
        <v>0</v>
      </c>
      <c r="AD864" s="35"/>
      <c r="AE864" s="42">
        <v>0</v>
      </c>
      <c r="AF864" s="35"/>
      <c r="AG864" s="44">
        <f t="shared" si="70"/>
        <v>25900</v>
      </c>
      <c r="AH864" s="44"/>
      <c r="AI864" s="44"/>
      <c r="AJ864" s="44"/>
      <c r="AK864" s="44"/>
      <c r="AL864" s="35">
        <f t="shared" si="66"/>
        <v>25900</v>
      </c>
      <c r="AM864" s="36">
        <f>IFERROR(VLOOKUP(P864,'[2]Cartera '!$F$2:$O$2728,10,0),0)</f>
        <v>25900</v>
      </c>
      <c r="AN864" s="35">
        <f>IFERROR(VLOOKUP(P864,'[2]Cartera '!$F$2:$P$2728,11,0),0)</f>
        <v>0</v>
      </c>
      <c r="AO864" s="35">
        <v>0</v>
      </c>
      <c r="AP864" s="35">
        <f>IFERROR(VLOOKUP(D864,'[2]Cartera '!$F$2:$S$2728,14,0),0)</f>
        <v>0</v>
      </c>
      <c r="AQ864" s="45">
        <f t="shared" si="67"/>
        <v>0</v>
      </c>
      <c r="AR864" s="35">
        <f>IFERROR(VLOOKUP(P864,'[2]Cartera '!$F$2:$Z$2728,21,0),0)</f>
        <v>0</v>
      </c>
    </row>
    <row r="865" spans="1:44" hidden="1" x14ac:dyDescent="0.25">
      <c r="A865" s="29">
        <v>857</v>
      </c>
      <c r="B865" s="30" t="s">
        <v>48</v>
      </c>
      <c r="C865" s="31"/>
      <c r="D865" s="32">
        <v>2307999</v>
      </c>
      <c r="E865" s="33"/>
      <c r="F865" s="32"/>
      <c r="G865" s="35">
        <v>32033885</v>
      </c>
      <c r="H865" s="35">
        <v>0</v>
      </c>
      <c r="I865" s="36">
        <v>0</v>
      </c>
      <c r="J865" s="37">
        <f>-IFERROR(VLOOKUP(D865,[1]Hoja20!$A$5:$B$33358,2,0),0)</f>
        <v>24870674</v>
      </c>
      <c r="K865" s="36">
        <f>-IFERROR(VLOOKUP(D865,[1]Hoja20!$A$5:$D$33358,4,0),0)</f>
        <v>0</v>
      </c>
      <c r="L865" s="38">
        <f>-IFERROR(VLOOKUP(D865,[1]Hoja20!$A$5:$C$33358,3,0),0)</f>
        <v>0</v>
      </c>
      <c r="M865" s="35"/>
      <c r="N865" s="39">
        <f t="shared" si="68"/>
        <v>24870674</v>
      </c>
      <c r="O865" s="40">
        <f t="shared" si="69"/>
        <v>7163211</v>
      </c>
      <c r="P865" s="32">
        <v>2307999</v>
      </c>
      <c r="Q865" s="35">
        <v>32033885</v>
      </c>
      <c r="R865" s="35"/>
      <c r="S865" s="41"/>
      <c r="T865" s="35"/>
      <c r="U865" s="42">
        <v>0</v>
      </c>
      <c r="V865" s="35"/>
      <c r="W865" s="35"/>
      <c r="X865" s="35"/>
      <c r="Y865" s="35"/>
      <c r="Z865" s="35"/>
      <c r="AA865" s="36">
        <v>0</v>
      </c>
      <c r="AB865" s="35"/>
      <c r="AC865" s="42">
        <v>0</v>
      </c>
      <c r="AD865" s="35"/>
      <c r="AE865" s="42">
        <v>7163211</v>
      </c>
      <c r="AF865" s="35"/>
      <c r="AG865" s="44">
        <f t="shared" si="70"/>
        <v>0</v>
      </c>
      <c r="AH865" s="44"/>
      <c r="AI865" s="44"/>
      <c r="AJ865" s="44"/>
      <c r="AK865" s="44"/>
      <c r="AL865" s="35">
        <f t="shared" si="66"/>
        <v>0</v>
      </c>
      <c r="AM865" s="36">
        <f>IFERROR(VLOOKUP(P865,'[2]Cartera '!$F$2:$O$2728,10,0),0)</f>
        <v>0</v>
      </c>
      <c r="AN865" s="35">
        <f>IFERROR(VLOOKUP(P865,'[2]Cartera '!$F$2:$P$2728,11,0),0)</f>
        <v>0</v>
      </c>
      <c r="AO865" s="35">
        <v>0</v>
      </c>
      <c r="AP865" s="35">
        <f>IFERROR(VLOOKUP(D865,'[2]Cartera '!$F$2:$S$2728,14,0),0)</f>
        <v>0</v>
      </c>
      <c r="AQ865" s="45">
        <f t="shared" si="67"/>
        <v>0</v>
      </c>
      <c r="AR865" s="35">
        <f>IFERROR(VLOOKUP(P865,'[2]Cartera '!$F$2:$Z$2728,21,0),0)</f>
        <v>0</v>
      </c>
    </row>
    <row r="866" spans="1:44" x14ac:dyDescent="0.25">
      <c r="A866" s="29">
        <v>858</v>
      </c>
      <c r="B866" s="30" t="s">
        <v>48</v>
      </c>
      <c r="C866" s="31"/>
      <c r="D866" s="32">
        <v>2308909</v>
      </c>
      <c r="E866" s="33"/>
      <c r="F866" s="32"/>
      <c r="G866" s="35">
        <v>221193</v>
      </c>
      <c r="H866" s="35">
        <v>0</v>
      </c>
      <c r="I866" s="36">
        <v>0</v>
      </c>
      <c r="J866" s="37">
        <f>-IFERROR(VLOOKUP(D866,[1]Hoja20!$A$5:$B$33358,2,0),0)</f>
        <v>0</v>
      </c>
      <c r="K866" s="36">
        <f>-IFERROR(VLOOKUP(D866,[1]Hoja20!$A$5:$D$33358,4,0),0)</f>
        <v>0</v>
      </c>
      <c r="L866" s="38">
        <f>-IFERROR(VLOOKUP(D866,[1]Hoja20!$A$5:$C$33358,3,0),0)</f>
        <v>0</v>
      </c>
      <c r="M866" s="35"/>
      <c r="N866" s="39">
        <f t="shared" si="68"/>
        <v>0</v>
      </c>
      <c r="O866" s="40">
        <f t="shared" si="69"/>
        <v>221193</v>
      </c>
      <c r="P866" s="32">
        <v>2308909</v>
      </c>
      <c r="Q866" s="35">
        <v>221193</v>
      </c>
      <c r="R866" s="35"/>
      <c r="S866" s="41"/>
      <c r="T866" s="35"/>
      <c r="U866" s="42">
        <v>0</v>
      </c>
      <c r="V866" s="35"/>
      <c r="W866" s="35"/>
      <c r="X866" s="35"/>
      <c r="Y866" s="35"/>
      <c r="Z866" s="35"/>
      <c r="AA866" s="36">
        <v>0</v>
      </c>
      <c r="AB866" s="35"/>
      <c r="AC866" s="42">
        <v>0</v>
      </c>
      <c r="AD866" s="35"/>
      <c r="AE866" s="42">
        <v>0</v>
      </c>
      <c r="AF866" s="35"/>
      <c r="AG866" s="44">
        <f t="shared" si="70"/>
        <v>221193</v>
      </c>
      <c r="AH866" s="44"/>
      <c r="AI866" s="44"/>
      <c r="AJ866" s="44"/>
      <c r="AK866" s="44"/>
      <c r="AL866" s="35">
        <f t="shared" si="66"/>
        <v>221193</v>
      </c>
      <c r="AM866" s="36">
        <f>IFERROR(VLOOKUP(P866,'[2]Cartera '!$F$2:$O$2728,10,0),0)</f>
        <v>221193</v>
      </c>
      <c r="AN866" s="35">
        <f>IFERROR(VLOOKUP(P866,'[2]Cartera '!$F$2:$P$2728,11,0),0)</f>
        <v>0</v>
      </c>
      <c r="AO866" s="35">
        <v>0</v>
      </c>
      <c r="AP866" s="35">
        <f>IFERROR(VLOOKUP(D866,'[2]Cartera '!$F$2:$S$2728,14,0),0)</f>
        <v>0</v>
      </c>
      <c r="AQ866" s="45">
        <f t="shared" si="67"/>
        <v>0</v>
      </c>
      <c r="AR866" s="35">
        <f>IFERROR(VLOOKUP(P866,'[2]Cartera '!$F$2:$Z$2728,21,0),0)</f>
        <v>0</v>
      </c>
    </row>
    <row r="867" spans="1:44" x14ac:dyDescent="0.25">
      <c r="A867" s="29">
        <v>859</v>
      </c>
      <c r="B867" s="30" t="s">
        <v>48</v>
      </c>
      <c r="C867" s="31"/>
      <c r="D867" s="32">
        <v>2308613</v>
      </c>
      <c r="E867" s="33"/>
      <c r="F867" s="32"/>
      <c r="G867" s="35">
        <v>294720</v>
      </c>
      <c r="H867" s="35">
        <v>0</v>
      </c>
      <c r="I867" s="36">
        <v>0</v>
      </c>
      <c r="J867" s="37">
        <f>-IFERROR(VLOOKUP(D867,[1]Hoja20!$A$5:$B$33358,2,0),0)</f>
        <v>0</v>
      </c>
      <c r="K867" s="36">
        <f>-IFERROR(VLOOKUP(D867,[1]Hoja20!$A$5:$D$33358,4,0),0)</f>
        <v>0</v>
      </c>
      <c r="L867" s="38">
        <f>-IFERROR(VLOOKUP(D867,[1]Hoja20!$A$5:$C$33358,3,0),0)</f>
        <v>0</v>
      </c>
      <c r="M867" s="35"/>
      <c r="N867" s="39">
        <f t="shared" si="68"/>
        <v>0</v>
      </c>
      <c r="O867" s="40">
        <f t="shared" si="69"/>
        <v>294720</v>
      </c>
      <c r="P867" s="32">
        <v>2308613</v>
      </c>
      <c r="Q867" s="35">
        <v>294720</v>
      </c>
      <c r="R867" s="35"/>
      <c r="S867" s="41"/>
      <c r="T867" s="35"/>
      <c r="U867" s="42">
        <v>0</v>
      </c>
      <c r="V867" s="35"/>
      <c r="W867" s="35"/>
      <c r="X867" s="35"/>
      <c r="Y867" s="35"/>
      <c r="Z867" s="35"/>
      <c r="AA867" s="36">
        <v>0</v>
      </c>
      <c r="AB867" s="35"/>
      <c r="AC867" s="42">
        <v>0</v>
      </c>
      <c r="AD867" s="35"/>
      <c r="AE867" s="42">
        <v>0</v>
      </c>
      <c r="AF867" s="35"/>
      <c r="AG867" s="44">
        <f t="shared" si="70"/>
        <v>294720</v>
      </c>
      <c r="AH867" s="44"/>
      <c r="AI867" s="44"/>
      <c r="AJ867" s="44"/>
      <c r="AK867" s="44"/>
      <c r="AL867" s="35">
        <f t="shared" si="66"/>
        <v>294720</v>
      </c>
      <c r="AM867" s="36">
        <f>IFERROR(VLOOKUP(P867,'[2]Cartera '!$F$2:$O$2728,10,0),0)</f>
        <v>0</v>
      </c>
      <c r="AN867" s="35">
        <f>IFERROR(VLOOKUP(P867,'[2]Cartera '!$F$2:$P$2728,11,0),0)</f>
        <v>294720</v>
      </c>
      <c r="AO867" s="35">
        <v>0</v>
      </c>
      <c r="AP867" s="35">
        <f>IFERROR(VLOOKUP(D867,'[2]Cartera '!$F$2:$S$2728,14,0),0)</f>
        <v>0</v>
      </c>
      <c r="AQ867" s="45">
        <f t="shared" si="67"/>
        <v>0</v>
      </c>
      <c r="AR867" s="35">
        <f>IFERROR(VLOOKUP(P867,'[2]Cartera '!$F$2:$Z$2728,21,0),0)</f>
        <v>0</v>
      </c>
    </row>
    <row r="868" spans="1:44" x14ac:dyDescent="0.25">
      <c r="A868" s="29">
        <v>860</v>
      </c>
      <c r="B868" s="30" t="s">
        <v>48</v>
      </c>
      <c r="C868" s="31"/>
      <c r="D868" s="32">
        <v>2308899</v>
      </c>
      <c r="E868" s="33"/>
      <c r="F868" s="32"/>
      <c r="G868" s="35">
        <v>53913274</v>
      </c>
      <c r="H868" s="35">
        <v>0</v>
      </c>
      <c r="I868" s="36">
        <v>0</v>
      </c>
      <c r="J868" s="37">
        <f>-IFERROR(VLOOKUP(D868,[1]Hoja20!$A$5:$B$33358,2,0),0)</f>
        <v>0</v>
      </c>
      <c r="K868" s="36">
        <f>-IFERROR(VLOOKUP(D868,[1]Hoja20!$A$5:$D$33358,4,0),0)</f>
        <v>0</v>
      </c>
      <c r="L868" s="38">
        <f>-IFERROR(VLOOKUP(D868,[1]Hoja20!$A$5:$C$33358,3,0),0)</f>
        <v>0</v>
      </c>
      <c r="M868" s="35"/>
      <c r="N868" s="39">
        <f t="shared" si="68"/>
        <v>0</v>
      </c>
      <c r="O868" s="40">
        <f t="shared" si="69"/>
        <v>53913274</v>
      </c>
      <c r="P868" s="32">
        <v>2308899</v>
      </c>
      <c r="Q868" s="35">
        <v>53913274</v>
      </c>
      <c r="R868" s="35"/>
      <c r="S868" s="41"/>
      <c r="T868" s="35"/>
      <c r="U868" s="42">
        <v>0</v>
      </c>
      <c r="V868" s="35"/>
      <c r="W868" s="35"/>
      <c r="X868" s="35"/>
      <c r="Y868" s="35"/>
      <c r="Z868" s="35"/>
      <c r="AA868" s="36">
        <v>46</v>
      </c>
      <c r="AB868" s="35"/>
      <c r="AC868" s="42">
        <v>0</v>
      </c>
      <c r="AD868" s="35"/>
      <c r="AE868" s="42">
        <v>0</v>
      </c>
      <c r="AF868" s="35"/>
      <c r="AG868" s="44">
        <f t="shared" si="70"/>
        <v>53913228</v>
      </c>
      <c r="AH868" s="44"/>
      <c r="AI868" s="44"/>
      <c r="AJ868" s="44"/>
      <c r="AK868" s="44"/>
      <c r="AL868" s="35">
        <f t="shared" si="66"/>
        <v>53913228</v>
      </c>
      <c r="AM868" s="36">
        <f>IFERROR(VLOOKUP(P868,'[2]Cartera '!$F$2:$O$2728,10,0),0)</f>
        <v>0</v>
      </c>
      <c r="AN868" s="35">
        <f>IFERROR(VLOOKUP(P868,'[2]Cartera '!$F$2:$P$2728,11,0),0)</f>
        <v>53913228</v>
      </c>
      <c r="AO868" s="35">
        <v>0</v>
      </c>
      <c r="AP868" s="35">
        <f>IFERROR(VLOOKUP(D868,'[2]Cartera '!$F$2:$S$2728,14,0),0)</f>
        <v>0</v>
      </c>
      <c r="AQ868" s="45">
        <f t="shared" si="67"/>
        <v>0</v>
      </c>
      <c r="AR868" s="35">
        <f>IFERROR(VLOOKUP(P868,'[2]Cartera '!$F$2:$Z$2728,21,0),0)</f>
        <v>0</v>
      </c>
    </row>
    <row r="869" spans="1:44" x14ac:dyDescent="0.25">
      <c r="A869" s="29">
        <v>861</v>
      </c>
      <c r="B869" s="30" t="s">
        <v>48</v>
      </c>
      <c r="C869" s="31"/>
      <c r="D869" s="32">
        <v>2308657</v>
      </c>
      <c r="E869" s="33"/>
      <c r="F869" s="32"/>
      <c r="G869" s="35">
        <v>25900</v>
      </c>
      <c r="H869" s="35">
        <v>0</v>
      </c>
      <c r="I869" s="36">
        <v>0</v>
      </c>
      <c r="J869" s="37">
        <f>-IFERROR(VLOOKUP(D869,[1]Hoja20!$A$5:$B$33358,2,0),0)</f>
        <v>0</v>
      </c>
      <c r="K869" s="36">
        <f>-IFERROR(VLOOKUP(D869,[1]Hoja20!$A$5:$D$33358,4,0),0)</f>
        <v>0</v>
      </c>
      <c r="L869" s="38">
        <f>-IFERROR(VLOOKUP(D869,[1]Hoja20!$A$5:$C$33358,3,0),0)</f>
        <v>0</v>
      </c>
      <c r="M869" s="35"/>
      <c r="N869" s="39">
        <f t="shared" si="68"/>
        <v>0</v>
      </c>
      <c r="O869" s="40">
        <f t="shared" si="69"/>
        <v>25900</v>
      </c>
      <c r="P869" s="32">
        <v>2308657</v>
      </c>
      <c r="Q869" s="35">
        <v>25900</v>
      </c>
      <c r="R869" s="35"/>
      <c r="S869" s="41"/>
      <c r="T869" s="35"/>
      <c r="U869" s="42">
        <v>0</v>
      </c>
      <c r="V869" s="35"/>
      <c r="W869" s="35"/>
      <c r="X869" s="35"/>
      <c r="Y869" s="35"/>
      <c r="Z869" s="35"/>
      <c r="AA869" s="36">
        <v>0</v>
      </c>
      <c r="AB869" s="35"/>
      <c r="AC869" s="42">
        <v>0</v>
      </c>
      <c r="AD869" s="35"/>
      <c r="AE869" s="42">
        <v>0</v>
      </c>
      <c r="AF869" s="35"/>
      <c r="AG869" s="44">
        <f t="shared" si="70"/>
        <v>25900</v>
      </c>
      <c r="AH869" s="44"/>
      <c r="AI869" s="44"/>
      <c r="AJ869" s="44"/>
      <c r="AK869" s="44"/>
      <c r="AL869" s="35">
        <f t="shared" si="66"/>
        <v>25900</v>
      </c>
      <c r="AM869" s="36">
        <f>IFERROR(VLOOKUP(P869,'[2]Cartera '!$F$2:$O$2728,10,0),0)</f>
        <v>25900</v>
      </c>
      <c r="AN869" s="35">
        <f>IFERROR(VLOOKUP(P869,'[2]Cartera '!$F$2:$P$2728,11,0),0)</f>
        <v>0</v>
      </c>
      <c r="AO869" s="35">
        <v>0</v>
      </c>
      <c r="AP869" s="35">
        <f>IFERROR(VLOOKUP(D869,'[2]Cartera '!$F$2:$S$2728,14,0),0)</f>
        <v>0</v>
      </c>
      <c r="AQ869" s="45">
        <f t="shared" si="67"/>
        <v>0</v>
      </c>
      <c r="AR869" s="35">
        <f>IFERROR(VLOOKUP(P869,'[2]Cartera '!$F$2:$Z$2728,21,0),0)</f>
        <v>0</v>
      </c>
    </row>
    <row r="870" spans="1:44" hidden="1" x14ac:dyDescent="0.25">
      <c r="A870" s="29">
        <v>862</v>
      </c>
      <c r="B870" s="30" t="s">
        <v>48</v>
      </c>
      <c r="C870" s="31"/>
      <c r="D870" s="32">
        <v>2308731</v>
      </c>
      <c r="E870" s="33"/>
      <c r="F870" s="32"/>
      <c r="G870" s="35">
        <v>45647461</v>
      </c>
      <c r="H870" s="35">
        <v>0</v>
      </c>
      <c r="I870" s="36">
        <v>0</v>
      </c>
      <c r="J870" s="37">
        <f>-IFERROR(VLOOKUP(D870,[1]Hoja20!$A$5:$B$33358,2,0),0)</f>
        <v>0</v>
      </c>
      <c r="K870" s="36">
        <f>-IFERROR(VLOOKUP(D870,[1]Hoja20!$A$5:$D$33358,4,0),0)</f>
        <v>0</v>
      </c>
      <c r="L870" s="38">
        <f>-IFERROR(VLOOKUP(D870,[1]Hoja20!$A$5:$C$33358,3,0),0)</f>
        <v>0</v>
      </c>
      <c r="M870" s="35"/>
      <c r="N870" s="39">
        <f t="shared" si="68"/>
        <v>0</v>
      </c>
      <c r="O870" s="40">
        <f t="shared" si="69"/>
        <v>45647461</v>
      </c>
      <c r="P870" s="32">
        <v>2308731</v>
      </c>
      <c r="Q870" s="35">
        <v>45647461</v>
      </c>
      <c r="R870" s="35"/>
      <c r="S870" s="41">
        <f>O870</f>
        <v>45647461</v>
      </c>
      <c r="T870" s="35"/>
      <c r="U870" s="42">
        <v>0</v>
      </c>
      <c r="V870" s="35"/>
      <c r="W870" s="35"/>
      <c r="X870" s="35"/>
      <c r="Y870" s="35"/>
      <c r="Z870" s="35"/>
      <c r="AA870" s="36">
        <v>0</v>
      </c>
      <c r="AB870" s="35"/>
      <c r="AC870" s="42">
        <v>0</v>
      </c>
      <c r="AD870" s="35"/>
      <c r="AE870" s="42">
        <v>0</v>
      </c>
      <c r="AF870" s="35"/>
      <c r="AG870" s="44">
        <f t="shared" si="70"/>
        <v>0</v>
      </c>
      <c r="AH870" s="44"/>
      <c r="AI870" s="44"/>
      <c r="AJ870" s="44"/>
      <c r="AK870" s="44"/>
      <c r="AL870" s="35">
        <f t="shared" si="66"/>
        <v>0</v>
      </c>
      <c r="AM870" s="36">
        <f>IFERROR(VLOOKUP(P870,'[2]Cartera '!$F$2:$O$2728,10,0),0)</f>
        <v>0</v>
      </c>
      <c r="AN870" s="35">
        <f>IFERROR(VLOOKUP(P870,'[2]Cartera '!$F$2:$P$2728,11,0),0)</f>
        <v>0</v>
      </c>
      <c r="AO870" s="35">
        <v>0</v>
      </c>
      <c r="AP870" s="35">
        <f>IFERROR(VLOOKUP(D870,'[2]Cartera '!$F$2:$S$2728,14,0),0)</f>
        <v>0</v>
      </c>
      <c r="AQ870" s="45">
        <f t="shared" si="67"/>
        <v>0</v>
      </c>
      <c r="AR870" s="35">
        <f>IFERROR(VLOOKUP(P870,'[2]Cartera '!$F$2:$Z$2728,21,0),0)</f>
        <v>0</v>
      </c>
    </row>
    <row r="871" spans="1:44" x14ac:dyDescent="0.25">
      <c r="A871" s="29">
        <v>863</v>
      </c>
      <c r="B871" s="30" t="s">
        <v>48</v>
      </c>
      <c r="C871" s="31"/>
      <c r="D871" s="32">
        <v>2308689</v>
      </c>
      <c r="E871" s="33"/>
      <c r="F871" s="32"/>
      <c r="G871" s="35">
        <v>75900</v>
      </c>
      <c r="H871" s="35">
        <v>0</v>
      </c>
      <c r="I871" s="36">
        <v>0</v>
      </c>
      <c r="J871" s="37">
        <f>-IFERROR(VLOOKUP(D871,[1]Hoja20!$A$5:$B$33358,2,0),0)</f>
        <v>0</v>
      </c>
      <c r="K871" s="36">
        <f>-IFERROR(VLOOKUP(D871,[1]Hoja20!$A$5:$D$33358,4,0),0)</f>
        <v>0</v>
      </c>
      <c r="L871" s="38">
        <f>-IFERROR(VLOOKUP(D871,[1]Hoja20!$A$5:$C$33358,3,0),0)</f>
        <v>0</v>
      </c>
      <c r="M871" s="35"/>
      <c r="N871" s="39">
        <f t="shared" si="68"/>
        <v>0</v>
      </c>
      <c r="O871" s="40">
        <f t="shared" si="69"/>
        <v>75900</v>
      </c>
      <c r="P871" s="32">
        <v>2308689</v>
      </c>
      <c r="Q871" s="35">
        <v>75900</v>
      </c>
      <c r="R871" s="35"/>
      <c r="S871" s="41"/>
      <c r="T871" s="35"/>
      <c r="U871" s="42">
        <v>0</v>
      </c>
      <c r="V871" s="35"/>
      <c r="W871" s="35"/>
      <c r="X871" s="35"/>
      <c r="Y871" s="35"/>
      <c r="Z871" s="35"/>
      <c r="AA871" s="36">
        <v>0</v>
      </c>
      <c r="AB871" s="35"/>
      <c r="AC871" s="42">
        <v>0</v>
      </c>
      <c r="AD871" s="35"/>
      <c r="AE871" s="42">
        <v>0</v>
      </c>
      <c r="AF871" s="35"/>
      <c r="AG871" s="44">
        <f t="shared" si="70"/>
        <v>75900</v>
      </c>
      <c r="AH871" s="44"/>
      <c r="AI871" s="44"/>
      <c r="AJ871" s="44"/>
      <c r="AK871" s="44"/>
      <c r="AL871" s="35">
        <f t="shared" si="66"/>
        <v>75900</v>
      </c>
      <c r="AM871" s="36">
        <f>IFERROR(VLOOKUP(P871,'[2]Cartera '!$F$2:$O$2728,10,0),0)</f>
        <v>75900</v>
      </c>
      <c r="AN871" s="35">
        <f>IFERROR(VLOOKUP(P871,'[2]Cartera '!$F$2:$P$2728,11,0),0)</f>
        <v>0</v>
      </c>
      <c r="AO871" s="35">
        <v>0</v>
      </c>
      <c r="AP871" s="35">
        <f>IFERROR(VLOOKUP(D871,'[2]Cartera '!$F$2:$S$2728,14,0),0)</f>
        <v>0</v>
      </c>
      <c r="AQ871" s="45">
        <f t="shared" si="67"/>
        <v>0</v>
      </c>
      <c r="AR871" s="35">
        <f>IFERROR(VLOOKUP(P871,'[2]Cartera '!$F$2:$Z$2728,21,0),0)</f>
        <v>0</v>
      </c>
    </row>
    <row r="872" spans="1:44" x14ac:dyDescent="0.25">
      <c r="A872" s="29">
        <v>864</v>
      </c>
      <c r="B872" s="30" t="s">
        <v>48</v>
      </c>
      <c r="C872" s="31"/>
      <c r="D872" s="32">
        <v>2309075</v>
      </c>
      <c r="E872" s="33"/>
      <c r="F872" s="32"/>
      <c r="G872" s="35">
        <v>279670</v>
      </c>
      <c r="H872" s="35">
        <v>0</v>
      </c>
      <c r="I872" s="36">
        <v>0</v>
      </c>
      <c r="J872" s="37">
        <f>-IFERROR(VLOOKUP(D872,[1]Hoja20!$A$5:$B$33358,2,0),0)</f>
        <v>0</v>
      </c>
      <c r="K872" s="36">
        <f>-IFERROR(VLOOKUP(D872,[1]Hoja20!$A$5:$D$33358,4,0),0)</f>
        <v>0</v>
      </c>
      <c r="L872" s="38">
        <f>-IFERROR(VLOOKUP(D872,[1]Hoja20!$A$5:$C$33358,3,0),0)</f>
        <v>0</v>
      </c>
      <c r="M872" s="35"/>
      <c r="N872" s="39">
        <f t="shared" si="68"/>
        <v>0</v>
      </c>
      <c r="O872" s="40">
        <f t="shared" si="69"/>
        <v>279670</v>
      </c>
      <c r="P872" s="32">
        <v>2309075</v>
      </c>
      <c r="Q872" s="35">
        <v>279670</v>
      </c>
      <c r="R872" s="35"/>
      <c r="S872" s="41"/>
      <c r="T872" s="35"/>
      <c r="U872" s="42">
        <v>0</v>
      </c>
      <c r="V872" s="35"/>
      <c r="W872" s="35"/>
      <c r="X872" s="35"/>
      <c r="Y872" s="35"/>
      <c r="Z872" s="35"/>
      <c r="AA872" s="36">
        <v>0</v>
      </c>
      <c r="AB872" s="35"/>
      <c r="AC872" s="42">
        <v>0</v>
      </c>
      <c r="AD872" s="35"/>
      <c r="AE872" s="42">
        <v>0</v>
      </c>
      <c r="AF872" s="35"/>
      <c r="AG872" s="44">
        <f t="shared" si="70"/>
        <v>279670</v>
      </c>
      <c r="AH872" s="44"/>
      <c r="AI872" s="44"/>
      <c r="AJ872" s="44"/>
      <c r="AK872" s="44"/>
      <c r="AL872" s="35">
        <f t="shared" si="66"/>
        <v>279670</v>
      </c>
      <c r="AM872" s="36">
        <f>IFERROR(VLOOKUP(P872,'[2]Cartera '!$F$2:$O$2728,10,0),0)</f>
        <v>279670</v>
      </c>
      <c r="AN872" s="35">
        <f>IFERROR(VLOOKUP(P872,'[2]Cartera '!$F$2:$P$2728,11,0),0)</f>
        <v>0</v>
      </c>
      <c r="AO872" s="35">
        <v>0</v>
      </c>
      <c r="AP872" s="35">
        <f>IFERROR(VLOOKUP(D872,'[2]Cartera '!$F$2:$S$2728,14,0),0)</f>
        <v>0</v>
      </c>
      <c r="AQ872" s="45">
        <f t="shared" si="67"/>
        <v>0</v>
      </c>
      <c r="AR872" s="35">
        <f>IFERROR(VLOOKUP(P872,'[2]Cartera '!$F$2:$Z$2728,21,0),0)</f>
        <v>0</v>
      </c>
    </row>
    <row r="873" spans="1:44" x14ac:dyDescent="0.25">
      <c r="A873" s="29">
        <v>865</v>
      </c>
      <c r="B873" s="30" t="s">
        <v>48</v>
      </c>
      <c r="C873" s="31"/>
      <c r="D873" s="32">
        <v>2309487</v>
      </c>
      <c r="E873" s="33"/>
      <c r="F873" s="32"/>
      <c r="G873" s="35">
        <v>283504</v>
      </c>
      <c r="H873" s="35">
        <v>0</v>
      </c>
      <c r="I873" s="36">
        <v>0</v>
      </c>
      <c r="J873" s="37">
        <f>-IFERROR(VLOOKUP(D873,[1]Hoja20!$A$5:$B$33358,2,0),0)</f>
        <v>0</v>
      </c>
      <c r="K873" s="36">
        <f>-IFERROR(VLOOKUP(D873,[1]Hoja20!$A$5:$D$33358,4,0),0)</f>
        <v>0</v>
      </c>
      <c r="L873" s="38">
        <f>-IFERROR(VLOOKUP(D873,[1]Hoja20!$A$5:$C$33358,3,0),0)</f>
        <v>0</v>
      </c>
      <c r="M873" s="35"/>
      <c r="N873" s="39">
        <f t="shared" si="68"/>
        <v>0</v>
      </c>
      <c r="O873" s="40">
        <f t="shared" si="69"/>
        <v>283504</v>
      </c>
      <c r="P873" s="32">
        <v>2309487</v>
      </c>
      <c r="Q873" s="35">
        <v>283504</v>
      </c>
      <c r="R873" s="35"/>
      <c r="S873" s="41"/>
      <c r="T873" s="35"/>
      <c r="U873" s="42">
        <v>0</v>
      </c>
      <c r="V873" s="35"/>
      <c r="W873" s="35"/>
      <c r="X873" s="35"/>
      <c r="Y873" s="35"/>
      <c r="Z873" s="35"/>
      <c r="AA873" s="36">
        <v>0</v>
      </c>
      <c r="AB873" s="35"/>
      <c r="AC873" s="42">
        <v>0</v>
      </c>
      <c r="AD873" s="35"/>
      <c r="AE873" s="42">
        <v>0</v>
      </c>
      <c r="AF873" s="35"/>
      <c r="AG873" s="44">
        <f t="shared" si="70"/>
        <v>283504</v>
      </c>
      <c r="AH873" s="44"/>
      <c r="AI873" s="44"/>
      <c r="AJ873" s="44"/>
      <c r="AK873" s="44"/>
      <c r="AL873" s="35">
        <f t="shared" si="66"/>
        <v>283504</v>
      </c>
      <c r="AM873" s="36">
        <f>IFERROR(VLOOKUP(P873,'[2]Cartera '!$F$2:$O$2728,10,0),0)</f>
        <v>283504</v>
      </c>
      <c r="AN873" s="35">
        <f>IFERROR(VLOOKUP(P873,'[2]Cartera '!$F$2:$P$2728,11,0),0)</f>
        <v>0</v>
      </c>
      <c r="AO873" s="35">
        <v>0</v>
      </c>
      <c r="AP873" s="35">
        <f>IFERROR(VLOOKUP(D873,'[2]Cartera '!$F$2:$S$2728,14,0),0)</f>
        <v>0</v>
      </c>
      <c r="AQ873" s="45">
        <f t="shared" si="67"/>
        <v>0</v>
      </c>
      <c r="AR873" s="35">
        <f>IFERROR(VLOOKUP(P873,'[2]Cartera '!$F$2:$Z$2728,21,0),0)</f>
        <v>0</v>
      </c>
    </row>
    <row r="874" spans="1:44" x14ac:dyDescent="0.25">
      <c r="A874" s="29">
        <v>866</v>
      </c>
      <c r="B874" s="30" t="s">
        <v>48</v>
      </c>
      <c r="C874" s="31"/>
      <c r="D874" s="32">
        <v>2309517</v>
      </c>
      <c r="E874" s="33"/>
      <c r="F874" s="32"/>
      <c r="G874" s="35">
        <v>26758004</v>
      </c>
      <c r="H874" s="35">
        <v>0</v>
      </c>
      <c r="I874" s="36">
        <v>0</v>
      </c>
      <c r="J874" s="37">
        <f>-IFERROR(VLOOKUP(D874,[1]Hoja20!$A$5:$B$33358,2,0),0)</f>
        <v>0</v>
      </c>
      <c r="K874" s="36">
        <f>-IFERROR(VLOOKUP(D874,[1]Hoja20!$A$5:$D$33358,4,0),0)</f>
        <v>0</v>
      </c>
      <c r="L874" s="38">
        <f>-IFERROR(VLOOKUP(D874,[1]Hoja20!$A$5:$C$33358,3,0),0)</f>
        <v>0</v>
      </c>
      <c r="M874" s="35"/>
      <c r="N874" s="39">
        <f t="shared" si="68"/>
        <v>0</v>
      </c>
      <c r="O874" s="40">
        <f t="shared" si="69"/>
        <v>26758004</v>
      </c>
      <c r="P874" s="32">
        <v>2309517</v>
      </c>
      <c r="Q874" s="35">
        <v>26758004</v>
      </c>
      <c r="R874" s="35"/>
      <c r="S874" s="41"/>
      <c r="T874" s="35"/>
      <c r="U874" s="42">
        <v>0</v>
      </c>
      <c r="V874" s="35"/>
      <c r="W874" s="35"/>
      <c r="X874" s="35"/>
      <c r="Y874" s="35"/>
      <c r="Z874" s="35"/>
      <c r="AA874" s="36">
        <v>0</v>
      </c>
      <c r="AB874" s="35"/>
      <c r="AC874" s="42">
        <v>0</v>
      </c>
      <c r="AD874" s="35"/>
      <c r="AE874" s="42">
        <v>0</v>
      </c>
      <c r="AF874" s="35"/>
      <c r="AG874" s="44">
        <f t="shared" si="70"/>
        <v>26758004</v>
      </c>
      <c r="AH874" s="44"/>
      <c r="AI874" s="44"/>
      <c r="AJ874" s="44"/>
      <c r="AK874" s="44"/>
      <c r="AL874" s="35">
        <f t="shared" si="66"/>
        <v>26758004</v>
      </c>
      <c r="AM874" s="36">
        <f>IFERROR(VLOOKUP(P874,'[2]Cartera '!$F$2:$O$2728,10,0),0)</f>
        <v>26758004</v>
      </c>
      <c r="AN874" s="35">
        <f>IFERROR(VLOOKUP(P874,'[2]Cartera '!$F$2:$P$2728,11,0),0)</f>
        <v>0</v>
      </c>
      <c r="AO874" s="35">
        <v>0</v>
      </c>
      <c r="AP874" s="35">
        <f>IFERROR(VLOOKUP(D874,'[2]Cartera '!$F$2:$S$2728,14,0),0)</f>
        <v>0</v>
      </c>
      <c r="AQ874" s="45">
        <f t="shared" si="67"/>
        <v>0</v>
      </c>
      <c r="AR874" s="35">
        <f>IFERROR(VLOOKUP(P874,'[2]Cartera '!$F$2:$Z$2728,21,0),0)</f>
        <v>0</v>
      </c>
    </row>
    <row r="875" spans="1:44" x14ac:dyDescent="0.25">
      <c r="A875" s="29">
        <v>867</v>
      </c>
      <c r="B875" s="30" t="s">
        <v>48</v>
      </c>
      <c r="C875" s="31"/>
      <c r="D875" s="32">
        <v>2309002</v>
      </c>
      <c r="E875" s="33"/>
      <c r="F875" s="32"/>
      <c r="G875" s="35">
        <v>25900</v>
      </c>
      <c r="H875" s="35">
        <v>0</v>
      </c>
      <c r="I875" s="36">
        <v>0</v>
      </c>
      <c r="J875" s="37">
        <f>-IFERROR(VLOOKUP(D875,[1]Hoja20!$A$5:$B$33358,2,0),0)</f>
        <v>0</v>
      </c>
      <c r="K875" s="36">
        <f>-IFERROR(VLOOKUP(D875,[1]Hoja20!$A$5:$D$33358,4,0),0)</f>
        <v>0</v>
      </c>
      <c r="L875" s="38">
        <f>-IFERROR(VLOOKUP(D875,[1]Hoja20!$A$5:$C$33358,3,0),0)</f>
        <v>0</v>
      </c>
      <c r="M875" s="35"/>
      <c r="N875" s="39">
        <f t="shared" si="68"/>
        <v>0</v>
      </c>
      <c r="O875" s="40">
        <f t="shared" si="69"/>
        <v>25900</v>
      </c>
      <c r="P875" s="32">
        <v>2309002</v>
      </c>
      <c r="Q875" s="35">
        <v>25900</v>
      </c>
      <c r="R875" s="35"/>
      <c r="S875" s="41"/>
      <c r="T875" s="35"/>
      <c r="U875" s="42">
        <v>0</v>
      </c>
      <c r="V875" s="35"/>
      <c r="W875" s="35"/>
      <c r="X875" s="35"/>
      <c r="Y875" s="35"/>
      <c r="Z875" s="35"/>
      <c r="AA875" s="36">
        <v>0</v>
      </c>
      <c r="AB875" s="35"/>
      <c r="AC875" s="42">
        <v>0</v>
      </c>
      <c r="AD875" s="35"/>
      <c r="AE875" s="42">
        <v>0</v>
      </c>
      <c r="AF875" s="35"/>
      <c r="AG875" s="44">
        <f t="shared" si="70"/>
        <v>25900</v>
      </c>
      <c r="AH875" s="44"/>
      <c r="AI875" s="44"/>
      <c r="AJ875" s="44"/>
      <c r="AK875" s="44"/>
      <c r="AL875" s="35">
        <f t="shared" si="66"/>
        <v>25900</v>
      </c>
      <c r="AM875" s="36">
        <f>IFERROR(VLOOKUP(P875,'[2]Cartera '!$F$2:$O$2728,10,0),0)</f>
        <v>25900</v>
      </c>
      <c r="AN875" s="35">
        <f>IFERROR(VLOOKUP(P875,'[2]Cartera '!$F$2:$P$2728,11,0),0)</f>
        <v>0</v>
      </c>
      <c r="AO875" s="35">
        <v>0</v>
      </c>
      <c r="AP875" s="35">
        <f>IFERROR(VLOOKUP(D875,'[2]Cartera '!$F$2:$S$2728,14,0),0)</f>
        <v>0</v>
      </c>
      <c r="AQ875" s="45">
        <f t="shared" si="67"/>
        <v>0</v>
      </c>
      <c r="AR875" s="35">
        <f>IFERROR(VLOOKUP(P875,'[2]Cartera '!$F$2:$Z$2728,21,0),0)</f>
        <v>0</v>
      </c>
    </row>
    <row r="876" spans="1:44" x14ac:dyDescent="0.25">
      <c r="A876" s="29">
        <v>868</v>
      </c>
      <c r="B876" s="30" t="s">
        <v>48</v>
      </c>
      <c r="C876" s="31"/>
      <c r="D876" s="32">
        <v>2309182</v>
      </c>
      <c r="E876" s="33"/>
      <c r="F876" s="32"/>
      <c r="G876" s="35">
        <v>820305</v>
      </c>
      <c r="H876" s="35">
        <v>0</v>
      </c>
      <c r="I876" s="36">
        <v>0</v>
      </c>
      <c r="J876" s="37">
        <f>-IFERROR(VLOOKUP(D876,[1]Hoja20!$A$5:$B$33358,2,0),0)</f>
        <v>0</v>
      </c>
      <c r="K876" s="36">
        <f>-IFERROR(VLOOKUP(D876,[1]Hoja20!$A$5:$D$33358,4,0),0)</f>
        <v>0</v>
      </c>
      <c r="L876" s="38">
        <f>-IFERROR(VLOOKUP(D876,[1]Hoja20!$A$5:$C$33358,3,0),0)</f>
        <v>0</v>
      </c>
      <c r="M876" s="35"/>
      <c r="N876" s="39">
        <f t="shared" si="68"/>
        <v>0</v>
      </c>
      <c r="O876" s="40">
        <f t="shared" si="69"/>
        <v>820305</v>
      </c>
      <c r="P876" s="32">
        <v>2309182</v>
      </c>
      <c r="Q876" s="35">
        <v>820305</v>
      </c>
      <c r="R876" s="35"/>
      <c r="S876" s="41"/>
      <c r="T876" s="35"/>
      <c r="U876" s="42">
        <v>0</v>
      </c>
      <c r="V876" s="35"/>
      <c r="W876" s="35"/>
      <c r="X876" s="35"/>
      <c r="Y876" s="35"/>
      <c r="Z876" s="35"/>
      <c r="AA876" s="36">
        <v>0</v>
      </c>
      <c r="AB876" s="35"/>
      <c r="AC876" s="42">
        <v>0</v>
      </c>
      <c r="AD876" s="35"/>
      <c r="AE876" s="42">
        <v>0</v>
      </c>
      <c r="AF876" s="35"/>
      <c r="AG876" s="44">
        <f t="shared" si="70"/>
        <v>820305</v>
      </c>
      <c r="AH876" s="44"/>
      <c r="AI876" s="44"/>
      <c r="AJ876" s="44"/>
      <c r="AK876" s="44"/>
      <c r="AL876" s="35">
        <f t="shared" si="66"/>
        <v>820305</v>
      </c>
      <c r="AM876" s="36">
        <f>IFERROR(VLOOKUP(P876,'[2]Cartera '!$F$2:$O$2728,10,0),0)</f>
        <v>820305</v>
      </c>
      <c r="AN876" s="35">
        <f>IFERROR(VLOOKUP(P876,'[2]Cartera '!$F$2:$P$2728,11,0),0)</f>
        <v>0</v>
      </c>
      <c r="AO876" s="35">
        <v>0</v>
      </c>
      <c r="AP876" s="35">
        <f>IFERROR(VLOOKUP(D876,'[2]Cartera '!$F$2:$S$2728,14,0),0)</f>
        <v>0</v>
      </c>
      <c r="AQ876" s="45">
        <f t="shared" si="67"/>
        <v>0</v>
      </c>
      <c r="AR876" s="35">
        <f>IFERROR(VLOOKUP(P876,'[2]Cartera '!$F$2:$Z$2728,21,0),0)</f>
        <v>0</v>
      </c>
    </row>
    <row r="877" spans="1:44" hidden="1" x14ac:dyDescent="0.25">
      <c r="A877" s="29">
        <v>869</v>
      </c>
      <c r="B877" s="30" t="s">
        <v>48</v>
      </c>
      <c r="C877" s="31"/>
      <c r="D877" s="32">
        <v>2309489</v>
      </c>
      <c r="E877" s="33"/>
      <c r="F877" s="32"/>
      <c r="G877" s="35">
        <v>10304152</v>
      </c>
      <c r="H877" s="35">
        <v>0</v>
      </c>
      <c r="I877" s="36">
        <v>0</v>
      </c>
      <c r="J877" s="37">
        <f>-IFERROR(VLOOKUP(D877,[1]Hoja20!$A$5:$B$33358,2,0),0)</f>
        <v>0</v>
      </c>
      <c r="K877" s="36">
        <f>-IFERROR(VLOOKUP(D877,[1]Hoja20!$A$5:$D$33358,4,0),0)</f>
        <v>0</v>
      </c>
      <c r="L877" s="38">
        <f>-IFERROR(VLOOKUP(D877,[1]Hoja20!$A$5:$C$33358,3,0),0)</f>
        <v>0</v>
      </c>
      <c r="M877" s="35"/>
      <c r="N877" s="39">
        <f t="shared" si="68"/>
        <v>0</v>
      </c>
      <c r="O877" s="40">
        <f t="shared" si="69"/>
        <v>10304152</v>
      </c>
      <c r="P877" s="32">
        <v>2309489</v>
      </c>
      <c r="Q877" s="35">
        <v>10304152</v>
      </c>
      <c r="R877" s="35"/>
      <c r="S877" s="41">
        <f>O877</f>
        <v>10304152</v>
      </c>
      <c r="T877" s="35"/>
      <c r="U877" s="42">
        <v>0</v>
      </c>
      <c r="V877" s="35"/>
      <c r="W877" s="35"/>
      <c r="X877" s="35"/>
      <c r="Y877" s="35"/>
      <c r="Z877" s="35"/>
      <c r="AA877" s="36">
        <v>0</v>
      </c>
      <c r="AB877" s="35"/>
      <c r="AC877" s="42">
        <v>0</v>
      </c>
      <c r="AD877" s="35"/>
      <c r="AE877" s="42">
        <v>0</v>
      </c>
      <c r="AF877" s="35"/>
      <c r="AG877" s="44">
        <f t="shared" si="70"/>
        <v>0</v>
      </c>
      <c r="AH877" s="44"/>
      <c r="AI877" s="44"/>
      <c r="AJ877" s="44"/>
      <c r="AK877" s="44"/>
      <c r="AL877" s="35">
        <f t="shared" si="66"/>
        <v>0</v>
      </c>
      <c r="AM877" s="36">
        <f>IFERROR(VLOOKUP(P877,'[2]Cartera '!$F$2:$O$2728,10,0),0)</f>
        <v>0</v>
      </c>
      <c r="AN877" s="35">
        <f>IFERROR(VLOOKUP(P877,'[2]Cartera '!$F$2:$P$2728,11,0),0)</f>
        <v>0</v>
      </c>
      <c r="AO877" s="35">
        <v>0</v>
      </c>
      <c r="AP877" s="35">
        <f>IFERROR(VLOOKUP(D877,'[2]Cartera '!$F$2:$S$2728,14,0),0)</f>
        <v>0</v>
      </c>
      <c r="AQ877" s="45">
        <f t="shared" si="67"/>
        <v>0</v>
      </c>
      <c r="AR877" s="35">
        <f>IFERROR(VLOOKUP(P877,'[2]Cartera '!$F$2:$Z$2728,21,0),0)</f>
        <v>0</v>
      </c>
    </row>
    <row r="878" spans="1:44" x14ac:dyDescent="0.25">
      <c r="A878" s="29">
        <v>870</v>
      </c>
      <c r="B878" s="30" t="s">
        <v>48</v>
      </c>
      <c r="C878" s="31"/>
      <c r="D878" s="32">
        <v>2309520</v>
      </c>
      <c r="E878" s="33"/>
      <c r="F878" s="32"/>
      <c r="G878" s="35">
        <v>8241378</v>
      </c>
      <c r="H878" s="35">
        <v>0</v>
      </c>
      <c r="I878" s="36">
        <v>0</v>
      </c>
      <c r="J878" s="37">
        <f>-IFERROR(VLOOKUP(D878,[1]Hoja20!$A$5:$B$33358,2,0),0)</f>
        <v>0</v>
      </c>
      <c r="K878" s="36">
        <f>-IFERROR(VLOOKUP(D878,[1]Hoja20!$A$5:$D$33358,4,0),0)</f>
        <v>0</v>
      </c>
      <c r="L878" s="38">
        <f>-IFERROR(VLOOKUP(D878,[1]Hoja20!$A$5:$C$33358,3,0),0)</f>
        <v>0</v>
      </c>
      <c r="M878" s="35"/>
      <c r="N878" s="39">
        <f t="shared" si="68"/>
        <v>0</v>
      </c>
      <c r="O878" s="40">
        <f t="shared" si="69"/>
        <v>8241378</v>
      </c>
      <c r="P878" s="32">
        <v>2309520</v>
      </c>
      <c r="Q878" s="35">
        <v>8241378</v>
      </c>
      <c r="R878" s="35"/>
      <c r="S878" s="41"/>
      <c r="T878" s="35"/>
      <c r="U878" s="42">
        <v>0</v>
      </c>
      <c r="V878" s="35"/>
      <c r="W878" s="35"/>
      <c r="X878" s="35"/>
      <c r="Y878" s="35"/>
      <c r="Z878" s="35"/>
      <c r="AA878" s="36">
        <v>0</v>
      </c>
      <c r="AB878" s="35"/>
      <c r="AC878" s="42">
        <v>0</v>
      </c>
      <c r="AD878" s="35"/>
      <c r="AE878" s="42">
        <v>0</v>
      </c>
      <c r="AF878" s="35"/>
      <c r="AG878" s="44">
        <f t="shared" si="70"/>
        <v>8241378</v>
      </c>
      <c r="AH878" s="44"/>
      <c r="AI878" s="44"/>
      <c r="AJ878" s="44"/>
      <c r="AK878" s="44"/>
      <c r="AL878" s="35">
        <f t="shared" si="66"/>
        <v>8241378</v>
      </c>
      <c r="AM878" s="36">
        <f>IFERROR(VLOOKUP(P878,'[2]Cartera '!$F$2:$O$2728,10,0),0)</f>
        <v>8241378</v>
      </c>
      <c r="AN878" s="35">
        <f>IFERROR(VLOOKUP(P878,'[2]Cartera '!$F$2:$P$2728,11,0),0)</f>
        <v>0</v>
      </c>
      <c r="AO878" s="35">
        <v>0</v>
      </c>
      <c r="AP878" s="35">
        <f>IFERROR(VLOOKUP(D878,'[2]Cartera '!$F$2:$S$2728,14,0),0)</f>
        <v>0</v>
      </c>
      <c r="AQ878" s="45">
        <f t="shared" si="67"/>
        <v>0</v>
      </c>
      <c r="AR878" s="35">
        <f>IFERROR(VLOOKUP(P878,'[2]Cartera '!$F$2:$Z$2728,21,0),0)</f>
        <v>0</v>
      </c>
    </row>
    <row r="879" spans="1:44" x14ac:dyDescent="0.25">
      <c r="A879" s="29">
        <v>871</v>
      </c>
      <c r="B879" s="30" t="s">
        <v>48</v>
      </c>
      <c r="C879" s="31"/>
      <c r="D879" s="32">
        <v>2309514</v>
      </c>
      <c r="E879" s="33"/>
      <c r="F879" s="32"/>
      <c r="G879" s="35">
        <v>80000</v>
      </c>
      <c r="H879" s="35">
        <v>0</v>
      </c>
      <c r="I879" s="36">
        <v>0</v>
      </c>
      <c r="J879" s="37">
        <f>-IFERROR(VLOOKUP(D879,[1]Hoja20!$A$5:$B$33358,2,0),0)</f>
        <v>0</v>
      </c>
      <c r="K879" s="36">
        <f>-IFERROR(VLOOKUP(D879,[1]Hoja20!$A$5:$D$33358,4,0),0)</f>
        <v>0</v>
      </c>
      <c r="L879" s="38">
        <f>-IFERROR(VLOOKUP(D879,[1]Hoja20!$A$5:$C$33358,3,0),0)</f>
        <v>0</v>
      </c>
      <c r="M879" s="35"/>
      <c r="N879" s="39">
        <f t="shared" si="68"/>
        <v>0</v>
      </c>
      <c r="O879" s="40">
        <f t="shared" si="69"/>
        <v>80000</v>
      </c>
      <c r="P879" s="32">
        <v>2309514</v>
      </c>
      <c r="Q879" s="35">
        <v>80000</v>
      </c>
      <c r="R879" s="35"/>
      <c r="S879" s="41"/>
      <c r="T879" s="35"/>
      <c r="U879" s="42">
        <v>0</v>
      </c>
      <c r="V879" s="35"/>
      <c r="W879" s="35"/>
      <c r="X879" s="35"/>
      <c r="Y879" s="35"/>
      <c r="Z879" s="35"/>
      <c r="AA879" s="36">
        <v>0</v>
      </c>
      <c r="AB879" s="35"/>
      <c r="AC879" s="42">
        <v>0</v>
      </c>
      <c r="AD879" s="35"/>
      <c r="AE879" s="42">
        <v>0</v>
      </c>
      <c r="AF879" s="35"/>
      <c r="AG879" s="44">
        <f t="shared" si="70"/>
        <v>80000</v>
      </c>
      <c r="AH879" s="44"/>
      <c r="AI879" s="44"/>
      <c r="AJ879" s="44"/>
      <c r="AK879" s="44"/>
      <c r="AL879" s="35">
        <f t="shared" si="66"/>
        <v>80000</v>
      </c>
      <c r="AM879" s="36">
        <f>IFERROR(VLOOKUP(P879,'[2]Cartera '!$F$2:$O$2728,10,0),0)</f>
        <v>80000</v>
      </c>
      <c r="AN879" s="35">
        <f>IFERROR(VLOOKUP(P879,'[2]Cartera '!$F$2:$P$2728,11,0),0)</f>
        <v>0</v>
      </c>
      <c r="AO879" s="35">
        <v>0</v>
      </c>
      <c r="AP879" s="35">
        <f>IFERROR(VLOOKUP(D879,'[2]Cartera '!$F$2:$S$2728,14,0),0)</f>
        <v>0</v>
      </c>
      <c r="AQ879" s="45">
        <f t="shared" si="67"/>
        <v>0</v>
      </c>
      <c r="AR879" s="35">
        <f>IFERROR(VLOOKUP(P879,'[2]Cartera '!$F$2:$Z$2728,21,0),0)</f>
        <v>0</v>
      </c>
    </row>
    <row r="880" spans="1:44" x14ac:dyDescent="0.25">
      <c r="A880" s="29">
        <v>872</v>
      </c>
      <c r="B880" s="30" t="s">
        <v>48</v>
      </c>
      <c r="C880" s="31"/>
      <c r="D880" s="32">
        <v>2309141</v>
      </c>
      <c r="E880" s="33"/>
      <c r="F880" s="32"/>
      <c r="G880" s="35">
        <v>47900</v>
      </c>
      <c r="H880" s="35">
        <v>0</v>
      </c>
      <c r="I880" s="36">
        <v>0</v>
      </c>
      <c r="J880" s="37">
        <f>-IFERROR(VLOOKUP(D880,[1]Hoja20!$A$5:$B$33358,2,0),0)</f>
        <v>0</v>
      </c>
      <c r="K880" s="36">
        <f>-IFERROR(VLOOKUP(D880,[1]Hoja20!$A$5:$D$33358,4,0),0)</f>
        <v>0</v>
      </c>
      <c r="L880" s="38">
        <f>-IFERROR(VLOOKUP(D880,[1]Hoja20!$A$5:$C$33358,3,0),0)</f>
        <v>0</v>
      </c>
      <c r="M880" s="35"/>
      <c r="N880" s="39">
        <f t="shared" si="68"/>
        <v>0</v>
      </c>
      <c r="O880" s="40">
        <f t="shared" si="69"/>
        <v>47900</v>
      </c>
      <c r="P880" s="32">
        <v>2309141</v>
      </c>
      <c r="Q880" s="35">
        <v>47900</v>
      </c>
      <c r="R880" s="35"/>
      <c r="S880" s="41"/>
      <c r="T880" s="35"/>
      <c r="U880" s="42">
        <v>0</v>
      </c>
      <c r="V880" s="35"/>
      <c r="W880" s="35"/>
      <c r="X880" s="35"/>
      <c r="Y880" s="35"/>
      <c r="Z880" s="35"/>
      <c r="AA880" s="36">
        <v>0</v>
      </c>
      <c r="AB880" s="35"/>
      <c r="AC880" s="42">
        <v>0</v>
      </c>
      <c r="AD880" s="35"/>
      <c r="AE880" s="42">
        <v>0</v>
      </c>
      <c r="AF880" s="35"/>
      <c r="AG880" s="44">
        <f t="shared" si="70"/>
        <v>47900</v>
      </c>
      <c r="AH880" s="44"/>
      <c r="AI880" s="44"/>
      <c r="AJ880" s="44"/>
      <c r="AK880" s="44"/>
      <c r="AL880" s="35">
        <f t="shared" si="66"/>
        <v>47900</v>
      </c>
      <c r="AM880" s="36">
        <f>IFERROR(VLOOKUP(P880,'[2]Cartera '!$F$2:$O$2728,10,0),0)</f>
        <v>47900</v>
      </c>
      <c r="AN880" s="35">
        <f>IFERROR(VLOOKUP(P880,'[2]Cartera '!$F$2:$P$2728,11,0),0)</f>
        <v>0</v>
      </c>
      <c r="AO880" s="35">
        <v>0</v>
      </c>
      <c r="AP880" s="35">
        <f>IFERROR(VLOOKUP(D880,'[2]Cartera '!$F$2:$S$2728,14,0),0)</f>
        <v>0</v>
      </c>
      <c r="AQ880" s="45">
        <f t="shared" si="67"/>
        <v>0</v>
      </c>
      <c r="AR880" s="35">
        <f>IFERROR(VLOOKUP(P880,'[2]Cartera '!$F$2:$Z$2728,21,0),0)</f>
        <v>0</v>
      </c>
    </row>
    <row r="881" spans="1:44" x14ac:dyDescent="0.25">
      <c r="A881" s="29">
        <v>873</v>
      </c>
      <c r="B881" s="30" t="s">
        <v>48</v>
      </c>
      <c r="C881" s="31"/>
      <c r="D881" s="32">
        <v>2309734</v>
      </c>
      <c r="E881" s="33"/>
      <c r="F881" s="32"/>
      <c r="G881" s="35">
        <v>589440</v>
      </c>
      <c r="H881" s="35">
        <v>0</v>
      </c>
      <c r="I881" s="36">
        <v>0</v>
      </c>
      <c r="J881" s="37">
        <f>-IFERROR(VLOOKUP(D881,[1]Hoja20!$A$5:$B$33358,2,0),0)</f>
        <v>0</v>
      </c>
      <c r="K881" s="36">
        <f>-IFERROR(VLOOKUP(D881,[1]Hoja20!$A$5:$D$33358,4,0),0)</f>
        <v>0</v>
      </c>
      <c r="L881" s="38">
        <f>-IFERROR(VLOOKUP(D881,[1]Hoja20!$A$5:$C$33358,3,0),0)</f>
        <v>0</v>
      </c>
      <c r="M881" s="35"/>
      <c r="N881" s="39">
        <f t="shared" si="68"/>
        <v>0</v>
      </c>
      <c r="O881" s="40">
        <f t="shared" si="69"/>
        <v>589440</v>
      </c>
      <c r="P881" s="32">
        <v>2309734</v>
      </c>
      <c r="Q881" s="35">
        <v>589440</v>
      </c>
      <c r="R881" s="35"/>
      <c r="S881" s="41"/>
      <c r="T881" s="35"/>
      <c r="U881" s="42">
        <v>0</v>
      </c>
      <c r="V881" s="35"/>
      <c r="W881" s="35"/>
      <c r="X881" s="35"/>
      <c r="Y881" s="35"/>
      <c r="Z881" s="35"/>
      <c r="AA881" s="36">
        <v>0</v>
      </c>
      <c r="AB881" s="35"/>
      <c r="AC881" s="42">
        <v>0</v>
      </c>
      <c r="AD881" s="35"/>
      <c r="AE881" s="42">
        <v>0</v>
      </c>
      <c r="AF881" s="35"/>
      <c r="AG881" s="44">
        <f t="shared" si="70"/>
        <v>589440</v>
      </c>
      <c r="AH881" s="44"/>
      <c r="AI881" s="44"/>
      <c r="AJ881" s="44"/>
      <c r="AK881" s="44"/>
      <c r="AL881" s="35">
        <f t="shared" si="66"/>
        <v>589440</v>
      </c>
      <c r="AM881" s="36">
        <f>IFERROR(VLOOKUP(P881,'[2]Cartera '!$F$2:$O$2728,10,0),0)</f>
        <v>0</v>
      </c>
      <c r="AN881" s="35">
        <f>IFERROR(VLOOKUP(P881,'[2]Cartera '!$F$2:$P$2728,11,0),0)</f>
        <v>589440</v>
      </c>
      <c r="AO881" s="35">
        <v>0</v>
      </c>
      <c r="AP881" s="35">
        <f>IFERROR(VLOOKUP(D881,'[2]Cartera '!$F$2:$S$2728,14,0),0)</f>
        <v>0</v>
      </c>
      <c r="AQ881" s="45">
        <f t="shared" si="67"/>
        <v>0</v>
      </c>
      <c r="AR881" s="35">
        <f>IFERROR(VLOOKUP(P881,'[2]Cartera '!$F$2:$Z$2728,21,0),0)</f>
        <v>0</v>
      </c>
    </row>
    <row r="882" spans="1:44" x14ac:dyDescent="0.25">
      <c r="A882" s="29">
        <v>874</v>
      </c>
      <c r="B882" s="30" t="s">
        <v>48</v>
      </c>
      <c r="C882" s="31"/>
      <c r="D882" s="32">
        <v>2309773</v>
      </c>
      <c r="E882" s="33"/>
      <c r="F882" s="32"/>
      <c r="G882" s="35">
        <v>75900</v>
      </c>
      <c r="H882" s="35">
        <v>0</v>
      </c>
      <c r="I882" s="36">
        <v>0</v>
      </c>
      <c r="J882" s="37">
        <f>-IFERROR(VLOOKUP(D882,[1]Hoja20!$A$5:$B$33358,2,0),0)</f>
        <v>0</v>
      </c>
      <c r="K882" s="36">
        <f>-IFERROR(VLOOKUP(D882,[1]Hoja20!$A$5:$D$33358,4,0),0)</f>
        <v>0</v>
      </c>
      <c r="L882" s="38">
        <f>-IFERROR(VLOOKUP(D882,[1]Hoja20!$A$5:$C$33358,3,0),0)</f>
        <v>0</v>
      </c>
      <c r="M882" s="35"/>
      <c r="N882" s="39">
        <f t="shared" si="68"/>
        <v>0</v>
      </c>
      <c r="O882" s="40">
        <f t="shared" si="69"/>
        <v>75900</v>
      </c>
      <c r="P882" s="32">
        <v>2309773</v>
      </c>
      <c r="Q882" s="35">
        <v>75900</v>
      </c>
      <c r="R882" s="35"/>
      <c r="S882" s="41"/>
      <c r="T882" s="35"/>
      <c r="U882" s="42">
        <v>0</v>
      </c>
      <c r="V882" s="35"/>
      <c r="W882" s="35"/>
      <c r="X882" s="35"/>
      <c r="Y882" s="35"/>
      <c r="Z882" s="35"/>
      <c r="AA882" s="36">
        <v>0</v>
      </c>
      <c r="AB882" s="35"/>
      <c r="AC882" s="42">
        <v>0</v>
      </c>
      <c r="AD882" s="35"/>
      <c r="AE882" s="42">
        <v>0</v>
      </c>
      <c r="AF882" s="35"/>
      <c r="AG882" s="44">
        <f t="shared" si="70"/>
        <v>75900</v>
      </c>
      <c r="AH882" s="44"/>
      <c r="AI882" s="44"/>
      <c r="AJ882" s="44"/>
      <c r="AK882" s="44"/>
      <c r="AL882" s="35">
        <f t="shared" si="66"/>
        <v>75900</v>
      </c>
      <c r="AM882" s="36">
        <f>IFERROR(VLOOKUP(P882,'[2]Cartera '!$F$2:$O$2728,10,0),0)</f>
        <v>75900</v>
      </c>
      <c r="AN882" s="35">
        <f>IFERROR(VLOOKUP(P882,'[2]Cartera '!$F$2:$P$2728,11,0),0)</f>
        <v>0</v>
      </c>
      <c r="AO882" s="35">
        <v>0</v>
      </c>
      <c r="AP882" s="35">
        <f>IFERROR(VLOOKUP(D882,'[2]Cartera '!$F$2:$S$2728,14,0),0)</f>
        <v>0</v>
      </c>
      <c r="AQ882" s="45">
        <f t="shared" si="67"/>
        <v>0</v>
      </c>
      <c r="AR882" s="35">
        <f>IFERROR(VLOOKUP(P882,'[2]Cartera '!$F$2:$Z$2728,21,0),0)</f>
        <v>0</v>
      </c>
    </row>
    <row r="883" spans="1:44" x14ac:dyDescent="0.25">
      <c r="A883" s="29">
        <v>875</v>
      </c>
      <c r="B883" s="30" t="s">
        <v>48</v>
      </c>
      <c r="C883" s="31"/>
      <c r="D883" s="32">
        <v>2309648</v>
      </c>
      <c r="E883" s="33"/>
      <c r="F883" s="32"/>
      <c r="G883" s="35">
        <v>81403874</v>
      </c>
      <c r="H883" s="35">
        <v>0</v>
      </c>
      <c r="I883" s="36">
        <v>0</v>
      </c>
      <c r="J883" s="37">
        <f>-IFERROR(VLOOKUP(D883,[1]Hoja20!$A$5:$B$33358,2,0),0)</f>
        <v>0</v>
      </c>
      <c r="K883" s="36">
        <f>-IFERROR(VLOOKUP(D883,[1]Hoja20!$A$5:$D$33358,4,0),0)</f>
        <v>0</v>
      </c>
      <c r="L883" s="38">
        <f>-IFERROR(VLOOKUP(D883,[1]Hoja20!$A$5:$C$33358,3,0),0)</f>
        <v>0</v>
      </c>
      <c r="M883" s="35"/>
      <c r="N883" s="39">
        <f t="shared" si="68"/>
        <v>0</v>
      </c>
      <c r="O883" s="40">
        <f t="shared" si="69"/>
        <v>81403874</v>
      </c>
      <c r="P883" s="32">
        <v>2309648</v>
      </c>
      <c r="Q883" s="35">
        <v>81403874</v>
      </c>
      <c r="R883" s="35"/>
      <c r="S883" s="41"/>
      <c r="T883" s="35"/>
      <c r="U883" s="42">
        <v>0</v>
      </c>
      <c r="V883" s="35"/>
      <c r="W883" s="35"/>
      <c r="X883" s="35"/>
      <c r="Y883" s="35"/>
      <c r="Z883" s="35"/>
      <c r="AA883" s="36">
        <v>0</v>
      </c>
      <c r="AB883" s="35"/>
      <c r="AC883" s="42">
        <v>0</v>
      </c>
      <c r="AD883" s="35"/>
      <c r="AE883" s="42">
        <v>57700800</v>
      </c>
      <c r="AF883" s="35"/>
      <c r="AG883" s="44">
        <f t="shared" si="70"/>
        <v>23703074</v>
      </c>
      <c r="AH883" s="44"/>
      <c r="AI883" s="44"/>
      <c r="AJ883" s="44"/>
      <c r="AK883" s="44"/>
      <c r="AL883" s="35">
        <f t="shared" si="66"/>
        <v>23703074</v>
      </c>
      <c r="AM883" s="36">
        <f>IFERROR(VLOOKUP(P883,'[2]Cartera '!$F$2:$O$2728,10,0),0)</f>
        <v>23703074</v>
      </c>
      <c r="AN883" s="35">
        <f>IFERROR(VLOOKUP(P883,'[2]Cartera '!$F$2:$P$2728,11,0),0)</f>
        <v>0</v>
      </c>
      <c r="AO883" s="35">
        <v>0</v>
      </c>
      <c r="AP883" s="35">
        <f>IFERROR(VLOOKUP(D883,'[2]Cartera '!$F$2:$S$2728,14,0),0)</f>
        <v>0</v>
      </c>
      <c r="AQ883" s="45">
        <f t="shared" si="67"/>
        <v>0</v>
      </c>
      <c r="AR883" s="35">
        <f>IFERROR(VLOOKUP(P883,'[2]Cartera '!$F$2:$Z$2728,21,0),0)</f>
        <v>0</v>
      </c>
    </row>
    <row r="884" spans="1:44" x14ac:dyDescent="0.25">
      <c r="A884" s="29">
        <v>876</v>
      </c>
      <c r="B884" s="30" t="s">
        <v>48</v>
      </c>
      <c r="C884" s="31"/>
      <c r="D884" s="32">
        <v>2309713</v>
      </c>
      <c r="E884" s="33"/>
      <c r="F884" s="32"/>
      <c r="G884" s="35">
        <v>523353</v>
      </c>
      <c r="H884" s="35">
        <v>0</v>
      </c>
      <c r="I884" s="36">
        <v>0</v>
      </c>
      <c r="J884" s="37">
        <f>-IFERROR(VLOOKUP(D884,[1]Hoja20!$A$5:$B$33358,2,0),0)</f>
        <v>0</v>
      </c>
      <c r="K884" s="36">
        <f>-IFERROR(VLOOKUP(D884,[1]Hoja20!$A$5:$D$33358,4,0),0)</f>
        <v>0</v>
      </c>
      <c r="L884" s="38">
        <f>-IFERROR(VLOOKUP(D884,[1]Hoja20!$A$5:$C$33358,3,0),0)</f>
        <v>0</v>
      </c>
      <c r="M884" s="35"/>
      <c r="N884" s="39">
        <f t="shared" si="68"/>
        <v>0</v>
      </c>
      <c r="O884" s="40">
        <f t="shared" si="69"/>
        <v>523353</v>
      </c>
      <c r="P884" s="32">
        <v>2309713</v>
      </c>
      <c r="Q884" s="35">
        <v>523353</v>
      </c>
      <c r="R884" s="35"/>
      <c r="S884" s="41"/>
      <c r="T884" s="35"/>
      <c r="U884" s="42">
        <v>0</v>
      </c>
      <c r="V884" s="35"/>
      <c r="W884" s="35"/>
      <c r="X884" s="35"/>
      <c r="Y884" s="35"/>
      <c r="Z884" s="35"/>
      <c r="AA884" s="36">
        <v>0</v>
      </c>
      <c r="AB884" s="35"/>
      <c r="AC884" s="42">
        <v>0</v>
      </c>
      <c r="AD884" s="35"/>
      <c r="AE884" s="42">
        <v>0</v>
      </c>
      <c r="AF884" s="35"/>
      <c r="AG884" s="44">
        <f t="shared" si="70"/>
        <v>523353</v>
      </c>
      <c r="AH884" s="44"/>
      <c r="AI884" s="44"/>
      <c r="AJ884" s="44"/>
      <c r="AK884" s="44"/>
      <c r="AL884" s="35">
        <f t="shared" si="66"/>
        <v>523353</v>
      </c>
      <c r="AM884" s="36">
        <f>IFERROR(VLOOKUP(P884,'[2]Cartera '!$F$2:$O$2728,10,0),0)</f>
        <v>523353</v>
      </c>
      <c r="AN884" s="35">
        <f>IFERROR(VLOOKUP(P884,'[2]Cartera '!$F$2:$P$2728,11,0),0)</f>
        <v>0</v>
      </c>
      <c r="AO884" s="35">
        <v>0</v>
      </c>
      <c r="AP884" s="35">
        <f>IFERROR(VLOOKUP(D884,'[2]Cartera '!$F$2:$S$2728,14,0),0)</f>
        <v>0</v>
      </c>
      <c r="AQ884" s="45">
        <f t="shared" si="67"/>
        <v>0</v>
      </c>
      <c r="AR884" s="35">
        <f>IFERROR(VLOOKUP(P884,'[2]Cartera '!$F$2:$Z$2728,21,0),0)</f>
        <v>0</v>
      </c>
    </row>
    <row r="885" spans="1:44" x14ac:dyDescent="0.25">
      <c r="A885" s="29">
        <v>877</v>
      </c>
      <c r="B885" s="30" t="s">
        <v>48</v>
      </c>
      <c r="C885" s="31"/>
      <c r="D885" s="32">
        <v>2309633</v>
      </c>
      <c r="E885" s="33"/>
      <c r="F885" s="32"/>
      <c r="G885" s="35">
        <v>1304394</v>
      </c>
      <c r="H885" s="35">
        <v>0</v>
      </c>
      <c r="I885" s="36">
        <v>0</v>
      </c>
      <c r="J885" s="37">
        <f>-IFERROR(VLOOKUP(D885,[1]Hoja20!$A$5:$B$33358,2,0),0)</f>
        <v>0</v>
      </c>
      <c r="K885" s="36">
        <f>-IFERROR(VLOOKUP(D885,[1]Hoja20!$A$5:$D$33358,4,0),0)</f>
        <v>0</v>
      </c>
      <c r="L885" s="38">
        <f>-IFERROR(VLOOKUP(D885,[1]Hoja20!$A$5:$C$33358,3,0),0)</f>
        <v>0</v>
      </c>
      <c r="M885" s="35"/>
      <c r="N885" s="39">
        <f t="shared" si="68"/>
        <v>0</v>
      </c>
      <c r="O885" s="40">
        <f t="shared" si="69"/>
        <v>1304394</v>
      </c>
      <c r="P885" s="32">
        <v>2309633</v>
      </c>
      <c r="Q885" s="35">
        <v>1304394</v>
      </c>
      <c r="R885" s="35"/>
      <c r="S885" s="41"/>
      <c r="T885" s="35"/>
      <c r="U885" s="42">
        <v>0</v>
      </c>
      <c r="V885" s="35"/>
      <c r="W885" s="35"/>
      <c r="X885" s="35"/>
      <c r="Y885" s="35"/>
      <c r="Z885" s="35"/>
      <c r="AA885" s="36">
        <v>0</v>
      </c>
      <c r="AB885" s="35"/>
      <c r="AC885" s="42">
        <v>0</v>
      </c>
      <c r="AD885" s="35"/>
      <c r="AE885" s="42">
        <v>0</v>
      </c>
      <c r="AF885" s="35"/>
      <c r="AG885" s="44">
        <f t="shared" si="70"/>
        <v>1304394</v>
      </c>
      <c r="AH885" s="44"/>
      <c r="AI885" s="44"/>
      <c r="AJ885" s="44"/>
      <c r="AK885" s="44"/>
      <c r="AL885" s="35">
        <f t="shared" si="66"/>
        <v>1304394</v>
      </c>
      <c r="AM885" s="36">
        <f>IFERROR(VLOOKUP(P885,'[2]Cartera '!$F$2:$O$2728,10,0),0)</f>
        <v>0</v>
      </c>
      <c r="AN885" s="35">
        <f>IFERROR(VLOOKUP(P885,'[2]Cartera '!$F$2:$P$2728,11,0),0)</f>
        <v>1304394</v>
      </c>
      <c r="AO885" s="35">
        <v>0</v>
      </c>
      <c r="AP885" s="35">
        <f>IFERROR(VLOOKUP(D885,'[2]Cartera '!$F$2:$S$2728,14,0),0)</f>
        <v>0</v>
      </c>
      <c r="AQ885" s="45">
        <f t="shared" si="67"/>
        <v>0</v>
      </c>
      <c r="AR885" s="35">
        <f>IFERROR(VLOOKUP(P885,'[2]Cartera '!$F$2:$Z$2728,21,0),0)</f>
        <v>0</v>
      </c>
    </row>
    <row r="886" spans="1:44" hidden="1" x14ac:dyDescent="0.25">
      <c r="A886" s="29">
        <v>878</v>
      </c>
      <c r="B886" s="30" t="s">
        <v>48</v>
      </c>
      <c r="C886" s="31"/>
      <c r="D886" s="32">
        <v>2309725</v>
      </c>
      <c r="E886" s="33"/>
      <c r="F886" s="32"/>
      <c r="G886" s="35">
        <v>176866284</v>
      </c>
      <c r="H886" s="35">
        <v>0</v>
      </c>
      <c r="I886" s="36">
        <v>0</v>
      </c>
      <c r="J886" s="37">
        <f>-IFERROR(VLOOKUP(D886,[1]Hoja20!$A$5:$B$33358,2,0),0)</f>
        <v>169259970</v>
      </c>
      <c r="K886" s="36">
        <f>-IFERROR(VLOOKUP(D886,[1]Hoja20!$A$5:$D$33358,4,0),0)</f>
        <v>0</v>
      </c>
      <c r="L886" s="38">
        <f>-IFERROR(VLOOKUP(D886,[1]Hoja20!$A$5:$C$33358,3,0),0)</f>
        <v>0</v>
      </c>
      <c r="M886" s="35"/>
      <c r="N886" s="39">
        <f t="shared" si="68"/>
        <v>169259970</v>
      </c>
      <c r="O886" s="40">
        <f t="shared" si="69"/>
        <v>7606314</v>
      </c>
      <c r="P886" s="32">
        <v>2309725</v>
      </c>
      <c r="Q886" s="35">
        <v>176866284</v>
      </c>
      <c r="R886" s="35"/>
      <c r="S886" s="41"/>
      <c r="T886" s="35"/>
      <c r="U886" s="42">
        <v>0</v>
      </c>
      <c r="V886" s="35"/>
      <c r="W886" s="35"/>
      <c r="X886" s="35"/>
      <c r="Y886" s="35"/>
      <c r="Z886" s="35"/>
      <c r="AA886" s="36">
        <v>0</v>
      </c>
      <c r="AB886" s="35"/>
      <c r="AC886" s="42">
        <v>0</v>
      </c>
      <c r="AD886" s="35"/>
      <c r="AE886" s="42">
        <v>7606314</v>
      </c>
      <c r="AF886" s="35"/>
      <c r="AG886" s="44">
        <f t="shared" si="70"/>
        <v>0</v>
      </c>
      <c r="AH886" s="44"/>
      <c r="AI886" s="44"/>
      <c r="AJ886" s="44"/>
      <c r="AK886" s="44"/>
      <c r="AL886" s="35">
        <f t="shared" si="66"/>
        <v>0</v>
      </c>
      <c r="AM886" s="36">
        <f>IFERROR(VLOOKUP(P886,'[2]Cartera '!$F$2:$O$2728,10,0),0)</f>
        <v>0</v>
      </c>
      <c r="AN886" s="35">
        <f>IFERROR(VLOOKUP(P886,'[2]Cartera '!$F$2:$P$2728,11,0),0)</f>
        <v>0</v>
      </c>
      <c r="AO886" s="35">
        <v>0</v>
      </c>
      <c r="AP886" s="35">
        <f>IFERROR(VLOOKUP(D886,'[2]Cartera '!$F$2:$S$2728,14,0),0)</f>
        <v>0</v>
      </c>
      <c r="AQ886" s="45">
        <f t="shared" si="67"/>
        <v>0</v>
      </c>
      <c r="AR886" s="35">
        <f>IFERROR(VLOOKUP(P886,'[2]Cartera '!$F$2:$Z$2728,21,0),0)</f>
        <v>0</v>
      </c>
    </row>
    <row r="887" spans="1:44" hidden="1" x14ac:dyDescent="0.25">
      <c r="A887" s="29">
        <v>879</v>
      </c>
      <c r="B887" s="30" t="s">
        <v>48</v>
      </c>
      <c r="C887" s="31"/>
      <c r="D887" s="32">
        <v>2309614</v>
      </c>
      <c r="E887" s="33"/>
      <c r="F887" s="32"/>
      <c r="G887" s="35">
        <v>129727037</v>
      </c>
      <c r="H887" s="35">
        <v>0</v>
      </c>
      <c r="I887" s="36">
        <v>0</v>
      </c>
      <c r="J887" s="37">
        <f>-IFERROR(VLOOKUP(D887,[1]Hoja20!$A$5:$B$33358,2,0),0)</f>
        <v>0</v>
      </c>
      <c r="K887" s="36">
        <f>-IFERROR(VLOOKUP(D887,[1]Hoja20!$A$5:$D$33358,4,0),0)</f>
        <v>0</v>
      </c>
      <c r="L887" s="38">
        <f>-IFERROR(VLOOKUP(D887,[1]Hoja20!$A$5:$C$33358,3,0),0)</f>
        <v>0</v>
      </c>
      <c r="M887" s="35"/>
      <c r="N887" s="39">
        <f t="shared" si="68"/>
        <v>0</v>
      </c>
      <c r="O887" s="40">
        <f t="shared" si="69"/>
        <v>129727037</v>
      </c>
      <c r="P887" s="32">
        <v>2309614</v>
      </c>
      <c r="Q887" s="35">
        <v>129727037</v>
      </c>
      <c r="R887" s="35"/>
      <c r="S887" s="41">
        <f>O887</f>
        <v>129727037</v>
      </c>
      <c r="T887" s="35"/>
      <c r="U887" s="42">
        <v>0</v>
      </c>
      <c r="V887" s="35"/>
      <c r="W887" s="35"/>
      <c r="X887" s="35"/>
      <c r="Y887" s="35"/>
      <c r="Z887" s="35"/>
      <c r="AA887" s="36">
        <v>0</v>
      </c>
      <c r="AB887" s="35"/>
      <c r="AC887" s="42">
        <v>0</v>
      </c>
      <c r="AD887" s="35"/>
      <c r="AE887" s="42">
        <v>0</v>
      </c>
      <c r="AF887" s="35"/>
      <c r="AG887" s="44">
        <f t="shared" si="70"/>
        <v>0</v>
      </c>
      <c r="AH887" s="44"/>
      <c r="AI887" s="44"/>
      <c r="AJ887" s="44"/>
      <c r="AK887" s="44"/>
      <c r="AL887" s="35">
        <f t="shared" si="66"/>
        <v>0</v>
      </c>
      <c r="AM887" s="36">
        <f>IFERROR(VLOOKUP(P887,'[2]Cartera '!$F$2:$O$2728,10,0),0)</f>
        <v>0</v>
      </c>
      <c r="AN887" s="35">
        <f>IFERROR(VLOOKUP(P887,'[2]Cartera '!$F$2:$P$2728,11,0),0)</f>
        <v>0</v>
      </c>
      <c r="AO887" s="35">
        <v>0</v>
      </c>
      <c r="AP887" s="35">
        <f>IFERROR(VLOOKUP(D887,'[2]Cartera '!$F$2:$S$2728,14,0),0)</f>
        <v>0</v>
      </c>
      <c r="AQ887" s="45">
        <f t="shared" si="67"/>
        <v>0</v>
      </c>
      <c r="AR887" s="35">
        <f>IFERROR(VLOOKUP(P887,'[2]Cartera '!$F$2:$Z$2728,21,0),0)</f>
        <v>0</v>
      </c>
    </row>
    <row r="888" spans="1:44" x14ac:dyDescent="0.25">
      <c r="A888" s="29">
        <v>880</v>
      </c>
      <c r="B888" s="30" t="s">
        <v>48</v>
      </c>
      <c r="C888" s="31"/>
      <c r="D888" s="32">
        <v>2309892</v>
      </c>
      <c r="E888" s="33"/>
      <c r="F888" s="32"/>
      <c r="G888" s="35">
        <v>63600</v>
      </c>
      <c r="H888" s="35">
        <v>0</v>
      </c>
      <c r="I888" s="36">
        <v>0</v>
      </c>
      <c r="J888" s="37">
        <f>-IFERROR(VLOOKUP(D888,[1]Hoja20!$A$5:$B$33358,2,0),0)</f>
        <v>0</v>
      </c>
      <c r="K888" s="36">
        <f>-IFERROR(VLOOKUP(D888,[1]Hoja20!$A$5:$D$33358,4,0),0)</f>
        <v>0</v>
      </c>
      <c r="L888" s="38">
        <f>-IFERROR(VLOOKUP(D888,[1]Hoja20!$A$5:$C$33358,3,0),0)</f>
        <v>0</v>
      </c>
      <c r="M888" s="35"/>
      <c r="N888" s="39">
        <f t="shared" si="68"/>
        <v>0</v>
      </c>
      <c r="O888" s="40">
        <f t="shared" si="69"/>
        <v>63600</v>
      </c>
      <c r="P888" s="32">
        <v>2309892</v>
      </c>
      <c r="Q888" s="35">
        <v>63600</v>
      </c>
      <c r="R888" s="35"/>
      <c r="S888" s="41"/>
      <c r="T888" s="35"/>
      <c r="U888" s="42">
        <v>0</v>
      </c>
      <c r="V888" s="35"/>
      <c r="W888" s="35"/>
      <c r="X888" s="35"/>
      <c r="Y888" s="35"/>
      <c r="Z888" s="35"/>
      <c r="AA888" s="36">
        <v>0</v>
      </c>
      <c r="AB888" s="35"/>
      <c r="AC888" s="42">
        <v>0</v>
      </c>
      <c r="AD888" s="35"/>
      <c r="AE888" s="42">
        <v>0</v>
      </c>
      <c r="AF888" s="35"/>
      <c r="AG888" s="44">
        <f t="shared" si="70"/>
        <v>63600</v>
      </c>
      <c r="AH888" s="44"/>
      <c r="AI888" s="44"/>
      <c r="AJ888" s="44"/>
      <c r="AK888" s="44"/>
      <c r="AL888" s="35">
        <f t="shared" si="66"/>
        <v>63600</v>
      </c>
      <c r="AM888" s="36">
        <f>IFERROR(VLOOKUP(P888,'[2]Cartera '!$F$2:$O$2728,10,0),0)</f>
        <v>63600</v>
      </c>
      <c r="AN888" s="35">
        <f>IFERROR(VLOOKUP(P888,'[2]Cartera '!$F$2:$P$2728,11,0),0)</f>
        <v>0</v>
      </c>
      <c r="AO888" s="35">
        <v>0</v>
      </c>
      <c r="AP888" s="35">
        <f>IFERROR(VLOOKUP(D888,'[2]Cartera '!$F$2:$S$2728,14,0),0)</f>
        <v>0</v>
      </c>
      <c r="AQ888" s="45">
        <f t="shared" si="67"/>
        <v>0</v>
      </c>
      <c r="AR888" s="35">
        <f>IFERROR(VLOOKUP(P888,'[2]Cartera '!$F$2:$Z$2728,21,0),0)</f>
        <v>0</v>
      </c>
    </row>
    <row r="889" spans="1:44" x14ac:dyDescent="0.25">
      <c r="A889" s="29">
        <v>881</v>
      </c>
      <c r="B889" s="30" t="s">
        <v>48</v>
      </c>
      <c r="C889" s="31"/>
      <c r="D889" s="32">
        <v>2310380</v>
      </c>
      <c r="E889" s="33"/>
      <c r="F889" s="32"/>
      <c r="G889" s="35">
        <v>25900</v>
      </c>
      <c r="H889" s="35">
        <v>0</v>
      </c>
      <c r="I889" s="36">
        <v>0</v>
      </c>
      <c r="J889" s="37">
        <f>-IFERROR(VLOOKUP(D889,[1]Hoja20!$A$5:$B$33358,2,0),0)</f>
        <v>0</v>
      </c>
      <c r="K889" s="36">
        <f>-IFERROR(VLOOKUP(D889,[1]Hoja20!$A$5:$D$33358,4,0),0)</f>
        <v>0</v>
      </c>
      <c r="L889" s="38">
        <f>-IFERROR(VLOOKUP(D889,[1]Hoja20!$A$5:$C$33358,3,0),0)</f>
        <v>0</v>
      </c>
      <c r="M889" s="35"/>
      <c r="N889" s="39">
        <f t="shared" si="68"/>
        <v>0</v>
      </c>
      <c r="O889" s="40">
        <f t="shared" si="69"/>
        <v>25900</v>
      </c>
      <c r="P889" s="32">
        <v>2310380</v>
      </c>
      <c r="Q889" s="35">
        <v>25900</v>
      </c>
      <c r="R889" s="35"/>
      <c r="S889" s="41"/>
      <c r="T889" s="35"/>
      <c r="U889" s="42">
        <v>0</v>
      </c>
      <c r="V889" s="35"/>
      <c r="W889" s="35"/>
      <c r="X889" s="35"/>
      <c r="Y889" s="35"/>
      <c r="Z889" s="35"/>
      <c r="AA889" s="36">
        <v>0</v>
      </c>
      <c r="AB889" s="35"/>
      <c r="AC889" s="42">
        <v>0</v>
      </c>
      <c r="AD889" s="35"/>
      <c r="AE889" s="42">
        <v>0</v>
      </c>
      <c r="AF889" s="35"/>
      <c r="AG889" s="44">
        <f t="shared" si="70"/>
        <v>25900</v>
      </c>
      <c r="AH889" s="44"/>
      <c r="AI889" s="44"/>
      <c r="AJ889" s="44"/>
      <c r="AK889" s="44"/>
      <c r="AL889" s="35">
        <f t="shared" si="66"/>
        <v>25900</v>
      </c>
      <c r="AM889" s="36">
        <f>IFERROR(VLOOKUP(P889,'[2]Cartera '!$F$2:$O$2728,10,0),0)</f>
        <v>25900</v>
      </c>
      <c r="AN889" s="35">
        <f>IFERROR(VLOOKUP(P889,'[2]Cartera '!$F$2:$P$2728,11,0),0)</f>
        <v>0</v>
      </c>
      <c r="AO889" s="35">
        <v>0</v>
      </c>
      <c r="AP889" s="35">
        <f>IFERROR(VLOOKUP(D889,'[2]Cartera '!$F$2:$S$2728,14,0),0)</f>
        <v>0</v>
      </c>
      <c r="AQ889" s="45">
        <f t="shared" si="67"/>
        <v>0</v>
      </c>
      <c r="AR889" s="35">
        <f>IFERROR(VLOOKUP(P889,'[2]Cartera '!$F$2:$Z$2728,21,0),0)</f>
        <v>0</v>
      </c>
    </row>
    <row r="890" spans="1:44" x14ac:dyDescent="0.25">
      <c r="A890" s="29">
        <v>882</v>
      </c>
      <c r="B890" s="30" t="s">
        <v>48</v>
      </c>
      <c r="C890" s="31"/>
      <c r="D890" s="32">
        <v>2310171</v>
      </c>
      <c r="E890" s="33"/>
      <c r="F890" s="32"/>
      <c r="G890" s="35">
        <v>95900</v>
      </c>
      <c r="H890" s="35">
        <v>0</v>
      </c>
      <c r="I890" s="36">
        <v>0</v>
      </c>
      <c r="J890" s="37">
        <f>-IFERROR(VLOOKUP(D890,[1]Hoja20!$A$5:$B$33358,2,0),0)</f>
        <v>0</v>
      </c>
      <c r="K890" s="36">
        <f>-IFERROR(VLOOKUP(D890,[1]Hoja20!$A$5:$D$33358,4,0),0)</f>
        <v>0</v>
      </c>
      <c r="L890" s="38">
        <f>-IFERROR(VLOOKUP(D890,[1]Hoja20!$A$5:$C$33358,3,0),0)</f>
        <v>0</v>
      </c>
      <c r="M890" s="35"/>
      <c r="N890" s="39">
        <f t="shared" si="68"/>
        <v>0</v>
      </c>
      <c r="O890" s="40">
        <f t="shared" si="69"/>
        <v>95900</v>
      </c>
      <c r="P890" s="32">
        <v>2310171</v>
      </c>
      <c r="Q890" s="35">
        <v>95900</v>
      </c>
      <c r="R890" s="35"/>
      <c r="S890" s="41"/>
      <c r="T890" s="35"/>
      <c r="U890" s="42">
        <v>0</v>
      </c>
      <c r="V890" s="35"/>
      <c r="W890" s="35"/>
      <c r="X890" s="35"/>
      <c r="Y890" s="35"/>
      <c r="Z890" s="35"/>
      <c r="AA890" s="36">
        <v>0</v>
      </c>
      <c r="AB890" s="35"/>
      <c r="AC890" s="42">
        <v>0</v>
      </c>
      <c r="AD890" s="35"/>
      <c r="AE890" s="42">
        <v>0</v>
      </c>
      <c r="AF890" s="35"/>
      <c r="AG890" s="44">
        <f t="shared" si="70"/>
        <v>95900</v>
      </c>
      <c r="AH890" s="44"/>
      <c r="AI890" s="44"/>
      <c r="AJ890" s="44"/>
      <c r="AK890" s="44"/>
      <c r="AL890" s="35">
        <f t="shared" si="66"/>
        <v>95900</v>
      </c>
      <c r="AM890" s="36">
        <f>IFERROR(VLOOKUP(P890,'[2]Cartera '!$F$2:$O$2728,10,0),0)</f>
        <v>95900</v>
      </c>
      <c r="AN890" s="35">
        <f>IFERROR(VLOOKUP(P890,'[2]Cartera '!$F$2:$P$2728,11,0),0)</f>
        <v>0</v>
      </c>
      <c r="AO890" s="35">
        <v>0</v>
      </c>
      <c r="AP890" s="35">
        <f>IFERROR(VLOOKUP(D890,'[2]Cartera '!$F$2:$S$2728,14,0),0)</f>
        <v>0</v>
      </c>
      <c r="AQ890" s="45">
        <f t="shared" si="67"/>
        <v>0</v>
      </c>
      <c r="AR890" s="35">
        <f>IFERROR(VLOOKUP(P890,'[2]Cartera '!$F$2:$Z$2728,21,0),0)</f>
        <v>0</v>
      </c>
    </row>
    <row r="891" spans="1:44" x14ac:dyDescent="0.25">
      <c r="A891" s="29">
        <v>883</v>
      </c>
      <c r="B891" s="30" t="s">
        <v>48</v>
      </c>
      <c r="C891" s="31"/>
      <c r="D891" s="32">
        <v>2310854</v>
      </c>
      <c r="E891" s="33"/>
      <c r="F891" s="32"/>
      <c r="G891" s="35">
        <v>25900</v>
      </c>
      <c r="H891" s="35">
        <v>0</v>
      </c>
      <c r="I891" s="36">
        <v>0</v>
      </c>
      <c r="J891" s="37">
        <f>-IFERROR(VLOOKUP(D891,[1]Hoja20!$A$5:$B$33358,2,0),0)</f>
        <v>0</v>
      </c>
      <c r="K891" s="36">
        <f>-IFERROR(VLOOKUP(D891,[1]Hoja20!$A$5:$D$33358,4,0),0)</f>
        <v>0</v>
      </c>
      <c r="L891" s="38">
        <f>-IFERROR(VLOOKUP(D891,[1]Hoja20!$A$5:$C$33358,3,0),0)</f>
        <v>0</v>
      </c>
      <c r="M891" s="35"/>
      <c r="N891" s="39">
        <f t="shared" si="68"/>
        <v>0</v>
      </c>
      <c r="O891" s="40">
        <f t="shared" si="69"/>
        <v>25900</v>
      </c>
      <c r="P891" s="32">
        <v>2310854</v>
      </c>
      <c r="Q891" s="35">
        <v>25900</v>
      </c>
      <c r="R891" s="35"/>
      <c r="S891" s="41"/>
      <c r="T891" s="35"/>
      <c r="U891" s="42">
        <v>0</v>
      </c>
      <c r="V891" s="35"/>
      <c r="W891" s="35"/>
      <c r="X891" s="35"/>
      <c r="Y891" s="35"/>
      <c r="Z891" s="35"/>
      <c r="AA891" s="36">
        <v>0</v>
      </c>
      <c r="AB891" s="35"/>
      <c r="AC891" s="42">
        <v>0</v>
      </c>
      <c r="AD891" s="35"/>
      <c r="AE891" s="42">
        <v>0</v>
      </c>
      <c r="AF891" s="35"/>
      <c r="AG891" s="44">
        <f t="shared" si="70"/>
        <v>25900</v>
      </c>
      <c r="AH891" s="44"/>
      <c r="AI891" s="44"/>
      <c r="AJ891" s="44"/>
      <c r="AK891" s="44"/>
      <c r="AL891" s="35">
        <f t="shared" si="66"/>
        <v>25900</v>
      </c>
      <c r="AM891" s="36">
        <f>IFERROR(VLOOKUP(P891,'[2]Cartera '!$F$2:$O$2728,10,0),0)</f>
        <v>25900</v>
      </c>
      <c r="AN891" s="35">
        <f>IFERROR(VLOOKUP(P891,'[2]Cartera '!$F$2:$P$2728,11,0),0)</f>
        <v>0</v>
      </c>
      <c r="AO891" s="35">
        <v>0</v>
      </c>
      <c r="AP891" s="35">
        <f>IFERROR(VLOOKUP(D891,'[2]Cartera '!$F$2:$S$2728,14,0),0)</f>
        <v>0</v>
      </c>
      <c r="AQ891" s="45">
        <f t="shared" si="67"/>
        <v>0</v>
      </c>
      <c r="AR891" s="35">
        <f>IFERROR(VLOOKUP(P891,'[2]Cartera '!$F$2:$Z$2728,21,0),0)</f>
        <v>0</v>
      </c>
    </row>
    <row r="892" spans="1:44" x14ac:dyDescent="0.25">
      <c r="A892" s="29">
        <v>884</v>
      </c>
      <c r="B892" s="30" t="s">
        <v>48</v>
      </c>
      <c r="C892" s="31"/>
      <c r="D892" s="32">
        <v>2311042</v>
      </c>
      <c r="E892" s="33"/>
      <c r="F892" s="32"/>
      <c r="G892" s="35">
        <v>61267</v>
      </c>
      <c r="H892" s="35">
        <v>0</v>
      </c>
      <c r="I892" s="36">
        <v>0</v>
      </c>
      <c r="J892" s="37">
        <f>-IFERROR(VLOOKUP(D892,[1]Hoja20!$A$5:$B$33358,2,0),0)</f>
        <v>0</v>
      </c>
      <c r="K892" s="36">
        <f>-IFERROR(VLOOKUP(D892,[1]Hoja20!$A$5:$D$33358,4,0),0)</f>
        <v>0</v>
      </c>
      <c r="L892" s="38">
        <f>-IFERROR(VLOOKUP(D892,[1]Hoja20!$A$5:$C$33358,3,0),0)</f>
        <v>0</v>
      </c>
      <c r="M892" s="35"/>
      <c r="N892" s="39">
        <f t="shared" si="68"/>
        <v>0</v>
      </c>
      <c r="O892" s="40">
        <f t="shared" si="69"/>
        <v>61267</v>
      </c>
      <c r="P892" s="32">
        <v>2311042</v>
      </c>
      <c r="Q892" s="35">
        <v>61267</v>
      </c>
      <c r="R892" s="35"/>
      <c r="S892" s="41"/>
      <c r="T892" s="35"/>
      <c r="U892" s="42">
        <v>0</v>
      </c>
      <c r="V892" s="35"/>
      <c r="W892" s="35"/>
      <c r="X892" s="35"/>
      <c r="Y892" s="35"/>
      <c r="Z892" s="35"/>
      <c r="AA892" s="36">
        <v>0</v>
      </c>
      <c r="AB892" s="35"/>
      <c r="AC892" s="42">
        <v>0</v>
      </c>
      <c r="AD892" s="35"/>
      <c r="AE892" s="42">
        <v>0</v>
      </c>
      <c r="AF892" s="35"/>
      <c r="AG892" s="44">
        <f t="shared" si="70"/>
        <v>61267</v>
      </c>
      <c r="AH892" s="44"/>
      <c r="AI892" s="44"/>
      <c r="AJ892" s="44"/>
      <c r="AK892" s="44"/>
      <c r="AL892" s="35">
        <f t="shared" si="66"/>
        <v>61267</v>
      </c>
      <c r="AM892" s="36">
        <f>IFERROR(VLOOKUP(P892,'[2]Cartera '!$F$2:$O$2728,10,0),0)</f>
        <v>61267</v>
      </c>
      <c r="AN892" s="35">
        <f>IFERROR(VLOOKUP(P892,'[2]Cartera '!$F$2:$P$2728,11,0),0)</f>
        <v>0</v>
      </c>
      <c r="AO892" s="35">
        <v>0</v>
      </c>
      <c r="AP892" s="35">
        <f>IFERROR(VLOOKUP(D892,'[2]Cartera '!$F$2:$S$2728,14,0),0)</f>
        <v>0</v>
      </c>
      <c r="AQ892" s="45">
        <f t="shared" si="67"/>
        <v>0</v>
      </c>
      <c r="AR892" s="35">
        <f>IFERROR(VLOOKUP(P892,'[2]Cartera '!$F$2:$Z$2728,21,0),0)</f>
        <v>0</v>
      </c>
    </row>
    <row r="893" spans="1:44" x14ac:dyDescent="0.25">
      <c r="A893" s="29">
        <v>885</v>
      </c>
      <c r="B893" s="30" t="s">
        <v>48</v>
      </c>
      <c r="C893" s="31"/>
      <c r="D893" s="32">
        <v>2310700</v>
      </c>
      <c r="E893" s="33"/>
      <c r="F893" s="32"/>
      <c r="G893" s="35">
        <v>75900</v>
      </c>
      <c r="H893" s="35">
        <v>0</v>
      </c>
      <c r="I893" s="36">
        <v>0</v>
      </c>
      <c r="J893" s="37">
        <f>-IFERROR(VLOOKUP(D893,[1]Hoja20!$A$5:$B$33358,2,0),0)</f>
        <v>0</v>
      </c>
      <c r="K893" s="36">
        <f>-IFERROR(VLOOKUP(D893,[1]Hoja20!$A$5:$D$33358,4,0),0)</f>
        <v>0</v>
      </c>
      <c r="L893" s="38">
        <f>-IFERROR(VLOOKUP(D893,[1]Hoja20!$A$5:$C$33358,3,0),0)</f>
        <v>0</v>
      </c>
      <c r="M893" s="35"/>
      <c r="N893" s="39">
        <f t="shared" si="68"/>
        <v>0</v>
      </c>
      <c r="O893" s="40">
        <f t="shared" si="69"/>
        <v>75900</v>
      </c>
      <c r="P893" s="32">
        <v>2310700</v>
      </c>
      <c r="Q893" s="35">
        <v>75900</v>
      </c>
      <c r="R893" s="35"/>
      <c r="S893" s="41"/>
      <c r="T893" s="35"/>
      <c r="U893" s="42">
        <v>0</v>
      </c>
      <c r="V893" s="35"/>
      <c r="W893" s="35"/>
      <c r="X893" s="35"/>
      <c r="Y893" s="35"/>
      <c r="Z893" s="35"/>
      <c r="AA893" s="36">
        <v>0</v>
      </c>
      <c r="AB893" s="35"/>
      <c r="AC893" s="42">
        <v>0</v>
      </c>
      <c r="AD893" s="35"/>
      <c r="AE893" s="42">
        <v>0</v>
      </c>
      <c r="AF893" s="35"/>
      <c r="AG893" s="44">
        <f t="shared" si="70"/>
        <v>75900</v>
      </c>
      <c r="AH893" s="44"/>
      <c r="AI893" s="44"/>
      <c r="AJ893" s="44"/>
      <c r="AK893" s="44"/>
      <c r="AL893" s="35">
        <f t="shared" si="66"/>
        <v>75900</v>
      </c>
      <c r="AM893" s="36">
        <f>IFERROR(VLOOKUP(P893,'[2]Cartera '!$F$2:$O$2728,10,0),0)</f>
        <v>75900</v>
      </c>
      <c r="AN893" s="35">
        <f>IFERROR(VLOOKUP(P893,'[2]Cartera '!$F$2:$P$2728,11,0),0)</f>
        <v>0</v>
      </c>
      <c r="AO893" s="35">
        <v>0</v>
      </c>
      <c r="AP893" s="35">
        <f>IFERROR(VLOOKUP(D893,'[2]Cartera '!$F$2:$S$2728,14,0),0)</f>
        <v>0</v>
      </c>
      <c r="AQ893" s="45">
        <f t="shared" si="67"/>
        <v>0</v>
      </c>
      <c r="AR893" s="35">
        <f>IFERROR(VLOOKUP(P893,'[2]Cartera '!$F$2:$Z$2728,21,0),0)</f>
        <v>0</v>
      </c>
    </row>
    <row r="894" spans="1:44" x14ac:dyDescent="0.25">
      <c r="A894" s="29">
        <v>886</v>
      </c>
      <c r="B894" s="30" t="s">
        <v>48</v>
      </c>
      <c r="C894" s="31"/>
      <c r="D894" s="32">
        <v>2310914</v>
      </c>
      <c r="E894" s="33"/>
      <c r="F894" s="32"/>
      <c r="G894" s="35">
        <v>25900</v>
      </c>
      <c r="H894" s="35">
        <v>0</v>
      </c>
      <c r="I894" s="36">
        <v>0</v>
      </c>
      <c r="J894" s="37">
        <f>-IFERROR(VLOOKUP(D894,[1]Hoja20!$A$5:$B$33358,2,0),0)</f>
        <v>0</v>
      </c>
      <c r="K894" s="36">
        <f>-IFERROR(VLOOKUP(D894,[1]Hoja20!$A$5:$D$33358,4,0),0)</f>
        <v>0</v>
      </c>
      <c r="L894" s="38">
        <f>-IFERROR(VLOOKUP(D894,[1]Hoja20!$A$5:$C$33358,3,0),0)</f>
        <v>0</v>
      </c>
      <c r="M894" s="35"/>
      <c r="N894" s="39">
        <f t="shared" si="68"/>
        <v>0</v>
      </c>
      <c r="O894" s="40">
        <f t="shared" si="69"/>
        <v>25900</v>
      </c>
      <c r="P894" s="32">
        <v>2310914</v>
      </c>
      <c r="Q894" s="35">
        <v>25900</v>
      </c>
      <c r="R894" s="35"/>
      <c r="S894" s="41"/>
      <c r="T894" s="35"/>
      <c r="U894" s="42">
        <v>0</v>
      </c>
      <c r="V894" s="35"/>
      <c r="W894" s="35"/>
      <c r="X894" s="35"/>
      <c r="Y894" s="35"/>
      <c r="Z894" s="35"/>
      <c r="AA894" s="36">
        <v>0</v>
      </c>
      <c r="AB894" s="35"/>
      <c r="AC894" s="42">
        <v>0</v>
      </c>
      <c r="AD894" s="35"/>
      <c r="AE894" s="42">
        <v>0</v>
      </c>
      <c r="AF894" s="35"/>
      <c r="AG894" s="44">
        <f t="shared" si="70"/>
        <v>25900</v>
      </c>
      <c r="AH894" s="44"/>
      <c r="AI894" s="44"/>
      <c r="AJ894" s="44"/>
      <c r="AK894" s="44"/>
      <c r="AL894" s="35">
        <f t="shared" si="66"/>
        <v>25900</v>
      </c>
      <c r="AM894" s="36">
        <f>IFERROR(VLOOKUP(P894,'[2]Cartera '!$F$2:$O$2728,10,0),0)</f>
        <v>25900</v>
      </c>
      <c r="AN894" s="35">
        <f>IFERROR(VLOOKUP(P894,'[2]Cartera '!$F$2:$P$2728,11,0),0)</f>
        <v>0</v>
      </c>
      <c r="AO894" s="35">
        <v>0</v>
      </c>
      <c r="AP894" s="35">
        <f>IFERROR(VLOOKUP(D894,'[2]Cartera '!$F$2:$S$2728,14,0),0)</f>
        <v>0</v>
      </c>
      <c r="AQ894" s="45">
        <f t="shared" si="67"/>
        <v>0</v>
      </c>
      <c r="AR894" s="35">
        <f>IFERROR(VLOOKUP(P894,'[2]Cartera '!$F$2:$Z$2728,21,0),0)</f>
        <v>0</v>
      </c>
    </row>
    <row r="895" spans="1:44" x14ac:dyDescent="0.25">
      <c r="A895" s="29">
        <v>887</v>
      </c>
      <c r="B895" s="30" t="s">
        <v>48</v>
      </c>
      <c r="C895" s="31"/>
      <c r="D895" s="32">
        <v>2311368</v>
      </c>
      <c r="E895" s="33"/>
      <c r="F895" s="32"/>
      <c r="G895" s="35">
        <v>418517</v>
      </c>
      <c r="H895" s="35">
        <v>0</v>
      </c>
      <c r="I895" s="36">
        <v>0</v>
      </c>
      <c r="J895" s="37">
        <f>-IFERROR(VLOOKUP(D895,[1]Hoja20!$A$5:$B$33358,2,0),0)</f>
        <v>0</v>
      </c>
      <c r="K895" s="36">
        <f>-IFERROR(VLOOKUP(D895,[1]Hoja20!$A$5:$D$33358,4,0),0)</f>
        <v>0</v>
      </c>
      <c r="L895" s="38">
        <f>-IFERROR(VLOOKUP(D895,[1]Hoja20!$A$5:$C$33358,3,0),0)</f>
        <v>0</v>
      </c>
      <c r="M895" s="35"/>
      <c r="N895" s="39">
        <f t="shared" si="68"/>
        <v>0</v>
      </c>
      <c r="O895" s="40">
        <f t="shared" si="69"/>
        <v>418517</v>
      </c>
      <c r="P895" s="32">
        <v>2311368</v>
      </c>
      <c r="Q895" s="35">
        <v>418517</v>
      </c>
      <c r="R895" s="35"/>
      <c r="S895" s="41"/>
      <c r="T895" s="35"/>
      <c r="U895" s="42">
        <v>0</v>
      </c>
      <c r="V895" s="35"/>
      <c r="W895" s="35"/>
      <c r="X895" s="35"/>
      <c r="Y895" s="35"/>
      <c r="Z895" s="35"/>
      <c r="AA895" s="36">
        <v>0</v>
      </c>
      <c r="AB895" s="35"/>
      <c r="AC895" s="42">
        <v>0</v>
      </c>
      <c r="AD895" s="35"/>
      <c r="AE895" s="42">
        <v>0</v>
      </c>
      <c r="AF895" s="35"/>
      <c r="AG895" s="44">
        <f t="shared" si="70"/>
        <v>418517</v>
      </c>
      <c r="AH895" s="44"/>
      <c r="AI895" s="44"/>
      <c r="AJ895" s="44"/>
      <c r="AK895" s="44"/>
      <c r="AL895" s="35">
        <f t="shared" si="66"/>
        <v>418517</v>
      </c>
      <c r="AM895" s="36">
        <f>IFERROR(VLOOKUP(P895,'[2]Cartera '!$F$2:$O$2728,10,0),0)</f>
        <v>418517</v>
      </c>
      <c r="AN895" s="35">
        <f>IFERROR(VLOOKUP(P895,'[2]Cartera '!$F$2:$P$2728,11,0),0)</f>
        <v>0</v>
      </c>
      <c r="AO895" s="35">
        <v>0</v>
      </c>
      <c r="AP895" s="35">
        <f>IFERROR(VLOOKUP(D895,'[2]Cartera '!$F$2:$S$2728,14,0),0)</f>
        <v>0</v>
      </c>
      <c r="AQ895" s="45">
        <f t="shared" si="67"/>
        <v>0</v>
      </c>
      <c r="AR895" s="35">
        <f>IFERROR(VLOOKUP(P895,'[2]Cartera '!$F$2:$Z$2728,21,0),0)</f>
        <v>0</v>
      </c>
    </row>
    <row r="896" spans="1:44" x14ac:dyDescent="0.25">
      <c r="A896" s="29">
        <v>888</v>
      </c>
      <c r="B896" s="30" t="s">
        <v>48</v>
      </c>
      <c r="C896" s="31"/>
      <c r="D896" s="32">
        <v>2311595</v>
      </c>
      <c r="E896" s="33"/>
      <c r="F896" s="32"/>
      <c r="G896" s="35">
        <v>5900</v>
      </c>
      <c r="H896" s="35">
        <v>0</v>
      </c>
      <c r="I896" s="36">
        <v>0</v>
      </c>
      <c r="J896" s="37">
        <f>-IFERROR(VLOOKUP(D896,[1]Hoja20!$A$5:$B$33358,2,0),0)</f>
        <v>0</v>
      </c>
      <c r="K896" s="36">
        <f>-IFERROR(VLOOKUP(D896,[1]Hoja20!$A$5:$D$33358,4,0),0)</f>
        <v>0</v>
      </c>
      <c r="L896" s="38">
        <f>-IFERROR(VLOOKUP(D896,[1]Hoja20!$A$5:$C$33358,3,0),0)</f>
        <v>0</v>
      </c>
      <c r="M896" s="35"/>
      <c r="N896" s="39">
        <f t="shared" si="68"/>
        <v>0</v>
      </c>
      <c r="O896" s="40">
        <f t="shared" si="69"/>
        <v>5900</v>
      </c>
      <c r="P896" s="32">
        <v>2311595</v>
      </c>
      <c r="Q896" s="35">
        <v>5900</v>
      </c>
      <c r="R896" s="35"/>
      <c r="S896" s="41"/>
      <c r="T896" s="35"/>
      <c r="U896" s="42">
        <v>0</v>
      </c>
      <c r="V896" s="35"/>
      <c r="W896" s="35"/>
      <c r="X896" s="35"/>
      <c r="Y896" s="35"/>
      <c r="Z896" s="35"/>
      <c r="AA896" s="36">
        <v>0</v>
      </c>
      <c r="AB896" s="35"/>
      <c r="AC896" s="42">
        <v>0</v>
      </c>
      <c r="AD896" s="35"/>
      <c r="AE896" s="42">
        <v>0</v>
      </c>
      <c r="AF896" s="35"/>
      <c r="AG896" s="44">
        <f t="shared" si="70"/>
        <v>5900</v>
      </c>
      <c r="AH896" s="44"/>
      <c r="AI896" s="44"/>
      <c r="AJ896" s="44"/>
      <c r="AK896" s="44"/>
      <c r="AL896" s="35">
        <f t="shared" si="66"/>
        <v>5900</v>
      </c>
      <c r="AM896" s="36">
        <f>IFERROR(VLOOKUP(P896,'[2]Cartera '!$F$2:$O$2728,10,0),0)</f>
        <v>5900</v>
      </c>
      <c r="AN896" s="35">
        <f>IFERROR(VLOOKUP(P896,'[2]Cartera '!$F$2:$P$2728,11,0),0)</f>
        <v>0</v>
      </c>
      <c r="AO896" s="35">
        <v>0</v>
      </c>
      <c r="AP896" s="35">
        <f>IFERROR(VLOOKUP(D896,'[2]Cartera '!$F$2:$S$2728,14,0),0)</f>
        <v>0</v>
      </c>
      <c r="AQ896" s="45">
        <f t="shared" si="67"/>
        <v>0</v>
      </c>
      <c r="AR896" s="35">
        <f>IFERROR(VLOOKUP(P896,'[2]Cartera '!$F$2:$Z$2728,21,0),0)</f>
        <v>0</v>
      </c>
    </row>
    <row r="897" spans="1:44" x14ac:dyDescent="0.25">
      <c r="A897" s="29">
        <v>889</v>
      </c>
      <c r="B897" s="30" t="s">
        <v>48</v>
      </c>
      <c r="C897" s="31"/>
      <c r="D897" s="32">
        <v>2311400</v>
      </c>
      <c r="E897" s="33"/>
      <c r="F897" s="32"/>
      <c r="G897" s="35">
        <v>2529604</v>
      </c>
      <c r="H897" s="35">
        <v>0</v>
      </c>
      <c r="I897" s="36">
        <v>0</v>
      </c>
      <c r="J897" s="37">
        <f>-IFERROR(VLOOKUP(D897,[1]Hoja20!$A$5:$B$33358,2,0),0)</f>
        <v>1898768</v>
      </c>
      <c r="K897" s="36">
        <f>-IFERROR(VLOOKUP(D897,[1]Hoja20!$A$5:$D$33358,4,0),0)</f>
        <v>0</v>
      </c>
      <c r="L897" s="38">
        <f>-IFERROR(VLOOKUP(D897,[1]Hoja20!$A$5:$C$33358,3,0),0)</f>
        <v>0</v>
      </c>
      <c r="M897" s="35"/>
      <c r="N897" s="39">
        <f t="shared" si="68"/>
        <v>1898768</v>
      </c>
      <c r="O897" s="40">
        <f t="shared" si="69"/>
        <v>630836</v>
      </c>
      <c r="P897" s="32">
        <v>2311400</v>
      </c>
      <c r="Q897" s="35">
        <v>2529604</v>
      </c>
      <c r="R897" s="35"/>
      <c r="S897" s="41"/>
      <c r="T897" s="35"/>
      <c r="U897" s="42">
        <v>0</v>
      </c>
      <c r="V897" s="35"/>
      <c r="W897" s="35"/>
      <c r="X897" s="35"/>
      <c r="Y897" s="35"/>
      <c r="Z897" s="35"/>
      <c r="AA897" s="36">
        <v>0</v>
      </c>
      <c r="AB897" s="35"/>
      <c r="AC897" s="42">
        <v>0</v>
      </c>
      <c r="AD897" s="35"/>
      <c r="AE897" s="42">
        <v>0</v>
      </c>
      <c r="AF897" s="35"/>
      <c r="AG897" s="44">
        <f t="shared" si="70"/>
        <v>630836</v>
      </c>
      <c r="AH897" s="44"/>
      <c r="AI897" s="44"/>
      <c r="AJ897" s="44"/>
      <c r="AK897" s="44"/>
      <c r="AL897" s="35">
        <f t="shared" si="66"/>
        <v>630836</v>
      </c>
      <c r="AM897" s="36">
        <f>IFERROR(VLOOKUP(P897,'[2]Cartera '!$F$2:$O$2728,10,0),0)</f>
        <v>630836</v>
      </c>
      <c r="AN897" s="35">
        <f>IFERROR(VLOOKUP(P897,'[2]Cartera '!$F$2:$P$2728,11,0),0)</f>
        <v>0</v>
      </c>
      <c r="AO897" s="35">
        <v>0</v>
      </c>
      <c r="AP897" s="35">
        <f>IFERROR(VLOOKUP(D897,'[2]Cartera '!$F$2:$S$2728,14,0),0)</f>
        <v>0</v>
      </c>
      <c r="AQ897" s="45">
        <f t="shared" si="67"/>
        <v>0</v>
      </c>
      <c r="AR897" s="35">
        <f>IFERROR(VLOOKUP(P897,'[2]Cartera '!$F$2:$Z$2728,21,0),0)</f>
        <v>0</v>
      </c>
    </row>
    <row r="898" spans="1:44" x14ac:dyDescent="0.25">
      <c r="A898" s="29">
        <v>890</v>
      </c>
      <c r="B898" s="30" t="s">
        <v>48</v>
      </c>
      <c r="C898" s="31"/>
      <c r="D898" s="32">
        <v>2312027</v>
      </c>
      <c r="E898" s="33"/>
      <c r="F898" s="32"/>
      <c r="G898" s="35">
        <v>81427</v>
      </c>
      <c r="H898" s="35">
        <v>0</v>
      </c>
      <c r="I898" s="36">
        <v>0</v>
      </c>
      <c r="J898" s="37">
        <f>-IFERROR(VLOOKUP(D898,[1]Hoja20!$A$5:$B$33358,2,0),0)</f>
        <v>0</v>
      </c>
      <c r="K898" s="36">
        <f>-IFERROR(VLOOKUP(D898,[1]Hoja20!$A$5:$D$33358,4,0),0)</f>
        <v>0</v>
      </c>
      <c r="L898" s="38">
        <f>-IFERROR(VLOOKUP(D898,[1]Hoja20!$A$5:$C$33358,3,0),0)</f>
        <v>0</v>
      </c>
      <c r="M898" s="35"/>
      <c r="N898" s="39">
        <f t="shared" si="68"/>
        <v>0</v>
      </c>
      <c r="O898" s="40">
        <f t="shared" si="69"/>
        <v>81427</v>
      </c>
      <c r="P898" s="32">
        <v>2312027</v>
      </c>
      <c r="Q898" s="35">
        <v>81427</v>
      </c>
      <c r="R898" s="35"/>
      <c r="S898" s="41"/>
      <c r="T898" s="35"/>
      <c r="U898" s="42">
        <v>0</v>
      </c>
      <c r="V898" s="35"/>
      <c r="W898" s="35"/>
      <c r="X898" s="35"/>
      <c r="Y898" s="35"/>
      <c r="Z898" s="35"/>
      <c r="AA898" s="36">
        <v>0</v>
      </c>
      <c r="AB898" s="35"/>
      <c r="AC898" s="42">
        <v>0</v>
      </c>
      <c r="AD898" s="35"/>
      <c r="AE898" s="42">
        <v>0</v>
      </c>
      <c r="AF898" s="35"/>
      <c r="AG898" s="44">
        <f t="shared" si="70"/>
        <v>81427</v>
      </c>
      <c r="AH898" s="44"/>
      <c r="AI898" s="44"/>
      <c r="AJ898" s="44"/>
      <c r="AK898" s="44"/>
      <c r="AL898" s="35">
        <f t="shared" si="66"/>
        <v>81427</v>
      </c>
      <c r="AM898" s="36">
        <f>IFERROR(VLOOKUP(P898,'[2]Cartera '!$F$2:$O$2728,10,0),0)</f>
        <v>81427</v>
      </c>
      <c r="AN898" s="35">
        <f>IFERROR(VLOOKUP(P898,'[2]Cartera '!$F$2:$P$2728,11,0),0)</f>
        <v>0</v>
      </c>
      <c r="AO898" s="35">
        <v>0</v>
      </c>
      <c r="AP898" s="35">
        <f>IFERROR(VLOOKUP(D898,'[2]Cartera '!$F$2:$S$2728,14,0),0)</f>
        <v>0</v>
      </c>
      <c r="AQ898" s="45">
        <f t="shared" si="67"/>
        <v>0</v>
      </c>
      <c r="AR898" s="35">
        <f>IFERROR(VLOOKUP(P898,'[2]Cartera '!$F$2:$Z$2728,21,0),0)</f>
        <v>0</v>
      </c>
    </row>
    <row r="899" spans="1:44" x14ac:dyDescent="0.25">
      <c r="A899" s="29">
        <v>891</v>
      </c>
      <c r="B899" s="30" t="s">
        <v>48</v>
      </c>
      <c r="C899" s="31"/>
      <c r="D899" s="32">
        <v>2311882</v>
      </c>
      <c r="E899" s="33"/>
      <c r="F899" s="32"/>
      <c r="G899" s="35">
        <v>197900</v>
      </c>
      <c r="H899" s="35">
        <v>0</v>
      </c>
      <c r="I899" s="36">
        <v>0</v>
      </c>
      <c r="J899" s="37">
        <f>-IFERROR(VLOOKUP(D899,[1]Hoja20!$A$5:$B$33358,2,0),0)</f>
        <v>0</v>
      </c>
      <c r="K899" s="36">
        <f>-IFERROR(VLOOKUP(D899,[1]Hoja20!$A$5:$D$33358,4,0),0)</f>
        <v>0</v>
      </c>
      <c r="L899" s="38">
        <f>-IFERROR(VLOOKUP(D899,[1]Hoja20!$A$5:$C$33358,3,0),0)</f>
        <v>0</v>
      </c>
      <c r="M899" s="35"/>
      <c r="N899" s="39">
        <f t="shared" si="68"/>
        <v>0</v>
      </c>
      <c r="O899" s="40">
        <f t="shared" si="69"/>
        <v>197900</v>
      </c>
      <c r="P899" s="32">
        <v>2311882</v>
      </c>
      <c r="Q899" s="35">
        <v>197900</v>
      </c>
      <c r="R899" s="35"/>
      <c r="S899" s="41"/>
      <c r="T899" s="35"/>
      <c r="U899" s="42">
        <v>0</v>
      </c>
      <c r="V899" s="35"/>
      <c r="W899" s="35"/>
      <c r="X899" s="35"/>
      <c r="Y899" s="35"/>
      <c r="Z899" s="35"/>
      <c r="AA899" s="36">
        <v>0</v>
      </c>
      <c r="AB899" s="35"/>
      <c r="AC899" s="42">
        <v>0</v>
      </c>
      <c r="AD899" s="35"/>
      <c r="AE899" s="42">
        <v>0</v>
      </c>
      <c r="AF899" s="35"/>
      <c r="AG899" s="44">
        <f t="shared" si="70"/>
        <v>197900</v>
      </c>
      <c r="AH899" s="44"/>
      <c r="AI899" s="44"/>
      <c r="AJ899" s="44"/>
      <c r="AK899" s="44"/>
      <c r="AL899" s="35">
        <f t="shared" si="66"/>
        <v>197900</v>
      </c>
      <c r="AM899" s="36">
        <f>IFERROR(VLOOKUP(P899,'[2]Cartera '!$F$2:$O$2728,10,0),0)</f>
        <v>197900</v>
      </c>
      <c r="AN899" s="35">
        <f>IFERROR(VLOOKUP(P899,'[2]Cartera '!$F$2:$P$2728,11,0),0)</f>
        <v>0</v>
      </c>
      <c r="AO899" s="35">
        <v>0</v>
      </c>
      <c r="AP899" s="35">
        <f>IFERROR(VLOOKUP(D899,'[2]Cartera '!$F$2:$S$2728,14,0),0)</f>
        <v>0</v>
      </c>
      <c r="AQ899" s="45">
        <f t="shared" si="67"/>
        <v>0</v>
      </c>
      <c r="AR899" s="35">
        <f>IFERROR(VLOOKUP(P899,'[2]Cartera '!$F$2:$Z$2728,21,0),0)</f>
        <v>0</v>
      </c>
    </row>
    <row r="900" spans="1:44" x14ac:dyDescent="0.25">
      <c r="A900" s="29">
        <v>892</v>
      </c>
      <c r="B900" s="30" t="s">
        <v>48</v>
      </c>
      <c r="C900" s="31"/>
      <c r="D900" s="32">
        <v>2311971</v>
      </c>
      <c r="E900" s="33"/>
      <c r="F900" s="32"/>
      <c r="G900" s="35">
        <v>94091</v>
      </c>
      <c r="H900" s="35">
        <v>0</v>
      </c>
      <c r="I900" s="36">
        <v>0</v>
      </c>
      <c r="J900" s="37">
        <f>-IFERROR(VLOOKUP(D900,[1]Hoja20!$A$5:$B$33358,2,0),0)</f>
        <v>0</v>
      </c>
      <c r="K900" s="36">
        <f>-IFERROR(VLOOKUP(D900,[1]Hoja20!$A$5:$D$33358,4,0),0)</f>
        <v>0</v>
      </c>
      <c r="L900" s="38">
        <f>-IFERROR(VLOOKUP(D900,[1]Hoja20!$A$5:$C$33358,3,0),0)</f>
        <v>0</v>
      </c>
      <c r="M900" s="35"/>
      <c r="N900" s="39">
        <f t="shared" si="68"/>
        <v>0</v>
      </c>
      <c r="O900" s="40">
        <f t="shared" si="69"/>
        <v>94091</v>
      </c>
      <c r="P900" s="32">
        <v>2311971</v>
      </c>
      <c r="Q900" s="35">
        <v>94091</v>
      </c>
      <c r="R900" s="35"/>
      <c r="S900" s="41"/>
      <c r="T900" s="35"/>
      <c r="U900" s="42">
        <v>0</v>
      </c>
      <c r="V900" s="35"/>
      <c r="W900" s="35"/>
      <c r="X900" s="35"/>
      <c r="Y900" s="35"/>
      <c r="Z900" s="35"/>
      <c r="AA900" s="36">
        <v>0</v>
      </c>
      <c r="AB900" s="35"/>
      <c r="AC900" s="42">
        <v>0</v>
      </c>
      <c r="AD900" s="35"/>
      <c r="AE900" s="42">
        <v>0</v>
      </c>
      <c r="AF900" s="35"/>
      <c r="AG900" s="44">
        <f t="shared" si="70"/>
        <v>94091</v>
      </c>
      <c r="AH900" s="44"/>
      <c r="AI900" s="44"/>
      <c r="AJ900" s="44"/>
      <c r="AK900" s="44"/>
      <c r="AL900" s="35">
        <f t="shared" si="66"/>
        <v>94091</v>
      </c>
      <c r="AM900" s="36">
        <f>IFERROR(VLOOKUP(P900,'[2]Cartera '!$F$2:$O$2728,10,0),0)</f>
        <v>94091</v>
      </c>
      <c r="AN900" s="35">
        <f>IFERROR(VLOOKUP(P900,'[2]Cartera '!$F$2:$P$2728,11,0),0)</f>
        <v>0</v>
      </c>
      <c r="AO900" s="35">
        <v>0</v>
      </c>
      <c r="AP900" s="35">
        <f>IFERROR(VLOOKUP(D900,'[2]Cartera '!$F$2:$S$2728,14,0),0)</f>
        <v>0</v>
      </c>
      <c r="AQ900" s="45">
        <f t="shared" si="67"/>
        <v>0</v>
      </c>
      <c r="AR900" s="35">
        <f>IFERROR(VLOOKUP(P900,'[2]Cartera '!$F$2:$Z$2728,21,0),0)</f>
        <v>0</v>
      </c>
    </row>
    <row r="901" spans="1:44" x14ac:dyDescent="0.25">
      <c r="A901" s="29">
        <v>893</v>
      </c>
      <c r="B901" s="30" t="s">
        <v>48</v>
      </c>
      <c r="C901" s="31"/>
      <c r="D901" s="32">
        <v>2311680</v>
      </c>
      <c r="E901" s="33"/>
      <c r="F901" s="32"/>
      <c r="G901" s="35">
        <v>142085</v>
      </c>
      <c r="H901" s="35">
        <v>0</v>
      </c>
      <c r="I901" s="36">
        <v>0</v>
      </c>
      <c r="J901" s="37">
        <f>-IFERROR(VLOOKUP(D901,[1]Hoja20!$A$5:$B$33358,2,0),0)</f>
        <v>0</v>
      </c>
      <c r="K901" s="36">
        <f>-IFERROR(VLOOKUP(D901,[1]Hoja20!$A$5:$D$33358,4,0),0)</f>
        <v>0</v>
      </c>
      <c r="L901" s="38">
        <f>-IFERROR(VLOOKUP(D901,[1]Hoja20!$A$5:$C$33358,3,0),0)</f>
        <v>0</v>
      </c>
      <c r="M901" s="35"/>
      <c r="N901" s="39">
        <f t="shared" si="68"/>
        <v>0</v>
      </c>
      <c r="O901" s="40">
        <f t="shared" si="69"/>
        <v>142085</v>
      </c>
      <c r="P901" s="32">
        <v>2311680</v>
      </c>
      <c r="Q901" s="35">
        <v>142085</v>
      </c>
      <c r="R901" s="35"/>
      <c r="S901" s="41"/>
      <c r="T901" s="35"/>
      <c r="U901" s="42">
        <v>0</v>
      </c>
      <c r="V901" s="35"/>
      <c r="W901" s="35"/>
      <c r="X901" s="35"/>
      <c r="Y901" s="35"/>
      <c r="Z901" s="35"/>
      <c r="AA901" s="36">
        <v>0</v>
      </c>
      <c r="AB901" s="35"/>
      <c r="AC901" s="42">
        <v>0</v>
      </c>
      <c r="AD901" s="35"/>
      <c r="AE901" s="42">
        <v>0</v>
      </c>
      <c r="AF901" s="35"/>
      <c r="AG901" s="44">
        <f t="shared" si="70"/>
        <v>142085</v>
      </c>
      <c r="AH901" s="44"/>
      <c r="AI901" s="44"/>
      <c r="AJ901" s="44"/>
      <c r="AK901" s="44"/>
      <c r="AL901" s="35">
        <f t="shared" si="66"/>
        <v>142085</v>
      </c>
      <c r="AM901" s="36">
        <f>IFERROR(VLOOKUP(P901,'[2]Cartera '!$F$2:$O$2728,10,0),0)</f>
        <v>142085</v>
      </c>
      <c r="AN901" s="35">
        <f>IFERROR(VLOOKUP(P901,'[2]Cartera '!$F$2:$P$2728,11,0),0)</f>
        <v>0</v>
      </c>
      <c r="AO901" s="35">
        <v>0</v>
      </c>
      <c r="AP901" s="35">
        <f>IFERROR(VLOOKUP(D901,'[2]Cartera '!$F$2:$S$2728,14,0),0)</f>
        <v>0</v>
      </c>
      <c r="AQ901" s="45">
        <f t="shared" si="67"/>
        <v>0</v>
      </c>
      <c r="AR901" s="35">
        <f>IFERROR(VLOOKUP(P901,'[2]Cartera '!$F$2:$Z$2728,21,0),0)</f>
        <v>0</v>
      </c>
    </row>
    <row r="902" spans="1:44" x14ac:dyDescent="0.25">
      <c r="A902" s="29">
        <v>894</v>
      </c>
      <c r="B902" s="30" t="s">
        <v>48</v>
      </c>
      <c r="C902" s="31"/>
      <c r="D902" s="32">
        <v>2312463</v>
      </c>
      <c r="E902" s="33"/>
      <c r="F902" s="32"/>
      <c r="G902" s="35">
        <v>25900</v>
      </c>
      <c r="H902" s="35">
        <v>0</v>
      </c>
      <c r="I902" s="36">
        <v>0</v>
      </c>
      <c r="J902" s="37">
        <f>-IFERROR(VLOOKUP(D902,[1]Hoja20!$A$5:$B$33358,2,0),0)</f>
        <v>0</v>
      </c>
      <c r="K902" s="36">
        <f>-IFERROR(VLOOKUP(D902,[1]Hoja20!$A$5:$D$33358,4,0),0)</f>
        <v>0</v>
      </c>
      <c r="L902" s="38">
        <f>-IFERROR(VLOOKUP(D902,[1]Hoja20!$A$5:$C$33358,3,0),0)</f>
        <v>0</v>
      </c>
      <c r="M902" s="35"/>
      <c r="N902" s="39">
        <f t="shared" si="68"/>
        <v>0</v>
      </c>
      <c r="O902" s="40">
        <f t="shared" si="69"/>
        <v>25900</v>
      </c>
      <c r="P902" s="32">
        <v>2312463</v>
      </c>
      <c r="Q902" s="35">
        <v>25900</v>
      </c>
      <c r="R902" s="35"/>
      <c r="S902" s="41"/>
      <c r="T902" s="35"/>
      <c r="U902" s="42">
        <v>0</v>
      </c>
      <c r="V902" s="35"/>
      <c r="W902" s="35"/>
      <c r="X902" s="35"/>
      <c r="Y902" s="35"/>
      <c r="Z902" s="35"/>
      <c r="AA902" s="36">
        <v>0</v>
      </c>
      <c r="AB902" s="35"/>
      <c r="AC902" s="42">
        <v>0</v>
      </c>
      <c r="AD902" s="35"/>
      <c r="AE902" s="42">
        <v>0</v>
      </c>
      <c r="AF902" s="35"/>
      <c r="AG902" s="44">
        <f t="shared" si="70"/>
        <v>25900</v>
      </c>
      <c r="AH902" s="44"/>
      <c r="AI902" s="44"/>
      <c r="AJ902" s="44"/>
      <c r="AK902" s="44"/>
      <c r="AL902" s="35">
        <f t="shared" si="66"/>
        <v>25900</v>
      </c>
      <c r="AM902" s="36">
        <f>IFERROR(VLOOKUP(P902,'[2]Cartera '!$F$2:$O$2728,10,0),0)</f>
        <v>25900</v>
      </c>
      <c r="AN902" s="35">
        <f>IFERROR(VLOOKUP(P902,'[2]Cartera '!$F$2:$P$2728,11,0),0)</f>
        <v>0</v>
      </c>
      <c r="AO902" s="35">
        <v>0</v>
      </c>
      <c r="AP902" s="35">
        <f>IFERROR(VLOOKUP(D902,'[2]Cartera '!$F$2:$S$2728,14,0),0)</f>
        <v>0</v>
      </c>
      <c r="AQ902" s="45">
        <f t="shared" si="67"/>
        <v>0</v>
      </c>
      <c r="AR902" s="35">
        <f>IFERROR(VLOOKUP(P902,'[2]Cartera '!$F$2:$Z$2728,21,0),0)</f>
        <v>0</v>
      </c>
    </row>
    <row r="903" spans="1:44" x14ac:dyDescent="0.25">
      <c r="A903" s="29">
        <v>895</v>
      </c>
      <c r="B903" s="30" t="s">
        <v>48</v>
      </c>
      <c r="C903" s="31"/>
      <c r="D903" s="32">
        <v>2312268</v>
      </c>
      <c r="E903" s="33"/>
      <c r="F903" s="32"/>
      <c r="G903" s="35">
        <v>105900</v>
      </c>
      <c r="H903" s="35">
        <v>0</v>
      </c>
      <c r="I903" s="36">
        <v>0</v>
      </c>
      <c r="J903" s="37">
        <f>-IFERROR(VLOOKUP(D903,[1]Hoja20!$A$5:$B$33358,2,0),0)</f>
        <v>0</v>
      </c>
      <c r="K903" s="36">
        <f>-IFERROR(VLOOKUP(D903,[1]Hoja20!$A$5:$D$33358,4,0),0)</f>
        <v>0</v>
      </c>
      <c r="L903" s="38">
        <f>-IFERROR(VLOOKUP(D903,[1]Hoja20!$A$5:$C$33358,3,0),0)</f>
        <v>0</v>
      </c>
      <c r="M903" s="35"/>
      <c r="N903" s="39">
        <f t="shared" si="68"/>
        <v>0</v>
      </c>
      <c r="O903" s="40">
        <f t="shared" si="69"/>
        <v>105900</v>
      </c>
      <c r="P903" s="32">
        <v>2312268</v>
      </c>
      <c r="Q903" s="35">
        <v>105900</v>
      </c>
      <c r="R903" s="35"/>
      <c r="S903" s="41"/>
      <c r="T903" s="35"/>
      <c r="U903" s="42">
        <v>0</v>
      </c>
      <c r="V903" s="35"/>
      <c r="W903" s="35"/>
      <c r="X903" s="35"/>
      <c r="Y903" s="35"/>
      <c r="Z903" s="35"/>
      <c r="AA903" s="36">
        <v>0</v>
      </c>
      <c r="AB903" s="35"/>
      <c r="AC903" s="42">
        <v>0</v>
      </c>
      <c r="AD903" s="35"/>
      <c r="AE903" s="42">
        <v>0</v>
      </c>
      <c r="AF903" s="35"/>
      <c r="AG903" s="44">
        <f t="shared" si="70"/>
        <v>105900</v>
      </c>
      <c r="AH903" s="44"/>
      <c r="AI903" s="44"/>
      <c r="AJ903" s="44"/>
      <c r="AK903" s="44"/>
      <c r="AL903" s="35">
        <f t="shared" si="66"/>
        <v>105900</v>
      </c>
      <c r="AM903" s="36">
        <f>IFERROR(VLOOKUP(P903,'[2]Cartera '!$F$2:$O$2728,10,0),0)</f>
        <v>105900</v>
      </c>
      <c r="AN903" s="35">
        <f>IFERROR(VLOOKUP(P903,'[2]Cartera '!$F$2:$P$2728,11,0),0)</f>
        <v>0</v>
      </c>
      <c r="AO903" s="35">
        <v>0</v>
      </c>
      <c r="AP903" s="35">
        <f>IFERROR(VLOOKUP(D903,'[2]Cartera '!$F$2:$S$2728,14,0),0)</f>
        <v>0</v>
      </c>
      <c r="AQ903" s="45">
        <f t="shared" si="67"/>
        <v>0</v>
      </c>
      <c r="AR903" s="35">
        <f>IFERROR(VLOOKUP(P903,'[2]Cartera '!$F$2:$Z$2728,21,0),0)</f>
        <v>0</v>
      </c>
    </row>
    <row r="904" spans="1:44" x14ac:dyDescent="0.25">
      <c r="A904" s="29">
        <v>896</v>
      </c>
      <c r="B904" s="30" t="s">
        <v>48</v>
      </c>
      <c r="C904" s="31"/>
      <c r="D904" s="32">
        <v>2312410</v>
      </c>
      <c r="E904" s="33"/>
      <c r="F904" s="32"/>
      <c r="G904" s="35">
        <v>322040</v>
      </c>
      <c r="H904" s="35">
        <v>0</v>
      </c>
      <c r="I904" s="36">
        <v>0</v>
      </c>
      <c r="J904" s="37">
        <f>-IFERROR(VLOOKUP(D904,[1]Hoja20!$A$5:$B$33358,2,0),0)</f>
        <v>0</v>
      </c>
      <c r="K904" s="36">
        <f>-IFERROR(VLOOKUP(D904,[1]Hoja20!$A$5:$D$33358,4,0),0)</f>
        <v>0</v>
      </c>
      <c r="L904" s="38">
        <f>-IFERROR(VLOOKUP(D904,[1]Hoja20!$A$5:$C$33358,3,0),0)</f>
        <v>0</v>
      </c>
      <c r="M904" s="35"/>
      <c r="N904" s="39">
        <f t="shared" si="68"/>
        <v>0</v>
      </c>
      <c r="O904" s="40">
        <f t="shared" si="69"/>
        <v>322040</v>
      </c>
      <c r="P904" s="32">
        <v>2312410</v>
      </c>
      <c r="Q904" s="35">
        <v>322040</v>
      </c>
      <c r="R904" s="35"/>
      <c r="S904" s="41"/>
      <c r="T904" s="35"/>
      <c r="U904" s="42">
        <v>0</v>
      </c>
      <c r="V904" s="35"/>
      <c r="W904" s="35"/>
      <c r="X904" s="35"/>
      <c r="Y904" s="35"/>
      <c r="Z904" s="35"/>
      <c r="AA904" s="36">
        <v>0</v>
      </c>
      <c r="AB904" s="35"/>
      <c r="AC904" s="42">
        <v>0</v>
      </c>
      <c r="AD904" s="35"/>
      <c r="AE904" s="42">
        <v>0</v>
      </c>
      <c r="AF904" s="35"/>
      <c r="AG904" s="44">
        <f t="shared" si="70"/>
        <v>322040</v>
      </c>
      <c r="AH904" s="44"/>
      <c r="AI904" s="44"/>
      <c r="AJ904" s="44"/>
      <c r="AK904" s="44"/>
      <c r="AL904" s="35">
        <f t="shared" si="66"/>
        <v>322040</v>
      </c>
      <c r="AM904" s="36">
        <f>IFERROR(VLOOKUP(P904,'[2]Cartera '!$F$2:$O$2728,10,0),0)</f>
        <v>322040</v>
      </c>
      <c r="AN904" s="35">
        <f>IFERROR(VLOOKUP(P904,'[2]Cartera '!$F$2:$P$2728,11,0),0)</f>
        <v>0</v>
      </c>
      <c r="AO904" s="35">
        <v>0</v>
      </c>
      <c r="AP904" s="35">
        <f>IFERROR(VLOOKUP(D904,'[2]Cartera '!$F$2:$S$2728,14,0),0)</f>
        <v>0</v>
      </c>
      <c r="AQ904" s="45">
        <f t="shared" si="67"/>
        <v>0</v>
      </c>
      <c r="AR904" s="35">
        <f>IFERROR(VLOOKUP(P904,'[2]Cartera '!$F$2:$Z$2728,21,0),0)</f>
        <v>0</v>
      </c>
    </row>
    <row r="905" spans="1:44" x14ac:dyDescent="0.25">
      <c r="A905" s="29">
        <v>897</v>
      </c>
      <c r="B905" s="30" t="s">
        <v>48</v>
      </c>
      <c r="C905" s="31"/>
      <c r="D905" s="32">
        <v>2312145</v>
      </c>
      <c r="E905" s="33"/>
      <c r="F905" s="32"/>
      <c r="G905" s="35">
        <v>80000</v>
      </c>
      <c r="H905" s="35">
        <v>0</v>
      </c>
      <c r="I905" s="36">
        <v>0</v>
      </c>
      <c r="J905" s="37">
        <f>-IFERROR(VLOOKUP(D905,[1]Hoja20!$A$5:$B$33358,2,0),0)</f>
        <v>0</v>
      </c>
      <c r="K905" s="36">
        <f>-IFERROR(VLOOKUP(D905,[1]Hoja20!$A$5:$D$33358,4,0),0)</f>
        <v>0</v>
      </c>
      <c r="L905" s="38">
        <f>-IFERROR(VLOOKUP(D905,[1]Hoja20!$A$5:$C$33358,3,0),0)</f>
        <v>0</v>
      </c>
      <c r="M905" s="35"/>
      <c r="N905" s="39">
        <f t="shared" si="68"/>
        <v>0</v>
      </c>
      <c r="O905" s="40">
        <f t="shared" si="69"/>
        <v>80000</v>
      </c>
      <c r="P905" s="32">
        <v>2312145</v>
      </c>
      <c r="Q905" s="35">
        <v>80000</v>
      </c>
      <c r="R905" s="35"/>
      <c r="S905" s="41"/>
      <c r="T905" s="35"/>
      <c r="U905" s="42">
        <v>0</v>
      </c>
      <c r="V905" s="35"/>
      <c r="W905" s="35"/>
      <c r="X905" s="35"/>
      <c r="Y905" s="35"/>
      <c r="Z905" s="35"/>
      <c r="AA905" s="36">
        <v>0</v>
      </c>
      <c r="AB905" s="35"/>
      <c r="AC905" s="42">
        <v>0</v>
      </c>
      <c r="AD905" s="35"/>
      <c r="AE905" s="42">
        <v>0</v>
      </c>
      <c r="AF905" s="35"/>
      <c r="AG905" s="44">
        <f t="shared" si="70"/>
        <v>80000</v>
      </c>
      <c r="AH905" s="44"/>
      <c r="AI905" s="44"/>
      <c r="AJ905" s="44"/>
      <c r="AK905" s="44"/>
      <c r="AL905" s="35">
        <f t="shared" ref="AL905:AL968" si="71">+AG905-AK905-AJ905</f>
        <v>80000</v>
      </c>
      <c r="AM905" s="36">
        <f>IFERROR(VLOOKUP(P905,'[2]Cartera '!$F$2:$O$2728,10,0),0)</f>
        <v>80000</v>
      </c>
      <c r="AN905" s="35">
        <f>IFERROR(VLOOKUP(P905,'[2]Cartera '!$F$2:$P$2728,11,0),0)</f>
        <v>0</v>
      </c>
      <c r="AO905" s="35">
        <v>0</v>
      </c>
      <c r="AP905" s="35">
        <f>IFERROR(VLOOKUP(D905,'[2]Cartera '!$F$2:$S$2728,14,0),0)</f>
        <v>0</v>
      </c>
      <c r="AQ905" s="45">
        <f t="shared" ref="AQ905:AQ968" si="72">AG905-AM905-AN905-AO905-AP905</f>
        <v>0</v>
      </c>
      <c r="AR905" s="35">
        <f>IFERROR(VLOOKUP(P905,'[2]Cartera '!$F$2:$Z$2728,21,0),0)</f>
        <v>0</v>
      </c>
    </row>
    <row r="906" spans="1:44" hidden="1" x14ac:dyDescent="0.25">
      <c r="A906" s="29">
        <v>898</v>
      </c>
      <c r="B906" s="30" t="s">
        <v>48</v>
      </c>
      <c r="C906" s="31"/>
      <c r="D906" s="32">
        <v>2312576</v>
      </c>
      <c r="E906" s="33"/>
      <c r="F906" s="32"/>
      <c r="G906" s="35">
        <v>732984</v>
      </c>
      <c r="H906" s="35">
        <v>0</v>
      </c>
      <c r="I906" s="36">
        <v>0</v>
      </c>
      <c r="J906" s="37">
        <f>-IFERROR(VLOOKUP(D906,[1]Hoja20!$A$5:$B$33358,2,0),0)</f>
        <v>0</v>
      </c>
      <c r="K906" s="36">
        <f>-IFERROR(VLOOKUP(D906,[1]Hoja20!$A$5:$D$33358,4,0),0)</f>
        <v>0</v>
      </c>
      <c r="L906" s="38"/>
      <c r="M906" s="35"/>
      <c r="N906" s="39">
        <f t="shared" ref="N906:N969" si="73">SUM(J906:M906)</f>
        <v>0</v>
      </c>
      <c r="O906" s="40">
        <f t="shared" ref="O906:O969" si="74">G906-H906-I906-N906</f>
        <v>732984</v>
      </c>
      <c r="P906" s="32">
        <v>2312576</v>
      </c>
      <c r="Q906" s="35">
        <v>732984</v>
      </c>
      <c r="R906" s="35"/>
      <c r="S906" s="41"/>
      <c r="T906" s="35"/>
      <c r="U906" s="42">
        <v>0</v>
      </c>
      <c r="V906" s="35"/>
      <c r="W906" s="35"/>
      <c r="X906" s="35"/>
      <c r="Y906" s="35"/>
      <c r="Z906" s="35"/>
      <c r="AA906" s="36">
        <v>0</v>
      </c>
      <c r="AB906" s="35"/>
      <c r="AC906" s="42">
        <v>0</v>
      </c>
      <c r="AD906" s="35"/>
      <c r="AE906" s="42">
        <v>0</v>
      </c>
      <c r="AF906" s="35"/>
      <c r="AG906" s="44">
        <f>+(O906-R906-S906-U906-AA906-AC906-AE906)*0</f>
        <v>0</v>
      </c>
      <c r="AH906" s="44"/>
      <c r="AI906" s="44"/>
      <c r="AJ906" s="44"/>
      <c r="AK906" s="44"/>
      <c r="AL906" s="35">
        <f t="shared" si="71"/>
        <v>0</v>
      </c>
      <c r="AM906" s="36">
        <f>IFERROR(VLOOKUP(P906,'[2]Cartera '!$F$2:$O$2728,10,0),0)</f>
        <v>0</v>
      </c>
      <c r="AN906" s="35">
        <f>IFERROR(VLOOKUP(P906,'[2]Cartera '!$F$2:$P$2728,11,0),0)</f>
        <v>0</v>
      </c>
      <c r="AO906" s="35">
        <v>0</v>
      </c>
      <c r="AP906" s="35">
        <f>IFERROR(VLOOKUP(D906,'[2]Cartera '!$F$2:$S$2728,14,0),0)</f>
        <v>0</v>
      </c>
      <c r="AQ906" s="45">
        <f t="shared" si="72"/>
        <v>0</v>
      </c>
      <c r="AR906" s="35">
        <f>IFERROR(VLOOKUP(P906,'[2]Cartera '!$F$2:$Z$2728,21,0),0)</f>
        <v>732984</v>
      </c>
    </row>
    <row r="907" spans="1:44" x14ac:dyDescent="0.25">
      <c r="A907" s="29">
        <v>899</v>
      </c>
      <c r="B907" s="30" t="s">
        <v>48</v>
      </c>
      <c r="C907" s="31"/>
      <c r="D907" s="32">
        <v>2312264</v>
      </c>
      <c r="E907" s="33"/>
      <c r="F907" s="32"/>
      <c r="G907" s="35">
        <v>13600</v>
      </c>
      <c r="H907" s="35">
        <v>0</v>
      </c>
      <c r="I907" s="36">
        <v>0</v>
      </c>
      <c r="J907" s="37">
        <f>-IFERROR(VLOOKUP(D907,[1]Hoja20!$A$5:$B$33358,2,0),0)</f>
        <v>0</v>
      </c>
      <c r="K907" s="36">
        <f>-IFERROR(VLOOKUP(D907,[1]Hoja20!$A$5:$D$33358,4,0),0)</f>
        <v>0</v>
      </c>
      <c r="L907" s="38">
        <f>-IFERROR(VLOOKUP(D907,#REF!,3,0),0)</f>
        <v>0</v>
      </c>
      <c r="M907" s="35"/>
      <c r="N907" s="39">
        <f t="shared" si="73"/>
        <v>0</v>
      </c>
      <c r="O907" s="40">
        <f t="shared" si="74"/>
        <v>13600</v>
      </c>
      <c r="P907" s="32">
        <v>2312264</v>
      </c>
      <c r="Q907" s="35">
        <v>13600</v>
      </c>
      <c r="R907" s="35"/>
      <c r="S907" s="41"/>
      <c r="T907" s="35"/>
      <c r="U907" s="42">
        <v>0</v>
      </c>
      <c r="V907" s="35"/>
      <c r="W907" s="35"/>
      <c r="X907" s="35"/>
      <c r="Y907" s="35"/>
      <c r="Z907" s="35"/>
      <c r="AA907" s="36">
        <v>0</v>
      </c>
      <c r="AB907" s="35"/>
      <c r="AC907" s="42">
        <v>0</v>
      </c>
      <c r="AD907" s="35"/>
      <c r="AE907" s="42">
        <v>0</v>
      </c>
      <c r="AF907" s="35"/>
      <c r="AG907" s="44">
        <f t="shared" ref="AG907:AG927" si="75">+(O907-R907-S907-U907-AA907-AC907-AE907)</f>
        <v>13600</v>
      </c>
      <c r="AH907" s="44"/>
      <c r="AI907" s="44"/>
      <c r="AJ907" s="44"/>
      <c r="AK907" s="44"/>
      <c r="AL907" s="35">
        <f t="shared" si="71"/>
        <v>13600</v>
      </c>
      <c r="AM907" s="36">
        <f>IFERROR(VLOOKUP(P907,'[2]Cartera '!$F$2:$O$2728,10,0),0)</f>
        <v>13600</v>
      </c>
      <c r="AN907" s="35">
        <f>IFERROR(VLOOKUP(P907,'[2]Cartera '!$F$2:$P$2728,11,0),0)</f>
        <v>0</v>
      </c>
      <c r="AO907" s="35">
        <v>0</v>
      </c>
      <c r="AP907" s="35">
        <f>IFERROR(VLOOKUP(D907,'[2]Cartera '!$F$2:$S$2728,14,0),0)</f>
        <v>0</v>
      </c>
      <c r="AQ907" s="45">
        <f t="shared" si="72"/>
        <v>0</v>
      </c>
      <c r="AR907" s="35">
        <f>IFERROR(VLOOKUP(P907,'[2]Cartera '!$F$2:$Z$2728,21,0),0)</f>
        <v>0</v>
      </c>
    </row>
    <row r="908" spans="1:44" x14ac:dyDescent="0.25">
      <c r="A908" s="29">
        <v>900</v>
      </c>
      <c r="B908" s="30" t="s">
        <v>48</v>
      </c>
      <c r="C908" s="31"/>
      <c r="D908" s="32">
        <v>2312467</v>
      </c>
      <c r="E908" s="33"/>
      <c r="F908" s="32"/>
      <c r="G908" s="35">
        <v>25900</v>
      </c>
      <c r="H908" s="35">
        <v>0</v>
      </c>
      <c r="I908" s="36">
        <v>0</v>
      </c>
      <c r="J908" s="37">
        <f>-IFERROR(VLOOKUP(D908,[1]Hoja20!$A$5:$B$33358,2,0),0)</f>
        <v>0</v>
      </c>
      <c r="K908" s="36">
        <f>-IFERROR(VLOOKUP(D908,[1]Hoja20!$A$5:$D$33358,4,0),0)</f>
        <v>0</v>
      </c>
      <c r="L908" s="38">
        <f>-IFERROR(VLOOKUP(D908,#REF!,3,0),0)</f>
        <v>0</v>
      </c>
      <c r="M908" s="35"/>
      <c r="N908" s="39">
        <f t="shared" si="73"/>
        <v>0</v>
      </c>
      <c r="O908" s="40">
        <f t="shared" si="74"/>
        <v>25900</v>
      </c>
      <c r="P908" s="32">
        <v>2312467</v>
      </c>
      <c r="Q908" s="35">
        <v>25900</v>
      </c>
      <c r="R908" s="35"/>
      <c r="S908" s="41"/>
      <c r="T908" s="35"/>
      <c r="U908" s="42">
        <v>0</v>
      </c>
      <c r="V908" s="35"/>
      <c r="W908" s="35"/>
      <c r="X908" s="35"/>
      <c r="Y908" s="35"/>
      <c r="Z908" s="35"/>
      <c r="AA908" s="36">
        <v>0</v>
      </c>
      <c r="AB908" s="35"/>
      <c r="AC908" s="42">
        <v>0</v>
      </c>
      <c r="AD908" s="35"/>
      <c r="AE908" s="42">
        <v>0</v>
      </c>
      <c r="AF908" s="35"/>
      <c r="AG908" s="44">
        <f t="shared" si="75"/>
        <v>25900</v>
      </c>
      <c r="AH908" s="44"/>
      <c r="AI908" s="44"/>
      <c r="AJ908" s="44"/>
      <c r="AK908" s="44"/>
      <c r="AL908" s="35">
        <f t="shared" si="71"/>
        <v>25900</v>
      </c>
      <c r="AM908" s="36">
        <f>IFERROR(VLOOKUP(P908,'[2]Cartera '!$F$2:$O$2728,10,0),0)</f>
        <v>25900</v>
      </c>
      <c r="AN908" s="35">
        <f>IFERROR(VLOOKUP(P908,'[2]Cartera '!$F$2:$P$2728,11,0),0)</f>
        <v>0</v>
      </c>
      <c r="AO908" s="35">
        <v>0</v>
      </c>
      <c r="AP908" s="35">
        <f>IFERROR(VLOOKUP(D908,'[2]Cartera '!$F$2:$S$2728,14,0),0)</f>
        <v>0</v>
      </c>
      <c r="AQ908" s="45">
        <f t="shared" si="72"/>
        <v>0</v>
      </c>
      <c r="AR908" s="35">
        <f>IFERROR(VLOOKUP(P908,'[2]Cartera '!$F$2:$Z$2728,21,0),0)</f>
        <v>0</v>
      </c>
    </row>
    <row r="909" spans="1:44" x14ac:dyDescent="0.25">
      <c r="A909" s="29">
        <v>901</v>
      </c>
      <c r="B909" s="30" t="s">
        <v>48</v>
      </c>
      <c r="C909" s="31"/>
      <c r="D909" s="32">
        <v>2312574</v>
      </c>
      <c r="E909" s="33"/>
      <c r="F909" s="32"/>
      <c r="G909" s="35">
        <v>10462109</v>
      </c>
      <c r="H909" s="35">
        <v>0</v>
      </c>
      <c r="I909" s="36">
        <v>0</v>
      </c>
      <c r="J909" s="37">
        <f>-IFERROR(VLOOKUP(D909,[1]Hoja20!$A$5:$B$33358,2,0),0)</f>
        <v>0</v>
      </c>
      <c r="K909" s="36">
        <f>-IFERROR(VLOOKUP(D909,[1]Hoja20!$A$5:$D$33358,4,0),0)</f>
        <v>0</v>
      </c>
      <c r="L909" s="38">
        <f>-IFERROR(VLOOKUP(D909,#REF!,3,0),0)</f>
        <v>0</v>
      </c>
      <c r="M909" s="35"/>
      <c r="N909" s="39">
        <f t="shared" si="73"/>
        <v>0</v>
      </c>
      <c r="O909" s="40">
        <f t="shared" si="74"/>
        <v>10462109</v>
      </c>
      <c r="P909" s="32">
        <v>2312574</v>
      </c>
      <c r="Q909" s="35">
        <v>10462109</v>
      </c>
      <c r="R909" s="35"/>
      <c r="S909" s="41"/>
      <c r="T909" s="35"/>
      <c r="U909" s="42">
        <v>0</v>
      </c>
      <c r="V909" s="35"/>
      <c r="W909" s="35"/>
      <c r="X909" s="35"/>
      <c r="Y909" s="35"/>
      <c r="Z909" s="35"/>
      <c r="AA909" s="36">
        <v>0</v>
      </c>
      <c r="AB909" s="35"/>
      <c r="AC909" s="42">
        <v>0</v>
      </c>
      <c r="AD909" s="35"/>
      <c r="AE909" s="42">
        <v>0</v>
      </c>
      <c r="AF909" s="35"/>
      <c r="AG909" s="44">
        <f t="shared" si="75"/>
        <v>10462109</v>
      </c>
      <c r="AH909" s="44"/>
      <c r="AI909" s="44"/>
      <c r="AJ909" s="44"/>
      <c r="AK909" s="44"/>
      <c r="AL909" s="35">
        <f t="shared" si="71"/>
        <v>10462109</v>
      </c>
      <c r="AM909" s="36">
        <f>IFERROR(VLOOKUP(P909,'[2]Cartera '!$F$2:$O$2728,10,0),0)</f>
        <v>10462109</v>
      </c>
      <c r="AN909" s="35">
        <f>IFERROR(VLOOKUP(P909,'[2]Cartera '!$F$2:$P$2728,11,0),0)</f>
        <v>0</v>
      </c>
      <c r="AO909" s="35">
        <v>0</v>
      </c>
      <c r="AP909" s="35">
        <f>IFERROR(VLOOKUP(D909,'[2]Cartera '!$F$2:$S$2728,14,0),0)</f>
        <v>0</v>
      </c>
      <c r="AQ909" s="45">
        <f t="shared" si="72"/>
        <v>0</v>
      </c>
      <c r="AR909" s="35">
        <f>IFERROR(VLOOKUP(P909,'[2]Cartera '!$F$2:$Z$2728,21,0),0)</f>
        <v>0</v>
      </c>
    </row>
    <row r="910" spans="1:44" hidden="1" x14ac:dyDescent="0.25">
      <c r="A910" s="29">
        <v>902</v>
      </c>
      <c r="B910" s="30" t="s">
        <v>48</v>
      </c>
      <c r="C910" s="31"/>
      <c r="D910" s="32">
        <v>2312927</v>
      </c>
      <c r="E910" s="33"/>
      <c r="F910" s="32"/>
      <c r="G910" s="35">
        <v>1492542</v>
      </c>
      <c r="H910" s="35">
        <v>0</v>
      </c>
      <c r="I910" s="36">
        <v>0</v>
      </c>
      <c r="J910" s="37">
        <f>-IFERROR(VLOOKUP(D910,[1]Hoja20!$A$5:$B$33358,2,0),0)</f>
        <v>0</v>
      </c>
      <c r="K910" s="36">
        <f>-IFERROR(VLOOKUP(D910,[1]Hoja20!$A$5:$D$33358,4,0),0)</f>
        <v>0</v>
      </c>
      <c r="L910" s="38">
        <f>-IFERROR(VLOOKUP(D910,#REF!,3,0),0)</f>
        <v>0</v>
      </c>
      <c r="M910" s="35"/>
      <c r="N910" s="39">
        <f t="shared" si="73"/>
        <v>0</v>
      </c>
      <c r="O910" s="40">
        <f t="shared" si="74"/>
        <v>1492542</v>
      </c>
      <c r="P910" s="32">
        <v>2312927</v>
      </c>
      <c r="Q910" s="35">
        <v>1492542</v>
      </c>
      <c r="R910" s="35"/>
      <c r="S910" s="41">
        <f>O910</f>
        <v>1492542</v>
      </c>
      <c r="T910" s="35"/>
      <c r="U910" s="42">
        <v>0</v>
      </c>
      <c r="V910" s="35"/>
      <c r="W910" s="35"/>
      <c r="X910" s="35"/>
      <c r="Y910" s="35"/>
      <c r="Z910" s="35"/>
      <c r="AA910" s="36">
        <v>0</v>
      </c>
      <c r="AB910" s="35"/>
      <c r="AC910" s="42">
        <v>0</v>
      </c>
      <c r="AD910" s="35"/>
      <c r="AE910" s="42">
        <v>0</v>
      </c>
      <c r="AF910" s="35"/>
      <c r="AG910" s="44">
        <f t="shared" si="75"/>
        <v>0</v>
      </c>
      <c r="AH910" s="44"/>
      <c r="AI910" s="44"/>
      <c r="AJ910" s="44"/>
      <c r="AK910" s="44"/>
      <c r="AL910" s="35">
        <f t="shared" si="71"/>
        <v>0</v>
      </c>
      <c r="AM910" s="36">
        <f>IFERROR(VLOOKUP(P910,'[2]Cartera '!$F$2:$O$2728,10,0),0)</f>
        <v>0</v>
      </c>
      <c r="AN910" s="35">
        <f>IFERROR(VLOOKUP(P910,'[2]Cartera '!$F$2:$P$2728,11,0),0)</f>
        <v>0</v>
      </c>
      <c r="AO910" s="35">
        <v>0</v>
      </c>
      <c r="AP910" s="35">
        <f>IFERROR(VLOOKUP(D910,'[2]Cartera '!$F$2:$S$2728,14,0),0)</f>
        <v>0</v>
      </c>
      <c r="AQ910" s="45">
        <f t="shared" si="72"/>
        <v>0</v>
      </c>
      <c r="AR910" s="35">
        <f>IFERROR(VLOOKUP(P910,'[2]Cartera '!$F$2:$Z$2728,21,0),0)</f>
        <v>0</v>
      </c>
    </row>
    <row r="911" spans="1:44" x14ac:dyDescent="0.25">
      <c r="A911" s="29">
        <v>903</v>
      </c>
      <c r="B911" s="30" t="s">
        <v>48</v>
      </c>
      <c r="C911" s="31"/>
      <c r="D911" s="32">
        <v>2313063</v>
      </c>
      <c r="E911" s="33"/>
      <c r="F911" s="32"/>
      <c r="G911" s="35">
        <v>80000</v>
      </c>
      <c r="H911" s="35">
        <v>0</v>
      </c>
      <c r="I911" s="36">
        <v>0</v>
      </c>
      <c r="J911" s="37">
        <f>-IFERROR(VLOOKUP(D911,[1]Hoja20!$A$5:$B$33358,2,0),0)</f>
        <v>0</v>
      </c>
      <c r="K911" s="36">
        <f>-IFERROR(VLOOKUP(D911,[1]Hoja20!$A$5:$D$33358,4,0),0)</f>
        <v>0</v>
      </c>
      <c r="L911" s="38">
        <f>-IFERROR(VLOOKUP(D911,#REF!,3,0),0)</f>
        <v>0</v>
      </c>
      <c r="M911" s="35"/>
      <c r="N911" s="39">
        <f t="shared" si="73"/>
        <v>0</v>
      </c>
      <c r="O911" s="40">
        <f t="shared" si="74"/>
        <v>80000</v>
      </c>
      <c r="P911" s="32">
        <v>2313063</v>
      </c>
      <c r="Q911" s="35">
        <v>80000</v>
      </c>
      <c r="R911" s="35"/>
      <c r="S911" s="41"/>
      <c r="T911" s="35"/>
      <c r="U911" s="42">
        <v>0</v>
      </c>
      <c r="V911" s="35"/>
      <c r="W911" s="35"/>
      <c r="X911" s="35"/>
      <c r="Y911" s="35"/>
      <c r="Z911" s="35"/>
      <c r="AA911" s="36">
        <v>0</v>
      </c>
      <c r="AB911" s="35"/>
      <c r="AC911" s="42">
        <v>0</v>
      </c>
      <c r="AD911" s="35"/>
      <c r="AE911" s="42">
        <v>0</v>
      </c>
      <c r="AF911" s="35"/>
      <c r="AG911" s="44">
        <f t="shared" si="75"/>
        <v>80000</v>
      </c>
      <c r="AH911" s="44"/>
      <c r="AI911" s="44"/>
      <c r="AJ911" s="44"/>
      <c r="AK911" s="44"/>
      <c r="AL911" s="35">
        <f t="shared" si="71"/>
        <v>80000</v>
      </c>
      <c r="AM911" s="36">
        <f>IFERROR(VLOOKUP(P911,'[2]Cartera '!$F$2:$O$2728,10,0),0)</f>
        <v>80000</v>
      </c>
      <c r="AN911" s="35">
        <f>IFERROR(VLOOKUP(P911,'[2]Cartera '!$F$2:$P$2728,11,0),0)</f>
        <v>0</v>
      </c>
      <c r="AO911" s="35">
        <v>0</v>
      </c>
      <c r="AP911" s="35">
        <f>IFERROR(VLOOKUP(D911,'[2]Cartera '!$F$2:$S$2728,14,0),0)</f>
        <v>0</v>
      </c>
      <c r="AQ911" s="45">
        <f t="shared" si="72"/>
        <v>0</v>
      </c>
      <c r="AR911" s="35">
        <f>IFERROR(VLOOKUP(P911,'[2]Cartera '!$F$2:$Z$2728,21,0),0)</f>
        <v>0</v>
      </c>
    </row>
    <row r="912" spans="1:44" x14ac:dyDescent="0.25">
      <c r="A912" s="29">
        <v>904</v>
      </c>
      <c r="B912" s="30" t="s">
        <v>48</v>
      </c>
      <c r="C912" s="31"/>
      <c r="D912" s="32">
        <v>2313094</v>
      </c>
      <c r="E912" s="33"/>
      <c r="F912" s="32"/>
      <c r="G912" s="35">
        <v>30000</v>
      </c>
      <c r="H912" s="35">
        <v>0</v>
      </c>
      <c r="I912" s="36">
        <v>0</v>
      </c>
      <c r="J912" s="37">
        <f>-IFERROR(VLOOKUP(D912,[1]Hoja20!$A$5:$B$33358,2,0),0)</f>
        <v>0</v>
      </c>
      <c r="K912" s="36">
        <f>-IFERROR(VLOOKUP(D912,[1]Hoja20!$A$5:$D$33358,4,0),0)</f>
        <v>0</v>
      </c>
      <c r="L912" s="38">
        <f>-IFERROR(VLOOKUP(D912,#REF!,3,0),0)</f>
        <v>0</v>
      </c>
      <c r="M912" s="35"/>
      <c r="N912" s="39">
        <f t="shared" si="73"/>
        <v>0</v>
      </c>
      <c r="O912" s="40">
        <f t="shared" si="74"/>
        <v>30000</v>
      </c>
      <c r="P912" s="32">
        <v>2313094</v>
      </c>
      <c r="Q912" s="35">
        <v>30000</v>
      </c>
      <c r="R912" s="35"/>
      <c r="S912" s="41"/>
      <c r="T912" s="35"/>
      <c r="U912" s="42">
        <v>0</v>
      </c>
      <c r="V912" s="35"/>
      <c r="W912" s="35"/>
      <c r="X912" s="35"/>
      <c r="Y912" s="35"/>
      <c r="Z912" s="35"/>
      <c r="AA912" s="36">
        <v>0</v>
      </c>
      <c r="AB912" s="35"/>
      <c r="AC912" s="42">
        <v>0</v>
      </c>
      <c r="AD912" s="35"/>
      <c r="AE912" s="42">
        <v>0</v>
      </c>
      <c r="AF912" s="35"/>
      <c r="AG912" s="44">
        <f t="shared" si="75"/>
        <v>30000</v>
      </c>
      <c r="AH912" s="44"/>
      <c r="AI912" s="44"/>
      <c r="AJ912" s="44"/>
      <c r="AK912" s="44"/>
      <c r="AL912" s="35">
        <f t="shared" si="71"/>
        <v>30000</v>
      </c>
      <c r="AM912" s="36">
        <f>IFERROR(VLOOKUP(P912,'[2]Cartera '!$F$2:$O$2728,10,0),0)</f>
        <v>30000</v>
      </c>
      <c r="AN912" s="35">
        <f>IFERROR(VLOOKUP(P912,'[2]Cartera '!$F$2:$P$2728,11,0),0)</f>
        <v>0</v>
      </c>
      <c r="AO912" s="35">
        <v>0</v>
      </c>
      <c r="AP912" s="35">
        <f>IFERROR(VLOOKUP(D912,'[2]Cartera '!$F$2:$S$2728,14,0),0)</f>
        <v>0</v>
      </c>
      <c r="AQ912" s="45">
        <f t="shared" si="72"/>
        <v>0</v>
      </c>
      <c r="AR912" s="35">
        <f>IFERROR(VLOOKUP(P912,'[2]Cartera '!$F$2:$Z$2728,21,0),0)</f>
        <v>0</v>
      </c>
    </row>
    <row r="913" spans="1:44" hidden="1" x14ac:dyDescent="0.25">
      <c r="A913" s="29">
        <v>905</v>
      </c>
      <c r="B913" s="30" t="s">
        <v>48</v>
      </c>
      <c r="C913" s="31"/>
      <c r="D913" s="32">
        <v>2312956</v>
      </c>
      <c r="E913" s="33"/>
      <c r="F913" s="32"/>
      <c r="G913" s="35">
        <v>87702</v>
      </c>
      <c r="H913" s="35">
        <v>0</v>
      </c>
      <c r="I913" s="36">
        <v>0</v>
      </c>
      <c r="J913" s="37">
        <f>-IFERROR(VLOOKUP(D913,[1]Hoja20!$A$5:$B$33358,2,0),0)</f>
        <v>0</v>
      </c>
      <c r="K913" s="36">
        <f>-IFERROR(VLOOKUP(D913,[1]Hoja20!$A$5:$D$33358,4,0),0)</f>
        <v>0</v>
      </c>
      <c r="L913" s="38">
        <f>-IFERROR(VLOOKUP(D913,#REF!,3,0),0)</f>
        <v>0</v>
      </c>
      <c r="M913" s="35"/>
      <c r="N913" s="39">
        <f t="shared" si="73"/>
        <v>0</v>
      </c>
      <c r="O913" s="40">
        <f t="shared" si="74"/>
        <v>87702</v>
      </c>
      <c r="P913" s="32">
        <v>2312956</v>
      </c>
      <c r="Q913" s="35">
        <v>87702</v>
      </c>
      <c r="R913" s="35"/>
      <c r="S913" s="41"/>
      <c r="T913" s="35"/>
      <c r="U913" s="42">
        <v>87702</v>
      </c>
      <c r="V913" s="35"/>
      <c r="W913" s="35"/>
      <c r="X913" s="35"/>
      <c r="Y913" s="35"/>
      <c r="Z913" s="35"/>
      <c r="AA913" s="36">
        <v>0</v>
      </c>
      <c r="AB913" s="35"/>
      <c r="AC913" s="42">
        <v>0</v>
      </c>
      <c r="AD913" s="35"/>
      <c r="AE913" s="42">
        <v>0</v>
      </c>
      <c r="AF913" s="35"/>
      <c r="AG913" s="44">
        <f t="shared" si="75"/>
        <v>0</v>
      </c>
      <c r="AH913" s="44"/>
      <c r="AI913" s="44"/>
      <c r="AJ913" s="44"/>
      <c r="AK913" s="44"/>
      <c r="AL913" s="35">
        <f t="shared" si="71"/>
        <v>0</v>
      </c>
      <c r="AM913" s="36">
        <f>IFERROR(VLOOKUP(P913,'[2]Cartera '!$F$2:$O$2728,10,0),0)</f>
        <v>0</v>
      </c>
      <c r="AN913" s="35">
        <f>IFERROR(VLOOKUP(P913,'[2]Cartera '!$F$2:$P$2728,11,0),0)</f>
        <v>0</v>
      </c>
      <c r="AO913" s="35">
        <v>0</v>
      </c>
      <c r="AP913" s="35">
        <f>IFERROR(VLOOKUP(D913,'[2]Cartera '!$F$2:$S$2728,14,0),0)</f>
        <v>0</v>
      </c>
      <c r="AQ913" s="45">
        <f t="shared" si="72"/>
        <v>0</v>
      </c>
      <c r="AR913" s="35">
        <f>IFERROR(VLOOKUP(P913,'[2]Cartera '!$F$2:$Z$2728,21,0),0)</f>
        <v>0</v>
      </c>
    </row>
    <row r="914" spans="1:44" x14ac:dyDescent="0.25">
      <c r="A914" s="29">
        <v>906</v>
      </c>
      <c r="B914" s="30" t="s">
        <v>48</v>
      </c>
      <c r="C914" s="31"/>
      <c r="D914" s="32">
        <v>2313275</v>
      </c>
      <c r="E914" s="33"/>
      <c r="F914" s="32"/>
      <c r="G914" s="35">
        <v>25900</v>
      </c>
      <c r="H914" s="35">
        <v>0</v>
      </c>
      <c r="I914" s="36">
        <v>0</v>
      </c>
      <c r="J914" s="37">
        <f>-IFERROR(VLOOKUP(D914,[1]Hoja20!$A$5:$B$33358,2,0),0)</f>
        <v>0</v>
      </c>
      <c r="K914" s="36">
        <f>-IFERROR(VLOOKUP(D914,[1]Hoja20!$A$5:$D$33358,4,0),0)</f>
        <v>0</v>
      </c>
      <c r="L914" s="38">
        <f>-IFERROR(VLOOKUP(D914,#REF!,3,0),0)</f>
        <v>0</v>
      </c>
      <c r="M914" s="35"/>
      <c r="N914" s="39">
        <f t="shared" si="73"/>
        <v>0</v>
      </c>
      <c r="O914" s="40">
        <f t="shared" si="74"/>
        <v>25900</v>
      </c>
      <c r="P914" s="32">
        <v>2313275</v>
      </c>
      <c r="Q914" s="35">
        <v>25900</v>
      </c>
      <c r="R914" s="35"/>
      <c r="S914" s="41"/>
      <c r="T914" s="35"/>
      <c r="U914" s="42">
        <v>0</v>
      </c>
      <c r="V914" s="35"/>
      <c r="W914" s="35"/>
      <c r="X914" s="35"/>
      <c r="Y914" s="35"/>
      <c r="Z914" s="35"/>
      <c r="AA914" s="36">
        <v>0</v>
      </c>
      <c r="AB914" s="35"/>
      <c r="AC914" s="42">
        <v>0</v>
      </c>
      <c r="AD914" s="35"/>
      <c r="AE914" s="42">
        <v>0</v>
      </c>
      <c r="AF914" s="35"/>
      <c r="AG914" s="44">
        <f t="shared" si="75"/>
        <v>25900</v>
      </c>
      <c r="AH914" s="44"/>
      <c r="AI914" s="44"/>
      <c r="AJ914" s="44"/>
      <c r="AK914" s="44"/>
      <c r="AL914" s="35">
        <f t="shared" si="71"/>
        <v>25900</v>
      </c>
      <c r="AM914" s="36">
        <f>IFERROR(VLOOKUP(P914,'[2]Cartera '!$F$2:$O$2728,10,0),0)</f>
        <v>25900</v>
      </c>
      <c r="AN914" s="35">
        <f>IFERROR(VLOOKUP(P914,'[2]Cartera '!$F$2:$P$2728,11,0),0)</f>
        <v>0</v>
      </c>
      <c r="AO914" s="35">
        <v>0</v>
      </c>
      <c r="AP914" s="35">
        <f>IFERROR(VLOOKUP(D914,'[2]Cartera '!$F$2:$S$2728,14,0),0)</f>
        <v>0</v>
      </c>
      <c r="AQ914" s="45">
        <f t="shared" si="72"/>
        <v>0</v>
      </c>
      <c r="AR914" s="35">
        <f>IFERROR(VLOOKUP(P914,'[2]Cartera '!$F$2:$Z$2728,21,0),0)</f>
        <v>0</v>
      </c>
    </row>
    <row r="915" spans="1:44" hidden="1" x14ac:dyDescent="0.25">
      <c r="A915" s="29">
        <v>907</v>
      </c>
      <c r="B915" s="30" t="s">
        <v>48</v>
      </c>
      <c r="C915" s="31"/>
      <c r="D915" s="32">
        <v>2313657</v>
      </c>
      <c r="E915" s="33"/>
      <c r="F915" s="32"/>
      <c r="G915" s="35">
        <v>80000</v>
      </c>
      <c r="H915" s="35">
        <v>0</v>
      </c>
      <c r="I915" s="36">
        <v>0</v>
      </c>
      <c r="J915" s="37">
        <f>-IFERROR(VLOOKUP(D915,[1]Hoja20!$A$5:$B$33358,2,0),0)</f>
        <v>0</v>
      </c>
      <c r="K915" s="36">
        <f>-IFERROR(VLOOKUP(D915,[1]Hoja20!$A$5:$D$33358,4,0),0)</f>
        <v>0</v>
      </c>
      <c r="L915" s="38">
        <f>-IFERROR(VLOOKUP(D915,#REF!,3,0),0)</f>
        <v>0</v>
      </c>
      <c r="M915" s="35"/>
      <c r="N915" s="39">
        <f t="shared" si="73"/>
        <v>0</v>
      </c>
      <c r="O915" s="40">
        <f t="shared" si="74"/>
        <v>80000</v>
      </c>
      <c r="P915" s="32">
        <v>2313657</v>
      </c>
      <c r="Q915" s="35">
        <v>80000</v>
      </c>
      <c r="R915" s="35"/>
      <c r="S915" s="41">
        <f>O915</f>
        <v>80000</v>
      </c>
      <c r="T915" s="35"/>
      <c r="U915" s="42">
        <v>0</v>
      </c>
      <c r="V915" s="35"/>
      <c r="W915" s="35"/>
      <c r="X915" s="35"/>
      <c r="Y915" s="35"/>
      <c r="Z915" s="35"/>
      <c r="AA915" s="36">
        <v>0</v>
      </c>
      <c r="AB915" s="35"/>
      <c r="AC915" s="42">
        <v>0</v>
      </c>
      <c r="AD915" s="35"/>
      <c r="AE915" s="42">
        <v>0</v>
      </c>
      <c r="AF915" s="35"/>
      <c r="AG915" s="44">
        <f t="shared" si="75"/>
        <v>0</v>
      </c>
      <c r="AH915" s="44"/>
      <c r="AI915" s="44"/>
      <c r="AJ915" s="44"/>
      <c r="AK915" s="44"/>
      <c r="AL915" s="35">
        <f t="shared" si="71"/>
        <v>0</v>
      </c>
      <c r="AM915" s="36">
        <f>IFERROR(VLOOKUP(P915,'[2]Cartera '!$F$2:$O$2728,10,0),0)</f>
        <v>0</v>
      </c>
      <c r="AN915" s="35">
        <f>IFERROR(VLOOKUP(P915,'[2]Cartera '!$F$2:$P$2728,11,0),0)</f>
        <v>0</v>
      </c>
      <c r="AO915" s="35">
        <v>0</v>
      </c>
      <c r="AP915" s="35">
        <f>IFERROR(VLOOKUP(D915,'[2]Cartera '!$F$2:$S$2728,14,0),0)</f>
        <v>0</v>
      </c>
      <c r="AQ915" s="45">
        <f t="shared" si="72"/>
        <v>0</v>
      </c>
      <c r="AR915" s="35">
        <f>IFERROR(VLOOKUP(P915,'[2]Cartera '!$F$2:$Z$2728,21,0),0)</f>
        <v>0</v>
      </c>
    </row>
    <row r="916" spans="1:44" hidden="1" x14ac:dyDescent="0.25">
      <c r="A916" s="29">
        <v>908</v>
      </c>
      <c r="B916" s="30" t="s">
        <v>48</v>
      </c>
      <c r="C916" s="31"/>
      <c r="D916" s="32">
        <v>2313546</v>
      </c>
      <c r="E916" s="33"/>
      <c r="F916" s="32"/>
      <c r="G916" s="35">
        <v>80000</v>
      </c>
      <c r="H916" s="35">
        <v>0</v>
      </c>
      <c r="I916" s="36">
        <v>0</v>
      </c>
      <c r="J916" s="37">
        <f>-IFERROR(VLOOKUP(D916,[1]Hoja20!$A$5:$B$33358,2,0),0)</f>
        <v>0</v>
      </c>
      <c r="K916" s="36">
        <f>-IFERROR(VLOOKUP(D916,[1]Hoja20!$A$5:$D$33358,4,0),0)</f>
        <v>0</v>
      </c>
      <c r="L916" s="38">
        <f>-IFERROR(VLOOKUP(D916,#REF!,3,0),0)</f>
        <v>0</v>
      </c>
      <c r="M916" s="35"/>
      <c r="N916" s="39">
        <f t="shared" si="73"/>
        <v>0</v>
      </c>
      <c r="O916" s="40">
        <f t="shared" si="74"/>
        <v>80000</v>
      </c>
      <c r="P916" s="32">
        <v>2313546</v>
      </c>
      <c r="Q916" s="35">
        <v>80000</v>
      </c>
      <c r="R916" s="35"/>
      <c r="S916" s="41">
        <f>O916</f>
        <v>80000</v>
      </c>
      <c r="T916" s="35"/>
      <c r="U916" s="42">
        <v>0</v>
      </c>
      <c r="V916" s="35"/>
      <c r="W916" s="35"/>
      <c r="X916" s="35"/>
      <c r="Y916" s="35"/>
      <c r="Z916" s="35"/>
      <c r="AA916" s="36">
        <v>0</v>
      </c>
      <c r="AB916" s="35"/>
      <c r="AC916" s="42">
        <v>0</v>
      </c>
      <c r="AD916" s="35"/>
      <c r="AE916" s="42">
        <v>0</v>
      </c>
      <c r="AF916" s="35"/>
      <c r="AG916" s="44">
        <f t="shared" si="75"/>
        <v>0</v>
      </c>
      <c r="AH916" s="44"/>
      <c r="AI916" s="44"/>
      <c r="AJ916" s="44"/>
      <c r="AK916" s="44"/>
      <c r="AL916" s="35">
        <f t="shared" si="71"/>
        <v>0</v>
      </c>
      <c r="AM916" s="36">
        <f>IFERROR(VLOOKUP(P916,'[2]Cartera '!$F$2:$O$2728,10,0),0)</f>
        <v>0</v>
      </c>
      <c r="AN916" s="35">
        <f>IFERROR(VLOOKUP(P916,'[2]Cartera '!$F$2:$P$2728,11,0),0)</f>
        <v>0</v>
      </c>
      <c r="AO916" s="35">
        <v>0</v>
      </c>
      <c r="AP916" s="35">
        <f>IFERROR(VLOOKUP(D916,'[2]Cartera '!$F$2:$S$2728,14,0),0)</f>
        <v>0</v>
      </c>
      <c r="AQ916" s="45">
        <f t="shared" si="72"/>
        <v>0</v>
      </c>
      <c r="AR916" s="35">
        <f>IFERROR(VLOOKUP(P916,'[2]Cartera '!$F$2:$Z$2728,21,0),0)</f>
        <v>0</v>
      </c>
    </row>
    <row r="917" spans="1:44" x14ac:dyDescent="0.25">
      <c r="A917" s="29">
        <v>909</v>
      </c>
      <c r="B917" s="30" t="s">
        <v>48</v>
      </c>
      <c r="C917" s="31"/>
      <c r="D917" s="32">
        <v>2313625</v>
      </c>
      <c r="E917" s="33"/>
      <c r="F917" s="32"/>
      <c r="G917" s="35">
        <v>25900</v>
      </c>
      <c r="H917" s="35">
        <v>0</v>
      </c>
      <c r="I917" s="36">
        <v>0</v>
      </c>
      <c r="J917" s="37">
        <f>-IFERROR(VLOOKUP(D917,[1]Hoja20!$A$5:$B$33358,2,0),0)</f>
        <v>0</v>
      </c>
      <c r="K917" s="36">
        <f>-IFERROR(VLOOKUP(D917,[1]Hoja20!$A$5:$D$33358,4,0),0)</f>
        <v>0</v>
      </c>
      <c r="L917" s="38">
        <f>-IFERROR(VLOOKUP(D917,#REF!,3,0),0)</f>
        <v>0</v>
      </c>
      <c r="M917" s="35"/>
      <c r="N917" s="39">
        <f t="shared" si="73"/>
        <v>0</v>
      </c>
      <c r="O917" s="40">
        <f t="shared" si="74"/>
        <v>25900</v>
      </c>
      <c r="P917" s="32">
        <v>2313625</v>
      </c>
      <c r="Q917" s="35">
        <v>25900</v>
      </c>
      <c r="R917" s="35"/>
      <c r="S917" s="41"/>
      <c r="T917" s="35"/>
      <c r="U917" s="42">
        <v>0</v>
      </c>
      <c r="V917" s="35"/>
      <c r="W917" s="35"/>
      <c r="X917" s="35"/>
      <c r="Y917" s="35"/>
      <c r="Z917" s="35"/>
      <c r="AA917" s="36">
        <v>0</v>
      </c>
      <c r="AB917" s="35"/>
      <c r="AC917" s="42">
        <v>0</v>
      </c>
      <c r="AD917" s="35"/>
      <c r="AE917" s="42">
        <v>0</v>
      </c>
      <c r="AF917" s="35"/>
      <c r="AG917" s="44">
        <f t="shared" si="75"/>
        <v>25900</v>
      </c>
      <c r="AH917" s="44"/>
      <c r="AI917" s="44"/>
      <c r="AJ917" s="44"/>
      <c r="AK917" s="44"/>
      <c r="AL917" s="35">
        <f t="shared" si="71"/>
        <v>25900</v>
      </c>
      <c r="AM917" s="36">
        <f>IFERROR(VLOOKUP(P917,'[2]Cartera '!$F$2:$O$2728,10,0),0)</f>
        <v>25900</v>
      </c>
      <c r="AN917" s="35">
        <f>IFERROR(VLOOKUP(P917,'[2]Cartera '!$F$2:$P$2728,11,0),0)</f>
        <v>0</v>
      </c>
      <c r="AO917" s="35">
        <v>0</v>
      </c>
      <c r="AP917" s="35">
        <f>IFERROR(VLOOKUP(D917,'[2]Cartera '!$F$2:$S$2728,14,0),0)</f>
        <v>0</v>
      </c>
      <c r="AQ917" s="45">
        <f t="shared" si="72"/>
        <v>0</v>
      </c>
      <c r="AR917" s="35">
        <f>IFERROR(VLOOKUP(P917,'[2]Cartera '!$F$2:$Z$2728,21,0),0)</f>
        <v>0</v>
      </c>
    </row>
    <row r="918" spans="1:44" x14ac:dyDescent="0.25">
      <c r="A918" s="29">
        <v>910</v>
      </c>
      <c r="B918" s="30" t="s">
        <v>48</v>
      </c>
      <c r="C918" s="31"/>
      <c r="D918" s="32">
        <v>2313593</v>
      </c>
      <c r="E918" s="33"/>
      <c r="F918" s="32"/>
      <c r="G918" s="35">
        <v>4884315</v>
      </c>
      <c r="H918" s="35">
        <v>0</v>
      </c>
      <c r="I918" s="36">
        <v>0</v>
      </c>
      <c r="J918" s="37">
        <f>-IFERROR(VLOOKUP(D918,[1]Hoja20!$A$5:$B$33358,2,0),0)</f>
        <v>4036159</v>
      </c>
      <c r="K918" s="36">
        <f>-IFERROR(VLOOKUP(D918,[1]Hoja20!$A$5:$D$33358,4,0),0)</f>
        <v>0</v>
      </c>
      <c r="L918" s="38">
        <f>-IFERROR(VLOOKUP(D918,#REF!,3,0),0)</f>
        <v>0</v>
      </c>
      <c r="M918" s="35"/>
      <c r="N918" s="39">
        <f t="shared" si="73"/>
        <v>4036159</v>
      </c>
      <c r="O918" s="40">
        <f t="shared" si="74"/>
        <v>848156</v>
      </c>
      <c r="P918" s="32">
        <v>2313593</v>
      </c>
      <c r="Q918" s="35">
        <v>4884315</v>
      </c>
      <c r="R918" s="35"/>
      <c r="S918" s="41"/>
      <c r="T918" s="35"/>
      <c r="U918" s="42">
        <v>0</v>
      </c>
      <c r="V918" s="35"/>
      <c r="W918" s="35"/>
      <c r="X918" s="35"/>
      <c r="Y918" s="35"/>
      <c r="Z918" s="35"/>
      <c r="AA918" s="36">
        <v>0</v>
      </c>
      <c r="AB918" s="35"/>
      <c r="AC918" s="42">
        <v>0</v>
      </c>
      <c r="AD918" s="35"/>
      <c r="AE918" s="42">
        <v>38568</v>
      </c>
      <c r="AF918" s="35"/>
      <c r="AG918" s="44">
        <f t="shared" si="75"/>
        <v>809588</v>
      </c>
      <c r="AH918" s="44"/>
      <c r="AI918" s="44"/>
      <c r="AJ918" s="44"/>
      <c r="AK918" s="44"/>
      <c r="AL918" s="35">
        <f t="shared" si="71"/>
        <v>809588</v>
      </c>
      <c r="AM918" s="36">
        <f>IFERROR(VLOOKUP(P918,'[2]Cartera '!$F$2:$O$2728,10,0),0)</f>
        <v>809588</v>
      </c>
      <c r="AN918" s="35">
        <f>IFERROR(VLOOKUP(P918,'[2]Cartera '!$F$2:$P$2728,11,0),0)</f>
        <v>0</v>
      </c>
      <c r="AO918" s="35">
        <v>0</v>
      </c>
      <c r="AP918" s="35">
        <f>IFERROR(VLOOKUP(D918,'[2]Cartera '!$F$2:$S$2728,14,0),0)</f>
        <v>0</v>
      </c>
      <c r="AQ918" s="45">
        <f t="shared" si="72"/>
        <v>0</v>
      </c>
      <c r="AR918" s="35">
        <f>IFERROR(VLOOKUP(P918,'[2]Cartera '!$F$2:$Z$2728,21,0),0)</f>
        <v>0</v>
      </c>
    </row>
    <row r="919" spans="1:44" x14ac:dyDescent="0.25">
      <c r="A919" s="29">
        <v>911</v>
      </c>
      <c r="B919" s="30" t="s">
        <v>48</v>
      </c>
      <c r="C919" s="31"/>
      <c r="D919" s="32">
        <v>2313418</v>
      </c>
      <c r="E919" s="33"/>
      <c r="F919" s="32"/>
      <c r="G919" s="35">
        <v>4856596</v>
      </c>
      <c r="H919" s="35">
        <v>0</v>
      </c>
      <c r="I919" s="36">
        <v>0</v>
      </c>
      <c r="J919" s="37">
        <f>-IFERROR(VLOOKUP(D919,[1]Hoja20!$A$5:$B$33358,2,0),0)</f>
        <v>0</v>
      </c>
      <c r="K919" s="36">
        <f>-IFERROR(VLOOKUP(D919,[1]Hoja20!$A$5:$D$33358,4,0),0)</f>
        <v>0</v>
      </c>
      <c r="L919" s="38">
        <f>-IFERROR(VLOOKUP(D919,#REF!,3,0),0)</f>
        <v>0</v>
      </c>
      <c r="M919" s="35"/>
      <c r="N919" s="39">
        <f t="shared" si="73"/>
        <v>0</v>
      </c>
      <c r="O919" s="40">
        <f t="shared" si="74"/>
        <v>4856596</v>
      </c>
      <c r="P919" s="32">
        <v>2313418</v>
      </c>
      <c r="Q919" s="35">
        <v>4856596</v>
      </c>
      <c r="R919" s="35"/>
      <c r="S919" s="41"/>
      <c r="T919" s="35"/>
      <c r="U919" s="42">
        <v>0</v>
      </c>
      <c r="V919" s="35"/>
      <c r="W919" s="35"/>
      <c r="X919" s="35"/>
      <c r="Y919" s="35"/>
      <c r="Z919" s="35"/>
      <c r="AA919" s="36">
        <v>0</v>
      </c>
      <c r="AB919" s="35"/>
      <c r="AC919" s="42">
        <v>0</v>
      </c>
      <c r="AD919" s="35"/>
      <c r="AE919" s="42">
        <v>0</v>
      </c>
      <c r="AF919" s="35"/>
      <c r="AG919" s="44">
        <f t="shared" si="75"/>
        <v>4856596</v>
      </c>
      <c r="AH919" s="44"/>
      <c r="AI919" s="44"/>
      <c r="AJ919" s="44"/>
      <c r="AK919" s="44"/>
      <c r="AL919" s="35">
        <f t="shared" si="71"/>
        <v>4856596</v>
      </c>
      <c r="AM919" s="36">
        <f>IFERROR(VLOOKUP(P919,'[2]Cartera '!$F$2:$O$2728,10,0),0)</f>
        <v>4856596</v>
      </c>
      <c r="AN919" s="35">
        <f>IFERROR(VLOOKUP(P919,'[2]Cartera '!$F$2:$P$2728,11,0),0)</f>
        <v>0</v>
      </c>
      <c r="AO919" s="35">
        <v>0</v>
      </c>
      <c r="AP919" s="35">
        <f>IFERROR(VLOOKUP(D919,'[2]Cartera '!$F$2:$S$2728,14,0),0)</f>
        <v>0</v>
      </c>
      <c r="AQ919" s="45">
        <f t="shared" si="72"/>
        <v>0</v>
      </c>
      <c r="AR919" s="35">
        <f>IFERROR(VLOOKUP(P919,'[2]Cartera '!$F$2:$Z$2728,21,0),0)</f>
        <v>0</v>
      </c>
    </row>
    <row r="920" spans="1:44" hidden="1" x14ac:dyDescent="0.25">
      <c r="A920" s="29">
        <v>912</v>
      </c>
      <c r="B920" s="30" t="s">
        <v>48</v>
      </c>
      <c r="C920" s="31"/>
      <c r="D920" s="32">
        <v>2313658</v>
      </c>
      <c r="E920" s="33"/>
      <c r="F920" s="32"/>
      <c r="G920" s="35">
        <v>80000</v>
      </c>
      <c r="H920" s="35">
        <v>0</v>
      </c>
      <c r="I920" s="36">
        <v>0</v>
      </c>
      <c r="J920" s="37">
        <f>-IFERROR(VLOOKUP(D920,[1]Hoja20!$A$5:$B$33358,2,0),0)</f>
        <v>30000</v>
      </c>
      <c r="K920" s="36">
        <f>-IFERROR(VLOOKUP(D920,[1]Hoja20!$A$5:$D$33358,4,0),0)</f>
        <v>0</v>
      </c>
      <c r="L920" s="38">
        <f>-IFERROR(VLOOKUP(D920,#REF!,3,0),0)</f>
        <v>0</v>
      </c>
      <c r="M920" s="35"/>
      <c r="N920" s="39">
        <f t="shared" si="73"/>
        <v>30000</v>
      </c>
      <c r="O920" s="40">
        <f t="shared" si="74"/>
        <v>50000</v>
      </c>
      <c r="P920" s="32">
        <v>2313658</v>
      </c>
      <c r="Q920" s="35">
        <v>80000</v>
      </c>
      <c r="R920" s="35"/>
      <c r="S920" s="41"/>
      <c r="T920" s="35"/>
      <c r="U920" s="42">
        <v>0</v>
      </c>
      <c r="V920" s="35"/>
      <c r="W920" s="35"/>
      <c r="X920" s="35"/>
      <c r="Y920" s="35"/>
      <c r="Z920" s="35"/>
      <c r="AA920" s="36">
        <v>0</v>
      </c>
      <c r="AB920" s="35"/>
      <c r="AC920" s="42">
        <v>0</v>
      </c>
      <c r="AD920" s="35"/>
      <c r="AE920" s="42">
        <v>50000</v>
      </c>
      <c r="AF920" s="35"/>
      <c r="AG920" s="44">
        <f t="shared" si="75"/>
        <v>0</v>
      </c>
      <c r="AH920" s="44"/>
      <c r="AI920" s="44"/>
      <c r="AJ920" s="44"/>
      <c r="AK920" s="44"/>
      <c r="AL920" s="35">
        <f t="shared" si="71"/>
        <v>0</v>
      </c>
      <c r="AM920" s="36">
        <f>IFERROR(VLOOKUP(P920,'[2]Cartera '!$F$2:$O$2728,10,0),0)</f>
        <v>0</v>
      </c>
      <c r="AN920" s="35">
        <f>IFERROR(VLOOKUP(P920,'[2]Cartera '!$F$2:$P$2728,11,0),0)</f>
        <v>0</v>
      </c>
      <c r="AO920" s="35">
        <v>0</v>
      </c>
      <c r="AP920" s="35">
        <f>IFERROR(VLOOKUP(D920,'[2]Cartera '!$F$2:$S$2728,14,0),0)</f>
        <v>0</v>
      </c>
      <c r="AQ920" s="45">
        <f t="shared" si="72"/>
        <v>0</v>
      </c>
      <c r="AR920" s="35">
        <f>IFERROR(VLOOKUP(P920,'[2]Cartera '!$F$2:$Z$2728,21,0),0)</f>
        <v>0</v>
      </c>
    </row>
    <row r="921" spans="1:44" x14ac:dyDescent="0.25">
      <c r="A921" s="29">
        <v>913</v>
      </c>
      <c r="B921" s="30" t="s">
        <v>48</v>
      </c>
      <c r="C921" s="31"/>
      <c r="D921" s="32">
        <v>2313659</v>
      </c>
      <c r="E921" s="33"/>
      <c r="F921" s="32"/>
      <c r="G921" s="35">
        <v>30000</v>
      </c>
      <c r="H921" s="35">
        <v>0</v>
      </c>
      <c r="I921" s="36">
        <v>0</v>
      </c>
      <c r="J921" s="37">
        <f>-IFERROR(VLOOKUP(D921,[1]Hoja20!$A$5:$B$33358,2,0),0)</f>
        <v>0</v>
      </c>
      <c r="K921" s="36">
        <f>-IFERROR(VLOOKUP(D921,[1]Hoja20!$A$5:$D$33358,4,0),0)</f>
        <v>0</v>
      </c>
      <c r="L921" s="38">
        <f>-IFERROR(VLOOKUP(D921,#REF!,3,0),0)</f>
        <v>0</v>
      </c>
      <c r="M921" s="35"/>
      <c r="N921" s="39">
        <f t="shared" si="73"/>
        <v>0</v>
      </c>
      <c r="O921" s="40">
        <f t="shared" si="74"/>
        <v>30000</v>
      </c>
      <c r="P921" s="32">
        <v>2313659</v>
      </c>
      <c r="Q921" s="35">
        <v>30000</v>
      </c>
      <c r="R921" s="35"/>
      <c r="S921" s="41"/>
      <c r="T921" s="35"/>
      <c r="U921" s="42">
        <v>0</v>
      </c>
      <c r="V921" s="35"/>
      <c r="W921" s="35"/>
      <c r="X921" s="35"/>
      <c r="Y921" s="35"/>
      <c r="Z921" s="35"/>
      <c r="AA921" s="36">
        <v>0</v>
      </c>
      <c r="AB921" s="35"/>
      <c r="AC921" s="42">
        <v>0</v>
      </c>
      <c r="AD921" s="35"/>
      <c r="AE921" s="42">
        <v>0</v>
      </c>
      <c r="AF921" s="35"/>
      <c r="AG921" s="44">
        <f t="shared" si="75"/>
        <v>30000</v>
      </c>
      <c r="AH921" s="44"/>
      <c r="AI921" s="44"/>
      <c r="AJ921" s="44"/>
      <c r="AK921" s="44"/>
      <c r="AL921" s="35">
        <f t="shared" si="71"/>
        <v>30000</v>
      </c>
      <c r="AM921" s="36">
        <f>IFERROR(VLOOKUP(P921,'[2]Cartera '!$F$2:$O$2728,10,0),0)</f>
        <v>30000</v>
      </c>
      <c r="AN921" s="35">
        <f>IFERROR(VLOOKUP(P921,'[2]Cartera '!$F$2:$P$2728,11,0),0)</f>
        <v>0</v>
      </c>
      <c r="AO921" s="35">
        <v>0</v>
      </c>
      <c r="AP921" s="35">
        <f>IFERROR(VLOOKUP(D921,'[2]Cartera '!$F$2:$S$2728,14,0),0)</f>
        <v>0</v>
      </c>
      <c r="AQ921" s="45">
        <f t="shared" si="72"/>
        <v>0</v>
      </c>
      <c r="AR921" s="35">
        <f>IFERROR(VLOOKUP(P921,'[2]Cartera '!$F$2:$Z$2728,21,0),0)</f>
        <v>0</v>
      </c>
    </row>
    <row r="922" spans="1:44" x14ac:dyDescent="0.25">
      <c r="A922" s="29">
        <v>914</v>
      </c>
      <c r="B922" s="30" t="s">
        <v>48</v>
      </c>
      <c r="C922" s="31"/>
      <c r="D922" s="32">
        <v>2314042</v>
      </c>
      <c r="E922" s="33"/>
      <c r="F922" s="32"/>
      <c r="G922" s="35">
        <v>235900</v>
      </c>
      <c r="H922" s="35">
        <v>0</v>
      </c>
      <c r="I922" s="36">
        <v>0</v>
      </c>
      <c r="J922" s="37">
        <f>-IFERROR(VLOOKUP(D922,[1]Hoja20!$A$5:$B$33358,2,0),0)</f>
        <v>0</v>
      </c>
      <c r="K922" s="36">
        <f>-IFERROR(VLOOKUP(D922,[1]Hoja20!$A$5:$D$33358,4,0),0)</f>
        <v>0</v>
      </c>
      <c r="L922" s="38">
        <f>-IFERROR(VLOOKUP(D922,#REF!,3,0),0)</f>
        <v>0</v>
      </c>
      <c r="M922" s="35"/>
      <c r="N922" s="39">
        <f t="shared" si="73"/>
        <v>0</v>
      </c>
      <c r="O922" s="40">
        <f t="shared" si="74"/>
        <v>235900</v>
      </c>
      <c r="P922" s="32">
        <v>2314042</v>
      </c>
      <c r="Q922" s="35">
        <v>235900</v>
      </c>
      <c r="R922" s="35"/>
      <c r="S922" s="41"/>
      <c r="T922" s="35"/>
      <c r="U922" s="42">
        <v>0</v>
      </c>
      <c r="V922" s="35"/>
      <c r="W922" s="35"/>
      <c r="X922" s="35"/>
      <c r="Y922" s="35"/>
      <c r="Z922" s="35"/>
      <c r="AA922" s="36">
        <v>0</v>
      </c>
      <c r="AB922" s="35"/>
      <c r="AC922" s="42">
        <v>0</v>
      </c>
      <c r="AD922" s="35"/>
      <c r="AE922" s="42">
        <v>0</v>
      </c>
      <c r="AF922" s="35"/>
      <c r="AG922" s="44">
        <f t="shared" si="75"/>
        <v>235900</v>
      </c>
      <c r="AH922" s="44"/>
      <c r="AI922" s="44"/>
      <c r="AJ922" s="44"/>
      <c r="AK922" s="44"/>
      <c r="AL922" s="35">
        <f t="shared" si="71"/>
        <v>235900</v>
      </c>
      <c r="AM922" s="36">
        <f>IFERROR(VLOOKUP(P922,'[2]Cartera '!$F$2:$O$2728,10,0),0)</f>
        <v>235900</v>
      </c>
      <c r="AN922" s="35">
        <f>IFERROR(VLOOKUP(P922,'[2]Cartera '!$F$2:$P$2728,11,0),0)</f>
        <v>0</v>
      </c>
      <c r="AO922" s="35">
        <v>0</v>
      </c>
      <c r="AP922" s="35">
        <f>IFERROR(VLOOKUP(D922,'[2]Cartera '!$F$2:$S$2728,14,0),0)</f>
        <v>0</v>
      </c>
      <c r="AQ922" s="45">
        <f t="shared" si="72"/>
        <v>0</v>
      </c>
      <c r="AR922" s="35">
        <f>IFERROR(VLOOKUP(P922,'[2]Cartera '!$F$2:$Z$2728,21,0),0)</f>
        <v>0</v>
      </c>
    </row>
    <row r="923" spans="1:44" hidden="1" x14ac:dyDescent="0.25">
      <c r="A923" s="29">
        <v>915</v>
      </c>
      <c r="B923" s="30" t="s">
        <v>48</v>
      </c>
      <c r="C923" s="31"/>
      <c r="D923" s="32">
        <v>2313794</v>
      </c>
      <c r="E923" s="33"/>
      <c r="F923" s="32"/>
      <c r="G923" s="35">
        <v>87702</v>
      </c>
      <c r="H923" s="35">
        <v>0</v>
      </c>
      <c r="I923" s="36">
        <v>0</v>
      </c>
      <c r="J923" s="37">
        <f>-IFERROR(VLOOKUP(D923,[1]Hoja20!$A$5:$B$33358,2,0),0)</f>
        <v>0</v>
      </c>
      <c r="K923" s="36">
        <f>-IFERROR(VLOOKUP(D923,[1]Hoja20!$A$5:$D$33358,4,0),0)</f>
        <v>0</v>
      </c>
      <c r="L923" s="38">
        <f>-IFERROR(VLOOKUP(D923,#REF!,3,0),0)</f>
        <v>0</v>
      </c>
      <c r="M923" s="35"/>
      <c r="N923" s="39">
        <f t="shared" si="73"/>
        <v>0</v>
      </c>
      <c r="O923" s="40">
        <f t="shared" si="74"/>
        <v>87702</v>
      </c>
      <c r="P923" s="32">
        <v>2313794</v>
      </c>
      <c r="Q923" s="35">
        <v>87702</v>
      </c>
      <c r="R923" s="35"/>
      <c r="S923" s="41"/>
      <c r="T923" s="35"/>
      <c r="U923" s="42">
        <v>87702</v>
      </c>
      <c r="V923" s="35"/>
      <c r="W923" s="35"/>
      <c r="X923" s="35"/>
      <c r="Y923" s="35"/>
      <c r="Z923" s="35"/>
      <c r="AA923" s="36">
        <v>0</v>
      </c>
      <c r="AB923" s="35"/>
      <c r="AC923" s="42">
        <v>0</v>
      </c>
      <c r="AD923" s="35"/>
      <c r="AE923" s="42">
        <v>0</v>
      </c>
      <c r="AF923" s="35"/>
      <c r="AG923" s="44">
        <f t="shared" si="75"/>
        <v>0</v>
      </c>
      <c r="AH923" s="44"/>
      <c r="AI923" s="44"/>
      <c r="AJ923" s="44"/>
      <c r="AK923" s="44"/>
      <c r="AL923" s="35">
        <f t="shared" si="71"/>
        <v>0</v>
      </c>
      <c r="AM923" s="36">
        <f>IFERROR(VLOOKUP(P923,'[2]Cartera '!$F$2:$O$2728,10,0),0)</f>
        <v>0</v>
      </c>
      <c r="AN923" s="35">
        <f>IFERROR(VLOOKUP(P923,'[2]Cartera '!$F$2:$P$2728,11,0),0)</f>
        <v>0</v>
      </c>
      <c r="AO923" s="35">
        <v>0</v>
      </c>
      <c r="AP923" s="35">
        <f>IFERROR(VLOOKUP(D923,'[2]Cartera '!$F$2:$S$2728,14,0),0)</f>
        <v>0</v>
      </c>
      <c r="AQ923" s="45">
        <f t="shared" si="72"/>
        <v>0</v>
      </c>
      <c r="AR923" s="35">
        <f>IFERROR(VLOOKUP(P923,'[2]Cartera '!$F$2:$Z$2728,21,0),0)</f>
        <v>0</v>
      </c>
    </row>
    <row r="924" spans="1:44" x14ac:dyDescent="0.25">
      <c r="A924" s="29">
        <v>916</v>
      </c>
      <c r="B924" s="30" t="s">
        <v>48</v>
      </c>
      <c r="C924" s="31"/>
      <c r="D924" s="32">
        <v>2313909</v>
      </c>
      <c r="E924" s="33"/>
      <c r="F924" s="32"/>
      <c r="G924" s="35">
        <v>75900</v>
      </c>
      <c r="H924" s="35">
        <v>0</v>
      </c>
      <c r="I924" s="36">
        <v>0</v>
      </c>
      <c r="J924" s="37">
        <f>-IFERROR(VLOOKUP(D924,[1]Hoja20!$A$5:$B$33358,2,0),0)</f>
        <v>0</v>
      </c>
      <c r="K924" s="36">
        <f>-IFERROR(VLOOKUP(D924,[1]Hoja20!$A$5:$D$33358,4,0),0)</f>
        <v>0</v>
      </c>
      <c r="L924" s="38">
        <f>-IFERROR(VLOOKUP(D924,#REF!,3,0),0)</f>
        <v>0</v>
      </c>
      <c r="M924" s="35"/>
      <c r="N924" s="39">
        <f t="shared" si="73"/>
        <v>0</v>
      </c>
      <c r="O924" s="40">
        <f t="shared" si="74"/>
        <v>75900</v>
      </c>
      <c r="P924" s="32">
        <v>2313909</v>
      </c>
      <c r="Q924" s="35">
        <v>75900</v>
      </c>
      <c r="R924" s="35"/>
      <c r="S924" s="41"/>
      <c r="T924" s="35"/>
      <c r="U924" s="42">
        <v>0</v>
      </c>
      <c r="V924" s="35"/>
      <c r="W924" s="35"/>
      <c r="X924" s="35"/>
      <c r="Y924" s="35"/>
      <c r="Z924" s="35"/>
      <c r="AA924" s="36">
        <v>0</v>
      </c>
      <c r="AB924" s="35"/>
      <c r="AC924" s="42">
        <v>0</v>
      </c>
      <c r="AD924" s="35"/>
      <c r="AE924" s="42">
        <v>0</v>
      </c>
      <c r="AF924" s="35"/>
      <c r="AG924" s="44">
        <f t="shared" si="75"/>
        <v>75900</v>
      </c>
      <c r="AH924" s="44"/>
      <c r="AI924" s="44"/>
      <c r="AJ924" s="44"/>
      <c r="AK924" s="44"/>
      <c r="AL924" s="35">
        <f t="shared" si="71"/>
        <v>75900</v>
      </c>
      <c r="AM924" s="36">
        <f>IFERROR(VLOOKUP(P924,'[2]Cartera '!$F$2:$O$2728,10,0),0)</f>
        <v>75900</v>
      </c>
      <c r="AN924" s="35">
        <f>IFERROR(VLOOKUP(P924,'[2]Cartera '!$F$2:$P$2728,11,0),0)</f>
        <v>0</v>
      </c>
      <c r="AO924" s="35">
        <v>0</v>
      </c>
      <c r="AP924" s="35">
        <f>IFERROR(VLOOKUP(D924,'[2]Cartera '!$F$2:$S$2728,14,0),0)</f>
        <v>0</v>
      </c>
      <c r="AQ924" s="45">
        <f t="shared" si="72"/>
        <v>0</v>
      </c>
      <c r="AR924" s="35">
        <f>IFERROR(VLOOKUP(P924,'[2]Cartera '!$F$2:$Z$2728,21,0),0)</f>
        <v>0</v>
      </c>
    </row>
    <row r="925" spans="1:44" x14ac:dyDescent="0.25">
      <c r="A925" s="29">
        <v>917</v>
      </c>
      <c r="B925" s="30" t="s">
        <v>48</v>
      </c>
      <c r="C925" s="31"/>
      <c r="D925" s="32">
        <v>2314676</v>
      </c>
      <c r="E925" s="33"/>
      <c r="F925" s="32"/>
      <c r="G925" s="35">
        <v>5003822</v>
      </c>
      <c r="H925" s="35">
        <v>0</v>
      </c>
      <c r="I925" s="36">
        <v>0</v>
      </c>
      <c r="J925" s="37">
        <f>-IFERROR(VLOOKUP(D925,[1]Hoja20!$A$5:$B$33358,2,0),0)</f>
        <v>0</v>
      </c>
      <c r="K925" s="36">
        <f>-IFERROR(VLOOKUP(D925,[1]Hoja20!$A$5:$D$33358,4,0),0)</f>
        <v>0</v>
      </c>
      <c r="L925" s="38">
        <f>-IFERROR(VLOOKUP(D925,#REF!,3,0),0)</f>
        <v>0</v>
      </c>
      <c r="M925" s="35"/>
      <c r="N925" s="39">
        <f t="shared" si="73"/>
        <v>0</v>
      </c>
      <c r="O925" s="40">
        <f t="shared" si="74"/>
        <v>5003822</v>
      </c>
      <c r="P925" s="32">
        <v>2314676</v>
      </c>
      <c r="Q925" s="35">
        <v>5003822</v>
      </c>
      <c r="R925" s="35"/>
      <c r="S925" s="41"/>
      <c r="T925" s="35"/>
      <c r="U925" s="42">
        <v>0</v>
      </c>
      <c r="V925" s="35"/>
      <c r="W925" s="35"/>
      <c r="X925" s="35"/>
      <c r="Y925" s="35"/>
      <c r="Z925" s="35"/>
      <c r="AA925" s="36">
        <v>0</v>
      </c>
      <c r="AB925" s="35"/>
      <c r="AC925" s="42">
        <v>0</v>
      </c>
      <c r="AD925" s="35"/>
      <c r="AE925" s="42">
        <v>0</v>
      </c>
      <c r="AF925" s="35"/>
      <c r="AG925" s="44">
        <f t="shared" si="75"/>
        <v>5003822</v>
      </c>
      <c r="AH925" s="44"/>
      <c r="AI925" s="44"/>
      <c r="AJ925" s="44"/>
      <c r="AK925" s="44"/>
      <c r="AL925" s="35">
        <f t="shared" si="71"/>
        <v>5003822</v>
      </c>
      <c r="AM925" s="36">
        <f>IFERROR(VLOOKUP(P925,'[2]Cartera '!$F$2:$O$2728,10,0),0)</f>
        <v>5003822</v>
      </c>
      <c r="AN925" s="35">
        <f>IFERROR(VLOOKUP(P925,'[2]Cartera '!$F$2:$P$2728,11,0),0)</f>
        <v>0</v>
      </c>
      <c r="AO925" s="35">
        <v>0</v>
      </c>
      <c r="AP925" s="35">
        <f>IFERROR(VLOOKUP(D925,'[2]Cartera '!$F$2:$S$2728,14,0),0)</f>
        <v>0</v>
      </c>
      <c r="AQ925" s="45">
        <f t="shared" si="72"/>
        <v>0</v>
      </c>
      <c r="AR925" s="35">
        <f>IFERROR(VLOOKUP(P925,'[2]Cartera '!$F$2:$Z$2728,21,0),0)</f>
        <v>0</v>
      </c>
    </row>
    <row r="926" spans="1:44" x14ac:dyDescent="0.25">
      <c r="A926" s="29">
        <v>918</v>
      </c>
      <c r="B926" s="30" t="s">
        <v>48</v>
      </c>
      <c r="C926" s="31"/>
      <c r="D926" s="32">
        <v>2314520</v>
      </c>
      <c r="E926" s="33"/>
      <c r="F926" s="32"/>
      <c r="G926" s="35">
        <v>14443656</v>
      </c>
      <c r="H926" s="35">
        <v>0</v>
      </c>
      <c r="I926" s="36">
        <v>0</v>
      </c>
      <c r="J926" s="37">
        <f>-IFERROR(VLOOKUP(D926,[1]Hoja20!$A$5:$B$33358,2,0),0)</f>
        <v>0</v>
      </c>
      <c r="K926" s="36">
        <f>-IFERROR(VLOOKUP(D926,[1]Hoja20!$A$5:$D$33358,4,0),0)</f>
        <v>0</v>
      </c>
      <c r="L926" s="38">
        <f>-IFERROR(VLOOKUP(D926,#REF!,3,0),0)</f>
        <v>0</v>
      </c>
      <c r="M926" s="35"/>
      <c r="N926" s="39">
        <f t="shared" si="73"/>
        <v>0</v>
      </c>
      <c r="O926" s="40">
        <f t="shared" si="74"/>
        <v>14443656</v>
      </c>
      <c r="P926" s="32">
        <v>2314520</v>
      </c>
      <c r="Q926" s="35">
        <v>14443656</v>
      </c>
      <c r="R926" s="35"/>
      <c r="S926" s="41"/>
      <c r="T926" s="35"/>
      <c r="U926" s="42">
        <v>0</v>
      </c>
      <c r="V926" s="35"/>
      <c r="W926" s="35"/>
      <c r="X926" s="35"/>
      <c r="Y926" s="35"/>
      <c r="Z926" s="35"/>
      <c r="AA926" s="36">
        <v>0</v>
      </c>
      <c r="AB926" s="35"/>
      <c r="AC926" s="42">
        <v>0</v>
      </c>
      <c r="AD926" s="35"/>
      <c r="AE926" s="42">
        <v>0</v>
      </c>
      <c r="AF926" s="35"/>
      <c r="AG926" s="44">
        <f t="shared" si="75"/>
        <v>14443656</v>
      </c>
      <c r="AH926" s="44"/>
      <c r="AI926" s="44"/>
      <c r="AJ926" s="44"/>
      <c r="AK926" s="44"/>
      <c r="AL926" s="35">
        <f t="shared" si="71"/>
        <v>14443656</v>
      </c>
      <c r="AM926" s="36">
        <f>IFERROR(VLOOKUP(P926,'[2]Cartera '!$F$2:$O$2728,10,0),0)</f>
        <v>14443656</v>
      </c>
      <c r="AN926" s="35">
        <f>IFERROR(VLOOKUP(P926,'[2]Cartera '!$F$2:$P$2728,11,0),0)</f>
        <v>0</v>
      </c>
      <c r="AO926" s="35">
        <v>0</v>
      </c>
      <c r="AP926" s="35">
        <f>IFERROR(VLOOKUP(D926,'[2]Cartera '!$F$2:$S$2728,14,0),0)</f>
        <v>0</v>
      </c>
      <c r="AQ926" s="45">
        <f t="shared" si="72"/>
        <v>0</v>
      </c>
      <c r="AR926" s="35">
        <f>IFERROR(VLOOKUP(P926,'[2]Cartera '!$F$2:$Z$2728,21,0),0)</f>
        <v>0</v>
      </c>
    </row>
    <row r="927" spans="1:44" x14ac:dyDescent="0.25">
      <c r="A927" s="29">
        <v>919</v>
      </c>
      <c r="B927" s="30" t="s">
        <v>48</v>
      </c>
      <c r="C927" s="31"/>
      <c r="D927" s="32">
        <v>2314762</v>
      </c>
      <c r="E927" s="33"/>
      <c r="F927" s="32"/>
      <c r="G927" s="35">
        <v>75900</v>
      </c>
      <c r="H927" s="35">
        <v>0</v>
      </c>
      <c r="I927" s="36">
        <v>0</v>
      </c>
      <c r="J927" s="37">
        <f>-IFERROR(VLOOKUP(D927,[1]Hoja20!$A$5:$B$33358,2,0),0)</f>
        <v>0</v>
      </c>
      <c r="K927" s="36">
        <f>-IFERROR(VLOOKUP(D927,[1]Hoja20!$A$5:$D$33358,4,0),0)</f>
        <v>0</v>
      </c>
      <c r="L927" s="38">
        <f>-IFERROR(VLOOKUP(D927,#REF!,3,0),0)</f>
        <v>0</v>
      </c>
      <c r="M927" s="35"/>
      <c r="N927" s="39">
        <f t="shared" si="73"/>
        <v>0</v>
      </c>
      <c r="O927" s="40">
        <f t="shared" si="74"/>
        <v>75900</v>
      </c>
      <c r="P927" s="32">
        <v>2314762</v>
      </c>
      <c r="Q927" s="35">
        <v>75900</v>
      </c>
      <c r="R927" s="35"/>
      <c r="S927" s="41"/>
      <c r="T927" s="35"/>
      <c r="U927" s="42">
        <v>0</v>
      </c>
      <c r="V927" s="35"/>
      <c r="W927" s="35"/>
      <c r="X927" s="35"/>
      <c r="Y927" s="35"/>
      <c r="Z927" s="35"/>
      <c r="AA927" s="36">
        <v>0</v>
      </c>
      <c r="AB927" s="35"/>
      <c r="AC927" s="42">
        <v>0</v>
      </c>
      <c r="AD927" s="35"/>
      <c r="AE927" s="42">
        <v>0</v>
      </c>
      <c r="AF927" s="35"/>
      <c r="AG927" s="44">
        <f t="shared" si="75"/>
        <v>75900</v>
      </c>
      <c r="AH927" s="44"/>
      <c r="AI927" s="44"/>
      <c r="AJ927" s="44"/>
      <c r="AK927" s="44"/>
      <c r="AL927" s="35">
        <f t="shared" si="71"/>
        <v>75900</v>
      </c>
      <c r="AM927" s="36">
        <f>IFERROR(VLOOKUP(P927,'[2]Cartera '!$F$2:$O$2728,10,0),0)</f>
        <v>75900</v>
      </c>
      <c r="AN927" s="35">
        <f>IFERROR(VLOOKUP(P927,'[2]Cartera '!$F$2:$P$2728,11,0),0)</f>
        <v>0</v>
      </c>
      <c r="AO927" s="35">
        <v>0</v>
      </c>
      <c r="AP927" s="35">
        <f>IFERROR(VLOOKUP(D927,'[2]Cartera '!$F$2:$S$2728,14,0),0)</f>
        <v>0</v>
      </c>
      <c r="AQ927" s="45">
        <f t="shared" si="72"/>
        <v>0</v>
      </c>
      <c r="AR927" s="35">
        <f>IFERROR(VLOOKUP(P927,'[2]Cartera '!$F$2:$Z$2728,21,0),0)</f>
        <v>0</v>
      </c>
    </row>
    <row r="928" spans="1:44" hidden="1" x14ac:dyDescent="0.25">
      <c r="A928" s="29">
        <v>920</v>
      </c>
      <c r="B928" s="30" t="s">
        <v>48</v>
      </c>
      <c r="C928" s="31"/>
      <c r="D928" s="32">
        <v>2315049</v>
      </c>
      <c r="E928" s="33"/>
      <c r="F928" s="32"/>
      <c r="G928" s="35">
        <v>209631</v>
      </c>
      <c r="H928" s="35">
        <v>0</v>
      </c>
      <c r="I928" s="36">
        <v>0</v>
      </c>
      <c r="J928" s="37">
        <f>-IFERROR(VLOOKUP(D928,[1]Hoja20!$A$5:$B$33358,2,0),0)</f>
        <v>0</v>
      </c>
      <c r="K928" s="36">
        <f>-IFERROR(VLOOKUP(D928,[1]Hoja20!$A$5:$D$33358,4,0),0)</f>
        <v>0</v>
      </c>
      <c r="L928" s="38"/>
      <c r="M928" s="35"/>
      <c r="N928" s="39">
        <f t="shared" si="73"/>
        <v>0</v>
      </c>
      <c r="O928" s="40">
        <f t="shared" si="74"/>
        <v>209631</v>
      </c>
      <c r="P928" s="32">
        <v>2315049</v>
      </c>
      <c r="Q928" s="35">
        <v>209631</v>
      </c>
      <c r="R928" s="35"/>
      <c r="S928" s="41"/>
      <c r="T928" s="35"/>
      <c r="U928" s="42">
        <v>0</v>
      </c>
      <c r="V928" s="35"/>
      <c r="W928" s="35"/>
      <c r="X928" s="35"/>
      <c r="Y928" s="35"/>
      <c r="Z928" s="35"/>
      <c r="AA928" s="36">
        <v>0</v>
      </c>
      <c r="AB928" s="35"/>
      <c r="AC928" s="42">
        <v>0</v>
      </c>
      <c r="AD928" s="35"/>
      <c r="AE928" s="42">
        <v>0</v>
      </c>
      <c r="AF928" s="35"/>
      <c r="AG928" s="44">
        <f t="shared" ref="AG928:AG937" si="76">+(O928-R928-S928-U928-AA928-AC928-AE928)*0</f>
        <v>0</v>
      </c>
      <c r="AH928" s="44"/>
      <c r="AI928" s="44"/>
      <c r="AJ928" s="44"/>
      <c r="AK928" s="44"/>
      <c r="AL928" s="35">
        <f t="shared" si="71"/>
        <v>0</v>
      </c>
      <c r="AM928" s="36">
        <f>IFERROR(VLOOKUP(P928,'[2]Cartera '!$F$2:$O$2728,10,0),0)</f>
        <v>0</v>
      </c>
      <c r="AN928" s="35">
        <f>IFERROR(VLOOKUP(P928,'[2]Cartera '!$F$2:$P$2728,11,0),0)</f>
        <v>0</v>
      </c>
      <c r="AO928" s="35">
        <v>0</v>
      </c>
      <c r="AP928" s="35">
        <f>IFERROR(VLOOKUP(D928,'[2]Cartera '!$F$2:$S$2728,14,0),0)</f>
        <v>0</v>
      </c>
      <c r="AQ928" s="45">
        <f t="shared" si="72"/>
        <v>0</v>
      </c>
      <c r="AR928" s="35">
        <f>IFERROR(VLOOKUP(P928,'[2]Cartera '!$F$2:$Z$2728,21,0),0)</f>
        <v>209631</v>
      </c>
    </row>
    <row r="929" spans="1:44" hidden="1" x14ac:dyDescent="0.25">
      <c r="A929" s="29">
        <v>921</v>
      </c>
      <c r="B929" s="30" t="s">
        <v>48</v>
      </c>
      <c r="C929" s="31"/>
      <c r="D929" s="32">
        <v>2315090</v>
      </c>
      <c r="E929" s="33"/>
      <c r="F929" s="32"/>
      <c r="G929" s="35">
        <v>523353</v>
      </c>
      <c r="H929" s="35">
        <v>0</v>
      </c>
      <c r="I929" s="36">
        <v>0</v>
      </c>
      <c r="J929" s="37">
        <f>-IFERROR(VLOOKUP(D929,[1]Hoja20!$A$5:$B$33358,2,0),0)</f>
        <v>0</v>
      </c>
      <c r="K929" s="36">
        <f>-IFERROR(VLOOKUP(D929,[1]Hoja20!$A$5:$D$33358,4,0),0)</f>
        <v>0</v>
      </c>
      <c r="L929" s="38"/>
      <c r="M929" s="35"/>
      <c r="N929" s="39">
        <f t="shared" si="73"/>
        <v>0</v>
      </c>
      <c r="O929" s="40">
        <f t="shared" si="74"/>
        <v>523353</v>
      </c>
      <c r="P929" s="32">
        <v>2315090</v>
      </c>
      <c r="Q929" s="35">
        <v>523353</v>
      </c>
      <c r="R929" s="35"/>
      <c r="S929" s="41"/>
      <c r="T929" s="35"/>
      <c r="U929" s="42">
        <v>0</v>
      </c>
      <c r="V929" s="35"/>
      <c r="W929" s="35"/>
      <c r="X929" s="35"/>
      <c r="Y929" s="35"/>
      <c r="Z929" s="35"/>
      <c r="AA929" s="36">
        <v>0</v>
      </c>
      <c r="AB929" s="35"/>
      <c r="AC929" s="42">
        <v>0</v>
      </c>
      <c r="AD929" s="35"/>
      <c r="AE929" s="42">
        <v>0</v>
      </c>
      <c r="AF929" s="35"/>
      <c r="AG929" s="44">
        <f t="shared" si="76"/>
        <v>0</v>
      </c>
      <c r="AH929" s="44"/>
      <c r="AI929" s="44"/>
      <c r="AJ929" s="44"/>
      <c r="AK929" s="44"/>
      <c r="AL929" s="35">
        <f t="shared" si="71"/>
        <v>0</v>
      </c>
      <c r="AM929" s="36">
        <f>IFERROR(VLOOKUP(P929,'[2]Cartera '!$F$2:$O$2728,10,0),0)</f>
        <v>0</v>
      </c>
      <c r="AN929" s="35">
        <f>IFERROR(VLOOKUP(P929,'[2]Cartera '!$F$2:$P$2728,11,0),0)</f>
        <v>0</v>
      </c>
      <c r="AO929" s="35">
        <v>0</v>
      </c>
      <c r="AP929" s="35">
        <f>IFERROR(VLOOKUP(D929,'[2]Cartera '!$F$2:$S$2728,14,0),0)</f>
        <v>0</v>
      </c>
      <c r="AQ929" s="45">
        <f t="shared" si="72"/>
        <v>0</v>
      </c>
      <c r="AR929" s="35">
        <f>IFERROR(VLOOKUP(P929,'[2]Cartera '!$F$2:$Z$2728,21,0),0)</f>
        <v>523353</v>
      </c>
    </row>
    <row r="930" spans="1:44" hidden="1" x14ac:dyDescent="0.25">
      <c r="A930" s="29">
        <v>922</v>
      </c>
      <c r="B930" s="30" t="s">
        <v>48</v>
      </c>
      <c r="C930" s="31"/>
      <c r="D930" s="32">
        <v>2315155</v>
      </c>
      <c r="E930" s="33"/>
      <c r="F930" s="32"/>
      <c r="G930" s="35">
        <v>698932</v>
      </c>
      <c r="H930" s="35">
        <v>0</v>
      </c>
      <c r="I930" s="36">
        <v>0</v>
      </c>
      <c r="J930" s="37">
        <f>-IFERROR(VLOOKUP(D930,[1]Hoja20!$A$5:$B$33358,2,0),0)</f>
        <v>0</v>
      </c>
      <c r="K930" s="36">
        <f>-IFERROR(VLOOKUP(D930,[1]Hoja20!$A$5:$D$33358,4,0),0)</f>
        <v>0</v>
      </c>
      <c r="L930" s="38"/>
      <c r="M930" s="35"/>
      <c r="N930" s="39">
        <f t="shared" si="73"/>
        <v>0</v>
      </c>
      <c r="O930" s="40">
        <f t="shared" si="74"/>
        <v>698932</v>
      </c>
      <c r="P930" s="32">
        <v>2315155</v>
      </c>
      <c r="Q930" s="35">
        <v>698932</v>
      </c>
      <c r="R930" s="35"/>
      <c r="S930" s="41"/>
      <c r="T930" s="35"/>
      <c r="U930" s="42">
        <v>0</v>
      </c>
      <c r="V930" s="35"/>
      <c r="W930" s="35"/>
      <c r="X930" s="35"/>
      <c r="Y930" s="35"/>
      <c r="Z930" s="35"/>
      <c r="AA930" s="36">
        <v>0</v>
      </c>
      <c r="AB930" s="35"/>
      <c r="AC930" s="42">
        <v>0</v>
      </c>
      <c r="AD930" s="35"/>
      <c r="AE930" s="42">
        <v>0</v>
      </c>
      <c r="AF930" s="35"/>
      <c r="AG930" s="44">
        <f t="shared" si="76"/>
        <v>0</v>
      </c>
      <c r="AH930" s="44"/>
      <c r="AI930" s="44"/>
      <c r="AJ930" s="44"/>
      <c r="AK930" s="44"/>
      <c r="AL930" s="35">
        <f t="shared" si="71"/>
        <v>0</v>
      </c>
      <c r="AM930" s="36">
        <f>IFERROR(VLOOKUP(P930,'[2]Cartera '!$F$2:$O$2728,10,0),0)</f>
        <v>0</v>
      </c>
      <c r="AN930" s="35">
        <f>IFERROR(VLOOKUP(P930,'[2]Cartera '!$F$2:$P$2728,11,0),0)</f>
        <v>0</v>
      </c>
      <c r="AO930" s="35">
        <v>0</v>
      </c>
      <c r="AP930" s="35">
        <f>IFERROR(VLOOKUP(D930,'[2]Cartera '!$F$2:$S$2728,14,0),0)</f>
        <v>0</v>
      </c>
      <c r="AQ930" s="45">
        <f t="shared" si="72"/>
        <v>0</v>
      </c>
      <c r="AR930" s="35">
        <f>IFERROR(VLOOKUP(P930,'[2]Cartera '!$F$2:$Z$2728,21,0),0)</f>
        <v>698932</v>
      </c>
    </row>
    <row r="931" spans="1:44" hidden="1" x14ac:dyDescent="0.25">
      <c r="A931" s="29">
        <v>923</v>
      </c>
      <c r="B931" s="30" t="s">
        <v>48</v>
      </c>
      <c r="C931" s="31"/>
      <c r="D931" s="32">
        <v>2315249</v>
      </c>
      <c r="E931" s="33"/>
      <c r="F931" s="32"/>
      <c r="G931" s="35">
        <v>245186</v>
      </c>
      <c r="H931" s="35">
        <v>0</v>
      </c>
      <c r="I931" s="36">
        <v>0</v>
      </c>
      <c r="J931" s="37">
        <f>-IFERROR(VLOOKUP(D931,[1]Hoja20!$A$5:$B$33358,2,0),0)</f>
        <v>0</v>
      </c>
      <c r="K931" s="36">
        <f>-IFERROR(VLOOKUP(D931,[1]Hoja20!$A$5:$D$33358,4,0),0)</f>
        <v>0</v>
      </c>
      <c r="L931" s="38"/>
      <c r="M931" s="35"/>
      <c r="N931" s="39">
        <f t="shared" si="73"/>
        <v>0</v>
      </c>
      <c r="O931" s="40">
        <f t="shared" si="74"/>
        <v>245186</v>
      </c>
      <c r="P931" s="32">
        <v>2315249</v>
      </c>
      <c r="Q931" s="35">
        <v>245186</v>
      </c>
      <c r="R931" s="35"/>
      <c r="S931" s="41"/>
      <c r="T931" s="35"/>
      <c r="U931" s="42">
        <v>0</v>
      </c>
      <c r="V931" s="35"/>
      <c r="W931" s="35"/>
      <c r="X931" s="35"/>
      <c r="Y931" s="35"/>
      <c r="Z931" s="35"/>
      <c r="AA931" s="36">
        <v>0</v>
      </c>
      <c r="AB931" s="35"/>
      <c r="AC931" s="42">
        <v>0</v>
      </c>
      <c r="AD931" s="35"/>
      <c r="AE931" s="42">
        <v>0</v>
      </c>
      <c r="AF931" s="35"/>
      <c r="AG931" s="44">
        <f t="shared" si="76"/>
        <v>0</v>
      </c>
      <c r="AH931" s="44"/>
      <c r="AI931" s="44"/>
      <c r="AJ931" s="44"/>
      <c r="AK931" s="44"/>
      <c r="AL931" s="35">
        <f t="shared" si="71"/>
        <v>0</v>
      </c>
      <c r="AM931" s="36">
        <f>IFERROR(VLOOKUP(P931,'[2]Cartera '!$F$2:$O$2728,10,0),0)</f>
        <v>0</v>
      </c>
      <c r="AN931" s="35">
        <f>IFERROR(VLOOKUP(P931,'[2]Cartera '!$F$2:$P$2728,11,0),0)</f>
        <v>0</v>
      </c>
      <c r="AO931" s="35">
        <v>0</v>
      </c>
      <c r="AP931" s="35">
        <f>IFERROR(VLOOKUP(D931,'[2]Cartera '!$F$2:$S$2728,14,0),0)</f>
        <v>0</v>
      </c>
      <c r="AQ931" s="45">
        <f t="shared" si="72"/>
        <v>0</v>
      </c>
      <c r="AR931" s="35">
        <f>IFERROR(VLOOKUP(P931,'[2]Cartera '!$F$2:$Z$2728,21,0),0)</f>
        <v>245186</v>
      </c>
    </row>
    <row r="932" spans="1:44" hidden="1" x14ac:dyDescent="0.25">
      <c r="A932" s="29">
        <v>924</v>
      </c>
      <c r="B932" s="30" t="s">
        <v>48</v>
      </c>
      <c r="C932" s="31"/>
      <c r="D932" s="32">
        <v>2315279</v>
      </c>
      <c r="E932" s="33"/>
      <c r="F932" s="32"/>
      <c r="G932" s="35">
        <v>279670</v>
      </c>
      <c r="H932" s="35">
        <v>0</v>
      </c>
      <c r="I932" s="36">
        <v>0</v>
      </c>
      <c r="J932" s="37">
        <f>-IFERROR(VLOOKUP(D932,[1]Hoja20!$A$5:$B$33358,2,0),0)</f>
        <v>0</v>
      </c>
      <c r="K932" s="36">
        <f>-IFERROR(VLOOKUP(D932,[1]Hoja20!$A$5:$D$33358,4,0),0)</f>
        <v>0</v>
      </c>
      <c r="L932" s="38"/>
      <c r="M932" s="35"/>
      <c r="N932" s="39">
        <f t="shared" si="73"/>
        <v>0</v>
      </c>
      <c r="O932" s="40">
        <f t="shared" si="74"/>
        <v>279670</v>
      </c>
      <c r="P932" s="32">
        <v>2315279</v>
      </c>
      <c r="Q932" s="35">
        <v>279670</v>
      </c>
      <c r="R932" s="35"/>
      <c r="S932" s="41"/>
      <c r="T932" s="35"/>
      <c r="U932" s="42">
        <v>0</v>
      </c>
      <c r="V932" s="35"/>
      <c r="W932" s="35"/>
      <c r="X932" s="35"/>
      <c r="Y932" s="35"/>
      <c r="Z932" s="35"/>
      <c r="AA932" s="36">
        <v>0</v>
      </c>
      <c r="AB932" s="35"/>
      <c r="AC932" s="42">
        <v>0</v>
      </c>
      <c r="AD932" s="35"/>
      <c r="AE932" s="42">
        <v>0</v>
      </c>
      <c r="AF932" s="35"/>
      <c r="AG932" s="44">
        <f t="shared" si="76"/>
        <v>0</v>
      </c>
      <c r="AH932" s="44"/>
      <c r="AI932" s="44"/>
      <c r="AJ932" s="44"/>
      <c r="AK932" s="44"/>
      <c r="AL932" s="35">
        <f t="shared" si="71"/>
        <v>0</v>
      </c>
      <c r="AM932" s="36">
        <f>IFERROR(VLOOKUP(P932,'[2]Cartera '!$F$2:$O$2728,10,0),0)</f>
        <v>0</v>
      </c>
      <c r="AN932" s="35">
        <f>IFERROR(VLOOKUP(P932,'[2]Cartera '!$F$2:$P$2728,11,0),0)</f>
        <v>0</v>
      </c>
      <c r="AO932" s="35">
        <v>0</v>
      </c>
      <c r="AP932" s="35">
        <f>IFERROR(VLOOKUP(D932,'[2]Cartera '!$F$2:$S$2728,14,0),0)</f>
        <v>0</v>
      </c>
      <c r="AQ932" s="45">
        <f t="shared" si="72"/>
        <v>0</v>
      </c>
      <c r="AR932" s="35">
        <f>IFERROR(VLOOKUP(P932,'[2]Cartera '!$F$2:$Z$2728,21,0),0)</f>
        <v>279670</v>
      </c>
    </row>
    <row r="933" spans="1:44" hidden="1" x14ac:dyDescent="0.25">
      <c r="A933" s="29">
        <v>925</v>
      </c>
      <c r="B933" s="30" t="s">
        <v>48</v>
      </c>
      <c r="C933" s="31"/>
      <c r="D933" s="32">
        <v>2315007</v>
      </c>
      <c r="E933" s="33"/>
      <c r="F933" s="32"/>
      <c r="G933" s="35">
        <v>75900</v>
      </c>
      <c r="H933" s="35">
        <v>0</v>
      </c>
      <c r="I933" s="36">
        <v>0</v>
      </c>
      <c r="J933" s="37">
        <f>-IFERROR(VLOOKUP(D933,[1]Hoja20!$A$5:$B$33358,2,0),0)</f>
        <v>0</v>
      </c>
      <c r="K933" s="36">
        <f>-IFERROR(VLOOKUP(D933,[1]Hoja20!$A$5:$D$33358,4,0),0)</f>
        <v>0</v>
      </c>
      <c r="L933" s="38"/>
      <c r="M933" s="35"/>
      <c r="N933" s="39">
        <f t="shared" si="73"/>
        <v>0</v>
      </c>
      <c r="O933" s="40">
        <f t="shared" si="74"/>
        <v>75900</v>
      </c>
      <c r="P933" s="32">
        <v>2315007</v>
      </c>
      <c r="Q933" s="35">
        <v>75900</v>
      </c>
      <c r="R933" s="35"/>
      <c r="S933" s="41"/>
      <c r="T933" s="35"/>
      <c r="U933" s="42">
        <v>0</v>
      </c>
      <c r="V933" s="35"/>
      <c r="W933" s="35"/>
      <c r="X933" s="35"/>
      <c r="Y933" s="35"/>
      <c r="Z933" s="35"/>
      <c r="AA933" s="36">
        <v>0</v>
      </c>
      <c r="AB933" s="35"/>
      <c r="AC933" s="42">
        <v>0</v>
      </c>
      <c r="AD933" s="35"/>
      <c r="AE933" s="42">
        <v>0</v>
      </c>
      <c r="AF933" s="35"/>
      <c r="AG933" s="44">
        <f t="shared" si="76"/>
        <v>0</v>
      </c>
      <c r="AH933" s="44"/>
      <c r="AI933" s="44"/>
      <c r="AJ933" s="44"/>
      <c r="AK933" s="44"/>
      <c r="AL933" s="35">
        <f t="shared" si="71"/>
        <v>0</v>
      </c>
      <c r="AM933" s="36">
        <f>IFERROR(VLOOKUP(P933,'[2]Cartera '!$F$2:$O$2728,10,0),0)</f>
        <v>0</v>
      </c>
      <c r="AN933" s="35">
        <f>IFERROR(VLOOKUP(P933,'[2]Cartera '!$F$2:$P$2728,11,0),0)</f>
        <v>0</v>
      </c>
      <c r="AO933" s="35">
        <v>0</v>
      </c>
      <c r="AP933" s="35">
        <f>IFERROR(VLOOKUP(D933,'[2]Cartera '!$F$2:$S$2728,14,0),0)</f>
        <v>0</v>
      </c>
      <c r="AQ933" s="45">
        <f t="shared" si="72"/>
        <v>0</v>
      </c>
      <c r="AR933" s="35">
        <f>IFERROR(VLOOKUP(P933,'[2]Cartera '!$F$2:$Z$2728,21,0),0)</f>
        <v>75900</v>
      </c>
    </row>
    <row r="934" spans="1:44" hidden="1" x14ac:dyDescent="0.25">
      <c r="A934" s="29">
        <v>926</v>
      </c>
      <c r="B934" s="30" t="s">
        <v>48</v>
      </c>
      <c r="C934" s="31"/>
      <c r="D934" s="32">
        <v>2315027</v>
      </c>
      <c r="E934" s="33"/>
      <c r="F934" s="32"/>
      <c r="G934" s="35">
        <v>279670</v>
      </c>
      <c r="H934" s="35">
        <v>0</v>
      </c>
      <c r="I934" s="36">
        <v>0</v>
      </c>
      <c r="J934" s="37">
        <f>-IFERROR(VLOOKUP(D934,[1]Hoja20!$A$5:$B$33358,2,0),0)</f>
        <v>0</v>
      </c>
      <c r="K934" s="36">
        <f>-IFERROR(VLOOKUP(D934,[1]Hoja20!$A$5:$D$33358,4,0),0)</f>
        <v>0</v>
      </c>
      <c r="L934" s="38"/>
      <c r="M934" s="35"/>
      <c r="N934" s="39">
        <f t="shared" si="73"/>
        <v>0</v>
      </c>
      <c r="O934" s="40">
        <f t="shared" si="74"/>
        <v>279670</v>
      </c>
      <c r="P934" s="32">
        <v>2315027</v>
      </c>
      <c r="Q934" s="35">
        <v>279670</v>
      </c>
      <c r="R934" s="35"/>
      <c r="S934" s="41"/>
      <c r="T934" s="35"/>
      <c r="U934" s="42">
        <v>0</v>
      </c>
      <c r="V934" s="35"/>
      <c r="W934" s="35"/>
      <c r="X934" s="35"/>
      <c r="Y934" s="35"/>
      <c r="Z934" s="35"/>
      <c r="AA934" s="36">
        <v>0</v>
      </c>
      <c r="AB934" s="35"/>
      <c r="AC934" s="42">
        <v>0</v>
      </c>
      <c r="AD934" s="35"/>
      <c r="AE934" s="42">
        <v>0</v>
      </c>
      <c r="AF934" s="35"/>
      <c r="AG934" s="44">
        <f t="shared" si="76"/>
        <v>0</v>
      </c>
      <c r="AH934" s="44"/>
      <c r="AI934" s="44"/>
      <c r="AJ934" s="44"/>
      <c r="AK934" s="44"/>
      <c r="AL934" s="35">
        <f t="shared" si="71"/>
        <v>0</v>
      </c>
      <c r="AM934" s="36">
        <f>IFERROR(VLOOKUP(P934,'[2]Cartera '!$F$2:$O$2728,10,0),0)</f>
        <v>0</v>
      </c>
      <c r="AN934" s="35">
        <f>IFERROR(VLOOKUP(P934,'[2]Cartera '!$F$2:$P$2728,11,0),0)</f>
        <v>0</v>
      </c>
      <c r="AO934" s="35">
        <v>0</v>
      </c>
      <c r="AP934" s="35">
        <f>IFERROR(VLOOKUP(D934,'[2]Cartera '!$F$2:$S$2728,14,0),0)</f>
        <v>0</v>
      </c>
      <c r="AQ934" s="45">
        <f t="shared" si="72"/>
        <v>0</v>
      </c>
      <c r="AR934" s="35">
        <f>IFERROR(VLOOKUP(P934,'[2]Cartera '!$F$2:$Z$2728,21,0),0)</f>
        <v>279670</v>
      </c>
    </row>
    <row r="935" spans="1:44" hidden="1" x14ac:dyDescent="0.25">
      <c r="A935" s="29">
        <v>927</v>
      </c>
      <c r="B935" s="30" t="s">
        <v>48</v>
      </c>
      <c r="C935" s="31"/>
      <c r="D935" s="32">
        <v>2315095</v>
      </c>
      <c r="E935" s="33"/>
      <c r="F935" s="32"/>
      <c r="G935" s="35">
        <v>489301</v>
      </c>
      <c r="H935" s="35">
        <v>0</v>
      </c>
      <c r="I935" s="36">
        <v>0</v>
      </c>
      <c r="J935" s="37">
        <f>-IFERROR(VLOOKUP(D935,[1]Hoja20!$A$5:$B$33358,2,0),0)</f>
        <v>0</v>
      </c>
      <c r="K935" s="36">
        <f>-IFERROR(VLOOKUP(D935,[1]Hoja20!$A$5:$D$33358,4,0),0)</f>
        <v>0</v>
      </c>
      <c r="L935" s="38"/>
      <c r="M935" s="35"/>
      <c r="N935" s="39">
        <f t="shared" si="73"/>
        <v>0</v>
      </c>
      <c r="O935" s="40">
        <f t="shared" si="74"/>
        <v>489301</v>
      </c>
      <c r="P935" s="32">
        <v>2315095</v>
      </c>
      <c r="Q935" s="35">
        <v>489301</v>
      </c>
      <c r="R935" s="35"/>
      <c r="S935" s="41"/>
      <c r="T935" s="35"/>
      <c r="U935" s="42">
        <v>0</v>
      </c>
      <c r="V935" s="35"/>
      <c r="W935" s="35"/>
      <c r="X935" s="35"/>
      <c r="Y935" s="35"/>
      <c r="Z935" s="35"/>
      <c r="AA935" s="36">
        <v>0</v>
      </c>
      <c r="AB935" s="35"/>
      <c r="AC935" s="42">
        <v>0</v>
      </c>
      <c r="AD935" s="35"/>
      <c r="AE935" s="42">
        <v>0</v>
      </c>
      <c r="AF935" s="35"/>
      <c r="AG935" s="44">
        <f t="shared" si="76"/>
        <v>0</v>
      </c>
      <c r="AH935" s="44"/>
      <c r="AI935" s="44"/>
      <c r="AJ935" s="44"/>
      <c r="AK935" s="44"/>
      <c r="AL935" s="35">
        <f t="shared" si="71"/>
        <v>0</v>
      </c>
      <c r="AM935" s="36">
        <f>IFERROR(VLOOKUP(P935,'[2]Cartera '!$F$2:$O$2728,10,0),0)</f>
        <v>0</v>
      </c>
      <c r="AN935" s="35">
        <f>IFERROR(VLOOKUP(P935,'[2]Cartera '!$F$2:$P$2728,11,0),0)</f>
        <v>0</v>
      </c>
      <c r="AO935" s="35">
        <v>0</v>
      </c>
      <c r="AP935" s="35">
        <f>IFERROR(VLOOKUP(D935,'[2]Cartera '!$F$2:$S$2728,14,0),0)</f>
        <v>0</v>
      </c>
      <c r="AQ935" s="45">
        <f t="shared" si="72"/>
        <v>0</v>
      </c>
      <c r="AR935" s="35">
        <f>IFERROR(VLOOKUP(P935,'[2]Cartera '!$F$2:$Z$2728,21,0),0)</f>
        <v>489301</v>
      </c>
    </row>
    <row r="936" spans="1:44" hidden="1" x14ac:dyDescent="0.25">
      <c r="A936" s="29">
        <v>928</v>
      </c>
      <c r="B936" s="30" t="s">
        <v>48</v>
      </c>
      <c r="C936" s="31"/>
      <c r="D936" s="32">
        <v>2315198</v>
      </c>
      <c r="E936" s="33"/>
      <c r="F936" s="32"/>
      <c r="G936" s="35">
        <v>489301</v>
      </c>
      <c r="H936" s="35">
        <v>0</v>
      </c>
      <c r="I936" s="36">
        <v>0</v>
      </c>
      <c r="J936" s="37">
        <f>-IFERROR(VLOOKUP(D936,[1]Hoja20!$A$5:$B$33358,2,0),0)</f>
        <v>0</v>
      </c>
      <c r="K936" s="36">
        <f>-IFERROR(VLOOKUP(D936,[1]Hoja20!$A$5:$D$33358,4,0),0)</f>
        <v>0</v>
      </c>
      <c r="L936" s="38"/>
      <c r="M936" s="35"/>
      <c r="N936" s="39">
        <f t="shared" si="73"/>
        <v>0</v>
      </c>
      <c r="O936" s="40">
        <f t="shared" si="74"/>
        <v>489301</v>
      </c>
      <c r="P936" s="32">
        <v>2315198</v>
      </c>
      <c r="Q936" s="35">
        <v>489301</v>
      </c>
      <c r="R936" s="35"/>
      <c r="S936" s="41"/>
      <c r="T936" s="35"/>
      <c r="U936" s="42">
        <v>0</v>
      </c>
      <c r="V936" s="35"/>
      <c r="W936" s="35"/>
      <c r="X936" s="35"/>
      <c r="Y936" s="35"/>
      <c r="Z936" s="35"/>
      <c r="AA936" s="36">
        <v>0</v>
      </c>
      <c r="AB936" s="35"/>
      <c r="AC936" s="42">
        <v>0</v>
      </c>
      <c r="AD936" s="35"/>
      <c r="AE936" s="42">
        <v>0</v>
      </c>
      <c r="AF936" s="35"/>
      <c r="AG936" s="44">
        <f t="shared" si="76"/>
        <v>0</v>
      </c>
      <c r="AH936" s="44"/>
      <c r="AI936" s="44"/>
      <c r="AJ936" s="44"/>
      <c r="AK936" s="44"/>
      <c r="AL936" s="35">
        <f t="shared" si="71"/>
        <v>0</v>
      </c>
      <c r="AM936" s="36">
        <f>IFERROR(VLOOKUP(P936,'[2]Cartera '!$F$2:$O$2728,10,0),0)</f>
        <v>0</v>
      </c>
      <c r="AN936" s="35">
        <f>IFERROR(VLOOKUP(P936,'[2]Cartera '!$F$2:$P$2728,11,0),0)</f>
        <v>0</v>
      </c>
      <c r="AO936" s="35">
        <v>0</v>
      </c>
      <c r="AP936" s="35">
        <f>IFERROR(VLOOKUP(D936,'[2]Cartera '!$F$2:$S$2728,14,0),0)</f>
        <v>0</v>
      </c>
      <c r="AQ936" s="45">
        <f t="shared" si="72"/>
        <v>0</v>
      </c>
      <c r="AR936" s="35">
        <f>IFERROR(VLOOKUP(P936,'[2]Cartera '!$F$2:$Z$2728,21,0),0)</f>
        <v>489301</v>
      </c>
    </row>
    <row r="937" spans="1:44" hidden="1" x14ac:dyDescent="0.25">
      <c r="A937" s="29">
        <v>929</v>
      </c>
      <c r="B937" s="30" t="s">
        <v>48</v>
      </c>
      <c r="C937" s="31"/>
      <c r="D937" s="32">
        <v>2315022</v>
      </c>
      <c r="E937" s="33"/>
      <c r="F937" s="32"/>
      <c r="G937" s="35">
        <v>279670</v>
      </c>
      <c r="H937" s="35">
        <v>0</v>
      </c>
      <c r="I937" s="36">
        <v>0</v>
      </c>
      <c r="J937" s="37">
        <f>-IFERROR(VLOOKUP(D937,[1]Hoja20!$A$5:$B$33358,2,0),0)</f>
        <v>0</v>
      </c>
      <c r="K937" s="36">
        <f>-IFERROR(VLOOKUP(D937,[1]Hoja20!$A$5:$D$33358,4,0),0)</f>
        <v>0</v>
      </c>
      <c r="L937" s="38"/>
      <c r="M937" s="35"/>
      <c r="N937" s="39">
        <f t="shared" si="73"/>
        <v>0</v>
      </c>
      <c r="O937" s="40">
        <f t="shared" si="74"/>
        <v>279670</v>
      </c>
      <c r="P937" s="32">
        <v>2315022</v>
      </c>
      <c r="Q937" s="35">
        <v>279670</v>
      </c>
      <c r="R937" s="35"/>
      <c r="S937" s="41"/>
      <c r="T937" s="35"/>
      <c r="U937" s="42">
        <v>0</v>
      </c>
      <c r="V937" s="35"/>
      <c r="W937" s="35"/>
      <c r="X937" s="35"/>
      <c r="Y937" s="35"/>
      <c r="Z937" s="35"/>
      <c r="AA937" s="36">
        <v>0</v>
      </c>
      <c r="AB937" s="35"/>
      <c r="AC937" s="42">
        <v>0</v>
      </c>
      <c r="AD937" s="35"/>
      <c r="AE937" s="42">
        <v>0</v>
      </c>
      <c r="AF937" s="35"/>
      <c r="AG937" s="44">
        <f t="shared" si="76"/>
        <v>0</v>
      </c>
      <c r="AH937" s="44"/>
      <c r="AI937" s="44"/>
      <c r="AJ937" s="44"/>
      <c r="AK937" s="44"/>
      <c r="AL937" s="35">
        <f t="shared" si="71"/>
        <v>0</v>
      </c>
      <c r="AM937" s="36">
        <f>IFERROR(VLOOKUP(P937,'[2]Cartera '!$F$2:$O$2728,10,0),0)</f>
        <v>0</v>
      </c>
      <c r="AN937" s="35">
        <f>IFERROR(VLOOKUP(P937,'[2]Cartera '!$F$2:$P$2728,11,0),0)</f>
        <v>0</v>
      </c>
      <c r="AO937" s="35">
        <v>0</v>
      </c>
      <c r="AP937" s="35">
        <f>IFERROR(VLOOKUP(D937,'[2]Cartera '!$F$2:$S$2728,14,0),0)</f>
        <v>0</v>
      </c>
      <c r="AQ937" s="45">
        <f t="shared" si="72"/>
        <v>0</v>
      </c>
      <c r="AR937" s="35">
        <f>IFERROR(VLOOKUP(P937,'[2]Cartera '!$F$2:$Z$2728,21,0),0)</f>
        <v>279670</v>
      </c>
    </row>
    <row r="938" spans="1:44" x14ac:dyDescent="0.25">
      <c r="A938" s="29">
        <v>930</v>
      </c>
      <c r="B938" s="30" t="s">
        <v>48</v>
      </c>
      <c r="C938" s="31"/>
      <c r="D938" s="32">
        <v>2315619</v>
      </c>
      <c r="E938" s="33"/>
      <c r="F938" s="32"/>
      <c r="G938" s="35">
        <v>11269331</v>
      </c>
      <c r="H938" s="35">
        <v>0</v>
      </c>
      <c r="I938" s="36">
        <v>0</v>
      </c>
      <c r="J938" s="37">
        <f>-IFERROR(VLOOKUP(D938,[1]Hoja20!$A$5:$B$33358,2,0),0)</f>
        <v>10014718</v>
      </c>
      <c r="K938" s="36">
        <f>-IFERROR(VLOOKUP(D938,[1]Hoja20!$A$5:$D$33358,4,0),0)</f>
        <v>0</v>
      </c>
      <c r="L938" s="38">
        <f>-IFERROR(VLOOKUP(D938,#REF!,3,0),0)</f>
        <v>0</v>
      </c>
      <c r="M938" s="35"/>
      <c r="N938" s="39">
        <f t="shared" si="73"/>
        <v>10014718</v>
      </c>
      <c r="O938" s="40">
        <f t="shared" si="74"/>
        <v>1254613</v>
      </c>
      <c r="P938" s="32">
        <v>2315619</v>
      </c>
      <c r="Q938" s="35">
        <v>11269331</v>
      </c>
      <c r="R938" s="35"/>
      <c r="S938" s="41"/>
      <c r="T938" s="35"/>
      <c r="U938" s="42">
        <v>0</v>
      </c>
      <c r="V938" s="35"/>
      <c r="W938" s="35"/>
      <c r="X938" s="35"/>
      <c r="Y938" s="35"/>
      <c r="Z938" s="35"/>
      <c r="AA938" s="36">
        <v>0</v>
      </c>
      <c r="AB938" s="35"/>
      <c r="AC938" s="42">
        <v>230</v>
      </c>
      <c r="AD938" s="35"/>
      <c r="AE938" s="42">
        <v>1138196</v>
      </c>
      <c r="AF938" s="35"/>
      <c r="AG938" s="44">
        <f>+(O938-R938-S938-U938-AA938-AC938-AE938)</f>
        <v>116187</v>
      </c>
      <c r="AH938" s="44"/>
      <c r="AI938" s="44"/>
      <c r="AJ938" s="44"/>
      <c r="AK938" s="44"/>
      <c r="AL938" s="35">
        <f t="shared" si="71"/>
        <v>116187</v>
      </c>
      <c r="AM938" s="36">
        <f>IFERROR(VLOOKUP(P938,'[2]Cartera '!$F$2:$O$2728,10,0),0)</f>
        <v>116187</v>
      </c>
      <c r="AN938" s="35">
        <f>IFERROR(VLOOKUP(P938,'[2]Cartera '!$F$2:$P$2728,11,0),0)</f>
        <v>0</v>
      </c>
      <c r="AO938" s="35">
        <v>0</v>
      </c>
      <c r="AP938" s="35">
        <f>IFERROR(VLOOKUP(D938,'[2]Cartera '!$F$2:$S$2728,14,0),0)</f>
        <v>0</v>
      </c>
      <c r="AQ938" s="45">
        <f t="shared" si="72"/>
        <v>0</v>
      </c>
      <c r="AR938" s="35">
        <f>IFERROR(VLOOKUP(P938,'[2]Cartera '!$F$2:$Z$2728,21,0),0)</f>
        <v>0</v>
      </c>
    </row>
    <row r="939" spans="1:44" hidden="1" x14ac:dyDescent="0.25">
      <c r="A939" s="29">
        <v>931</v>
      </c>
      <c r="B939" s="30" t="s">
        <v>48</v>
      </c>
      <c r="C939" s="31"/>
      <c r="D939" s="32">
        <v>2315691</v>
      </c>
      <c r="E939" s="33"/>
      <c r="F939" s="32"/>
      <c r="G939" s="35">
        <v>2009531</v>
      </c>
      <c r="H939" s="35">
        <v>0</v>
      </c>
      <c r="I939" s="36">
        <v>0</v>
      </c>
      <c r="J939" s="37">
        <f>-IFERROR(VLOOKUP(D939,[1]Hoja20!$A$5:$B$33358,2,0),0)</f>
        <v>0</v>
      </c>
      <c r="K939" s="36">
        <f>-IFERROR(VLOOKUP(D939,[1]Hoja20!$A$5:$D$33358,4,0),0)</f>
        <v>0</v>
      </c>
      <c r="L939" s="38"/>
      <c r="M939" s="35"/>
      <c r="N939" s="39">
        <f t="shared" si="73"/>
        <v>0</v>
      </c>
      <c r="O939" s="40">
        <f t="shared" si="74"/>
        <v>2009531</v>
      </c>
      <c r="P939" s="32">
        <v>2315691</v>
      </c>
      <c r="Q939" s="35">
        <v>2009531</v>
      </c>
      <c r="R939" s="35"/>
      <c r="S939" s="41"/>
      <c r="T939" s="35"/>
      <c r="U939" s="42">
        <v>0</v>
      </c>
      <c r="V939" s="35"/>
      <c r="W939" s="35"/>
      <c r="X939" s="35"/>
      <c r="Y939" s="35"/>
      <c r="Z939" s="35"/>
      <c r="AA939" s="36">
        <v>0</v>
      </c>
      <c r="AB939" s="35"/>
      <c r="AC939" s="42">
        <v>0</v>
      </c>
      <c r="AD939" s="35"/>
      <c r="AE939" s="42">
        <v>0</v>
      </c>
      <c r="AF939" s="35"/>
      <c r="AG939" s="44">
        <f>+(O939-R939-S939-U939-AA939-AC939-AE939)*0</f>
        <v>0</v>
      </c>
      <c r="AH939" s="44"/>
      <c r="AI939" s="44"/>
      <c r="AJ939" s="44"/>
      <c r="AK939" s="44"/>
      <c r="AL939" s="35">
        <f t="shared" si="71"/>
        <v>0</v>
      </c>
      <c r="AM939" s="36">
        <f>IFERROR(VLOOKUP(P939,'[2]Cartera '!$F$2:$O$2728,10,0),0)</f>
        <v>0</v>
      </c>
      <c r="AN939" s="35">
        <f>IFERROR(VLOOKUP(P939,'[2]Cartera '!$F$2:$P$2728,11,0),0)</f>
        <v>0</v>
      </c>
      <c r="AO939" s="35">
        <v>0</v>
      </c>
      <c r="AP939" s="35">
        <f>IFERROR(VLOOKUP(D939,'[2]Cartera '!$F$2:$S$2728,14,0),0)</f>
        <v>0</v>
      </c>
      <c r="AQ939" s="45">
        <f t="shared" si="72"/>
        <v>0</v>
      </c>
      <c r="AR939" s="35">
        <f>IFERROR(VLOOKUP(P939,'[2]Cartera '!$F$2:$Z$2728,21,0),0)</f>
        <v>2009531</v>
      </c>
    </row>
    <row r="940" spans="1:44" hidden="1" x14ac:dyDescent="0.25">
      <c r="A940" s="29">
        <v>932</v>
      </c>
      <c r="B940" s="30" t="s">
        <v>48</v>
      </c>
      <c r="C940" s="31"/>
      <c r="D940" s="32">
        <v>2315730</v>
      </c>
      <c r="E940" s="33"/>
      <c r="F940" s="32"/>
      <c r="G940" s="35">
        <v>352875</v>
      </c>
      <c r="H940" s="35">
        <v>0</v>
      </c>
      <c r="I940" s="36">
        <v>0</v>
      </c>
      <c r="J940" s="37">
        <f>-IFERROR(VLOOKUP(D940,[1]Hoja20!$A$5:$B$33358,2,0),0)</f>
        <v>0</v>
      </c>
      <c r="K940" s="36">
        <f>-IFERROR(VLOOKUP(D940,[1]Hoja20!$A$5:$D$33358,4,0),0)</f>
        <v>0</v>
      </c>
      <c r="L940" s="38"/>
      <c r="M940" s="35"/>
      <c r="N940" s="39">
        <f t="shared" si="73"/>
        <v>0</v>
      </c>
      <c r="O940" s="40">
        <f t="shared" si="74"/>
        <v>352875</v>
      </c>
      <c r="P940" s="32">
        <v>2315730</v>
      </c>
      <c r="Q940" s="35">
        <v>352875</v>
      </c>
      <c r="R940" s="35"/>
      <c r="S940" s="41"/>
      <c r="T940" s="35"/>
      <c r="U940" s="42">
        <v>0</v>
      </c>
      <c r="V940" s="35"/>
      <c r="W940" s="35"/>
      <c r="X940" s="35"/>
      <c r="Y940" s="35"/>
      <c r="Z940" s="35"/>
      <c r="AA940" s="36">
        <v>0</v>
      </c>
      <c r="AB940" s="35"/>
      <c r="AC940" s="42">
        <v>0</v>
      </c>
      <c r="AD940" s="35"/>
      <c r="AE940" s="42">
        <v>0</v>
      </c>
      <c r="AF940" s="35"/>
      <c r="AG940" s="44">
        <f>+(O940-R940-S940-U940-AA940-AC940-AE940)*0</f>
        <v>0</v>
      </c>
      <c r="AH940" s="44"/>
      <c r="AI940" s="44"/>
      <c r="AJ940" s="44"/>
      <c r="AK940" s="44"/>
      <c r="AL940" s="35">
        <f t="shared" si="71"/>
        <v>0</v>
      </c>
      <c r="AM940" s="36">
        <f>IFERROR(VLOOKUP(P940,'[2]Cartera '!$F$2:$O$2728,10,0),0)</f>
        <v>0</v>
      </c>
      <c r="AN940" s="35">
        <f>IFERROR(VLOOKUP(P940,'[2]Cartera '!$F$2:$P$2728,11,0),0)</f>
        <v>0</v>
      </c>
      <c r="AO940" s="35">
        <v>0</v>
      </c>
      <c r="AP940" s="35">
        <f>IFERROR(VLOOKUP(D940,'[2]Cartera '!$F$2:$S$2728,14,0),0)</f>
        <v>0</v>
      </c>
      <c r="AQ940" s="45">
        <f t="shared" si="72"/>
        <v>0</v>
      </c>
      <c r="AR940" s="35">
        <f>IFERROR(VLOOKUP(P940,'[2]Cartera '!$F$2:$Z$2728,21,0),0)</f>
        <v>352875</v>
      </c>
    </row>
    <row r="941" spans="1:44" hidden="1" x14ac:dyDescent="0.25">
      <c r="A941" s="29">
        <v>933</v>
      </c>
      <c r="B941" s="30" t="s">
        <v>48</v>
      </c>
      <c r="C941" s="31"/>
      <c r="D941" s="32">
        <v>2315334</v>
      </c>
      <c r="E941" s="33"/>
      <c r="F941" s="32"/>
      <c r="G941" s="35">
        <v>87702</v>
      </c>
      <c r="H941" s="35">
        <v>0</v>
      </c>
      <c r="I941" s="36">
        <v>0</v>
      </c>
      <c r="J941" s="37">
        <f>-IFERROR(VLOOKUP(D941,[1]Hoja20!$A$5:$B$33358,2,0),0)</f>
        <v>0</v>
      </c>
      <c r="K941" s="36">
        <f>-IFERROR(VLOOKUP(D941,[1]Hoja20!$A$5:$D$33358,4,0),0)</f>
        <v>0</v>
      </c>
      <c r="L941" s="38">
        <f>-IFERROR(VLOOKUP(D941,#REF!,3,0),0)</f>
        <v>0</v>
      </c>
      <c r="M941" s="35"/>
      <c r="N941" s="39">
        <f t="shared" si="73"/>
        <v>0</v>
      </c>
      <c r="O941" s="40">
        <f t="shared" si="74"/>
        <v>87702</v>
      </c>
      <c r="P941" s="32">
        <v>2315334</v>
      </c>
      <c r="Q941" s="35">
        <v>87702</v>
      </c>
      <c r="R941" s="35"/>
      <c r="S941" s="41"/>
      <c r="T941" s="35"/>
      <c r="U941" s="42">
        <v>87702</v>
      </c>
      <c r="V941" s="35"/>
      <c r="W941" s="35"/>
      <c r="X941" s="35"/>
      <c r="Y941" s="35"/>
      <c r="Z941" s="35"/>
      <c r="AA941" s="36">
        <v>0</v>
      </c>
      <c r="AB941" s="35"/>
      <c r="AC941" s="42">
        <v>0</v>
      </c>
      <c r="AD941" s="35"/>
      <c r="AE941" s="42">
        <v>0</v>
      </c>
      <c r="AF941" s="35"/>
      <c r="AG941" s="44">
        <f>+(O941-R941-S941-U941-AA941-AC941-AE941)</f>
        <v>0</v>
      </c>
      <c r="AH941" s="44"/>
      <c r="AI941" s="44"/>
      <c r="AJ941" s="44"/>
      <c r="AK941" s="44"/>
      <c r="AL941" s="35">
        <f t="shared" si="71"/>
        <v>0</v>
      </c>
      <c r="AM941" s="36">
        <f>IFERROR(VLOOKUP(P941,'[2]Cartera '!$F$2:$O$2728,10,0),0)</f>
        <v>0</v>
      </c>
      <c r="AN941" s="35">
        <f>IFERROR(VLOOKUP(P941,'[2]Cartera '!$F$2:$P$2728,11,0),0)</f>
        <v>0</v>
      </c>
      <c r="AO941" s="35">
        <v>0</v>
      </c>
      <c r="AP941" s="35">
        <f>IFERROR(VLOOKUP(D941,'[2]Cartera '!$F$2:$S$2728,14,0),0)</f>
        <v>0</v>
      </c>
      <c r="AQ941" s="45">
        <f t="shared" si="72"/>
        <v>0</v>
      </c>
      <c r="AR941" s="35">
        <f>IFERROR(VLOOKUP(P941,'[2]Cartera '!$F$2:$Z$2728,21,0),0)</f>
        <v>0</v>
      </c>
    </row>
    <row r="942" spans="1:44" hidden="1" x14ac:dyDescent="0.25">
      <c r="A942" s="29">
        <v>934</v>
      </c>
      <c r="B942" s="30" t="s">
        <v>48</v>
      </c>
      <c r="C942" s="31"/>
      <c r="D942" s="32">
        <v>2315631</v>
      </c>
      <c r="E942" s="33"/>
      <c r="F942" s="32"/>
      <c r="G942" s="35">
        <v>1772109</v>
      </c>
      <c r="H942" s="35">
        <v>0</v>
      </c>
      <c r="I942" s="36">
        <v>0</v>
      </c>
      <c r="J942" s="37">
        <f>-IFERROR(VLOOKUP(D942,[1]Hoja20!$A$5:$B$33358,2,0),0)</f>
        <v>0</v>
      </c>
      <c r="K942" s="36">
        <f>-IFERROR(VLOOKUP(D942,[1]Hoja20!$A$5:$D$33358,4,0),0)</f>
        <v>0</v>
      </c>
      <c r="L942" s="38"/>
      <c r="M942" s="35"/>
      <c r="N942" s="39">
        <f t="shared" si="73"/>
        <v>0</v>
      </c>
      <c r="O942" s="40">
        <f t="shared" si="74"/>
        <v>1772109</v>
      </c>
      <c r="P942" s="32">
        <v>2315631</v>
      </c>
      <c r="Q942" s="35">
        <v>1772109</v>
      </c>
      <c r="R942" s="35"/>
      <c r="S942" s="41"/>
      <c r="T942" s="35"/>
      <c r="U942" s="42">
        <v>0</v>
      </c>
      <c r="V942" s="35"/>
      <c r="W942" s="35"/>
      <c r="X942" s="35"/>
      <c r="Y942" s="35"/>
      <c r="Z942" s="35"/>
      <c r="AA942" s="36">
        <v>0</v>
      </c>
      <c r="AB942" s="35"/>
      <c r="AC942" s="42">
        <v>0</v>
      </c>
      <c r="AD942" s="35"/>
      <c r="AE942" s="42">
        <v>0</v>
      </c>
      <c r="AF942" s="35"/>
      <c r="AG942" s="44">
        <f>+(O942-R942-S942-U942-AA942-AC942-AE942)*0</f>
        <v>0</v>
      </c>
      <c r="AH942" s="44"/>
      <c r="AI942" s="44"/>
      <c r="AJ942" s="44"/>
      <c r="AK942" s="44"/>
      <c r="AL942" s="35">
        <f t="shared" si="71"/>
        <v>0</v>
      </c>
      <c r="AM942" s="36">
        <f>IFERROR(VLOOKUP(P942,'[2]Cartera '!$F$2:$O$2728,10,0),0)</f>
        <v>0</v>
      </c>
      <c r="AN942" s="35">
        <f>IFERROR(VLOOKUP(P942,'[2]Cartera '!$F$2:$P$2728,11,0),0)</f>
        <v>0</v>
      </c>
      <c r="AO942" s="35">
        <v>0</v>
      </c>
      <c r="AP942" s="35">
        <f>IFERROR(VLOOKUP(D942,'[2]Cartera '!$F$2:$S$2728,14,0),0)</f>
        <v>0</v>
      </c>
      <c r="AQ942" s="45">
        <f t="shared" si="72"/>
        <v>0</v>
      </c>
      <c r="AR942" s="35">
        <f>IFERROR(VLOOKUP(P942,'[2]Cartera '!$F$2:$Z$2728,21,0),0)</f>
        <v>1772109</v>
      </c>
    </row>
    <row r="943" spans="1:44" hidden="1" x14ac:dyDescent="0.25">
      <c r="A943" s="29">
        <v>935</v>
      </c>
      <c r="B943" s="30" t="s">
        <v>48</v>
      </c>
      <c r="C943" s="31"/>
      <c r="D943" s="32">
        <v>2315750</v>
      </c>
      <c r="E943" s="33"/>
      <c r="F943" s="32"/>
      <c r="G943" s="35">
        <v>556944</v>
      </c>
      <c r="H943" s="35">
        <v>0</v>
      </c>
      <c r="I943" s="36">
        <v>0</v>
      </c>
      <c r="J943" s="37">
        <f>-IFERROR(VLOOKUP(D943,[1]Hoja20!$A$5:$B$33358,2,0),0)</f>
        <v>0</v>
      </c>
      <c r="K943" s="36">
        <f>-IFERROR(VLOOKUP(D943,[1]Hoja20!$A$5:$D$33358,4,0),0)</f>
        <v>0</v>
      </c>
      <c r="L943" s="38"/>
      <c r="M943" s="35"/>
      <c r="N943" s="39">
        <f t="shared" si="73"/>
        <v>0</v>
      </c>
      <c r="O943" s="40">
        <f t="shared" si="74"/>
        <v>556944</v>
      </c>
      <c r="P943" s="32">
        <v>2315750</v>
      </c>
      <c r="Q943" s="35">
        <v>556944</v>
      </c>
      <c r="R943" s="35"/>
      <c r="S943" s="41"/>
      <c r="T943" s="35"/>
      <c r="U943" s="42">
        <v>0</v>
      </c>
      <c r="V943" s="35"/>
      <c r="W943" s="35"/>
      <c r="X943" s="35"/>
      <c r="Y943" s="35"/>
      <c r="Z943" s="35"/>
      <c r="AA943" s="36">
        <v>0</v>
      </c>
      <c r="AB943" s="35"/>
      <c r="AC943" s="42">
        <v>0</v>
      </c>
      <c r="AD943" s="35"/>
      <c r="AE943" s="42">
        <v>0</v>
      </c>
      <c r="AF943" s="35"/>
      <c r="AG943" s="44">
        <f>+(O943-R943-S943-U943-AA943-AC943-AE943)*0</f>
        <v>0</v>
      </c>
      <c r="AH943" s="44"/>
      <c r="AI943" s="44"/>
      <c r="AJ943" s="44"/>
      <c r="AK943" s="44"/>
      <c r="AL943" s="35">
        <f t="shared" si="71"/>
        <v>0</v>
      </c>
      <c r="AM943" s="36">
        <f>IFERROR(VLOOKUP(P943,'[2]Cartera '!$F$2:$O$2728,10,0),0)</f>
        <v>0</v>
      </c>
      <c r="AN943" s="35">
        <f>IFERROR(VLOOKUP(P943,'[2]Cartera '!$F$2:$P$2728,11,0),0)</f>
        <v>0</v>
      </c>
      <c r="AO943" s="35">
        <v>0</v>
      </c>
      <c r="AP943" s="35">
        <f>IFERROR(VLOOKUP(D943,'[2]Cartera '!$F$2:$S$2728,14,0),0)</f>
        <v>0</v>
      </c>
      <c r="AQ943" s="45">
        <f t="shared" si="72"/>
        <v>0</v>
      </c>
      <c r="AR943" s="35">
        <f>IFERROR(VLOOKUP(P943,'[2]Cartera '!$F$2:$Z$2728,21,0),0)</f>
        <v>556944</v>
      </c>
    </row>
    <row r="944" spans="1:44" hidden="1" x14ac:dyDescent="0.25">
      <c r="A944" s="29">
        <v>936</v>
      </c>
      <c r="B944" s="30" t="s">
        <v>48</v>
      </c>
      <c r="C944" s="31"/>
      <c r="D944" s="32">
        <v>2315767</v>
      </c>
      <c r="E944" s="33"/>
      <c r="F944" s="32"/>
      <c r="G944" s="35">
        <v>279670</v>
      </c>
      <c r="H944" s="35">
        <v>0</v>
      </c>
      <c r="I944" s="36">
        <v>0</v>
      </c>
      <c r="J944" s="37">
        <f>-IFERROR(VLOOKUP(D944,[1]Hoja20!$A$5:$B$33358,2,0),0)</f>
        <v>0</v>
      </c>
      <c r="K944" s="36">
        <f>-IFERROR(VLOOKUP(D944,[1]Hoja20!$A$5:$D$33358,4,0),0)</f>
        <v>0</v>
      </c>
      <c r="L944" s="38"/>
      <c r="M944" s="35"/>
      <c r="N944" s="39">
        <f t="shared" si="73"/>
        <v>0</v>
      </c>
      <c r="O944" s="40">
        <f t="shared" si="74"/>
        <v>279670</v>
      </c>
      <c r="P944" s="32">
        <v>2315767</v>
      </c>
      <c r="Q944" s="35">
        <v>279670</v>
      </c>
      <c r="R944" s="35"/>
      <c r="S944" s="41"/>
      <c r="T944" s="35"/>
      <c r="U944" s="42">
        <v>0</v>
      </c>
      <c r="V944" s="35"/>
      <c r="W944" s="35"/>
      <c r="X944" s="35"/>
      <c r="Y944" s="35"/>
      <c r="Z944" s="35"/>
      <c r="AA944" s="36">
        <v>0</v>
      </c>
      <c r="AB944" s="35"/>
      <c r="AC944" s="42">
        <v>0</v>
      </c>
      <c r="AD944" s="35"/>
      <c r="AE944" s="42">
        <v>0</v>
      </c>
      <c r="AF944" s="35"/>
      <c r="AG944" s="44">
        <f>+(O944-R944-S944-U944-AA944-AC944-AE944)*0</f>
        <v>0</v>
      </c>
      <c r="AH944" s="44"/>
      <c r="AI944" s="44"/>
      <c r="AJ944" s="44"/>
      <c r="AK944" s="44"/>
      <c r="AL944" s="35">
        <f t="shared" si="71"/>
        <v>0</v>
      </c>
      <c r="AM944" s="36">
        <f>IFERROR(VLOOKUP(P944,'[2]Cartera '!$F$2:$O$2728,10,0),0)</f>
        <v>0</v>
      </c>
      <c r="AN944" s="35">
        <f>IFERROR(VLOOKUP(P944,'[2]Cartera '!$F$2:$P$2728,11,0),0)</f>
        <v>0</v>
      </c>
      <c r="AO944" s="35">
        <v>0</v>
      </c>
      <c r="AP944" s="35">
        <f>IFERROR(VLOOKUP(D944,'[2]Cartera '!$F$2:$S$2728,14,0),0)</f>
        <v>0</v>
      </c>
      <c r="AQ944" s="45">
        <f t="shared" si="72"/>
        <v>0</v>
      </c>
      <c r="AR944" s="35">
        <f>IFERROR(VLOOKUP(P944,'[2]Cartera '!$F$2:$Z$2728,21,0),0)</f>
        <v>279670</v>
      </c>
    </row>
    <row r="945" spans="1:44" hidden="1" x14ac:dyDescent="0.25">
      <c r="A945" s="29">
        <v>937</v>
      </c>
      <c r="B945" s="30" t="s">
        <v>48</v>
      </c>
      <c r="C945" s="31"/>
      <c r="D945" s="32">
        <v>2315330</v>
      </c>
      <c r="E945" s="33"/>
      <c r="F945" s="32"/>
      <c r="G945" s="35">
        <v>87702</v>
      </c>
      <c r="H945" s="35">
        <v>0</v>
      </c>
      <c r="I945" s="36">
        <v>0</v>
      </c>
      <c r="J945" s="37">
        <f>-IFERROR(VLOOKUP(D945,[1]Hoja20!$A$5:$B$33358,2,0),0)</f>
        <v>0</v>
      </c>
      <c r="K945" s="36">
        <f>-IFERROR(VLOOKUP(D945,[1]Hoja20!$A$5:$D$33358,4,0),0)</f>
        <v>0</v>
      </c>
      <c r="L945" s="38">
        <f>-IFERROR(VLOOKUP(D945,#REF!,3,0),0)</f>
        <v>0</v>
      </c>
      <c r="M945" s="35"/>
      <c r="N945" s="39">
        <f t="shared" si="73"/>
        <v>0</v>
      </c>
      <c r="O945" s="40">
        <f t="shared" si="74"/>
        <v>87702</v>
      </c>
      <c r="P945" s="32">
        <v>2315330</v>
      </c>
      <c r="Q945" s="35">
        <v>87702</v>
      </c>
      <c r="R945" s="35"/>
      <c r="S945" s="41"/>
      <c r="T945" s="35"/>
      <c r="U945" s="42">
        <v>87702</v>
      </c>
      <c r="V945" s="35"/>
      <c r="W945" s="35"/>
      <c r="X945" s="35"/>
      <c r="Y945" s="35"/>
      <c r="Z945" s="35"/>
      <c r="AA945" s="36">
        <v>0</v>
      </c>
      <c r="AB945" s="35"/>
      <c r="AC945" s="42">
        <v>0</v>
      </c>
      <c r="AD945" s="35"/>
      <c r="AE945" s="42">
        <v>0</v>
      </c>
      <c r="AF945" s="35"/>
      <c r="AG945" s="44">
        <f>+(O945-R945-S945-U945-AA945-AC945-AE945)</f>
        <v>0</v>
      </c>
      <c r="AH945" s="44"/>
      <c r="AI945" s="44"/>
      <c r="AJ945" s="44"/>
      <c r="AK945" s="44"/>
      <c r="AL945" s="35">
        <f t="shared" si="71"/>
        <v>0</v>
      </c>
      <c r="AM945" s="36">
        <f>IFERROR(VLOOKUP(P945,'[2]Cartera '!$F$2:$O$2728,10,0),0)</f>
        <v>0</v>
      </c>
      <c r="AN945" s="35">
        <f>IFERROR(VLOOKUP(P945,'[2]Cartera '!$F$2:$P$2728,11,0),0)</f>
        <v>0</v>
      </c>
      <c r="AO945" s="35">
        <v>0</v>
      </c>
      <c r="AP945" s="35">
        <f>IFERROR(VLOOKUP(D945,'[2]Cartera '!$F$2:$S$2728,14,0),0)</f>
        <v>0</v>
      </c>
      <c r="AQ945" s="45">
        <f t="shared" si="72"/>
        <v>0</v>
      </c>
      <c r="AR945" s="35">
        <f>IFERROR(VLOOKUP(P945,'[2]Cartera '!$F$2:$Z$2728,21,0),0)</f>
        <v>0</v>
      </c>
    </row>
    <row r="946" spans="1:44" hidden="1" x14ac:dyDescent="0.25">
      <c r="A946" s="29">
        <v>938</v>
      </c>
      <c r="B946" s="30" t="s">
        <v>48</v>
      </c>
      <c r="C946" s="31"/>
      <c r="D946" s="32">
        <v>2315485</v>
      </c>
      <c r="E946" s="33"/>
      <c r="F946" s="32"/>
      <c r="G946" s="35">
        <v>4207696</v>
      </c>
      <c r="H946" s="35">
        <v>0</v>
      </c>
      <c r="I946" s="36">
        <v>0</v>
      </c>
      <c r="J946" s="37">
        <f>-IFERROR(VLOOKUP(D946,[1]Hoja20!$A$5:$B$33358,2,0),0)</f>
        <v>3859948</v>
      </c>
      <c r="K946" s="36">
        <f>-IFERROR(VLOOKUP(D946,[1]Hoja20!$A$5:$D$33358,4,0),0)</f>
        <v>0</v>
      </c>
      <c r="L946" s="38">
        <f>-IFERROR(VLOOKUP(D946,#REF!,3,0),0)</f>
        <v>0</v>
      </c>
      <c r="M946" s="35"/>
      <c r="N946" s="39">
        <f t="shared" si="73"/>
        <v>3859948</v>
      </c>
      <c r="O946" s="40">
        <f t="shared" si="74"/>
        <v>347748</v>
      </c>
      <c r="P946" s="32">
        <v>2315485</v>
      </c>
      <c r="Q946" s="35">
        <v>4207696</v>
      </c>
      <c r="R946" s="35"/>
      <c r="S946" s="41"/>
      <c r="T946" s="35"/>
      <c r="U946" s="42">
        <v>0</v>
      </c>
      <c r="V946" s="35"/>
      <c r="W946" s="35"/>
      <c r="X946" s="35"/>
      <c r="Y946" s="35"/>
      <c r="Z946" s="35"/>
      <c r="AA946" s="36">
        <v>0</v>
      </c>
      <c r="AB946" s="35"/>
      <c r="AC946" s="42">
        <v>0</v>
      </c>
      <c r="AD946" s="35"/>
      <c r="AE946" s="42">
        <v>347748</v>
      </c>
      <c r="AF946" s="35"/>
      <c r="AG946" s="44">
        <f>+(O946-R946-S946-U946-AA946-AC946-AE946)</f>
        <v>0</v>
      </c>
      <c r="AH946" s="44"/>
      <c r="AI946" s="44"/>
      <c r="AJ946" s="44"/>
      <c r="AK946" s="44"/>
      <c r="AL946" s="35">
        <f t="shared" si="71"/>
        <v>0</v>
      </c>
      <c r="AM946" s="36">
        <f>IFERROR(VLOOKUP(P946,'[2]Cartera '!$F$2:$O$2728,10,0),0)</f>
        <v>0</v>
      </c>
      <c r="AN946" s="35">
        <f>IFERROR(VLOOKUP(P946,'[2]Cartera '!$F$2:$P$2728,11,0),0)</f>
        <v>0</v>
      </c>
      <c r="AO946" s="35">
        <v>0</v>
      </c>
      <c r="AP946" s="35">
        <f>IFERROR(VLOOKUP(D946,'[2]Cartera '!$F$2:$S$2728,14,0),0)</f>
        <v>0</v>
      </c>
      <c r="AQ946" s="45">
        <f t="shared" si="72"/>
        <v>0</v>
      </c>
      <c r="AR946" s="35">
        <f>IFERROR(VLOOKUP(P946,'[2]Cartera '!$F$2:$Z$2728,21,0),0)</f>
        <v>0</v>
      </c>
    </row>
    <row r="947" spans="1:44" x14ac:dyDescent="0.25">
      <c r="A947" s="29">
        <v>939</v>
      </c>
      <c r="B947" s="30" t="s">
        <v>48</v>
      </c>
      <c r="C947" s="31"/>
      <c r="D947" s="32">
        <v>2316189</v>
      </c>
      <c r="E947" s="33"/>
      <c r="F947" s="32"/>
      <c r="G947" s="35">
        <v>30000</v>
      </c>
      <c r="H947" s="35">
        <v>0</v>
      </c>
      <c r="I947" s="36">
        <v>0</v>
      </c>
      <c r="J947" s="37">
        <f>-IFERROR(VLOOKUP(D947,[1]Hoja20!$A$5:$B$33358,2,0),0)</f>
        <v>0</v>
      </c>
      <c r="K947" s="36">
        <f>-IFERROR(VLOOKUP(D947,[1]Hoja20!$A$5:$D$33358,4,0),0)</f>
        <v>0</v>
      </c>
      <c r="L947" s="38">
        <f>-IFERROR(VLOOKUP(D947,#REF!,3,0),0)</f>
        <v>0</v>
      </c>
      <c r="M947" s="35"/>
      <c r="N947" s="39">
        <f t="shared" si="73"/>
        <v>0</v>
      </c>
      <c r="O947" s="40">
        <f t="shared" si="74"/>
        <v>30000</v>
      </c>
      <c r="P947" s="32">
        <v>2316189</v>
      </c>
      <c r="Q947" s="35">
        <v>30000</v>
      </c>
      <c r="R947" s="35"/>
      <c r="S947" s="41"/>
      <c r="T947" s="35"/>
      <c r="U947" s="42">
        <v>0</v>
      </c>
      <c r="V947" s="35"/>
      <c r="W947" s="35"/>
      <c r="X947" s="35"/>
      <c r="Y947" s="35"/>
      <c r="Z947" s="35"/>
      <c r="AA947" s="36">
        <v>0</v>
      </c>
      <c r="AB947" s="35"/>
      <c r="AC947" s="42">
        <v>0</v>
      </c>
      <c r="AD947" s="35"/>
      <c r="AE947" s="42">
        <v>7706</v>
      </c>
      <c r="AF947" s="35"/>
      <c r="AG947" s="44">
        <f>+(O947-R947-S947-U947-AA947-AC947-AE947)</f>
        <v>22294</v>
      </c>
      <c r="AH947" s="44"/>
      <c r="AI947" s="44"/>
      <c r="AJ947" s="44"/>
      <c r="AK947" s="44"/>
      <c r="AL947" s="35">
        <f t="shared" si="71"/>
        <v>22294</v>
      </c>
      <c r="AM947" s="36">
        <f>IFERROR(VLOOKUP(P947,'[2]Cartera '!$F$2:$O$2728,10,0),0)</f>
        <v>22294</v>
      </c>
      <c r="AN947" s="35">
        <f>IFERROR(VLOOKUP(P947,'[2]Cartera '!$F$2:$P$2728,11,0),0)</f>
        <v>0</v>
      </c>
      <c r="AO947" s="35">
        <v>0</v>
      </c>
      <c r="AP947" s="35">
        <f>IFERROR(VLOOKUP(D947,'[2]Cartera '!$F$2:$S$2728,14,0),0)</f>
        <v>0</v>
      </c>
      <c r="AQ947" s="45">
        <f t="shared" si="72"/>
        <v>0</v>
      </c>
      <c r="AR947" s="35">
        <f>IFERROR(VLOOKUP(P947,'[2]Cartera '!$F$2:$Z$2728,21,0),0)</f>
        <v>0</v>
      </c>
    </row>
    <row r="948" spans="1:44" x14ac:dyDescent="0.25">
      <c r="A948" s="29">
        <v>940</v>
      </c>
      <c r="B948" s="30" t="s">
        <v>48</v>
      </c>
      <c r="C948" s="31"/>
      <c r="D948" s="32">
        <v>2316031</v>
      </c>
      <c r="E948" s="33"/>
      <c r="F948" s="32"/>
      <c r="G948" s="35">
        <v>25900</v>
      </c>
      <c r="H948" s="35">
        <v>0</v>
      </c>
      <c r="I948" s="36">
        <v>0</v>
      </c>
      <c r="J948" s="37">
        <f>-IFERROR(VLOOKUP(D948,[1]Hoja20!$A$5:$B$33358,2,0),0)</f>
        <v>0</v>
      </c>
      <c r="K948" s="36">
        <f>-IFERROR(VLOOKUP(D948,[1]Hoja20!$A$5:$D$33358,4,0),0)</f>
        <v>0</v>
      </c>
      <c r="L948" s="38">
        <f>-IFERROR(VLOOKUP(D948,#REF!,3,0),0)</f>
        <v>0</v>
      </c>
      <c r="M948" s="35"/>
      <c r="N948" s="39">
        <f t="shared" si="73"/>
        <v>0</v>
      </c>
      <c r="O948" s="40">
        <f t="shared" si="74"/>
        <v>25900</v>
      </c>
      <c r="P948" s="32">
        <v>2316031</v>
      </c>
      <c r="Q948" s="35">
        <v>25900</v>
      </c>
      <c r="R948" s="35"/>
      <c r="S948" s="41"/>
      <c r="T948" s="35"/>
      <c r="U948" s="42">
        <v>0</v>
      </c>
      <c r="V948" s="35"/>
      <c r="W948" s="35"/>
      <c r="X948" s="35"/>
      <c r="Y948" s="35"/>
      <c r="Z948" s="35"/>
      <c r="AA948" s="36">
        <v>0</v>
      </c>
      <c r="AB948" s="35"/>
      <c r="AC948" s="42">
        <v>0</v>
      </c>
      <c r="AD948" s="35"/>
      <c r="AE948" s="42">
        <v>0</v>
      </c>
      <c r="AF948" s="35"/>
      <c r="AG948" s="44">
        <f>+(O948-R948-S948-U948-AA948-AC948-AE948)</f>
        <v>25900</v>
      </c>
      <c r="AH948" s="44"/>
      <c r="AI948" s="44"/>
      <c r="AJ948" s="44"/>
      <c r="AK948" s="44"/>
      <c r="AL948" s="35">
        <f t="shared" si="71"/>
        <v>25900</v>
      </c>
      <c r="AM948" s="36">
        <f>IFERROR(VLOOKUP(P948,'[2]Cartera '!$F$2:$O$2728,10,0),0)</f>
        <v>25900</v>
      </c>
      <c r="AN948" s="35">
        <f>IFERROR(VLOOKUP(P948,'[2]Cartera '!$F$2:$P$2728,11,0),0)</f>
        <v>0</v>
      </c>
      <c r="AO948" s="35">
        <v>0</v>
      </c>
      <c r="AP948" s="35">
        <f>IFERROR(VLOOKUP(D948,'[2]Cartera '!$F$2:$S$2728,14,0),0)</f>
        <v>0</v>
      </c>
      <c r="AQ948" s="45">
        <f t="shared" si="72"/>
        <v>0</v>
      </c>
      <c r="AR948" s="35">
        <f>IFERROR(VLOOKUP(P948,'[2]Cartera '!$F$2:$Z$2728,21,0),0)</f>
        <v>0</v>
      </c>
    </row>
    <row r="949" spans="1:44" hidden="1" x14ac:dyDescent="0.25">
      <c r="A949" s="29">
        <v>941</v>
      </c>
      <c r="B949" s="30" t="s">
        <v>48</v>
      </c>
      <c r="C949" s="31"/>
      <c r="D949" s="32">
        <v>2316231</v>
      </c>
      <c r="E949" s="33"/>
      <c r="F949" s="32"/>
      <c r="G949" s="35">
        <v>30000</v>
      </c>
      <c r="H949" s="35">
        <v>0</v>
      </c>
      <c r="I949" s="36">
        <v>0</v>
      </c>
      <c r="J949" s="37">
        <f>-IFERROR(VLOOKUP(D949,[1]Hoja20!$A$5:$B$33358,2,0),0)</f>
        <v>0</v>
      </c>
      <c r="K949" s="36">
        <f>-IFERROR(VLOOKUP(D949,[1]Hoja20!$A$5:$D$33358,4,0),0)</f>
        <v>0</v>
      </c>
      <c r="L949" s="38"/>
      <c r="M949" s="35"/>
      <c r="N949" s="39">
        <f t="shared" si="73"/>
        <v>0</v>
      </c>
      <c r="O949" s="40">
        <f t="shared" si="74"/>
        <v>30000</v>
      </c>
      <c r="P949" s="32">
        <v>2316231</v>
      </c>
      <c r="Q949" s="35">
        <v>30000</v>
      </c>
      <c r="R949" s="35"/>
      <c r="S949" s="41"/>
      <c r="T949" s="35"/>
      <c r="U949" s="42">
        <v>0</v>
      </c>
      <c r="V949" s="35"/>
      <c r="W949" s="35"/>
      <c r="X949" s="35"/>
      <c r="Y949" s="35"/>
      <c r="Z949" s="35"/>
      <c r="AA949" s="36">
        <v>0</v>
      </c>
      <c r="AB949" s="35"/>
      <c r="AC949" s="42">
        <v>0</v>
      </c>
      <c r="AD949" s="35"/>
      <c r="AE949" s="42">
        <v>0</v>
      </c>
      <c r="AF949" s="35"/>
      <c r="AG949" s="44">
        <f t="shared" ref="AG949:AG959" si="77">+(O949-R949-S949-U949-AA949-AC949-AE949)*0</f>
        <v>0</v>
      </c>
      <c r="AH949" s="44"/>
      <c r="AI949" s="44"/>
      <c r="AJ949" s="44"/>
      <c r="AK949" s="44"/>
      <c r="AL949" s="35">
        <f t="shared" si="71"/>
        <v>0</v>
      </c>
      <c r="AM949" s="36">
        <f>IFERROR(VLOOKUP(P949,'[2]Cartera '!$F$2:$O$2728,10,0),0)</f>
        <v>0</v>
      </c>
      <c r="AN949" s="35">
        <f>IFERROR(VLOOKUP(P949,'[2]Cartera '!$F$2:$P$2728,11,0),0)</f>
        <v>0</v>
      </c>
      <c r="AO949" s="35">
        <v>0</v>
      </c>
      <c r="AP949" s="35">
        <f>IFERROR(VLOOKUP(D949,'[2]Cartera '!$F$2:$S$2728,14,0),0)</f>
        <v>0</v>
      </c>
      <c r="AQ949" s="45">
        <f t="shared" si="72"/>
        <v>0</v>
      </c>
      <c r="AR949" s="35">
        <f>IFERROR(VLOOKUP(P949,'[2]Cartera '!$F$2:$Z$2728,21,0),0)</f>
        <v>30000</v>
      </c>
    </row>
    <row r="950" spans="1:44" hidden="1" x14ac:dyDescent="0.25">
      <c r="A950" s="29">
        <v>942</v>
      </c>
      <c r="B950" s="30" t="s">
        <v>48</v>
      </c>
      <c r="C950" s="31"/>
      <c r="D950" s="32">
        <v>2316023</v>
      </c>
      <c r="E950" s="33"/>
      <c r="F950" s="32"/>
      <c r="G950" s="35">
        <v>50000</v>
      </c>
      <c r="H950" s="35">
        <v>0</v>
      </c>
      <c r="I950" s="36">
        <v>0</v>
      </c>
      <c r="J950" s="37">
        <f>-IFERROR(VLOOKUP(D950,[1]Hoja20!$A$5:$B$33358,2,0),0)</f>
        <v>0</v>
      </c>
      <c r="K950" s="36">
        <f>-IFERROR(VLOOKUP(D950,[1]Hoja20!$A$5:$D$33358,4,0),0)</f>
        <v>0</v>
      </c>
      <c r="L950" s="38"/>
      <c r="M950" s="35"/>
      <c r="N950" s="39">
        <f t="shared" si="73"/>
        <v>0</v>
      </c>
      <c r="O950" s="40">
        <f t="shared" si="74"/>
        <v>50000</v>
      </c>
      <c r="P950" s="32">
        <v>2316023</v>
      </c>
      <c r="Q950" s="35">
        <v>50000</v>
      </c>
      <c r="R950" s="35"/>
      <c r="S950" s="41"/>
      <c r="T950" s="35"/>
      <c r="U950" s="42">
        <v>0</v>
      </c>
      <c r="V950" s="35"/>
      <c r="W950" s="35"/>
      <c r="X950" s="35"/>
      <c r="Y950" s="35"/>
      <c r="Z950" s="35"/>
      <c r="AA950" s="36">
        <v>0</v>
      </c>
      <c r="AB950" s="35"/>
      <c r="AC950" s="42">
        <v>0</v>
      </c>
      <c r="AD950" s="35"/>
      <c r="AE950" s="42">
        <v>0</v>
      </c>
      <c r="AF950" s="35"/>
      <c r="AG950" s="44">
        <f t="shared" si="77"/>
        <v>0</v>
      </c>
      <c r="AH950" s="44"/>
      <c r="AI950" s="44"/>
      <c r="AJ950" s="44"/>
      <c r="AK950" s="44"/>
      <c r="AL950" s="35">
        <f t="shared" si="71"/>
        <v>0</v>
      </c>
      <c r="AM950" s="36">
        <f>IFERROR(VLOOKUP(P950,'[2]Cartera '!$F$2:$O$2728,10,0),0)</f>
        <v>0</v>
      </c>
      <c r="AN950" s="35">
        <f>IFERROR(VLOOKUP(P950,'[2]Cartera '!$F$2:$P$2728,11,0),0)</f>
        <v>0</v>
      </c>
      <c r="AO950" s="35">
        <v>0</v>
      </c>
      <c r="AP950" s="35">
        <f>IFERROR(VLOOKUP(D950,'[2]Cartera '!$F$2:$S$2728,14,0),0)</f>
        <v>0</v>
      </c>
      <c r="AQ950" s="45">
        <f t="shared" si="72"/>
        <v>0</v>
      </c>
      <c r="AR950" s="35">
        <f>IFERROR(VLOOKUP(P950,'[2]Cartera '!$F$2:$Z$2728,21,0),0)</f>
        <v>50000</v>
      </c>
    </row>
    <row r="951" spans="1:44" hidden="1" x14ac:dyDescent="0.25">
      <c r="A951" s="29">
        <v>943</v>
      </c>
      <c r="B951" s="30" t="s">
        <v>48</v>
      </c>
      <c r="C951" s="31"/>
      <c r="D951" s="32">
        <v>2316016</v>
      </c>
      <c r="E951" s="33"/>
      <c r="F951" s="32"/>
      <c r="G951" s="35">
        <v>6462598</v>
      </c>
      <c r="H951" s="35">
        <v>0</v>
      </c>
      <c r="I951" s="36">
        <v>0</v>
      </c>
      <c r="J951" s="37">
        <f>-IFERROR(VLOOKUP(D951,[1]Hoja20!$A$5:$B$33358,2,0),0)</f>
        <v>0</v>
      </c>
      <c r="K951" s="36">
        <f>-IFERROR(VLOOKUP(D951,[1]Hoja20!$A$5:$D$33358,4,0),0)</f>
        <v>0</v>
      </c>
      <c r="L951" s="38"/>
      <c r="M951" s="35"/>
      <c r="N951" s="39">
        <f t="shared" si="73"/>
        <v>0</v>
      </c>
      <c r="O951" s="40">
        <f t="shared" si="74"/>
        <v>6462598</v>
      </c>
      <c r="P951" s="32">
        <v>2316016</v>
      </c>
      <c r="Q951" s="35">
        <v>6462598</v>
      </c>
      <c r="R951" s="35"/>
      <c r="S951" s="41"/>
      <c r="T951" s="35"/>
      <c r="U951" s="42">
        <v>0</v>
      </c>
      <c r="V951" s="35"/>
      <c r="W951" s="35"/>
      <c r="X951" s="35"/>
      <c r="Y951" s="35"/>
      <c r="Z951" s="35"/>
      <c r="AA951" s="36">
        <v>0</v>
      </c>
      <c r="AB951" s="35"/>
      <c r="AC951" s="42">
        <v>0</v>
      </c>
      <c r="AD951" s="35"/>
      <c r="AE951" s="42">
        <v>0</v>
      </c>
      <c r="AF951" s="35"/>
      <c r="AG951" s="44">
        <f t="shared" si="77"/>
        <v>0</v>
      </c>
      <c r="AH951" s="44"/>
      <c r="AI951" s="44"/>
      <c r="AJ951" s="44"/>
      <c r="AK951" s="44"/>
      <c r="AL951" s="35">
        <f t="shared" si="71"/>
        <v>0</v>
      </c>
      <c r="AM951" s="36">
        <f>IFERROR(VLOOKUP(P951,'[2]Cartera '!$F$2:$O$2728,10,0),0)</f>
        <v>0</v>
      </c>
      <c r="AN951" s="35">
        <f>IFERROR(VLOOKUP(P951,'[2]Cartera '!$F$2:$P$2728,11,0),0)</f>
        <v>0</v>
      </c>
      <c r="AO951" s="35">
        <v>0</v>
      </c>
      <c r="AP951" s="35">
        <f>IFERROR(VLOOKUP(D951,'[2]Cartera '!$F$2:$S$2728,14,0),0)</f>
        <v>0</v>
      </c>
      <c r="AQ951" s="45">
        <f t="shared" si="72"/>
        <v>0</v>
      </c>
      <c r="AR951" s="35">
        <f>IFERROR(VLOOKUP(P951,'[2]Cartera '!$F$2:$Z$2728,21,0),0)</f>
        <v>6462598</v>
      </c>
    </row>
    <row r="952" spans="1:44" hidden="1" x14ac:dyDescent="0.25">
      <c r="A952" s="29">
        <v>944</v>
      </c>
      <c r="B952" s="30" t="s">
        <v>48</v>
      </c>
      <c r="C952" s="31"/>
      <c r="D952" s="32">
        <v>2316104</v>
      </c>
      <c r="E952" s="33"/>
      <c r="F952" s="32"/>
      <c r="G952" s="35">
        <v>1612739</v>
      </c>
      <c r="H952" s="35">
        <v>0</v>
      </c>
      <c r="I952" s="36">
        <v>0</v>
      </c>
      <c r="J952" s="37">
        <f>-IFERROR(VLOOKUP(D952,[1]Hoja20!$A$5:$B$33358,2,0),0)</f>
        <v>0</v>
      </c>
      <c r="K952" s="36">
        <f>-IFERROR(VLOOKUP(D952,[1]Hoja20!$A$5:$D$33358,4,0),0)</f>
        <v>0</v>
      </c>
      <c r="L952" s="38"/>
      <c r="M952" s="35"/>
      <c r="N952" s="39">
        <f t="shared" si="73"/>
        <v>0</v>
      </c>
      <c r="O952" s="40">
        <f t="shared" si="74"/>
        <v>1612739</v>
      </c>
      <c r="P952" s="32">
        <v>2316104</v>
      </c>
      <c r="Q952" s="35">
        <v>1612739</v>
      </c>
      <c r="R952" s="35"/>
      <c r="S952" s="41"/>
      <c r="T952" s="35"/>
      <c r="U952" s="42">
        <v>0</v>
      </c>
      <c r="V952" s="35"/>
      <c r="W952" s="35"/>
      <c r="X952" s="35"/>
      <c r="Y952" s="35"/>
      <c r="Z952" s="35"/>
      <c r="AA952" s="36">
        <v>0</v>
      </c>
      <c r="AB952" s="35"/>
      <c r="AC952" s="42">
        <v>0</v>
      </c>
      <c r="AD952" s="35"/>
      <c r="AE952" s="42">
        <v>0</v>
      </c>
      <c r="AF952" s="35"/>
      <c r="AG952" s="44">
        <f t="shared" si="77"/>
        <v>0</v>
      </c>
      <c r="AH952" s="44"/>
      <c r="AI952" s="44"/>
      <c r="AJ952" s="44"/>
      <c r="AK952" s="44"/>
      <c r="AL952" s="35">
        <f t="shared" si="71"/>
        <v>0</v>
      </c>
      <c r="AM952" s="36">
        <f>IFERROR(VLOOKUP(P952,'[2]Cartera '!$F$2:$O$2728,10,0),0)</f>
        <v>0</v>
      </c>
      <c r="AN952" s="35">
        <f>IFERROR(VLOOKUP(P952,'[2]Cartera '!$F$2:$P$2728,11,0),0)</f>
        <v>0</v>
      </c>
      <c r="AO952" s="35">
        <v>0</v>
      </c>
      <c r="AP952" s="35">
        <f>IFERROR(VLOOKUP(D952,'[2]Cartera '!$F$2:$S$2728,14,0),0)</f>
        <v>0</v>
      </c>
      <c r="AQ952" s="45">
        <f t="shared" si="72"/>
        <v>0</v>
      </c>
      <c r="AR952" s="35">
        <f>IFERROR(VLOOKUP(P952,'[2]Cartera '!$F$2:$Z$2728,21,0),0)</f>
        <v>1612739</v>
      </c>
    </row>
    <row r="953" spans="1:44" hidden="1" x14ac:dyDescent="0.25">
      <c r="A953" s="29">
        <v>945</v>
      </c>
      <c r="B953" s="30" t="s">
        <v>48</v>
      </c>
      <c r="C953" s="31"/>
      <c r="D953" s="32">
        <v>2316096</v>
      </c>
      <c r="E953" s="33"/>
      <c r="F953" s="32"/>
      <c r="G953" s="35">
        <v>13965</v>
      </c>
      <c r="H953" s="35">
        <v>0</v>
      </c>
      <c r="I953" s="36">
        <v>0</v>
      </c>
      <c r="J953" s="37">
        <f>-IFERROR(VLOOKUP(D953,[1]Hoja20!$A$5:$B$33358,2,0),0)</f>
        <v>0</v>
      </c>
      <c r="K953" s="36">
        <f>-IFERROR(VLOOKUP(D953,[1]Hoja20!$A$5:$D$33358,4,0),0)</f>
        <v>0</v>
      </c>
      <c r="L953" s="38"/>
      <c r="M953" s="35"/>
      <c r="N953" s="39">
        <f t="shared" si="73"/>
        <v>0</v>
      </c>
      <c r="O953" s="40">
        <f t="shared" si="74"/>
        <v>13965</v>
      </c>
      <c r="P953" s="32">
        <v>2316096</v>
      </c>
      <c r="Q953" s="35">
        <v>13965</v>
      </c>
      <c r="R953" s="35"/>
      <c r="S953" s="41"/>
      <c r="T953" s="35"/>
      <c r="U953" s="42">
        <v>0</v>
      </c>
      <c r="V953" s="35"/>
      <c r="W953" s="35"/>
      <c r="X953" s="35"/>
      <c r="Y953" s="35"/>
      <c r="Z953" s="35"/>
      <c r="AA953" s="36">
        <v>0</v>
      </c>
      <c r="AB953" s="35"/>
      <c r="AC953" s="42">
        <v>0</v>
      </c>
      <c r="AD953" s="35"/>
      <c r="AE953" s="42">
        <v>0</v>
      </c>
      <c r="AF953" s="35"/>
      <c r="AG953" s="44">
        <f t="shared" si="77"/>
        <v>0</v>
      </c>
      <c r="AH953" s="44"/>
      <c r="AI953" s="44"/>
      <c r="AJ953" s="44"/>
      <c r="AK953" s="44"/>
      <c r="AL953" s="35">
        <f t="shared" si="71"/>
        <v>0</v>
      </c>
      <c r="AM953" s="36">
        <f>IFERROR(VLOOKUP(P953,'[2]Cartera '!$F$2:$O$2728,10,0),0)</f>
        <v>0</v>
      </c>
      <c r="AN953" s="35">
        <f>IFERROR(VLOOKUP(P953,'[2]Cartera '!$F$2:$P$2728,11,0),0)</f>
        <v>0</v>
      </c>
      <c r="AO953" s="35">
        <v>0</v>
      </c>
      <c r="AP953" s="35">
        <f>IFERROR(VLOOKUP(D953,'[2]Cartera '!$F$2:$S$2728,14,0),0)</f>
        <v>0</v>
      </c>
      <c r="AQ953" s="45">
        <f t="shared" si="72"/>
        <v>0</v>
      </c>
      <c r="AR953" s="35">
        <f>IFERROR(VLOOKUP(P953,'[2]Cartera '!$F$2:$Z$2728,21,0),0)</f>
        <v>13965</v>
      </c>
    </row>
    <row r="954" spans="1:44" hidden="1" x14ac:dyDescent="0.25">
      <c r="A954" s="29">
        <v>946</v>
      </c>
      <c r="B954" s="30" t="s">
        <v>48</v>
      </c>
      <c r="C954" s="31"/>
      <c r="D954" s="32">
        <v>2316633</v>
      </c>
      <c r="E954" s="33"/>
      <c r="F954" s="32"/>
      <c r="G954" s="35">
        <v>115186</v>
      </c>
      <c r="H954" s="35">
        <v>0</v>
      </c>
      <c r="I954" s="36">
        <v>0</v>
      </c>
      <c r="J954" s="37">
        <f>-IFERROR(VLOOKUP(D954,[1]Hoja20!$A$5:$B$33358,2,0),0)</f>
        <v>0</v>
      </c>
      <c r="K954" s="36">
        <f>-IFERROR(VLOOKUP(D954,[1]Hoja20!$A$5:$D$33358,4,0),0)</f>
        <v>0</v>
      </c>
      <c r="L954" s="38"/>
      <c r="M954" s="35"/>
      <c r="N954" s="39">
        <f t="shared" si="73"/>
        <v>0</v>
      </c>
      <c r="O954" s="40">
        <f t="shared" si="74"/>
        <v>115186</v>
      </c>
      <c r="P954" s="32">
        <v>2316633</v>
      </c>
      <c r="Q954" s="35">
        <v>115186</v>
      </c>
      <c r="R954" s="35"/>
      <c r="S954" s="41"/>
      <c r="T954" s="35"/>
      <c r="U954" s="42">
        <v>0</v>
      </c>
      <c r="V954" s="35"/>
      <c r="W954" s="35"/>
      <c r="X954" s="35"/>
      <c r="Y954" s="35"/>
      <c r="Z954" s="35"/>
      <c r="AA954" s="36">
        <v>0</v>
      </c>
      <c r="AB954" s="35"/>
      <c r="AC954" s="42">
        <v>0</v>
      </c>
      <c r="AD954" s="35"/>
      <c r="AE954" s="42">
        <v>0</v>
      </c>
      <c r="AF954" s="35"/>
      <c r="AG954" s="44">
        <f t="shared" si="77"/>
        <v>0</v>
      </c>
      <c r="AH954" s="44"/>
      <c r="AI954" s="44"/>
      <c r="AJ954" s="44"/>
      <c r="AK954" s="44"/>
      <c r="AL954" s="35">
        <f t="shared" si="71"/>
        <v>0</v>
      </c>
      <c r="AM954" s="36">
        <f>IFERROR(VLOOKUP(P954,'[2]Cartera '!$F$2:$O$2728,10,0),0)</f>
        <v>0</v>
      </c>
      <c r="AN954" s="35">
        <f>IFERROR(VLOOKUP(P954,'[2]Cartera '!$F$2:$P$2728,11,0),0)</f>
        <v>0</v>
      </c>
      <c r="AO954" s="35">
        <v>0</v>
      </c>
      <c r="AP954" s="35">
        <f>IFERROR(VLOOKUP(D954,'[2]Cartera '!$F$2:$S$2728,14,0),0)</f>
        <v>0</v>
      </c>
      <c r="AQ954" s="45">
        <f t="shared" si="72"/>
        <v>0</v>
      </c>
      <c r="AR954" s="35">
        <f>IFERROR(VLOOKUP(P954,'[2]Cartera '!$F$2:$Z$2728,21,0),0)</f>
        <v>115186</v>
      </c>
    </row>
    <row r="955" spans="1:44" hidden="1" x14ac:dyDescent="0.25">
      <c r="A955" s="29">
        <v>947</v>
      </c>
      <c r="B955" s="30" t="s">
        <v>48</v>
      </c>
      <c r="C955" s="31"/>
      <c r="D955" s="32">
        <v>2316498</v>
      </c>
      <c r="E955" s="33"/>
      <c r="F955" s="32"/>
      <c r="G955" s="35">
        <v>3237756</v>
      </c>
      <c r="H955" s="35">
        <v>0</v>
      </c>
      <c r="I955" s="36">
        <v>0</v>
      </c>
      <c r="J955" s="37">
        <f>-IFERROR(VLOOKUP(D955,[1]Hoja20!$A$5:$B$33358,2,0),0)</f>
        <v>0</v>
      </c>
      <c r="K955" s="36">
        <f>-IFERROR(VLOOKUP(D955,[1]Hoja20!$A$5:$D$33358,4,0),0)</f>
        <v>0</v>
      </c>
      <c r="L955" s="38"/>
      <c r="M955" s="35"/>
      <c r="N955" s="39">
        <f t="shared" si="73"/>
        <v>0</v>
      </c>
      <c r="O955" s="40">
        <f t="shared" si="74"/>
        <v>3237756</v>
      </c>
      <c r="P955" s="32">
        <v>2316498</v>
      </c>
      <c r="Q955" s="35">
        <v>3237756</v>
      </c>
      <c r="R955" s="35"/>
      <c r="S955" s="41"/>
      <c r="T955" s="35"/>
      <c r="U955" s="42">
        <v>0</v>
      </c>
      <c r="V955" s="35"/>
      <c r="W955" s="35"/>
      <c r="X955" s="35"/>
      <c r="Y955" s="35"/>
      <c r="Z955" s="35"/>
      <c r="AA955" s="36">
        <v>0</v>
      </c>
      <c r="AB955" s="35"/>
      <c r="AC955" s="42">
        <v>0</v>
      </c>
      <c r="AD955" s="35"/>
      <c r="AE955" s="42">
        <v>0</v>
      </c>
      <c r="AF955" s="35"/>
      <c r="AG955" s="44">
        <f t="shared" si="77"/>
        <v>0</v>
      </c>
      <c r="AH955" s="44"/>
      <c r="AI955" s="44"/>
      <c r="AJ955" s="44"/>
      <c r="AK955" s="44"/>
      <c r="AL955" s="35">
        <f t="shared" si="71"/>
        <v>0</v>
      </c>
      <c r="AM955" s="36">
        <f>IFERROR(VLOOKUP(P955,'[2]Cartera '!$F$2:$O$2728,10,0),0)</f>
        <v>0</v>
      </c>
      <c r="AN955" s="35">
        <f>IFERROR(VLOOKUP(P955,'[2]Cartera '!$F$2:$P$2728,11,0),0)</f>
        <v>0</v>
      </c>
      <c r="AO955" s="35">
        <v>0</v>
      </c>
      <c r="AP955" s="35">
        <f>IFERROR(VLOOKUP(D955,'[2]Cartera '!$F$2:$S$2728,14,0),0)</f>
        <v>0</v>
      </c>
      <c r="AQ955" s="45">
        <f t="shared" si="72"/>
        <v>0</v>
      </c>
      <c r="AR955" s="35">
        <f>IFERROR(VLOOKUP(P955,'[2]Cartera '!$F$2:$Z$2728,21,0),0)</f>
        <v>3237756</v>
      </c>
    </row>
    <row r="956" spans="1:44" hidden="1" x14ac:dyDescent="0.25">
      <c r="A956" s="29">
        <v>948</v>
      </c>
      <c r="B956" s="30" t="s">
        <v>48</v>
      </c>
      <c r="C956" s="31"/>
      <c r="D956" s="32">
        <v>2316370</v>
      </c>
      <c r="E956" s="33"/>
      <c r="F956" s="32"/>
      <c r="G956" s="35">
        <v>82259</v>
      </c>
      <c r="H956" s="35">
        <v>0</v>
      </c>
      <c r="I956" s="36">
        <v>0</v>
      </c>
      <c r="J956" s="37">
        <f>-IFERROR(VLOOKUP(D956,[1]Hoja20!$A$5:$B$33358,2,0),0)</f>
        <v>0</v>
      </c>
      <c r="K956" s="36">
        <f>-IFERROR(VLOOKUP(D956,[1]Hoja20!$A$5:$D$33358,4,0),0)</f>
        <v>0</v>
      </c>
      <c r="L956" s="38"/>
      <c r="M956" s="35"/>
      <c r="N956" s="39">
        <f t="shared" si="73"/>
        <v>0</v>
      </c>
      <c r="O956" s="40">
        <f t="shared" si="74"/>
        <v>82259</v>
      </c>
      <c r="P956" s="32">
        <v>2316370</v>
      </c>
      <c r="Q956" s="35">
        <v>82259</v>
      </c>
      <c r="R956" s="35"/>
      <c r="S956" s="41"/>
      <c r="T956" s="35"/>
      <c r="U956" s="42">
        <v>0</v>
      </c>
      <c r="V956" s="35"/>
      <c r="W956" s="35"/>
      <c r="X956" s="35"/>
      <c r="Y956" s="35"/>
      <c r="Z956" s="35"/>
      <c r="AA956" s="36">
        <v>0</v>
      </c>
      <c r="AB956" s="35"/>
      <c r="AC956" s="42">
        <v>0</v>
      </c>
      <c r="AD956" s="35"/>
      <c r="AE956" s="42">
        <v>0</v>
      </c>
      <c r="AF956" s="35"/>
      <c r="AG956" s="44">
        <f t="shared" si="77"/>
        <v>0</v>
      </c>
      <c r="AH956" s="44"/>
      <c r="AI956" s="44"/>
      <c r="AJ956" s="44"/>
      <c r="AK956" s="44"/>
      <c r="AL956" s="35">
        <f t="shared" si="71"/>
        <v>0</v>
      </c>
      <c r="AM956" s="36">
        <f>IFERROR(VLOOKUP(P956,'[2]Cartera '!$F$2:$O$2728,10,0),0)</f>
        <v>0</v>
      </c>
      <c r="AN956" s="35">
        <f>IFERROR(VLOOKUP(P956,'[2]Cartera '!$F$2:$P$2728,11,0),0)</f>
        <v>0</v>
      </c>
      <c r="AO956" s="35">
        <v>0</v>
      </c>
      <c r="AP956" s="35">
        <f>IFERROR(VLOOKUP(D956,'[2]Cartera '!$F$2:$S$2728,14,0),0)</f>
        <v>0</v>
      </c>
      <c r="AQ956" s="45">
        <f t="shared" si="72"/>
        <v>0</v>
      </c>
      <c r="AR956" s="35">
        <f>IFERROR(VLOOKUP(P956,'[2]Cartera '!$F$2:$Z$2728,21,0),0)</f>
        <v>82259</v>
      </c>
    </row>
    <row r="957" spans="1:44" hidden="1" x14ac:dyDescent="0.25">
      <c r="A957" s="29">
        <v>949</v>
      </c>
      <c r="B957" s="30" t="s">
        <v>48</v>
      </c>
      <c r="C957" s="31"/>
      <c r="D957" s="32">
        <v>2316391</v>
      </c>
      <c r="E957" s="33"/>
      <c r="F957" s="32"/>
      <c r="G957" s="35">
        <v>97900</v>
      </c>
      <c r="H957" s="35">
        <v>0</v>
      </c>
      <c r="I957" s="36">
        <v>0</v>
      </c>
      <c r="J957" s="37">
        <f>-IFERROR(VLOOKUP(D957,[1]Hoja20!$A$5:$B$33358,2,0),0)</f>
        <v>0</v>
      </c>
      <c r="K957" s="36">
        <f>-IFERROR(VLOOKUP(D957,[1]Hoja20!$A$5:$D$33358,4,0),0)</f>
        <v>0</v>
      </c>
      <c r="L957" s="38"/>
      <c r="M957" s="35"/>
      <c r="N957" s="39">
        <f t="shared" si="73"/>
        <v>0</v>
      </c>
      <c r="O957" s="40">
        <f t="shared" si="74"/>
        <v>97900</v>
      </c>
      <c r="P957" s="32">
        <v>2316391</v>
      </c>
      <c r="Q957" s="35">
        <v>97900</v>
      </c>
      <c r="R957" s="35"/>
      <c r="S957" s="41"/>
      <c r="T957" s="35"/>
      <c r="U957" s="42">
        <v>0</v>
      </c>
      <c r="V957" s="35"/>
      <c r="W957" s="35"/>
      <c r="X957" s="35"/>
      <c r="Y957" s="35"/>
      <c r="Z957" s="35"/>
      <c r="AA957" s="36">
        <v>0</v>
      </c>
      <c r="AB957" s="35"/>
      <c r="AC957" s="42">
        <v>0</v>
      </c>
      <c r="AD957" s="35"/>
      <c r="AE957" s="42">
        <v>0</v>
      </c>
      <c r="AF957" s="35"/>
      <c r="AG957" s="44">
        <f t="shared" si="77"/>
        <v>0</v>
      </c>
      <c r="AH957" s="44"/>
      <c r="AI957" s="44"/>
      <c r="AJ957" s="44"/>
      <c r="AK957" s="44"/>
      <c r="AL957" s="35">
        <f t="shared" si="71"/>
        <v>0</v>
      </c>
      <c r="AM957" s="36">
        <f>IFERROR(VLOOKUP(P957,'[2]Cartera '!$F$2:$O$2728,10,0),0)</f>
        <v>0</v>
      </c>
      <c r="AN957" s="35">
        <f>IFERROR(VLOOKUP(P957,'[2]Cartera '!$F$2:$P$2728,11,0),0)</f>
        <v>0</v>
      </c>
      <c r="AO957" s="35">
        <v>0</v>
      </c>
      <c r="AP957" s="35">
        <f>IFERROR(VLOOKUP(D957,'[2]Cartera '!$F$2:$S$2728,14,0),0)</f>
        <v>0</v>
      </c>
      <c r="AQ957" s="45">
        <f t="shared" si="72"/>
        <v>0</v>
      </c>
      <c r="AR957" s="35">
        <f>IFERROR(VLOOKUP(P957,'[2]Cartera '!$F$2:$Z$2728,21,0),0)</f>
        <v>97900</v>
      </c>
    </row>
    <row r="958" spans="1:44" hidden="1" x14ac:dyDescent="0.25">
      <c r="A958" s="29">
        <v>950</v>
      </c>
      <c r="B958" s="30" t="s">
        <v>48</v>
      </c>
      <c r="C958" s="31"/>
      <c r="D958" s="32">
        <v>2316486</v>
      </c>
      <c r="E958" s="33"/>
      <c r="F958" s="32"/>
      <c r="G958" s="35">
        <v>171086</v>
      </c>
      <c r="H958" s="35">
        <v>0</v>
      </c>
      <c r="I958" s="36">
        <v>0</v>
      </c>
      <c r="J958" s="37">
        <f>-IFERROR(VLOOKUP(D958,[1]Hoja20!$A$5:$B$33358,2,0),0)</f>
        <v>0</v>
      </c>
      <c r="K958" s="36">
        <f>-IFERROR(VLOOKUP(D958,[1]Hoja20!$A$5:$D$33358,4,0),0)</f>
        <v>0</v>
      </c>
      <c r="L958" s="38"/>
      <c r="M958" s="35"/>
      <c r="N958" s="39">
        <f t="shared" si="73"/>
        <v>0</v>
      </c>
      <c r="O958" s="40">
        <f t="shared" si="74"/>
        <v>171086</v>
      </c>
      <c r="P958" s="32">
        <v>2316486</v>
      </c>
      <c r="Q958" s="35">
        <v>171086</v>
      </c>
      <c r="R958" s="35"/>
      <c r="S958" s="41"/>
      <c r="T958" s="35"/>
      <c r="U958" s="42">
        <v>0</v>
      </c>
      <c r="V958" s="35"/>
      <c r="W958" s="35"/>
      <c r="X958" s="35"/>
      <c r="Y958" s="35"/>
      <c r="Z958" s="35"/>
      <c r="AA958" s="36">
        <v>0</v>
      </c>
      <c r="AB958" s="35"/>
      <c r="AC958" s="42">
        <v>0</v>
      </c>
      <c r="AD958" s="35"/>
      <c r="AE958" s="42">
        <v>0</v>
      </c>
      <c r="AF958" s="35"/>
      <c r="AG958" s="44">
        <f t="shared" si="77"/>
        <v>0</v>
      </c>
      <c r="AH958" s="44"/>
      <c r="AI958" s="44"/>
      <c r="AJ958" s="44"/>
      <c r="AK958" s="44"/>
      <c r="AL958" s="35">
        <f t="shared" si="71"/>
        <v>0</v>
      </c>
      <c r="AM958" s="36">
        <f>IFERROR(VLOOKUP(P958,'[2]Cartera '!$F$2:$O$2728,10,0),0)</f>
        <v>0</v>
      </c>
      <c r="AN958" s="35">
        <f>IFERROR(VLOOKUP(P958,'[2]Cartera '!$F$2:$P$2728,11,0),0)</f>
        <v>0</v>
      </c>
      <c r="AO958" s="35">
        <v>0</v>
      </c>
      <c r="AP958" s="35">
        <f>IFERROR(VLOOKUP(D958,'[2]Cartera '!$F$2:$S$2728,14,0),0)</f>
        <v>0</v>
      </c>
      <c r="AQ958" s="45">
        <f t="shared" si="72"/>
        <v>0</v>
      </c>
      <c r="AR958" s="35">
        <f>IFERROR(VLOOKUP(P958,'[2]Cartera '!$F$2:$Z$2728,21,0),0)</f>
        <v>171086</v>
      </c>
    </row>
    <row r="959" spans="1:44" hidden="1" x14ac:dyDescent="0.25">
      <c r="A959" s="29">
        <v>951</v>
      </c>
      <c r="B959" s="30" t="s">
        <v>48</v>
      </c>
      <c r="C959" s="31"/>
      <c r="D959" s="32">
        <v>2316459</v>
      </c>
      <c r="E959" s="33"/>
      <c r="F959" s="32"/>
      <c r="G959" s="35">
        <v>279670</v>
      </c>
      <c r="H959" s="35">
        <v>0</v>
      </c>
      <c r="I959" s="36">
        <v>0</v>
      </c>
      <c r="J959" s="37">
        <f>-IFERROR(VLOOKUP(D959,[1]Hoja20!$A$5:$B$33358,2,0),0)</f>
        <v>0</v>
      </c>
      <c r="K959" s="36">
        <f>-IFERROR(VLOOKUP(D959,[1]Hoja20!$A$5:$D$33358,4,0),0)</f>
        <v>0</v>
      </c>
      <c r="L959" s="38"/>
      <c r="M959" s="35"/>
      <c r="N959" s="39">
        <f t="shared" si="73"/>
        <v>0</v>
      </c>
      <c r="O959" s="40">
        <f t="shared" si="74"/>
        <v>279670</v>
      </c>
      <c r="P959" s="32">
        <v>2316459</v>
      </c>
      <c r="Q959" s="35">
        <v>279670</v>
      </c>
      <c r="R959" s="35"/>
      <c r="S959" s="41"/>
      <c r="T959" s="35"/>
      <c r="U959" s="42">
        <v>0</v>
      </c>
      <c r="V959" s="35"/>
      <c r="W959" s="35"/>
      <c r="X959" s="35"/>
      <c r="Y959" s="35"/>
      <c r="Z959" s="35"/>
      <c r="AA959" s="36">
        <v>0</v>
      </c>
      <c r="AB959" s="35"/>
      <c r="AC959" s="42">
        <v>0</v>
      </c>
      <c r="AD959" s="35"/>
      <c r="AE959" s="42">
        <v>0</v>
      </c>
      <c r="AF959" s="35"/>
      <c r="AG959" s="44">
        <f t="shared" si="77"/>
        <v>0</v>
      </c>
      <c r="AH959" s="44"/>
      <c r="AI959" s="44"/>
      <c r="AJ959" s="44"/>
      <c r="AK959" s="44"/>
      <c r="AL959" s="35">
        <f t="shared" si="71"/>
        <v>0</v>
      </c>
      <c r="AM959" s="36">
        <f>IFERROR(VLOOKUP(P959,'[2]Cartera '!$F$2:$O$2728,10,0),0)</f>
        <v>0</v>
      </c>
      <c r="AN959" s="35">
        <f>IFERROR(VLOOKUP(P959,'[2]Cartera '!$F$2:$P$2728,11,0),0)</f>
        <v>0</v>
      </c>
      <c r="AO959" s="35">
        <v>0</v>
      </c>
      <c r="AP959" s="35">
        <f>IFERROR(VLOOKUP(D959,'[2]Cartera '!$F$2:$S$2728,14,0),0)</f>
        <v>0</v>
      </c>
      <c r="AQ959" s="45">
        <f t="shared" si="72"/>
        <v>0</v>
      </c>
      <c r="AR959" s="35">
        <f>IFERROR(VLOOKUP(P959,'[2]Cartera '!$F$2:$Z$2728,21,0),0)</f>
        <v>279670</v>
      </c>
    </row>
    <row r="960" spans="1:44" x14ac:dyDescent="0.25">
      <c r="A960" s="29">
        <v>952</v>
      </c>
      <c r="B960" s="30" t="s">
        <v>48</v>
      </c>
      <c r="C960" s="31"/>
      <c r="D960" s="32">
        <v>2316605</v>
      </c>
      <c r="E960" s="33"/>
      <c r="F960" s="32"/>
      <c r="G960" s="35">
        <v>221193</v>
      </c>
      <c r="H960" s="35">
        <v>0</v>
      </c>
      <c r="I960" s="36">
        <v>0</v>
      </c>
      <c r="J960" s="37">
        <f>-IFERROR(VLOOKUP(D960,[1]Hoja20!$A$5:$B$33358,2,0),0)</f>
        <v>0</v>
      </c>
      <c r="K960" s="36">
        <f>-IFERROR(VLOOKUP(D960,[1]Hoja20!$A$5:$D$33358,4,0),0)</f>
        <v>0</v>
      </c>
      <c r="L960" s="38">
        <f>-IFERROR(VLOOKUP(D960,#REF!,3,0),0)</f>
        <v>0</v>
      </c>
      <c r="M960" s="35"/>
      <c r="N960" s="39">
        <f t="shared" si="73"/>
        <v>0</v>
      </c>
      <c r="O960" s="40">
        <f t="shared" si="74"/>
        <v>221193</v>
      </c>
      <c r="P960" s="32">
        <v>2316605</v>
      </c>
      <c r="Q960" s="35">
        <v>221193</v>
      </c>
      <c r="R960" s="35"/>
      <c r="S960" s="41"/>
      <c r="T960" s="35"/>
      <c r="U960" s="42">
        <v>0</v>
      </c>
      <c r="V960" s="35"/>
      <c r="W960" s="35"/>
      <c r="X960" s="35"/>
      <c r="Y960" s="35"/>
      <c r="Z960" s="35"/>
      <c r="AA960" s="36">
        <v>0</v>
      </c>
      <c r="AB960" s="35"/>
      <c r="AC960" s="42">
        <v>0</v>
      </c>
      <c r="AD960" s="35"/>
      <c r="AE960" s="42">
        <v>0</v>
      </c>
      <c r="AF960" s="35"/>
      <c r="AG960" s="44">
        <f>+(O960-R960-S960-U960-AA960-AC960-AE960)</f>
        <v>221193</v>
      </c>
      <c r="AH960" s="44"/>
      <c r="AI960" s="44"/>
      <c r="AJ960" s="44"/>
      <c r="AK960" s="44"/>
      <c r="AL960" s="35">
        <f t="shared" si="71"/>
        <v>221193</v>
      </c>
      <c r="AM960" s="36">
        <f>IFERROR(VLOOKUP(P960,'[2]Cartera '!$F$2:$O$2728,10,0),0)</f>
        <v>221193</v>
      </c>
      <c r="AN960" s="35">
        <f>IFERROR(VLOOKUP(P960,'[2]Cartera '!$F$2:$P$2728,11,0),0)</f>
        <v>0</v>
      </c>
      <c r="AO960" s="35">
        <v>0</v>
      </c>
      <c r="AP960" s="35">
        <f>IFERROR(VLOOKUP(D960,'[2]Cartera '!$F$2:$S$2728,14,0),0)</f>
        <v>0</v>
      </c>
      <c r="AQ960" s="45">
        <f t="shared" si="72"/>
        <v>0</v>
      </c>
      <c r="AR960" s="35">
        <f>IFERROR(VLOOKUP(P960,'[2]Cartera '!$F$2:$Z$2728,21,0),0)</f>
        <v>0</v>
      </c>
    </row>
    <row r="961" spans="1:44" hidden="1" x14ac:dyDescent="0.25">
      <c r="A961" s="29">
        <v>953</v>
      </c>
      <c r="B961" s="30" t="s">
        <v>48</v>
      </c>
      <c r="C961" s="31"/>
      <c r="D961" s="32">
        <v>2316566</v>
      </c>
      <c r="E961" s="33"/>
      <c r="F961" s="32"/>
      <c r="G961" s="35">
        <v>279670</v>
      </c>
      <c r="H961" s="35">
        <v>0</v>
      </c>
      <c r="I961" s="36">
        <v>0</v>
      </c>
      <c r="J961" s="37">
        <f>-IFERROR(VLOOKUP(D961,[1]Hoja20!$A$5:$B$33358,2,0),0)</f>
        <v>0</v>
      </c>
      <c r="K961" s="36">
        <f>-IFERROR(VLOOKUP(D961,[1]Hoja20!$A$5:$D$33358,4,0),0)</f>
        <v>0</v>
      </c>
      <c r="L961" s="38"/>
      <c r="M961" s="35"/>
      <c r="N961" s="39">
        <f t="shared" si="73"/>
        <v>0</v>
      </c>
      <c r="O961" s="40">
        <f t="shared" si="74"/>
        <v>279670</v>
      </c>
      <c r="P961" s="32">
        <v>2316566</v>
      </c>
      <c r="Q961" s="35">
        <v>279670</v>
      </c>
      <c r="R961" s="35"/>
      <c r="S961" s="41"/>
      <c r="T961" s="35"/>
      <c r="U961" s="42">
        <v>0</v>
      </c>
      <c r="V961" s="35"/>
      <c r="W961" s="35"/>
      <c r="X961" s="35"/>
      <c r="Y961" s="35"/>
      <c r="Z961" s="35"/>
      <c r="AA961" s="36">
        <v>0</v>
      </c>
      <c r="AB961" s="35"/>
      <c r="AC961" s="42">
        <v>0</v>
      </c>
      <c r="AD961" s="35"/>
      <c r="AE961" s="42">
        <v>0</v>
      </c>
      <c r="AF961" s="35"/>
      <c r="AG961" s="44">
        <f>+(O961-R961-S961-U961-AA961-AC961-AE961)*0</f>
        <v>0</v>
      </c>
      <c r="AH961" s="44"/>
      <c r="AI961" s="44"/>
      <c r="AJ961" s="44"/>
      <c r="AK961" s="44"/>
      <c r="AL961" s="35">
        <f t="shared" si="71"/>
        <v>0</v>
      </c>
      <c r="AM961" s="36">
        <f>IFERROR(VLOOKUP(P961,'[2]Cartera '!$F$2:$O$2728,10,0),0)</f>
        <v>0</v>
      </c>
      <c r="AN961" s="35">
        <f>IFERROR(VLOOKUP(P961,'[2]Cartera '!$F$2:$P$2728,11,0),0)</f>
        <v>0</v>
      </c>
      <c r="AO961" s="35">
        <v>0</v>
      </c>
      <c r="AP961" s="35">
        <f>IFERROR(VLOOKUP(D961,'[2]Cartera '!$F$2:$S$2728,14,0),0)</f>
        <v>0</v>
      </c>
      <c r="AQ961" s="45">
        <f t="shared" si="72"/>
        <v>0</v>
      </c>
      <c r="AR961" s="35">
        <f>IFERROR(VLOOKUP(P961,'[2]Cartera '!$F$2:$Z$2728,21,0),0)</f>
        <v>279670</v>
      </c>
    </row>
    <row r="962" spans="1:44" hidden="1" x14ac:dyDescent="0.25">
      <c r="A962" s="29">
        <v>954</v>
      </c>
      <c r="B962" s="30" t="s">
        <v>48</v>
      </c>
      <c r="C962" s="31"/>
      <c r="D962" s="32">
        <v>2316365</v>
      </c>
      <c r="E962" s="33"/>
      <c r="F962" s="32"/>
      <c r="G962" s="35">
        <v>216094</v>
      </c>
      <c r="H962" s="35">
        <v>0</v>
      </c>
      <c r="I962" s="36">
        <v>0</v>
      </c>
      <c r="J962" s="37">
        <f>-IFERROR(VLOOKUP(D962,[1]Hoja20!$A$5:$B$33358,2,0),0)</f>
        <v>0</v>
      </c>
      <c r="K962" s="36">
        <f>-IFERROR(VLOOKUP(D962,[1]Hoja20!$A$5:$D$33358,4,0),0)</f>
        <v>0</v>
      </c>
      <c r="L962" s="38"/>
      <c r="M962" s="35"/>
      <c r="N962" s="39">
        <f t="shared" si="73"/>
        <v>0</v>
      </c>
      <c r="O962" s="40">
        <f t="shared" si="74"/>
        <v>216094</v>
      </c>
      <c r="P962" s="32">
        <v>2316365</v>
      </c>
      <c r="Q962" s="35">
        <v>216094</v>
      </c>
      <c r="R962" s="35"/>
      <c r="S962" s="41"/>
      <c r="T962" s="35"/>
      <c r="U962" s="42">
        <v>0</v>
      </c>
      <c r="V962" s="35"/>
      <c r="W962" s="35"/>
      <c r="X962" s="35"/>
      <c r="Y962" s="35"/>
      <c r="Z962" s="35"/>
      <c r="AA962" s="36">
        <v>0</v>
      </c>
      <c r="AB962" s="35"/>
      <c r="AC962" s="42">
        <v>0</v>
      </c>
      <c r="AD962" s="35"/>
      <c r="AE962" s="42">
        <v>0</v>
      </c>
      <c r="AF962" s="35"/>
      <c r="AG962" s="44">
        <f>+(O962-R962-S962-U962-AA962-AC962-AE962)*0</f>
        <v>0</v>
      </c>
      <c r="AH962" s="44"/>
      <c r="AI962" s="44"/>
      <c r="AJ962" s="44"/>
      <c r="AK962" s="44"/>
      <c r="AL962" s="35">
        <f t="shared" si="71"/>
        <v>0</v>
      </c>
      <c r="AM962" s="36">
        <f>IFERROR(VLOOKUP(P962,'[2]Cartera '!$F$2:$O$2728,10,0),0)</f>
        <v>0</v>
      </c>
      <c r="AN962" s="35">
        <f>IFERROR(VLOOKUP(P962,'[2]Cartera '!$F$2:$P$2728,11,0),0)</f>
        <v>0</v>
      </c>
      <c r="AO962" s="35">
        <v>0</v>
      </c>
      <c r="AP962" s="35">
        <f>IFERROR(VLOOKUP(D962,'[2]Cartera '!$F$2:$S$2728,14,0),0)</f>
        <v>0</v>
      </c>
      <c r="AQ962" s="45">
        <f t="shared" si="72"/>
        <v>0</v>
      </c>
      <c r="AR962" s="35">
        <f>IFERROR(VLOOKUP(P962,'[2]Cartera '!$F$2:$Z$2728,21,0),0)</f>
        <v>216094</v>
      </c>
    </row>
    <row r="963" spans="1:44" hidden="1" x14ac:dyDescent="0.25">
      <c r="A963" s="29">
        <v>955</v>
      </c>
      <c r="B963" s="30" t="s">
        <v>48</v>
      </c>
      <c r="C963" s="31"/>
      <c r="D963" s="32">
        <v>2316857</v>
      </c>
      <c r="E963" s="33"/>
      <c r="F963" s="32"/>
      <c r="G963" s="35">
        <v>13600</v>
      </c>
      <c r="H963" s="35">
        <v>0</v>
      </c>
      <c r="I963" s="36">
        <v>0</v>
      </c>
      <c r="J963" s="37">
        <f>-IFERROR(VLOOKUP(D963,[1]Hoja20!$A$5:$B$33358,2,0),0)</f>
        <v>0</v>
      </c>
      <c r="K963" s="36">
        <f>-IFERROR(VLOOKUP(D963,[1]Hoja20!$A$5:$D$33358,4,0),0)</f>
        <v>0</v>
      </c>
      <c r="L963" s="38">
        <f>-IFERROR(VLOOKUP(D963,#REF!,3,0),0)</f>
        <v>0</v>
      </c>
      <c r="M963" s="35"/>
      <c r="N963" s="39">
        <f t="shared" si="73"/>
        <v>0</v>
      </c>
      <c r="O963" s="40">
        <f t="shared" si="74"/>
        <v>13600</v>
      </c>
      <c r="P963" s="32">
        <v>2316857</v>
      </c>
      <c r="Q963" s="35">
        <v>13600</v>
      </c>
      <c r="R963" s="35"/>
      <c r="S963" s="41"/>
      <c r="T963" s="35"/>
      <c r="U963" s="42">
        <v>13600</v>
      </c>
      <c r="V963" s="35"/>
      <c r="W963" s="35"/>
      <c r="X963" s="35"/>
      <c r="Y963" s="35"/>
      <c r="Z963" s="35"/>
      <c r="AA963" s="36">
        <v>0</v>
      </c>
      <c r="AB963" s="35"/>
      <c r="AC963" s="42">
        <v>0</v>
      </c>
      <c r="AD963" s="35"/>
      <c r="AE963" s="42">
        <v>0</v>
      </c>
      <c r="AF963" s="35"/>
      <c r="AG963" s="44">
        <f>+(O963-R963-S963-U963-AA963-AC963-AE963)</f>
        <v>0</v>
      </c>
      <c r="AH963" s="44"/>
      <c r="AI963" s="44"/>
      <c r="AJ963" s="44"/>
      <c r="AK963" s="44"/>
      <c r="AL963" s="35">
        <f t="shared" si="71"/>
        <v>0</v>
      </c>
      <c r="AM963" s="36">
        <f>IFERROR(VLOOKUP(P963,'[2]Cartera '!$F$2:$O$2728,10,0),0)</f>
        <v>0</v>
      </c>
      <c r="AN963" s="35">
        <f>IFERROR(VLOOKUP(P963,'[2]Cartera '!$F$2:$P$2728,11,0),0)</f>
        <v>0</v>
      </c>
      <c r="AO963" s="35">
        <v>0</v>
      </c>
      <c r="AP963" s="35">
        <f>IFERROR(VLOOKUP(D963,'[2]Cartera '!$F$2:$S$2728,14,0),0)</f>
        <v>0</v>
      </c>
      <c r="AQ963" s="45">
        <f t="shared" si="72"/>
        <v>0</v>
      </c>
      <c r="AR963" s="35">
        <f>IFERROR(VLOOKUP(P963,'[2]Cartera '!$F$2:$Z$2728,21,0),0)</f>
        <v>0</v>
      </c>
    </row>
    <row r="964" spans="1:44" hidden="1" x14ac:dyDescent="0.25">
      <c r="A964" s="29">
        <v>956</v>
      </c>
      <c r="B964" s="30" t="s">
        <v>48</v>
      </c>
      <c r="C964" s="31"/>
      <c r="D964" s="32">
        <v>2317086</v>
      </c>
      <c r="E964" s="33"/>
      <c r="F964" s="32"/>
      <c r="G964" s="35">
        <v>129616592</v>
      </c>
      <c r="H964" s="35">
        <v>0</v>
      </c>
      <c r="I964" s="36">
        <v>0</v>
      </c>
      <c r="J964" s="37">
        <f>-IFERROR(VLOOKUP(D964,[1]Hoja20!$A$5:$B$33358,2,0),0)</f>
        <v>0</v>
      </c>
      <c r="K964" s="36">
        <f>-IFERROR(VLOOKUP(D964,[1]Hoja20!$A$5:$D$33358,4,0),0)</f>
        <v>0</v>
      </c>
      <c r="L964" s="38"/>
      <c r="M964" s="35"/>
      <c r="N964" s="39">
        <f t="shared" si="73"/>
        <v>0</v>
      </c>
      <c r="O964" s="40">
        <f t="shared" si="74"/>
        <v>129616592</v>
      </c>
      <c r="P964" s="32">
        <v>2317086</v>
      </c>
      <c r="Q964" s="35">
        <v>129616592</v>
      </c>
      <c r="R964" s="35"/>
      <c r="S964" s="41"/>
      <c r="T964" s="35"/>
      <c r="U964" s="42">
        <v>0</v>
      </c>
      <c r="V964" s="35"/>
      <c r="W964" s="35"/>
      <c r="X964" s="35"/>
      <c r="Y964" s="35"/>
      <c r="Z964" s="35"/>
      <c r="AA964" s="36">
        <v>0</v>
      </c>
      <c r="AB964" s="35"/>
      <c r="AC964" s="42">
        <v>0</v>
      </c>
      <c r="AD964" s="35"/>
      <c r="AE964" s="42">
        <v>0</v>
      </c>
      <c r="AF964" s="35"/>
      <c r="AG964" s="44">
        <f>+(O964-R964-S964-U964-AA964-AC964-AE964)*0</f>
        <v>0</v>
      </c>
      <c r="AH964" s="44"/>
      <c r="AI964" s="44"/>
      <c r="AJ964" s="44"/>
      <c r="AK964" s="44"/>
      <c r="AL964" s="35">
        <f t="shared" si="71"/>
        <v>0</v>
      </c>
      <c r="AM964" s="36">
        <f>IFERROR(VLOOKUP(P964,'[2]Cartera '!$F$2:$O$2728,10,0),0)</f>
        <v>0</v>
      </c>
      <c r="AN964" s="35">
        <f>IFERROR(VLOOKUP(P964,'[2]Cartera '!$F$2:$P$2728,11,0),0)</f>
        <v>0</v>
      </c>
      <c r="AO964" s="35">
        <v>0</v>
      </c>
      <c r="AP964" s="35">
        <f>IFERROR(VLOOKUP(D964,'[2]Cartera '!$F$2:$S$2728,14,0),0)</f>
        <v>0</v>
      </c>
      <c r="AQ964" s="45">
        <f t="shared" si="72"/>
        <v>0</v>
      </c>
      <c r="AR964" s="35">
        <f>IFERROR(VLOOKUP(P964,'[2]Cartera '!$F$2:$Z$2728,21,0),0)</f>
        <v>129616592</v>
      </c>
    </row>
    <row r="965" spans="1:44" x14ac:dyDescent="0.25">
      <c r="A965" s="29">
        <v>957</v>
      </c>
      <c r="B965" s="30" t="s">
        <v>48</v>
      </c>
      <c r="C965" s="31"/>
      <c r="D965" s="32">
        <v>2317426</v>
      </c>
      <c r="E965" s="33"/>
      <c r="F965" s="32"/>
      <c r="G965" s="35">
        <v>281086</v>
      </c>
      <c r="H965" s="35">
        <v>0</v>
      </c>
      <c r="I965" s="36">
        <v>0</v>
      </c>
      <c r="J965" s="37">
        <f>-IFERROR(VLOOKUP(D965,[1]Hoja20!$A$5:$B$33358,2,0),0)</f>
        <v>0</v>
      </c>
      <c r="K965" s="36">
        <f>-IFERROR(VLOOKUP(D965,[1]Hoja20!$A$5:$D$33358,4,0),0)</f>
        <v>0</v>
      </c>
      <c r="L965" s="38">
        <f>-IFERROR(VLOOKUP(D965,#REF!,3,0),0)</f>
        <v>0</v>
      </c>
      <c r="M965" s="35"/>
      <c r="N965" s="39">
        <f t="shared" si="73"/>
        <v>0</v>
      </c>
      <c r="O965" s="40">
        <f t="shared" si="74"/>
        <v>281086</v>
      </c>
      <c r="P965" s="32">
        <v>2317426</v>
      </c>
      <c r="Q965" s="35">
        <v>281086</v>
      </c>
      <c r="R965" s="35"/>
      <c r="S965" s="41"/>
      <c r="T965" s="35"/>
      <c r="U965" s="42">
        <v>0</v>
      </c>
      <c r="V965" s="35"/>
      <c r="W965" s="35"/>
      <c r="X965" s="35"/>
      <c r="Y965" s="35"/>
      <c r="Z965" s="35"/>
      <c r="AA965" s="36">
        <v>0</v>
      </c>
      <c r="AB965" s="35"/>
      <c r="AC965" s="42">
        <v>0</v>
      </c>
      <c r="AD965" s="35"/>
      <c r="AE965" s="42">
        <v>0</v>
      </c>
      <c r="AF965" s="35"/>
      <c r="AG965" s="44">
        <f t="shared" ref="AG965:AG1028" si="78">+(O965-R965-S965-U965-AA965-AC965-AE965)</f>
        <v>281086</v>
      </c>
      <c r="AH965" s="44"/>
      <c r="AI965" s="44"/>
      <c r="AJ965" s="44"/>
      <c r="AK965" s="44"/>
      <c r="AL965" s="35">
        <f t="shared" si="71"/>
        <v>281086</v>
      </c>
      <c r="AM965" s="36">
        <f>IFERROR(VLOOKUP(P965,'[2]Cartera '!$F$2:$O$2728,10,0),0)</f>
        <v>281086</v>
      </c>
      <c r="AN965" s="35">
        <f>IFERROR(VLOOKUP(P965,'[2]Cartera '!$F$2:$P$2728,11,0),0)</f>
        <v>0</v>
      </c>
      <c r="AO965" s="35">
        <v>0</v>
      </c>
      <c r="AP965" s="35">
        <f>IFERROR(VLOOKUP(D965,'[2]Cartera '!$F$2:$S$2728,14,0),0)</f>
        <v>0</v>
      </c>
      <c r="AQ965" s="45">
        <f t="shared" si="72"/>
        <v>0</v>
      </c>
      <c r="AR965" s="35">
        <f>IFERROR(VLOOKUP(P965,'[2]Cartera '!$F$2:$Z$2728,21,0),0)</f>
        <v>0</v>
      </c>
    </row>
    <row r="966" spans="1:44" x14ac:dyDescent="0.25">
      <c r="A966" s="29">
        <v>958</v>
      </c>
      <c r="B966" s="30" t="s">
        <v>48</v>
      </c>
      <c r="C966" s="31"/>
      <c r="D966" s="32">
        <v>2317206</v>
      </c>
      <c r="E966" s="33"/>
      <c r="F966" s="32"/>
      <c r="G966" s="35">
        <v>30000</v>
      </c>
      <c r="H966" s="35">
        <v>0</v>
      </c>
      <c r="I966" s="36">
        <v>0</v>
      </c>
      <c r="J966" s="37">
        <f>-IFERROR(VLOOKUP(D966,[1]Hoja20!$A$5:$B$33358,2,0),0)</f>
        <v>0</v>
      </c>
      <c r="K966" s="36">
        <f>-IFERROR(VLOOKUP(D966,[1]Hoja20!$A$5:$D$33358,4,0),0)</f>
        <v>0</v>
      </c>
      <c r="L966" s="38">
        <f>-IFERROR(VLOOKUP(D966,#REF!,3,0),0)</f>
        <v>0</v>
      </c>
      <c r="M966" s="35"/>
      <c r="N966" s="39">
        <f t="shared" si="73"/>
        <v>0</v>
      </c>
      <c r="O966" s="40">
        <f t="shared" si="74"/>
        <v>30000</v>
      </c>
      <c r="P966" s="32">
        <v>2317206</v>
      </c>
      <c r="Q966" s="35">
        <v>30000</v>
      </c>
      <c r="R966" s="35"/>
      <c r="S966" s="41"/>
      <c r="T966" s="35"/>
      <c r="U966" s="42">
        <v>0</v>
      </c>
      <c r="V966" s="35"/>
      <c r="W966" s="35"/>
      <c r="X966" s="35"/>
      <c r="Y966" s="35"/>
      <c r="Z966" s="35"/>
      <c r="AA966" s="36">
        <v>0</v>
      </c>
      <c r="AB966" s="35"/>
      <c r="AC966" s="42">
        <v>0</v>
      </c>
      <c r="AD966" s="35"/>
      <c r="AE966" s="42">
        <v>0</v>
      </c>
      <c r="AF966" s="35"/>
      <c r="AG966" s="44">
        <f t="shared" si="78"/>
        <v>30000</v>
      </c>
      <c r="AH966" s="44"/>
      <c r="AI966" s="44"/>
      <c r="AJ966" s="44"/>
      <c r="AK966" s="44"/>
      <c r="AL966" s="35">
        <f t="shared" si="71"/>
        <v>30000</v>
      </c>
      <c r="AM966" s="36">
        <f>IFERROR(VLOOKUP(P966,'[2]Cartera '!$F$2:$O$2728,10,0),0)</f>
        <v>30000</v>
      </c>
      <c r="AN966" s="35">
        <f>IFERROR(VLOOKUP(P966,'[2]Cartera '!$F$2:$P$2728,11,0),0)</f>
        <v>0</v>
      </c>
      <c r="AO966" s="35">
        <v>0</v>
      </c>
      <c r="AP966" s="35">
        <f>IFERROR(VLOOKUP(D966,'[2]Cartera '!$F$2:$S$2728,14,0),0)</f>
        <v>0</v>
      </c>
      <c r="AQ966" s="45">
        <f t="shared" si="72"/>
        <v>0</v>
      </c>
      <c r="AR966" s="35">
        <f>IFERROR(VLOOKUP(P966,'[2]Cartera '!$F$2:$Z$2728,21,0),0)</f>
        <v>0</v>
      </c>
    </row>
    <row r="967" spans="1:44" x14ac:dyDescent="0.25">
      <c r="A967" s="29">
        <v>959</v>
      </c>
      <c r="B967" s="30" t="s">
        <v>48</v>
      </c>
      <c r="C967" s="31"/>
      <c r="D967" s="32">
        <v>2317340</v>
      </c>
      <c r="E967" s="33"/>
      <c r="F967" s="32"/>
      <c r="G967" s="35">
        <v>274595</v>
      </c>
      <c r="H967" s="35">
        <v>0</v>
      </c>
      <c r="I967" s="36">
        <v>0</v>
      </c>
      <c r="J967" s="37">
        <f>-IFERROR(VLOOKUP(D967,[1]Hoja20!$A$5:$B$33358,2,0),0)</f>
        <v>0</v>
      </c>
      <c r="K967" s="36">
        <f>-IFERROR(VLOOKUP(D967,[1]Hoja20!$A$5:$D$33358,4,0),0)</f>
        <v>0</v>
      </c>
      <c r="L967" s="38">
        <f>-IFERROR(VLOOKUP(D967,#REF!,3,0),0)</f>
        <v>0</v>
      </c>
      <c r="M967" s="35"/>
      <c r="N967" s="39">
        <f t="shared" si="73"/>
        <v>0</v>
      </c>
      <c r="O967" s="40">
        <f t="shared" si="74"/>
        <v>274595</v>
      </c>
      <c r="P967" s="32">
        <v>2317340</v>
      </c>
      <c r="Q967" s="35">
        <v>274595</v>
      </c>
      <c r="R967" s="35"/>
      <c r="S967" s="41"/>
      <c r="T967" s="35"/>
      <c r="U967" s="42">
        <v>0</v>
      </c>
      <c r="V967" s="35"/>
      <c r="W967" s="35"/>
      <c r="X967" s="35"/>
      <c r="Y967" s="35"/>
      <c r="Z967" s="35"/>
      <c r="AA967" s="36">
        <v>0</v>
      </c>
      <c r="AB967" s="35"/>
      <c r="AC967" s="42">
        <v>0</v>
      </c>
      <c r="AD967" s="35"/>
      <c r="AE967" s="42">
        <v>0</v>
      </c>
      <c r="AF967" s="35"/>
      <c r="AG967" s="44">
        <f t="shared" si="78"/>
        <v>274595</v>
      </c>
      <c r="AH967" s="44"/>
      <c r="AI967" s="44"/>
      <c r="AJ967" s="44"/>
      <c r="AK967" s="44"/>
      <c r="AL967" s="35">
        <f t="shared" si="71"/>
        <v>274595</v>
      </c>
      <c r="AM967" s="36">
        <f>IFERROR(VLOOKUP(P967,'[2]Cartera '!$F$2:$O$2728,10,0),0)</f>
        <v>274595</v>
      </c>
      <c r="AN967" s="35">
        <f>IFERROR(VLOOKUP(P967,'[2]Cartera '!$F$2:$P$2728,11,0),0)</f>
        <v>0</v>
      </c>
      <c r="AO967" s="35">
        <v>0</v>
      </c>
      <c r="AP967" s="35">
        <f>IFERROR(VLOOKUP(D967,'[2]Cartera '!$F$2:$S$2728,14,0),0)</f>
        <v>0</v>
      </c>
      <c r="AQ967" s="45">
        <f t="shared" si="72"/>
        <v>0</v>
      </c>
      <c r="AR967" s="35">
        <f>IFERROR(VLOOKUP(P967,'[2]Cartera '!$F$2:$Z$2728,21,0),0)</f>
        <v>0</v>
      </c>
    </row>
    <row r="968" spans="1:44" x14ac:dyDescent="0.25">
      <c r="A968" s="29">
        <v>960</v>
      </c>
      <c r="B968" s="30" t="s">
        <v>48</v>
      </c>
      <c r="C968" s="31"/>
      <c r="D968" s="32">
        <v>2317180</v>
      </c>
      <c r="E968" s="33"/>
      <c r="F968" s="32"/>
      <c r="G968" s="35">
        <v>4144796</v>
      </c>
      <c r="H968" s="35">
        <v>0</v>
      </c>
      <c r="I968" s="36">
        <v>0</v>
      </c>
      <c r="J968" s="37">
        <f>-IFERROR(VLOOKUP(D968,[1]Hoja20!$A$5:$B$33358,2,0),0)</f>
        <v>4095470</v>
      </c>
      <c r="K968" s="36">
        <f>-IFERROR(VLOOKUP(D968,[1]Hoja20!$A$5:$D$33358,4,0),0)</f>
        <v>0</v>
      </c>
      <c r="L968" s="38">
        <f>-IFERROR(VLOOKUP(D968,#REF!,3,0),0)</f>
        <v>0</v>
      </c>
      <c r="M968" s="35"/>
      <c r="N968" s="39">
        <f t="shared" si="73"/>
        <v>4095470</v>
      </c>
      <c r="O968" s="40">
        <f t="shared" si="74"/>
        <v>49326</v>
      </c>
      <c r="P968" s="32">
        <v>2317180</v>
      </c>
      <c r="Q968" s="35">
        <v>4144796</v>
      </c>
      <c r="R968" s="35"/>
      <c r="S968" s="41"/>
      <c r="T968" s="35"/>
      <c r="U968" s="42">
        <v>0</v>
      </c>
      <c r="V968" s="35"/>
      <c r="W968" s="35"/>
      <c r="X968" s="35"/>
      <c r="Y968" s="35"/>
      <c r="Z968" s="35"/>
      <c r="AA968" s="36">
        <v>0</v>
      </c>
      <c r="AB968" s="35"/>
      <c r="AC968" s="42">
        <v>0</v>
      </c>
      <c r="AD968" s="35"/>
      <c r="AE968" s="42">
        <v>48</v>
      </c>
      <c r="AF968" s="35"/>
      <c r="AG968" s="44">
        <f t="shared" si="78"/>
        <v>49278</v>
      </c>
      <c r="AH968" s="44"/>
      <c r="AI968" s="44"/>
      <c r="AJ968" s="44"/>
      <c r="AK968" s="44"/>
      <c r="AL968" s="35">
        <f t="shared" si="71"/>
        <v>49278</v>
      </c>
      <c r="AM968" s="36">
        <f>IFERROR(VLOOKUP(P968,'[2]Cartera '!$F$2:$O$2728,10,0),0)</f>
        <v>49278</v>
      </c>
      <c r="AN968" s="35">
        <f>IFERROR(VLOOKUP(P968,'[2]Cartera '!$F$2:$P$2728,11,0),0)</f>
        <v>0</v>
      </c>
      <c r="AO968" s="35">
        <v>0</v>
      </c>
      <c r="AP968" s="35">
        <f>IFERROR(VLOOKUP(D968,'[2]Cartera '!$F$2:$S$2728,14,0),0)</f>
        <v>0</v>
      </c>
      <c r="AQ968" s="45">
        <f t="shared" si="72"/>
        <v>0</v>
      </c>
      <c r="AR968" s="35">
        <f>IFERROR(VLOOKUP(P968,'[2]Cartera '!$F$2:$Z$2728,21,0),0)</f>
        <v>0</v>
      </c>
    </row>
    <row r="969" spans="1:44" x14ac:dyDescent="0.25">
      <c r="A969" s="29">
        <v>961</v>
      </c>
      <c r="B969" s="30" t="s">
        <v>48</v>
      </c>
      <c r="C969" s="31"/>
      <c r="D969" s="32">
        <v>2317510</v>
      </c>
      <c r="E969" s="33"/>
      <c r="F969" s="32"/>
      <c r="G969" s="35">
        <v>2815247</v>
      </c>
      <c r="H969" s="35">
        <v>0</v>
      </c>
      <c r="I969" s="36">
        <v>0</v>
      </c>
      <c r="J969" s="37">
        <f>-IFERROR(VLOOKUP(D969,[1]Hoja20!$A$5:$B$33358,2,0),0)</f>
        <v>0</v>
      </c>
      <c r="K969" s="36">
        <f>-IFERROR(VLOOKUP(D969,[1]Hoja20!$A$5:$D$33358,4,0),0)</f>
        <v>0</v>
      </c>
      <c r="L969" s="38">
        <f>-IFERROR(VLOOKUP(D969,#REF!,3,0),0)</f>
        <v>0</v>
      </c>
      <c r="M969" s="35"/>
      <c r="N969" s="39">
        <f t="shared" si="73"/>
        <v>0</v>
      </c>
      <c r="O969" s="40">
        <f t="shared" si="74"/>
        <v>2815247</v>
      </c>
      <c r="P969" s="32">
        <v>2317510</v>
      </c>
      <c r="Q969" s="35">
        <v>2815247</v>
      </c>
      <c r="R969" s="35"/>
      <c r="S969" s="41"/>
      <c r="T969" s="35"/>
      <c r="U969" s="42">
        <v>0</v>
      </c>
      <c r="V969" s="35"/>
      <c r="W969" s="35"/>
      <c r="X969" s="35"/>
      <c r="Y969" s="35"/>
      <c r="Z969" s="35"/>
      <c r="AA969" s="36">
        <v>0</v>
      </c>
      <c r="AB969" s="35"/>
      <c r="AC969" s="42">
        <v>0</v>
      </c>
      <c r="AD969" s="35"/>
      <c r="AE969" s="42">
        <v>0</v>
      </c>
      <c r="AF969" s="35"/>
      <c r="AG969" s="44">
        <f t="shared" si="78"/>
        <v>2815247</v>
      </c>
      <c r="AH969" s="44"/>
      <c r="AI969" s="44"/>
      <c r="AJ969" s="44"/>
      <c r="AK969" s="44"/>
      <c r="AL969" s="35">
        <f t="shared" ref="AL969:AL1032" si="79">+AG969-AK969-AJ969</f>
        <v>2815247</v>
      </c>
      <c r="AM969" s="36">
        <f>IFERROR(VLOOKUP(P969,'[2]Cartera '!$F$2:$O$2728,10,0),0)</f>
        <v>2815247</v>
      </c>
      <c r="AN969" s="35">
        <f>IFERROR(VLOOKUP(P969,'[2]Cartera '!$F$2:$P$2728,11,0),0)</f>
        <v>0</v>
      </c>
      <c r="AO969" s="35">
        <v>0</v>
      </c>
      <c r="AP969" s="35">
        <f>IFERROR(VLOOKUP(D969,'[2]Cartera '!$F$2:$S$2728,14,0),0)</f>
        <v>0</v>
      </c>
      <c r="AQ969" s="45">
        <f t="shared" ref="AQ969:AQ1032" si="80">AG969-AM969-AN969-AO969-AP969</f>
        <v>0</v>
      </c>
      <c r="AR969" s="35">
        <f>IFERROR(VLOOKUP(P969,'[2]Cartera '!$F$2:$Z$2728,21,0),0)</f>
        <v>0</v>
      </c>
    </row>
    <row r="970" spans="1:44" x14ac:dyDescent="0.25">
      <c r="A970" s="29">
        <v>962</v>
      </c>
      <c r="B970" s="30" t="s">
        <v>48</v>
      </c>
      <c r="C970" s="31"/>
      <c r="D970" s="32">
        <v>2317662</v>
      </c>
      <c r="E970" s="33"/>
      <c r="F970" s="32"/>
      <c r="G970" s="35">
        <v>4865687</v>
      </c>
      <c r="H970" s="35">
        <v>0</v>
      </c>
      <c r="I970" s="36">
        <v>0</v>
      </c>
      <c r="J970" s="37">
        <f>-IFERROR(VLOOKUP(D970,[1]Hoja20!$A$5:$B$33358,2,0),0)</f>
        <v>0</v>
      </c>
      <c r="K970" s="36">
        <f>-IFERROR(VLOOKUP(D970,[1]Hoja20!$A$5:$D$33358,4,0),0)</f>
        <v>0</v>
      </c>
      <c r="L970" s="38">
        <f>-IFERROR(VLOOKUP(D970,#REF!,3,0),0)</f>
        <v>0</v>
      </c>
      <c r="M970" s="35"/>
      <c r="N970" s="39">
        <f t="shared" ref="N970:N1033" si="81">SUM(J970:M970)</f>
        <v>0</v>
      </c>
      <c r="O970" s="40">
        <f t="shared" ref="O970:O1033" si="82">G970-H970-I970-N970</f>
        <v>4865687</v>
      </c>
      <c r="P970" s="32">
        <v>2317662</v>
      </c>
      <c r="Q970" s="35">
        <v>4865687</v>
      </c>
      <c r="R970" s="35"/>
      <c r="S970" s="41"/>
      <c r="T970" s="35"/>
      <c r="U970" s="42">
        <v>0</v>
      </c>
      <c r="V970" s="35"/>
      <c r="W970" s="35"/>
      <c r="X970" s="35"/>
      <c r="Y970" s="35"/>
      <c r="Z970" s="35"/>
      <c r="AA970" s="36">
        <v>0</v>
      </c>
      <c r="AB970" s="35"/>
      <c r="AC970" s="42">
        <v>0</v>
      </c>
      <c r="AD970" s="35"/>
      <c r="AE970" s="42">
        <v>0</v>
      </c>
      <c r="AF970" s="35"/>
      <c r="AG970" s="44">
        <f t="shared" si="78"/>
        <v>4865687</v>
      </c>
      <c r="AH970" s="44"/>
      <c r="AI970" s="44"/>
      <c r="AJ970" s="44"/>
      <c r="AK970" s="44"/>
      <c r="AL970" s="35">
        <f t="shared" si="79"/>
        <v>4865687</v>
      </c>
      <c r="AM970" s="36">
        <f>IFERROR(VLOOKUP(P970,'[2]Cartera '!$F$2:$O$2728,10,0),0)</f>
        <v>4865687</v>
      </c>
      <c r="AN970" s="35">
        <f>IFERROR(VLOOKUP(P970,'[2]Cartera '!$F$2:$P$2728,11,0),0)</f>
        <v>0</v>
      </c>
      <c r="AO970" s="35">
        <v>0</v>
      </c>
      <c r="AP970" s="35">
        <f>IFERROR(VLOOKUP(D970,'[2]Cartera '!$F$2:$S$2728,14,0),0)</f>
        <v>0</v>
      </c>
      <c r="AQ970" s="45">
        <f t="shared" si="80"/>
        <v>0</v>
      </c>
      <c r="AR970" s="35">
        <f>IFERROR(VLOOKUP(P970,'[2]Cartera '!$F$2:$Z$2728,21,0),0)</f>
        <v>0</v>
      </c>
    </row>
    <row r="971" spans="1:44" x14ac:dyDescent="0.25">
      <c r="A971" s="29">
        <v>963</v>
      </c>
      <c r="B971" s="30" t="s">
        <v>48</v>
      </c>
      <c r="C971" s="31"/>
      <c r="D971" s="32">
        <v>2317487</v>
      </c>
      <c r="E971" s="33"/>
      <c r="F971" s="32"/>
      <c r="G971" s="35">
        <v>827564</v>
      </c>
      <c r="H971" s="35">
        <v>0</v>
      </c>
      <c r="I971" s="36">
        <v>0</v>
      </c>
      <c r="J971" s="37">
        <f>-IFERROR(VLOOKUP(D971,[1]Hoja20!$A$5:$B$33358,2,0),0)</f>
        <v>0</v>
      </c>
      <c r="K971" s="36">
        <f>-IFERROR(VLOOKUP(D971,[1]Hoja20!$A$5:$D$33358,4,0),0)</f>
        <v>0</v>
      </c>
      <c r="L971" s="38">
        <f>-IFERROR(VLOOKUP(D971,#REF!,3,0),0)</f>
        <v>0</v>
      </c>
      <c r="M971" s="35"/>
      <c r="N971" s="39">
        <f t="shared" si="81"/>
        <v>0</v>
      </c>
      <c r="O971" s="40">
        <f t="shared" si="82"/>
        <v>827564</v>
      </c>
      <c r="P971" s="32">
        <v>2317487</v>
      </c>
      <c r="Q971" s="35">
        <v>827564</v>
      </c>
      <c r="R971" s="35"/>
      <c r="S971" s="41"/>
      <c r="T971" s="35"/>
      <c r="U971" s="42">
        <v>0</v>
      </c>
      <c r="V971" s="35"/>
      <c r="W971" s="35"/>
      <c r="X971" s="35"/>
      <c r="Y971" s="35"/>
      <c r="Z971" s="35"/>
      <c r="AA971" s="36">
        <v>0</v>
      </c>
      <c r="AB971" s="35"/>
      <c r="AC971" s="42">
        <v>0</v>
      </c>
      <c r="AD971" s="35"/>
      <c r="AE971" s="42">
        <v>0</v>
      </c>
      <c r="AF971" s="35"/>
      <c r="AG971" s="44">
        <f t="shared" si="78"/>
        <v>827564</v>
      </c>
      <c r="AH971" s="44"/>
      <c r="AI971" s="44"/>
      <c r="AJ971" s="44"/>
      <c r="AK971" s="44"/>
      <c r="AL971" s="35">
        <f t="shared" si="79"/>
        <v>827564</v>
      </c>
      <c r="AM971" s="36">
        <f>IFERROR(VLOOKUP(P971,'[2]Cartera '!$F$2:$O$2728,10,0),0)</f>
        <v>0</v>
      </c>
      <c r="AN971" s="35">
        <f>IFERROR(VLOOKUP(P971,'[2]Cartera '!$F$2:$P$2728,11,0),0)</f>
        <v>827564</v>
      </c>
      <c r="AO971" s="35">
        <v>0</v>
      </c>
      <c r="AP971" s="35">
        <f>IFERROR(VLOOKUP(D971,'[2]Cartera '!$F$2:$S$2728,14,0),0)</f>
        <v>0</v>
      </c>
      <c r="AQ971" s="45">
        <f t="shared" si="80"/>
        <v>0</v>
      </c>
      <c r="AR971" s="35">
        <f>IFERROR(VLOOKUP(P971,'[2]Cartera '!$F$2:$Z$2728,21,0),0)</f>
        <v>0</v>
      </c>
    </row>
    <row r="972" spans="1:44" x14ac:dyDescent="0.25">
      <c r="A972" s="29">
        <v>964</v>
      </c>
      <c r="B972" s="30" t="s">
        <v>48</v>
      </c>
      <c r="C972" s="31"/>
      <c r="D972" s="32">
        <v>2317580</v>
      </c>
      <c r="E972" s="33"/>
      <c r="F972" s="32"/>
      <c r="G972" s="35">
        <v>86530</v>
      </c>
      <c r="H972" s="35">
        <v>0</v>
      </c>
      <c r="I972" s="36">
        <v>0</v>
      </c>
      <c r="J972" s="37">
        <f>-IFERROR(VLOOKUP(D972,[1]Hoja20!$A$5:$B$33358,2,0),0)</f>
        <v>0</v>
      </c>
      <c r="K972" s="36">
        <f>-IFERROR(VLOOKUP(D972,[1]Hoja20!$A$5:$D$33358,4,0),0)</f>
        <v>0</v>
      </c>
      <c r="L972" s="38">
        <f>-IFERROR(VLOOKUP(D972,#REF!,3,0),0)</f>
        <v>0</v>
      </c>
      <c r="M972" s="35"/>
      <c r="N972" s="39">
        <f t="shared" si="81"/>
        <v>0</v>
      </c>
      <c r="O972" s="40">
        <f t="shared" si="82"/>
        <v>86530</v>
      </c>
      <c r="P972" s="32">
        <v>2317580</v>
      </c>
      <c r="Q972" s="35">
        <v>86530</v>
      </c>
      <c r="R972" s="35"/>
      <c r="S972" s="41"/>
      <c r="T972" s="35"/>
      <c r="U972" s="42">
        <v>0</v>
      </c>
      <c r="V972" s="35"/>
      <c r="W972" s="35"/>
      <c r="X972" s="35"/>
      <c r="Y972" s="35"/>
      <c r="Z972" s="35"/>
      <c r="AA972" s="36">
        <v>0</v>
      </c>
      <c r="AB972" s="35"/>
      <c r="AC972" s="42">
        <v>0</v>
      </c>
      <c r="AD972" s="35"/>
      <c r="AE972" s="42">
        <v>0</v>
      </c>
      <c r="AF972" s="35"/>
      <c r="AG972" s="44">
        <f t="shared" si="78"/>
        <v>86530</v>
      </c>
      <c r="AH972" s="44"/>
      <c r="AI972" s="44"/>
      <c r="AJ972" s="44"/>
      <c r="AK972" s="44"/>
      <c r="AL972" s="35">
        <f t="shared" si="79"/>
        <v>86530</v>
      </c>
      <c r="AM972" s="36">
        <f>IFERROR(VLOOKUP(P972,'[2]Cartera '!$F$2:$O$2728,10,0),0)</f>
        <v>86530</v>
      </c>
      <c r="AN972" s="35">
        <f>IFERROR(VLOOKUP(P972,'[2]Cartera '!$F$2:$P$2728,11,0),0)</f>
        <v>0</v>
      </c>
      <c r="AO972" s="35">
        <v>0</v>
      </c>
      <c r="AP972" s="35">
        <f>IFERROR(VLOOKUP(D972,'[2]Cartera '!$F$2:$S$2728,14,0),0)</f>
        <v>0</v>
      </c>
      <c r="AQ972" s="45">
        <f t="shared" si="80"/>
        <v>0</v>
      </c>
      <c r="AR972" s="35">
        <f>IFERROR(VLOOKUP(P972,'[2]Cartera '!$F$2:$Z$2728,21,0),0)</f>
        <v>0</v>
      </c>
    </row>
    <row r="973" spans="1:44" x14ac:dyDescent="0.25">
      <c r="A973" s="29">
        <v>965</v>
      </c>
      <c r="B973" s="30" t="s">
        <v>48</v>
      </c>
      <c r="C973" s="31"/>
      <c r="D973" s="32">
        <v>2317861</v>
      </c>
      <c r="E973" s="33"/>
      <c r="F973" s="32"/>
      <c r="G973" s="35">
        <v>25900</v>
      </c>
      <c r="H973" s="35">
        <v>0</v>
      </c>
      <c r="I973" s="36">
        <v>0</v>
      </c>
      <c r="J973" s="37">
        <f>-IFERROR(VLOOKUP(D973,[1]Hoja20!$A$5:$B$33358,2,0),0)</f>
        <v>0</v>
      </c>
      <c r="K973" s="36">
        <f>-IFERROR(VLOOKUP(D973,[1]Hoja20!$A$5:$D$33358,4,0),0)</f>
        <v>0</v>
      </c>
      <c r="L973" s="38">
        <f>-IFERROR(VLOOKUP(D973,#REF!,3,0),0)</f>
        <v>0</v>
      </c>
      <c r="M973" s="35"/>
      <c r="N973" s="39">
        <f t="shared" si="81"/>
        <v>0</v>
      </c>
      <c r="O973" s="40">
        <f t="shared" si="82"/>
        <v>25900</v>
      </c>
      <c r="P973" s="32">
        <v>2317861</v>
      </c>
      <c r="Q973" s="35">
        <v>25900</v>
      </c>
      <c r="R973" s="35"/>
      <c r="S973" s="41"/>
      <c r="T973" s="35"/>
      <c r="U973" s="42">
        <v>0</v>
      </c>
      <c r="V973" s="35"/>
      <c r="W973" s="35"/>
      <c r="X973" s="35"/>
      <c r="Y973" s="35"/>
      <c r="Z973" s="35"/>
      <c r="AA973" s="36">
        <v>0</v>
      </c>
      <c r="AB973" s="35"/>
      <c r="AC973" s="42">
        <v>0</v>
      </c>
      <c r="AD973" s="35"/>
      <c r="AE973" s="42">
        <v>0</v>
      </c>
      <c r="AF973" s="35"/>
      <c r="AG973" s="44">
        <f t="shared" si="78"/>
        <v>25900</v>
      </c>
      <c r="AH973" s="44"/>
      <c r="AI973" s="44"/>
      <c r="AJ973" s="44"/>
      <c r="AK973" s="44"/>
      <c r="AL973" s="35">
        <f t="shared" si="79"/>
        <v>25900</v>
      </c>
      <c r="AM973" s="36">
        <f>IFERROR(VLOOKUP(P973,'[2]Cartera '!$F$2:$O$2728,10,0),0)</f>
        <v>25900</v>
      </c>
      <c r="AN973" s="35">
        <f>IFERROR(VLOOKUP(P973,'[2]Cartera '!$F$2:$P$2728,11,0),0)</f>
        <v>0</v>
      </c>
      <c r="AO973" s="35">
        <v>0</v>
      </c>
      <c r="AP973" s="35">
        <f>IFERROR(VLOOKUP(D973,'[2]Cartera '!$F$2:$S$2728,14,0),0)</f>
        <v>0</v>
      </c>
      <c r="AQ973" s="45">
        <f t="shared" si="80"/>
        <v>0</v>
      </c>
      <c r="AR973" s="35">
        <f>IFERROR(VLOOKUP(P973,'[2]Cartera '!$F$2:$Z$2728,21,0),0)</f>
        <v>0</v>
      </c>
    </row>
    <row r="974" spans="1:44" x14ac:dyDescent="0.25">
      <c r="A974" s="29">
        <v>966</v>
      </c>
      <c r="B974" s="30" t="s">
        <v>48</v>
      </c>
      <c r="C974" s="31"/>
      <c r="D974" s="32">
        <v>2317464</v>
      </c>
      <c r="E974" s="33"/>
      <c r="F974" s="32"/>
      <c r="G974" s="35">
        <v>75900</v>
      </c>
      <c r="H974" s="35">
        <v>0</v>
      </c>
      <c r="I974" s="36">
        <v>0</v>
      </c>
      <c r="J974" s="37">
        <f>-IFERROR(VLOOKUP(D974,[1]Hoja20!$A$5:$B$33358,2,0),0)</f>
        <v>0</v>
      </c>
      <c r="K974" s="36">
        <f>-IFERROR(VLOOKUP(D974,[1]Hoja20!$A$5:$D$33358,4,0),0)</f>
        <v>0</v>
      </c>
      <c r="L974" s="38">
        <f>-IFERROR(VLOOKUP(D974,#REF!,3,0),0)</f>
        <v>0</v>
      </c>
      <c r="M974" s="35"/>
      <c r="N974" s="39">
        <f t="shared" si="81"/>
        <v>0</v>
      </c>
      <c r="O974" s="40">
        <f t="shared" si="82"/>
        <v>75900</v>
      </c>
      <c r="P974" s="32">
        <v>2317464</v>
      </c>
      <c r="Q974" s="35">
        <v>75900</v>
      </c>
      <c r="R974" s="35"/>
      <c r="S974" s="41"/>
      <c r="T974" s="35"/>
      <c r="U974" s="42">
        <v>0</v>
      </c>
      <c r="V974" s="35"/>
      <c r="W974" s="35"/>
      <c r="X974" s="35"/>
      <c r="Y974" s="35"/>
      <c r="Z974" s="35"/>
      <c r="AA974" s="36">
        <v>0</v>
      </c>
      <c r="AB974" s="35"/>
      <c r="AC974" s="42">
        <v>0</v>
      </c>
      <c r="AD974" s="35"/>
      <c r="AE974" s="42">
        <v>50000</v>
      </c>
      <c r="AF974" s="35"/>
      <c r="AG974" s="44">
        <f t="shared" si="78"/>
        <v>25900</v>
      </c>
      <c r="AH974" s="44"/>
      <c r="AI974" s="44"/>
      <c r="AJ974" s="44"/>
      <c r="AK974" s="44"/>
      <c r="AL974" s="35">
        <f t="shared" si="79"/>
        <v>25900</v>
      </c>
      <c r="AM974" s="36">
        <f>IFERROR(VLOOKUP(P974,'[2]Cartera '!$F$2:$O$2728,10,0),0)</f>
        <v>25900</v>
      </c>
      <c r="AN974" s="35">
        <f>IFERROR(VLOOKUP(P974,'[2]Cartera '!$F$2:$P$2728,11,0),0)</f>
        <v>0</v>
      </c>
      <c r="AO974" s="35">
        <v>0</v>
      </c>
      <c r="AP974" s="35">
        <f>IFERROR(VLOOKUP(D974,'[2]Cartera '!$F$2:$S$2728,14,0),0)</f>
        <v>0</v>
      </c>
      <c r="AQ974" s="45">
        <f t="shared" si="80"/>
        <v>0</v>
      </c>
      <c r="AR974" s="35">
        <f>IFERROR(VLOOKUP(P974,'[2]Cartera '!$F$2:$Z$2728,21,0),0)</f>
        <v>0</v>
      </c>
    </row>
    <row r="975" spans="1:44" x14ac:dyDescent="0.25">
      <c r="A975" s="29">
        <v>967</v>
      </c>
      <c r="B975" s="30" t="s">
        <v>48</v>
      </c>
      <c r="C975" s="31"/>
      <c r="D975" s="32">
        <v>2317545</v>
      </c>
      <c r="E975" s="33"/>
      <c r="F975" s="32"/>
      <c r="G975" s="35">
        <v>221193</v>
      </c>
      <c r="H975" s="35">
        <v>0</v>
      </c>
      <c r="I975" s="36">
        <v>0</v>
      </c>
      <c r="J975" s="37">
        <f>-IFERROR(VLOOKUP(D975,[1]Hoja20!$A$5:$B$33358,2,0),0)</f>
        <v>0</v>
      </c>
      <c r="K975" s="36">
        <f>-IFERROR(VLOOKUP(D975,[1]Hoja20!$A$5:$D$33358,4,0),0)</f>
        <v>0</v>
      </c>
      <c r="L975" s="38">
        <f>-IFERROR(VLOOKUP(D975,#REF!,3,0),0)</f>
        <v>0</v>
      </c>
      <c r="M975" s="35"/>
      <c r="N975" s="39">
        <f t="shared" si="81"/>
        <v>0</v>
      </c>
      <c r="O975" s="40">
        <f t="shared" si="82"/>
        <v>221193</v>
      </c>
      <c r="P975" s="32">
        <v>2317545</v>
      </c>
      <c r="Q975" s="35">
        <v>221193</v>
      </c>
      <c r="R975" s="35"/>
      <c r="S975" s="41"/>
      <c r="T975" s="35"/>
      <c r="U975" s="42">
        <v>0</v>
      </c>
      <c r="V975" s="35"/>
      <c r="W975" s="35"/>
      <c r="X975" s="35"/>
      <c r="Y975" s="35"/>
      <c r="Z975" s="35"/>
      <c r="AA975" s="36">
        <v>0</v>
      </c>
      <c r="AB975" s="35"/>
      <c r="AC975" s="42">
        <v>0</v>
      </c>
      <c r="AD975" s="35"/>
      <c r="AE975" s="42">
        <v>0</v>
      </c>
      <c r="AF975" s="35"/>
      <c r="AG975" s="44">
        <f t="shared" si="78"/>
        <v>221193</v>
      </c>
      <c r="AH975" s="44"/>
      <c r="AI975" s="44"/>
      <c r="AJ975" s="44"/>
      <c r="AK975" s="44"/>
      <c r="AL975" s="35">
        <f t="shared" si="79"/>
        <v>221193</v>
      </c>
      <c r="AM975" s="36">
        <f>IFERROR(VLOOKUP(P975,'[2]Cartera '!$F$2:$O$2728,10,0),0)</f>
        <v>221193</v>
      </c>
      <c r="AN975" s="35">
        <f>IFERROR(VLOOKUP(P975,'[2]Cartera '!$F$2:$P$2728,11,0),0)</f>
        <v>0</v>
      </c>
      <c r="AO975" s="35">
        <v>0</v>
      </c>
      <c r="AP975" s="35">
        <f>IFERROR(VLOOKUP(D975,'[2]Cartera '!$F$2:$S$2728,14,0),0)</f>
        <v>0</v>
      </c>
      <c r="AQ975" s="45">
        <f t="shared" si="80"/>
        <v>0</v>
      </c>
      <c r="AR975" s="35">
        <f>IFERROR(VLOOKUP(P975,'[2]Cartera '!$F$2:$Z$2728,21,0),0)</f>
        <v>0</v>
      </c>
    </row>
    <row r="976" spans="1:44" x14ac:dyDescent="0.25">
      <c r="A976" s="29">
        <v>968</v>
      </c>
      <c r="B976" s="30" t="s">
        <v>48</v>
      </c>
      <c r="C976" s="31"/>
      <c r="D976" s="32">
        <v>2317604</v>
      </c>
      <c r="E976" s="33"/>
      <c r="F976" s="32"/>
      <c r="G976" s="35">
        <v>279078</v>
      </c>
      <c r="H976" s="35">
        <v>0</v>
      </c>
      <c r="I976" s="36">
        <v>0</v>
      </c>
      <c r="J976" s="37">
        <f>-IFERROR(VLOOKUP(D976,[1]Hoja20!$A$5:$B$33358,2,0),0)</f>
        <v>0</v>
      </c>
      <c r="K976" s="36">
        <f>-IFERROR(VLOOKUP(D976,[1]Hoja20!$A$5:$D$33358,4,0),0)</f>
        <v>0</v>
      </c>
      <c r="L976" s="38">
        <f>-IFERROR(VLOOKUP(D976,#REF!,3,0),0)</f>
        <v>0</v>
      </c>
      <c r="M976" s="35"/>
      <c r="N976" s="39">
        <f t="shared" si="81"/>
        <v>0</v>
      </c>
      <c r="O976" s="40">
        <f t="shared" si="82"/>
        <v>279078</v>
      </c>
      <c r="P976" s="32">
        <v>2317604</v>
      </c>
      <c r="Q976" s="35">
        <v>279078</v>
      </c>
      <c r="R976" s="35"/>
      <c r="S976" s="41"/>
      <c r="T976" s="35"/>
      <c r="U976" s="42">
        <v>0</v>
      </c>
      <c r="V976" s="35"/>
      <c r="W976" s="35"/>
      <c r="X976" s="35"/>
      <c r="Y976" s="35"/>
      <c r="Z976" s="35"/>
      <c r="AA976" s="36">
        <v>0</v>
      </c>
      <c r="AB976" s="35"/>
      <c r="AC976" s="42">
        <v>0</v>
      </c>
      <c r="AD976" s="35"/>
      <c r="AE976" s="42">
        <v>0</v>
      </c>
      <c r="AF976" s="35"/>
      <c r="AG976" s="44">
        <f t="shared" si="78"/>
        <v>279078</v>
      </c>
      <c r="AH976" s="44"/>
      <c r="AI976" s="44"/>
      <c r="AJ976" s="44"/>
      <c r="AK976" s="44"/>
      <c r="AL976" s="35">
        <f t="shared" si="79"/>
        <v>279078</v>
      </c>
      <c r="AM976" s="36">
        <f>IFERROR(VLOOKUP(P976,'[2]Cartera '!$F$2:$O$2728,10,0),0)</f>
        <v>279078</v>
      </c>
      <c r="AN976" s="35">
        <f>IFERROR(VLOOKUP(P976,'[2]Cartera '!$F$2:$P$2728,11,0),0)</f>
        <v>0</v>
      </c>
      <c r="AO976" s="35">
        <v>0</v>
      </c>
      <c r="AP976" s="35">
        <f>IFERROR(VLOOKUP(D976,'[2]Cartera '!$F$2:$S$2728,14,0),0)</f>
        <v>0</v>
      </c>
      <c r="AQ976" s="45">
        <f t="shared" si="80"/>
        <v>0</v>
      </c>
      <c r="AR976" s="35">
        <f>IFERROR(VLOOKUP(P976,'[2]Cartera '!$F$2:$Z$2728,21,0),0)</f>
        <v>0</v>
      </c>
    </row>
    <row r="977" spans="1:44" x14ac:dyDescent="0.25">
      <c r="A977" s="29">
        <v>969</v>
      </c>
      <c r="B977" s="30" t="s">
        <v>48</v>
      </c>
      <c r="C977" s="31"/>
      <c r="D977" s="32">
        <v>2317609</v>
      </c>
      <c r="E977" s="33"/>
      <c r="F977" s="32"/>
      <c r="G977" s="35">
        <v>3554115</v>
      </c>
      <c r="H977" s="35">
        <v>0</v>
      </c>
      <c r="I977" s="36">
        <v>0</v>
      </c>
      <c r="J977" s="37">
        <f>-IFERROR(VLOOKUP(D977,[1]Hoja20!$A$5:$B$33358,2,0),0)</f>
        <v>3535101</v>
      </c>
      <c r="K977" s="36">
        <f>-IFERROR(VLOOKUP(D977,[1]Hoja20!$A$5:$D$33358,4,0),0)</f>
        <v>0</v>
      </c>
      <c r="L977" s="38">
        <f>-IFERROR(VLOOKUP(D977,#REF!,3,0),0)</f>
        <v>0</v>
      </c>
      <c r="M977" s="35"/>
      <c r="N977" s="39">
        <f t="shared" si="81"/>
        <v>3535101</v>
      </c>
      <c r="O977" s="40">
        <f t="shared" si="82"/>
        <v>19014</v>
      </c>
      <c r="P977" s="32">
        <v>2317609</v>
      </c>
      <c r="Q977" s="35">
        <v>3554115</v>
      </c>
      <c r="R977" s="35"/>
      <c r="S977" s="41"/>
      <c r="T977" s="35"/>
      <c r="U977" s="42">
        <v>0</v>
      </c>
      <c r="V977" s="35"/>
      <c r="W977" s="35"/>
      <c r="X977" s="35"/>
      <c r="Y977" s="35"/>
      <c r="Z977" s="35"/>
      <c r="AA977" s="36">
        <v>0</v>
      </c>
      <c r="AB977" s="35"/>
      <c r="AC977" s="42">
        <v>0</v>
      </c>
      <c r="AD977" s="35"/>
      <c r="AE977" s="42">
        <v>0</v>
      </c>
      <c r="AF977" s="35"/>
      <c r="AG977" s="44">
        <f t="shared" si="78"/>
        <v>19014</v>
      </c>
      <c r="AH977" s="44"/>
      <c r="AI977" s="44"/>
      <c r="AJ977" s="44"/>
      <c r="AK977" s="44"/>
      <c r="AL977" s="35">
        <f t="shared" si="79"/>
        <v>19014</v>
      </c>
      <c r="AM977" s="36">
        <f>IFERROR(VLOOKUP(P977,'[2]Cartera '!$F$2:$O$2728,10,0),0)</f>
        <v>19014</v>
      </c>
      <c r="AN977" s="35">
        <f>IFERROR(VLOOKUP(P977,'[2]Cartera '!$F$2:$P$2728,11,0),0)</f>
        <v>0</v>
      </c>
      <c r="AO977" s="35">
        <v>0</v>
      </c>
      <c r="AP977" s="35">
        <f>IFERROR(VLOOKUP(D977,'[2]Cartera '!$F$2:$S$2728,14,0),0)</f>
        <v>0</v>
      </c>
      <c r="AQ977" s="45">
        <f t="shared" si="80"/>
        <v>0</v>
      </c>
      <c r="AR977" s="35">
        <f>IFERROR(VLOOKUP(P977,'[2]Cartera '!$F$2:$Z$2728,21,0),0)</f>
        <v>0</v>
      </c>
    </row>
    <row r="978" spans="1:44" x14ac:dyDescent="0.25">
      <c r="A978" s="29">
        <v>970</v>
      </c>
      <c r="B978" s="30" t="s">
        <v>48</v>
      </c>
      <c r="C978" s="31"/>
      <c r="D978" s="32">
        <v>2317642</v>
      </c>
      <c r="E978" s="33"/>
      <c r="F978" s="32"/>
      <c r="G978" s="35">
        <v>279078</v>
      </c>
      <c r="H978" s="35">
        <v>0</v>
      </c>
      <c r="I978" s="36">
        <v>0</v>
      </c>
      <c r="J978" s="37">
        <f>-IFERROR(VLOOKUP(D978,[1]Hoja20!$A$5:$B$33358,2,0),0)</f>
        <v>0</v>
      </c>
      <c r="K978" s="36">
        <f>-IFERROR(VLOOKUP(D978,[1]Hoja20!$A$5:$D$33358,4,0),0)</f>
        <v>0</v>
      </c>
      <c r="L978" s="38">
        <f>-IFERROR(VLOOKUP(D978,#REF!,3,0),0)</f>
        <v>0</v>
      </c>
      <c r="M978" s="35"/>
      <c r="N978" s="39">
        <f t="shared" si="81"/>
        <v>0</v>
      </c>
      <c r="O978" s="40">
        <f t="shared" si="82"/>
        <v>279078</v>
      </c>
      <c r="P978" s="32">
        <v>2317642</v>
      </c>
      <c r="Q978" s="35">
        <v>279078</v>
      </c>
      <c r="R978" s="35"/>
      <c r="S978" s="41"/>
      <c r="T978" s="35"/>
      <c r="U978" s="42">
        <v>0</v>
      </c>
      <c r="V978" s="35"/>
      <c r="W978" s="35"/>
      <c r="X978" s="35"/>
      <c r="Y978" s="35"/>
      <c r="Z978" s="35"/>
      <c r="AA978" s="36">
        <v>0</v>
      </c>
      <c r="AB978" s="35"/>
      <c r="AC978" s="42">
        <v>0</v>
      </c>
      <c r="AD978" s="35"/>
      <c r="AE978" s="42">
        <v>0</v>
      </c>
      <c r="AF978" s="35"/>
      <c r="AG978" s="44">
        <f t="shared" si="78"/>
        <v>279078</v>
      </c>
      <c r="AH978" s="44"/>
      <c r="AI978" s="44"/>
      <c r="AJ978" s="44"/>
      <c r="AK978" s="44"/>
      <c r="AL978" s="35">
        <f t="shared" si="79"/>
        <v>279078</v>
      </c>
      <c r="AM978" s="36">
        <f>IFERROR(VLOOKUP(P978,'[2]Cartera '!$F$2:$O$2728,10,0),0)</f>
        <v>279078</v>
      </c>
      <c r="AN978" s="35">
        <f>IFERROR(VLOOKUP(P978,'[2]Cartera '!$F$2:$P$2728,11,0),0)</f>
        <v>0</v>
      </c>
      <c r="AO978" s="35">
        <v>0</v>
      </c>
      <c r="AP978" s="35">
        <f>IFERROR(VLOOKUP(D978,'[2]Cartera '!$F$2:$S$2728,14,0),0)</f>
        <v>0</v>
      </c>
      <c r="AQ978" s="45">
        <f t="shared" si="80"/>
        <v>0</v>
      </c>
      <c r="AR978" s="35">
        <f>IFERROR(VLOOKUP(P978,'[2]Cartera '!$F$2:$Z$2728,21,0),0)</f>
        <v>0</v>
      </c>
    </row>
    <row r="979" spans="1:44" x14ac:dyDescent="0.25">
      <c r="A979" s="29">
        <v>971</v>
      </c>
      <c r="B979" s="30" t="s">
        <v>48</v>
      </c>
      <c r="C979" s="31"/>
      <c r="D979" s="32">
        <v>2317626</v>
      </c>
      <c r="E979" s="33"/>
      <c r="F979" s="32"/>
      <c r="G979" s="35">
        <v>830683</v>
      </c>
      <c r="H979" s="35">
        <v>0</v>
      </c>
      <c r="I979" s="36">
        <v>0</v>
      </c>
      <c r="J979" s="37">
        <f>-IFERROR(VLOOKUP(D979,[1]Hoja20!$A$5:$B$33358,2,0),0)</f>
        <v>0</v>
      </c>
      <c r="K979" s="36">
        <f>-IFERROR(VLOOKUP(D979,[1]Hoja20!$A$5:$D$33358,4,0),0)</f>
        <v>0</v>
      </c>
      <c r="L979" s="38">
        <f>-IFERROR(VLOOKUP(D979,#REF!,3,0),0)</f>
        <v>0</v>
      </c>
      <c r="M979" s="35"/>
      <c r="N979" s="39">
        <f t="shared" si="81"/>
        <v>0</v>
      </c>
      <c r="O979" s="40">
        <f t="shared" si="82"/>
        <v>830683</v>
      </c>
      <c r="P979" s="32">
        <v>2317626</v>
      </c>
      <c r="Q979" s="35">
        <v>830683</v>
      </c>
      <c r="R979" s="35"/>
      <c r="S979" s="41"/>
      <c r="T979" s="35"/>
      <c r="U979" s="42">
        <v>0</v>
      </c>
      <c r="V979" s="35"/>
      <c r="W979" s="35"/>
      <c r="X979" s="35"/>
      <c r="Y979" s="35"/>
      <c r="Z979" s="35"/>
      <c r="AA979" s="36">
        <v>0</v>
      </c>
      <c r="AB979" s="35"/>
      <c r="AC979" s="42">
        <v>0</v>
      </c>
      <c r="AD979" s="35"/>
      <c r="AE979" s="42">
        <v>533393</v>
      </c>
      <c r="AF979" s="35"/>
      <c r="AG979" s="44">
        <f t="shared" si="78"/>
        <v>297290</v>
      </c>
      <c r="AH979" s="44"/>
      <c r="AI979" s="44"/>
      <c r="AJ979" s="44"/>
      <c r="AK979" s="44"/>
      <c r="AL979" s="35">
        <f t="shared" si="79"/>
        <v>297290</v>
      </c>
      <c r="AM979" s="36">
        <f>IFERROR(VLOOKUP(P979,'[2]Cartera '!$F$2:$O$2728,10,0),0)</f>
        <v>0</v>
      </c>
      <c r="AN979" s="35">
        <f>IFERROR(VLOOKUP(P979,'[2]Cartera '!$F$2:$P$2728,11,0),0)</f>
        <v>297290</v>
      </c>
      <c r="AO979" s="35">
        <v>0</v>
      </c>
      <c r="AP979" s="35">
        <f>IFERROR(VLOOKUP(D979,'[2]Cartera '!$F$2:$S$2728,14,0),0)</f>
        <v>0</v>
      </c>
      <c r="AQ979" s="45">
        <f t="shared" si="80"/>
        <v>0</v>
      </c>
      <c r="AR979" s="35">
        <f>IFERROR(VLOOKUP(P979,'[2]Cartera '!$F$2:$Z$2728,21,0),0)</f>
        <v>0</v>
      </c>
    </row>
    <row r="980" spans="1:44" x14ac:dyDescent="0.25">
      <c r="A980" s="29">
        <v>972</v>
      </c>
      <c r="B980" s="30" t="s">
        <v>48</v>
      </c>
      <c r="C980" s="31"/>
      <c r="D980" s="32">
        <v>2317517</v>
      </c>
      <c r="E980" s="33"/>
      <c r="F980" s="32"/>
      <c r="G980" s="35">
        <v>3521277</v>
      </c>
      <c r="H980" s="35">
        <v>0</v>
      </c>
      <c r="I980" s="36">
        <v>0</v>
      </c>
      <c r="J980" s="37">
        <f>-IFERROR(VLOOKUP(D980,[1]Hoja20!$A$5:$B$33358,2,0),0)</f>
        <v>0</v>
      </c>
      <c r="K980" s="36">
        <f>-IFERROR(VLOOKUP(D980,[1]Hoja20!$A$5:$D$33358,4,0),0)</f>
        <v>0</v>
      </c>
      <c r="L980" s="38">
        <f>-IFERROR(VLOOKUP(D980,#REF!,3,0),0)</f>
        <v>0</v>
      </c>
      <c r="M980" s="35"/>
      <c r="N980" s="39">
        <f t="shared" si="81"/>
        <v>0</v>
      </c>
      <c r="O980" s="40">
        <f t="shared" si="82"/>
        <v>3521277</v>
      </c>
      <c r="P980" s="32">
        <v>2317517</v>
      </c>
      <c r="Q980" s="35">
        <v>3521277</v>
      </c>
      <c r="R980" s="35"/>
      <c r="S980" s="41"/>
      <c r="T980" s="35"/>
      <c r="U980" s="42">
        <v>0</v>
      </c>
      <c r="V980" s="35"/>
      <c r="W980" s="35"/>
      <c r="X980" s="35"/>
      <c r="Y980" s="35"/>
      <c r="Z980" s="35"/>
      <c r="AA980" s="36">
        <v>0</v>
      </c>
      <c r="AB980" s="35"/>
      <c r="AC980" s="42">
        <v>0</v>
      </c>
      <c r="AD980" s="35"/>
      <c r="AE980" s="42">
        <v>0</v>
      </c>
      <c r="AF980" s="35"/>
      <c r="AG980" s="44">
        <f t="shared" si="78"/>
        <v>3521277</v>
      </c>
      <c r="AH980" s="44"/>
      <c r="AI980" s="44"/>
      <c r="AJ980" s="44"/>
      <c r="AK980" s="44"/>
      <c r="AL980" s="35">
        <f t="shared" si="79"/>
        <v>3521277</v>
      </c>
      <c r="AM980" s="36">
        <f>IFERROR(VLOOKUP(P980,'[2]Cartera '!$F$2:$O$2728,10,0),0)</f>
        <v>3521277</v>
      </c>
      <c r="AN980" s="35">
        <f>IFERROR(VLOOKUP(P980,'[2]Cartera '!$F$2:$P$2728,11,0),0)</f>
        <v>0</v>
      </c>
      <c r="AO980" s="35">
        <v>0</v>
      </c>
      <c r="AP980" s="35">
        <f>IFERROR(VLOOKUP(D980,'[2]Cartera '!$F$2:$S$2728,14,0),0)</f>
        <v>0</v>
      </c>
      <c r="AQ980" s="45">
        <f t="shared" si="80"/>
        <v>0</v>
      </c>
      <c r="AR980" s="35">
        <f>IFERROR(VLOOKUP(P980,'[2]Cartera '!$F$2:$Z$2728,21,0),0)</f>
        <v>0</v>
      </c>
    </row>
    <row r="981" spans="1:44" x14ac:dyDescent="0.25">
      <c r="A981" s="29">
        <v>973</v>
      </c>
      <c r="B981" s="30" t="s">
        <v>48</v>
      </c>
      <c r="C981" s="31"/>
      <c r="D981" s="32">
        <v>2317532</v>
      </c>
      <c r="E981" s="33"/>
      <c r="F981" s="32"/>
      <c r="G981" s="35">
        <v>25900</v>
      </c>
      <c r="H981" s="35">
        <v>0</v>
      </c>
      <c r="I981" s="36">
        <v>0</v>
      </c>
      <c r="J981" s="37">
        <f>-IFERROR(VLOOKUP(D981,[1]Hoja20!$A$5:$B$33358,2,0),0)</f>
        <v>0</v>
      </c>
      <c r="K981" s="36">
        <f>-IFERROR(VLOOKUP(D981,[1]Hoja20!$A$5:$D$33358,4,0),0)</f>
        <v>0</v>
      </c>
      <c r="L981" s="38">
        <f>-IFERROR(VLOOKUP(D981,#REF!,3,0),0)</f>
        <v>0</v>
      </c>
      <c r="M981" s="35"/>
      <c r="N981" s="39">
        <f t="shared" si="81"/>
        <v>0</v>
      </c>
      <c r="O981" s="40">
        <f t="shared" si="82"/>
        <v>25900</v>
      </c>
      <c r="P981" s="32">
        <v>2317532</v>
      </c>
      <c r="Q981" s="35">
        <v>25900</v>
      </c>
      <c r="R981" s="35"/>
      <c r="S981" s="41"/>
      <c r="T981" s="35"/>
      <c r="U981" s="42">
        <v>0</v>
      </c>
      <c r="V981" s="35"/>
      <c r="W981" s="35"/>
      <c r="X981" s="35"/>
      <c r="Y981" s="35"/>
      <c r="Z981" s="35"/>
      <c r="AA981" s="36">
        <v>0</v>
      </c>
      <c r="AB981" s="35"/>
      <c r="AC981" s="42">
        <v>0</v>
      </c>
      <c r="AD981" s="35"/>
      <c r="AE981" s="42">
        <v>0</v>
      </c>
      <c r="AF981" s="35"/>
      <c r="AG981" s="44">
        <f t="shared" si="78"/>
        <v>25900</v>
      </c>
      <c r="AH981" s="44"/>
      <c r="AI981" s="44"/>
      <c r="AJ981" s="44"/>
      <c r="AK981" s="44"/>
      <c r="AL981" s="35">
        <f t="shared" si="79"/>
        <v>25900</v>
      </c>
      <c r="AM981" s="36">
        <f>IFERROR(VLOOKUP(P981,'[2]Cartera '!$F$2:$O$2728,10,0),0)</f>
        <v>25900</v>
      </c>
      <c r="AN981" s="35">
        <f>IFERROR(VLOOKUP(P981,'[2]Cartera '!$F$2:$P$2728,11,0),0)</f>
        <v>0</v>
      </c>
      <c r="AO981" s="35">
        <v>0</v>
      </c>
      <c r="AP981" s="35">
        <f>IFERROR(VLOOKUP(D981,'[2]Cartera '!$F$2:$S$2728,14,0),0)</f>
        <v>0</v>
      </c>
      <c r="AQ981" s="45">
        <f t="shared" si="80"/>
        <v>0</v>
      </c>
      <c r="AR981" s="35">
        <f>IFERROR(VLOOKUP(P981,'[2]Cartera '!$F$2:$Z$2728,21,0),0)</f>
        <v>0</v>
      </c>
    </row>
    <row r="982" spans="1:44" x14ac:dyDescent="0.25">
      <c r="A982" s="29">
        <v>974</v>
      </c>
      <c r="B982" s="30" t="s">
        <v>48</v>
      </c>
      <c r="C982" s="31"/>
      <c r="D982" s="32">
        <v>2318033</v>
      </c>
      <c r="E982" s="33"/>
      <c r="F982" s="32"/>
      <c r="G982" s="35">
        <v>140000</v>
      </c>
      <c r="H982" s="35">
        <v>0</v>
      </c>
      <c r="I982" s="36">
        <v>0</v>
      </c>
      <c r="J982" s="37">
        <f>-IFERROR(VLOOKUP(D982,[1]Hoja20!$A$5:$B$33358,2,0),0)</f>
        <v>0</v>
      </c>
      <c r="K982" s="36">
        <f>-IFERROR(VLOOKUP(D982,[1]Hoja20!$A$5:$D$33358,4,0),0)</f>
        <v>0</v>
      </c>
      <c r="L982" s="38">
        <f>-IFERROR(VLOOKUP(D982,#REF!,3,0),0)</f>
        <v>0</v>
      </c>
      <c r="M982" s="35"/>
      <c r="N982" s="39">
        <f t="shared" si="81"/>
        <v>0</v>
      </c>
      <c r="O982" s="40">
        <f t="shared" si="82"/>
        <v>140000</v>
      </c>
      <c r="P982" s="32">
        <v>2318033</v>
      </c>
      <c r="Q982" s="35">
        <v>140000</v>
      </c>
      <c r="R982" s="35"/>
      <c r="S982" s="41"/>
      <c r="T982" s="35"/>
      <c r="U982" s="42">
        <v>0</v>
      </c>
      <c r="V982" s="35"/>
      <c r="W982" s="35"/>
      <c r="X982" s="35"/>
      <c r="Y982" s="35"/>
      <c r="Z982" s="35"/>
      <c r="AA982" s="36">
        <v>0</v>
      </c>
      <c r="AB982" s="35"/>
      <c r="AC982" s="42">
        <v>0</v>
      </c>
      <c r="AD982" s="35"/>
      <c r="AE982" s="42">
        <v>0</v>
      </c>
      <c r="AF982" s="35"/>
      <c r="AG982" s="44">
        <f t="shared" si="78"/>
        <v>140000</v>
      </c>
      <c r="AH982" s="44"/>
      <c r="AI982" s="44"/>
      <c r="AJ982" s="44"/>
      <c r="AK982" s="44"/>
      <c r="AL982" s="35">
        <f t="shared" si="79"/>
        <v>140000</v>
      </c>
      <c r="AM982" s="36">
        <f>IFERROR(VLOOKUP(P982,'[2]Cartera '!$F$2:$O$2728,10,0),0)</f>
        <v>140000</v>
      </c>
      <c r="AN982" s="35">
        <f>IFERROR(VLOOKUP(P982,'[2]Cartera '!$F$2:$P$2728,11,0),0)</f>
        <v>0</v>
      </c>
      <c r="AO982" s="35">
        <v>0</v>
      </c>
      <c r="AP982" s="35">
        <f>IFERROR(VLOOKUP(D982,'[2]Cartera '!$F$2:$S$2728,14,0),0)</f>
        <v>0</v>
      </c>
      <c r="AQ982" s="45">
        <f t="shared" si="80"/>
        <v>0</v>
      </c>
      <c r="AR982" s="35">
        <f>IFERROR(VLOOKUP(P982,'[2]Cartera '!$F$2:$Z$2728,21,0),0)</f>
        <v>0</v>
      </c>
    </row>
    <row r="983" spans="1:44" x14ac:dyDescent="0.25">
      <c r="A983" s="29">
        <v>975</v>
      </c>
      <c r="B983" s="30" t="s">
        <v>48</v>
      </c>
      <c r="C983" s="31"/>
      <c r="D983" s="32">
        <v>2318549</v>
      </c>
      <c r="E983" s="33"/>
      <c r="F983" s="32"/>
      <c r="G983" s="35">
        <v>25900</v>
      </c>
      <c r="H983" s="35">
        <v>0</v>
      </c>
      <c r="I983" s="36">
        <v>0</v>
      </c>
      <c r="J983" s="37">
        <f>-IFERROR(VLOOKUP(D983,[1]Hoja20!$A$5:$B$33358,2,0),0)</f>
        <v>0</v>
      </c>
      <c r="K983" s="36">
        <f>-IFERROR(VLOOKUP(D983,[1]Hoja20!$A$5:$D$33358,4,0),0)</f>
        <v>0</v>
      </c>
      <c r="L983" s="38">
        <f>-IFERROR(VLOOKUP(D983,#REF!,3,0),0)</f>
        <v>0</v>
      </c>
      <c r="M983" s="35"/>
      <c r="N983" s="39">
        <f t="shared" si="81"/>
        <v>0</v>
      </c>
      <c r="O983" s="40">
        <f t="shared" si="82"/>
        <v>25900</v>
      </c>
      <c r="P983" s="32">
        <v>2318549</v>
      </c>
      <c r="Q983" s="35">
        <v>25900</v>
      </c>
      <c r="R983" s="35"/>
      <c r="S983" s="41"/>
      <c r="T983" s="35"/>
      <c r="U983" s="42">
        <v>0</v>
      </c>
      <c r="V983" s="35"/>
      <c r="W983" s="35"/>
      <c r="X983" s="35"/>
      <c r="Y983" s="35"/>
      <c r="Z983" s="35"/>
      <c r="AA983" s="36">
        <v>0</v>
      </c>
      <c r="AB983" s="35"/>
      <c r="AC983" s="42">
        <v>0</v>
      </c>
      <c r="AD983" s="35"/>
      <c r="AE983" s="42">
        <v>0</v>
      </c>
      <c r="AF983" s="35"/>
      <c r="AG983" s="44">
        <f t="shared" si="78"/>
        <v>25900</v>
      </c>
      <c r="AH983" s="44"/>
      <c r="AI983" s="44"/>
      <c r="AJ983" s="44"/>
      <c r="AK983" s="44"/>
      <c r="AL983" s="35">
        <f t="shared" si="79"/>
        <v>25900</v>
      </c>
      <c r="AM983" s="36">
        <f>IFERROR(VLOOKUP(P983,'[2]Cartera '!$F$2:$O$2728,10,0),0)</f>
        <v>25900</v>
      </c>
      <c r="AN983" s="35">
        <f>IFERROR(VLOOKUP(P983,'[2]Cartera '!$F$2:$P$2728,11,0),0)</f>
        <v>0</v>
      </c>
      <c r="AO983" s="35">
        <v>0</v>
      </c>
      <c r="AP983" s="35">
        <f>IFERROR(VLOOKUP(D983,'[2]Cartera '!$F$2:$S$2728,14,0),0)</f>
        <v>0</v>
      </c>
      <c r="AQ983" s="45">
        <f t="shared" si="80"/>
        <v>0</v>
      </c>
      <c r="AR983" s="35">
        <f>IFERROR(VLOOKUP(P983,'[2]Cartera '!$F$2:$Z$2728,21,0),0)</f>
        <v>0</v>
      </c>
    </row>
    <row r="984" spans="1:44" x14ac:dyDescent="0.25">
      <c r="A984" s="29">
        <v>976</v>
      </c>
      <c r="B984" s="30" t="s">
        <v>48</v>
      </c>
      <c r="C984" s="31"/>
      <c r="D984" s="32">
        <v>2318617</v>
      </c>
      <c r="E984" s="33"/>
      <c r="F984" s="32"/>
      <c r="G984" s="35">
        <v>140000</v>
      </c>
      <c r="H984" s="35">
        <v>0</v>
      </c>
      <c r="I984" s="36">
        <v>0</v>
      </c>
      <c r="J984" s="37">
        <f>-IFERROR(VLOOKUP(D984,[1]Hoja20!$A$5:$B$33358,2,0),0)</f>
        <v>0</v>
      </c>
      <c r="K984" s="36">
        <f>-IFERROR(VLOOKUP(D984,[1]Hoja20!$A$5:$D$33358,4,0),0)</f>
        <v>0</v>
      </c>
      <c r="L984" s="38">
        <f>-IFERROR(VLOOKUP(D984,#REF!,3,0),0)</f>
        <v>0</v>
      </c>
      <c r="M984" s="35"/>
      <c r="N984" s="39">
        <f t="shared" si="81"/>
        <v>0</v>
      </c>
      <c r="O984" s="40">
        <f t="shared" si="82"/>
        <v>140000</v>
      </c>
      <c r="P984" s="32">
        <v>2318617</v>
      </c>
      <c r="Q984" s="35">
        <v>140000</v>
      </c>
      <c r="R984" s="35"/>
      <c r="S984" s="41"/>
      <c r="T984" s="35"/>
      <c r="U984" s="42">
        <v>0</v>
      </c>
      <c r="V984" s="35"/>
      <c r="W984" s="35"/>
      <c r="X984" s="35"/>
      <c r="Y984" s="35"/>
      <c r="Z984" s="35"/>
      <c r="AA984" s="36">
        <v>0</v>
      </c>
      <c r="AB984" s="35"/>
      <c r="AC984" s="42">
        <v>0</v>
      </c>
      <c r="AD984" s="35"/>
      <c r="AE984" s="42">
        <v>0</v>
      </c>
      <c r="AF984" s="35"/>
      <c r="AG984" s="44">
        <f t="shared" si="78"/>
        <v>140000</v>
      </c>
      <c r="AH984" s="44"/>
      <c r="AI984" s="44"/>
      <c r="AJ984" s="44"/>
      <c r="AK984" s="44"/>
      <c r="AL984" s="35">
        <f t="shared" si="79"/>
        <v>140000</v>
      </c>
      <c r="AM984" s="36">
        <f>IFERROR(VLOOKUP(P984,'[2]Cartera '!$F$2:$O$2728,10,0),0)</f>
        <v>140000</v>
      </c>
      <c r="AN984" s="35">
        <f>IFERROR(VLOOKUP(P984,'[2]Cartera '!$F$2:$P$2728,11,0),0)</f>
        <v>0</v>
      </c>
      <c r="AO984" s="35">
        <v>0</v>
      </c>
      <c r="AP984" s="35">
        <f>IFERROR(VLOOKUP(D984,'[2]Cartera '!$F$2:$S$2728,14,0),0)</f>
        <v>0</v>
      </c>
      <c r="AQ984" s="45">
        <f t="shared" si="80"/>
        <v>0</v>
      </c>
      <c r="AR984" s="35">
        <f>IFERROR(VLOOKUP(P984,'[2]Cartera '!$F$2:$Z$2728,21,0),0)</f>
        <v>0</v>
      </c>
    </row>
    <row r="985" spans="1:44" x14ac:dyDescent="0.25">
      <c r="A985" s="29">
        <v>977</v>
      </c>
      <c r="B985" s="30" t="s">
        <v>48</v>
      </c>
      <c r="C985" s="31"/>
      <c r="D985" s="32">
        <v>2318132</v>
      </c>
      <c r="E985" s="33"/>
      <c r="F985" s="32"/>
      <c r="G985" s="35">
        <v>80000</v>
      </c>
      <c r="H985" s="35">
        <v>0</v>
      </c>
      <c r="I985" s="36">
        <v>0</v>
      </c>
      <c r="J985" s="37">
        <f>-IFERROR(VLOOKUP(D985,[1]Hoja20!$A$5:$B$33358,2,0),0)</f>
        <v>0</v>
      </c>
      <c r="K985" s="36">
        <f>-IFERROR(VLOOKUP(D985,[1]Hoja20!$A$5:$D$33358,4,0),0)</f>
        <v>0</v>
      </c>
      <c r="L985" s="38">
        <f>-IFERROR(VLOOKUP(D985,#REF!,3,0),0)</f>
        <v>0</v>
      </c>
      <c r="M985" s="35"/>
      <c r="N985" s="39">
        <f t="shared" si="81"/>
        <v>0</v>
      </c>
      <c r="O985" s="40">
        <f t="shared" si="82"/>
        <v>80000</v>
      </c>
      <c r="P985" s="32">
        <v>2318132</v>
      </c>
      <c r="Q985" s="35">
        <v>80000</v>
      </c>
      <c r="R985" s="35"/>
      <c r="S985" s="41"/>
      <c r="T985" s="35"/>
      <c r="U985" s="42">
        <v>0</v>
      </c>
      <c r="V985" s="35"/>
      <c r="W985" s="35"/>
      <c r="X985" s="35"/>
      <c r="Y985" s="35"/>
      <c r="Z985" s="35"/>
      <c r="AA985" s="36">
        <v>0</v>
      </c>
      <c r="AB985" s="35"/>
      <c r="AC985" s="42">
        <v>0</v>
      </c>
      <c r="AD985" s="35"/>
      <c r="AE985" s="42">
        <v>0</v>
      </c>
      <c r="AF985" s="35"/>
      <c r="AG985" s="44">
        <f t="shared" si="78"/>
        <v>80000</v>
      </c>
      <c r="AH985" s="44"/>
      <c r="AI985" s="44"/>
      <c r="AJ985" s="44"/>
      <c r="AK985" s="44"/>
      <c r="AL985" s="35">
        <f t="shared" si="79"/>
        <v>80000</v>
      </c>
      <c r="AM985" s="36">
        <f>IFERROR(VLOOKUP(P985,'[2]Cartera '!$F$2:$O$2728,10,0),0)</f>
        <v>80000</v>
      </c>
      <c r="AN985" s="35">
        <f>IFERROR(VLOOKUP(P985,'[2]Cartera '!$F$2:$P$2728,11,0),0)</f>
        <v>0</v>
      </c>
      <c r="AO985" s="35">
        <v>0</v>
      </c>
      <c r="AP985" s="35">
        <f>IFERROR(VLOOKUP(D985,'[2]Cartera '!$F$2:$S$2728,14,0),0)</f>
        <v>0</v>
      </c>
      <c r="AQ985" s="45">
        <f t="shared" si="80"/>
        <v>0</v>
      </c>
      <c r="AR985" s="35">
        <f>IFERROR(VLOOKUP(P985,'[2]Cartera '!$F$2:$Z$2728,21,0),0)</f>
        <v>0</v>
      </c>
    </row>
    <row r="986" spans="1:44" x14ac:dyDescent="0.25">
      <c r="A986" s="29">
        <v>978</v>
      </c>
      <c r="B986" s="30" t="s">
        <v>48</v>
      </c>
      <c r="C986" s="31"/>
      <c r="D986" s="32">
        <v>2318134</v>
      </c>
      <c r="E986" s="33"/>
      <c r="F986" s="32"/>
      <c r="G986" s="35">
        <v>80000</v>
      </c>
      <c r="H986" s="35">
        <v>0</v>
      </c>
      <c r="I986" s="36">
        <v>0</v>
      </c>
      <c r="J986" s="37">
        <f>-IFERROR(VLOOKUP(D986,[1]Hoja20!$A$5:$B$33358,2,0),0)</f>
        <v>0</v>
      </c>
      <c r="K986" s="36">
        <f>-IFERROR(VLOOKUP(D986,[1]Hoja20!$A$5:$D$33358,4,0),0)</f>
        <v>0</v>
      </c>
      <c r="L986" s="38">
        <f>-IFERROR(VLOOKUP(D986,#REF!,3,0),0)</f>
        <v>0</v>
      </c>
      <c r="M986" s="35"/>
      <c r="N986" s="39">
        <f t="shared" si="81"/>
        <v>0</v>
      </c>
      <c r="O986" s="40">
        <f t="shared" si="82"/>
        <v>80000</v>
      </c>
      <c r="P986" s="32">
        <v>2318134</v>
      </c>
      <c r="Q986" s="35">
        <v>80000</v>
      </c>
      <c r="R986" s="35"/>
      <c r="S986" s="41"/>
      <c r="T986" s="35"/>
      <c r="U986" s="42">
        <v>0</v>
      </c>
      <c r="V986" s="35"/>
      <c r="W986" s="35"/>
      <c r="X986" s="35"/>
      <c r="Y986" s="35"/>
      <c r="Z986" s="35"/>
      <c r="AA986" s="36">
        <v>0</v>
      </c>
      <c r="AB986" s="35"/>
      <c r="AC986" s="42">
        <v>0</v>
      </c>
      <c r="AD986" s="35"/>
      <c r="AE986" s="42">
        <v>0</v>
      </c>
      <c r="AF986" s="35"/>
      <c r="AG986" s="44">
        <f t="shared" si="78"/>
        <v>80000</v>
      </c>
      <c r="AH986" s="44"/>
      <c r="AI986" s="44"/>
      <c r="AJ986" s="44"/>
      <c r="AK986" s="44"/>
      <c r="AL986" s="35">
        <f t="shared" si="79"/>
        <v>80000</v>
      </c>
      <c r="AM986" s="36">
        <f>IFERROR(VLOOKUP(P986,'[2]Cartera '!$F$2:$O$2728,10,0),0)</f>
        <v>80000</v>
      </c>
      <c r="AN986" s="35">
        <f>IFERROR(VLOOKUP(P986,'[2]Cartera '!$F$2:$P$2728,11,0),0)</f>
        <v>0</v>
      </c>
      <c r="AO986" s="35">
        <v>0</v>
      </c>
      <c r="AP986" s="35">
        <f>IFERROR(VLOOKUP(D986,'[2]Cartera '!$F$2:$S$2728,14,0),0)</f>
        <v>0</v>
      </c>
      <c r="AQ986" s="45">
        <f t="shared" si="80"/>
        <v>0</v>
      </c>
      <c r="AR986" s="35">
        <f>IFERROR(VLOOKUP(P986,'[2]Cartera '!$F$2:$Z$2728,21,0),0)</f>
        <v>0</v>
      </c>
    </row>
    <row r="987" spans="1:44" hidden="1" x14ac:dyDescent="0.25">
      <c r="A987" s="29">
        <v>979</v>
      </c>
      <c r="B987" s="30" t="s">
        <v>48</v>
      </c>
      <c r="C987" s="31"/>
      <c r="D987" s="32">
        <v>2318138</v>
      </c>
      <c r="E987" s="33"/>
      <c r="F987" s="32"/>
      <c r="G987" s="35">
        <v>80000</v>
      </c>
      <c r="H987" s="35">
        <v>0</v>
      </c>
      <c r="I987" s="36">
        <v>0</v>
      </c>
      <c r="J987" s="37">
        <f>-IFERROR(VLOOKUP(D987,[1]Hoja20!$A$5:$B$33358,2,0),0)</f>
        <v>30000</v>
      </c>
      <c r="K987" s="36">
        <f>-IFERROR(VLOOKUP(D987,[1]Hoja20!$A$5:$D$33358,4,0),0)</f>
        <v>0</v>
      </c>
      <c r="L987" s="38">
        <f>-IFERROR(VLOOKUP(D987,#REF!,3,0),0)</f>
        <v>0</v>
      </c>
      <c r="M987" s="35"/>
      <c r="N987" s="39">
        <f t="shared" si="81"/>
        <v>30000</v>
      </c>
      <c r="O987" s="40">
        <f t="shared" si="82"/>
        <v>50000</v>
      </c>
      <c r="P987" s="32">
        <v>2318138</v>
      </c>
      <c r="Q987" s="35">
        <v>80000</v>
      </c>
      <c r="R987" s="35"/>
      <c r="S987" s="41"/>
      <c r="T987" s="35"/>
      <c r="U987" s="42">
        <v>0</v>
      </c>
      <c r="V987" s="35"/>
      <c r="W987" s="35"/>
      <c r="X987" s="35"/>
      <c r="Y987" s="35"/>
      <c r="Z987" s="35"/>
      <c r="AA987" s="36">
        <v>0</v>
      </c>
      <c r="AB987" s="35"/>
      <c r="AC987" s="42">
        <v>0</v>
      </c>
      <c r="AD987" s="35"/>
      <c r="AE987" s="42">
        <v>50000</v>
      </c>
      <c r="AF987" s="35"/>
      <c r="AG987" s="44">
        <f t="shared" si="78"/>
        <v>0</v>
      </c>
      <c r="AH987" s="44"/>
      <c r="AI987" s="44"/>
      <c r="AJ987" s="44"/>
      <c r="AK987" s="44"/>
      <c r="AL987" s="35">
        <f t="shared" si="79"/>
        <v>0</v>
      </c>
      <c r="AM987" s="36">
        <f>IFERROR(VLOOKUP(P987,'[2]Cartera '!$F$2:$O$2728,10,0),0)</f>
        <v>0</v>
      </c>
      <c r="AN987" s="35">
        <f>IFERROR(VLOOKUP(P987,'[2]Cartera '!$F$2:$P$2728,11,0),0)</f>
        <v>0</v>
      </c>
      <c r="AO987" s="35">
        <v>0</v>
      </c>
      <c r="AP987" s="35">
        <f>IFERROR(VLOOKUP(D987,'[2]Cartera '!$F$2:$S$2728,14,0),0)</f>
        <v>0</v>
      </c>
      <c r="AQ987" s="45">
        <f t="shared" si="80"/>
        <v>0</v>
      </c>
      <c r="AR987" s="35">
        <f>IFERROR(VLOOKUP(P987,'[2]Cartera '!$F$2:$Z$2728,21,0),0)</f>
        <v>0</v>
      </c>
    </row>
    <row r="988" spans="1:44" x14ac:dyDescent="0.25">
      <c r="A988" s="29">
        <v>980</v>
      </c>
      <c r="B988" s="30" t="s">
        <v>48</v>
      </c>
      <c r="C988" s="31"/>
      <c r="D988" s="32">
        <v>2318643</v>
      </c>
      <c r="E988" s="33"/>
      <c r="F988" s="32"/>
      <c r="G988" s="35">
        <v>279078</v>
      </c>
      <c r="H988" s="35">
        <v>0</v>
      </c>
      <c r="I988" s="36">
        <v>0</v>
      </c>
      <c r="J988" s="37">
        <f>-IFERROR(VLOOKUP(D988,[1]Hoja20!$A$5:$B$33358,2,0),0)</f>
        <v>0</v>
      </c>
      <c r="K988" s="36">
        <f>-IFERROR(VLOOKUP(D988,[1]Hoja20!$A$5:$D$33358,4,0),0)</f>
        <v>0</v>
      </c>
      <c r="L988" s="38">
        <f>-IFERROR(VLOOKUP(D988,#REF!,3,0),0)</f>
        <v>0</v>
      </c>
      <c r="M988" s="35"/>
      <c r="N988" s="39">
        <f t="shared" si="81"/>
        <v>0</v>
      </c>
      <c r="O988" s="40">
        <f t="shared" si="82"/>
        <v>279078</v>
      </c>
      <c r="P988" s="32">
        <v>2318643</v>
      </c>
      <c r="Q988" s="35">
        <v>279078</v>
      </c>
      <c r="R988" s="35"/>
      <c r="S988" s="41"/>
      <c r="T988" s="35"/>
      <c r="U988" s="42">
        <v>0</v>
      </c>
      <c r="V988" s="35"/>
      <c r="W988" s="35"/>
      <c r="X988" s="35"/>
      <c r="Y988" s="35"/>
      <c r="Z988" s="35"/>
      <c r="AA988" s="36">
        <v>0</v>
      </c>
      <c r="AB988" s="35"/>
      <c r="AC988" s="42">
        <v>0</v>
      </c>
      <c r="AD988" s="35"/>
      <c r="AE988" s="42">
        <v>0</v>
      </c>
      <c r="AF988" s="35"/>
      <c r="AG988" s="44">
        <f t="shared" si="78"/>
        <v>279078</v>
      </c>
      <c r="AH988" s="44"/>
      <c r="AI988" s="44"/>
      <c r="AJ988" s="44"/>
      <c r="AK988" s="44"/>
      <c r="AL988" s="35">
        <f t="shared" si="79"/>
        <v>279078</v>
      </c>
      <c r="AM988" s="36">
        <f>IFERROR(VLOOKUP(P988,'[2]Cartera '!$F$2:$O$2728,10,0),0)</f>
        <v>279078</v>
      </c>
      <c r="AN988" s="35">
        <f>IFERROR(VLOOKUP(P988,'[2]Cartera '!$F$2:$P$2728,11,0),0)</f>
        <v>0</v>
      </c>
      <c r="AO988" s="35">
        <v>0</v>
      </c>
      <c r="AP988" s="35">
        <f>IFERROR(VLOOKUP(D988,'[2]Cartera '!$F$2:$S$2728,14,0),0)</f>
        <v>0</v>
      </c>
      <c r="AQ988" s="45">
        <f t="shared" si="80"/>
        <v>0</v>
      </c>
      <c r="AR988" s="35">
        <f>IFERROR(VLOOKUP(P988,'[2]Cartera '!$F$2:$Z$2728,21,0),0)</f>
        <v>0</v>
      </c>
    </row>
    <row r="989" spans="1:44" hidden="1" x14ac:dyDescent="0.25">
      <c r="A989" s="29">
        <v>981</v>
      </c>
      <c r="B989" s="30" t="s">
        <v>48</v>
      </c>
      <c r="C989" s="31"/>
      <c r="D989" s="32">
        <v>2319059</v>
      </c>
      <c r="E989" s="33"/>
      <c r="F989" s="32"/>
      <c r="G989" s="35">
        <v>80000</v>
      </c>
      <c r="H989" s="35">
        <v>0</v>
      </c>
      <c r="I989" s="36">
        <v>0</v>
      </c>
      <c r="J989" s="37">
        <f>-IFERROR(VLOOKUP(D989,[1]Hoja20!$A$5:$B$33358,2,0),0)</f>
        <v>30000</v>
      </c>
      <c r="K989" s="36">
        <f>-IFERROR(VLOOKUP(D989,[1]Hoja20!$A$5:$D$33358,4,0),0)</f>
        <v>0</v>
      </c>
      <c r="L989" s="38">
        <f>-IFERROR(VLOOKUP(D989,#REF!,3,0),0)</f>
        <v>0</v>
      </c>
      <c r="M989" s="35"/>
      <c r="N989" s="39">
        <f t="shared" si="81"/>
        <v>30000</v>
      </c>
      <c r="O989" s="40">
        <f t="shared" si="82"/>
        <v>50000</v>
      </c>
      <c r="P989" s="32">
        <v>2319059</v>
      </c>
      <c r="Q989" s="35">
        <v>80000</v>
      </c>
      <c r="R989" s="35"/>
      <c r="S989" s="41"/>
      <c r="T989" s="35"/>
      <c r="U989" s="42">
        <v>0</v>
      </c>
      <c r="V989" s="35"/>
      <c r="W989" s="35"/>
      <c r="X989" s="35"/>
      <c r="Y989" s="35"/>
      <c r="Z989" s="35"/>
      <c r="AA989" s="36">
        <v>0</v>
      </c>
      <c r="AB989" s="35"/>
      <c r="AC989" s="42">
        <v>0</v>
      </c>
      <c r="AD989" s="35"/>
      <c r="AE989" s="42">
        <v>50000</v>
      </c>
      <c r="AF989" s="35"/>
      <c r="AG989" s="44">
        <f t="shared" si="78"/>
        <v>0</v>
      </c>
      <c r="AH989" s="44"/>
      <c r="AI989" s="44"/>
      <c r="AJ989" s="44"/>
      <c r="AK989" s="44"/>
      <c r="AL989" s="35">
        <f t="shared" si="79"/>
        <v>0</v>
      </c>
      <c r="AM989" s="36">
        <f>IFERROR(VLOOKUP(P989,'[2]Cartera '!$F$2:$O$2728,10,0),0)</f>
        <v>0</v>
      </c>
      <c r="AN989" s="35">
        <f>IFERROR(VLOOKUP(P989,'[2]Cartera '!$F$2:$P$2728,11,0),0)</f>
        <v>0</v>
      </c>
      <c r="AO989" s="35">
        <v>0</v>
      </c>
      <c r="AP989" s="35">
        <f>IFERROR(VLOOKUP(D989,'[2]Cartera '!$F$2:$S$2728,14,0),0)</f>
        <v>0</v>
      </c>
      <c r="AQ989" s="45">
        <f t="shared" si="80"/>
        <v>0</v>
      </c>
      <c r="AR989" s="35">
        <f>IFERROR(VLOOKUP(P989,'[2]Cartera '!$F$2:$Z$2728,21,0),0)</f>
        <v>0</v>
      </c>
    </row>
    <row r="990" spans="1:44" x14ac:dyDescent="0.25">
      <c r="A990" s="29">
        <v>982</v>
      </c>
      <c r="B990" s="30" t="s">
        <v>48</v>
      </c>
      <c r="C990" s="31"/>
      <c r="D990" s="32">
        <v>2318688</v>
      </c>
      <c r="E990" s="33"/>
      <c r="F990" s="32"/>
      <c r="G990" s="35">
        <v>25900</v>
      </c>
      <c r="H990" s="35">
        <v>0</v>
      </c>
      <c r="I990" s="36">
        <v>0</v>
      </c>
      <c r="J990" s="37">
        <f>-IFERROR(VLOOKUP(D990,[1]Hoja20!$A$5:$B$33358,2,0),0)</f>
        <v>0</v>
      </c>
      <c r="K990" s="36">
        <f>-IFERROR(VLOOKUP(D990,[1]Hoja20!$A$5:$D$33358,4,0),0)</f>
        <v>0</v>
      </c>
      <c r="L990" s="38">
        <f>-IFERROR(VLOOKUP(D990,#REF!,3,0),0)</f>
        <v>0</v>
      </c>
      <c r="M990" s="35"/>
      <c r="N990" s="39">
        <f t="shared" si="81"/>
        <v>0</v>
      </c>
      <c r="O990" s="40">
        <f t="shared" si="82"/>
        <v>25900</v>
      </c>
      <c r="P990" s="32">
        <v>2318688</v>
      </c>
      <c r="Q990" s="35">
        <v>25900</v>
      </c>
      <c r="R990" s="35"/>
      <c r="S990" s="41"/>
      <c r="T990" s="35"/>
      <c r="U990" s="42">
        <v>0</v>
      </c>
      <c r="V990" s="35"/>
      <c r="W990" s="35"/>
      <c r="X990" s="35"/>
      <c r="Y990" s="35"/>
      <c r="Z990" s="35"/>
      <c r="AA990" s="36">
        <v>0</v>
      </c>
      <c r="AB990" s="35"/>
      <c r="AC990" s="42">
        <v>0</v>
      </c>
      <c r="AD990" s="35"/>
      <c r="AE990" s="42">
        <v>0</v>
      </c>
      <c r="AF990" s="35"/>
      <c r="AG990" s="44">
        <f t="shared" si="78"/>
        <v>25900</v>
      </c>
      <c r="AH990" s="44"/>
      <c r="AI990" s="44"/>
      <c r="AJ990" s="44"/>
      <c r="AK990" s="44"/>
      <c r="AL990" s="35">
        <f t="shared" si="79"/>
        <v>25900</v>
      </c>
      <c r="AM990" s="36">
        <f>IFERROR(VLOOKUP(P990,'[2]Cartera '!$F$2:$O$2728,10,0),0)</f>
        <v>25900</v>
      </c>
      <c r="AN990" s="35">
        <f>IFERROR(VLOOKUP(P990,'[2]Cartera '!$F$2:$P$2728,11,0),0)</f>
        <v>0</v>
      </c>
      <c r="AO990" s="35">
        <v>0</v>
      </c>
      <c r="AP990" s="35">
        <f>IFERROR(VLOOKUP(D990,'[2]Cartera '!$F$2:$S$2728,14,0),0)</f>
        <v>0</v>
      </c>
      <c r="AQ990" s="45">
        <f t="shared" si="80"/>
        <v>0</v>
      </c>
      <c r="AR990" s="35">
        <f>IFERROR(VLOOKUP(P990,'[2]Cartera '!$F$2:$Z$2728,21,0),0)</f>
        <v>0</v>
      </c>
    </row>
    <row r="991" spans="1:44" x14ac:dyDescent="0.25">
      <c r="A991" s="29">
        <v>983</v>
      </c>
      <c r="B991" s="30" t="s">
        <v>48</v>
      </c>
      <c r="C991" s="31"/>
      <c r="D991" s="32">
        <v>2319047</v>
      </c>
      <c r="E991" s="33"/>
      <c r="F991" s="32"/>
      <c r="G991" s="35">
        <v>30000</v>
      </c>
      <c r="H991" s="35">
        <v>0</v>
      </c>
      <c r="I991" s="36">
        <v>0</v>
      </c>
      <c r="J991" s="37">
        <f>-IFERROR(VLOOKUP(D991,[1]Hoja20!$A$5:$B$33358,2,0),0)</f>
        <v>0</v>
      </c>
      <c r="K991" s="36">
        <f>-IFERROR(VLOOKUP(D991,[1]Hoja20!$A$5:$D$33358,4,0),0)</f>
        <v>0</v>
      </c>
      <c r="L991" s="38">
        <f>-IFERROR(VLOOKUP(D991,#REF!,3,0),0)</f>
        <v>0</v>
      </c>
      <c r="M991" s="35"/>
      <c r="N991" s="39">
        <f t="shared" si="81"/>
        <v>0</v>
      </c>
      <c r="O991" s="40">
        <f t="shared" si="82"/>
        <v>30000</v>
      </c>
      <c r="P991" s="32">
        <v>2319047</v>
      </c>
      <c r="Q991" s="35">
        <v>30000</v>
      </c>
      <c r="R991" s="35"/>
      <c r="S991" s="41"/>
      <c r="T991" s="35"/>
      <c r="U991" s="42">
        <v>0</v>
      </c>
      <c r="V991" s="35"/>
      <c r="W991" s="35"/>
      <c r="X991" s="35"/>
      <c r="Y991" s="35"/>
      <c r="Z991" s="35"/>
      <c r="AA991" s="36">
        <v>0</v>
      </c>
      <c r="AB991" s="35"/>
      <c r="AC991" s="42">
        <v>0</v>
      </c>
      <c r="AD991" s="35"/>
      <c r="AE991" s="42">
        <v>0</v>
      </c>
      <c r="AF991" s="35"/>
      <c r="AG991" s="44">
        <f t="shared" si="78"/>
        <v>30000</v>
      </c>
      <c r="AH991" s="44"/>
      <c r="AI991" s="44"/>
      <c r="AJ991" s="44"/>
      <c r="AK991" s="44"/>
      <c r="AL991" s="35">
        <f t="shared" si="79"/>
        <v>30000</v>
      </c>
      <c r="AM991" s="36">
        <f>IFERROR(VLOOKUP(P991,'[2]Cartera '!$F$2:$O$2728,10,0),0)</f>
        <v>30000</v>
      </c>
      <c r="AN991" s="35">
        <f>IFERROR(VLOOKUP(P991,'[2]Cartera '!$F$2:$P$2728,11,0),0)</f>
        <v>0</v>
      </c>
      <c r="AO991" s="35">
        <v>0</v>
      </c>
      <c r="AP991" s="35">
        <f>IFERROR(VLOOKUP(D991,'[2]Cartera '!$F$2:$S$2728,14,0),0)</f>
        <v>0</v>
      </c>
      <c r="AQ991" s="45">
        <f t="shared" si="80"/>
        <v>0</v>
      </c>
      <c r="AR991" s="35">
        <f>IFERROR(VLOOKUP(P991,'[2]Cartera '!$F$2:$Z$2728,21,0),0)</f>
        <v>0</v>
      </c>
    </row>
    <row r="992" spans="1:44" x14ac:dyDescent="0.25">
      <c r="A992" s="29">
        <v>984</v>
      </c>
      <c r="B992" s="30" t="s">
        <v>48</v>
      </c>
      <c r="C992" s="31"/>
      <c r="D992" s="32">
        <v>2319142</v>
      </c>
      <c r="E992" s="33"/>
      <c r="F992" s="32"/>
      <c r="G992" s="35">
        <v>107900</v>
      </c>
      <c r="H992" s="35">
        <v>0</v>
      </c>
      <c r="I992" s="36">
        <v>0</v>
      </c>
      <c r="J992" s="37">
        <f>-IFERROR(VLOOKUP(D992,[1]Hoja20!$A$5:$B$33358,2,0),0)</f>
        <v>0</v>
      </c>
      <c r="K992" s="36">
        <f>-IFERROR(VLOOKUP(D992,[1]Hoja20!$A$5:$D$33358,4,0),0)</f>
        <v>0</v>
      </c>
      <c r="L992" s="38">
        <f>-IFERROR(VLOOKUP(D992,#REF!,3,0),0)</f>
        <v>0</v>
      </c>
      <c r="M992" s="35"/>
      <c r="N992" s="39">
        <f t="shared" si="81"/>
        <v>0</v>
      </c>
      <c r="O992" s="40">
        <f t="shared" si="82"/>
        <v>107900</v>
      </c>
      <c r="P992" s="32">
        <v>2319142</v>
      </c>
      <c r="Q992" s="35">
        <v>107900</v>
      </c>
      <c r="R992" s="35"/>
      <c r="S992" s="41"/>
      <c r="T992" s="35"/>
      <c r="U992" s="42">
        <v>0</v>
      </c>
      <c r="V992" s="35"/>
      <c r="W992" s="35"/>
      <c r="X992" s="35"/>
      <c r="Y992" s="35"/>
      <c r="Z992" s="35"/>
      <c r="AA992" s="36">
        <v>0</v>
      </c>
      <c r="AB992" s="35"/>
      <c r="AC992" s="42">
        <v>0</v>
      </c>
      <c r="AD992" s="35"/>
      <c r="AE992" s="42">
        <v>0</v>
      </c>
      <c r="AF992" s="35"/>
      <c r="AG992" s="44">
        <f t="shared" si="78"/>
        <v>107900</v>
      </c>
      <c r="AH992" s="44"/>
      <c r="AI992" s="44"/>
      <c r="AJ992" s="44"/>
      <c r="AK992" s="44"/>
      <c r="AL992" s="35">
        <f t="shared" si="79"/>
        <v>107900</v>
      </c>
      <c r="AM992" s="36">
        <f>IFERROR(VLOOKUP(P992,'[2]Cartera '!$F$2:$O$2728,10,0),0)</f>
        <v>107900</v>
      </c>
      <c r="AN992" s="35">
        <f>IFERROR(VLOOKUP(P992,'[2]Cartera '!$F$2:$P$2728,11,0),0)</f>
        <v>0</v>
      </c>
      <c r="AO992" s="35">
        <v>0</v>
      </c>
      <c r="AP992" s="35">
        <f>IFERROR(VLOOKUP(D992,'[2]Cartera '!$F$2:$S$2728,14,0),0)</f>
        <v>0</v>
      </c>
      <c r="AQ992" s="45">
        <f t="shared" si="80"/>
        <v>0</v>
      </c>
      <c r="AR992" s="35">
        <f>IFERROR(VLOOKUP(P992,'[2]Cartera '!$F$2:$Z$2728,21,0),0)</f>
        <v>0</v>
      </c>
    </row>
    <row r="993" spans="1:44" x14ac:dyDescent="0.25">
      <c r="A993" s="29">
        <v>985</v>
      </c>
      <c r="B993" s="30" t="s">
        <v>48</v>
      </c>
      <c r="C993" s="31"/>
      <c r="D993" s="32">
        <v>2318825</v>
      </c>
      <c r="E993" s="33"/>
      <c r="F993" s="32"/>
      <c r="G993" s="35">
        <v>30000</v>
      </c>
      <c r="H993" s="35">
        <v>0</v>
      </c>
      <c r="I993" s="36">
        <v>0</v>
      </c>
      <c r="J993" s="37">
        <f>-IFERROR(VLOOKUP(D993,[1]Hoja20!$A$5:$B$33358,2,0),0)</f>
        <v>0</v>
      </c>
      <c r="K993" s="36">
        <f>-IFERROR(VLOOKUP(D993,[1]Hoja20!$A$5:$D$33358,4,0),0)</f>
        <v>0</v>
      </c>
      <c r="L993" s="38">
        <f>-IFERROR(VLOOKUP(D993,#REF!,3,0),0)</f>
        <v>0</v>
      </c>
      <c r="M993" s="35"/>
      <c r="N993" s="39">
        <f t="shared" si="81"/>
        <v>0</v>
      </c>
      <c r="O993" s="40">
        <f t="shared" si="82"/>
        <v>30000</v>
      </c>
      <c r="P993" s="32">
        <v>2318825</v>
      </c>
      <c r="Q993" s="35">
        <v>30000</v>
      </c>
      <c r="R993" s="35"/>
      <c r="S993" s="41"/>
      <c r="T993" s="35"/>
      <c r="U993" s="42">
        <v>0</v>
      </c>
      <c r="V993" s="35"/>
      <c r="W993" s="35"/>
      <c r="X993" s="35"/>
      <c r="Y993" s="35"/>
      <c r="Z993" s="35"/>
      <c r="AA993" s="36">
        <v>0</v>
      </c>
      <c r="AB993" s="35"/>
      <c r="AC993" s="42">
        <v>0</v>
      </c>
      <c r="AD993" s="35"/>
      <c r="AE993" s="42">
        <v>0</v>
      </c>
      <c r="AF993" s="35"/>
      <c r="AG993" s="44">
        <f t="shared" si="78"/>
        <v>30000</v>
      </c>
      <c r="AH993" s="44"/>
      <c r="AI993" s="44"/>
      <c r="AJ993" s="44"/>
      <c r="AK993" s="44"/>
      <c r="AL993" s="35">
        <f t="shared" si="79"/>
        <v>30000</v>
      </c>
      <c r="AM993" s="36">
        <f>IFERROR(VLOOKUP(P993,'[2]Cartera '!$F$2:$O$2728,10,0),0)</f>
        <v>30000</v>
      </c>
      <c r="AN993" s="35">
        <f>IFERROR(VLOOKUP(P993,'[2]Cartera '!$F$2:$P$2728,11,0),0)</f>
        <v>0</v>
      </c>
      <c r="AO993" s="35">
        <v>0</v>
      </c>
      <c r="AP993" s="35">
        <f>IFERROR(VLOOKUP(D993,'[2]Cartera '!$F$2:$S$2728,14,0),0)</f>
        <v>0</v>
      </c>
      <c r="AQ993" s="45">
        <f t="shared" si="80"/>
        <v>0</v>
      </c>
      <c r="AR993" s="35">
        <f>IFERROR(VLOOKUP(P993,'[2]Cartera '!$F$2:$Z$2728,21,0),0)</f>
        <v>0</v>
      </c>
    </row>
    <row r="994" spans="1:44" hidden="1" x14ac:dyDescent="0.25">
      <c r="A994" s="29">
        <v>986</v>
      </c>
      <c r="B994" s="30" t="s">
        <v>48</v>
      </c>
      <c r="C994" s="31"/>
      <c r="D994" s="32">
        <v>2319060</v>
      </c>
      <c r="E994" s="33"/>
      <c r="F994" s="32"/>
      <c r="G994" s="35">
        <v>8535346</v>
      </c>
      <c r="H994" s="35">
        <v>0</v>
      </c>
      <c r="I994" s="36">
        <v>0</v>
      </c>
      <c r="J994" s="37">
        <f>-IFERROR(VLOOKUP(D994,[1]Hoja20!$A$5:$B$33358,2,0),0)</f>
        <v>7584433</v>
      </c>
      <c r="K994" s="36">
        <f>-IFERROR(VLOOKUP(D994,[1]Hoja20!$A$5:$D$33358,4,0),0)</f>
        <v>0</v>
      </c>
      <c r="L994" s="38">
        <f>-IFERROR(VLOOKUP(D994,#REF!,3,0),0)</f>
        <v>0</v>
      </c>
      <c r="M994" s="35"/>
      <c r="N994" s="39">
        <f t="shared" si="81"/>
        <v>7584433</v>
      </c>
      <c r="O994" s="40">
        <f t="shared" si="82"/>
        <v>950913</v>
      </c>
      <c r="P994" s="32">
        <v>2319060</v>
      </c>
      <c r="Q994" s="35">
        <v>8535346</v>
      </c>
      <c r="R994" s="35"/>
      <c r="S994" s="41"/>
      <c r="T994" s="35"/>
      <c r="U994" s="42">
        <v>0</v>
      </c>
      <c r="V994" s="35"/>
      <c r="W994" s="35"/>
      <c r="X994" s="35"/>
      <c r="Y994" s="35"/>
      <c r="Z994" s="35"/>
      <c r="AA994" s="36">
        <v>0</v>
      </c>
      <c r="AB994" s="35"/>
      <c r="AC994" s="42">
        <v>0</v>
      </c>
      <c r="AD994" s="35"/>
      <c r="AE994" s="42">
        <v>950913</v>
      </c>
      <c r="AF994" s="35"/>
      <c r="AG994" s="44">
        <f t="shared" si="78"/>
        <v>0</v>
      </c>
      <c r="AH994" s="44"/>
      <c r="AI994" s="44"/>
      <c r="AJ994" s="44"/>
      <c r="AK994" s="44"/>
      <c r="AL994" s="35">
        <f t="shared" si="79"/>
        <v>0</v>
      </c>
      <c r="AM994" s="36">
        <f>IFERROR(VLOOKUP(P994,'[2]Cartera '!$F$2:$O$2728,10,0),0)</f>
        <v>0</v>
      </c>
      <c r="AN994" s="35">
        <f>IFERROR(VLOOKUP(P994,'[2]Cartera '!$F$2:$P$2728,11,0),0)</f>
        <v>0</v>
      </c>
      <c r="AO994" s="35">
        <v>0</v>
      </c>
      <c r="AP994" s="35">
        <f>IFERROR(VLOOKUP(D994,'[2]Cartera '!$F$2:$S$2728,14,0),0)</f>
        <v>0</v>
      </c>
      <c r="AQ994" s="45">
        <f t="shared" si="80"/>
        <v>0</v>
      </c>
      <c r="AR994" s="35">
        <f>IFERROR(VLOOKUP(P994,'[2]Cartera '!$F$2:$Z$2728,21,0),0)</f>
        <v>0</v>
      </c>
    </row>
    <row r="995" spans="1:44" x14ac:dyDescent="0.25">
      <c r="A995" s="29">
        <v>987</v>
      </c>
      <c r="B995" s="30" t="s">
        <v>48</v>
      </c>
      <c r="C995" s="31"/>
      <c r="D995" s="32">
        <v>2319398</v>
      </c>
      <c r="E995" s="33"/>
      <c r="F995" s="32"/>
      <c r="G995" s="35">
        <v>25900</v>
      </c>
      <c r="H995" s="35">
        <v>0</v>
      </c>
      <c r="I995" s="36">
        <v>0</v>
      </c>
      <c r="J995" s="37">
        <f>-IFERROR(VLOOKUP(D995,[1]Hoja20!$A$5:$B$33358,2,0),0)</f>
        <v>0</v>
      </c>
      <c r="K995" s="36">
        <f>-IFERROR(VLOOKUP(D995,[1]Hoja20!$A$5:$D$33358,4,0),0)</f>
        <v>0</v>
      </c>
      <c r="L995" s="38">
        <f>-IFERROR(VLOOKUP(D995,#REF!,3,0),0)</f>
        <v>0</v>
      </c>
      <c r="M995" s="35"/>
      <c r="N995" s="39">
        <f t="shared" si="81"/>
        <v>0</v>
      </c>
      <c r="O995" s="40">
        <f t="shared" si="82"/>
        <v>25900</v>
      </c>
      <c r="P995" s="32">
        <v>2319398</v>
      </c>
      <c r="Q995" s="35">
        <v>25900</v>
      </c>
      <c r="R995" s="35"/>
      <c r="S995" s="41"/>
      <c r="T995" s="35"/>
      <c r="U995" s="42">
        <v>0</v>
      </c>
      <c r="V995" s="35"/>
      <c r="W995" s="35"/>
      <c r="X995" s="35"/>
      <c r="Y995" s="35"/>
      <c r="Z995" s="35"/>
      <c r="AA995" s="36">
        <v>0</v>
      </c>
      <c r="AB995" s="35"/>
      <c r="AC995" s="42">
        <v>0</v>
      </c>
      <c r="AD995" s="35"/>
      <c r="AE995" s="42">
        <v>0</v>
      </c>
      <c r="AF995" s="35"/>
      <c r="AG995" s="44">
        <f t="shared" si="78"/>
        <v>25900</v>
      </c>
      <c r="AH995" s="44"/>
      <c r="AI995" s="44"/>
      <c r="AJ995" s="44"/>
      <c r="AK995" s="44"/>
      <c r="AL995" s="35">
        <f t="shared" si="79"/>
        <v>25900</v>
      </c>
      <c r="AM995" s="36">
        <f>IFERROR(VLOOKUP(P995,'[2]Cartera '!$F$2:$O$2728,10,0),0)</f>
        <v>25900</v>
      </c>
      <c r="AN995" s="35">
        <f>IFERROR(VLOOKUP(P995,'[2]Cartera '!$F$2:$P$2728,11,0),0)</f>
        <v>0</v>
      </c>
      <c r="AO995" s="35">
        <v>0</v>
      </c>
      <c r="AP995" s="35">
        <f>IFERROR(VLOOKUP(D995,'[2]Cartera '!$F$2:$S$2728,14,0),0)</f>
        <v>0</v>
      </c>
      <c r="AQ995" s="45">
        <f t="shared" si="80"/>
        <v>0</v>
      </c>
      <c r="AR995" s="35">
        <f>IFERROR(VLOOKUP(P995,'[2]Cartera '!$F$2:$Z$2728,21,0),0)</f>
        <v>0</v>
      </c>
    </row>
    <row r="996" spans="1:44" x14ac:dyDescent="0.25">
      <c r="A996" s="29">
        <v>988</v>
      </c>
      <c r="B996" s="30" t="s">
        <v>48</v>
      </c>
      <c r="C996" s="31"/>
      <c r="D996" s="32">
        <v>2318794</v>
      </c>
      <c r="E996" s="33"/>
      <c r="F996" s="32"/>
      <c r="G996" s="35">
        <v>80000</v>
      </c>
      <c r="H996" s="35">
        <v>0</v>
      </c>
      <c r="I996" s="36">
        <v>0</v>
      </c>
      <c r="J996" s="37">
        <f>-IFERROR(VLOOKUP(D996,[1]Hoja20!$A$5:$B$33358,2,0),0)</f>
        <v>0</v>
      </c>
      <c r="K996" s="36">
        <f>-IFERROR(VLOOKUP(D996,[1]Hoja20!$A$5:$D$33358,4,0),0)</f>
        <v>0</v>
      </c>
      <c r="L996" s="38">
        <f>-IFERROR(VLOOKUP(D996,#REF!,3,0),0)</f>
        <v>0</v>
      </c>
      <c r="M996" s="35"/>
      <c r="N996" s="39">
        <f t="shared" si="81"/>
        <v>0</v>
      </c>
      <c r="O996" s="40">
        <f t="shared" si="82"/>
        <v>80000</v>
      </c>
      <c r="P996" s="32">
        <v>2318794</v>
      </c>
      <c r="Q996" s="35">
        <v>80000</v>
      </c>
      <c r="R996" s="35"/>
      <c r="S996" s="41"/>
      <c r="T996" s="35"/>
      <c r="U996" s="42">
        <v>0</v>
      </c>
      <c r="V996" s="35"/>
      <c r="W996" s="35"/>
      <c r="X996" s="35"/>
      <c r="Y996" s="35"/>
      <c r="Z996" s="35"/>
      <c r="AA996" s="36">
        <v>0</v>
      </c>
      <c r="AB996" s="35"/>
      <c r="AC996" s="42">
        <v>0</v>
      </c>
      <c r="AD996" s="35"/>
      <c r="AE996" s="42">
        <v>0</v>
      </c>
      <c r="AF996" s="35"/>
      <c r="AG996" s="44">
        <f t="shared" si="78"/>
        <v>80000</v>
      </c>
      <c r="AH996" s="44"/>
      <c r="AI996" s="44"/>
      <c r="AJ996" s="44"/>
      <c r="AK996" s="44"/>
      <c r="AL996" s="35">
        <f t="shared" si="79"/>
        <v>80000</v>
      </c>
      <c r="AM996" s="36">
        <f>IFERROR(VLOOKUP(P996,'[2]Cartera '!$F$2:$O$2728,10,0),0)</f>
        <v>80000</v>
      </c>
      <c r="AN996" s="35">
        <f>IFERROR(VLOOKUP(P996,'[2]Cartera '!$F$2:$P$2728,11,0),0)</f>
        <v>0</v>
      </c>
      <c r="AO996" s="35">
        <v>0</v>
      </c>
      <c r="AP996" s="35">
        <f>IFERROR(VLOOKUP(D996,'[2]Cartera '!$F$2:$S$2728,14,0),0)</f>
        <v>0</v>
      </c>
      <c r="AQ996" s="45">
        <f t="shared" si="80"/>
        <v>0</v>
      </c>
      <c r="AR996" s="35">
        <f>IFERROR(VLOOKUP(P996,'[2]Cartera '!$F$2:$Z$2728,21,0),0)</f>
        <v>0</v>
      </c>
    </row>
    <row r="997" spans="1:44" x14ac:dyDescent="0.25">
      <c r="A997" s="29">
        <v>989</v>
      </c>
      <c r="B997" s="30" t="s">
        <v>48</v>
      </c>
      <c r="C997" s="31"/>
      <c r="D997" s="32">
        <v>2319039</v>
      </c>
      <c r="E997" s="33"/>
      <c r="F997" s="32"/>
      <c r="G997" s="35">
        <v>412441</v>
      </c>
      <c r="H997" s="35">
        <v>0</v>
      </c>
      <c r="I997" s="36">
        <v>0</v>
      </c>
      <c r="J997" s="37">
        <f>-IFERROR(VLOOKUP(D997,[1]Hoja20!$A$5:$B$33358,2,0),0)</f>
        <v>0</v>
      </c>
      <c r="K997" s="36">
        <f>-IFERROR(VLOOKUP(D997,[1]Hoja20!$A$5:$D$33358,4,0),0)</f>
        <v>0</v>
      </c>
      <c r="L997" s="38">
        <f>-IFERROR(VLOOKUP(D997,#REF!,3,0),0)</f>
        <v>0</v>
      </c>
      <c r="M997" s="35"/>
      <c r="N997" s="39">
        <f t="shared" si="81"/>
        <v>0</v>
      </c>
      <c r="O997" s="40">
        <f t="shared" si="82"/>
        <v>412441</v>
      </c>
      <c r="P997" s="32">
        <v>2319039</v>
      </c>
      <c r="Q997" s="35">
        <v>412441</v>
      </c>
      <c r="R997" s="35"/>
      <c r="S997" s="41"/>
      <c r="T997" s="35"/>
      <c r="U997" s="42">
        <v>0</v>
      </c>
      <c r="V997" s="35"/>
      <c r="W997" s="35"/>
      <c r="X997" s="35"/>
      <c r="Y997" s="35"/>
      <c r="Z997" s="35"/>
      <c r="AA997" s="36">
        <v>0</v>
      </c>
      <c r="AB997" s="35"/>
      <c r="AC997" s="42">
        <v>0</v>
      </c>
      <c r="AD997" s="35"/>
      <c r="AE997" s="42">
        <v>0</v>
      </c>
      <c r="AF997" s="35"/>
      <c r="AG997" s="44">
        <f t="shared" si="78"/>
        <v>412441</v>
      </c>
      <c r="AH997" s="44"/>
      <c r="AI997" s="44"/>
      <c r="AJ997" s="44"/>
      <c r="AK997" s="44"/>
      <c r="AL997" s="35">
        <f t="shared" si="79"/>
        <v>412441</v>
      </c>
      <c r="AM997" s="36">
        <f>IFERROR(VLOOKUP(P997,'[2]Cartera '!$F$2:$O$2728,10,0),0)</f>
        <v>412441</v>
      </c>
      <c r="AN997" s="35">
        <f>IFERROR(VLOOKUP(P997,'[2]Cartera '!$F$2:$P$2728,11,0),0)</f>
        <v>0</v>
      </c>
      <c r="AO997" s="35">
        <v>0</v>
      </c>
      <c r="AP997" s="35">
        <f>IFERROR(VLOOKUP(D997,'[2]Cartera '!$F$2:$S$2728,14,0),0)</f>
        <v>0</v>
      </c>
      <c r="AQ997" s="45">
        <f t="shared" si="80"/>
        <v>0</v>
      </c>
      <c r="AR997" s="35">
        <f>IFERROR(VLOOKUP(P997,'[2]Cartera '!$F$2:$Z$2728,21,0),0)</f>
        <v>0</v>
      </c>
    </row>
    <row r="998" spans="1:44" x14ac:dyDescent="0.25">
      <c r="A998" s="29">
        <v>990</v>
      </c>
      <c r="B998" s="30" t="s">
        <v>48</v>
      </c>
      <c r="C998" s="31"/>
      <c r="D998" s="32">
        <v>2319403</v>
      </c>
      <c r="E998" s="33"/>
      <c r="F998" s="32"/>
      <c r="G998" s="35">
        <v>81402492</v>
      </c>
      <c r="H998" s="35">
        <v>0</v>
      </c>
      <c r="I998" s="36">
        <v>0</v>
      </c>
      <c r="J998" s="37">
        <f>-IFERROR(VLOOKUP(D998,[1]Hoja20!$A$5:$B$33358,2,0),0)</f>
        <v>0</v>
      </c>
      <c r="K998" s="36">
        <f>-IFERROR(VLOOKUP(D998,[1]Hoja20!$A$5:$D$33358,4,0),0)</f>
        <v>0</v>
      </c>
      <c r="L998" s="38">
        <f>-IFERROR(VLOOKUP(D998,#REF!,3,0),0)</f>
        <v>0</v>
      </c>
      <c r="M998" s="35"/>
      <c r="N998" s="39">
        <f t="shared" si="81"/>
        <v>0</v>
      </c>
      <c r="O998" s="40">
        <f t="shared" si="82"/>
        <v>81402492</v>
      </c>
      <c r="P998" s="32">
        <v>2319403</v>
      </c>
      <c r="Q998" s="35">
        <v>81402492</v>
      </c>
      <c r="R998" s="35"/>
      <c r="S998" s="41"/>
      <c r="T998" s="35"/>
      <c r="U998" s="42">
        <v>0</v>
      </c>
      <c r="V998" s="35"/>
      <c r="W998" s="35"/>
      <c r="X998" s="35"/>
      <c r="Y998" s="35"/>
      <c r="Z998" s="35"/>
      <c r="AA998" s="36">
        <v>0</v>
      </c>
      <c r="AB998" s="35"/>
      <c r="AC998" s="42">
        <v>0</v>
      </c>
      <c r="AD998" s="35"/>
      <c r="AE998" s="42">
        <v>0</v>
      </c>
      <c r="AF998" s="35"/>
      <c r="AG998" s="44">
        <f t="shared" si="78"/>
        <v>81402492</v>
      </c>
      <c r="AH998" s="44"/>
      <c r="AI998" s="44"/>
      <c r="AJ998" s="44"/>
      <c r="AK998" s="44"/>
      <c r="AL998" s="35">
        <f t="shared" si="79"/>
        <v>81402492</v>
      </c>
      <c r="AM998" s="36">
        <f>IFERROR(VLOOKUP(P998,'[2]Cartera '!$F$2:$O$2728,10,0),0)</f>
        <v>81402492</v>
      </c>
      <c r="AN998" s="35">
        <f>IFERROR(VLOOKUP(P998,'[2]Cartera '!$F$2:$P$2728,11,0),0)</f>
        <v>0</v>
      </c>
      <c r="AO998" s="35">
        <v>0</v>
      </c>
      <c r="AP998" s="35">
        <f>IFERROR(VLOOKUP(D998,'[2]Cartera '!$F$2:$S$2728,14,0),0)</f>
        <v>0</v>
      </c>
      <c r="AQ998" s="45">
        <f t="shared" si="80"/>
        <v>0</v>
      </c>
      <c r="AR998" s="35">
        <f>IFERROR(VLOOKUP(P998,'[2]Cartera '!$F$2:$Z$2728,21,0),0)</f>
        <v>0</v>
      </c>
    </row>
    <row r="999" spans="1:44" x14ac:dyDescent="0.25">
      <c r="A999" s="29">
        <v>991</v>
      </c>
      <c r="B999" s="30" t="s">
        <v>48</v>
      </c>
      <c r="C999" s="31"/>
      <c r="D999" s="32">
        <v>2318790</v>
      </c>
      <c r="E999" s="33"/>
      <c r="F999" s="32"/>
      <c r="G999" s="35">
        <v>123900</v>
      </c>
      <c r="H999" s="35">
        <v>0</v>
      </c>
      <c r="I999" s="36">
        <v>0</v>
      </c>
      <c r="J999" s="37">
        <f>-IFERROR(VLOOKUP(D999,[1]Hoja20!$A$5:$B$33358,2,0),0)</f>
        <v>0</v>
      </c>
      <c r="K999" s="36">
        <f>-IFERROR(VLOOKUP(D999,[1]Hoja20!$A$5:$D$33358,4,0),0)</f>
        <v>0</v>
      </c>
      <c r="L999" s="38">
        <f>-IFERROR(VLOOKUP(D999,#REF!,3,0),0)</f>
        <v>0</v>
      </c>
      <c r="M999" s="35"/>
      <c r="N999" s="39">
        <f t="shared" si="81"/>
        <v>0</v>
      </c>
      <c r="O999" s="40">
        <f t="shared" si="82"/>
        <v>123900</v>
      </c>
      <c r="P999" s="32">
        <v>2318790</v>
      </c>
      <c r="Q999" s="35">
        <v>123900</v>
      </c>
      <c r="R999" s="35"/>
      <c r="S999" s="41"/>
      <c r="T999" s="35"/>
      <c r="U999" s="42">
        <v>0</v>
      </c>
      <c r="V999" s="35"/>
      <c r="W999" s="35"/>
      <c r="X999" s="35"/>
      <c r="Y999" s="35"/>
      <c r="Z999" s="35"/>
      <c r="AA999" s="36">
        <v>0</v>
      </c>
      <c r="AB999" s="35"/>
      <c r="AC999" s="42">
        <v>0</v>
      </c>
      <c r="AD999" s="35"/>
      <c r="AE999" s="42">
        <v>0</v>
      </c>
      <c r="AF999" s="35"/>
      <c r="AG999" s="44">
        <f t="shared" si="78"/>
        <v>123900</v>
      </c>
      <c r="AH999" s="44"/>
      <c r="AI999" s="44"/>
      <c r="AJ999" s="44"/>
      <c r="AK999" s="44"/>
      <c r="AL999" s="35">
        <f t="shared" si="79"/>
        <v>123900</v>
      </c>
      <c r="AM999" s="36">
        <f>IFERROR(VLOOKUP(P999,'[2]Cartera '!$F$2:$O$2728,10,0),0)</f>
        <v>123900</v>
      </c>
      <c r="AN999" s="35">
        <f>IFERROR(VLOOKUP(P999,'[2]Cartera '!$F$2:$P$2728,11,0),0)</f>
        <v>0</v>
      </c>
      <c r="AO999" s="35">
        <v>0</v>
      </c>
      <c r="AP999" s="35">
        <f>IFERROR(VLOOKUP(D999,'[2]Cartera '!$F$2:$S$2728,14,0),0)</f>
        <v>0</v>
      </c>
      <c r="AQ999" s="45">
        <f t="shared" si="80"/>
        <v>0</v>
      </c>
      <c r="AR999" s="35">
        <f>IFERROR(VLOOKUP(P999,'[2]Cartera '!$F$2:$Z$2728,21,0),0)</f>
        <v>0</v>
      </c>
    </row>
    <row r="1000" spans="1:44" x14ac:dyDescent="0.25">
      <c r="A1000" s="29">
        <v>992</v>
      </c>
      <c r="B1000" s="30" t="s">
        <v>48</v>
      </c>
      <c r="C1000" s="31"/>
      <c r="D1000" s="32">
        <v>2318982</v>
      </c>
      <c r="E1000" s="33"/>
      <c r="F1000" s="32"/>
      <c r="G1000" s="35">
        <v>30000</v>
      </c>
      <c r="H1000" s="35">
        <v>0</v>
      </c>
      <c r="I1000" s="36">
        <v>0</v>
      </c>
      <c r="J1000" s="37">
        <f>-IFERROR(VLOOKUP(D1000,[1]Hoja20!$A$5:$B$33358,2,0),0)</f>
        <v>0</v>
      </c>
      <c r="K1000" s="36">
        <f>-IFERROR(VLOOKUP(D1000,[1]Hoja20!$A$5:$D$33358,4,0),0)</f>
        <v>0</v>
      </c>
      <c r="L1000" s="38">
        <f>-IFERROR(VLOOKUP(D1000,#REF!,3,0),0)</f>
        <v>0</v>
      </c>
      <c r="M1000" s="35"/>
      <c r="N1000" s="39">
        <f t="shared" si="81"/>
        <v>0</v>
      </c>
      <c r="O1000" s="40">
        <f t="shared" si="82"/>
        <v>30000</v>
      </c>
      <c r="P1000" s="32">
        <v>2318982</v>
      </c>
      <c r="Q1000" s="35">
        <v>30000</v>
      </c>
      <c r="R1000" s="35"/>
      <c r="S1000" s="41"/>
      <c r="T1000" s="35"/>
      <c r="U1000" s="42">
        <v>0</v>
      </c>
      <c r="V1000" s="35"/>
      <c r="W1000" s="35"/>
      <c r="X1000" s="35"/>
      <c r="Y1000" s="35"/>
      <c r="Z1000" s="35"/>
      <c r="AA1000" s="36">
        <v>0</v>
      </c>
      <c r="AB1000" s="35"/>
      <c r="AC1000" s="42">
        <v>0</v>
      </c>
      <c r="AD1000" s="35"/>
      <c r="AE1000" s="42">
        <v>0</v>
      </c>
      <c r="AF1000" s="35"/>
      <c r="AG1000" s="44">
        <f t="shared" si="78"/>
        <v>30000</v>
      </c>
      <c r="AH1000" s="44"/>
      <c r="AI1000" s="44"/>
      <c r="AJ1000" s="44"/>
      <c r="AK1000" s="44"/>
      <c r="AL1000" s="35">
        <f t="shared" si="79"/>
        <v>30000</v>
      </c>
      <c r="AM1000" s="36">
        <f>IFERROR(VLOOKUP(P1000,'[2]Cartera '!$F$2:$O$2728,10,0),0)</f>
        <v>30000</v>
      </c>
      <c r="AN1000" s="35">
        <f>IFERROR(VLOOKUP(P1000,'[2]Cartera '!$F$2:$P$2728,11,0),0)</f>
        <v>0</v>
      </c>
      <c r="AO1000" s="35">
        <v>0</v>
      </c>
      <c r="AP1000" s="35">
        <f>IFERROR(VLOOKUP(D1000,'[2]Cartera '!$F$2:$S$2728,14,0),0)</f>
        <v>0</v>
      </c>
      <c r="AQ1000" s="45">
        <f t="shared" si="80"/>
        <v>0</v>
      </c>
      <c r="AR1000" s="35">
        <f>IFERROR(VLOOKUP(P1000,'[2]Cartera '!$F$2:$Z$2728,21,0),0)</f>
        <v>0</v>
      </c>
    </row>
    <row r="1001" spans="1:44" x14ac:dyDescent="0.25">
      <c r="A1001" s="29">
        <v>993</v>
      </c>
      <c r="B1001" s="30" t="s">
        <v>48</v>
      </c>
      <c r="C1001" s="31"/>
      <c r="D1001" s="32">
        <v>2319042</v>
      </c>
      <c r="E1001" s="33"/>
      <c r="F1001" s="32"/>
      <c r="G1001" s="35">
        <v>75900</v>
      </c>
      <c r="H1001" s="35">
        <v>0</v>
      </c>
      <c r="I1001" s="36">
        <v>0</v>
      </c>
      <c r="J1001" s="37">
        <f>-IFERROR(VLOOKUP(D1001,[1]Hoja20!$A$5:$B$33358,2,0),0)</f>
        <v>0</v>
      </c>
      <c r="K1001" s="36">
        <f>-IFERROR(VLOOKUP(D1001,[1]Hoja20!$A$5:$D$33358,4,0),0)</f>
        <v>0</v>
      </c>
      <c r="L1001" s="38">
        <f>-IFERROR(VLOOKUP(D1001,#REF!,3,0),0)</f>
        <v>0</v>
      </c>
      <c r="M1001" s="35"/>
      <c r="N1001" s="39">
        <f t="shared" si="81"/>
        <v>0</v>
      </c>
      <c r="O1001" s="40">
        <f t="shared" si="82"/>
        <v>75900</v>
      </c>
      <c r="P1001" s="32">
        <v>2319042</v>
      </c>
      <c r="Q1001" s="35">
        <v>75900</v>
      </c>
      <c r="R1001" s="35"/>
      <c r="S1001" s="41"/>
      <c r="T1001" s="35"/>
      <c r="U1001" s="42">
        <v>0</v>
      </c>
      <c r="V1001" s="35"/>
      <c r="W1001" s="35"/>
      <c r="X1001" s="35"/>
      <c r="Y1001" s="35"/>
      <c r="Z1001" s="35"/>
      <c r="AA1001" s="36">
        <v>0</v>
      </c>
      <c r="AB1001" s="35"/>
      <c r="AC1001" s="42">
        <v>0</v>
      </c>
      <c r="AD1001" s="35"/>
      <c r="AE1001" s="42">
        <v>50000</v>
      </c>
      <c r="AF1001" s="35"/>
      <c r="AG1001" s="44">
        <f t="shared" si="78"/>
        <v>25900</v>
      </c>
      <c r="AH1001" s="44"/>
      <c r="AI1001" s="44"/>
      <c r="AJ1001" s="44"/>
      <c r="AK1001" s="44"/>
      <c r="AL1001" s="35">
        <f t="shared" si="79"/>
        <v>25900</v>
      </c>
      <c r="AM1001" s="36">
        <f>IFERROR(VLOOKUP(P1001,'[2]Cartera '!$F$2:$O$2728,10,0),0)</f>
        <v>25900</v>
      </c>
      <c r="AN1001" s="35">
        <f>IFERROR(VLOOKUP(P1001,'[2]Cartera '!$F$2:$P$2728,11,0),0)</f>
        <v>0</v>
      </c>
      <c r="AO1001" s="35">
        <v>0</v>
      </c>
      <c r="AP1001" s="35">
        <f>IFERROR(VLOOKUP(D1001,'[2]Cartera '!$F$2:$S$2728,14,0),0)</f>
        <v>0</v>
      </c>
      <c r="AQ1001" s="45">
        <f t="shared" si="80"/>
        <v>0</v>
      </c>
      <c r="AR1001" s="35">
        <f>IFERROR(VLOOKUP(P1001,'[2]Cartera '!$F$2:$Z$2728,21,0),0)</f>
        <v>0</v>
      </c>
    </row>
    <row r="1002" spans="1:44" x14ac:dyDescent="0.25">
      <c r="A1002" s="29">
        <v>994</v>
      </c>
      <c r="B1002" s="30" t="s">
        <v>48</v>
      </c>
      <c r="C1002" s="31"/>
      <c r="D1002" s="32">
        <v>2319506</v>
      </c>
      <c r="E1002" s="33"/>
      <c r="F1002" s="32"/>
      <c r="G1002" s="35">
        <v>25900</v>
      </c>
      <c r="H1002" s="35">
        <v>0</v>
      </c>
      <c r="I1002" s="36">
        <v>0</v>
      </c>
      <c r="J1002" s="37">
        <f>-IFERROR(VLOOKUP(D1002,[1]Hoja20!$A$5:$B$33358,2,0),0)</f>
        <v>0</v>
      </c>
      <c r="K1002" s="36">
        <f>-IFERROR(VLOOKUP(D1002,[1]Hoja20!$A$5:$D$33358,4,0),0)</f>
        <v>0</v>
      </c>
      <c r="L1002" s="38">
        <f>-IFERROR(VLOOKUP(D1002,#REF!,3,0),0)</f>
        <v>0</v>
      </c>
      <c r="M1002" s="35"/>
      <c r="N1002" s="39">
        <f t="shared" si="81"/>
        <v>0</v>
      </c>
      <c r="O1002" s="40">
        <f t="shared" si="82"/>
        <v>25900</v>
      </c>
      <c r="P1002" s="32">
        <v>2319506</v>
      </c>
      <c r="Q1002" s="35">
        <v>25900</v>
      </c>
      <c r="R1002" s="35"/>
      <c r="S1002" s="41"/>
      <c r="T1002" s="35"/>
      <c r="U1002" s="42">
        <v>0</v>
      </c>
      <c r="V1002" s="35"/>
      <c r="W1002" s="35"/>
      <c r="X1002" s="35"/>
      <c r="Y1002" s="35"/>
      <c r="Z1002" s="35"/>
      <c r="AA1002" s="36">
        <v>0</v>
      </c>
      <c r="AB1002" s="35"/>
      <c r="AC1002" s="42">
        <v>0</v>
      </c>
      <c r="AD1002" s="35"/>
      <c r="AE1002" s="42">
        <v>0</v>
      </c>
      <c r="AF1002" s="35"/>
      <c r="AG1002" s="44">
        <f t="shared" si="78"/>
        <v>25900</v>
      </c>
      <c r="AH1002" s="44"/>
      <c r="AI1002" s="44"/>
      <c r="AJ1002" s="44"/>
      <c r="AK1002" s="44"/>
      <c r="AL1002" s="35">
        <f t="shared" si="79"/>
        <v>25900</v>
      </c>
      <c r="AM1002" s="36">
        <f>IFERROR(VLOOKUP(P1002,'[2]Cartera '!$F$2:$O$2728,10,0),0)</f>
        <v>25900</v>
      </c>
      <c r="AN1002" s="35">
        <f>IFERROR(VLOOKUP(P1002,'[2]Cartera '!$F$2:$P$2728,11,0),0)</f>
        <v>0</v>
      </c>
      <c r="AO1002" s="35">
        <v>0</v>
      </c>
      <c r="AP1002" s="35">
        <f>IFERROR(VLOOKUP(D1002,'[2]Cartera '!$F$2:$S$2728,14,0),0)</f>
        <v>0</v>
      </c>
      <c r="AQ1002" s="45">
        <f t="shared" si="80"/>
        <v>0</v>
      </c>
      <c r="AR1002" s="35">
        <f>IFERROR(VLOOKUP(P1002,'[2]Cartera '!$F$2:$Z$2728,21,0),0)</f>
        <v>0</v>
      </c>
    </row>
    <row r="1003" spans="1:44" x14ac:dyDescent="0.25">
      <c r="A1003" s="29">
        <v>995</v>
      </c>
      <c r="B1003" s="30" t="s">
        <v>48</v>
      </c>
      <c r="C1003" s="31"/>
      <c r="D1003" s="32">
        <v>2319719</v>
      </c>
      <c r="E1003" s="33"/>
      <c r="F1003" s="32"/>
      <c r="G1003" s="35">
        <v>8241378</v>
      </c>
      <c r="H1003" s="35">
        <v>0</v>
      </c>
      <c r="I1003" s="36">
        <v>0</v>
      </c>
      <c r="J1003" s="37">
        <f>-IFERROR(VLOOKUP(D1003,[1]Hoja20!$A$5:$B$33358,2,0),0)</f>
        <v>0</v>
      </c>
      <c r="K1003" s="36">
        <f>-IFERROR(VLOOKUP(D1003,[1]Hoja20!$A$5:$D$33358,4,0),0)</f>
        <v>0</v>
      </c>
      <c r="L1003" s="38">
        <f>-IFERROR(VLOOKUP(D1003,#REF!,3,0),0)</f>
        <v>0</v>
      </c>
      <c r="M1003" s="35"/>
      <c r="N1003" s="39">
        <f t="shared" si="81"/>
        <v>0</v>
      </c>
      <c r="O1003" s="40">
        <f t="shared" si="82"/>
        <v>8241378</v>
      </c>
      <c r="P1003" s="32">
        <v>2319719</v>
      </c>
      <c r="Q1003" s="35">
        <v>8241378</v>
      </c>
      <c r="R1003" s="35"/>
      <c r="S1003" s="41"/>
      <c r="T1003" s="35"/>
      <c r="U1003" s="42">
        <v>0</v>
      </c>
      <c r="V1003" s="35"/>
      <c r="W1003" s="35"/>
      <c r="X1003" s="35"/>
      <c r="Y1003" s="35"/>
      <c r="Z1003" s="35"/>
      <c r="AA1003" s="36">
        <v>0</v>
      </c>
      <c r="AB1003" s="35"/>
      <c r="AC1003" s="42">
        <v>0</v>
      </c>
      <c r="AD1003" s="35"/>
      <c r="AE1003" s="42">
        <v>0</v>
      </c>
      <c r="AF1003" s="35"/>
      <c r="AG1003" s="44">
        <f t="shared" si="78"/>
        <v>8241378</v>
      </c>
      <c r="AH1003" s="44"/>
      <c r="AI1003" s="44"/>
      <c r="AJ1003" s="44"/>
      <c r="AK1003" s="44"/>
      <c r="AL1003" s="35">
        <f t="shared" si="79"/>
        <v>8241378</v>
      </c>
      <c r="AM1003" s="36">
        <f>IFERROR(VLOOKUP(P1003,'[2]Cartera '!$F$2:$O$2728,10,0),0)</f>
        <v>0</v>
      </c>
      <c r="AN1003" s="35">
        <f>IFERROR(VLOOKUP(P1003,'[2]Cartera '!$F$2:$P$2728,11,0),0)</f>
        <v>8241378</v>
      </c>
      <c r="AO1003" s="35">
        <v>0</v>
      </c>
      <c r="AP1003" s="35">
        <f>IFERROR(VLOOKUP(D1003,'[2]Cartera '!$F$2:$S$2728,14,0),0)</f>
        <v>0</v>
      </c>
      <c r="AQ1003" s="45">
        <f t="shared" si="80"/>
        <v>0</v>
      </c>
      <c r="AR1003" s="35">
        <f>IFERROR(VLOOKUP(P1003,'[2]Cartera '!$F$2:$Z$2728,21,0),0)</f>
        <v>0</v>
      </c>
    </row>
    <row r="1004" spans="1:44" x14ac:dyDescent="0.25">
      <c r="A1004" s="29">
        <v>996</v>
      </c>
      <c r="B1004" s="30" t="s">
        <v>48</v>
      </c>
      <c r="C1004" s="31"/>
      <c r="D1004" s="32">
        <v>2319955</v>
      </c>
      <c r="E1004" s="33"/>
      <c r="F1004" s="32"/>
      <c r="G1004" s="35">
        <v>25900</v>
      </c>
      <c r="H1004" s="35">
        <v>0</v>
      </c>
      <c r="I1004" s="36">
        <v>0</v>
      </c>
      <c r="J1004" s="37">
        <f>-IFERROR(VLOOKUP(D1004,[1]Hoja20!$A$5:$B$33358,2,0),0)</f>
        <v>0</v>
      </c>
      <c r="K1004" s="36">
        <f>-IFERROR(VLOOKUP(D1004,[1]Hoja20!$A$5:$D$33358,4,0),0)</f>
        <v>0</v>
      </c>
      <c r="L1004" s="38">
        <f>-IFERROR(VLOOKUP(D1004,#REF!,3,0),0)</f>
        <v>0</v>
      </c>
      <c r="M1004" s="35"/>
      <c r="N1004" s="39">
        <f t="shared" si="81"/>
        <v>0</v>
      </c>
      <c r="O1004" s="40">
        <f t="shared" si="82"/>
        <v>25900</v>
      </c>
      <c r="P1004" s="32">
        <v>2319955</v>
      </c>
      <c r="Q1004" s="35">
        <v>25900</v>
      </c>
      <c r="R1004" s="35"/>
      <c r="S1004" s="41"/>
      <c r="T1004" s="35"/>
      <c r="U1004" s="42">
        <v>0</v>
      </c>
      <c r="V1004" s="35"/>
      <c r="W1004" s="35"/>
      <c r="X1004" s="35"/>
      <c r="Y1004" s="35"/>
      <c r="Z1004" s="35"/>
      <c r="AA1004" s="36">
        <v>0</v>
      </c>
      <c r="AB1004" s="35"/>
      <c r="AC1004" s="42">
        <v>0</v>
      </c>
      <c r="AD1004" s="35"/>
      <c r="AE1004" s="42">
        <v>0</v>
      </c>
      <c r="AF1004" s="35"/>
      <c r="AG1004" s="44">
        <f t="shared" si="78"/>
        <v>25900</v>
      </c>
      <c r="AH1004" s="44"/>
      <c r="AI1004" s="44"/>
      <c r="AJ1004" s="44"/>
      <c r="AK1004" s="44"/>
      <c r="AL1004" s="35">
        <f t="shared" si="79"/>
        <v>25900</v>
      </c>
      <c r="AM1004" s="36">
        <f>IFERROR(VLOOKUP(P1004,'[2]Cartera '!$F$2:$O$2728,10,0),0)</f>
        <v>25900</v>
      </c>
      <c r="AN1004" s="35">
        <f>IFERROR(VLOOKUP(P1004,'[2]Cartera '!$F$2:$P$2728,11,0),0)</f>
        <v>0</v>
      </c>
      <c r="AO1004" s="35">
        <v>0</v>
      </c>
      <c r="AP1004" s="35">
        <f>IFERROR(VLOOKUP(D1004,'[2]Cartera '!$F$2:$S$2728,14,0),0)</f>
        <v>0</v>
      </c>
      <c r="AQ1004" s="45">
        <f t="shared" si="80"/>
        <v>0</v>
      </c>
      <c r="AR1004" s="35">
        <f>IFERROR(VLOOKUP(P1004,'[2]Cartera '!$F$2:$Z$2728,21,0),0)</f>
        <v>0</v>
      </c>
    </row>
    <row r="1005" spans="1:44" hidden="1" x14ac:dyDescent="0.25">
      <c r="A1005" s="29">
        <v>997</v>
      </c>
      <c r="B1005" s="30" t="s">
        <v>48</v>
      </c>
      <c r="C1005" s="31"/>
      <c r="D1005" s="32">
        <v>2320124</v>
      </c>
      <c r="E1005" s="33"/>
      <c r="F1005" s="32"/>
      <c r="G1005" s="35">
        <v>11062091</v>
      </c>
      <c r="H1005" s="35">
        <v>0</v>
      </c>
      <c r="I1005" s="36">
        <v>0</v>
      </c>
      <c r="J1005" s="37">
        <f>-IFERROR(VLOOKUP(D1005,[1]Hoja20!$A$5:$B$33358,2,0),0)</f>
        <v>983541</v>
      </c>
      <c r="K1005" s="36">
        <f>-IFERROR(VLOOKUP(D1005,[1]Hoja20!$A$5:$D$33358,4,0),0)</f>
        <v>0</v>
      </c>
      <c r="L1005" s="38">
        <f>-IFERROR(VLOOKUP(D1005,#REF!,3,0),0)</f>
        <v>0</v>
      </c>
      <c r="M1005" s="35"/>
      <c r="N1005" s="39">
        <f t="shared" si="81"/>
        <v>983541</v>
      </c>
      <c r="O1005" s="40">
        <f t="shared" si="82"/>
        <v>10078550</v>
      </c>
      <c r="P1005" s="32">
        <v>2320124</v>
      </c>
      <c r="Q1005" s="35">
        <v>11062091</v>
      </c>
      <c r="R1005" s="35"/>
      <c r="S1005" s="41"/>
      <c r="T1005" s="35"/>
      <c r="U1005" s="42">
        <v>0</v>
      </c>
      <c r="V1005" s="35"/>
      <c r="W1005" s="35"/>
      <c r="X1005" s="35"/>
      <c r="Y1005" s="35"/>
      <c r="Z1005" s="35"/>
      <c r="AA1005" s="36">
        <v>0</v>
      </c>
      <c r="AB1005" s="35"/>
      <c r="AC1005" s="42">
        <v>0</v>
      </c>
      <c r="AD1005" s="35"/>
      <c r="AE1005" s="42">
        <v>10078550</v>
      </c>
      <c r="AF1005" s="35"/>
      <c r="AG1005" s="44">
        <f t="shared" si="78"/>
        <v>0</v>
      </c>
      <c r="AH1005" s="44"/>
      <c r="AI1005" s="44"/>
      <c r="AJ1005" s="44"/>
      <c r="AK1005" s="44"/>
      <c r="AL1005" s="35">
        <f t="shared" si="79"/>
        <v>0</v>
      </c>
      <c r="AM1005" s="36">
        <f>IFERROR(VLOOKUP(P1005,'[2]Cartera '!$F$2:$O$2728,10,0),0)</f>
        <v>0</v>
      </c>
      <c r="AN1005" s="35">
        <f>IFERROR(VLOOKUP(P1005,'[2]Cartera '!$F$2:$P$2728,11,0),0)</f>
        <v>0</v>
      </c>
      <c r="AO1005" s="35">
        <v>0</v>
      </c>
      <c r="AP1005" s="35">
        <f>IFERROR(VLOOKUP(D1005,'[2]Cartera '!$F$2:$S$2728,14,0),0)</f>
        <v>0</v>
      </c>
      <c r="AQ1005" s="45">
        <f t="shared" si="80"/>
        <v>0</v>
      </c>
      <c r="AR1005" s="35">
        <f>IFERROR(VLOOKUP(P1005,'[2]Cartera '!$F$2:$Z$2728,21,0),0)</f>
        <v>0</v>
      </c>
    </row>
    <row r="1006" spans="1:44" x14ac:dyDescent="0.25">
      <c r="A1006" s="29">
        <v>998</v>
      </c>
      <c r="B1006" s="30" t="s">
        <v>48</v>
      </c>
      <c r="C1006" s="31"/>
      <c r="D1006" s="32">
        <v>2319717</v>
      </c>
      <c r="E1006" s="33"/>
      <c r="F1006" s="32"/>
      <c r="G1006" s="35">
        <v>26755674</v>
      </c>
      <c r="H1006" s="35">
        <v>0</v>
      </c>
      <c r="I1006" s="36">
        <v>0</v>
      </c>
      <c r="J1006" s="37">
        <f>-IFERROR(VLOOKUP(D1006,[1]Hoja20!$A$5:$B$33358,2,0),0)</f>
        <v>0</v>
      </c>
      <c r="K1006" s="36">
        <f>-IFERROR(VLOOKUP(D1006,[1]Hoja20!$A$5:$D$33358,4,0),0)</f>
        <v>0</v>
      </c>
      <c r="L1006" s="38">
        <f>-IFERROR(VLOOKUP(D1006,#REF!,3,0),0)</f>
        <v>0</v>
      </c>
      <c r="M1006" s="35"/>
      <c r="N1006" s="39">
        <f t="shared" si="81"/>
        <v>0</v>
      </c>
      <c r="O1006" s="40">
        <f t="shared" si="82"/>
        <v>26755674</v>
      </c>
      <c r="P1006" s="32">
        <v>2319717</v>
      </c>
      <c r="Q1006" s="35">
        <v>26755674</v>
      </c>
      <c r="R1006" s="35"/>
      <c r="S1006" s="41"/>
      <c r="T1006" s="35"/>
      <c r="U1006" s="42">
        <v>0</v>
      </c>
      <c r="V1006" s="35"/>
      <c r="W1006" s="35"/>
      <c r="X1006" s="35"/>
      <c r="Y1006" s="35"/>
      <c r="Z1006" s="35"/>
      <c r="AA1006" s="36">
        <v>0</v>
      </c>
      <c r="AB1006" s="35"/>
      <c r="AC1006" s="42">
        <v>0</v>
      </c>
      <c r="AD1006" s="35"/>
      <c r="AE1006" s="42">
        <v>0</v>
      </c>
      <c r="AF1006" s="35"/>
      <c r="AG1006" s="44">
        <f t="shared" si="78"/>
        <v>26755674</v>
      </c>
      <c r="AH1006" s="44"/>
      <c r="AI1006" s="44"/>
      <c r="AJ1006" s="44"/>
      <c r="AK1006" s="44"/>
      <c r="AL1006" s="35">
        <f t="shared" si="79"/>
        <v>26755674</v>
      </c>
      <c r="AM1006" s="36">
        <f>IFERROR(VLOOKUP(P1006,'[2]Cartera '!$F$2:$O$2728,10,0),0)</f>
        <v>26755674</v>
      </c>
      <c r="AN1006" s="35">
        <f>IFERROR(VLOOKUP(P1006,'[2]Cartera '!$F$2:$P$2728,11,0),0)</f>
        <v>0</v>
      </c>
      <c r="AO1006" s="35">
        <v>0</v>
      </c>
      <c r="AP1006" s="35">
        <f>IFERROR(VLOOKUP(D1006,'[2]Cartera '!$F$2:$S$2728,14,0),0)</f>
        <v>0</v>
      </c>
      <c r="AQ1006" s="45">
        <f t="shared" si="80"/>
        <v>0</v>
      </c>
      <c r="AR1006" s="35">
        <f>IFERROR(VLOOKUP(P1006,'[2]Cartera '!$F$2:$Z$2728,21,0),0)</f>
        <v>0</v>
      </c>
    </row>
    <row r="1007" spans="1:44" x14ac:dyDescent="0.25">
      <c r="A1007" s="29">
        <v>999</v>
      </c>
      <c r="B1007" s="30" t="s">
        <v>48</v>
      </c>
      <c r="C1007" s="31"/>
      <c r="D1007" s="32">
        <v>2319815</v>
      </c>
      <c r="E1007" s="33"/>
      <c r="F1007" s="32"/>
      <c r="G1007" s="35">
        <v>357060</v>
      </c>
      <c r="H1007" s="35">
        <v>0</v>
      </c>
      <c r="I1007" s="36">
        <v>0</v>
      </c>
      <c r="J1007" s="37">
        <f>-IFERROR(VLOOKUP(D1007,[1]Hoja20!$A$5:$B$33358,2,0),0)</f>
        <v>0</v>
      </c>
      <c r="K1007" s="36">
        <f>-IFERROR(VLOOKUP(D1007,[1]Hoja20!$A$5:$D$33358,4,0),0)</f>
        <v>0</v>
      </c>
      <c r="L1007" s="38">
        <f>-IFERROR(VLOOKUP(D1007,#REF!,3,0),0)</f>
        <v>0</v>
      </c>
      <c r="M1007" s="35"/>
      <c r="N1007" s="39">
        <f t="shared" si="81"/>
        <v>0</v>
      </c>
      <c r="O1007" s="40">
        <f t="shared" si="82"/>
        <v>357060</v>
      </c>
      <c r="P1007" s="32">
        <v>2319815</v>
      </c>
      <c r="Q1007" s="35">
        <v>357060</v>
      </c>
      <c r="R1007" s="35"/>
      <c r="S1007" s="41"/>
      <c r="T1007" s="35"/>
      <c r="U1007" s="42">
        <v>0</v>
      </c>
      <c r="V1007" s="35"/>
      <c r="W1007" s="35"/>
      <c r="X1007" s="35"/>
      <c r="Y1007" s="35"/>
      <c r="Z1007" s="35"/>
      <c r="AA1007" s="36">
        <v>0</v>
      </c>
      <c r="AB1007" s="35"/>
      <c r="AC1007" s="42">
        <v>0</v>
      </c>
      <c r="AD1007" s="35"/>
      <c r="AE1007" s="42">
        <v>0</v>
      </c>
      <c r="AF1007" s="35"/>
      <c r="AG1007" s="44">
        <f t="shared" si="78"/>
        <v>357060</v>
      </c>
      <c r="AH1007" s="44"/>
      <c r="AI1007" s="44"/>
      <c r="AJ1007" s="44"/>
      <c r="AK1007" s="44"/>
      <c r="AL1007" s="35">
        <f t="shared" si="79"/>
        <v>357060</v>
      </c>
      <c r="AM1007" s="36">
        <f>IFERROR(VLOOKUP(P1007,'[2]Cartera '!$F$2:$O$2728,10,0),0)</f>
        <v>357060</v>
      </c>
      <c r="AN1007" s="35">
        <f>IFERROR(VLOOKUP(P1007,'[2]Cartera '!$F$2:$P$2728,11,0),0)</f>
        <v>0</v>
      </c>
      <c r="AO1007" s="35">
        <v>0</v>
      </c>
      <c r="AP1007" s="35">
        <f>IFERROR(VLOOKUP(D1007,'[2]Cartera '!$F$2:$S$2728,14,0),0)</f>
        <v>0</v>
      </c>
      <c r="AQ1007" s="45">
        <f t="shared" si="80"/>
        <v>0</v>
      </c>
      <c r="AR1007" s="35">
        <f>IFERROR(VLOOKUP(P1007,'[2]Cartera '!$F$2:$Z$2728,21,0),0)</f>
        <v>0</v>
      </c>
    </row>
    <row r="1008" spans="1:44" x14ac:dyDescent="0.25">
      <c r="A1008" s="29">
        <v>1000</v>
      </c>
      <c r="B1008" s="30" t="s">
        <v>48</v>
      </c>
      <c r="C1008" s="31"/>
      <c r="D1008" s="32">
        <v>2319812</v>
      </c>
      <c r="E1008" s="33"/>
      <c r="F1008" s="32"/>
      <c r="G1008" s="35">
        <v>221193</v>
      </c>
      <c r="H1008" s="35">
        <v>0</v>
      </c>
      <c r="I1008" s="36">
        <v>0</v>
      </c>
      <c r="J1008" s="37">
        <f>-IFERROR(VLOOKUP(D1008,[1]Hoja20!$A$5:$B$33358,2,0),0)</f>
        <v>0</v>
      </c>
      <c r="K1008" s="36">
        <f>-IFERROR(VLOOKUP(D1008,[1]Hoja20!$A$5:$D$33358,4,0),0)</f>
        <v>0</v>
      </c>
      <c r="L1008" s="38">
        <f>-IFERROR(VLOOKUP(D1008,#REF!,3,0),0)</f>
        <v>0</v>
      </c>
      <c r="M1008" s="35"/>
      <c r="N1008" s="39">
        <f t="shared" si="81"/>
        <v>0</v>
      </c>
      <c r="O1008" s="40">
        <f t="shared" si="82"/>
        <v>221193</v>
      </c>
      <c r="P1008" s="32">
        <v>2319812</v>
      </c>
      <c r="Q1008" s="35">
        <v>221193</v>
      </c>
      <c r="R1008" s="35"/>
      <c r="S1008" s="41"/>
      <c r="T1008" s="35"/>
      <c r="U1008" s="42">
        <v>0</v>
      </c>
      <c r="V1008" s="35"/>
      <c r="W1008" s="35"/>
      <c r="X1008" s="35"/>
      <c r="Y1008" s="35"/>
      <c r="Z1008" s="35"/>
      <c r="AA1008" s="36">
        <v>0</v>
      </c>
      <c r="AB1008" s="35"/>
      <c r="AC1008" s="42">
        <v>0</v>
      </c>
      <c r="AD1008" s="35"/>
      <c r="AE1008" s="42">
        <v>0</v>
      </c>
      <c r="AF1008" s="35"/>
      <c r="AG1008" s="44">
        <f t="shared" si="78"/>
        <v>221193</v>
      </c>
      <c r="AH1008" s="44"/>
      <c r="AI1008" s="44"/>
      <c r="AJ1008" s="44"/>
      <c r="AK1008" s="44"/>
      <c r="AL1008" s="35">
        <f t="shared" si="79"/>
        <v>221193</v>
      </c>
      <c r="AM1008" s="36">
        <f>IFERROR(VLOOKUP(P1008,'[2]Cartera '!$F$2:$O$2728,10,0),0)</f>
        <v>221193</v>
      </c>
      <c r="AN1008" s="35">
        <f>IFERROR(VLOOKUP(P1008,'[2]Cartera '!$F$2:$P$2728,11,0),0)</f>
        <v>0</v>
      </c>
      <c r="AO1008" s="35">
        <v>0</v>
      </c>
      <c r="AP1008" s="35">
        <f>IFERROR(VLOOKUP(D1008,'[2]Cartera '!$F$2:$S$2728,14,0),0)</f>
        <v>0</v>
      </c>
      <c r="AQ1008" s="45">
        <f t="shared" si="80"/>
        <v>0</v>
      </c>
      <c r="AR1008" s="35">
        <f>IFERROR(VLOOKUP(P1008,'[2]Cartera '!$F$2:$Z$2728,21,0),0)</f>
        <v>0</v>
      </c>
    </row>
    <row r="1009" spans="1:44" x14ac:dyDescent="0.25">
      <c r="A1009" s="29">
        <v>1001</v>
      </c>
      <c r="B1009" s="30" t="s">
        <v>48</v>
      </c>
      <c r="C1009" s="31"/>
      <c r="D1009" s="32">
        <v>2319645</v>
      </c>
      <c r="E1009" s="33"/>
      <c r="F1009" s="32"/>
      <c r="G1009" s="35">
        <v>80000</v>
      </c>
      <c r="H1009" s="35">
        <v>0</v>
      </c>
      <c r="I1009" s="36">
        <v>0</v>
      </c>
      <c r="J1009" s="37">
        <f>-IFERROR(VLOOKUP(D1009,[1]Hoja20!$A$5:$B$33358,2,0),0)</f>
        <v>0</v>
      </c>
      <c r="K1009" s="36">
        <f>-IFERROR(VLOOKUP(D1009,[1]Hoja20!$A$5:$D$33358,4,0),0)</f>
        <v>0</v>
      </c>
      <c r="L1009" s="38">
        <f>-IFERROR(VLOOKUP(D1009,#REF!,3,0),0)</f>
        <v>0</v>
      </c>
      <c r="M1009" s="35"/>
      <c r="N1009" s="39">
        <f t="shared" si="81"/>
        <v>0</v>
      </c>
      <c r="O1009" s="40">
        <f t="shared" si="82"/>
        <v>80000</v>
      </c>
      <c r="P1009" s="32">
        <v>2319645</v>
      </c>
      <c r="Q1009" s="35">
        <v>80000</v>
      </c>
      <c r="R1009" s="35"/>
      <c r="S1009" s="41"/>
      <c r="T1009" s="35"/>
      <c r="U1009" s="42">
        <v>0</v>
      </c>
      <c r="V1009" s="35"/>
      <c r="W1009" s="35"/>
      <c r="X1009" s="35"/>
      <c r="Y1009" s="35"/>
      <c r="Z1009" s="35"/>
      <c r="AA1009" s="36">
        <v>0</v>
      </c>
      <c r="AB1009" s="35"/>
      <c r="AC1009" s="42">
        <v>0</v>
      </c>
      <c r="AD1009" s="35"/>
      <c r="AE1009" s="42">
        <v>0</v>
      </c>
      <c r="AF1009" s="35"/>
      <c r="AG1009" s="44">
        <f t="shared" si="78"/>
        <v>80000</v>
      </c>
      <c r="AH1009" s="44"/>
      <c r="AI1009" s="44"/>
      <c r="AJ1009" s="44"/>
      <c r="AK1009" s="44"/>
      <c r="AL1009" s="35">
        <f t="shared" si="79"/>
        <v>80000</v>
      </c>
      <c r="AM1009" s="36">
        <f>IFERROR(VLOOKUP(P1009,'[2]Cartera '!$F$2:$O$2728,10,0),0)</f>
        <v>80000</v>
      </c>
      <c r="AN1009" s="35">
        <f>IFERROR(VLOOKUP(P1009,'[2]Cartera '!$F$2:$P$2728,11,0),0)</f>
        <v>0</v>
      </c>
      <c r="AO1009" s="35">
        <v>0</v>
      </c>
      <c r="AP1009" s="35">
        <f>IFERROR(VLOOKUP(D1009,'[2]Cartera '!$F$2:$S$2728,14,0),0)</f>
        <v>0</v>
      </c>
      <c r="AQ1009" s="45">
        <f t="shared" si="80"/>
        <v>0</v>
      </c>
      <c r="AR1009" s="35">
        <f>IFERROR(VLOOKUP(P1009,'[2]Cartera '!$F$2:$Z$2728,21,0),0)</f>
        <v>0</v>
      </c>
    </row>
    <row r="1010" spans="1:44" hidden="1" x14ac:dyDescent="0.25">
      <c r="A1010" s="29">
        <v>1002</v>
      </c>
      <c r="B1010" s="30" t="s">
        <v>48</v>
      </c>
      <c r="C1010" s="31"/>
      <c r="D1010" s="32">
        <v>2320205</v>
      </c>
      <c r="E1010" s="33"/>
      <c r="F1010" s="32"/>
      <c r="G1010" s="35">
        <v>87702</v>
      </c>
      <c r="H1010" s="35">
        <v>0</v>
      </c>
      <c r="I1010" s="36">
        <v>0</v>
      </c>
      <c r="J1010" s="37">
        <f>-IFERROR(VLOOKUP(D1010,[1]Hoja20!$A$5:$B$33358,2,0),0)</f>
        <v>0</v>
      </c>
      <c r="K1010" s="36">
        <f>-IFERROR(VLOOKUP(D1010,[1]Hoja20!$A$5:$D$33358,4,0),0)</f>
        <v>0</v>
      </c>
      <c r="L1010" s="38">
        <f>-IFERROR(VLOOKUP(D1010,#REF!,3,0),0)</f>
        <v>0</v>
      </c>
      <c r="M1010" s="35"/>
      <c r="N1010" s="39">
        <f t="shared" si="81"/>
        <v>0</v>
      </c>
      <c r="O1010" s="40">
        <f t="shared" si="82"/>
        <v>87702</v>
      </c>
      <c r="P1010" s="32">
        <v>2320205</v>
      </c>
      <c r="Q1010" s="35">
        <v>87702</v>
      </c>
      <c r="R1010" s="35"/>
      <c r="S1010" s="41"/>
      <c r="T1010" s="35"/>
      <c r="U1010" s="42">
        <v>87702</v>
      </c>
      <c r="V1010" s="35"/>
      <c r="W1010" s="35"/>
      <c r="X1010" s="35"/>
      <c r="Y1010" s="35"/>
      <c r="Z1010" s="35"/>
      <c r="AA1010" s="36">
        <v>0</v>
      </c>
      <c r="AB1010" s="35"/>
      <c r="AC1010" s="42">
        <v>0</v>
      </c>
      <c r="AD1010" s="35"/>
      <c r="AE1010" s="42">
        <v>0</v>
      </c>
      <c r="AF1010" s="35"/>
      <c r="AG1010" s="44">
        <f t="shared" si="78"/>
        <v>0</v>
      </c>
      <c r="AH1010" s="44"/>
      <c r="AI1010" s="44"/>
      <c r="AJ1010" s="44"/>
      <c r="AK1010" s="44"/>
      <c r="AL1010" s="35">
        <f t="shared" si="79"/>
        <v>0</v>
      </c>
      <c r="AM1010" s="36">
        <f>IFERROR(VLOOKUP(P1010,'[2]Cartera '!$F$2:$O$2728,10,0),0)</f>
        <v>0</v>
      </c>
      <c r="AN1010" s="35">
        <f>IFERROR(VLOOKUP(P1010,'[2]Cartera '!$F$2:$P$2728,11,0),0)</f>
        <v>0</v>
      </c>
      <c r="AO1010" s="35">
        <v>0</v>
      </c>
      <c r="AP1010" s="35">
        <f>IFERROR(VLOOKUP(D1010,'[2]Cartera '!$F$2:$S$2728,14,0),0)</f>
        <v>0</v>
      </c>
      <c r="AQ1010" s="45">
        <f t="shared" si="80"/>
        <v>0</v>
      </c>
      <c r="AR1010" s="35">
        <f>IFERROR(VLOOKUP(P1010,'[2]Cartera '!$F$2:$Z$2728,21,0),0)</f>
        <v>0</v>
      </c>
    </row>
    <row r="1011" spans="1:44" x14ac:dyDescent="0.25">
      <c r="A1011" s="29">
        <v>1003</v>
      </c>
      <c r="B1011" s="30" t="s">
        <v>48</v>
      </c>
      <c r="C1011" s="31"/>
      <c r="D1011" s="32">
        <v>2320204</v>
      </c>
      <c r="E1011" s="33"/>
      <c r="F1011" s="32"/>
      <c r="G1011" s="35">
        <v>33501836</v>
      </c>
      <c r="H1011" s="35">
        <v>0</v>
      </c>
      <c r="I1011" s="36">
        <v>0</v>
      </c>
      <c r="J1011" s="37">
        <f>-IFERROR(VLOOKUP(D1011,[1]Hoja20!$A$5:$B$33358,2,0),0)</f>
        <v>0</v>
      </c>
      <c r="K1011" s="36">
        <f>-IFERROR(VLOOKUP(D1011,[1]Hoja20!$A$5:$D$33358,4,0),0)</f>
        <v>0</v>
      </c>
      <c r="L1011" s="38">
        <f>-IFERROR(VLOOKUP(D1011,#REF!,3,0),0)</f>
        <v>0</v>
      </c>
      <c r="M1011" s="35"/>
      <c r="N1011" s="39">
        <f t="shared" si="81"/>
        <v>0</v>
      </c>
      <c r="O1011" s="40">
        <f t="shared" si="82"/>
        <v>33501836</v>
      </c>
      <c r="P1011" s="32">
        <v>2320204</v>
      </c>
      <c r="Q1011" s="35">
        <v>33501836</v>
      </c>
      <c r="R1011" s="35"/>
      <c r="S1011" s="41"/>
      <c r="T1011" s="35"/>
      <c r="U1011" s="42">
        <v>0</v>
      </c>
      <c r="V1011" s="35"/>
      <c r="W1011" s="35"/>
      <c r="X1011" s="35"/>
      <c r="Y1011" s="35"/>
      <c r="Z1011" s="35"/>
      <c r="AA1011" s="36">
        <v>0</v>
      </c>
      <c r="AB1011" s="35"/>
      <c r="AC1011" s="42">
        <v>0</v>
      </c>
      <c r="AD1011" s="35"/>
      <c r="AE1011" s="42">
        <v>0</v>
      </c>
      <c r="AF1011" s="35"/>
      <c r="AG1011" s="44">
        <f t="shared" si="78"/>
        <v>33501836</v>
      </c>
      <c r="AH1011" s="44"/>
      <c r="AI1011" s="44"/>
      <c r="AJ1011" s="44"/>
      <c r="AK1011" s="44"/>
      <c r="AL1011" s="35">
        <f t="shared" si="79"/>
        <v>33501836</v>
      </c>
      <c r="AM1011" s="36">
        <f>IFERROR(VLOOKUP(P1011,'[2]Cartera '!$F$2:$O$2728,10,0),0)</f>
        <v>33501836</v>
      </c>
      <c r="AN1011" s="35">
        <f>IFERROR(VLOOKUP(P1011,'[2]Cartera '!$F$2:$P$2728,11,0),0)</f>
        <v>0</v>
      </c>
      <c r="AO1011" s="35">
        <v>0</v>
      </c>
      <c r="AP1011" s="35">
        <f>IFERROR(VLOOKUP(D1011,'[2]Cartera '!$F$2:$S$2728,14,0),0)</f>
        <v>0</v>
      </c>
      <c r="AQ1011" s="45">
        <f t="shared" si="80"/>
        <v>0</v>
      </c>
      <c r="AR1011" s="35">
        <f>IFERROR(VLOOKUP(P1011,'[2]Cartera '!$F$2:$Z$2728,21,0),0)</f>
        <v>0</v>
      </c>
    </row>
    <row r="1012" spans="1:44" x14ac:dyDescent="0.25">
      <c r="A1012" s="29">
        <v>1004</v>
      </c>
      <c r="B1012" s="30" t="s">
        <v>48</v>
      </c>
      <c r="C1012" s="31"/>
      <c r="D1012" s="32">
        <v>2320692</v>
      </c>
      <c r="E1012" s="33"/>
      <c r="F1012" s="32"/>
      <c r="G1012" s="35">
        <v>25900</v>
      </c>
      <c r="H1012" s="35">
        <v>0</v>
      </c>
      <c r="I1012" s="36">
        <v>0</v>
      </c>
      <c r="J1012" s="37">
        <f>-IFERROR(VLOOKUP(D1012,[1]Hoja20!$A$5:$B$33358,2,0),0)</f>
        <v>0</v>
      </c>
      <c r="K1012" s="36">
        <f>-IFERROR(VLOOKUP(D1012,[1]Hoja20!$A$5:$D$33358,4,0),0)</f>
        <v>0</v>
      </c>
      <c r="L1012" s="38">
        <f>-IFERROR(VLOOKUP(D1012,#REF!,3,0),0)</f>
        <v>0</v>
      </c>
      <c r="M1012" s="35"/>
      <c r="N1012" s="39">
        <f t="shared" si="81"/>
        <v>0</v>
      </c>
      <c r="O1012" s="40">
        <f t="shared" si="82"/>
        <v>25900</v>
      </c>
      <c r="P1012" s="32">
        <v>2320692</v>
      </c>
      <c r="Q1012" s="35">
        <v>25900</v>
      </c>
      <c r="R1012" s="35"/>
      <c r="S1012" s="41"/>
      <c r="T1012" s="35"/>
      <c r="U1012" s="42">
        <v>0</v>
      </c>
      <c r="V1012" s="35"/>
      <c r="W1012" s="35"/>
      <c r="X1012" s="35"/>
      <c r="Y1012" s="35"/>
      <c r="Z1012" s="35"/>
      <c r="AA1012" s="36">
        <v>0</v>
      </c>
      <c r="AB1012" s="35"/>
      <c r="AC1012" s="42">
        <v>0</v>
      </c>
      <c r="AD1012" s="35"/>
      <c r="AE1012" s="42">
        <v>0</v>
      </c>
      <c r="AF1012" s="35"/>
      <c r="AG1012" s="44">
        <f t="shared" si="78"/>
        <v>25900</v>
      </c>
      <c r="AH1012" s="44"/>
      <c r="AI1012" s="44"/>
      <c r="AJ1012" s="44"/>
      <c r="AK1012" s="44"/>
      <c r="AL1012" s="35">
        <f t="shared" si="79"/>
        <v>25900</v>
      </c>
      <c r="AM1012" s="36">
        <f>IFERROR(VLOOKUP(P1012,'[2]Cartera '!$F$2:$O$2728,10,0),0)</f>
        <v>25900</v>
      </c>
      <c r="AN1012" s="35">
        <f>IFERROR(VLOOKUP(P1012,'[2]Cartera '!$F$2:$P$2728,11,0),0)</f>
        <v>0</v>
      </c>
      <c r="AO1012" s="35">
        <v>0</v>
      </c>
      <c r="AP1012" s="35">
        <f>IFERROR(VLOOKUP(D1012,'[2]Cartera '!$F$2:$S$2728,14,0),0)</f>
        <v>0</v>
      </c>
      <c r="AQ1012" s="45">
        <f t="shared" si="80"/>
        <v>0</v>
      </c>
      <c r="AR1012" s="35">
        <f>IFERROR(VLOOKUP(P1012,'[2]Cartera '!$F$2:$Z$2728,21,0),0)</f>
        <v>0</v>
      </c>
    </row>
    <row r="1013" spans="1:44" hidden="1" x14ac:dyDescent="0.25">
      <c r="A1013" s="29">
        <v>1005</v>
      </c>
      <c r="B1013" s="30" t="s">
        <v>48</v>
      </c>
      <c r="C1013" s="31"/>
      <c r="D1013" s="32">
        <v>2321154</v>
      </c>
      <c r="E1013" s="33"/>
      <c r="F1013" s="32"/>
      <c r="G1013" s="35">
        <v>87702</v>
      </c>
      <c r="H1013" s="35">
        <v>0</v>
      </c>
      <c r="I1013" s="36">
        <v>0</v>
      </c>
      <c r="J1013" s="37">
        <f>-IFERROR(VLOOKUP(D1013,[1]Hoja20!$A$5:$B$33358,2,0),0)</f>
        <v>0</v>
      </c>
      <c r="K1013" s="36">
        <f>-IFERROR(VLOOKUP(D1013,[1]Hoja20!$A$5:$D$33358,4,0),0)</f>
        <v>0</v>
      </c>
      <c r="L1013" s="38">
        <f>-IFERROR(VLOOKUP(D1013,#REF!,3,0),0)</f>
        <v>0</v>
      </c>
      <c r="M1013" s="35"/>
      <c r="N1013" s="39">
        <f t="shared" si="81"/>
        <v>0</v>
      </c>
      <c r="O1013" s="40">
        <f t="shared" si="82"/>
        <v>87702</v>
      </c>
      <c r="P1013" s="32">
        <v>2321154</v>
      </c>
      <c r="Q1013" s="35">
        <v>87702</v>
      </c>
      <c r="R1013" s="35"/>
      <c r="S1013" s="41"/>
      <c r="T1013" s="35"/>
      <c r="U1013" s="42">
        <v>87702</v>
      </c>
      <c r="V1013" s="35"/>
      <c r="W1013" s="35"/>
      <c r="X1013" s="35"/>
      <c r="Y1013" s="35"/>
      <c r="Z1013" s="35"/>
      <c r="AA1013" s="36">
        <v>0</v>
      </c>
      <c r="AB1013" s="35"/>
      <c r="AC1013" s="42">
        <v>0</v>
      </c>
      <c r="AD1013" s="35"/>
      <c r="AE1013" s="42">
        <v>0</v>
      </c>
      <c r="AF1013" s="35"/>
      <c r="AG1013" s="44">
        <f t="shared" si="78"/>
        <v>0</v>
      </c>
      <c r="AH1013" s="44"/>
      <c r="AI1013" s="44"/>
      <c r="AJ1013" s="44"/>
      <c r="AK1013" s="44"/>
      <c r="AL1013" s="35">
        <f t="shared" si="79"/>
        <v>0</v>
      </c>
      <c r="AM1013" s="36">
        <f>IFERROR(VLOOKUP(P1013,'[2]Cartera '!$F$2:$O$2728,10,0),0)</f>
        <v>0</v>
      </c>
      <c r="AN1013" s="35">
        <f>IFERROR(VLOOKUP(P1013,'[2]Cartera '!$F$2:$P$2728,11,0),0)</f>
        <v>0</v>
      </c>
      <c r="AO1013" s="35">
        <v>0</v>
      </c>
      <c r="AP1013" s="35">
        <f>IFERROR(VLOOKUP(D1013,'[2]Cartera '!$F$2:$S$2728,14,0),0)</f>
        <v>0</v>
      </c>
      <c r="AQ1013" s="45">
        <f t="shared" si="80"/>
        <v>0</v>
      </c>
      <c r="AR1013" s="35">
        <f>IFERROR(VLOOKUP(P1013,'[2]Cartera '!$F$2:$Z$2728,21,0),0)</f>
        <v>0</v>
      </c>
    </row>
    <row r="1014" spans="1:44" x14ac:dyDescent="0.25">
      <c r="A1014" s="29">
        <v>1006</v>
      </c>
      <c r="B1014" s="30" t="s">
        <v>48</v>
      </c>
      <c r="C1014" s="31"/>
      <c r="D1014" s="32">
        <v>2321288</v>
      </c>
      <c r="E1014" s="33"/>
      <c r="F1014" s="32"/>
      <c r="G1014" s="35">
        <v>279078</v>
      </c>
      <c r="H1014" s="35">
        <v>0</v>
      </c>
      <c r="I1014" s="36">
        <v>0</v>
      </c>
      <c r="J1014" s="37">
        <f>-IFERROR(VLOOKUP(D1014,[1]Hoja20!$A$5:$B$33358,2,0),0)</f>
        <v>0</v>
      </c>
      <c r="K1014" s="36">
        <f>-IFERROR(VLOOKUP(D1014,[1]Hoja20!$A$5:$D$33358,4,0),0)</f>
        <v>0</v>
      </c>
      <c r="L1014" s="38">
        <f>-IFERROR(VLOOKUP(D1014,#REF!,3,0),0)</f>
        <v>0</v>
      </c>
      <c r="M1014" s="35"/>
      <c r="N1014" s="39">
        <f t="shared" si="81"/>
        <v>0</v>
      </c>
      <c r="O1014" s="40">
        <f t="shared" si="82"/>
        <v>279078</v>
      </c>
      <c r="P1014" s="32">
        <v>2321288</v>
      </c>
      <c r="Q1014" s="35">
        <v>279078</v>
      </c>
      <c r="R1014" s="35"/>
      <c r="S1014" s="41"/>
      <c r="T1014" s="35"/>
      <c r="U1014" s="42">
        <v>0</v>
      </c>
      <c r="V1014" s="35"/>
      <c r="W1014" s="35"/>
      <c r="X1014" s="35"/>
      <c r="Y1014" s="35"/>
      <c r="Z1014" s="35"/>
      <c r="AA1014" s="36">
        <v>0</v>
      </c>
      <c r="AB1014" s="35"/>
      <c r="AC1014" s="42">
        <v>0</v>
      </c>
      <c r="AD1014" s="35"/>
      <c r="AE1014" s="42">
        <v>0</v>
      </c>
      <c r="AF1014" s="35"/>
      <c r="AG1014" s="44">
        <f t="shared" si="78"/>
        <v>279078</v>
      </c>
      <c r="AH1014" s="44"/>
      <c r="AI1014" s="44"/>
      <c r="AJ1014" s="44"/>
      <c r="AK1014" s="44"/>
      <c r="AL1014" s="35">
        <f t="shared" si="79"/>
        <v>279078</v>
      </c>
      <c r="AM1014" s="36">
        <f>IFERROR(VLOOKUP(P1014,'[2]Cartera '!$F$2:$O$2728,10,0),0)</f>
        <v>279078</v>
      </c>
      <c r="AN1014" s="35">
        <f>IFERROR(VLOOKUP(P1014,'[2]Cartera '!$F$2:$P$2728,11,0),0)</f>
        <v>0</v>
      </c>
      <c r="AO1014" s="35">
        <v>0</v>
      </c>
      <c r="AP1014" s="35">
        <f>IFERROR(VLOOKUP(D1014,'[2]Cartera '!$F$2:$S$2728,14,0),0)</f>
        <v>0</v>
      </c>
      <c r="AQ1014" s="45">
        <f t="shared" si="80"/>
        <v>0</v>
      </c>
      <c r="AR1014" s="35">
        <f>IFERROR(VLOOKUP(P1014,'[2]Cartera '!$F$2:$Z$2728,21,0),0)</f>
        <v>0</v>
      </c>
    </row>
    <row r="1015" spans="1:44" x14ac:dyDescent="0.25">
      <c r="A1015" s="29">
        <v>1007</v>
      </c>
      <c r="B1015" s="30" t="s">
        <v>48</v>
      </c>
      <c r="C1015" s="31"/>
      <c r="D1015" s="32">
        <v>2321177</v>
      </c>
      <c r="E1015" s="33"/>
      <c r="F1015" s="32"/>
      <c r="G1015" s="35">
        <v>25900</v>
      </c>
      <c r="H1015" s="35">
        <v>0</v>
      </c>
      <c r="I1015" s="36">
        <v>0</v>
      </c>
      <c r="J1015" s="37">
        <f>-IFERROR(VLOOKUP(D1015,[1]Hoja20!$A$5:$B$33358,2,0),0)</f>
        <v>0</v>
      </c>
      <c r="K1015" s="36">
        <f>-IFERROR(VLOOKUP(D1015,[1]Hoja20!$A$5:$D$33358,4,0),0)</f>
        <v>0</v>
      </c>
      <c r="L1015" s="38">
        <f>-IFERROR(VLOOKUP(D1015,#REF!,3,0),0)</f>
        <v>0</v>
      </c>
      <c r="M1015" s="35"/>
      <c r="N1015" s="39">
        <f t="shared" si="81"/>
        <v>0</v>
      </c>
      <c r="O1015" s="40">
        <f t="shared" si="82"/>
        <v>25900</v>
      </c>
      <c r="P1015" s="32">
        <v>2321177</v>
      </c>
      <c r="Q1015" s="35">
        <v>25900</v>
      </c>
      <c r="R1015" s="35"/>
      <c r="S1015" s="41"/>
      <c r="T1015" s="35"/>
      <c r="U1015" s="42">
        <v>0</v>
      </c>
      <c r="V1015" s="35"/>
      <c r="W1015" s="35"/>
      <c r="X1015" s="35"/>
      <c r="Y1015" s="35"/>
      <c r="Z1015" s="35"/>
      <c r="AA1015" s="36">
        <v>0</v>
      </c>
      <c r="AB1015" s="35"/>
      <c r="AC1015" s="42">
        <v>0</v>
      </c>
      <c r="AD1015" s="35"/>
      <c r="AE1015" s="42">
        <v>0</v>
      </c>
      <c r="AF1015" s="35"/>
      <c r="AG1015" s="44">
        <f t="shared" si="78"/>
        <v>25900</v>
      </c>
      <c r="AH1015" s="44"/>
      <c r="AI1015" s="44"/>
      <c r="AJ1015" s="44"/>
      <c r="AK1015" s="44"/>
      <c r="AL1015" s="35">
        <f t="shared" si="79"/>
        <v>25900</v>
      </c>
      <c r="AM1015" s="36">
        <f>IFERROR(VLOOKUP(P1015,'[2]Cartera '!$F$2:$O$2728,10,0),0)</f>
        <v>25900</v>
      </c>
      <c r="AN1015" s="35">
        <f>IFERROR(VLOOKUP(P1015,'[2]Cartera '!$F$2:$P$2728,11,0),0)</f>
        <v>0</v>
      </c>
      <c r="AO1015" s="35">
        <v>0</v>
      </c>
      <c r="AP1015" s="35">
        <f>IFERROR(VLOOKUP(D1015,'[2]Cartera '!$F$2:$S$2728,14,0),0)</f>
        <v>0</v>
      </c>
      <c r="AQ1015" s="45">
        <f t="shared" si="80"/>
        <v>0</v>
      </c>
      <c r="AR1015" s="35">
        <f>IFERROR(VLOOKUP(P1015,'[2]Cartera '!$F$2:$Z$2728,21,0),0)</f>
        <v>0</v>
      </c>
    </row>
    <row r="1016" spans="1:44" hidden="1" x14ac:dyDescent="0.25">
      <c r="A1016" s="29">
        <v>1008</v>
      </c>
      <c r="B1016" s="30" t="s">
        <v>48</v>
      </c>
      <c r="C1016" s="31"/>
      <c r="D1016" s="32">
        <v>2321227</v>
      </c>
      <c r="E1016" s="33"/>
      <c r="F1016" s="32"/>
      <c r="G1016" s="35">
        <v>25900</v>
      </c>
      <c r="H1016" s="35">
        <v>0</v>
      </c>
      <c r="I1016" s="36">
        <v>0</v>
      </c>
      <c r="J1016" s="37">
        <f>-IFERROR(VLOOKUP(D1016,[1]Hoja20!$A$5:$B$33358,2,0),0)</f>
        <v>0</v>
      </c>
      <c r="K1016" s="36">
        <f>-IFERROR(VLOOKUP(D1016,[1]Hoja20!$A$5:$D$33358,4,0),0)</f>
        <v>0</v>
      </c>
      <c r="L1016" s="38">
        <f>-IFERROR(VLOOKUP(D1016,#REF!,3,0),0)</f>
        <v>0</v>
      </c>
      <c r="M1016" s="35"/>
      <c r="N1016" s="39">
        <f t="shared" si="81"/>
        <v>0</v>
      </c>
      <c r="O1016" s="40">
        <f t="shared" si="82"/>
        <v>25900</v>
      </c>
      <c r="P1016" s="32">
        <v>2321227</v>
      </c>
      <c r="Q1016" s="35">
        <v>25900</v>
      </c>
      <c r="R1016" s="35"/>
      <c r="S1016" s="41"/>
      <c r="T1016" s="35"/>
      <c r="U1016" s="42">
        <v>25900</v>
      </c>
      <c r="V1016" s="35"/>
      <c r="W1016" s="35"/>
      <c r="X1016" s="35"/>
      <c r="Y1016" s="35"/>
      <c r="Z1016" s="35"/>
      <c r="AA1016" s="36">
        <v>0</v>
      </c>
      <c r="AB1016" s="35"/>
      <c r="AC1016" s="42">
        <v>0</v>
      </c>
      <c r="AD1016" s="35"/>
      <c r="AE1016" s="42">
        <v>0</v>
      </c>
      <c r="AF1016" s="35"/>
      <c r="AG1016" s="44">
        <f t="shared" si="78"/>
        <v>0</v>
      </c>
      <c r="AH1016" s="44"/>
      <c r="AI1016" s="44"/>
      <c r="AJ1016" s="44"/>
      <c r="AK1016" s="44"/>
      <c r="AL1016" s="35">
        <f t="shared" si="79"/>
        <v>0</v>
      </c>
      <c r="AM1016" s="36">
        <f>IFERROR(VLOOKUP(P1016,'[2]Cartera '!$F$2:$O$2728,10,0),0)</f>
        <v>0</v>
      </c>
      <c r="AN1016" s="35">
        <f>IFERROR(VLOOKUP(P1016,'[2]Cartera '!$F$2:$P$2728,11,0),0)</f>
        <v>0</v>
      </c>
      <c r="AO1016" s="35">
        <v>0</v>
      </c>
      <c r="AP1016" s="35">
        <f>IFERROR(VLOOKUP(D1016,'[2]Cartera '!$F$2:$S$2728,14,0),0)</f>
        <v>0</v>
      </c>
      <c r="AQ1016" s="45">
        <f t="shared" si="80"/>
        <v>0</v>
      </c>
      <c r="AR1016" s="35">
        <f>IFERROR(VLOOKUP(P1016,'[2]Cartera '!$F$2:$Z$2728,21,0),0)</f>
        <v>0</v>
      </c>
    </row>
    <row r="1017" spans="1:44" x14ac:dyDescent="0.25">
      <c r="A1017" s="29">
        <v>1009</v>
      </c>
      <c r="B1017" s="30" t="s">
        <v>48</v>
      </c>
      <c r="C1017" s="31"/>
      <c r="D1017" s="32">
        <v>2321230</v>
      </c>
      <c r="E1017" s="33"/>
      <c r="F1017" s="32"/>
      <c r="G1017" s="35">
        <v>30000</v>
      </c>
      <c r="H1017" s="35">
        <v>0</v>
      </c>
      <c r="I1017" s="36">
        <v>0</v>
      </c>
      <c r="J1017" s="37">
        <f>-IFERROR(VLOOKUP(D1017,[1]Hoja20!$A$5:$B$33358,2,0),0)</f>
        <v>0</v>
      </c>
      <c r="K1017" s="36">
        <f>-IFERROR(VLOOKUP(D1017,[1]Hoja20!$A$5:$D$33358,4,0),0)</f>
        <v>0</v>
      </c>
      <c r="L1017" s="38">
        <f>-IFERROR(VLOOKUP(D1017,#REF!,3,0),0)</f>
        <v>0</v>
      </c>
      <c r="M1017" s="35"/>
      <c r="N1017" s="39">
        <f t="shared" si="81"/>
        <v>0</v>
      </c>
      <c r="O1017" s="40">
        <f t="shared" si="82"/>
        <v>30000</v>
      </c>
      <c r="P1017" s="32">
        <v>2321230</v>
      </c>
      <c r="Q1017" s="35">
        <v>30000</v>
      </c>
      <c r="R1017" s="35"/>
      <c r="S1017" s="41"/>
      <c r="T1017" s="35"/>
      <c r="U1017" s="42">
        <v>0</v>
      </c>
      <c r="V1017" s="35"/>
      <c r="W1017" s="35"/>
      <c r="X1017" s="35"/>
      <c r="Y1017" s="35"/>
      <c r="Z1017" s="35"/>
      <c r="AA1017" s="36">
        <v>0</v>
      </c>
      <c r="AB1017" s="35"/>
      <c r="AC1017" s="42">
        <v>0</v>
      </c>
      <c r="AD1017" s="35"/>
      <c r="AE1017" s="42">
        <v>0</v>
      </c>
      <c r="AF1017" s="35"/>
      <c r="AG1017" s="44">
        <f t="shared" si="78"/>
        <v>30000</v>
      </c>
      <c r="AH1017" s="44"/>
      <c r="AI1017" s="44"/>
      <c r="AJ1017" s="44"/>
      <c r="AK1017" s="44"/>
      <c r="AL1017" s="35">
        <f t="shared" si="79"/>
        <v>30000</v>
      </c>
      <c r="AM1017" s="36">
        <f>IFERROR(VLOOKUP(P1017,'[2]Cartera '!$F$2:$O$2728,10,0),0)</f>
        <v>30000</v>
      </c>
      <c r="AN1017" s="35">
        <f>IFERROR(VLOOKUP(P1017,'[2]Cartera '!$F$2:$P$2728,11,0),0)</f>
        <v>0</v>
      </c>
      <c r="AO1017" s="35">
        <v>0</v>
      </c>
      <c r="AP1017" s="35">
        <f>IFERROR(VLOOKUP(D1017,'[2]Cartera '!$F$2:$S$2728,14,0),0)</f>
        <v>0</v>
      </c>
      <c r="AQ1017" s="45">
        <f t="shared" si="80"/>
        <v>0</v>
      </c>
      <c r="AR1017" s="35">
        <f>IFERROR(VLOOKUP(P1017,'[2]Cartera '!$F$2:$Z$2728,21,0),0)</f>
        <v>0</v>
      </c>
    </row>
    <row r="1018" spans="1:44" x14ac:dyDescent="0.25">
      <c r="A1018" s="29">
        <v>1010</v>
      </c>
      <c r="B1018" s="30" t="s">
        <v>48</v>
      </c>
      <c r="C1018" s="31"/>
      <c r="D1018" s="32">
        <v>2321577</v>
      </c>
      <c r="E1018" s="33"/>
      <c r="F1018" s="32"/>
      <c r="G1018" s="35">
        <v>30000</v>
      </c>
      <c r="H1018" s="35">
        <v>0</v>
      </c>
      <c r="I1018" s="36">
        <v>0</v>
      </c>
      <c r="J1018" s="37">
        <f>-IFERROR(VLOOKUP(D1018,[1]Hoja20!$A$5:$B$33358,2,0),0)</f>
        <v>0</v>
      </c>
      <c r="K1018" s="36">
        <f>-IFERROR(VLOOKUP(D1018,[1]Hoja20!$A$5:$D$33358,4,0),0)</f>
        <v>0</v>
      </c>
      <c r="L1018" s="38">
        <f>-IFERROR(VLOOKUP(D1018,#REF!,3,0),0)</f>
        <v>0</v>
      </c>
      <c r="M1018" s="35"/>
      <c r="N1018" s="39">
        <f t="shared" si="81"/>
        <v>0</v>
      </c>
      <c r="O1018" s="40">
        <f t="shared" si="82"/>
        <v>30000</v>
      </c>
      <c r="P1018" s="32">
        <v>2321577</v>
      </c>
      <c r="Q1018" s="35">
        <v>30000</v>
      </c>
      <c r="R1018" s="35"/>
      <c r="S1018" s="41"/>
      <c r="T1018" s="35"/>
      <c r="U1018" s="42">
        <v>0</v>
      </c>
      <c r="V1018" s="35"/>
      <c r="W1018" s="35"/>
      <c r="X1018" s="35"/>
      <c r="Y1018" s="35"/>
      <c r="Z1018" s="35"/>
      <c r="AA1018" s="36">
        <v>0</v>
      </c>
      <c r="AB1018" s="35"/>
      <c r="AC1018" s="42">
        <v>0</v>
      </c>
      <c r="AD1018" s="35"/>
      <c r="AE1018" s="42">
        <v>16400</v>
      </c>
      <c r="AF1018" s="35"/>
      <c r="AG1018" s="44">
        <f t="shared" si="78"/>
        <v>13600</v>
      </c>
      <c r="AH1018" s="44"/>
      <c r="AI1018" s="44"/>
      <c r="AJ1018" s="44"/>
      <c r="AK1018" s="44"/>
      <c r="AL1018" s="35">
        <f t="shared" si="79"/>
        <v>13600</v>
      </c>
      <c r="AM1018" s="36">
        <f>IFERROR(VLOOKUP(P1018,'[2]Cartera '!$F$2:$O$2728,10,0),0)</f>
        <v>13600</v>
      </c>
      <c r="AN1018" s="35">
        <f>IFERROR(VLOOKUP(P1018,'[2]Cartera '!$F$2:$P$2728,11,0),0)</f>
        <v>0</v>
      </c>
      <c r="AO1018" s="35">
        <v>0</v>
      </c>
      <c r="AP1018" s="35">
        <f>IFERROR(VLOOKUP(D1018,'[2]Cartera '!$F$2:$S$2728,14,0),0)</f>
        <v>0</v>
      </c>
      <c r="AQ1018" s="45">
        <f t="shared" si="80"/>
        <v>0</v>
      </c>
      <c r="AR1018" s="35">
        <f>IFERROR(VLOOKUP(P1018,'[2]Cartera '!$F$2:$Z$2728,21,0),0)</f>
        <v>0</v>
      </c>
    </row>
    <row r="1019" spans="1:44" x14ac:dyDescent="0.25">
      <c r="A1019" s="29">
        <v>1011</v>
      </c>
      <c r="B1019" s="30" t="s">
        <v>48</v>
      </c>
      <c r="C1019" s="31"/>
      <c r="D1019" s="32">
        <v>2321565</v>
      </c>
      <c r="E1019" s="33"/>
      <c r="F1019" s="32"/>
      <c r="G1019" s="35">
        <v>121086</v>
      </c>
      <c r="H1019" s="35">
        <v>0</v>
      </c>
      <c r="I1019" s="36">
        <v>0</v>
      </c>
      <c r="J1019" s="37">
        <f>-IFERROR(VLOOKUP(D1019,[1]Hoja20!$A$5:$B$33358,2,0),0)</f>
        <v>0</v>
      </c>
      <c r="K1019" s="36">
        <f>-IFERROR(VLOOKUP(D1019,[1]Hoja20!$A$5:$D$33358,4,0),0)</f>
        <v>0</v>
      </c>
      <c r="L1019" s="38">
        <f>-IFERROR(VLOOKUP(D1019,#REF!,3,0),0)</f>
        <v>0</v>
      </c>
      <c r="M1019" s="35"/>
      <c r="N1019" s="39">
        <f t="shared" si="81"/>
        <v>0</v>
      </c>
      <c r="O1019" s="40">
        <f t="shared" si="82"/>
        <v>121086</v>
      </c>
      <c r="P1019" s="32">
        <v>2321565</v>
      </c>
      <c r="Q1019" s="35">
        <v>121086</v>
      </c>
      <c r="R1019" s="35"/>
      <c r="S1019" s="41"/>
      <c r="T1019" s="35"/>
      <c r="U1019" s="42">
        <v>0</v>
      </c>
      <c r="V1019" s="35"/>
      <c r="W1019" s="35"/>
      <c r="X1019" s="35"/>
      <c r="Y1019" s="35"/>
      <c r="Z1019" s="35"/>
      <c r="AA1019" s="36">
        <v>0</v>
      </c>
      <c r="AB1019" s="35"/>
      <c r="AC1019" s="42">
        <v>0</v>
      </c>
      <c r="AD1019" s="35"/>
      <c r="AE1019" s="42">
        <v>20000</v>
      </c>
      <c r="AF1019" s="35"/>
      <c r="AG1019" s="44">
        <f t="shared" si="78"/>
        <v>101086</v>
      </c>
      <c r="AH1019" s="44"/>
      <c r="AI1019" s="44"/>
      <c r="AJ1019" s="44"/>
      <c r="AK1019" s="44"/>
      <c r="AL1019" s="35">
        <f t="shared" si="79"/>
        <v>101086</v>
      </c>
      <c r="AM1019" s="36">
        <f>IFERROR(VLOOKUP(P1019,'[2]Cartera '!$F$2:$O$2728,10,0),0)</f>
        <v>101086</v>
      </c>
      <c r="AN1019" s="35">
        <f>IFERROR(VLOOKUP(P1019,'[2]Cartera '!$F$2:$P$2728,11,0),0)</f>
        <v>0</v>
      </c>
      <c r="AO1019" s="35">
        <v>0</v>
      </c>
      <c r="AP1019" s="35">
        <f>IFERROR(VLOOKUP(D1019,'[2]Cartera '!$F$2:$S$2728,14,0),0)</f>
        <v>0</v>
      </c>
      <c r="AQ1019" s="45">
        <f t="shared" si="80"/>
        <v>0</v>
      </c>
      <c r="AR1019" s="35">
        <f>IFERROR(VLOOKUP(P1019,'[2]Cartera '!$F$2:$Z$2728,21,0),0)</f>
        <v>0</v>
      </c>
    </row>
    <row r="1020" spans="1:44" x14ac:dyDescent="0.25">
      <c r="A1020" s="29">
        <v>1012</v>
      </c>
      <c r="B1020" s="30" t="s">
        <v>48</v>
      </c>
      <c r="C1020" s="31"/>
      <c r="D1020" s="32">
        <v>2321543</v>
      </c>
      <c r="E1020" s="33"/>
      <c r="F1020" s="32"/>
      <c r="G1020" s="35">
        <v>279670</v>
      </c>
      <c r="H1020" s="35">
        <v>0</v>
      </c>
      <c r="I1020" s="36">
        <v>0</v>
      </c>
      <c r="J1020" s="37">
        <f>-IFERROR(VLOOKUP(D1020,[1]Hoja20!$A$5:$B$33358,2,0),0)</f>
        <v>0</v>
      </c>
      <c r="K1020" s="36">
        <f>-IFERROR(VLOOKUP(D1020,[1]Hoja20!$A$5:$D$33358,4,0),0)</f>
        <v>0</v>
      </c>
      <c r="L1020" s="38">
        <f>-IFERROR(VLOOKUP(D1020,#REF!,3,0),0)</f>
        <v>0</v>
      </c>
      <c r="M1020" s="35"/>
      <c r="N1020" s="39">
        <f t="shared" si="81"/>
        <v>0</v>
      </c>
      <c r="O1020" s="40">
        <f t="shared" si="82"/>
        <v>279670</v>
      </c>
      <c r="P1020" s="32">
        <v>2321543</v>
      </c>
      <c r="Q1020" s="35">
        <v>279670</v>
      </c>
      <c r="R1020" s="35"/>
      <c r="S1020" s="41"/>
      <c r="T1020" s="35"/>
      <c r="U1020" s="42">
        <v>0</v>
      </c>
      <c r="V1020" s="35"/>
      <c r="W1020" s="35"/>
      <c r="X1020" s="35"/>
      <c r="Y1020" s="35"/>
      <c r="Z1020" s="35"/>
      <c r="AA1020" s="36">
        <v>0</v>
      </c>
      <c r="AB1020" s="35"/>
      <c r="AC1020" s="42">
        <v>0</v>
      </c>
      <c r="AD1020" s="35"/>
      <c r="AE1020" s="42">
        <v>0</v>
      </c>
      <c r="AF1020" s="35"/>
      <c r="AG1020" s="44">
        <f t="shared" si="78"/>
        <v>279670</v>
      </c>
      <c r="AH1020" s="44"/>
      <c r="AI1020" s="44"/>
      <c r="AJ1020" s="44"/>
      <c r="AK1020" s="44"/>
      <c r="AL1020" s="35">
        <f t="shared" si="79"/>
        <v>279670</v>
      </c>
      <c r="AM1020" s="36">
        <f>IFERROR(VLOOKUP(P1020,'[2]Cartera '!$F$2:$O$2728,10,0),0)</f>
        <v>279670</v>
      </c>
      <c r="AN1020" s="35">
        <f>IFERROR(VLOOKUP(P1020,'[2]Cartera '!$F$2:$P$2728,11,0),0)</f>
        <v>0</v>
      </c>
      <c r="AO1020" s="35">
        <v>0</v>
      </c>
      <c r="AP1020" s="35">
        <f>IFERROR(VLOOKUP(D1020,'[2]Cartera '!$F$2:$S$2728,14,0),0)</f>
        <v>0</v>
      </c>
      <c r="AQ1020" s="45">
        <f t="shared" si="80"/>
        <v>0</v>
      </c>
      <c r="AR1020" s="35">
        <f>IFERROR(VLOOKUP(P1020,'[2]Cartera '!$F$2:$Z$2728,21,0),0)</f>
        <v>0</v>
      </c>
    </row>
    <row r="1021" spans="1:44" x14ac:dyDescent="0.25">
      <c r="A1021" s="29">
        <v>1013</v>
      </c>
      <c r="B1021" s="30" t="s">
        <v>48</v>
      </c>
      <c r="C1021" s="31"/>
      <c r="D1021" s="32">
        <v>2321341</v>
      </c>
      <c r="E1021" s="33"/>
      <c r="F1021" s="32"/>
      <c r="G1021" s="35">
        <v>8720151</v>
      </c>
      <c r="H1021" s="35">
        <v>0</v>
      </c>
      <c r="I1021" s="36">
        <v>0</v>
      </c>
      <c r="J1021" s="37">
        <f>-IFERROR(VLOOKUP(D1021,[1]Hoja20!$A$5:$B$33358,2,0),0)</f>
        <v>0</v>
      </c>
      <c r="K1021" s="36">
        <f>-IFERROR(VLOOKUP(D1021,[1]Hoja20!$A$5:$D$33358,4,0),0)</f>
        <v>0</v>
      </c>
      <c r="L1021" s="38">
        <f>-IFERROR(VLOOKUP(D1021,#REF!,3,0),0)</f>
        <v>0</v>
      </c>
      <c r="M1021" s="35"/>
      <c r="N1021" s="39">
        <f t="shared" si="81"/>
        <v>0</v>
      </c>
      <c r="O1021" s="40">
        <f t="shared" si="82"/>
        <v>8720151</v>
      </c>
      <c r="P1021" s="32">
        <v>2321341</v>
      </c>
      <c r="Q1021" s="35">
        <v>8720151</v>
      </c>
      <c r="R1021" s="35"/>
      <c r="S1021" s="41"/>
      <c r="T1021" s="35"/>
      <c r="U1021" s="42">
        <v>0</v>
      </c>
      <c r="V1021" s="35"/>
      <c r="W1021" s="35"/>
      <c r="X1021" s="35"/>
      <c r="Y1021" s="35"/>
      <c r="Z1021" s="35"/>
      <c r="AA1021" s="36">
        <v>0</v>
      </c>
      <c r="AB1021" s="35"/>
      <c r="AC1021" s="42">
        <v>0</v>
      </c>
      <c r="AD1021" s="35"/>
      <c r="AE1021" s="42">
        <v>28223</v>
      </c>
      <c r="AF1021" s="35"/>
      <c r="AG1021" s="44">
        <f t="shared" si="78"/>
        <v>8691928</v>
      </c>
      <c r="AH1021" s="44"/>
      <c r="AI1021" s="44"/>
      <c r="AJ1021" s="44"/>
      <c r="AK1021" s="44"/>
      <c r="AL1021" s="35">
        <f t="shared" si="79"/>
        <v>8691928</v>
      </c>
      <c r="AM1021" s="36">
        <f>IFERROR(VLOOKUP(P1021,'[2]Cartera '!$F$2:$O$2728,10,0),0)</f>
        <v>8691928</v>
      </c>
      <c r="AN1021" s="35">
        <f>IFERROR(VLOOKUP(P1021,'[2]Cartera '!$F$2:$P$2728,11,0),0)</f>
        <v>0</v>
      </c>
      <c r="AO1021" s="35">
        <v>0</v>
      </c>
      <c r="AP1021" s="35">
        <f>IFERROR(VLOOKUP(D1021,'[2]Cartera '!$F$2:$S$2728,14,0),0)</f>
        <v>0</v>
      </c>
      <c r="AQ1021" s="45">
        <f t="shared" si="80"/>
        <v>0</v>
      </c>
      <c r="AR1021" s="35">
        <f>IFERROR(VLOOKUP(P1021,'[2]Cartera '!$F$2:$Z$2728,21,0),0)</f>
        <v>0</v>
      </c>
    </row>
    <row r="1022" spans="1:44" x14ac:dyDescent="0.25">
      <c r="A1022" s="29">
        <v>1014</v>
      </c>
      <c r="B1022" s="30" t="s">
        <v>48</v>
      </c>
      <c r="C1022" s="31"/>
      <c r="D1022" s="32">
        <v>2321930</v>
      </c>
      <c r="E1022" s="33"/>
      <c r="F1022" s="32"/>
      <c r="G1022" s="35">
        <v>123900</v>
      </c>
      <c r="H1022" s="35">
        <v>0</v>
      </c>
      <c r="I1022" s="36">
        <v>0</v>
      </c>
      <c r="J1022" s="37">
        <f>-IFERROR(VLOOKUP(D1022,[1]Hoja20!$A$5:$B$33358,2,0),0)</f>
        <v>0</v>
      </c>
      <c r="K1022" s="36">
        <f>-IFERROR(VLOOKUP(D1022,[1]Hoja20!$A$5:$D$33358,4,0),0)</f>
        <v>0</v>
      </c>
      <c r="L1022" s="38">
        <f>-IFERROR(VLOOKUP(D1022,#REF!,3,0),0)</f>
        <v>0</v>
      </c>
      <c r="M1022" s="35"/>
      <c r="N1022" s="39">
        <f t="shared" si="81"/>
        <v>0</v>
      </c>
      <c r="O1022" s="40">
        <f t="shared" si="82"/>
        <v>123900</v>
      </c>
      <c r="P1022" s="32">
        <v>2321930</v>
      </c>
      <c r="Q1022" s="35">
        <v>123900</v>
      </c>
      <c r="R1022" s="35"/>
      <c r="S1022" s="41"/>
      <c r="T1022" s="35"/>
      <c r="U1022" s="42">
        <v>0</v>
      </c>
      <c r="V1022" s="35"/>
      <c r="W1022" s="35"/>
      <c r="X1022" s="35"/>
      <c r="Y1022" s="35"/>
      <c r="Z1022" s="35"/>
      <c r="AA1022" s="36">
        <v>0</v>
      </c>
      <c r="AB1022" s="35"/>
      <c r="AC1022" s="42">
        <v>0</v>
      </c>
      <c r="AD1022" s="35"/>
      <c r="AE1022" s="42">
        <v>0</v>
      </c>
      <c r="AF1022" s="35"/>
      <c r="AG1022" s="44">
        <f t="shared" si="78"/>
        <v>123900</v>
      </c>
      <c r="AH1022" s="44"/>
      <c r="AI1022" s="44"/>
      <c r="AJ1022" s="44"/>
      <c r="AK1022" s="44"/>
      <c r="AL1022" s="35">
        <f t="shared" si="79"/>
        <v>123900</v>
      </c>
      <c r="AM1022" s="36">
        <f>IFERROR(VLOOKUP(P1022,'[2]Cartera '!$F$2:$O$2728,10,0),0)</f>
        <v>123900</v>
      </c>
      <c r="AN1022" s="35">
        <f>IFERROR(VLOOKUP(P1022,'[2]Cartera '!$F$2:$P$2728,11,0),0)</f>
        <v>0</v>
      </c>
      <c r="AO1022" s="35">
        <v>0</v>
      </c>
      <c r="AP1022" s="35">
        <f>IFERROR(VLOOKUP(D1022,'[2]Cartera '!$F$2:$S$2728,14,0),0)</f>
        <v>0</v>
      </c>
      <c r="AQ1022" s="45">
        <f t="shared" si="80"/>
        <v>0</v>
      </c>
      <c r="AR1022" s="35">
        <f>IFERROR(VLOOKUP(P1022,'[2]Cartera '!$F$2:$Z$2728,21,0),0)</f>
        <v>0</v>
      </c>
    </row>
    <row r="1023" spans="1:44" x14ac:dyDescent="0.25">
      <c r="A1023" s="29">
        <v>1015</v>
      </c>
      <c r="B1023" s="30" t="s">
        <v>48</v>
      </c>
      <c r="C1023" s="31"/>
      <c r="D1023" s="32">
        <v>2321820</v>
      </c>
      <c r="E1023" s="33"/>
      <c r="F1023" s="32"/>
      <c r="G1023" s="35">
        <v>182927</v>
      </c>
      <c r="H1023" s="35">
        <v>0</v>
      </c>
      <c r="I1023" s="36">
        <v>0</v>
      </c>
      <c r="J1023" s="37">
        <f>-IFERROR(VLOOKUP(D1023,[1]Hoja20!$A$5:$B$33358,2,0),0)</f>
        <v>0</v>
      </c>
      <c r="K1023" s="36">
        <f>-IFERROR(VLOOKUP(D1023,[1]Hoja20!$A$5:$D$33358,4,0),0)</f>
        <v>0</v>
      </c>
      <c r="L1023" s="38">
        <f>-IFERROR(VLOOKUP(D1023,#REF!,3,0),0)</f>
        <v>0</v>
      </c>
      <c r="M1023" s="35"/>
      <c r="N1023" s="39">
        <f t="shared" si="81"/>
        <v>0</v>
      </c>
      <c r="O1023" s="40">
        <f t="shared" si="82"/>
        <v>182927</v>
      </c>
      <c r="P1023" s="32">
        <v>2321820</v>
      </c>
      <c r="Q1023" s="35">
        <v>182927</v>
      </c>
      <c r="R1023" s="35"/>
      <c r="S1023" s="41"/>
      <c r="T1023" s="35"/>
      <c r="U1023" s="42">
        <v>0</v>
      </c>
      <c r="V1023" s="35"/>
      <c r="W1023" s="35"/>
      <c r="X1023" s="35"/>
      <c r="Y1023" s="35"/>
      <c r="Z1023" s="35"/>
      <c r="AA1023" s="36">
        <v>0</v>
      </c>
      <c r="AB1023" s="35"/>
      <c r="AC1023" s="42">
        <v>0</v>
      </c>
      <c r="AD1023" s="35"/>
      <c r="AE1023" s="42">
        <v>35020</v>
      </c>
      <c r="AF1023" s="35"/>
      <c r="AG1023" s="44">
        <f t="shared" si="78"/>
        <v>147907</v>
      </c>
      <c r="AH1023" s="44"/>
      <c r="AI1023" s="44"/>
      <c r="AJ1023" s="44"/>
      <c r="AK1023" s="44"/>
      <c r="AL1023" s="35">
        <f t="shared" si="79"/>
        <v>147907</v>
      </c>
      <c r="AM1023" s="36">
        <f>IFERROR(VLOOKUP(P1023,'[2]Cartera '!$F$2:$O$2728,10,0),0)</f>
        <v>147907</v>
      </c>
      <c r="AN1023" s="35">
        <f>IFERROR(VLOOKUP(P1023,'[2]Cartera '!$F$2:$P$2728,11,0),0)</f>
        <v>0</v>
      </c>
      <c r="AO1023" s="35">
        <v>0</v>
      </c>
      <c r="AP1023" s="35">
        <f>IFERROR(VLOOKUP(D1023,'[2]Cartera '!$F$2:$S$2728,14,0),0)</f>
        <v>0</v>
      </c>
      <c r="AQ1023" s="45">
        <f t="shared" si="80"/>
        <v>0</v>
      </c>
      <c r="AR1023" s="35">
        <f>IFERROR(VLOOKUP(P1023,'[2]Cartera '!$F$2:$Z$2728,21,0),0)</f>
        <v>0</v>
      </c>
    </row>
    <row r="1024" spans="1:44" x14ac:dyDescent="0.25">
      <c r="A1024" s="29">
        <v>1016</v>
      </c>
      <c r="B1024" s="30" t="s">
        <v>48</v>
      </c>
      <c r="C1024" s="31"/>
      <c r="D1024" s="32">
        <v>2322186</v>
      </c>
      <c r="E1024" s="33"/>
      <c r="F1024" s="32"/>
      <c r="G1024" s="35">
        <v>25900</v>
      </c>
      <c r="H1024" s="35">
        <v>0</v>
      </c>
      <c r="I1024" s="36">
        <v>0</v>
      </c>
      <c r="J1024" s="37">
        <f>-IFERROR(VLOOKUP(D1024,[1]Hoja20!$A$5:$B$33358,2,0),0)</f>
        <v>0</v>
      </c>
      <c r="K1024" s="36">
        <f>-IFERROR(VLOOKUP(D1024,[1]Hoja20!$A$5:$D$33358,4,0),0)</f>
        <v>0</v>
      </c>
      <c r="L1024" s="38">
        <f>-IFERROR(VLOOKUP(D1024,#REF!,3,0),0)</f>
        <v>0</v>
      </c>
      <c r="M1024" s="35"/>
      <c r="N1024" s="39">
        <f t="shared" si="81"/>
        <v>0</v>
      </c>
      <c r="O1024" s="40">
        <f t="shared" si="82"/>
        <v>25900</v>
      </c>
      <c r="P1024" s="32">
        <v>2322186</v>
      </c>
      <c r="Q1024" s="35">
        <v>25900</v>
      </c>
      <c r="R1024" s="35"/>
      <c r="S1024" s="41"/>
      <c r="T1024" s="35"/>
      <c r="U1024" s="42">
        <v>0</v>
      </c>
      <c r="V1024" s="35"/>
      <c r="W1024" s="35"/>
      <c r="X1024" s="35"/>
      <c r="Y1024" s="35"/>
      <c r="Z1024" s="35"/>
      <c r="AA1024" s="36">
        <v>0</v>
      </c>
      <c r="AB1024" s="35"/>
      <c r="AC1024" s="42">
        <v>0</v>
      </c>
      <c r="AD1024" s="35"/>
      <c r="AE1024" s="42">
        <v>0</v>
      </c>
      <c r="AF1024" s="35"/>
      <c r="AG1024" s="44">
        <f t="shared" si="78"/>
        <v>25900</v>
      </c>
      <c r="AH1024" s="44"/>
      <c r="AI1024" s="44"/>
      <c r="AJ1024" s="44"/>
      <c r="AK1024" s="44"/>
      <c r="AL1024" s="35">
        <f t="shared" si="79"/>
        <v>25900</v>
      </c>
      <c r="AM1024" s="36">
        <f>IFERROR(VLOOKUP(P1024,'[2]Cartera '!$F$2:$O$2728,10,0),0)</f>
        <v>25900</v>
      </c>
      <c r="AN1024" s="35">
        <f>IFERROR(VLOOKUP(P1024,'[2]Cartera '!$F$2:$P$2728,11,0),0)</f>
        <v>0</v>
      </c>
      <c r="AO1024" s="35">
        <v>0</v>
      </c>
      <c r="AP1024" s="35">
        <f>IFERROR(VLOOKUP(D1024,'[2]Cartera '!$F$2:$S$2728,14,0),0)</f>
        <v>0</v>
      </c>
      <c r="AQ1024" s="45">
        <f t="shared" si="80"/>
        <v>0</v>
      </c>
      <c r="AR1024" s="35">
        <f>IFERROR(VLOOKUP(P1024,'[2]Cartera '!$F$2:$Z$2728,21,0),0)</f>
        <v>0</v>
      </c>
    </row>
    <row r="1025" spans="1:44" x14ac:dyDescent="0.25">
      <c r="A1025" s="29">
        <v>1017</v>
      </c>
      <c r="B1025" s="30" t="s">
        <v>48</v>
      </c>
      <c r="C1025" s="31"/>
      <c r="D1025" s="32">
        <v>2322202</v>
      </c>
      <c r="E1025" s="33"/>
      <c r="F1025" s="32"/>
      <c r="G1025" s="35">
        <v>75900</v>
      </c>
      <c r="H1025" s="35">
        <v>0</v>
      </c>
      <c r="I1025" s="36">
        <v>0</v>
      </c>
      <c r="J1025" s="37">
        <f>-IFERROR(VLOOKUP(D1025,[1]Hoja20!$A$5:$B$33358,2,0),0)</f>
        <v>0</v>
      </c>
      <c r="K1025" s="36">
        <f>-IFERROR(VLOOKUP(D1025,[1]Hoja20!$A$5:$D$33358,4,0),0)</f>
        <v>0</v>
      </c>
      <c r="L1025" s="38">
        <f>-IFERROR(VLOOKUP(D1025,#REF!,3,0),0)</f>
        <v>0</v>
      </c>
      <c r="M1025" s="35"/>
      <c r="N1025" s="39">
        <f t="shared" si="81"/>
        <v>0</v>
      </c>
      <c r="O1025" s="40">
        <f t="shared" si="82"/>
        <v>75900</v>
      </c>
      <c r="P1025" s="32">
        <v>2322202</v>
      </c>
      <c r="Q1025" s="35">
        <v>75900</v>
      </c>
      <c r="R1025" s="35"/>
      <c r="S1025" s="41"/>
      <c r="T1025" s="35"/>
      <c r="U1025" s="42">
        <v>0</v>
      </c>
      <c r="V1025" s="35"/>
      <c r="W1025" s="35"/>
      <c r="X1025" s="35"/>
      <c r="Y1025" s="35"/>
      <c r="Z1025" s="35"/>
      <c r="AA1025" s="36">
        <v>0</v>
      </c>
      <c r="AB1025" s="35"/>
      <c r="AC1025" s="42">
        <v>0</v>
      </c>
      <c r="AD1025" s="35"/>
      <c r="AE1025" s="42">
        <v>20409</v>
      </c>
      <c r="AF1025" s="35"/>
      <c r="AG1025" s="44">
        <f t="shared" si="78"/>
        <v>55491</v>
      </c>
      <c r="AH1025" s="44"/>
      <c r="AI1025" s="44"/>
      <c r="AJ1025" s="44"/>
      <c r="AK1025" s="44"/>
      <c r="AL1025" s="35">
        <f t="shared" si="79"/>
        <v>55491</v>
      </c>
      <c r="AM1025" s="36">
        <f>IFERROR(VLOOKUP(P1025,'[2]Cartera '!$F$2:$O$2728,10,0),0)</f>
        <v>55491</v>
      </c>
      <c r="AN1025" s="35">
        <f>IFERROR(VLOOKUP(P1025,'[2]Cartera '!$F$2:$P$2728,11,0),0)</f>
        <v>0</v>
      </c>
      <c r="AO1025" s="35">
        <v>0</v>
      </c>
      <c r="AP1025" s="35">
        <f>IFERROR(VLOOKUP(D1025,'[2]Cartera '!$F$2:$S$2728,14,0),0)</f>
        <v>0</v>
      </c>
      <c r="AQ1025" s="45">
        <f t="shared" si="80"/>
        <v>0</v>
      </c>
      <c r="AR1025" s="35">
        <f>IFERROR(VLOOKUP(P1025,'[2]Cartera '!$F$2:$Z$2728,21,0),0)</f>
        <v>0</v>
      </c>
    </row>
    <row r="1026" spans="1:44" x14ac:dyDescent="0.25">
      <c r="A1026" s="29">
        <v>1018</v>
      </c>
      <c r="B1026" s="30" t="s">
        <v>48</v>
      </c>
      <c r="C1026" s="31"/>
      <c r="D1026" s="32">
        <v>2322220</v>
      </c>
      <c r="E1026" s="33"/>
      <c r="F1026" s="32"/>
      <c r="G1026" s="35">
        <v>25900</v>
      </c>
      <c r="H1026" s="35">
        <v>0</v>
      </c>
      <c r="I1026" s="36">
        <v>0</v>
      </c>
      <c r="J1026" s="37">
        <f>-IFERROR(VLOOKUP(D1026,[1]Hoja20!$A$5:$B$33358,2,0),0)</f>
        <v>0</v>
      </c>
      <c r="K1026" s="36">
        <f>-IFERROR(VLOOKUP(D1026,[1]Hoja20!$A$5:$D$33358,4,0),0)</f>
        <v>0</v>
      </c>
      <c r="L1026" s="38">
        <f>-IFERROR(VLOOKUP(D1026,#REF!,3,0),0)</f>
        <v>0</v>
      </c>
      <c r="M1026" s="35"/>
      <c r="N1026" s="39">
        <f t="shared" si="81"/>
        <v>0</v>
      </c>
      <c r="O1026" s="40">
        <f t="shared" si="82"/>
        <v>25900</v>
      </c>
      <c r="P1026" s="32">
        <v>2322220</v>
      </c>
      <c r="Q1026" s="35">
        <v>25900</v>
      </c>
      <c r="R1026" s="35"/>
      <c r="S1026" s="41"/>
      <c r="T1026" s="35"/>
      <c r="U1026" s="42">
        <v>0</v>
      </c>
      <c r="V1026" s="35"/>
      <c r="W1026" s="35"/>
      <c r="X1026" s="35"/>
      <c r="Y1026" s="35"/>
      <c r="Z1026" s="35"/>
      <c r="AA1026" s="36">
        <v>0</v>
      </c>
      <c r="AB1026" s="35"/>
      <c r="AC1026" s="42">
        <v>0</v>
      </c>
      <c r="AD1026" s="35"/>
      <c r="AE1026" s="42">
        <v>0</v>
      </c>
      <c r="AF1026" s="35"/>
      <c r="AG1026" s="44">
        <f t="shared" si="78"/>
        <v>25900</v>
      </c>
      <c r="AH1026" s="44"/>
      <c r="AI1026" s="44"/>
      <c r="AJ1026" s="44"/>
      <c r="AK1026" s="44"/>
      <c r="AL1026" s="35">
        <f t="shared" si="79"/>
        <v>25900</v>
      </c>
      <c r="AM1026" s="36">
        <f>IFERROR(VLOOKUP(P1026,'[2]Cartera '!$F$2:$O$2728,10,0),0)</f>
        <v>25900</v>
      </c>
      <c r="AN1026" s="35">
        <f>IFERROR(VLOOKUP(P1026,'[2]Cartera '!$F$2:$P$2728,11,0),0)</f>
        <v>0</v>
      </c>
      <c r="AO1026" s="35">
        <v>0</v>
      </c>
      <c r="AP1026" s="35">
        <f>IFERROR(VLOOKUP(D1026,'[2]Cartera '!$F$2:$S$2728,14,0),0)</f>
        <v>0</v>
      </c>
      <c r="AQ1026" s="45">
        <f t="shared" si="80"/>
        <v>0</v>
      </c>
      <c r="AR1026" s="35">
        <f>IFERROR(VLOOKUP(P1026,'[2]Cartera '!$F$2:$Z$2728,21,0),0)</f>
        <v>0</v>
      </c>
    </row>
    <row r="1027" spans="1:44" hidden="1" x14ac:dyDescent="0.25">
      <c r="A1027" s="29">
        <v>1019</v>
      </c>
      <c r="B1027" s="30" t="s">
        <v>48</v>
      </c>
      <c r="C1027" s="31"/>
      <c r="D1027" s="32">
        <v>2322224</v>
      </c>
      <c r="E1027" s="33"/>
      <c r="F1027" s="32"/>
      <c r="G1027" s="35">
        <v>80000</v>
      </c>
      <c r="H1027" s="35">
        <v>0</v>
      </c>
      <c r="I1027" s="36">
        <v>0</v>
      </c>
      <c r="J1027" s="37">
        <f>-IFERROR(VLOOKUP(D1027,[1]Hoja20!$A$5:$B$33358,2,0),0)</f>
        <v>30000</v>
      </c>
      <c r="K1027" s="36">
        <f>-IFERROR(VLOOKUP(D1027,[1]Hoja20!$A$5:$D$33358,4,0),0)</f>
        <v>0</v>
      </c>
      <c r="L1027" s="38">
        <f>-IFERROR(VLOOKUP(D1027,#REF!,3,0),0)</f>
        <v>0</v>
      </c>
      <c r="M1027" s="35"/>
      <c r="N1027" s="39">
        <f t="shared" si="81"/>
        <v>30000</v>
      </c>
      <c r="O1027" s="40">
        <f t="shared" si="82"/>
        <v>50000</v>
      </c>
      <c r="P1027" s="32">
        <v>2322224</v>
      </c>
      <c r="Q1027" s="35">
        <v>80000</v>
      </c>
      <c r="R1027" s="35"/>
      <c r="S1027" s="41"/>
      <c r="T1027" s="35"/>
      <c r="U1027" s="42">
        <v>0</v>
      </c>
      <c r="V1027" s="35"/>
      <c r="W1027" s="35"/>
      <c r="X1027" s="35"/>
      <c r="Y1027" s="35"/>
      <c r="Z1027" s="35"/>
      <c r="AA1027" s="36">
        <v>0</v>
      </c>
      <c r="AB1027" s="35"/>
      <c r="AC1027" s="42">
        <v>0</v>
      </c>
      <c r="AD1027" s="35"/>
      <c r="AE1027" s="42">
        <v>50000</v>
      </c>
      <c r="AF1027" s="35"/>
      <c r="AG1027" s="44">
        <f t="shared" si="78"/>
        <v>0</v>
      </c>
      <c r="AH1027" s="44"/>
      <c r="AI1027" s="44"/>
      <c r="AJ1027" s="44"/>
      <c r="AK1027" s="44"/>
      <c r="AL1027" s="35">
        <f t="shared" si="79"/>
        <v>0</v>
      </c>
      <c r="AM1027" s="36">
        <f>IFERROR(VLOOKUP(P1027,'[2]Cartera '!$F$2:$O$2728,10,0),0)</f>
        <v>0</v>
      </c>
      <c r="AN1027" s="35">
        <f>IFERROR(VLOOKUP(P1027,'[2]Cartera '!$F$2:$P$2728,11,0),0)</f>
        <v>0</v>
      </c>
      <c r="AO1027" s="35">
        <v>0</v>
      </c>
      <c r="AP1027" s="35">
        <f>IFERROR(VLOOKUP(D1027,'[2]Cartera '!$F$2:$S$2728,14,0),0)</f>
        <v>0</v>
      </c>
      <c r="AQ1027" s="45">
        <f t="shared" si="80"/>
        <v>0</v>
      </c>
      <c r="AR1027" s="35">
        <f>IFERROR(VLOOKUP(P1027,'[2]Cartera '!$F$2:$Z$2728,21,0),0)</f>
        <v>0</v>
      </c>
    </row>
    <row r="1028" spans="1:44" hidden="1" x14ac:dyDescent="0.25">
      <c r="A1028" s="29">
        <v>1020</v>
      </c>
      <c r="B1028" s="30" t="s">
        <v>48</v>
      </c>
      <c r="C1028" s="31"/>
      <c r="D1028" s="32">
        <v>2322225</v>
      </c>
      <c r="E1028" s="33"/>
      <c r="F1028" s="32"/>
      <c r="G1028" s="35">
        <v>80000</v>
      </c>
      <c r="H1028" s="35">
        <v>0</v>
      </c>
      <c r="I1028" s="36">
        <v>0</v>
      </c>
      <c r="J1028" s="37">
        <f>-IFERROR(VLOOKUP(D1028,[1]Hoja20!$A$5:$B$33358,2,0),0)</f>
        <v>30000</v>
      </c>
      <c r="K1028" s="36">
        <f>-IFERROR(VLOOKUP(D1028,[1]Hoja20!$A$5:$D$33358,4,0),0)</f>
        <v>0</v>
      </c>
      <c r="L1028" s="38">
        <f>-IFERROR(VLOOKUP(D1028,#REF!,3,0),0)</f>
        <v>0</v>
      </c>
      <c r="M1028" s="35"/>
      <c r="N1028" s="39">
        <f t="shared" si="81"/>
        <v>30000</v>
      </c>
      <c r="O1028" s="40">
        <f t="shared" si="82"/>
        <v>50000</v>
      </c>
      <c r="P1028" s="32">
        <v>2322225</v>
      </c>
      <c r="Q1028" s="35">
        <v>80000</v>
      </c>
      <c r="R1028" s="35"/>
      <c r="S1028" s="41"/>
      <c r="T1028" s="35"/>
      <c r="U1028" s="42">
        <v>0</v>
      </c>
      <c r="V1028" s="35"/>
      <c r="W1028" s="35"/>
      <c r="X1028" s="35"/>
      <c r="Y1028" s="35"/>
      <c r="Z1028" s="35"/>
      <c r="AA1028" s="36">
        <v>0</v>
      </c>
      <c r="AB1028" s="35"/>
      <c r="AC1028" s="42">
        <v>0</v>
      </c>
      <c r="AD1028" s="35"/>
      <c r="AE1028" s="42">
        <v>50000</v>
      </c>
      <c r="AF1028" s="35"/>
      <c r="AG1028" s="44">
        <f t="shared" si="78"/>
        <v>0</v>
      </c>
      <c r="AH1028" s="44"/>
      <c r="AI1028" s="44"/>
      <c r="AJ1028" s="44"/>
      <c r="AK1028" s="44"/>
      <c r="AL1028" s="35">
        <f t="shared" si="79"/>
        <v>0</v>
      </c>
      <c r="AM1028" s="36">
        <f>IFERROR(VLOOKUP(P1028,'[2]Cartera '!$F$2:$O$2728,10,0),0)</f>
        <v>0</v>
      </c>
      <c r="AN1028" s="35">
        <f>IFERROR(VLOOKUP(P1028,'[2]Cartera '!$F$2:$P$2728,11,0),0)</f>
        <v>0</v>
      </c>
      <c r="AO1028" s="35">
        <v>0</v>
      </c>
      <c r="AP1028" s="35">
        <f>IFERROR(VLOOKUP(D1028,'[2]Cartera '!$F$2:$S$2728,14,0),0)</f>
        <v>0</v>
      </c>
      <c r="AQ1028" s="45">
        <f t="shared" si="80"/>
        <v>0</v>
      </c>
      <c r="AR1028" s="35">
        <f>IFERROR(VLOOKUP(P1028,'[2]Cartera '!$F$2:$Z$2728,21,0),0)</f>
        <v>0</v>
      </c>
    </row>
    <row r="1029" spans="1:44" x14ac:dyDescent="0.25">
      <c r="A1029" s="29">
        <v>1021</v>
      </c>
      <c r="B1029" s="30" t="s">
        <v>48</v>
      </c>
      <c r="C1029" s="31"/>
      <c r="D1029" s="32">
        <v>2321966</v>
      </c>
      <c r="E1029" s="33"/>
      <c r="F1029" s="32"/>
      <c r="G1029" s="35">
        <v>120350</v>
      </c>
      <c r="H1029" s="35">
        <v>0</v>
      </c>
      <c r="I1029" s="36">
        <v>0</v>
      </c>
      <c r="J1029" s="37">
        <f>-IFERROR(VLOOKUP(D1029,[1]Hoja20!$A$5:$B$33358,2,0),0)</f>
        <v>0</v>
      </c>
      <c r="K1029" s="36">
        <f>-IFERROR(VLOOKUP(D1029,[1]Hoja20!$A$5:$D$33358,4,0),0)</f>
        <v>0</v>
      </c>
      <c r="L1029" s="38">
        <f>-IFERROR(VLOOKUP(D1029,#REF!,3,0),0)</f>
        <v>0</v>
      </c>
      <c r="M1029" s="35"/>
      <c r="N1029" s="39">
        <f t="shared" si="81"/>
        <v>0</v>
      </c>
      <c r="O1029" s="40">
        <f t="shared" si="82"/>
        <v>120350</v>
      </c>
      <c r="P1029" s="32">
        <v>2321966</v>
      </c>
      <c r="Q1029" s="35">
        <v>120350</v>
      </c>
      <c r="R1029" s="35"/>
      <c r="S1029" s="41"/>
      <c r="T1029" s="35"/>
      <c r="U1029" s="42">
        <v>0</v>
      </c>
      <c r="V1029" s="35"/>
      <c r="W1029" s="35"/>
      <c r="X1029" s="35"/>
      <c r="Y1029" s="35"/>
      <c r="Z1029" s="35"/>
      <c r="AA1029" s="36">
        <v>0</v>
      </c>
      <c r="AB1029" s="35"/>
      <c r="AC1029" s="42">
        <v>0</v>
      </c>
      <c r="AD1029" s="35"/>
      <c r="AE1029" s="42">
        <v>0</v>
      </c>
      <c r="AF1029" s="35"/>
      <c r="AG1029" s="44">
        <f t="shared" ref="AG1029:AG1063" si="83">+(O1029-R1029-S1029-U1029-AA1029-AC1029-AE1029)</f>
        <v>120350</v>
      </c>
      <c r="AH1029" s="44"/>
      <c r="AI1029" s="44"/>
      <c r="AJ1029" s="44"/>
      <c r="AK1029" s="44"/>
      <c r="AL1029" s="35">
        <f t="shared" si="79"/>
        <v>120350</v>
      </c>
      <c r="AM1029" s="36">
        <f>IFERROR(VLOOKUP(P1029,'[2]Cartera '!$F$2:$O$2728,10,0),0)</f>
        <v>120350</v>
      </c>
      <c r="AN1029" s="35">
        <f>IFERROR(VLOOKUP(P1029,'[2]Cartera '!$F$2:$P$2728,11,0),0)</f>
        <v>0</v>
      </c>
      <c r="AO1029" s="35">
        <v>0</v>
      </c>
      <c r="AP1029" s="35">
        <f>IFERROR(VLOOKUP(D1029,'[2]Cartera '!$F$2:$S$2728,14,0),0)</f>
        <v>0</v>
      </c>
      <c r="AQ1029" s="45">
        <f t="shared" si="80"/>
        <v>0</v>
      </c>
      <c r="AR1029" s="35">
        <f>IFERROR(VLOOKUP(P1029,'[2]Cartera '!$F$2:$Z$2728,21,0),0)</f>
        <v>0</v>
      </c>
    </row>
    <row r="1030" spans="1:44" hidden="1" x14ac:dyDescent="0.25">
      <c r="A1030" s="29">
        <v>1022</v>
      </c>
      <c r="B1030" s="30" t="s">
        <v>48</v>
      </c>
      <c r="C1030" s="31"/>
      <c r="D1030" s="32">
        <v>2322010</v>
      </c>
      <c r="E1030" s="33"/>
      <c r="F1030" s="32"/>
      <c r="G1030" s="35">
        <v>300000</v>
      </c>
      <c r="H1030" s="35">
        <v>0</v>
      </c>
      <c r="I1030" s="36">
        <v>0</v>
      </c>
      <c r="J1030" s="37">
        <f>-IFERROR(VLOOKUP(D1030,[1]Hoja20!$A$5:$B$33358,2,0),0)</f>
        <v>100000</v>
      </c>
      <c r="K1030" s="36">
        <f>-IFERROR(VLOOKUP(D1030,[1]Hoja20!$A$5:$D$33358,4,0),0)</f>
        <v>0</v>
      </c>
      <c r="L1030" s="38">
        <f>-IFERROR(VLOOKUP(D1030,#REF!,3,0),0)</f>
        <v>0</v>
      </c>
      <c r="M1030" s="35"/>
      <c r="N1030" s="39">
        <f t="shared" si="81"/>
        <v>100000</v>
      </c>
      <c r="O1030" s="40">
        <f t="shared" si="82"/>
        <v>200000</v>
      </c>
      <c r="P1030" s="32">
        <v>2322010</v>
      </c>
      <c r="Q1030" s="35">
        <v>300000</v>
      </c>
      <c r="R1030" s="35"/>
      <c r="S1030" s="41"/>
      <c r="T1030" s="35"/>
      <c r="U1030" s="42">
        <v>0</v>
      </c>
      <c r="V1030" s="35"/>
      <c r="W1030" s="35"/>
      <c r="X1030" s="35"/>
      <c r="Y1030" s="35"/>
      <c r="Z1030" s="35"/>
      <c r="AA1030" s="36">
        <v>0</v>
      </c>
      <c r="AB1030" s="35"/>
      <c r="AC1030" s="42">
        <v>0</v>
      </c>
      <c r="AD1030" s="35"/>
      <c r="AE1030" s="42">
        <v>200000</v>
      </c>
      <c r="AF1030" s="35"/>
      <c r="AG1030" s="44">
        <f t="shared" si="83"/>
        <v>0</v>
      </c>
      <c r="AH1030" s="44"/>
      <c r="AI1030" s="44"/>
      <c r="AJ1030" s="44"/>
      <c r="AK1030" s="44"/>
      <c r="AL1030" s="35">
        <f t="shared" si="79"/>
        <v>0</v>
      </c>
      <c r="AM1030" s="36">
        <f>IFERROR(VLOOKUP(P1030,'[2]Cartera '!$F$2:$O$2728,10,0),0)</f>
        <v>0</v>
      </c>
      <c r="AN1030" s="35">
        <f>IFERROR(VLOOKUP(P1030,'[2]Cartera '!$F$2:$P$2728,11,0),0)</f>
        <v>0</v>
      </c>
      <c r="AO1030" s="35">
        <v>0</v>
      </c>
      <c r="AP1030" s="35">
        <f>IFERROR(VLOOKUP(D1030,'[2]Cartera '!$F$2:$S$2728,14,0),0)</f>
        <v>0</v>
      </c>
      <c r="AQ1030" s="45">
        <f t="shared" si="80"/>
        <v>0</v>
      </c>
      <c r="AR1030" s="35">
        <f>IFERROR(VLOOKUP(P1030,'[2]Cartera '!$F$2:$Z$2728,21,0),0)</f>
        <v>0</v>
      </c>
    </row>
    <row r="1031" spans="1:44" x14ac:dyDescent="0.25">
      <c r="A1031" s="29">
        <v>1023</v>
      </c>
      <c r="B1031" s="30" t="s">
        <v>48</v>
      </c>
      <c r="C1031" s="31"/>
      <c r="D1031" s="32">
        <v>2322227</v>
      </c>
      <c r="E1031" s="33"/>
      <c r="F1031" s="32"/>
      <c r="G1031" s="35">
        <v>140000</v>
      </c>
      <c r="H1031" s="35">
        <v>0</v>
      </c>
      <c r="I1031" s="36">
        <v>0</v>
      </c>
      <c r="J1031" s="37">
        <f>-IFERROR(VLOOKUP(D1031,[1]Hoja20!$A$5:$B$33358,2,0),0)</f>
        <v>0</v>
      </c>
      <c r="K1031" s="36">
        <f>-IFERROR(VLOOKUP(D1031,[1]Hoja20!$A$5:$D$33358,4,0),0)</f>
        <v>0</v>
      </c>
      <c r="L1031" s="38">
        <f>-IFERROR(VLOOKUP(D1031,#REF!,3,0),0)</f>
        <v>0</v>
      </c>
      <c r="M1031" s="35"/>
      <c r="N1031" s="39">
        <f t="shared" si="81"/>
        <v>0</v>
      </c>
      <c r="O1031" s="40">
        <f t="shared" si="82"/>
        <v>140000</v>
      </c>
      <c r="P1031" s="32">
        <v>2322227</v>
      </c>
      <c r="Q1031" s="35">
        <v>140000</v>
      </c>
      <c r="R1031" s="35"/>
      <c r="S1031" s="41"/>
      <c r="T1031" s="35"/>
      <c r="U1031" s="42">
        <v>0</v>
      </c>
      <c r="V1031" s="35"/>
      <c r="W1031" s="35"/>
      <c r="X1031" s="35"/>
      <c r="Y1031" s="35"/>
      <c r="Z1031" s="35"/>
      <c r="AA1031" s="36">
        <v>0</v>
      </c>
      <c r="AB1031" s="35"/>
      <c r="AC1031" s="42">
        <v>0</v>
      </c>
      <c r="AD1031" s="35"/>
      <c r="AE1031" s="42">
        <v>0</v>
      </c>
      <c r="AF1031" s="35"/>
      <c r="AG1031" s="44">
        <f t="shared" si="83"/>
        <v>140000</v>
      </c>
      <c r="AH1031" s="44"/>
      <c r="AI1031" s="44"/>
      <c r="AJ1031" s="44"/>
      <c r="AK1031" s="44"/>
      <c r="AL1031" s="35">
        <f t="shared" si="79"/>
        <v>140000</v>
      </c>
      <c r="AM1031" s="36">
        <f>IFERROR(VLOOKUP(P1031,'[2]Cartera '!$F$2:$O$2728,10,0),0)</f>
        <v>140000</v>
      </c>
      <c r="AN1031" s="35">
        <f>IFERROR(VLOOKUP(P1031,'[2]Cartera '!$F$2:$P$2728,11,0),0)</f>
        <v>0</v>
      </c>
      <c r="AO1031" s="35">
        <v>0</v>
      </c>
      <c r="AP1031" s="35">
        <f>IFERROR(VLOOKUP(D1031,'[2]Cartera '!$F$2:$S$2728,14,0),0)</f>
        <v>0</v>
      </c>
      <c r="AQ1031" s="45">
        <f t="shared" si="80"/>
        <v>0</v>
      </c>
      <c r="AR1031" s="35">
        <f>IFERROR(VLOOKUP(P1031,'[2]Cartera '!$F$2:$Z$2728,21,0),0)</f>
        <v>0</v>
      </c>
    </row>
    <row r="1032" spans="1:44" x14ac:dyDescent="0.25">
      <c r="A1032" s="29">
        <v>1024</v>
      </c>
      <c r="B1032" s="30" t="s">
        <v>48</v>
      </c>
      <c r="C1032" s="31"/>
      <c r="D1032" s="32">
        <v>2322295</v>
      </c>
      <c r="E1032" s="33"/>
      <c r="F1032" s="32"/>
      <c r="G1032" s="35">
        <v>80000</v>
      </c>
      <c r="H1032" s="35">
        <v>0</v>
      </c>
      <c r="I1032" s="36">
        <v>0</v>
      </c>
      <c r="J1032" s="37">
        <f>-IFERROR(VLOOKUP(D1032,[1]Hoja20!$A$5:$B$33358,2,0),0)</f>
        <v>0</v>
      </c>
      <c r="K1032" s="36">
        <f>-IFERROR(VLOOKUP(D1032,[1]Hoja20!$A$5:$D$33358,4,0),0)</f>
        <v>0</v>
      </c>
      <c r="L1032" s="38">
        <f>-IFERROR(VLOOKUP(D1032,#REF!,3,0),0)</f>
        <v>0</v>
      </c>
      <c r="M1032" s="35"/>
      <c r="N1032" s="39">
        <f t="shared" si="81"/>
        <v>0</v>
      </c>
      <c r="O1032" s="40">
        <f t="shared" si="82"/>
        <v>80000</v>
      </c>
      <c r="P1032" s="32">
        <v>2322295</v>
      </c>
      <c r="Q1032" s="35">
        <v>80000</v>
      </c>
      <c r="R1032" s="35"/>
      <c r="S1032" s="41"/>
      <c r="T1032" s="35"/>
      <c r="U1032" s="42">
        <v>0</v>
      </c>
      <c r="V1032" s="35"/>
      <c r="W1032" s="35"/>
      <c r="X1032" s="35"/>
      <c r="Y1032" s="35"/>
      <c r="Z1032" s="35"/>
      <c r="AA1032" s="36">
        <v>0</v>
      </c>
      <c r="AB1032" s="35"/>
      <c r="AC1032" s="42">
        <v>0</v>
      </c>
      <c r="AD1032" s="35"/>
      <c r="AE1032" s="42">
        <v>0</v>
      </c>
      <c r="AF1032" s="35"/>
      <c r="AG1032" s="44">
        <f t="shared" si="83"/>
        <v>80000</v>
      </c>
      <c r="AH1032" s="44"/>
      <c r="AI1032" s="44"/>
      <c r="AJ1032" s="44"/>
      <c r="AK1032" s="44"/>
      <c r="AL1032" s="35">
        <f t="shared" si="79"/>
        <v>80000</v>
      </c>
      <c r="AM1032" s="36">
        <f>IFERROR(VLOOKUP(P1032,'[2]Cartera '!$F$2:$O$2728,10,0),0)</f>
        <v>80000</v>
      </c>
      <c r="AN1032" s="35">
        <f>IFERROR(VLOOKUP(P1032,'[2]Cartera '!$F$2:$P$2728,11,0),0)</f>
        <v>0</v>
      </c>
      <c r="AO1032" s="35">
        <v>0</v>
      </c>
      <c r="AP1032" s="35">
        <f>IFERROR(VLOOKUP(D1032,'[2]Cartera '!$F$2:$S$2728,14,0),0)</f>
        <v>0</v>
      </c>
      <c r="AQ1032" s="45">
        <f t="shared" si="80"/>
        <v>0</v>
      </c>
      <c r="AR1032" s="35">
        <f>IFERROR(VLOOKUP(P1032,'[2]Cartera '!$F$2:$Z$2728,21,0),0)</f>
        <v>0</v>
      </c>
    </row>
    <row r="1033" spans="1:44" x14ac:dyDescent="0.25">
      <c r="A1033" s="29">
        <v>1025</v>
      </c>
      <c r="B1033" s="30" t="s">
        <v>48</v>
      </c>
      <c r="C1033" s="31"/>
      <c r="D1033" s="32">
        <v>2322630</v>
      </c>
      <c r="E1033" s="33"/>
      <c r="F1033" s="32"/>
      <c r="G1033" s="35">
        <v>50900</v>
      </c>
      <c r="H1033" s="35">
        <v>0</v>
      </c>
      <c r="I1033" s="36">
        <v>0</v>
      </c>
      <c r="J1033" s="37">
        <f>-IFERROR(VLOOKUP(D1033,[1]Hoja20!$A$5:$B$33358,2,0),0)</f>
        <v>0</v>
      </c>
      <c r="K1033" s="36">
        <f>-IFERROR(VLOOKUP(D1033,[1]Hoja20!$A$5:$D$33358,4,0),0)</f>
        <v>0</v>
      </c>
      <c r="L1033" s="38">
        <f>-IFERROR(VLOOKUP(D1033,#REF!,3,0),0)</f>
        <v>0</v>
      </c>
      <c r="M1033" s="35"/>
      <c r="N1033" s="39">
        <f t="shared" si="81"/>
        <v>0</v>
      </c>
      <c r="O1033" s="40">
        <f t="shared" si="82"/>
        <v>50900</v>
      </c>
      <c r="P1033" s="32">
        <v>2322630</v>
      </c>
      <c r="Q1033" s="35">
        <v>50900</v>
      </c>
      <c r="R1033" s="35"/>
      <c r="S1033" s="41"/>
      <c r="T1033" s="35"/>
      <c r="U1033" s="42">
        <v>0</v>
      </c>
      <c r="V1033" s="35"/>
      <c r="W1033" s="35"/>
      <c r="X1033" s="35"/>
      <c r="Y1033" s="35"/>
      <c r="Z1033" s="35"/>
      <c r="AA1033" s="36">
        <v>0</v>
      </c>
      <c r="AB1033" s="35"/>
      <c r="AC1033" s="42">
        <v>0</v>
      </c>
      <c r="AD1033" s="35"/>
      <c r="AE1033" s="42">
        <v>0</v>
      </c>
      <c r="AF1033" s="35"/>
      <c r="AG1033" s="44">
        <f t="shared" si="83"/>
        <v>50900</v>
      </c>
      <c r="AH1033" s="44"/>
      <c r="AI1033" s="44"/>
      <c r="AJ1033" s="44"/>
      <c r="AK1033" s="44"/>
      <c r="AL1033" s="35">
        <f t="shared" ref="AL1033:AL1096" si="84">+AG1033-AK1033-AJ1033</f>
        <v>50900</v>
      </c>
      <c r="AM1033" s="36">
        <f>IFERROR(VLOOKUP(P1033,'[2]Cartera '!$F$2:$O$2728,10,0),0)</f>
        <v>50900</v>
      </c>
      <c r="AN1033" s="35">
        <f>IFERROR(VLOOKUP(P1033,'[2]Cartera '!$F$2:$P$2728,11,0),0)</f>
        <v>0</v>
      </c>
      <c r="AO1033" s="35">
        <v>0</v>
      </c>
      <c r="AP1033" s="35">
        <f>IFERROR(VLOOKUP(D1033,'[2]Cartera '!$F$2:$S$2728,14,0),0)</f>
        <v>0</v>
      </c>
      <c r="AQ1033" s="45">
        <f t="shared" ref="AQ1033:AQ1096" si="85">AG1033-AM1033-AN1033-AO1033-AP1033</f>
        <v>0</v>
      </c>
      <c r="AR1033" s="35">
        <f>IFERROR(VLOOKUP(P1033,'[2]Cartera '!$F$2:$Z$2728,21,0),0)</f>
        <v>0</v>
      </c>
    </row>
    <row r="1034" spans="1:44" x14ac:dyDescent="0.25">
      <c r="A1034" s="29">
        <v>1026</v>
      </c>
      <c r="B1034" s="30" t="s">
        <v>48</v>
      </c>
      <c r="C1034" s="31"/>
      <c r="D1034" s="32">
        <v>2322533</v>
      </c>
      <c r="E1034" s="33"/>
      <c r="F1034" s="32"/>
      <c r="G1034" s="35">
        <v>30000</v>
      </c>
      <c r="H1034" s="35">
        <v>0</v>
      </c>
      <c r="I1034" s="36">
        <v>0</v>
      </c>
      <c r="J1034" s="37">
        <f>-IFERROR(VLOOKUP(D1034,[1]Hoja20!$A$5:$B$33358,2,0),0)</f>
        <v>0</v>
      </c>
      <c r="K1034" s="36">
        <f>-IFERROR(VLOOKUP(D1034,[1]Hoja20!$A$5:$D$33358,4,0),0)</f>
        <v>0</v>
      </c>
      <c r="L1034" s="38">
        <f>-IFERROR(VLOOKUP(D1034,#REF!,3,0),0)</f>
        <v>0</v>
      </c>
      <c r="M1034" s="35"/>
      <c r="N1034" s="39">
        <f t="shared" ref="N1034:N1097" si="86">SUM(J1034:M1034)</f>
        <v>0</v>
      </c>
      <c r="O1034" s="40">
        <f t="shared" ref="O1034:O1097" si="87">G1034-H1034-I1034-N1034</f>
        <v>30000</v>
      </c>
      <c r="P1034" s="32">
        <v>2322533</v>
      </c>
      <c r="Q1034" s="35">
        <v>30000</v>
      </c>
      <c r="R1034" s="35"/>
      <c r="S1034" s="41"/>
      <c r="T1034" s="35"/>
      <c r="U1034" s="42">
        <v>0</v>
      </c>
      <c r="V1034" s="35"/>
      <c r="W1034" s="35"/>
      <c r="X1034" s="35"/>
      <c r="Y1034" s="35"/>
      <c r="Z1034" s="35"/>
      <c r="AA1034" s="36">
        <v>0</v>
      </c>
      <c r="AB1034" s="35"/>
      <c r="AC1034" s="42">
        <v>0</v>
      </c>
      <c r="AD1034" s="35"/>
      <c r="AE1034" s="42">
        <v>0</v>
      </c>
      <c r="AF1034" s="35"/>
      <c r="AG1034" s="44">
        <f t="shared" si="83"/>
        <v>30000</v>
      </c>
      <c r="AH1034" s="44"/>
      <c r="AI1034" s="44"/>
      <c r="AJ1034" s="44"/>
      <c r="AK1034" s="44"/>
      <c r="AL1034" s="35">
        <f t="shared" si="84"/>
        <v>30000</v>
      </c>
      <c r="AM1034" s="36">
        <f>IFERROR(VLOOKUP(P1034,'[2]Cartera '!$F$2:$O$2728,10,0),0)</f>
        <v>30000</v>
      </c>
      <c r="AN1034" s="35">
        <f>IFERROR(VLOOKUP(P1034,'[2]Cartera '!$F$2:$P$2728,11,0),0)</f>
        <v>0</v>
      </c>
      <c r="AO1034" s="35">
        <v>0</v>
      </c>
      <c r="AP1034" s="35">
        <f>IFERROR(VLOOKUP(D1034,'[2]Cartera '!$F$2:$S$2728,14,0),0)</f>
        <v>0</v>
      </c>
      <c r="AQ1034" s="45">
        <f t="shared" si="85"/>
        <v>0</v>
      </c>
      <c r="AR1034" s="35">
        <f>IFERROR(VLOOKUP(P1034,'[2]Cartera '!$F$2:$Z$2728,21,0),0)</f>
        <v>0</v>
      </c>
    </row>
    <row r="1035" spans="1:44" x14ac:dyDescent="0.25">
      <c r="A1035" s="29">
        <v>1027</v>
      </c>
      <c r="B1035" s="30" t="s">
        <v>48</v>
      </c>
      <c r="C1035" s="31"/>
      <c r="D1035" s="32">
        <v>2322537</v>
      </c>
      <c r="E1035" s="33"/>
      <c r="F1035" s="32"/>
      <c r="G1035" s="35">
        <v>279078</v>
      </c>
      <c r="H1035" s="35">
        <v>0</v>
      </c>
      <c r="I1035" s="36">
        <v>0</v>
      </c>
      <c r="J1035" s="37">
        <f>-IFERROR(VLOOKUP(D1035,[1]Hoja20!$A$5:$B$33358,2,0),0)</f>
        <v>0</v>
      </c>
      <c r="K1035" s="36">
        <f>-IFERROR(VLOOKUP(D1035,[1]Hoja20!$A$5:$D$33358,4,0),0)</f>
        <v>0</v>
      </c>
      <c r="L1035" s="38">
        <f>-IFERROR(VLOOKUP(D1035,#REF!,3,0),0)</f>
        <v>0</v>
      </c>
      <c r="M1035" s="35"/>
      <c r="N1035" s="39">
        <f t="shared" si="86"/>
        <v>0</v>
      </c>
      <c r="O1035" s="40">
        <f t="shared" si="87"/>
        <v>279078</v>
      </c>
      <c r="P1035" s="32">
        <v>2322537</v>
      </c>
      <c r="Q1035" s="35">
        <v>279078</v>
      </c>
      <c r="R1035" s="35"/>
      <c r="S1035" s="41"/>
      <c r="T1035" s="35"/>
      <c r="U1035" s="42">
        <v>0</v>
      </c>
      <c r="V1035" s="35"/>
      <c r="W1035" s="35"/>
      <c r="X1035" s="35"/>
      <c r="Y1035" s="35"/>
      <c r="Z1035" s="35"/>
      <c r="AA1035" s="36">
        <v>0</v>
      </c>
      <c r="AB1035" s="35"/>
      <c r="AC1035" s="42">
        <v>0</v>
      </c>
      <c r="AD1035" s="35"/>
      <c r="AE1035" s="42">
        <v>0</v>
      </c>
      <c r="AF1035" s="35"/>
      <c r="AG1035" s="44">
        <f t="shared" si="83"/>
        <v>279078</v>
      </c>
      <c r="AH1035" s="44"/>
      <c r="AI1035" s="44"/>
      <c r="AJ1035" s="44"/>
      <c r="AK1035" s="44"/>
      <c r="AL1035" s="35">
        <f t="shared" si="84"/>
        <v>279078</v>
      </c>
      <c r="AM1035" s="36">
        <f>IFERROR(VLOOKUP(P1035,'[2]Cartera '!$F$2:$O$2728,10,0),0)</f>
        <v>279078</v>
      </c>
      <c r="AN1035" s="35">
        <f>IFERROR(VLOOKUP(P1035,'[2]Cartera '!$F$2:$P$2728,11,0),0)</f>
        <v>0</v>
      </c>
      <c r="AO1035" s="35">
        <v>0</v>
      </c>
      <c r="AP1035" s="35">
        <f>IFERROR(VLOOKUP(D1035,'[2]Cartera '!$F$2:$S$2728,14,0),0)</f>
        <v>0</v>
      </c>
      <c r="AQ1035" s="45">
        <f t="shared" si="85"/>
        <v>0</v>
      </c>
      <c r="AR1035" s="35">
        <f>IFERROR(VLOOKUP(P1035,'[2]Cartera '!$F$2:$Z$2728,21,0),0)</f>
        <v>0</v>
      </c>
    </row>
    <row r="1036" spans="1:44" x14ac:dyDescent="0.25">
      <c r="A1036" s="29">
        <v>1028</v>
      </c>
      <c r="B1036" s="30" t="s">
        <v>48</v>
      </c>
      <c r="C1036" s="31"/>
      <c r="D1036" s="32">
        <v>2322593</v>
      </c>
      <c r="E1036" s="33"/>
      <c r="F1036" s="32"/>
      <c r="G1036" s="35">
        <v>6356174</v>
      </c>
      <c r="H1036" s="35">
        <v>0</v>
      </c>
      <c r="I1036" s="36">
        <v>0</v>
      </c>
      <c r="J1036" s="37">
        <f>-IFERROR(VLOOKUP(D1036,[1]Hoja20!$A$5:$B$33358,2,0),0)</f>
        <v>0</v>
      </c>
      <c r="K1036" s="36">
        <f>-IFERROR(VLOOKUP(D1036,[1]Hoja20!$A$5:$D$33358,4,0),0)</f>
        <v>0</v>
      </c>
      <c r="L1036" s="38">
        <f>-IFERROR(VLOOKUP(D1036,#REF!,3,0),0)</f>
        <v>0</v>
      </c>
      <c r="M1036" s="35"/>
      <c r="N1036" s="39">
        <f t="shared" si="86"/>
        <v>0</v>
      </c>
      <c r="O1036" s="40">
        <f t="shared" si="87"/>
        <v>6356174</v>
      </c>
      <c r="P1036" s="32">
        <v>2322593</v>
      </c>
      <c r="Q1036" s="35">
        <v>6356174</v>
      </c>
      <c r="R1036" s="35"/>
      <c r="S1036" s="41"/>
      <c r="T1036" s="35"/>
      <c r="U1036" s="42">
        <v>0</v>
      </c>
      <c r="V1036" s="35"/>
      <c r="W1036" s="35"/>
      <c r="X1036" s="35"/>
      <c r="Y1036" s="35"/>
      <c r="Z1036" s="35"/>
      <c r="AA1036" s="36">
        <v>0</v>
      </c>
      <c r="AB1036" s="35"/>
      <c r="AC1036" s="42">
        <v>0</v>
      </c>
      <c r="AD1036" s="35"/>
      <c r="AE1036" s="42">
        <v>0</v>
      </c>
      <c r="AF1036" s="35"/>
      <c r="AG1036" s="44">
        <f t="shared" si="83"/>
        <v>6356174</v>
      </c>
      <c r="AH1036" s="44"/>
      <c r="AI1036" s="44"/>
      <c r="AJ1036" s="44"/>
      <c r="AK1036" s="44"/>
      <c r="AL1036" s="35">
        <f t="shared" si="84"/>
        <v>6356174</v>
      </c>
      <c r="AM1036" s="36">
        <f>IFERROR(VLOOKUP(P1036,'[2]Cartera '!$F$2:$O$2728,10,0),0)</f>
        <v>6356174</v>
      </c>
      <c r="AN1036" s="35">
        <f>IFERROR(VLOOKUP(P1036,'[2]Cartera '!$F$2:$P$2728,11,0),0)</f>
        <v>0</v>
      </c>
      <c r="AO1036" s="35">
        <v>0</v>
      </c>
      <c r="AP1036" s="35">
        <f>IFERROR(VLOOKUP(D1036,'[2]Cartera '!$F$2:$S$2728,14,0),0)</f>
        <v>0</v>
      </c>
      <c r="AQ1036" s="45">
        <f t="shared" si="85"/>
        <v>0</v>
      </c>
      <c r="AR1036" s="35">
        <f>IFERROR(VLOOKUP(P1036,'[2]Cartera '!$F$2:$Z$2728,21,0),0)</f>
        <v>0</v>
      </c>
    </row>
    <row r="1037" spans="1:44" hidden="1" x14ac:dyDescent="0.25">
      <c r="A1037" s="29">
        <v>1029</v>
      </c>
      <c r="B1037" s="30" t="s">
        <v>48</v>
      </c>
      <c r="C1037" s="31"/>
      <c r="D1037" s="32">
        <v>2322457</v>
      </c>
      <c r="E1037" s="33"/>
      <c r="F1037" s="32"/>
      <c r="G1037" s="35">
        <v>154000</v>
      </c>
      <c r="H1037" s="35">
        <v>0</v>
      </c>
      <c r="I1037" s="36">
        <v>0</v>
      </c>
      <c r="J1037" s="37">
        <f>-IFERROR(VLOOKUP(D1037,[1]Hoja20!$A$5:$B$33358,2,0),0)</f>
        <v>102000</v>
      </c>
      <c r="K1037" s="36">
        <f>-IFERROR(VLOOKUP(D1037,[1]Hoja20!$A$5:$D$33358,4,0),0)</f>
        <v>0</v>
      </c>
      <c r="L1037" s="38">
        <f>-IFERROR(VLOOKUP(D1037,#REF!,3,0),0)</f>
        <v>0</v>
      </c>
      <c r="M1037" s="35"/>
      <c r="N1037" s="39">
        <f t="shared" si="86"/>
        <v>102000</v>
      </c>
      <c r="O1037" s="40">
        <f t="shared" si="87"/>
        <v>52000</v>
      </c>
      <c r="P1037" s="32">
        <v>2322457</v>
      </c>
      <c r="Q1037" s="35">
        <v>154000</v>
      </c>
      <c r="R1037" s="35"/>
      <c r="S1037" s="41"/>
      <c r="T1037" s="35"/>
      <c r="U1037" s="42">
        <v>0</v>
      </c>
      <c r="V1037" s="35"/>
      <c r="W1037" s="35"/>
      <c r="X1037" s="35"/>
      <c r="Y1037" s="35"/>
      <c r="Z1037" s="35"/>
      <c r="AA1037" s="36">
        <v>0</v>
      </c>
      <c r="AB1037" s="35"/>
      <c r="AC1037" s="42">
        <v>0</v>
      </c>
      <c r="AD1037" s="35"/>
      <c r="AE1037" s="42">
        <v>52000</v>
      </c>
      <c r="AF1037" s="35"/>
      <c r="AG1037" s="44">
        <f t="shared" si="83"/>
        <v>0</v>
      </c>
      <c r="AH1037" s="44"/>
      <c r="AI1037" s="44"/>
      <c r="AJ1037" s="44"/>
      <c r="AK1037" s="44"/>
      <c r="AL1037" s="35">
        <f t="shared" si="84"/>
        <v>0</v>
      </c>
      <c r="AM1037" s="36">
        <f>IFERROR(VLOOKUP(P1037,'[2]Cartera '!$F$2:$O$2728,10,0),0)</f>
        <v>0</v>
      </c>
      <c r="AN1037" s="35">
        <f>IFERROR(VLOOKUP(P1037,'[2]Cartera '!$F$2:$P$2728,11,0),0)</f>
        <v>0</v>
      </c>
      <c r="AO1037" s="35">
        <v>0</v>
      </c>
      <c r="AP1037" s="35">
        <f>IFERROR(VLOOKUP(D1037,'[2]Cartera '!$F$2:$S$2728,14,0),0)</f>
        <v>0</v>
      </c>
      <c r="AQ1037" s="45">
        <f t="shared" si="85"/>
        <v>0</v>
      </c>
      <c r="AR1037" s="35">
        <f>IFERROR(VLOOKUP(P1037,'[2]Cartera '!$F$2:$Z$2728,21,0),0)</f>
        <v>0</v>
      </c>
    </row>
    <row r="1038" spans="1:44" x14ac:dyDescent="0.25">
      <c r="A1038" s="29">
        <v>1030</v>
      </c>
      <c r="B1038" s="30" t="s">
        <v>48</v>
      </c>
      <c r="C1038" s="31"/>
      <c r="D1038" s="32">
        <v>2322984</v>
      </c>
      <c r="E1038" s="33"/>
      <c r="F1038" s="32"/>
      <c r="G1038" s="35">
        <v>155186</v>
      </c>
      <c r="H1038" s="35">
        <v>0</v>
      </c>
      <c r="I1038" s="36">
        <v>0</v>
      </c>
      <c r="J1038" s="37">
        <f>-IFERROR(VLOOKUP(D1038,[1]Hoja20!$A$5:$B$33358,2,0),0)</f>
        <v>0</v>
      </c>
      <c r="K1038" s="36">
        <f>-IFERROR(VLOOKUP(D1038,[1]Hoja20!$A$5:$D$33358,4,0),0)</f>
        <v>0</v>
      </c>
      <c r="L1038" s="38">
        <f>-IFERROR(VLOOKUP(D1038,#REF!,3,0),0)</f>
        <v>0</v>
      </c>
      <c r="M1038" s="35"/>
      <c r="N1038" s="39">
        <f t="shared" si="86"/>
        <v>0</v>
      </c>
      <c r="O1038" s="40">
        <f t="shared" si="87"/>
        <v>155186</v>
      </c>
      <c r="P1038" s="32">
        <v>2322984</v>
      </c>
      <c r="Q1038" s="35">
        <v>155186</v>
      </c>
      <c r="R1038" s="35"/>
      <c r="S1038" s="41"/>
      <c r="T1038" s="35"/>
      <c r="U1038" s="42">
        <v>0</v>
      </c>
      <c r="V1038" s="35"/>
      <c r="W1038" s="35"/>
      <c r="X1038" s="35"/>
      <c r="Y1038" s="35"/>
      <c r="Z1038" s="35"/>
      <c r="AA1038" s="36">
        <v>0</v>
      </c>
      <c r="AB1038" s="35"/>
      <c r="AC1038" s="42">
        <v>0</v>
      </c>
      <c r="AD1038" s="35"/>
      <c r="AE1038" s="42">
        <v>70186</v>
      </c>
      <c r="AF1038" s="35"/>
      <c r="AG1038" s="44">
        <f t="shared" si="83"/>
        <v>85000</v>
      </c>
      <c r="AH1038" s="44"/>
      <c r="AI1038" s="44"/>
      <c r="AJ1038" s="44"/>
      <c r="AK1038" s="44"/>
      <c r="AL1038" s="35">
        <f t="shared" si="84"/>
        <v>85000</v>
      </c>
      <c r="AM1038" s="36">
        <f>IFERROR(VLOOKUP(P1038,'[2]Cartera '!$F$2:$O$2728,10,0),0)</f>
        <v>85000</v>
      </c>
      <c r="AN1038" s="35">
        <f>IFERROR(VLOOKUP(P1038,'[2]Cartera '!$F$2:$P$2728,11,0),0)</f>
        <v>0</v>
      </c>
      <c r="AO1038" s="35">
        <v>0</v>
      </c>
      <c r="AP1038" s="35">
        <f>IFERROR(VLOOKUP(D1038,'[2]Cartera '!$F$2:$S$2728,14,0),0)</f>
        <v>0</v>
      </c>
      <c r="AQ1038" s="45">
        <f t="shared" si="85"/>
        <v>0</v>
      </c>
      <c r="AR1038" s="35">
        <f>IFERROR(VLOOKUP(P1038,'[2]Cartera '!$F$2:$Z$2728,21,0),0)</f>
        <v>0</v>
      </c>
    </row>
    <row r="1039" spans="1:44" hidden="1" x14ac:dyDescent="0.25">
      <c r="A1039" s="29">
        <v>1031</v>
      </c>
      <c r="B1039" s="30" t="s">
        <v>48</v>
      </c>
      <c r="C1039" s="31"/>
      <c r="D1039" s="32">
        <v>2322877</v>
      </c>
      <c r="E1039" s="33"/>
      <c r="F1039" s="32"/>
      <c r="G1039" s="35">
        <v>9925990</v>
      </c>
      <c r="H1039" s="35">
        <v>0</v>
      </c>
      <c r="I1039" s="36">
        <v>0</v>
      </c>
      <c r="J1039" s="37">
        <f>-IFERROR(VLOOKUP(D1039,[1]Hoja20!$A$5:$B$33358,2,0),0)</f>
        <v>9435590</v>
      </c>
      <c r="K1039" s="36">
        <f>-IFERROR(VLOOKUP(D1039,[1]Hoja20!$A$5:$D$33358,4,0),0)</f>
        <v>0</v>
      </c>
      <c r="L1039" s="38">
        <f>-IFERROR(VLOOKUP(D1039,#REF!,3,0),0)</f>
        <v>0</v>
      </c>
      <c r="M1039" s="35"/>
      <c r="N1039" s="39">
        <f t="shared" si="86"/>
        <v>9435590</v>
      </c>
      <c r="O1039" s="40">
        <f t="shared" si="87"/>
        <v>490400</v>
      </c>
      <c r="P1039" s="32">
        <v>2322877</v>
      </c>
      <c r="Q1039" s="35">
        <v>9925990</v>
      </c>
      <c r="R1039" s="35"/>
      <c r="S1039" s="41"/>
      <c r="T1039" s="35"/>
      <c r="U1039" s="42">
        <v>0</v>
      </c>
      <c r="V1039" s="35"/>
      <c r="W1039" s="35"/>
      <c r="X1039" s="35"/>
      <c r="Y1039" s="35"/>
      <c r="Z1039" s="35"/>
      <c r="AA1039" s="36">
        <v>0</v>
      </c>
      <c r="AB1039" s="35"/>
      <c r="AC1039" s="42">
        <v>0</v>
      </c>
      <c r="AD1039" s="35"/>
      <c r="AE1039" s="42">
        <v>490400</v>
      </c>
      <c r="AF1039" s="35"/>
      <c r="AG1039" s="44">
        <f t="shared" si="83"/>
        <v>0</v>
      </c>
      <c r="AH1039" s="44"/>
      <c r="AI1039" s="44"/>
      <c r="AJ1039" s="44"/>
      <c r="AK1039" s="44"/>
      <c r="AL1039" s="35">
        <f t="shared" si="84"/>
        <v>0</v>
      </c>
      <c r="AM1039" s="36">
        <f>IFERROR(VLOOKUP(P1039,'[2]Cartera '!$F$2:$O$2728,10,0),0)</f>
        <v>0</v>
      </c>
      <c r="AN1039" s="35">
        <f>IFERROR(VLOOKUP(P1039,'[2]Cartera '!$F$2:$P$2728,11,0),0)</f>
        <v>0</v>
      </c>
      <c r="AO1039" s="35">
        <v>0</v>
      </c>
      <c r="AP1039" s="35">
        <f>IFERROR(VLOOKUP(D1039,'[2]Cartera '!$F$2:$S$2728,14,0),0)</f>
        <v>0</v>
      </c>
      <c r="AQ1039" s="45">
        <f t="shared" si="85"/>
        <v>0</v>
      </c>
      <c r="AR1039" s="35">
        <f>IFERROR(VLOOKUP(P1039,'[2]Cartera '!$F$2:$Z$2728,21,0),0)</f>
        <v>0</v>
      </c>
    </row>
    <row r="1040" spans="1:44" hidden="1" x14ac:dyDescent="0.25">
      <c r="A1040" s="29">
        <v>1032</v>
      </c>
      <c r="B1040" s="30" t="s">
        <v>48</v>
      </c>
      <c r="C1040" s="31"/>
      <c r="D1040" s="32">
        <v>2322987</v>
      </c>
      <c r="E1040" s="33"/>
      <c r="F1040" s="32"/>
      <c r="G1040" s="35">
        <v>400000</v>
      </c>
      <c r="H1040" s="35">
        <v>0</v>
      </c>
      <c r="I1040" s="36">
        <v>0</v>
      </c>
      <c r="J1040" s="37">
        <f>-IFERROR(VLOOKUP(D1040,[1]Hoja20!$A$5:$B$33358,2,0),0)</f>
        <v>106519</v>
      </c>
      <c r="K1040" s="36">
        <f>-IFERROR(VLOOKUP(D1040,[1]Hoja20!$A$5:$D$33358,4,0),0)</f>
        <v>0</v>
      </c>
      <c r="L1040" s="38">
        <f>-IFERROR(VLOOKUP(D1040,#REF!,3,0),0)</f>
        <v>0</v>
      </c>
      <c r="M1040" s="35"/>
      <c r="N1040" s="39">
        <f t="shared" si="86"/>
        <v>106519</v>
      </c>
      <c r="O1040" s="40">
        <f t="shared" si="87"/>
        <v>293481</v>
      </c>
      <c r="P1040" s="32">
        <v>2322987</v>
      </c>
      <c r="Q1040" s="35">
        <v>400000</v>
      </c>
      <c r="R1040" s="35"/>
      <c r="S1040" s="41"/>
      <c r="T1040" s="35"/>
      <c r="U1040" s="42">
        <v>0</v>
      </c>
      <c r="V1040" s="35"/>
      <c r="W1040" s="35"/>
      <c r="X1040" s="35"/>
      <c r="Y1040" s="35"/>
      <c r="Z1040" s="35"/>
      <c r="AA1040" s="36">
        <v>0</v>
      </c>
      <c r="AB1040" s="35"/>
      <c r="AC1040" s="42">
        <v>0</v>
      </c>
      <c r="AD1040" s="35"/>
      <c r="AE1040" s="42">
        <v>293481</v>
      </c>
      <c r="AF1040" s="35"/>
      <c r="AG1040" s="44">
        <f t="shared" si="83"/>
        <v>0</v>
      </c>
      <c r="AH1040" s="44"/>
      <c r="AI1040" s="44"/>
      <c r="AJ1040" s="44"/>
      <c r="AK1040" s="44"/>
      <c r="AL1040" s="35">
        <f t="shared" si="84"/>
        <v>0</v>
      </c>
      <c r="AM1040" s="36">
        <f>IFERROR(VLOOKUP(P1040,'[2]Cartera '!$F$2:$O$2728,10,0),0)</f>
        <v>0</v>
      </c>
      <c r="AN1040" s="35">
        <f>IFERROR(VLOOKUP(P1040,'[2]Cartera '!$F$2:$P$2728,11,0),0)</f>
        <v>0</v>
      </c>
      <c r="AO1040" s="35">
        <v>0</v>
      </c>
      <c r="AP1040" s="35">
        <f>IFERROR(VLOOKUP(D1040,'[2]Cartera '!$F$2:$S$2728,14,0),0)</f>
        <v>0</v>
      </c>
      <c r="AQ1040" s="45">
        <f t="shared" si="85"/>
        <v>0</v>
      </c>
      <c r="AR1040" s="35">
        <f>IFERROR(VLOOKUP(P1040,'[2]Cartera '!$F$2:$Z$2728,21,0),0)</f>
        <v>0</v>
      </c>
    </row>
    <row r="1041" spans="1:44" x14ac:dyDescent="0.25">
      <c r="A1041" s="29">
        <v>1033</v>
      </c>
      <c r="B1041" s="30" t="s">
        <v>48</v>
      </c>
      <c r="C1041" s="31"/>
      <c r="D1041" s="32">
        <v>2323337</v>
      </c>
      <c r="E1041" s="33"/>
      <c r="F1041" s="32"/>
      <c r="G1041" s="35">
        <v>25900</v>
      </c>
      <c r="H1041" s="35">
        <v>0</v>
      </c>
      <c r="I1041" s="36">
        <v>0</v>
      </c>
      <c r="J1041" s="37">
        <f>-IFERROR(VLOOKUP(D1041,[1]Hoja20!$A$5:$B$33358,2,0),0)</f>
        <v>0</v>
      </c>
      <c r="K1041" s="36">
        <f>-IFERROR(VLOOKUP(D1041,[1]Hoja20!$A$5:$D$33358,4,0),0)</f>
        <v>0</v>
      </c>
      <c r="L1041" s="38">
        <f>-IFERROR(VLOOKUP(D1041,#REF!,3,0),0)</f>
        <v>0</v>
      </c>
      <c r="M1041" s="35"/>
      <c r="N1041" s="39">
        <f t="shared" si="86"/>
        <v>0</v>
      </c>
      <c r="O1041" s="40">
        <f t="shared" si="87"/>
        <v>25900</v>
      </c>
      <c r="P1041" s="32">
        <v>2323337</v>
      </c>
      <c r="Q1041" s="35">
        <v>25900</v>
      </c>
      <c r="R1041" s="35"/>
      <c r="S1041" s="41"/>
      <c r="T1041" s="35"/>
      <c r="U1041" s="42">
        <v>0</v>
      </c>
      <c r="V1041" s="35"/>
      <c r="W1041" s="35"/>
      <c r="X1041" s="35"/>
      <c r="Y1041" s="35"/>
      <c r="Z1041" s="35"/>
      <c r="AA1041" s="36">
        <v>0</v>
      </c>
      <c r="AB1041" s="35"/>
      <c r="AC1041" s="42">
        <v>0</v>
      </c>
      <c r="AD1041" s="35"/>
      <c r="AE1041" s="42">
        <v>0</v>
      </c>
      <c r="AF1041" s="35"/>
      <c r="AG1041" s="44">
        <f t="shared" si="83"/>
        <v>25900</v>
      </c>
      <c r="AH1041" s="44"/>
      <c r="AI1041" s="44"/>
      <c r="AJ1041" s="44"/>
      <c r="AK1041" s="44"/>
      <c r="AL1041" s="35">
        <f t="shared" si="84"/>
        <v>25900</v>
      </c>
      <c r="AM1041" s="36">
        <f>IFERROR(VLOOKUP(P1041,'[2]Cartera '!$F$2:$O$2728,10,0),0)</f>
        <v>25900</v>
      </c>
      <c r="AN1041" s="35">
        <f>IFERROR(VLOOKUP(P1041,'[2]Cartera '!$F$2:$P$2728,11,0),0)</f>
        <v>0</v>
      </c>
      <c r="AO1041" s="35">
        <v>0</v>
      </c>
      <c r="AP1041" s="35">
        <f>IFERROR(VLOOKUP(D1041,'[2]Cartera '!$F$2:$S$2728,14,0),0)</f>
        <v>0</v>
      </c>
      <c r="AQ1041" s="45">
        <f t="shared" si="85"/>
        <v>0</v>
      </c>
      <c r="AR1041" s="35">
        <f>IFERROR(VLOOKUP(P1041,'[2]Cartera '!$F$2:$Z$2728,21,0),0)</f>
        <v>0</v>
      </c>
    </row>
    <row r="1042" spans="1:44" x14ac:dyDescent="0.25">
      <c r="A1042" s="29">
        <v>1034</v>
      </c>
      <c r="B1042" s="30" t="s">
        <v>48</v>
      </c>
      <c r="C1042" s="31"/>
      <c r="D1042" s="32">
        <v>2323330</v>
      </c>
      <c r="E1042" s="33"/>
      <c r="F1042" s="32"/>
      <c r="G1042" s="35">
        <v>25900</v>
      </c>
      <c r="H1042" s="35">
        <v>0</v>
      </c>
      <c r="I1042" s="36">
        <v>0</v>
      </c>
      <c r="J1042" s="37">
        <f>-IFERROR(VLOOKUP(D1042,[1]Hoja20!$A$5:$B$33358,2,0),0)</f>
        <v>0</v>
      </c>
      <c r="K1042" s="36">
        <f>-IFERROR(VLOOKUP(D1042,[1]Hoja20!$A$5:$D$33358,4,0),0)</f>
        <v>0</v>
      </c>
      <c r="L1042" s="38">
        <f>-IFERROR(VLOOKUP(D1042,#REF!,3,0),0)</f>
        <v>0</v>
      </c>
      <c r="M1042" s="35"/>
      <c r="N1042" s="39">
        <f t="shared" si="86"/>
        <v>0</v>
      </c>
      <c r="O1042" s="40">
        <f t="shared" si="87"/>
        <v>25900</v>
      </c>
      <c r="P1042" s="32">
        <v>2323330</v>
      </c>
      <c r="Q1042" s="35">
        <v>25900</v>
      </c>
      <c r="R1042" s="35"/>
      <c r="S1042" s="41"/>
      <c r="T1042" s="35"/>
      <c r="U1042" s="42">
        <v>0</v>
      </c>
      <c r="V1042" s="35"/>
      <c r="W1042" s="35"/>
      <c r="X1042" s="35"/>
      <c r="Y1042" s="35"/>
      <c r="Z1042" s="35"/>
      <c r="AA1042" s="36">
        <v>0</v>
      </c>
      <c r="AB1042" s="35"/>
      <c r="AC1042" s="42">
        <v>0</v>
      </c>
      <c r="AD1042" s="35"/>
      <c r="AE1042" s="42">
        <v>0</v>
      </c>
      <c r="AF1042" s="35"/>
      <c r="AG1042" s="44">
        <f t="shared" si="83"/>
        <v>25900</v>
      </c>
      <c r="AH1042" s="44"/>
      <c r="AI1042" s="44"/>
      <c r="AJ1042" s="44"/>
      <c r="AK1042" s="44"/>
      <c r="AL1042" s="35">
        <f t="shared" si="84"/>
        <v>25900</v>
      </c>
      <c r="AM1042" s="36">
        <f>IFERROR(VLOOKUP(P1042,'[2]Cartera '!$F$2:$O$2728,10,0),0)</f>
        <v>25900</v>
      </c>
      <c r="AN1042" s="35">
        <f>IFERROR(VLOOKUP(P1042,'[2]Cartera '!$F$2:$P$2728,11,0),0)</f>
        <v>0</v>
      </c>
      <c r="AO1042" s="35">
        <v>0</v>
      </c>
      <c r="AP1042" s="35">
        <f>IFERROR(VLOOKUP(D1042,'[2]Cartera '!$F$2:$S$2728,14,0),0)</f>
        <v>0</v>
      </c>
      <c r="AQ1042" s="45">
        <f t="shared" si="85"/>
        <v>0</v>
      </c>
      <c r="AR1042" s="35">
        <f>IFERROR(VLOOKUP(P1042,'[2]Cartera '!$F$2:$Z$2728,21,0),0)</f>
        <v>0</v>
      </c>
    </row>
    <row r="1043" spans="1:44" x14ac:dyDescent="0.25">
      <c r="A1043" s="29">
        <v>1035</v>
      </c>
      <c r="B1043" s="30" t="s">
        <v>48</v>
      </c>
      <c r="C1043" s="31"/>
      <c r="D1043" s="32">
        <v>2323680</v>
      </c>
      <c r="E1043" s="33"/>
      <c r="F1043" s="32"/>
      <c r="G1043" s="35">
        <v>25900</v>
      </c>
      <c r="H1043" s="35">
        <v>0</v>
      </c>
      <c r="I1043" s="36">
        <v>0</v>
      </c>
      <c r="J1043" s="37">
        <f>-IFERROR(VLOOKUP(D1043,[1]Hoja20!$A$5:$B$33358,2,0),0)</f>
        <v>0</v>
      </c>
      <c r="K1043" s="36">
        <f>-IFERROR(VLOOKUP(D1043,[1]Hoja20!$A$5:$D$33358,4,0),0)</f>
        <v>0</v>
      </c>
      <c r="L1043" s="38">
        <f>-IFERROR(VLOOKUP(D1043,#REF!,3,0),0)</f>
        <v>0</v>
      </c>
      <c r="M1043" s="35"/>
      <c r="N1043" s="39">
        <f t="shared" si="86"/>
        <v>0</v>
      </c>
      <c r="O1043" s="40">
        <f t="shared" si="87"/>
        <v>25900</v>
      </c>
      <c r="P1043" s="32">
        <v>2323680</v>
      </c>
      <c r="Q1043" s="35">
        <v>25900</v>
      </c>
      <c r="R1043" s="35"/>
      <c r="S1043" s="41"/>
      <c r="T1043" s="35"/>
      <c r="U1043" s="42">
        <v>0</v>
      </c>
      <c r="V1043" s="35"/>
      <c r="W1043" s="35"/>
      <c r="X1043" s="35"/>
      <c r="Y1043" s="35"/>
      <c r="Z1043" s="35"/>
      <c r="AA1043" s="36">
        <v>0</v>
      </c>
      <c r="AB1043" s="35"/>
      <c r="AC1043" s="42">
        <v>0</v>
      </c>
      <c r="AD1043" s="35"/>
      <c r="AE1043" s="42">
        <v>0</v>
      </c>
      <c r="AF1043" s="35"/>
      <c r="AG1043" s="44">
        <f t="shared" si="83"/>
        <v>25900</v>
      </c>
      <c r="AH1043" s="44"/>
      <c r="AI1043" s="44"/>
      <c r="AJ1043" s="44"/>
      <c r="AK1043" s="44"/>
      <c r="AL1043" s="35">
        <f t="shared" si="84"/>
        <v>25900</v>
      </c>
      <c r="AM1043" s="36">
        <f>IFERROR(VLOOKUP(P1043,'[2]Cartera '!$F$2:$O$2728,10,0),0)</f>
        <v>25900</v>
      </c>
      <c r="AN1043" s="35">
        <f>IFERROR(VLOOKUP(P1043,'[2]Cartera '!$F$2:$P$2728,11,0),0)</f>
        <v>0</v>
      </c>
      <c r="AO1043" s="35">
        <v>0</v>
      </c>
      <c r="AP1043" s="35">
        <f>IFERROR(VLOOKUP(D1043,'[2]Cartera '!$F$2:$S$2728,14,0),0)</f>
        <v>0</v>
      </c>
      <c r="AQ1043" s="45">
        <f t="shared" si="85"/>
        <v>0</v>
      </c>
      <c r="AR1043" s="35">
        <f>IFERROR(VLOOKUP(P1043,'[2]Cartera '!$F$2:$Z$2728,21,0),0)</f>
        <v>0</v>
      </c>
    </row>
    <row r="1044" spans="1:44" x14ac:dyDescent="0.25">
      <c r="A1044" s="29">
        <v>1036</v>
      </c>
      <c r="B1044" s="30" t="s">
        <v>48</v>
      </c>
      <c r="C1044" s="31"/>
      <c r="D1044" s="32">
        <v>2323671</v>
      </c>
      <c r="E1044" s="33"/>
      <c r="F1044" s="32"/>
      <c r="G1044" s="35">
        <v>75900</v>
      </c>
      <c r="H1044" s="35">
        <v>0</v>
      </c>
      <c r="I1044" s="36">
        <v>0</v>
      </c>
      <c r="J1044" s="37">
        <f>-IFERROR(VLOOKUP(D1044,[1]Hoja20!$A$5:$B$33358,2,0),0)</f>
        <v>0</v>
      </c>
      <c r="K1044" s="36">
        <f>-IFERROR(VLOOKUP(D1044,[1]Hoja20!$A$5:$D$33358,4,0),0)</f>
        <v>0</v>
      </c>
      <c r="L1044" s="38">
        <f>-IFERROR(VLOOKUP(D1044,#REF!,3,0),0)</f>
        <v>0</v>
      </c>
      <c r="M1044" s="35"/>
      <c r="N1044" s="39">
        <f t="shared" si="86"/>
        <v>0</v>
      </c>
      <c r="O1044" s="40">
        <f t="shared" si="87"/>
        <v>75900</v>
      </c>
      <c r="P1044" s="32">
        <v>2323671</v>
      </c>
      <c r="Q1044" s="35">
        <v>75900</v>
      </c>
      <c r="R1044" s="35"/>
      <c r="S1044" s="41"/>
      <c r="T1044" s="35"/>
      <c r="U1044" s="42">
        <v>0</v>
      </c>
      <c r="V1044" s="35"/>
      <c r="W1044" s="35"/>
      <c r="X1044" s="35"/>
      <c r="Y1044" s="35"/>
      <c r="Z1044" s="35"/>
      <c r="AA1044" s="36">
        <v>0</v>
      </c>
      <c r="AB1044" s="35"/>
      <c r="AC1044" s="42">
        <v>0</v>
      </c>
      <c r="AD1044" s="35"/>
      <c r="AE1044" s="42">
        <v>0</v>
      </c>
      <c r="AF1044" s="35"/>
      <c r="AG1044" s="44">
        <f t="shared" si="83"/>
        <v>75900</v>
      </c>
      <c r="AH1044" s="44"/>
      <c r="AI1044" s="44"/>
      <c r="AJ1044" s="44"/>
      <c r="AK1044" s="44"/>
      <c r="AL1044" s="35">
        <f t="shared" si="84"/>
        <v>75900</v>
      </c>
      <c r="AM1044" s="36">
        <f>IFERROR(VLOOKUP(P1044,'[2]Cartera '!$F$2:$O$2728,10,0),0)</f>
        <v>75900</v>
      </c>
      <c r="AN1044" s="35">
        <f>IFERROR(VLOOKUP(P1044,'[2]Cartera '!$F$2:$P$2728,11,0),0)</f>
        <v>0</v>
      </c>
      <c r="AO1044" s="35">
        <v>0</v>
      </c>
      <c r="AP1044" s="35">
        <f>IFERROR(VLOOKUP(D1044,'[2]Cartera '!$F$2:$S$2728,14,0),0)</f>
        <v>0</v>
      </c>
      <c r="AQ1044" s="45">
        <f t="shared" si="85"/>
        <v>0</v>
      </c>
      <c r="AR1044" s="35">
        <f>IFERROR(VLOOKUP(P1044,'[2]Cartera '!$F$2:$Z$2728,21,0),0)</f>
        <v>0</v>
      </c>
    </row>
    <row r="1045" spans="1:44" x14ac:dyDescent="0.25">
      <c r="A1045" s="29">
        <v>1037</v>
      </c>
      <c r="B1045" s="30" t="s">
        <v>48</v>
      </c>
      <c r="C1045" s="31"/>
      <c r="D1045" s="32">
        <v>2323311</v>
      </c>
      <c r="E1045" s="33"/>
      <c r="F1045" s="32"/>
      <c r="G1045" s="35">
        <v>25900</v>
      </c>
      <c r="H1045" s="35">
        <v>0</v>
      </c>
      <c r="I1045" s="36">
        <v>0</v>
      </c>
      <c r="J1045" s="37">
        <f>-IFERROR(VLOOKUP(D1045,[1]Hoja20!$A$5:$B$33358,2,0),0)</f>
        <v>0</v>
      </c>
      <c r="K1045" s="36">
        <f>-IFERROR(VLOOKUP(D1045,[1]Hoja20!$A$5:$D$33358,4,0),0)</f>
        <v>0</v>
      </c>
      <c r="L1045" s="38">
        <f>-IFERROR(VLOOKUP(D1045,#REF!,3,0),0)</f>
        <v>0</v>
      </c>
      <c r="M1045" s="35"/>
      <c r="N1045" s="39">
        <f t="shared" si="86"/>
        <v>0</v>
      </c>
      <c r="O1045" s="40">
        <f t="shared" si="87"/>
        <v>25900</v>
      </c>
      <c r="P1045" s="32">
        <v>2323311</v>
      </c>
      <c r="Q1045" s="35">
        <v>25900</v>
      </c>
      <c r="R1045" s="35"/>
      <c r="S1045" s="41"/>
      <c r="T1045" s="35"/>
      <c r="U1045" s="42">
        <v>0</v>
      </c>
      <c r="V1045" s="35"/>
      <c r="W1045" s="35"/>
      <c r="X1045" s="35"/>
      <c r="Y1045" s="35"/>
      <c r="Z1045" s="35"/>
      <c r="AA1045" s="36">
        <v>0</v>
      </c>
      <c r="AB1045" s="35"/>
      <c r="AC1045" s="42">
        <v>0</v>
      </c>
      <c r="AD1045" s="35"/>
      <c r="AE1045" s="42">
        <v>0</v>
      </c>
      <c r="AF1045" s="35"/>
      <c r="AG1045" s="44">
        <f t="shared" si="83"/>
        <v>25900</v>
      </c>
      <c r="AH1045" s="44"/>
      <c r="AI1045" s="44"/>
      <c r="AJ1045" s="44"/>
      <c r="AK1045" s="44"/>
      <c r="AL1045" s="35">
        <f t="shared" si="84"/>
        <v>25900</v>
      </c>
      <c r="AM1045" s="36">
        <f>IFERROR(VLOOKUP(P1045,'[2]Cartera '!$F$2:$O$2728,10,0),0)</f>
        <v>25900</v>
      </c>
      <c r="AN1045" s="35">
        <f>IFERROR(VLOOKUP(P1045,'[2]Cartera '!$F$2:$P$2728,11,0),0)</f>
        <v>0</v>
      </c>
      <c r="AO1045" s="35">
        <v>0</v>
      </c>
      <c r="AP1045" s="35">
        <f>IFERROR(VLOOKUP(D1045,'[2]Cartera '!$F$2:$S$2728,14,0),0)</f>
        <v>0</v>
      </c>
      <c r="AQ1045" s="45">
        <f t="shared" si="85"/>
        <v>0</v>
      </c>
      <c r="AR1045" s="35">
        <f>IFERROR(VLOOKUP(P1045,'[2]Cartera '!$F$2:$Z$2728,21,0),0)</f>
        <v>0</v>
      </c>
    </row>
    <row r="1046" spans="1:44" x14ac:dyDescent="0.25">
      <c r="A1046" s="29">
        <v>1038</v>
      </c>
      <c r="B1046" s="30" t="s">
        <v>48</v>
      </c>
      <c r="C1046" s="31"/>
      <c r="D1046" s="32">
        <v>2323607</v>
      </c>
      <c r="E1046" s="33"/>
      <c r="F1046" s="32"/>
      <c r="G1046" s="35">
        <v>23042</v>
      </c>
      <c r="H1046" s="35">
        <v>0</v>
      </c>
      <c r="I1046" s="36">
        <v>0</v>
      </c>
      <c r="J1046" s="37">
        <f>-IFERROR(VLOOKUP(D1046,[1]Hoja20!$A$5:$B$33358,2,0),0)</f>
        <v>0</v>
      </c>
      <c r="K1046" s="36">
        <f>-IFERROR(VLOOKUP(D1046,[1]Hoja20!$A$5:$D$33358,4,0),0)</f>
        <v>0</v>
      </c>
      <c r="L1046" s="38">
        <f>-IFERROR(VLOOKUP(D1046,#REF!,3,0),0)</f>
        <v>0</v>
      </c>
      <c r="M1046" s="35"/>
      <c r="N1046" s="39">
        <f t="shared" si="86"/>
        <v>0</v>
      </c>
      <c r="O1046" s="40">
        <f t="shared" si="87"/>
        <v>23042</v>
      </c>
      <c r="P1046" s="32">
        <v>2323607</v>
      </c>
      <c r="Q1046" s="35">
        <v>23042</v>
      </c>
      <c r="R1046" s="35"/>
      <c r="S1046" s="41"/>
      <c r="T1046" s="35"/>
      <c r="U1046" s="42">
        <v>0</v>
      </c>
      <c r="V1046" s="35"/>
      <c r="W1046" s="35"/>
      <c r="X1046" s="35"/>
      <c r="Y1046" s="35"/>
      <c r="Z1046" s="35"/>
      <c r="AA1046" s="36">
        <v>0</v>
      </c>
      <c r="AB1046" s="35"/>
      <c r="AC1046" s="42">
        <v>0</v>
      </c>
      <c r="AD1046" s="35"/>
      <c r="AE1046" s="42">
        <v>0</v>
      </c>
      <c r="AF1046" s="35"/>
      <c r="AG1046" s="44">
        <f t="shared" si="83"/>
        <v>23042</v>
      </c>
      <c r="AH1046" s="44"/>
      <c r="AI1046" s="44"/>
      <c r="AJ1046" s="44"/>
      <c r="AK1046" s="44"/>
      <c r="AL1046" s="35">
        <f t="shared" si="84"/>
        <v>23042</v>
      </c>
      <c r="AM1046" s="36">
        <f>IFERROR(VLOOKUP(P1046,'[2]Cartera '!$F$2:$O$2728,10,0),0)</f>
        <v>23042</v>
      </c>
      <c r="AN1046" s="35">
        <f>IFERROR(VLOOKUP(P1046,'[2]Cartera '!$F$2:$P$2728,11,0),0)</f>
        <v>0</v>
      </c>
      <c r="AO1046" s="35">
        <v>0</v>
      </c>
      <c r="AP1046" s="35">
        <f>IFERROR(VLOOKUP(D1046,'[2]Cartera '!$F$2:$S$2728,14,0),0)</f>
        <v>0</v>
      </c>
      <c r="AQ1046" s="45">
        <f t="shared" si="85"/>
        <v>0</v>
      </c>
      <c r="AR1046" s="35">
        <f>IFERROR(VLOOKUP(P1046,'[2]Cartera '!$F$2:$Z$2728,21,0),0)</f>
        <v>0</v>
      </c>
    </row>
    <row r="1047" spans="1:44" x14ac:dyDescent="0.25">
      <c r="A1047" s="29">
        <v>1039</v>
      </c>
      <c r="B1047" s="30" t="s">
        <v>48</v>
      </c>
      <c r="C1047" s="31"/>
      <c r="D1047" s="32">
        <v>2323331</v>
      </c>
      <c r="E1047" s="33"/>
      <c r="F1047" s="32"/>
      <c r="G1047" s="35">
        <v>25900</v>
      </c>
      <c r="H1047" s="35">
        <v>0</v>
      </c>
      <c r="I1047" s="36">
        <v>0</v>
      </c>
      <c r="J1047" s="37">
        <f>-IFERROR(VLOOKUP(D1047,[1]Hoja20!$A$5:$B$33358,2,0),0)</f>
        <v>0</v>
      </c>
      <c r="K1047" s="36">
        <f>-IFERROR(VLOOKUP(D1047,[1]Hoja20!$A$5:$D$33358,4,0),0)</f>
        <v>0</v>
      </c>
      <c r="L1047" s="38">
        <f>-IFERROR(VLOOKUP(D1047,#REF!,3,0),0)</f>
        <v>0</v>
      </c>
      <c r="M1047" s="35"/>
      <c r="N1047" s="39">
        <f t="shared" si="86"/>
        <v>0</v>
      </c>
      <c r="O1047" s="40">
        <f t="shared" si="87"/>
        <v>25900</v>
      </c>
      <c r="P1047" s="32">
        <v>2323331</v>
      </c>
      <c r="Q1047" s="35">
        <v>25900</v>
      </c>
      <c r="R1047" s="35"/>
      <c r="S1047" s="41"/>
      <c r="T1047" s="35"/>
      <c r="U1047" s="42">
        <v>0</v>
      </c>
      <c r="V1047" s="35"/>
      <c r="W1047" s="35"/>
      <c r="X1047" s="35"/>
      <c r="Y1047" s="35"/>
      <c r="Z1047" s="35"/>
      <c r="AA1047" s="36">
        <v>0</v>
      </c>
      <c r="AB1047" s="35"/>
      <c r="AC1047" s="42">
        <v>0</v>
      </c>
      <c r="AD1047" s="35"/>
      <c r="AE1047" s="42">
        <v>0</v>
      </c>
      <c r="AF1047" s="35"/>
      <c r="AG1047" s="44">
        <f t="shared" si="83"/>
        <v>25900</v>
      </c>
      <c r="AH1047" s="44"/>
      <c r="AI1047" s="44"/>
      <c r="AJ1047" s="44"/>
      <c r="AK1047" s="44"/>
      <c r="AL1047" s="35">
        <f t="shared" si="84"/>
        <v>25900</v>
      </c>
      <c r="AM1047" s="36">
        <f>IFERROR(VLOOKUP(P1047,'[2]Cartera '!$F$2:$O$2728,10,0),0)</f>
        <v>25900</v>
      </c>
      <c r="AN1047" s="35">
        <f>IFERROR(VLOOKUP(P1047,'[2]Cartera '!$F$2:$P$2728,11,0),0)</f>
        <v>0</v>
      </c>
      <c r="AO1047" s="35">
        <v>0</v>
      </c>
      <c r="AP1047" s="35">
        <f>IFERROR(VLOOKUP(D1047,'[2]Cartera '!$F$2:$S$2728,14,0),0)</f>
        <v>0</v>
      </c>
      <c r="AQ1047" s="45">
        <f t="shared" si="85"/>
        <v>0</v>
      </c>
      <c r="AR1047" s="35">
        <f>IFERROR(VLOOKUP(P1047,'[2]Cartera '!$F$2:$Z$2728,21,0),0)</f>
        <v>0</v>
      </c>
    </row>
    <row r="1048" spans="1:44" hidden="1" x14ac:dyDescent="0.25">
      <c r="A1048" s="29">
        <v>1040</v>
      </c>
      <c r="B1048" s="30" t="s">
        <v>48</v>
      </c>
      <c r="C1048" s="31"/>
      <c r="D1048" s="32">
        <v>2324086</v>
      </c>
      <c r="E1048" s="33"/>
      <c r="F1048" s="32"/>
      <c r="G1048" s="35">
        <v>80000</v>
      </c>
      <c r="H1048" s="35">
        <v>0</v>
      </c>
      <c r="I1048" s="36">
        <v>0</v>
      </c>
      <c r="J1048" s="37">
        <f>-IFERROR(VLOOKUP(D1048,[1]Hoja20!$A$5:$B$33358,2,0),0)</f>
        <v>0</v>
      </c>
      <c r="K1048" s="36">
        <f>-IFERROR(VLOOKUP(D1048,[1]Hoja20!$A$5:$D$33358,4,0),0)</f>
        <v>0</v>
      </c>
      <c r="L1048" s="38">
        <f>-IFERROR(VLOOKUP(D1048,#REF!,3,0),0)</f>
        <v>0</v>
      </c>
      <c r="M1048" s="35"/>
      <c r="N1048" s="39">
        <f t="shared" si="86"/>
        <v>0</v>
      </c>
      <c r="O1048" s="40">
        <f t="shared" si="87"/>
        <v>80000</v>
      </c>
      <c r="P1048" s="32">
        <v>2324086</v>
      </c>
      <c r="Q1048" s="35">
        <v>80000</v>
      </c>
      <c r="R1048" s="35"/>
      <c r="S1048" s="41">
        <f>O1048</f>
        <v>80000</v>
      </c>
      <c r="T1048" s="35"/>
      <c r="U1048" s="42">
        <v>0</v>
      </c>
      <c r="V1048" s="35"/>
      <c r="W1048" s="35"/>
      <c r="X1048" s="35"/>
      <c r="Y1048" s="35"/>
      <c r="Z1048" s="35"/>
      <c r="AA1048" s="36">
        <v>0</v>
      </c>
      <c r="AB1048" s="35"/>
      <c r="AC1048" s="42">
        <v>0</v>
      </c>
      <c r="AD1048" s="35"/>
      <c r="AE1048" s="42">
        <v>0</v>
      </c>
      <c r="AF1048" s="35"/>
      <c r="AG1048" s="44">
        <f t="shared" si="83"/>
        <v>0</v>
      </c>
      <c r="AH1048" s="44"/>
      <c r="AI1048" s="44"/>
      <c r="AJ1048" s="44"/>
      <c r="AK1048" s="44"/>
      <c r="AL1048" s="35">
        <f t="shared" si="84"/>
        <v>0</v>
      </c>
      <c r="AM1048" s="36">
        <f>IFERROR(VLOOKUP(P1048,'[2]Cartera '!$F$2:$O$2728,10,0),0)</f>
        <v>0</v>
      </c>
      <c r="AN1048" s="35">
        <f>IFERROR(VLOOKUP(P1048,'[2]Cartera '!$F$2:$P$2728,11,0),0)</f>
        <v>0</v>
      </c>
      <c r="AO1048" s="35">
        <v>0</v>
      </c>
      <c r="AP1048" s="35">
        <f>IFERROR(VLOOKUP(D1048,'[2]Cartera '!$F$2:$S$2728,14,0),0)</f>
        <v>0</v>
      </c>
      <c r="AQ1048" s="45">
        <f t="shared" si="85"/>
        <v>0</v>
      </c>
      <c r="AR1048" s="35">
        <f>IFERROR(VLOOKUP(P1048,'[2]Cartera '!$F$2:$Z$2728,21,0),0)</f>
        <v>0</v>
      </c>
    </row>
    <row r="1049" spans="1:44" x14ac:dyDescent="0.25">
      <c r="A1049" s="29">
        <v>1041</v>
      </c>
      <c r="B1049" s="30" t="s">
        <v>48</v>
      </c>
      <c r="C1049" s="31"/>
      <c r="D1049" s="32">
        <v>2323979</v>
      </c>
      <c r="E1049" s="33"/>
      <c r="F1049" s="32"/>
      <c r="G1049" s="35">
        <v>9914332</v>
      </c>
      <c r="H1049" s="35">
        <v>0</v>
      </c>
      <c r="I1049" s="36">
        <v>0</v>
      </c>
      <c r="J1049" s="37">
        <f>-IFERROR(VLOOKUP(D1049,[1]Hoja20!$A$5:$B$33358,2,0),0)</f>
        <v>0</v>
      </c>
      <c r="K1049" s="36">
        <f>-IFERROR(VLOOKUP(D1049,[1]Hoja20!$A$5:$D$33358,4,0),0)</f>
        <v>0</v>
      </c>
      <c r="L1049" s="38">
        <f>-IFERROR(VLOOKUP(D1049,#REF!,3,0),0)</f>
        <v>0</v>
      </c>
      <c r="M1049" s="35"/>
      <c r="N1049" s="39">
        <f t="shared" si="86"/>
        <v>0</v>
      </c>
      <c r="O1049" s="40">
        <f t="shared" si="87"/>
        <v>9914332</v>
      </c>
      <c r="P1049" s="32">
        <v>2323979</v>
      </c>
      <c r="Q1049" s="35">
        <v>9914332</v>
      </c>
      <c r="R1049" s="35"/>
      <c r="S1049" s="41"/>
      <c r="T1049" s="35"/>
      <c r="U1049" s="42">
        <v>0</v>
      </c>
      <c r="V1049" s="35"/>
      <c r="W1049" s="35"/>
      <c r="X1049" s="35"/>
      <c r="Y1049" s="35"/>
      <c r="Z1049" s="35"/>
      <c r="AA1049" s="36">
        <v>0</v>
      </c>
      <c r="AB1049" s="35"/>
      <c r="AC1049" s="42">
        <v>0</v>
      </c>
      <c r="AD1049" s="35"/>
      <c r="AE1049" s="42">
        <v>0</v>
      </c>
      <c r="AF1049" s="35"/>
      <c r="AG1049" s="44">
        <f t="shared" si="83"/>
        <v>9914332</v>
      </c>
      <c r="AH1049" s="44"/>
      <c r="AI1049" s="44"/>
      <c r="AJ1049" s="44"/>
      <c r="AK1049" s="44"/>
      <c r="AL1049" s="35">
        <f t="shared" si="84"/>
        <v>9914332</v>
      </c>
      <c r="AM1049" s="36">
        <f>IFERROR(VLOOKUP(P1049,'[2]Cartera '!$F$2:$O$2728,10,0),0)</f>
        <v>9914332</v>
      </c>
      <c r="AN1049" s="35">
        <f>IFERROR(VLOOKUP(P1049,'[2]Cartera '!$F$2:$P$2728,11,0),0)</f>
        <v>0</v>
      </c>
      <c r="AO1049" s="35">
        <v>0</v>
      </c>
      <c r="AP1049" s="35">
        <f>IFERROR(VLOOKUP(D1049,'[2]Cartera '!$F$2:$S$2728,14,0),0)</f>
        <v>0</v>
      </c>
      <c r="AQ1049" s="45">
        <f t="shared" si="85"/>
        <v>0</v>
      </c>
      <c r="AR1049" s="35">
        <f>IFERROR(VLOOKUP(P1049,'[2]Cartera '!$F$2:$Z$2728,21,0),0)</f>
        <v>0</v>
      </c>
    </row>
    <row r="1050" spans="1:44" hidden="1" x14ac:dyDescent="0.25">
      <c r="A1050" s="29">
        <v>1042</v>
      </c>
      <c r="B1050" s="30" t="s">
        <v>48</v>
      </c>
      <c r="C1050" s="31"/>
      <c r="D1050" s="32">
        <v>2324093</v>
      </c>
      <c r="E1050" s="33"/>
      <c r="F1050" s="32"/>
      <c r="G1050" s="35">
        <v>80000</v>
      </c>
      <c r="H1050" s="35">
        <v>0</v>
      </c>
      <c r="I1050" s="36">
        <v>0</v>
      </c>
      <c r="J1050" s="37">
        <f>-IFERROR(VLOOKUP(D1050,[1]Hoja20!$A$5:$B$33358,2,0),0)</f>
        <v>0</v>
      </c>
      <c r="K1050" s="36">
        <f>-IFERROR(VLOOKUP(D1050,[1]Hoja20!$A$5:$D$33358,4,0),0)</f>
        <v>0</v>
      </c>
      <c r="L1050" s="38">
        <f>-IFERROR(VLOOKUP(D1050,#REF!,3,0),0)</f>
        <v>0</v>
      </c>
      <c r="M1050" s="35"/>
      <c r="N1050" s="39">
        <f t="shared" si="86"/>
        <v>0</v>
      </c>
      <c r="O1050" s="40">
        <f t="shared" si="87"/>
        <v>80000</v>
      </c>
      <c r="P1050" s="32">
        <v>2324093</v>
      </c>
      <c r="Q1050" s="35">
        <v>80000</v>
      </c>
      <c r="R1050" s="35"/>
      <c r="S1050" s="41">
        <f>O1050</f>
        <v>80000</v>
      </c>
      <c r="T1050" s="35"/>
      <c r="U1050" s="42">
        <v>0</v>
      </c>
      <c r="V1050" s="35"/>
      <c r="W1050" s="35"/>
      <c r="X1050" s="35"/>
      <c r="Y1050" s="35"/>
      <c r="Z1050" s="35"/>
      <c r="AA1050" s="36">
        <v>0</v>
      </c>
      <c r="AB1050" s="35"/>
      <c r="AC1050" s="42">
        <v>0</v>
      </c>
      <c r="AD1050" s="35"/>
      <c r="AE1050" s="42">
        <v>0</v>
      </c>
      <c r="AF1050" s="35"/>
      <c r="AG1050" s="44">
        <f t="shared" si="83"/>
        <v>0</v>
      </c>
      <c r="AH1050" s="44"/>
      <c r="AI1050" s="44"/>
      <c r="AJ1050" s="44"/>
      <c r="AK1050" s="44"/>
      <c r="AL1050" s="35">
        <f t="shared" si="84"/>
        <v>0</v>
      </c>
      <c r="AM1050" s="36">
        <f>IFERROR(VLOOKUP(P1050,'[2]Cartera '!$F$2:$O$2728,10,0),0)</f>
        <v>0</v>
      </c>
      <c r="AN1050" s="35">
        <f>IFERROR(VLOOKUP(P1050,'[2]Cartera '!$F$2:$P$2728,11,0),0)</f>
        <v>0</v>
      </c>
      <c r="AO1050" s="35">
        <v>0</v>
      </c>
      <c r="AP1050" s="35">
        <f>IFERROR(VLOOKUP(D1050,'[2]Cartera '!$F$2:$S$2728,14,0),0)</f>
        <v>0</v>
      </c>
      <c r="AQ1050" s="45">
        <f t="shared" si="85"/>
        <v>0</v>
      </c>
      <c r="AR1050" s="35">
        <f>IFERROR(VLOOKUP(P1050,'[2]Cartera '!$F$2:$Z$2728,21,0),0)</f>
        <v>0</v>
      </c>
    </row>
    <row r="1051" spans="1:44" x14ac:dyDescent="0.25">
      <c r="A1051" s="29">
        <v>1043</v>
      </c>
      <c r="B1051" s="30" t="s">
        <v>48</v>
      </c>
      <c r="C1051" s="31"/>
      <c r="D1051" s="32">
        <v>2323855</v>
      </c>
      <c r="E1051" s="33"/>
      <c r="F1051" s="32"/>
      <c r="G1051" s="35">
        <v>29143</v>
      </c>
      <c r="H1051" s="35">
        <v>0</v>
      </c>
      <c r="I1051" s="36">
        <v>0</v>
      </c>
      <c r="J1051" s="37">
        <f>-IFERROR(VLOOKUP(D1051,[1]Hoja20!$A$5:$B$33358,2,0),0)</f>
        <v>0</v>
      </c>
      <c r="K1051" s="36">
        <f>-IFERROR(VLOOKUP(D1051,[1]Hoja20!$A$5:$D$33358,4,0),0)</f>
        <v>0</v>
      </c>
      <c r="L1051" s="38">
        <f>-IFERROR(VLOOKUP(D1051,#REF!,3,0),0)</f>
        <v>0</v>
      </c>
      <c r="M1051" s="35"/>
      <c r="N1051" s="39">
        <f t="shared" si="86"/>
        <v>0</v>
      </c>
      <c r="O1051" s="40">
        <f t="shared" si="87"/>
        <v>29143</v>
      </c>
      <c r="P1051" s="32">
        <v>2323855</v>
      </c>
      <c r="Q1051" s="35">
        <v>29143</v>
      </c>
      <c r="R1051" s="35"/>
      <c r="S1051" s="41"/>
      <c r="T1051" s="35"/>
      <c r="U1051" s="42">
        <v>0</v>
      </c>
      <c r="V1051" s="35"/>
      <c r="W1051" s="35"/>
      <c r="X1051" s="35"/>
      <c r="Y1051" s="35"/>
      <c r="Z1051" s="35"/>
      <c r="AA1051" s="36">
        <v>0</v>
      </c>
      <c r="AB1051" s="35"/>
      <c r="AC1051" s="42">
        <v>0</v>
      </c>
      <c r="AD1051" s="35"/>
      <c r="AE1051" s="42">
        <v>0</v>
      </c>
      <c r="AF1051" s="35"/>
      <c r="AG1051" s="44">
        <f t="shared" si="83"/>
        <v>29143</v>
      </c>
      <c r="AH1051" s="44"/>
      <c r="AI1051" s="44"/>
      <c r="AJ1051" s="44"/>
      <c r="AK1051" s="44"/>
      <c r="AL1051" s="35">
        <f t="shared" si="84"/>
        <v>29143</v>
      </c>
      <c r="AM1051" s="36">
        <f>IFERROR(VLOOKUP(P1051,'[2]Cartera '!$F$2:$O$2728,10,0),0)</f>
        <v>29143</v>
      </c>
      <c r="AN1051" s="35">
        <f>IFERROR(VLOOKUP(P1051,'[2]Cartera '!$F$2:$P$2728,11,0),0)</f>
        <v>0</v>
      </c>
      <c r="AO1051" s="35">
        <v>0</v>
      </c>
      <c r="AP1051" s="35">
        <f>IFERROR(VLOOKUP(D1051,'[2]Cartera '!$F$2:$S$2728,14,0),0)</f>
        <v>0</v>
      </c>
      <c r="AQ1051" s="45">
        <f t="shared" si="85"/>
        <v>0</v>
      </c>
      <c r="AR1051" s="35">
        <f>IFERROR(VLOOKUP(P1051,'[2]Cartera '!$F$2:$Z$2728,21,0),0)</f>
        <v>0</v>
      </c>
    </row>
    <row r="1052" spans="1:44" x14ac:dyDescent="0.25">
      <c r="A1052" s="29">
        <v>1044</v>
      </c>
      <c r="B1052" s="30" t="s">
        <v>48</v>
      </c>
      <c r="C1052" s="31"/>
      <c r="D1052" s="32">
        <v>2323873</v>
      </c>
      <c r="E1052" s="33"/>
      <c r="F1052" s="32"/>
      <c r="G1052" s="35">
        <v>23972</v>
      </c>
      <c r="H1052" s="35">
        <v>0</v>
      </c>
      <c r="I1052" s="36">
        <v>0</v>
      </c>
      <c r="J1052" s="37">
        <f>-IFERROR(VLOOKUP(D1052,[1]Hoja20!$A$5:$B$33358,2,0),0)</f>
        <v>0</v>
      </c>
      <c r="K1052" s="36">
        <f>-IFERROR(VLOOKUP(D1052,[1]Hoja20!$A$5:$D$33358,4,0),0)</f>
        <v>0</v>
      </c>
      <c r="L1052" s="38">
        <f>-IFERROR(VLOOKUP(D1052,#REF!,3,0),0)</f>
        <v>0</v>
      </c>
      <c r="M1052" s="35"/>
      <c r="N1052" s="39">
        <f t="shared" si="86"/>
        <v>0</v>
      </c>
      <c r="O1052" s="40">
        <f t="shared" si="87"/>
        <v>23972</v>
      </c>
      <c r="P1052" s="32">
        <v>2323873</v>
      </c>
      <c r="Q1052" s="35">
        <v>23972</v>
      </c>
      <c r="R1052" s="35"/>
      <c r="S1052" s="41"/>
      <c r="T1052" s="35"/>
      <c r="U1052" s="42">
        <v>0</v>
      </c>
      <c r="V1052" s="35"/>
      <c r="W1052" s="35"/>
      <c r="X1052" s="35"/>
      <c r="Y1052" s="35"/>
      <c r="Z1052" s="35"/>
      <c r="AA1052" s="36">
        <v>0</v>
      </c>
      <c r="AB1052" s="35"/>
      <c r="AC1052" s="42">
        <v>0</v>
      </c>
      <c r="AD1052" s="35"/>
      <c r="AE1052" s="42">
        <v>0</v>
      </c>
      <c r="AF1052" s="35"/>
      <c r="AG1052" s="44">
        <f t="shared" si="83"/>
        <v>23972</v>
      </c>
      <c r="AH1052" s="44"/>
      <c r="AI1052" s="44"/>
      <c r="AJ1052" s="44"/>
      <c r="AK1052" s="44"/>
      <c r="AL1052" s="35">
        <f t="shared" si="84"/>
        <v>23972</v>
      </c>
      <c r="AM1052" s="36">
        <f>IFERROR(VLOOKUP(P1052,'[2]Cartera '!$F$2:$O$2728,10,0),0)</f>
        <v>23972</v>
      </c>
      <c r="AN1052" s="35">
        <f>IFERROR(VLOOKUP(P1052,'[2]Cartera '!$F$2:$P$2728,11,0),0)</f>
        <v>0</v>
      </c>
      <c r="AO1052" s="35">
        <v>0</v>
      </c>
      <c r="AP1052" s="35">
        <f>IFERROR(VLOOKUP(D1052,'[2]Cartera '!$F$2:$S$2728,14,0),0)</f>
        <v>0</v>
      </c>
      <c r="AQ1052" s="45">
        <f t="shared" si="85"/>
        <v>0</v>
      </c>
      <c r="AR1052" s="35">
        <f>IFERROR(VLOOKUP(P1052,'[2]Cartera '!$F$2:$Z$2728,21,0),0)</f>
        <v>0</v>
      </c>
    </row>
    <row r="1053" spans="1:44" x14ac:dyDescent="0.25">
      <c r="A1053" s="29">
        <v>1045</v>
      </c>
      <c r="B1053" s="30" t="s">
        <v>48</v>
      </c>
      <c r="C1053" s="31"/>
      <c r="D1053" s="32">
        <v>2324054</v>
      </c>
      <c r="E1053" s="33"/>
      <c r="F1053" s="32"/>
      <c r="G1053" s="35">
        <v>9821964</v>
      </c>
      <c r="H1053" s="35">
        <v>0</v>
      </c>
      <c r="I1053" s="36">
        <v>0</v>
      </c>
      <c r="J1053" s="37">
        <f>-IFERROR(VLOOKUP(D1053,[1]Hoja20!$A$5:$B$33358,2,0),0)</f>
        <v>0</v>
      </c>
      <c r="K1053" s="36">
        <f>-IFERROR(VLOOKUP(D1053,[1]Hoja20!$A$5:$D$33358,4,0),0)</f>
        <v>0</v>
      </c>
      <c r="L1053" s="38">
        <f>-IFERROR(VLOOKUP(D1053,#REF!,3,0),0)</f>
        <v>0</v>
      </c>
      <c r="M1053" s="35"/>
      <c r="N1053" s="39">
        <f t="shared" si="86"/>
        <v>0</v>
      </c>
      <c r="O1053" s="40">
        <f t="shared" si="87"/>
        <v>9821964</v>
      </c>
      <c r="P1053" s="32">
        <v>2324054</v>
      </c>
      <c r="Q1053" s="35">
        <v>9821964</v>
      </c>
      <c r="R1053" s="35"/>
      <c r="S1053" s="41"/>
      <c r="T1053" s="35"/>
      <c r="U1053" s="42">
        <v>0</v>
      </c>
      <c r="V1053" s="35"/>
      <c r="W1053" s="35"/>
      <c r="X1053" s="35"/>
      <c r="Y1053" s="35"/>
      <c r="Z1053" s="35"/>
      <c r="AA1053" s="36">
        <v>0</v>
      </c>
      <c r="AB1053" s="35"/>
      <c r="AC1053" s="42">
        <v>0</v>
      </c>
      <c r="AD1053" s="35"/>
      <c r="AE1053" s="42">
        <v>0</v>
      </c>
      <c r="AF1053" s="35"/>
      <c r="AG1053" s="44">
        <f t="shared" si="83"/>
        <v>9821964</v>
      </c>
      <c r="AH1053" s="44"/>
      <c r="AI1053" s="44"/>
      <c r="AJ1053" s="44"/>
      <c r="AK1053" s="44"/>
      <c r="AL1053" s="35">
        <f t="shared" si="84"/>
        <v>9821964</v>
      </c>
      <c r="AM1053" s="36">
        <f>IFERROR(VLOOKUP(P1053,'[2]Cartera '!$F$2:$O$2728,10,0),0)</f>
        <v>9821964</v>
      </c>
      <c r="AN1053" s="35">
        <f>IFERROR(VLOOKUP(P1053,'[2]Cartera '!$F$2:$P$2728,11,0),0)</f>
        <v>0</v>
      </c>
      <c r="AO1053" s="35">
        <v>0</v>
      </c>
      <c r="AP1053" s="35">
        <f>IFERROR(VLOOKUP(D1053,'[2]Cartera '!$F$2:$S$2728,14,0),0)</f>
        <v>0</v>
      </c>
      <c r="AQ1053" s="45">
        <f t="shared" si="85"/>
        <v>0</v>
      </c>
      <c r="AR1053" s="35">
        <f>IFERROR(VLOOKUP(P1053,'[2]Cartera '!$F$2:$Z$2728,21,0),0)</f>
        <v>0</v>
      </c>
    </row>
    <row r="1054" spans="1:44" x14ac:dyDescent="0.25">
      <c r="A1054" s="29">
        <v>1046</v>
      </c>
      <c r="B1054" s="30" t="s">
        <v>48</v>
      </c>
      <c r="C1054" s="31"/>
      <c r="D1054" s="32">
        <v>2324194</v>
      </c>
      <c r="E1054" s="33"/>
      <c r="F1054" s="32"/>
      <c r="G1054" s="35">
        <v>123900</v>
      </c>
      <c r="H1054" s="35">
        <v>0</v>
      </c>
      <c r="I1054" s="36">
        <v>0</v>
      </c>
      <c r="J1054" s="37">
        <f>-IFERROR(VLOOKUP(D1054,[1]Hoja20!$A$5:$B$33358,2,0),0)</f>
        <v>0</v>
      </c>
      <c r="K1054" s="36">
        <f>-IFERROR(VLOOKUP(D1054,[1]Hoja20!$A$5:$D$33358,4,0),0)</f>
        <v>0</v>
      </c>
      <c r="L1054" s="38">
        <f>-IFERROR(VLOOKUP(D1054,#REF!,3,0),0)</f>
        <v>0</v>
      </c>
      <c r="M1054" s="35"/>
      <c r="N1054" s="39">
        <f t="shared" si="86"/>
        <v>0</v>
      </c>
      <c r="O1054" s="40">
        <f t="shared" si="87"/>
        <v>123900</v>
      </c>
      <c r="P1054" s="32">
        <v>2324194</v>
      </c>
      <c r="Q1054" s="35">
        <v>123900</v>
      </c>
      <c r="R1054" s="35"/>
      <c r="S1054" s="41"/>
      <c r="T1054" s="35"/>
      <c r="U1054" s="42">
        <v>0</v>
      </c>
      <c r="V1054" s="35"/>
      <c r="W1054" s="35"/>
      <c r="X1054" s="35"/>
      <c r="Y1054" s="35"/>
      <c r="Z1054" s="35"/>
      <c r="AA1054" s="36">
        <v>0</v>
      </c>
      <c r="AB1054" s="35"/>
      <c r="AC1054" s="42">
        <v>0</v>
      </c>
      <c r="AD1054" s="35"/>
      <c r="AE1054" s="42">
        <v>0</v>
      </c>
      <c r="AF1054" s="35"/>
      <c r="AG1054" s="44">
        <f t="shared" si="83"/>
        <v>123900</v>
      </c>
      <c r="AH1054" s="44"/>
      <c r="AI1054" s="44"/>
      <c r="AJ1054" s="44"/>
      <c r="AK1054" s="44"/>
      <c r="AL1054" s="35">
        <f t="shared" si="84"/>
        <v>123900</v>
      </c>
      <c r="AM1054" s="36">
        <f>IFERROR(VLOOKUP(P1054,'[2]Cartera '!$F$2:$O$2728,10,0),0)</f>
        <v>123900</v>
      </c>
      <c r="AN1054" s="35">
        <f>IFERROR(VLOOKUP(P1054,'[2]Cartera '!$F$2:$P$2728,11,0),0)</f>
        <v>0</v>
      </c>
      <c r="AO1054" s="35">
        <v>0</v>
      </c>
      <c r="AP1054" s="35">
        <f>IFERROR(VLOOKUP(D1054,'[2]Cartera '!$F$2:$S$2728,14,0),0)</f>
        <v>0</v>
      </c>
      <c r="AQ1054" s="45">
        <f t="shared" si="85"/>
        <v>0</v>
      </c>
      <c r="AR1054" s="35">
        <f>IFERROR(VLOOKUP(P1054,'[2]Cartera '!$F$2:$Z$2728,21,0),0)</f>
        <v>0</v>
      </c>
    </row>
    <row r="1055" spans="1:44" hidden="1" x14ac:dyDescent="0.25">
      <c r="A1055" s="29">
        <v>1047</v>
      </c>
      <c r="B1055" s="30" t="s">
        <v>48</v>
      </c>
      <c r="C1055" s="31"/>
      <c r="D1055" s="32">
        <v>2324103</v>
      </c>
      <c r="E1055" s="33"/>
      <c r="F1055" s="32"/>
      <c r="G1055" s="35">
        <v>30000</v>
      </c>
      <c r="H1055" s="35">
        <v>0</v>
      </c>
      <c r="I1055" s="36">
        <v>0</v>
      </c>
      <c r="J1055" s="37">
        <f>-IFERROR(VLOOKUP(D1055,[1]Hoja20!$A$5:$B$33358,2,0),0)</f>
        <v>0</v>
      </c>
      <c r="K1055" s="36">
        <f>-IFERROR(VLOOKUP(D1055,[1]Hoja20!$A$5:$D$33358,4,0),0)</f>
        <v>0</v>
      </c>
      <c r="L1055" s="38">
        <f>-IFERROR(VLOOKUP(D1055,#REF!,3,0),0)</f>
        <v>0</v>
      </c>
      <c r="M1055" s="35"/>
      <c r="N1055" s="39">
        <f t="shared" si="86"/>
        <v>0</v>
      </c>
      <c r="O1055" s="40">
        <f t="shared" si="87"/>
        <v>30000</v>
      </c>
      <c r="P1055" s="32">
        <v>2324103</v>
      </c>
      <c r="Q1055" s="35">
        <v>30000</v>
      </c>
      <c r="R1055" s="35"/>
      <c r="S1055" s="41">
        <f>O1055</f>
        <v>30000</v>
      </c>
      <c r="T1055" s="35"/>
      <c r="U1055" s="42">
        <v>0</v>
      </c>
      <c r="V1055" s="35"/>
      <c r="W1055" s="35"/>
      <c r="X1055" s="35"/>
      <c r="Y1055" s="35"/>
      <c r="Z1055" s="35"/>
      <c r="AA1055" s="36">
        <v>0</v>
      </c>
      <c r="AB1055" s="35"/>
      <c r="AC1055" s="42">
        <v>0</v>
      </c>
      <c r="AD1055" s="35"/>
      <c r="AE1055" s="42">
        <v>0</v>
      </c>
      <c r="AF1055" s="35"/>
      <c r="AG1055" s="44">
        <f t="shared" si="83"/>
        <v>0</v>
      </c>
      <c r="AH1055" s="44"/>
      <c r="AI1055" s="44"/>
      <c r="AJ1055" s="44"/>
      <c r="AK1055" s="44"/>
      <c r="AL1055" s="35">
        <f t="shared" si="84"/>
        <v>0</v>
      </c>
      <c r="AM1055" s="36">
        <f>IFERROR(VLOOKUP(P1055,'[2]Cartera '!$F$2:$O$2728,10,0),0)</f>
        <v>0</v>
      </c>
      <c r="AN1055" s="35">
        <f>IFERROR(VLOOKUP(P1055,'[2]Cartera '!$F$2:$P$2728,11,0),0)</f>
        <v>0</v>
      </c>
      <c r="AO1055" s="35">
        <v>0</v>
      </c>
      <c r="AP1055" s="35">
        <f>IFERROR(VLOOKUP(D1055,'[2]Cartera '!$F$2:$S$2728,14,0),0)</f>
        <v>0</v>
      </c>
      <c r="AQ1055" s="45">
        <f t="shared" si="85"/>
        <v>0</v>
      </c>
      <c r="AR1055" s="35">
        <f>IFERROR(VLOOKUP(P1055,'[2]Cartera '!$F$2:$Z$2728,21,0),0)</f>
        <v>0</v>
      </c>
    </row>
    <row r="1056" spans="1:44" x14ac:dyDescent="0.25">
      <c r="A1056" s="29">
        <v>1048</v>
      </c>
      <c r="B1056" s="30" t="s">
        <v>48</v>
      </c>
      <c r="C1056" s="31"/>
      <c r="D1056" s="32">
        <v>2324144</v>
      </c>
      <c r="E1056" s="33"/>
      <c r="F1056" s="32"/>
      <c r="G1056" s="35">
        <v>25900</v>
      </c>
      <c r="H1056" s="35">
        <v>0</v>
      </c>
      <c r="I1056" s="36">
        <v>0</v>
      </c>
      <c r="J1056" s="37">
        <f>-IFERROR(VLOOKUP(D1056,[1]Hoja20!$A$5:$B$33358,2,0),0)</f>
        <v>0</v>
      </c>
      <c r="K1056" s="36">
        <f>-IFERROR(VLOOKUP(D1056,[1]Hoja20!$A$5:$D$33358,4,0),0)</f>
        <v>0</v>
      </c>
      <c r="L1056" s="38">
        <f>-IFERROR(VLOOKUP(D1056,#REF!,3,0),0)</f>
        <v>0</v>
      </c>
      <c r="M1056" s="35"/>
      <c r="N1056" s="39">
        <f t="shared" si="86"/>
        <v>0</v>
      </c>
      <c r="O1056" s="40">
        <f t="shared" si="87"/>
        <v>25900</v>
      </c>
      <c r="P1056" s="32">
        <v>2324144</v>
      </c>
      <c r="Q1056" s="35">
        <v>25900</v>
      </c>
      <c r="R1056" s="35"/>
      <c r="S1056" s="41"/>
      <c r="T1056" s="35"/>
      <c r="U1056" s="42">
        <v>0</v>
      </c>
      <c r="V1056" s="35"/>
      <c r="W1056" s="35"/>
      <c r="X1056" s="35"/>
      <c r="Y1056" s="35"/>
      <c r="Z1056" s="35"/>
      <c r="AA1056" s="36">
        <v>0</v>
      </c>
      <c r="AB1056" s="35"/>
      <c r="AC1056" s="42">
        <v>0</v>
      </c>
      <c r="AD1056" s="35"/>
      <c r="AE1056" s="42">
        <v>0</v>
      </c>
      <c r="AF1056" s="35"/>
      <c r="AG1056" s="44">
        <f t="shared" si="83"/>
        <v>25900</v>
      </c>
      <c r="AH1056" s="44"/>
      <c r="AI1056" s="44"/>
      <c r="AJ1056" s="44"/>
      <c r="AK1056" s="44"/>
      <c r="AL1056" s="35">
        <f t="shared" si="84"/>
        <v>25900</v>
      </c>
      <c r="AM1056" s="36">
        <f>IFERROR(VLOOKUP(P1056,'[2]Cartera '!$F$2:$O$2728,10,0),0)</f>
        <v>25900</v>
      </c>
      <c r="AN1056" s="35">
        <f>IFERROR(VLOOKUP(P1056,'[2]Cartera '!$F$2:$P$2728,11,0),0)</f>
        <v>0</v>
      </c>
      <c r="AO1056" s="35">
        <v>0</v>
      </c>
      <c r="AP1056" s="35">
        <f>IFERROR(VLOOKUP(D1056,'[2]Cartera '!$F$2:$S$2728,14,0),0)</f>
        <v>0</v>
      </c>
      <c r="AQ1056" s="45">
        <f t="shared" si="85"/>
        <v>0</v>
      </c>
      <c r="AR1056" s="35">
        <f>IFERROR(VLOOKUP(P1056,'[2]Cartera '!$F$2:$Z$2728,21,0),0)</f>
        <v>0</v>
      </c>
    </row>
    <row r="1057" spans="1:44" x14ac:dyDescent="0.25">
      <c r="A1057" s="29">
        <v>1049</v>
      </c>
      <c r="B1057" s="30" t="s">
        <v>48</v>
      </c>
      <c r="C1057" s="31"/>
      <c r="D1057" s="32">
        <v>2324148</v>
      </c>
      <c r="E1057" s="33"/>
      <c r="F1057" s="32"/>
      <c r="G1057" s="35">
        <v>25900</v>
      </c>
      <c r="H1057" s="35">
        <v>0</v>
      </c>
      <c r="I1057" s="36">
        <v>0</v>
      </c>
      <c r="J1057" s="37">
        <f>-IFERROR(VLOOKUP(D1057,[1]Hoja20!$A$5:$B$33358,2,0),0)</f>
        <v>0</v>
      </c>
      <c r="K1057" s="36">
        <f>-IFERROR(VLOOKUP(D1057,[1]Hoja20!$A$5:$D$33358,4,0),0)</f>
        <v>0</v>
      </c>
      <c r="L1057" s="38">
        <f>-IFERROR(VLOOKUP(D1057,#REF!,3,0),0)</f>
        <v>0</v>
      </c>
      <c r="M1057" s="35"/>
      <c r="N1057" s="39">
        <f t="shared" si="86"/>
        <v>0</v>
      </c>
      <c r="O1057" s="40">
        <f t="shared" si="87"/>
        <v>25900</v>
      </c>
      <c r="P1057" s="32">
        <v>2324148</v>
      </c>
      <c r="Q1057" s="35">
        <v>25900</v>
      </c>
      <c r="R1057" s="35"/>
      <c r="S1057" s="41"/>
      <c r="T1057" s="35"/>
      <c r="U1057" s="42">
        <v>0</v>
      </c>
      <c r="V1057" s="35"/>
      <c r="W1057" s="35"/>
      <c r="X1057" s="35"/>
      <c r="Y1057" s="35"/>
      <c r="Z1057" s="35"/>
      <c r="AA1057" s="36">
        <v>0</v>
      </c>
      <c r="AB1057" s="35"/>
      <c r="AC1057" s="42">
        <v>0</v>
      </c>
      <c r="AD1057" s="35"/>
      <c r="AE1057" s="42">
        <v>0</v>
      </c>
      <c r="AF1057" s="35"/>
      <c r="AG1057" s="44">
        <f t="shared" si="83"/>
        <v>25900</v>
      </c>
      <c r="AH1057" s="44"/>
      <c r="AI1057" s="44"/>
      <c r="AJ1057" s="44"/>
      <c r="AK1057" s="44"/>
      <c r="AL1057" s="35">
        <f t="shared" si="84"/>
        <v>25900</v>
      </c>
      <c r="AM1057" s="36">
        <f>IFERROR(VLOOKUP(P1057,'[2]Cartera '!$F$2:$O$2728,10,0),0)</f>
        <v>25900</v>
      </c>
      <c r="AN1057" s="35">
        <f>IFERROR(VLOOKUP(P1057,'[2]Cartera '!$F$2:$P$2728,11,0),0)</f>
        <v>0</v>
      </c>
      <c r="AO1057" s="35">
        <v>0</v>
      </c>
      <c r="AP1057" s="35">
        <f>IFERROR(VLOOKUP(D1057,'[2]Cartera '!$F$2:$S$2728,14,0),0)</f>
        <v>0</v>
      </c>
      <c r="AQ1057" s="45">
        <f t="shared" si="85"/>
        <v>0</v>
      </c>
      <c r="AR1057" s="35">
        <f>IFERROR(VLOOKUP(P1057,'[2]Cartera '!$F$2:$Z$2728,21,0),0)</f>
        <v>0</v>
      </c>
    </row>
    <row r="1058" spans="1:44" x14ac:dyDescent="0.25">
      <c r="A1058" s="29">
        <v>1050</v>
      </c>
      <c r="B1058" s="30" t="s">
        <v>48</v>
      </c>
      <c r="C1058" s="31"/>
      <c r="D1058" s="32">
        <v>2324143</v>
      </c>
      <c r="E1058" s="33"/>
      <c r="F1058" s="32"/>
      <c r="G1058" s="35">
        <v>25900</v>
      </c>
      <c r="H1058" s="35">
        <v>0</v>
      </c>
      <c r="I1058" s="36">
        <v>0</v>
      </c>
      <c r="J1058" s="37">
        <f>-IFERROR(VLOOKUP(D1058,[1]Hoja20!$A$5:$B$33358,2,0),0)</f>
        <v>0</v>
      </c>
      <c r="K1058" s="36">
        <f>-IFERROR(VLOOKUP(D1058,[1]Hoja20!$A$5:$D$33358,4,0),0)</f>
        <v>0</v>
      </c>
      <c r="L1058" s="38">
        <f>-IFERROR(VLOOKUP(D1058,#REF!,3,0),0)</f>
        <v>0</v>
      </c>
      <c r="M1058" s="35"/>
      <c r="N1058" s="39">
        <f t="shared" si="86"/>
        <v>0</v>
      </c>
      <c r="O1058" s="40">
        <f t="shared" si="87"/>
        <v>25900</v>
      </c>
      <c r="P1058" s="32">
        <v>2324143</v>
      </c>
      <c r="Q1058" s="35">
        <v>25900</v>
      </c>
      <c r="R1058" s="35"/>
      <c r="S1058" s="41"/>
      <c r="T1058" s="35"/>
      <c r="U1058" s="42">
        <v>0</v>
      </c>
      <c r="V1058" s="35"/>
      <c r="W1058" s="35"/>
      <c r="X1058" s="35"/>
      <c r="Y1058" s="35"/>
      <c r="Z1058" s="35"/>
      <c r="AA1058" s="36">
        <v>0</v>
      </c>
      <c r="AB1058" s="35"/>
      <c r="AC1058" s="42">
        <v>0</v>
      </c>
      <c r="AD1058" s="35"/>
      <c r="AE1058" s="42">
        <v>0</v>
      </c>
      <c r="AF1058" s="35"/>
      <c r="AG1058" s="44">
        <f t="shared" si="83"/>
        <v>25900</v>
      </c>
      <c r="AH1058" s="44"/>
      <c r="AI1058" s="44"/>
      <c r="AJ1058" s="44"/>
      <c r="AK1058" s="44"/>
      <c r="AL1058" s="35">
        <f t="shared" si="84"/>
        <v>25900</v>
      </c>
      <c r="AM1058" s="36">
        <f>IFERROR(VLOOKUP(P1058,'[2]Cartera '!$F$2:$O$2728,10,0),0)</f>
        <v>25900</v>
      </c>
      <c r="AN1058" s="35">
        <f>IFERROR(VLOOKUP(P1058,'[2]Cartera '!$F$2:$P$2728,11,0),0)</f>
        <v>0</v>
      </c>
      <c r="AO1058" s="35">
        <v>0</v>
      </c>
      <c r="AP1058" s="35">
        <f>IFERROR(VLOOKUP(D1058,'[2]Cartera '!$F$2:$S$2728,14,0),0)</f>
        <v>0</v>
      </c>
      <c r="AQ1058" s="45">
        <f t="shared" si="85"/>
        <v>0</v>
      </c>
      <c r="AR1058" s="35">
        <f>IFERROR(VLOOKUP(P1058,'[2]Cartera '!$F$2:$Z$2728,21,0),0)</f>
        <v>0</v>
      </c>
    </row>
    <row r="1059" spans="1:44" x14ac:dyDescent="0.25">
      <c r="A1059" s="29">
        <v>1051</v>
      </c>
      <c r="B1059" s="30" t="s">
        <v>48</v>
      </c>
      <c r="C1059" s="31"/>
      <c r="D1059" s="32">
        <v>2324145</v>
      </c>
      <c r="E1059" s="33"/>
      <c r="F1059" s="32"/>
      <c r="G1059" s="35">
        <v>80000</v>
      </c>
      <c r="H1059" s="35">
        <v>0</v>
      </c>
      <c r="I1059" s="36">
        <v>0</v>
      </c>
      <c r="J1059" s="37">
        <f>-IFERROR(VLOOKUP(D1059,[1]Hoja20!$A$5:$B$33358,2,0),0)</f>
        <v>0</v>
      </c>
      <c r="K1059" s="36">
        <f>-IFERROR(VLOOKUP(D1059,[1]Hoja20!$A$5:$D$33358,4,0),0)</f>
        <v>0</v>
      </c>
      <c r="L1059" s="38">
        <f>-IFERROR(VLOOKUP(D1059,#REF!,3,0),0)</f>
        <v>0</v>
      </c>
      <c r="M1059" s="35"/>
      <c r="N1059" s="39">
        <f t="shared" si="86"/>
        <v>0</v>
      </c>
      <c r="O1059" s="40">
        <f t="shared" si="87"/>
        <v>80000</v>
      </c>
      <c r="P1059" s="32">
        <v>2324145</v>
      </c>
      <c r="Q1059" s="35">
        <v>80000</v>
      </c>
      <c r="R1059" s="35"/>
      <c r="S1059" s="41"/>
      <c r="T1059" s="35"/>
      <c r="U1059" s="42">
        <v>0</v>
      </c>
      <c r="V1059" s="35"/>
      <c r="W1059" s="35"/>
      <c r="X1059" s="35"/>
      <c r="Y1059" s="35"/>
      <c r="Z1059" s="35"/>
      <c r="AA1059" s="36">
        <v>0</v>
      </c>
      <c r="AB1059" s="35"/>
      <c r="AC1059" s="42">
        <v>0</v>
      </c>
      <c r="AD1059" s="35"/>
      <c r="AE1059" s="42">
        <v>0</v>
      </c>
      <c r="AF1059" s="35"/>
      <c r="AG1059" s="44">
        <f t="shared" si="83"/>
        <v>80000</v>
      </c>
      <c r="AH1059" s="44"/>
      <c r="AI1059" s="44"/>
      <c r="AJ1059" s="44"/>
      <c r="AK1059" s="44"/>
      <c r="AL1059" s="35">
        <f t="shared" si="84"/>
        <v>80000</v>
      </c>
      <c r="AM1059" s="36">
        <f>IFERROR(VLOOKUP(P1059,'[2]Cartera '!$F$2:$O$2728,10,0),0)</f>
        <v>80000</v>
      </c>
      <c r="AN1059" s="35">
        <f>IFERROR(VLOOKUP(P1059,'[2]Cartera '!$F$2:$P$2728,11,0),0)</f>
        <v>0</v>
      </c>
      <c r="AO1059" s="35">
        <v>0</v>
      </c>
      <c r="AP1059" s="35">
        <f>IFERROR(VLOOKUP(D1059,'[2]Cartera '!$F$2:$S$2728,14,0),0)</f>
        <v>0</v>
      </c>
      <c r="AQ1059" s="45">
        <f t="shared" si="85"/>
        <v>0</v>
      </c>
      <c r="AR1059" s="35">
        <f>IFERROR(VLOOKUP(P1059,'[2]Cartera '!$F$2:$Z$2728,21,0),0)</f>
        <v>0</v>
      </c>
    </row>
    <row r="1060" spans="1:44" x14ac:dyDescent="0.25">
      <c r="A1060" s="29">
        <v>1052</v>
      </c>
      <c r="B1060" s="30" t="s">
        <v>48</v>
      </c>
      <c r="C1060" s="31"/>
      <c r="D1060" s="32">
        <v>2324157</v>
      </c>
      <c r="E1060" s="33"/>
      <c r="F1060" s="32"/>
      <c r="G1060" s="35">
        <v>25900</v>
      </c>
      <c r="H1060" s="35">
        <v>0</v>
      </c>
      <c r="I1060" s="36">
        <v>0</v>
      </c>
      <c r="J1060" s="37">
        <f>-IFERROR(VLOOKUP(D1060,[1]Hoja20!$A$5:$B$33358,2,0),0)</f>
        <v>0</v>
      </c>
      <c r="K1060" s="36">
        <f>-IFERROR(VLOOKUP(D1060,[1]Hoja20!$A$5:$D$33358,4,0),0)</f>
        <v>0</v>
      </c>
      <c r="L1060" s="38">
        <f>-IFERROR(VLOOKUP(D1060,#REF!,3,0),0)</f>
        <v>0</v>
      </c>
      <c r="M1060" s="35"/>
      <c r="N1060" s="39">
        <f t="shared" si="86"/>
        <v>0</v>
      </c>
      <c r="O1060" s="40">
        <f t="shared" si="87"/>
        <v>25900</v>
      </c>
      <c r="P1060" s="32">
        <v>2324157</v>
      </c>
      <c r="Q1060" s="35">
        <v>25900</v>
      </c>
      <c r="R1060" s="35"/>
      <c r="S1060" s="41"/>
      <c r="T1060" s="35"/>
      <c r="U1060" s="42">
        <v>0</v>
      </c>
      <c r="V1060" s="35"/>
      <c r="W1060" s="35"/>
      <c r="X1060" s="35"/>
      <c r="Y1060" s="35"/>
      <c r="Z1060" s="35"/>
      <c r="AA1060" s="36">
        <v>0</v>
      </c>
      <c r="AB1060" s="35"/>
      <c r="AC1060" s="42">
        <v>0</v>
      </c>
      <c r="AD1060" s="35"/>
      <c r="AE1060" s="42">
        <v>0</v>
      </c>
      <c r="AF1060" s="35"/>
      <c r="AG1060" s="44">
        <f t="shared" si="83"/>
        <v>25900</v>
      </c>
      <c r="AH1060" s="44"/>
      <c r="AI1060" s="44"/>
      <c r="AJ1060" s="44"/>
      <c r="AK1060" s="44"/>
      <c r="AL1060" s="35">
        <f t="shared" si="84"/>
        <v>25900</v>
      </c>
      <c r="AM1060" s="36">
        <f>IFERROR(VLOOKUP(P1060,'[2]Cartera '!$F$2:$O$2728,10,0),0)</f>
        <v>25900</v>
      </c>
      <c r="AN1060" s="35">
        <f>IFERROR(VLOOKUP(P1060,'[2]Cartera '!$F$2:$P$2728,11,0),0)</f>
        <v>0</v>
      </c>
      <c r="AO1060" s="35">
        <v>0</v>
      </c>
      <c r="AP1060" s="35">
        <f>IFERROR(VLOOKUP(D1060,'[2]Cartera '!$F$2:$S$2728,14,0),0)</f>
        <v>0</v>
      </c>
      <c r="AQ1060" s="45">
        <f t="shared" si="85"/>
        <v>0</v>
      </c>
      <c r="AR1060" s="35">
        <f>IFERROR(VLOOKUP(P1060,'[2]Cartera '!$F$2:$Z$2728,21,0),0)</f>
        <v>0</v>
      </c>
    </row>
    <row r="1061" spans="1:44" hidden="1" x14ac:dyDescent="0.25">
      <c r="A1061" s="29">
        <v>1053</v>
      </c>
      <c r="B1061" s="30" t="s">
        <v>48</v>
      </c>
      <c r="C1061" s="31"/>
      <c r="D1061" s="32">
        <v>2325161</v>
      </c>
      <c r="E1061" s="33"/>
      <c r="F1061" s="32"/>
      <c r="G1061" s="35">
        <v>8078329</v>
      </c>
      <c r="H1061" s="35">
        <v>0</v>
      </c>
      <c r="I1061" s="36">
        <v>0</v>
      </c>
      <c r="J1061" s="37">
        <f>-IFERROR(VLOOKUP(D1061,[1]Hoja20!$A$5:$B$33358,2,0),0)</f>
        <v>7843038</v>
      </c>
      <c r="K1061" s="36">
        <f>-IFERROR(VLOOKUP(D1061,[1]Hoja20!$A$5:$D$33358,4,0),0)</f>
        <v>0</v>
      </c>
      <c r="L1061" s="38">
        <f>-IFERROR(VLOOKUP(D1061,#REF!,3,0),0)</f>
        <v>0</v>
      </c>
      <c r="M1061" s="35"/>
      <c r="N1061" s="39">
        <f t="shared" si="86"/>
        <v>7843038</v>
      </c>
      <c r="O1061" s="40">
        <f t="shared" si="87"/>
        <v>235291</v>
      </c>
      <c r="P1061" s="32">
        <v>2325161</v>
      </c>
      <c r="Q1061" s="35">
        <v>8078329</v>
      </c>
      <c r="R1061" s="35"/>
      <c r="S1061" s="41"/>
      <c r="T1061" s="35"/>
      <c r="U1061" s="42">
        <v>0</v>
      </c>
      <c r="V1061" s="35"/>
      <c r="W1061" s="35"/>
      <c r="X1061" s="35"/>
      <c r="Y1061" s="35"/>
      <c r="Z1061" s="35"/>
      <c r="AA1061" s="36">
        <v>0</v>
      </c>
      <c r="AB1061" s="35"/>
      <c r="AC1061" s="42">
        <v>0</v>
      </c>
      <c r="AD1061" s="35"/>
      <c r="AE1061" s="42">
        <v>235291</v>
      </c>
      <c r="AF1061" s="35"/>
      <c r="AG1061" s="44">
        <f t="shared" si="83"/>
        <v>0</v>
      </c>
      <c r="AH1061" s="44"/>
      <c r="AI1061" s="44"/>
      <c r="AJ1061" s="44"/>
      <c r="AK1061" s="44"/>
      <c r="AL1061" s="35">
        <f t="shared" si="84"/>
        <v>0</v>
      </c>
      <c r="AM1061" s="36">
        <f>IFERROR(VLOOKUP(P1061,'[2]Cartera '!$F$2:$O$2728,10,0),0)</f>
        <v>0</v>
      </c>
      <c r="AN1061" s="35">
        <f>IFERROR(VLOOKUP(P1061,'[2]Cartera '!$F$2:$P$2728,11,0),0)</f>
        <v>0</v>
      </c>
      <c r="AO1061" s="35">
        <v>0</v>
      </c>
      <c r="AP1061" s="35">
        <f>IFERROR(VLOOKUP(D1061,'[2]Cartera '!$F$2:$S$2728,14,0),0)</f>
        <v>0</v>
      </c>
      <c r="AQ1061" s="45">
        <f t="shared" si="85"/>
        <v>0</v>
      </c>
      <c r="AR1061" s="35">
        <f>IFERROR(VLOOKUP(P1061,'[2]Cartera '!$F$2:$Z$2728,21,0),0)</f>
        <v>0</v>
      </c>
    </row>
    <row r="1062" spans="1:44" x14ac:dyDescent="0.25">
      <c r="A1062" s="29">
        <v>1054</v>
      </c>
      <c r="B1062" s="30" t="s">
        <v>48</v>
      </c>
      <c r="C1062" s="31"/>
      <c r="D1062" s="32">
        <v>2325062</v>
      </c>
      <c r="E1062" s="33"/>
      <c r="F1062" s="32"/>
      <c r="G1062" s="35">
        <v>75900</v>
      </c>
      <c r="H1062" s="35">
        <v>0</v>
      </c>
      <c r="I1062" s="36">
        <v>0</v>
      </c>
      <c r="J1062" s="37">
        <f>-IFERROR(VLOOKUP(D1062,[1]Hoja20!$A$5:$B$33358,2,0),0)</f>
        <v>0</v>
      </c>
      <c r="K1062" s="36">
        <f>-IFERROR(VLOOKUP(D1062,[1]Hoja20!$A$5:$D$33358,4,0),0)</f>
        <v>0</v>
      </c>
      <c r="L1062" s="38">
        <f>-IFERROR(VLOOKUP(D1062,#REF!,3,0),0)</f>
        <v>0</v>
      </c>
      <c r="M1062" s="35"/>
      <c r="N1062" s="39">
        <f t="shared" si="86"/>
        <v>0</v>
      </c>
      <c r="O1062" s="40">
        <f t="shared" si="87"/>
        <v>75900</v>
      </c>
      <c r="P1062" s="32">
        <v>2325062</v>
      </c>
      <c r="Q1062" s="35">
        <v>75900</v>
      </c>
      <c r="R1062" s="35"/>
      <c r="S1062" s="41"/>
      <c r="T1062" s="35"/>
      <c r="U1062" s="42">
        <v>0</v>
      </c>
      <c r="V1062" s="35"/>
      <c r="W1062" s="35"/>
      <c r="X1062" s="35"/>
      <c r="Y1062" s="35"/>
      <c r="Z1062" s="35"/>
      <c r="AA1062" s="36">
        <v>0</v>
      </c>
      <c r="AB1062" s="35"/>
      <c r="AC1062" s="42">
        <v>0</v>
      </c>
      <c r="AD1062" s="35"/>
      <c r="AE1062" s="42">
        <v>0</v>
      </c>
      <c r="AF1062" s="35"/>
      <c r="AG1062" s="44">
        <f t="shared" si="83"/>
        <v>75900</v>
      </c>
      <c r="AH1062" s="44"/>
      <c r="AI1062" s="44"/>
      <c r="AJ1062" s="44"/>
      <c r="AK1062" s="44"/>
      <c r="AL1062" s="35">
        <f t="shared" si="84"/>
        <v>75900</v>
      </c>
      <c r="AM1062" s="36">
        <f>IFERROR(VLOOKUP(P1062,'[2]Cartera '!$F$2:$O$2728,10,0),0)</f>
        <v>75900</v>
      </c>
      <c r="AN1062" s="35">
        <f>IFERROR(VLOOKUP(P1062,'[2]Cartera '!$F$2:$P$2728,11,0),0)</f>
        <v>0</v>
      </c>
      <c r="AO1062" s="35">
        <v>0</v>
      </c>
      <c r="AP1062" s="35">
        <f>IFERROR(VLOOKUP(D1062,'[2]Cartera '!$F$2:$S$2728,14,0),0)</f>
        <v>0</v>
      </c>
      <c r="AQ1062" s="45">
        <f t="shared" si="85"/>
        <v>0</v>
      </c>
      <c r="AR1062" s="35">
        <f>IFERROR(VLOOKUP(P1062,'[2]Cartera '!$F$2:$Z$2728,21,0),0)</f>
        <v>0</v>
      </c>
    </row>
    <row r="1063" spans="1:44" x14ac:dyDescent="0.25">
      <c r="A1063" s="29">
        <v>1055</v>
      </c>
      <c r="B1063" s="30" t="s">
        <v>48</v>
      </c>
      <c r="C1063" s="31"/>
      <c r="D1063" s="32">
        <v>2325063</v>
      </c>
      <c r="E1063" s="33"/>
      <c r="F1063" s="32"/>
      <c r="G1063" s="35">
        <v>75900</v>
      </c>
      <c r="H1063" s="35">
        <v>0</v>
      </c>
      <c r="I1063" s="36">
        <v>0</v>
      </c>
      <c r="J1063" s="37">
        <f>-IFERROR(VLOOKUP(D1063,[1]Hoja20!$A$5:$B$33358,2,0),0)</f>
        <v>0</v>
      </c>
      <c r="K1063" s="36">
        <f>-IFERROR(VLOOKUP(D1063,[1]Hoja20!$A$5:$D$33358,4,0),0)</f>
        <v>0</v>
      </c>
      <c r="L1063" s="38">
        <f>-IFERROR(VLOOKUP(D1063,#REF!,3,0),0)</f>
        <v>0</v>
      </c>
      <c r="M1063" s="35"/>
      <c r="N1063" s="39">
        <f t="shared" si="86"/>
        <v>0</v>
      </c>
      <c r="O1063" s="40">
        <f t="shared" si="87"/>
        <v>75900</v>
      </c>
      <c r="P1063" s="32">
        <v>2325063</v>
      </c>
      <c r="Q1063" s="35">
        <v>75900</v>
      </c>
      <c r="R1063" s="35"/>
      <c r="S1063" s="41"/>
      <c r="T1063" s="35"/>
      <c r="U1063" s="42">
        <v>0</v>
      </c>
      <c r="V1063" s="35"/>
      <c r="W1063" s="35"/>
      <c r="X1063" s="35"/>
      <c r="Y1063" s="35"/>
      <c r="Z1063" s="35"/>
      <c r="AA1063" s="36">
        <v>0</v>
      </c>
      <c r="AB1063" s="35"/>
      <c r="AC1063" s="42">
        <v>0</v>
      </c>
      <c r="AD1063" s="35"/>
      <c r="AE1063" s="42">
        <v>0</v>
      </c>
      <c r="AF1063" s="35"/>
      <c r="AG1063" s="44">
        <f t="shared" si="83"/>
        <v>75900</v>
      </c>
      <c r="AH1063" s="44"/>
      <c r="AI1063" s="44"/>
      <c r="AJ1063" s="44"/>
      <c r="AK1063" s="44"/>
      <c r="AL1063" s="35">
        <f t="shared" si="84"/>
        <v>75900</v>
      </c>
      <c r="AM1063" s="36">
        <f>IFERROR(VLOOKUP(P1063,'[2]Cartera '!$F$2:$O$2728,10,0),0)</f>
        <v>75900</v>
      </c>
      <c r="AN1063" s="35">
        <f>IFERROR(VLOOKUP(P1063,'[2]Cartera '!$F$2:$P$2728,11,0),0)</f>
        <v>0</v>
      </c>
      <c r="AO1063" s="35">
        <v>0</v>
      </c>
      <c r="AP1063" s="35">
        <f>IFERROR(VLOOKUP(D1063,'[2]Cartera '!$F$2:$S$2728,14,0),0)</f>
        <v>0</v>
      </c>
      <c r="AQ1063" s="45">
        <f t="shared" si="85"/>
        <v>0</v>
      </c>
      <c r="AR1063" s="35">
        <f>IFERROR(VLOOKUP(P1063,'[2]Cartera '!$F$2:$Z$2728,21,0),0)</f>
        <v>0</v>
      </c>
    </row>
    <row r="1064" spans="1:44" hidden="1" x14ac:dyDescent="0.25">
      <c r="A1064" s="29">
        <v>1056</v>
      </c>
      <c r="B1064" s="30" t="s">
        <v>48</v>
      </c>
      <c r="C1064" s="31"/>
      <c r="D1064" s="32">
        <v>2325019</v>
      </c>
      <c r="E1064" s="33"/>
      <c r="F1064" s="32"/>
      <c r="G1064" s="35">
        <v>80000</v>
      </c>
      <c r="H1064" s="35">
        <v>0</v>
      </c>
      <c r="I1064" s="36">
        <v>0</v>
      </c>
      <c r="J1064" s="37">
        <f>-IFERROR(VLOOKUP(D1064,[1]Hoja20!$A$5:$B$33358,2,0),0)</f>
        <v>0</v>
      </c>
      <c r="K1064" s="36">
        <f>-IFERROR(VLOOKUP(D1064,[1]Hoja20!$A$5:$D$33358,4,0),0)</f>
        <v>0</v>
      </c>
      <c r="L1064" s="38"/>
      <c r="M1064" s="35"/>
      <c r="N1064" s="39">
        <f t="shared" si="86"/>
        <v>0</v>
      </c>
      <c r="O1064" s="40">
        <f t="shared" si="87"/>
        <v>80000</v>
      </c>
      <c r="P1064" s="32">
        <v>2325019</v>
      </c>
      <c r="Q1064" s="35">
        <v>80000</v>
      </c>
      <c r="R1064" s="35"/>
      <c r="S1064" s="41"/>
      <c r="T1064" s="35"/>
      <c r="U1064" s="42">
        <v>0</v>
      </c>
      <c r="V1064" s="35"/>
      <c r="W1064" s="35"/>
      <c r="X1064" s="35"/>
      <c r="Y1064" s="35"/>
      <c r="Z1064" s="35"/>
      <c r="AA1064" s="36">
        <v>0</v>
      </c>
      <c r="AB1064" s="35"/>
      <c r="AC1064" s="42">
        <v>0</v>
      </c>
      <c r="AD1064" s="35"/>
      <c r="AE1064" s="42">
        <v>0</v>
      </c>
      <c r="AF1064" s="35"/>
      <c r="AG1064" s="44">
        <f>+(O1064-R1064-S1064-U1064-AA1064-AC1064-AE1064)*0</f>
        <v>0</v>
      </c>
      <c r="AH1064" s="44"/>
      <c r="AI1064" s="44"/>
      <c r="AJ1064" s="44"/>
      <c r="AK1064" s="44"/>
      <c r="AL1064" s="35">
        <f t="shared" si="84"/>
        <v>0</v>
      </c>
      <c r="AM1064" s="36">
        <f>IFERROR(VLOOKUP(P1064,'[2]Cartera '!$F$2:$O$2728,10,0),0)</f>
        <v>0</v>
      </c>
      <c r="AN1064" s="35">
        <f>IFERROR(VLOOKUP(P1064,'[2]Cartera '!$F$2:$P$2728,11,0),0)</f>
        <v>0</v>
      </c>
      <c r="AO1064" s="35">
        <v>0</v>
      </c>
      <c r="AP1064" s="35">
        <f>IFERROR(VLOOKUP(D1064,'[2]Cartera '!$F$2:$S$2728,14,0),0)</f>
        <v>0</v>
      </c>
      <c r="AQ1064" s="45">
        <f t="shared" si="85"/>
        <v>0</v>
      </c>
      <c r="AR1064" s="35">
        <f>IFERROR(VLOOKUP(P1064,'[2]Cartera '!$F$2:$Z$2728,21,0),0)</f>
        <v>80000</v>
      </c>
    </row>
    <row r="1065" spans="1:44" x14ac:dyDescent="0.25">
      <c r="A1065" s="29">
        <v>1057</v>
      </c>
      <c r="B1065" s="30" t="s">
        <v>48</v>
      </c>
      <c r="C1065" s="31"/>
      <c r="D1065" s="32">
        <v>2325183</v>
      </c>
      <c r="E1065" s="33"/>
      <c r="F1065" s="32"/>
      <c r="G1065" s="35">
        <v>115186</v>
      </c>
      <c r="H1065" s="35">
        <v>0</v>
      </c>
      <c r="I1065" s="36">
        <v>0</v>
      </c>
      <c r="J1065" s="37">
        <f>-IFERROR(VLOOKUP(D1065,[1]Hoja20!$A$5:$B$33358,2,0),0)</f>
        <v>0</v>
      </c>
      <c r="K1065" s="36">
        <f>-IFERROR(VLOOKUP(D1065,[1]Hoja20!$A$5:$D$33358,4,0),0)</f>
        <v>0</v>
      </c>
      <c r="L1065" s="38">
        <f>-IFERROR(VLOOKUP(D1065,#REF!,3,0),0)</f>
        <v>0</v>
      </c>
      <c r="M1065" s="35"/>
      <c r="N1065" s="39">
        <f t="shared" si="86"/>
        <v>0</v>
      </c>
      <c r="O1065" s="40">
        <f t="shared" si="87"/>
        <v>115186</v>
      </c>
      <c r="P1065" s="32">
        <v>2325183</v>
      </c>
      <c r="Q1065" s="35">
        <v>115186</v>
      </c>
      <c r="R1065" s="35"/>
      <c r="S1065" s="41"/>
      <c r="T1065" s="35"/>
      <c r="U1065" s="42">
        <v>0</v>
      </c>
      <c r="V1065" s="35"/>
      <c r="W1065" s="35"/>
      <c r="X1065" s="35"/>
      <c r="Y1065" s="35"/>
      <c r="Z1065" s="35"/>
      <c r="AA1065" s="36">
        <v>0</v>
      </c>
      <c r="AB1065" s="35"/>
      <c r="AC1065" s="42">
        <v>0</v>
      </c>
      <c r="AD1065" s="35"/>
      <c r="AE1065" s="42">
        <v>0</v>
      </c>
      <c r="AF1065" s="35"/>
      <c r="AG1065" s="44">
        <f t="shared" ref="AG1065:AG1128" si="88">+(O1065-R1065-S1065-U1065-AA1065-AC1065-AE1065)</f>
        <v>115186</v>
      </c>
      <c r="AH1065" s="44"/>
      <c r="AI1065" s="44"/>
      <c r="AJ1065" s="44"/>
      <c r="AK1065" s="44"/>
      <c r="AL1065" s="35">
        <f t="shared" si="84"/>
        <v>115186</v>
      </c>
      <c r="AM1065" s="36">
        <f>IFERROR(VLOOKUP(P1065,'[2]Cartera '!$F$2:$O$2728,10,0),0)</f>
        <v>115186</v>
      </c>
      <c r="AN1065" s="35">
        <f>IFERROR(VLOOKUP(P1065,'[2]Cartera '!$F$2:$P$2728,11,0),0)</f>
        <v>0</v>
      </c>
      <c r="AO1065" s="35">
        <v>0</v>
      </c>
      <c r="AP1065" s="35">
        <f>IFERROR(VLOOKUP(D1065,'[2]Cartera '!$F$2:$S$2728,14,0),0)</f>
        <v>0</v>
      </c>
      <c r="AQ1065" s="45">
        <f t="shared" si="85"/>
        <v>0</v>
      </c>
      <c r="AR1065" s="35">
        <f>IFERROR(VLOOKUP(P1065,'[2]Cartera '!$F$2:$Z$2728,21,0),0)</f>
        <v>0</v>
      </c>
    </row>
    <row r="1066" spans="1:44" x14ac:dyDescent="0.25">
      <c r="A1066" s="29">
        <v>1058</v>
      </c>
      <c r="B1066" s="30" t="s">
        <v>48</v>
      </c>
      <c r="C1066" s="31"/>
      <c r="D1066" s="32">
        <v>2325040</v>
      </c>
      <c r="E1066" s="33"/>
      <c r="F1066" s="32"/>
      <c r="G1066" s="35">
        <v>80000</v>
      </c>
      <c r="H1066" s="35">
        <v>0</v>
      </c>
      <c r="I1066" s="36">
        <v>0</v>
      </c>
      <c r="J1066" s="37">
        <f>-IFERROR(VLOOKUP(D1066,[1]Hoja20!$A$5:$B$33358,2,0),0)</f>
        <v>0</v>
      </c>
      <c r="K1066" s="36">
        <f>-IFERROR(VLOOKUP(D1066,[1]Hoja20!$A$5:$D$33358,4,0),0)</f>
        <v>0</v>
      </c>
      <c r="L1066" s="38">
        <f>-IFERROR(VLOOKUP(D1066,#REF!,3,0),0)</f>
        <v>0</v>
      </c>
      <c r="M1066" s="35"/>
      <c r="N1066" s="39">
        <f t="shared" si="86"/>
        <v>0</v>
      </c>
      <c r="O1066" s="40">
        <f t="shared" si="87"/>
        <v>80000</v>
      </c>
      <c r="P1066" s="32">
        <v>2325040</v>
      </c>
      <c r="Q1066" s="35">
        <v>80000</v>
      </c>
      <c r="R1066" s="35"/>
      <c r="S1066" s="41"/>
      <c r="T1066" s="35"/>
      <c r="U1066" s="42">
        <v>0</v>
      </c>
      <c r="V1066" s="35"/>
      <c r="W1066" s="35"/>
      <c r="X1066" s="35"/>
      <c r="Y1066" s="35"/>
      <c r="Z1066" s="35"/>
      <c r="AA1066" s="36">
        <v>0</v>
      </c>
      <c r="AB1066" s="35"/>
      <c r="AC1066" s="42">
        <v>0</v>
      </c>
      <c r="AD1066" s="35"/>
      <c r="AE1066" s="42">
        <v>0</v>
      </c>
      <c r="AF1066" s="35"/>
      <c r="AG1066" s="44">
        <f t="shared" si="88"/>
        <v>80000</v>
      </c>
      <c r="AH1066" s="44"/>
      <c r="AI1066" s="44"/>
      <c r="AJ1066" s="44"/>
      <c r="AK1066" s="44"/>
      <c r="AL1066" s="35">
        <f t="shared" si="84"/>
        <v>80000</v>
      </c>
      <c r="AM1066" s="36">
        <f>IFERROR(VLOOKUP(P1066,'[2]Cartera '!$F$2:$O$2728,10,0),0)</f>
        <v>80000</v>
      </c>
      <c r="AN1066" s="35">
        <f>IFERROR(VLOOKUP(P1066,'[2]Cartera '!$F$2:$P$2728,11,0),0)</f>
        <v>0</v>
      </c>
      <c r="AO1066" s="35">
        <v>0</v>
      </c>
      <c r="AP1066" s="35">
        <f>IFERROR(VLOOKUP(D1066,'[2]Cartera '!$F$2:$S$2728,14,0),0)</f>
        <v>0</v>
      </c>
      <c r="AQ1066" s="45">
        <f t="shared" si="85"/>
        <v>0</v>
      </c>
      <c r="AR1066" s="35">
        <f>IFERROR(VLOOKUP(P1066,'[2]Cartera '!$F$2:$Z$2728,21,0),0)</f>
        <v>0</v>
      </c>
    </row>
    <row r="1067" spans="1:44" x14ac:dyDescent="0.25">
      <c r="A1067" s="29">
        <v>1059</v>
      </c>
      <c r="B1067" s="30" t="s">
        <v>48</v>
      </c>
      <c r="C1067" s="31"/>
      <c r="D1067" s="32">
        <v>2325660</v>
      </c>
      <c r="E1067" s="33"/>
      <c r="F1067" s="32"/>
      <c r="G1067" s="35">
        <v>80000</v>
      </c>
      <c r="H1067" s="35">
        <v>0</v>
      </c>
      <c r="I1067" s="36">
        <v>0</v>
      </c>
      <c r="J1067" s="37">
        <f>-IFERROR(VLOOKUP(D1067,[1]Hoja20!$A$5:$B$33358,2,0),0)</f>
        <v>0</v>
      </c>
      <c r="K1067" s="36">
        <f>-IFERROR(VLOOKUP(D1067,[1]Hoja20!$A$5:$D$33358,4,0),0)</f>
        <v>0</v>
      </c>
      <c r="L1067" s="38">
        <f>-IFERROR(VLOOKUP(D1067,#REF!,3,0),0)</f>
        <v>0</v>
      </c>
      <c r="M1067" s="35"/>
      <c r="N1067" s="39">
        <f t="shared" si="86"/>
        <v>0</v>
      </c>
      <c r="O1067" s="40">
        <f t="shared" si="87"/>
        <v>80000</v>
      </c>
      <c r="P1067" s="32">
        <v>2325660</v>
      </c>
      <c r="Q1067" s="35">
        <v>80000</v>
      </c>
      <c r="R1067" s="35"/>
      <c r="S1067" s="41"/>
      <c r="T1067" s="35"/>
      <c r="U1067" s="42">
        <v>0</v>
      </c>
      <c r="V1067" s="35"/>
      <c r="W1067" s="35"/>
      <c r="X1067" s="35"/>
      <c r="Y1067" s="35"/>
      <c r="Z1067" s="35"/>
      <c r="AA1067" s="36">
        <v>0</v>
      </c>
      <c r="AB1067" s="35"/>
      <c r="AC1067" s="42">
        <v>0</v>
      </c>
      <c r="AD1067" s="35"/>
      <c r="AE1067" s="42">
        <v>0</v>
      </c>
      <c r="AF1067" s="35"/>
      <c r="AG1067" s="44">
        <f t="shared" si="88"/>
        <v>80000</v>
      </c>
      <c r="AH1067" s="44"/>
      <c r="AI1067" s="44"/>
      <c r="AJ1067" s="44"/>
      <c r="AK1067" s="44"/>
      <c r="AL1067" s="35">
        <f t="shared" si="84"/>
        <v>80000</v>
      </c>
      <c r="AM1067" s="36">
        <f>IFERROR(VLOOKUP(P1067,'[2]Cartera '!$F$2:$O$2728,10,0),0)</f>
        <v>80000</v>
      </c>
      <c r="AN1067" s="35">
        <f>IFERROR(VLOOKUP(P1067,'[2]Cartera '!$F$2:$P$2728,11,0),0)</f>
        <v>0</v>
      </c>
      <c r="AO1067" s="35">
        <v>0</v>
      </c>
      <c r="AP1067" s="35">
        <f>IFERROR(VLOOKUP(D1067,'[2]Cartera '!$F$2:$S$2728,14,0),0)</f>
        <v>0</v>
      </c>
      <c r="AQ1067" s="45">
        <f t="shared" si="85"/>
        <v>0</v>
      </c>
      <c r="AR1067" s="35">
        <f>IFERROR(VLOOKUP(P1067,'[2]Cartera '!$F$2:$Z$2728,21,0),0)</f>
        <v>0</v>
      </c>
    </row>
    <row r="1068" spans="1:44" x14ac:dyDescent="0.25">
      <c r="A1068" s="29">
        <v>1060</v>
      </c>
      <c r="B1068" s="30" t="s">
        <v>48</v>
      </c>
      <c r="C1068" s="31"/>
      <c r="D1068" s="32">
        <v>2325516</v>
      </c>
      <c r="E1068" s="33"/>
      <c r="F1068" s="32"/>
      <c r="G1068" s="35">
        <v>123053</v>
      </c>
      <c r="H1068" s="35">
        <v>0</v>
      </c>
      <c r="I1068" s="36">
        <v>0</v>
      </c>
      <c r="J1068" s="37">
        <f>-IFERROR(VLOOKUP(D1068,[1]Hoja20!$A$5:$B$33358,2,0),0)</f>
        <v>0</v>
      </c>
      <c r="K1068" s="36">
        <f>-IFERROR(VLOOKUP(D1068,[1]Hoja20!$A$5:$D$33358,4,0),0)</f>
        <v>0</v>
      </c>
      <c r="L1068" s="38">
        <f>-IFERROR(VLOOKUP(D1068,#REF!,3,0),0)</f>
        <v>0</v>
      </c>
      <c r="M1068" s="35"/>
      <c r="N1068" s="39">
        <f t="shared" si="86"/>
        <v>0</v>
      </c>
      <c r="O1068" s="40">
        <f t="shared" si="87"/>
        <v>123053</v>
      </c>
      <c r="P1068" s="32">
        <v>2325516</v>
      </c>
      <c r="Q1068" s="35">
        <v>123053</v>
      </c>
      <c r="R1068" s="35"/>
      <c r="S1068" s="41"/>
      <c r="T1068" s="35"/>
      <c r="U1068" s="42">
        <v>0</v>
      </c>
      <c r="V1068" s="35"/>
      <c r="W1068" s="35"/>
      <c r="X1068" s="35"/>
      <c r="Y1068" s="35"/>
      <c r="Z1068" s="35"/>
      <c r="AA1068" s="36">
        <v>0</v>
      </c>
      <c r="AB1068" s="35"/>
      <c r="AC1068" s="42">
        <v>0</v>
      </c>
      <c r="AD1068" s="35"/>
      <c r="AE1068" s="42">
        <v>0</v>
      </c>
      <c r="AF1068" s="35"/>
      <c r="AG1068" s="44">
        <f t="shared" si="88"/>
        <v>123053</v>
      </c>
      <c r="AH1068" s="44"/>
      <c r="AI1068" s="44"/>
      <c r="AJ1068" s="44"/>
      <c r="AK1068" s="44"/>
      <c r="AL1068" s="35">
        <f t="shared" si="84"/>
        <v>123053</v>
      </c>
      <c r="AM1068" s="36">
        <f>IFERROR(VLOOKUP(P1068,'[2]Cartera '!$F$2:$O$2728,10,0),0)</f>
        <v>123053</v>
      </c>
      <c r="AN1068" s="35">
        <f>IFERROR(VLOOKUP(P1068,'[2]Cartera '!$F$2:$P$2728,11,0),0)</f>
        <v>0</v>
      </c>
      <c r="AO1068" s="35">
        <v>0</v>
      </c>
      <c r="AP1068" s="35">
        <f>IFERROR(VLOOKUP(D1068,'[2]Cartera '!$F$2:$S$2728,14,0),0)</f>
        <v>0</v>
      </c>
      <c r="AQ1068" s="45">
        <f t="shared" si="85"/>
        <v>0</v>
      </c>
      <c r="AR1068" s="35">
        <f>IFERROR(VLOOKUP(P1068,'[2]Cartera '!$F$2:$Z$2728,21,0),0)</f>
        <v>0</v>
      </c>
    </row>
    <row r="1069" spans="1:44" x14ac:dyDescent="0.25">
      <c r="A1069" s="29">
        <v>1061</v>
      </c>
      <c r="B1069" s="30" t="s">
        <v>48</v>
      </c>
      <c r="C1069" s="31"/>
      <c r="D1069" s="32">
        <v>2325751</v>
      </c>
      <c r="E1069" s="33"/>
      <c r="F1069" s="32"/>
      <c r="G1069" s="35">
        <v>1516150</v>
      </c>
      <c r="H1069" s="35">
        <v>0</v>
      </c>
      <c r="I1069" s="36">
        <v>0</v>
      </c>
      <c r="J1069" s="37">
        <f>-IFERROR(VLOOKUP(D1069,[1]Hoja20!$A$5:$B$33358,2,0),0)</f>
        <v>0</v>
      </c>
      <c r="K1069" s="36">
        <f>-IFERROR(VLOOKUP(D1069,[1]Hoja20!$A$5:$D$33358,4,0),0)</f>
        <v>0</v>
      </c>
      <c r="L1069" s="38">
        <f>-IFERROR(VLOOKUP(D1069,#REF!,3,0),0)</f>
        <v>0</v>
      </c>
      <c r="M1069" s="35"/>
      <c r="N1069" s="39">
        <f t="shared" si="86"/>
        <v>0</v>
      </c>
      <c r="O1069" s="40">
        <f t="shared" si="87"/>
        <v>1516150</v>
      </c>
      <c r="P1069" s="32">
        <v>2325751</v>
      </c>
      <c r="Q1069" s="35">
        <v>1516150</v>
      </c>
      <c r="R1069" s="35"/>
      <c r="S1069" s="41"/>
      <c r="T1069" s="35"/>
      <c r="U1069" s="42">
        <v>0</v>
      </c>
      <c r="V1069" s="35"/>
      <c r="W1069" s="35"/>
      <c r="X1069" s="35"/>
      <c r="Y1069" s="35"/>
      <c r="Z1069" s="35"/>
      <c r="AA1069" s="36">
        <v>0</v>
      </c>
      <c r="AB1069" s="35"/>
      <c r="AC1069" s="42">
        <v>0</v>
      </c>
      <c r="AD1069" s="35"/>
      <c r="AE1069" s="42">
        <v>0</v>
      </c>
      <c r="AF1069" s="35"/>
      <c r="AG1069" s="44">
        <f t="shared" si="88"/>
        <v>1516150</v>
      </c>
      <c r="AH1069" s="44"/>
      <c r="AI1069" s="44"/>
      <c r="AJ1069" s="44"/>
      <c r="AK1069" s="44"/>
      <c r="AL1069" s="35">
        <f t="shared" si="84"/>
        <v>1516150</v>
      </c>
      <c r="AM1069" s="36">
        <f>IFERROR(VLOOKUP(P1069,'[2]Cartera '!$F$2:$O$2728,10,0),0)</f>
        <v>1516150</v>
      </c>
      <c r="AN1069" s="35">
        <f>IFERROR(VLOOKUP(P1069,'[2]Cartera '!$F$2:$P$2728,11,0),0)</f>
        <v>0</v>
      </c>
      <c r="AO1069" s="35">
        <v>0</v>
      </c>
      <c r="AP1069" s="35">
        <f>IFERROR(VLOOKUP(D1069,'[2]Cartera '!$F$2:$S$2728,14,0),0)</f>
        <v>0</v>
      </c>
      <c r="AQ1069" s="45">
        <f t="shared" si="85"/>
        <v>0</v>
      </c>
      <c r="AR1069" s="35">
        <f>IFERROR(VLOOKUP(P1069,'[2]Cartera '!$F$2:$Z$2728,21,0),0)</f>
        <v>0</v>
      </c>
    </row>
    <row r="1070" spans="1:44" x14ac:dyDescent="0.25">
      <c r="A1070" s="29">
        <v>1062</v>
      </c>
      <c r="B1070" s="30" t="s">
        <v>48</v>
      </c>
      <c r="C1070" s="31"/>
      <c r="D1070" s="32">
        <v>2325496</v>
      </c>
      <c r="E1070" s="33"/>
      <c r="F1070" s="32"/>
      <c r="G1070" s="35">
        <v>25900</v>
      </c>
      <c r="H1070" s="35">
        <v>0</v>
      </c>
      <c r="I1070" s="36">
        <v>0</v>
      </c>
      <c r="J1070" s="37">
        <f>-IFERROR(VLOOKUP(D1070,[1]Hoja20!$A$5:$B$33358,2,0),0)</f>
        <v>0</v>
      </c>
      <c r="K1070" s="36">
        <f>-IFERROR(VLOOKUP(D1070,[1]Hoja20!$A$5:$D$33358,4,0),0)</f>
        <v>0</v>
      </c>
      <c r="L1070" s="38">
        <f>-IFERROR(VLOOKUP(D1070,#REF!,3,0),0)</f>
        <v>0</v>
      </c>
      <c r="M1070" s="35"/>
      <c r="N1070" s="39">
        <f t="shared" si="86"/>
        <v>0</v>
      </c>
      <c r="O1070" s="40">
        <f t="shared" si="87"/>
        <v>25900</v>
      </c>
      <c r="P1070" s="32">
        <v>2325496</v>
      </c>
      <c r="Q1070" s="35">
        <v>25900</v>
      </c>
      <c r="R1070" s="35"/>
      <c r="S1070" s="41"/>
      <c r="T1070" s="35"/>
      <c r="U1070" s="42">
        <v>0</v>
      </c>
      <c r="V1070" s="35"/>
      <c r="W1070" s="35"/>
      <c r="X1070" s="35"/>
      <c r="Y1070" s="35"/>
      <c r="Z1070" s="35"/>
      <c r="AA1070" s="36">
        <v>0</v>
      </c>
      <c r="AB1070" s="35"/>
      <c r="AC1070" s="42">
        <v>0</v>
      </c>
      <c r="AD1070" s="35"/>
      <c r="AE1070" s="42">
        <v>0</v>
      </c>
      <c r="AF1070" s="35"/>
      <c r="AG1070" s="44">
        <f t="shared" si="88"/>
        <v>25900</v>
      </c>
      <c r="AH1070" s="44"/>
      <c r="AI1070" s="44"/>
      <c r="AJ1070" s="44"/>
      <c r="AK1070" s="44"/>
      <c r="AL1070" s="35">
        <f t="shared" si="84"/>
        <v>25900</v>
      </c>
      <c r="AM1070" s="36">
        <f>IFERROR(VLOOKUP(P1070,'[2]Cartera '!$F$2:$O$2728,10,0),0)</f>
        <v>25900</v>
      </c>
      <c r="AN1070" s="35">
        <f>IFERROR(VLOOKUP(P1070,'[2]Cartera '!$F$2:$P$2728,11,0),0)</f>
        <v>0</v>
      </c>
      <c r="AO1070" s="35">
        <v>0</v>
      </c>
      <c r="AP1070" s="35">
        <f>IFERROR(VLOOKUP(D1070,'[2]Cartera '!$F$2:$S$2728,14,0),0)</f>
        <v>0</v>
      </c>
      <c r="AQ1070" s="45">
        <f t="shared" si="85"/>
        <v>0</v>
      </c>
      <c r="AR1070" s="35">
        <f>IFERROR(VLOOKUP(P1070,'[2]Cartera '!$F$2:$Z$2728,21,0),0)</f>
        <v>0</v>
      </c>
    </row>
    <row r="1071" spans="1:44" x14ac:dyDescent="0.25">
      <c r="A1071" s="29">
        <v>1063</v>
      </c>
      <c r="B1071" s="30" t="s">
        <v>48</v>
      </c>
      <c r="C1071" s="31"/>
      <c r="D1071" s="32">
        <v>2325625</v>
      </c>
      <c r="E1071" s="33"/>
      <c r="F1071" s="32"/>
      <c r="G1071" s="35">
        <v>30000</v>
      </c>
      <c r="H1071" s="35">
        <v>0</v>
      </c>
      <c r="I1071" s="36">
        <v>0</v>
      </c>
      <c r="J1071" s="37">
        <f>-IFERROR(VLOOKUP(D1071,[1]Hoja20!$A$5:$B$33358,2,0),0)</f>
        <v>0</v>
      </c>
      <c r="K1071" s="36">
        <f>-IFERROR(VLOOKUP(D1071,[1]Hoja20!$A$5:$D$33358,4,0),0)</f>
        <v>0</v>
      </c>
      <c r="L1071" s="38">
        <f>-IFERROR(VLOOKUP(D1071,#REF!,3,0),0)</f>
        <v>0</v>
      </c>
      <c r="M1071" s="35"/>
      <c r="N1071" s="39">
        <f t="shared" si="86"/>
        <v>0</v>
      </c>
      <c r="O1071" s="40">
        <f t="shared" si="87"/>
        <v>30000</v>
      </c>
      <c r="P1071" s="32">
        <v>2325625</v>
      </c>
      <c r="Q1071" s="35">
        <v>30000</v>
      </c>
      <c r="R1071" s="35"/>
      <c r="S1071" s="41"/>
      <c r="T1071" s="35"/>
      <c r="U1071" s="42">
        <v>0</v>
      </c>
      <c r="V1071" s="35"/>
      <c r="W1071" s="35"/>
      <c r="X1071" s="35"/>
      <c r="Y1071" s="35"/>
      <c r="Z1071" s="35"/>
      <c r="AA1071" s="36">
        <v>0</v>
      </c>
      <c r="AB1071" s="35"/>
      <c r="AC1071" s="42">
        <v>0</v>
      </c>
      <c r="AD1071" s="35"/>
      <c r="AE1071" s="42">
        <v>0</v>
      </c>
      <c r="AF1071" s="35"/>
      <c r="AG1071" s="44">
        <f t="shared" si="88"/>
        <v>30000</v>
      </c>
      <c r="AH1071" s="44"/>
      <c r="AI1071" s="44"/>
      <c r="AJ1071" s="44"/>
      <c r="AK1071" s="44"/>
      <c r="AL1071" s="35">
        <f t="shared" si="84"/>
        <v>30000</v>
      </c>
      <c r="AM1071" s="36">
        <f>IFERROR(VLOOKUP(P1071,'[2]Cartera '!$F$2:$O$2728,10,0),0)</f>
        <v>30000</v>
      </c>
      <c r="AN1071" s="35">
        <f>IFERROR(VLOOKUP(P1071,'[2]Cartera '!$F$2:$P$2728,11,0),0)</f>
        <v>0</v>
      </c>
      <c r="AO1071" s="35">
        <v>0</v>
      </c>
      <c r="AP1071" s="35">
        <f>IFERROR(VLOOKUP(D1071,'[2]Cartera '!$F$2:$S$2728,14,0),0)</f>
        <v>0</v>
      </c>
      <c r="AQ1071" s="45">
        <f t="shared" si="85"/>
        <v>0</v>
      </c>
      <c r="AR1071" s="35">
        <f>IFERROR(VLOOKUP(P1071,'[2]Cartera '!$F$2:$Z$2728,21,0),0)</f>
        <v>0</v>
      </c>
    </row>
    <row r="1072" spans="1:44" x14ac:dyDescent="0.25">
      <c r="A1072" s="29">
        <v>1064</v>
      </c>
      <c r="B1072" s="30" t="s">
        <v>48</v>
      </c>
      <c r="C1072" s="31"/>
      <c r="D1072" s="32">
        <v>2325639</v>
      </c>
      <c r="E1072" s="33"/>
      <c r="F1072" s="32"/>
      <c r="G1072" s="35">
        <v>279078</v>
      </c>
      <c r="H1072" s="35">
        <v>0</v>
      </c>
      <c r="I1072" s="36">
        <v>0</v>
      </c>
      <c r="J1072" s="37">
        <f>-IFERROR(VLOOKUP(D1072,[1]Hoja20!$A$5:$B$33358,2,0),0)</f>
        <v>0</v>
      </c>
      <c r="K1072" s="36">
        <f>-IFERROR(VLOOKUP(D1072,[1]Hoja20!$A$5:$D$33358,4,0),0)</f>
        <v>0</v>
      </c>
      <c r="L1072" s="38">
        <f>-IFERROR(VLOOKUP(D1072,#REF!,3,0),0)</f>
        <v>0</v>
      </c>
      <c r="M1072" s="35"/>
      <c r="N1072" s="39">
        <f t="shared" si="86"/>
        <v>0</v>
      </c>
      <c r="O1072" s="40">
        <f t="shared" si="87"/>
        <v>279078</v>
      </c>
      <c r="P1072" s="32">
        <v>2325639</v>
      </c>
      <c r="Q1072" s="35">
        <v>279078</v>
      </c>
      <c r="R1072" s="35"/>
      <c r="S1072" s="41"/>
      <c r="T1072" s="35"/>
      <c r="U1072" s="42">
        <v>0</v>
      </c>
      <c r="V1072" s="35"/>
      <c r="W1072" s="35"/>
      <c r="X1072" s="35"/>
      <c r="Y1072" s="35"/>
      <c r="Z1072" s="35"/>
      <c r="AA1072" s="36">
        <v>0</v>
      </c>
      <c r="AB1072" s="35"/>
      <c r="AC1072" s="42">
        <v>0</v>
      </c>
      <c r="AD1072" s="35"/>
      <c r="AE1072" s="42">
        <v>0</v>
      </c>
      <c r="AF1072" s="35"/>
      <c r="AG1072" s="44">
        <f t="shared" si="88"/>
        <v>279078</v>
      </c>
      <c r="AH1072" s="44"/>
      <c r="AI1072" s="44"/>
      <c r="AJ1072" s="44"/>
      <c r="AK1072" s="44"/>
      <c r="AL1072" s="35">
        <f t="shared" si="84"/>
        <v>279078</v>
      </c>
      <c r="AM1072" s="36">
        <f>IFERROR(VLOOKUP(P1072,'[2]Cartera '!$F$2:$O$2728,10,0),0)</f>
        <v>279078</v>
      </c>
      <c r="AN1072" s="35">
        <f>IFERROR(VLOOKUP(P1072,'[2]Cartera '!$F$2:$P$2728,11,0),0)</f>
        <v>0</v>
      </c>
      <c r="AO1072" s="35">
        <v>0</v>
      </c>
      <c r="AP1072" s="35">
        <f>IFERROR(VLOOKUP(D1072,'[2]Cartera '!$F$2:$S$2728,14,0),0)</f>
        <v>0</v>
      </c>
      <c r="AQ1072" s="45">
        <f t="shared" si="85"/>
        <v>0</v>
      </c>
      <c r="AR1072" s="35">
        <f>IFERROR(VLOOKUP(P1072,'[2]Cartera '!$F$2:$Z$2728,21,0),0)</f>
        <v>0</v>
      </c>
    </row>
    <row r="1073" spans="1:44" hidden="1" x14ac:dyDescent="0.25">
      <c r="A1073" s="29">
        <v>1065</v>
      </c>
      <c r="B1073" s="30" t="s">
        <v>48</v>
      </c>
      <c r="C1073" s="31"/>
      <c r="D1073" s="32">
        <v>2325491</v>
      </c>
      <c r="E1073" s="33"/>
      <c r="F1073" s="32"/>
      <c r="G1073" s="35">
        <v>4128520</v>
      </c>
      <c r="H1073" s="35">
        <v>0</v>
      </c>
      <c r="I1073" s="36">
        <v>0</v>
      </c>
      <c r="J1073" s="37">
        <f>-IFERROR(VLOOKUP(D1073,[1]Hoja20!$A$5:$B$33358,2,0),0)</f>
        <v>3923760</v>
      </c>
      <c r="K1073" s="36">
        <f>-IFERROR(VLOOKUP(D1073,[1]Hoja20!$A$5:$D$33358,4,0),0)</f>
        <v>0</v>
      </c>
      <c r="L1073" s="38">
        <f>-IFERROR(VLOOKUP(D1073,#REF!,3,0),0)</f>
        <v>0</v>
      </c>
      <c r="M1073" s="35"/>
      <c r="N1073" s="39">
        <f t="shared" si="86"/>
        <v>3923760</v>
      </c>
      <c r="O1073" s="40">
        <f t="shared" si="87"/>
        <v>204760</v>
      </c>
      <c r="P1073" s="32">
        <v>2325491</v>
      </c>
      <c r="Q1073" s="35">
        <v>4128520</v>
      </c>
      <c r="R1073" s="35"/>
      <c r="S1073" s="41"/>
      <c r="T1073" s="35"/>
      <c r="U1073" s="42">
        <v>0</v>
      </c>
      <c r="V1073" s="35"/>
      <c r="W1073" s="35"/>
      <c r="X1073" s="35"/>
      <c r="Y1073" s="35"/>
      <c r="Z1073" s="35"/>
      <c r="AA1073" s="36">
        <v>0</v>
      </c>
      <c r="AB1073" s="35"/>
      <c r="AC1073" s="42">
        <v>0</v>
      </c>
      <c r="AD1073" s="35"/>
      <c r="AE1073" s="42">
        <v>204760</v>
      </c>
      <c r="AF1073" s="35"/>
      <c r="AG1073" s="44">
        <f t="shared" si="88"/>
        <v>0</v>
      </c>
      <c r="AH1073" s="44"/>
      <c r="AI1073" s="44"/>
      <c r="AJ1073" s="44"/>
      <c r="AK1073" s="44"/>
      <c r="AL1073" s="35">
        <f t="shared" si="84"/>
        <v>0</v>
      </c>
      <c r="AM1073" s="36">
        <f>IFERROR(VLOOKUP(P1073,'[2]Cartera '!$F$2:$O$2728,10,0),0)</f>
        <v>0</v>
      </c>
      <c r="AN1073" s="35">
        <f>IFERROR(VLOOKUP(P1073,'[2]Cartera '!$F$2:$P$2728,11,0),0)</f>
        <v>0</v>
      </c>
      <c r="AO1073" s="35">
        <v>0</v>
      </c>
      <c r="AP1073" s="35">
        <f>IFERROR(VLOOKUP(D1073,'[2]Cartera '!$F$2:$S$2728,14,0),0)</f>
        <v>0</v>
      </c>
      <c r="AQ1073" s="45">
        <f t="shared" si="85"/>
        <v>0</v>
      </c>
      <c r="AR1073" s="35">
        <f>IFERROR(VLOOKUP(P1073,'[2]Cartera '!$F$2:$Z$2728,21,0),0)</f>
        <v>0</v>
      </c>
    </row>
    <row r="1074" spans="1:44" x14ac:dyDescent="0.25">
      <c r="A1074" s="29">
        <v>1066</v>
      </c>
      <c r="B1074" s="30" t="s">
        <v>48</v>
      </c>
      <c r="C1074" s="31"/>
      <c r="D1074" s="32">
        <v>2325478</v>
      </c>
      <c r="E1074" s="33"/>
      <c r="F1074" s="32"/>
      <c r="G1074" s="35">
        <v>80000</v>
      </c>
      <c r="H1074" s="35">
        <v>0</v>
      </c>
      <c r="I1074" s="36">
        <v>0</v>
      </c>
      <c r="J1074" s="37">
        <f>-IFERROR(VLOOKUP(D1074,[1]Hoja20!$A$5:$B$33358,2,0),0)</f>
        <v>0</v>
      </c>
      <c r="K1074" s="36">
        <f>-IFERROR(VLOOKUP(D1074,[1]Hoja20!$A$5:$D$33358,4,0),0)</f>
        <v>0</v>
      </c>
      <c r="L1074" s="38">
        <f>-IFERROR(VLOOKUP(D1074,#REF!,3,0),0)</f>
        <v>0</v>
      </c>
      <c r="M1074" s="35"/>
      <c r="N1074" s="39">
        <f t="shared" si="86"/>
        <v>0</v>
      </c>
      <c r="O1074" s="40">
        <f t="shared" si="87"/>
        <v>80000</v>
      </c>
      <c r="P1074" s="32">
        <v>2325478</v>
      </c>
      <c r="Q1074" s="35">
        <v>80000</v>
      </c>
      <c r="R1074" s="35"/>
      <c r="S1074" s="41"/>
      <c r="T1074" s="35"/>
      <c r="U1074" s="42">
        <v>0</v>
      </c>
      <c r="V1074" s="35"/>
      <c r="W1074" s="35"/>
      <c r="X1074" s="35"/>
      <c r="Y1074" s="35"/>
      <c r="Z1074" s="35"/>
      <c r="AA1074" s="36">
        <v>0</v>
      </c>
      <c r="AB1074" s="35"/>
      <c r="AC1074" s="42">
        <v>0</v>
      </c>
      <c r="AD1074" s="35"/>
      <c r="AE1074" s="42">
        <v>0</v>
      </c>
      <c r="AF1074" s="35"/>
      <c r="AG1074" s="44">
        <f t="shared" si="88"/>
        <v>80000</v>
      </c>
      <c r="AH1074" s="44"/>
      <c r="AI1074" s="44"/>
      <c r="AJ1074" s="44"/>
      <c r="AK1074" s="44"/>
      <c r="AL1074" s="35">
        <f t="shared" si="84"/>
        <v>80000</v>
      </c>
      <c r="AM1074" s="36">
        <f>IFERROR(VLOOKUP(P1074,'[2]Cartera '!$F$2:$O$2728,10,0),0)</f>
        <v>80000</v>
      </c>
      <c r="AN1074" s="35">
        <f>IFERROR(VLOOKUP(P1074,'[2]Cartera '!$F$2:$P$2728,11,0),0)</f>
        <v>0</v>
      </c>
      <c r="AO1074" s="35">
        <v>0</v>
      </c>
      <c r="AP1074" s="35">
        <f>IFERROR(VLOOKUP(D1074,'[2]Cartera '!$F$2:$S$2728,14,0),0)</f>
        <v>0</v>
      </c>
      <c r="AQ1074" s="45">
        <f t="shared" si="85"/>
        <v>0</v>
      </c>
      <c r="AR1074" s="35">
        <f>IFERROR(VLOOKUP(P1074,'[2]Cartera '!$F$2:$Z$2728,21,0),0)</f>
        <v>0</v>
      </c>
    </row>
    <row r="1075" spans="1:44" x14ac:dyDescent="0.25">
      <c r="A1075" s="29">
        <v>1067</v>
      </c>
      <c r="B1075" s="30" t="s">
        <v>48</v>
      </c>
      <c r="C1075" s="31"/>
      <c r="D1075" s="32">
        <v>2325780</v>
      </c>
      <c r="E1075" s="33"/>
      <c r="F1075" s="32"/>
      <c r="G1075" s="35">
        <v>279078</v>
      </c>
      <c r="H1075" s="35">
        <v>0</v>
      </c>
      <c r="I1075" s="36">
        <v>0</v>
      </c>
      <c r="J1075" s="37">
        <f>-IFERROR(VLOOKUP(D1075,[1]Hoja20!$A$5:$B$33358,2,0),0)</f>
        <v>0</v>
      </c>
      <c r="K1075" s="36">
        <f>-IFERROR(VLOOKUP(D1075,[1]Hoja20!$A$5:$D$33358,4,0),0)</f>
        <v>0</v>
      </c>
      <c r="L1075" s="38">
        <f>-IFERROR(VLOOKUP(D1075,#REF!,3,0),0)</f>
        <v>0</v>
      </c>
      <c r="M1075" s="35"/>
      <c r="N1075" s="39">
        <f t="shared" si="86"/>
        <v>0</v>
      </c>
      <c r="O1075" s="40">
        <f t="shared" si="87"/>
        <v>279078</v>
      </c>
      <c r="P1075" s="32">
        <v>2325780</v>
      </c>
      <c r="Q1075" s="35">
        <v>279078</v>
      </c>
      <c r="R1075" s="35"/>
      <c r="S1075" s="41"/>
      <c r="T1075" s="35"/>
      <c r="U1075" s="42">
        <v>0</v>
      </c>
      <c r="V1075" s="35"/>
      <c r="W1075" s="35"/>
      <c r="X1075" s="35"/>
      <c r="Y1075" s="35"/>
      <c r="Z1075" s="35"/>
      <c r="AA1075" s="36">
        <v>0</v>
      </c>
      <c r="AB1075" s="35"/>
      <c r="AC1075" s="42">
        <v>0</v>
      </c>
      <c r="AD1075" s="35"/>
      <c r="AE1075" s="42">
        <v>0</v>
      </c>
      <c r="AF1075" s="35"/>
      <c r="AG1075" s="44">
        <f t="shared" si="88"/>
        <v>279078</v>
      </c>
      <c r="AH1075" s="44"/>
      <c r="AI1075" s="44"/>
      <c r="AJ1075" s="44"/>
      <c r="AK1075" s="44"/>
      <c r="AL1075" s="35">
        <f t="shared" si="84"/>
        <v>279078</v>
      </c>
      <c r="AM1075" s="36">
        <f>IFERROR(VLOOKUP(P1075,'[2]Cartera '!$F$2:$O$2728,10,0),0)</f>
        <v>279078</v>
      </c>
      <c r="AN1075" s="35">
        <f>IFERROR(VLOOKUP(P1075,'[2]Cartera '!$F$2:$P$2728,11,0),0)</f>
        <v>0</v>
      </c>
      <c r="AO1075" s="35">
        <v>0</v>
      </c>
      <c r="AP1075" s="35">
        <f>IFERROR(VLOOKUP(D1075,'[2]Cartera '!$F$2:$S$2728,14,0),0)</f>
        <v>0</v>
      </c>
      <c r="AQ1075" s="45">
        <f t="shared" si="85"/>
        <v>0</v>
      </c>
      <c r="AR1075" s="35">
        <f>IFERROR(VLOOKUP(P1075,'[2]Cartera '!$F$2:$Z$2728,21,0),0)</f>
        <v>0</v>
      </c>
    </row>
    <row r="1076" spans="1:44" x14ac:dyDescent="0.25">
      <c r="A1076" s="29">
        <v>1068</v>
      </c>
      <c r="B1076" s="30" t="s">
        <v>48</v>
      </c>
      <c r="C1076" s="31"/>
      <c r="D1076" s="32">
        <v>2325650</v>
      </c>
      <c r="E1076" s="33"/>
      <c r="F1076" s="32"/>
      <c r="G1076" s="35">
        <v>80000</v>
      </c>
      <c r="H1076" s="35">
        <v>0</v>
      </c>
      <c r="I1076" s="36">
        <v>0</v>
      </c>
      <c r="J1076" s="37">
        <f>-IFERROR(VLOOKUP(D1076,[1]Hoja20!$A$5:$B$33358,2,0),0)</f>
        <v>0</v>
      </c>
      <c r="K1076" s="36">
        <f>-IFERROR(VLOOKUP(D1076,[1]Hoja20!$A$5:$D$33358,4,0),0)</f>
        <v>0</v>
      </c>
      <c r="L1076" s="38">
        <f>-IFERROR(VLOOKUP(D1076,#REF!,3,0),0)</f>
        <v>0</v>
      </c>
      <c r="M1076" s="35"/>
      <c r="N1076" s="39">
        <f t="shared" si="86"/>
        <v>0</v>
      </c>
      <c r="O1076" s="40">
        <f t="shared" si="87"/>
        <v>80000</v>
      </c>
      <c r="P1076" s="32">
        <v>2325650</v>
      </c>
      <c r="Q1076" s="35">
        <v>80000</v>
      </c>
      <c r="R1076" s="35"/>
      <c r="S1076" s="41"/>
      <c r="T1076" s="35"/>
      <c r="U1076" s="42">
        <v>0</v>
      </c>
      <c r="V1076" s="35"/>
      <c r="W1076" s="35"/>
      <c r="X1076" s="35"/>
      <c r="Y1076" s="35"/>
      <c r="Z1076" s="35"/>
      <c r="AA1076" s="36">
        <v>0</v>
      </c>
      <c r="AB1076" s="35"/>
      <c r="AC1076" s="42">
        <v>0</v>
      </c>
      <c r="AD1076" s="35"/>
      <c r="AE1076" s="42">
        <v>0</v>
      </c>
      <c r="AF1076" s="35"/>
      <c r="AG1076" s="44">
        <f t="shared" si="88"/>
        <v>80000</v>
      </c>
      <c r="AH1076" s="44"/>
      <c r="AI1076" s="44"/>
      <c r="AJ1076" s="44"/>
      <c r="AK1076" s="44"/>
      <c r="AL1076" s="35">
        <f t="shared" si="84"/>
        <v>80000</v>
      </c>
      <c r="AM1076" s="36">
        <f>IFERROR(VLOOKUP(P1076,'[2]Cartera '!$F$2:$O$2728,10,0),0)</f>
        <v>80000</v>
      </c>
      <c r="AN1076" s="35">
        <f>IFERROR(VLOOKUP(P1076,'[2]Cartera '!$F$2:$P$2728,11,0),0)</f>
        <v>0</v>
      </c>
      <c r="AO1076" s="35">
        <v>0</v>
      </c>
      <c r="AP1076" s="35">
        <f>IFERROR(VLOOKUP(D1076,'[2]Cartera '!$F$2:$S$2728,14,0),0)</f>
        <v>0</v>
      </c>
      <c r="AQ1076" s="45">
        <f t="shared" si="85"/>
        <v>0</v>
      </c>
      <c r="AR1076" s="35">
        <f>IFERROR(VLOOKUP(P1076,'[2]Cartera '!$F$2:$Z$2728,21,0),0)</f>
        <v>0</v>
      </c>
    </row>
    <row r="1077" spans="1:44" x14ac:dyDescent="0.25">
      <c r="A1077" s="29">
        <v>1069</v>
      </c>
      <c r="B1077" s="30" t="s">
        <v>48</v>
      </c>
      <c r="C1077" s="31"/>
      <c r="D1077" s="32">
        <v>2325655</v>
      </c>
      <c r="E1077" s="33"/>
      <c r="F1077" s="32"/>
      <c r="G1077" s="35">
        <v>80000</v>
      </c>
      <c r="H1077" s="35">
        <v>0</v>
      </c>
      <c r="I1077" s="36">
        <v>0</v>
      </c>
      <c r="J1077" s="37">
        <f>-IFERROR(VLOOKUP(D1077,[1]Hoja20!$A$5:$B$33358,2,0),0)</f>
        <v>0</v>
      </c>
      <c r="K1077" s="36">
        <f>-IFERROR(VLOOKUP(D1077,[1]Hoja20!$A$5:$D$33358,4,0),0)</f>
        <v>0</v>
      </c>
      <c r="L1077" s="38">
        <f>-IFERROR(VLOOKUP(D1077,#REF!,3,0),0)</f>
        <v>0</v>
      </c>
      <c r="M1077" s="35"/>
      <c r="N1077" s="39">
        <f t="shared" si="86"/>
        <v>0</v>
      </c>
      <c r="O1077" s="40">
        <f t="shared" si="87"/>
        <v>80000</v>
      </c>
      <c r="P1077" s="32">
        <v>2325655</v>
      </c>
      <c r="Q1077" s="35">
        <v>80000</v>
      </c>
      <c r="R1077" s="35"/>
      <c r="S1077" s="41"/>
      <c r="T1077" s="35"/>
      <c r="U1077" s="42">
        <v>0</v>
      </c>
      <c r="V1077" s="35"/>
      <c r="W1077" s="35"/>
      <c r="X1077" s="35"/>
      <c r="Y1077" s="35"/>
      <c r="Z1077" s="35"/>
      <c r="AA1077" s="36">
        <v>0</v>
      </c>
      <c r="AB1077" s="35"/>
      <c r="AC1077" s="42">
        <v>0</v>
      </c>
      <c r="AD1077" s="35"/>
      <c r="AE1077" s="42">
        <v>0</v>
      </c>
      <c r="AF1077" s="35"/>
      <c r="AG1077" s="44">
        <f t="shared" si="88"/>
        <v>80000</v>
      </c>
      <c r="AH1077" s="44"/>
      <c r="AI1077" s="44"/>
      <c r="AJ1077" s="44"/>
      <c r="AK1077" s="44"/>
      <c r="AL1077" s="35">
        <f t="shared" si="84"/>
        <v>80000</v>
      </c>
      <c r="AM1077" s="36">
        <f>IFERROR(VLOOKUP(P1077,'[2]Cartera '!$F$2:$O$2728,10,0),0)</f>
        <v>80000</v>
      </c>
      <c r="AN1077" s="35">
        <f>IFERROR(VLOOKUP(P1077,'[2]Cartera '!$F$2:$P$2728,11,0),0)</f>
        <v>0</v>
      </c>
      <c r="AO1077" s="35">
        <v>0</v>
      </c>
      <c r="AP1077" s="35">
        <f>IFERROR(VLOOKUP(D1077,'[2]Cartera '!$F$2:$S$2728,14,0),0)</f>
        <v>0</v>
      </c>
      <c r="AQ1077" s="45">
        <f t="shared" si="85"/>
        <v>0</v>
      </c>
      <c r="AR1077" s="35">
        <f>IFERROR(VLOOKUP(P1077,'[2]Cartera '!$F$2:$Z$2728,21,0),0)</f>
        <v>0</v>
      </c>
    </row>
    <row r="1078" spans="1:44" x14ac:dyDescent="0.25">
      <c r="A1078" s="29">
        <v>1070</v>
      </c>
      <c r="B1078" s="30" t="s">
        <v>48</v>
      </c>
      <c r="C1078" s="31"/>
      <c r="D1078" s="32">
        <v>2326010</v>
      </c>
      <c r="E1078" s="33"/>
      <c r="F1078" s="32"/>
      <c r="G1078" s="35">
        <v>430900</v>
      </c>
      <c r="H1078" s="35">
        <v>0</v>
      </c>
      <c r="I1078" s="36">
        <v>0</v>
      </c>
      <c r="J1078" s="37">
        <f>-IFERROR(VLOOKUP(D1078,[1]Hoja20!$A$5:$B$33358,2,0),0)</f>
        <v>0</v>
      </c>
      <c r="K1078" s="36">
        <f>-IFERROR(VLOOKUP(D1078,[1]Hoja20!$A$5:$D$33358,4,0),0)</f>
        <v>0</v>
      </c>
      <c r="L1078" s="38">
        <f>-IFERROR(VLOOKUP(D1078,#REF!,3,0),0)</f>
        <v>0</v>
      </c>
      <c r="M1078" s="35"/>
      <c r="N1078" s="39">
        <f t="shared" si="86"/>
        <v>0</v>
      </c>
      <c r="O1078" s="40">
        <f t="shared" si="87"/>
        <v>430900</v>
      </c>
      <c r="P1078" s="32">
        <v>2326010</v>
      </c>
      <c r="Q1078" s="35">
        <v>430900</v>
      </c>
      <c r="R1078" s="35"/>
      <c r="S1078" s="41"/>
      <c r="T1078" s="35"/>
      <c r="U1078" s="42">
        <v>0</v>
      </c>
      <c r="V1078" s="35"/>
      <c r="W1078" s="35"/>
      <c r="X1078" s="35"/>
      <c r="Y1078" s="35"/>
      <c r="Z1078" s="35"/>
      <c r="AA1078" s="36">
        <v>0</v>
      </c>
      <c r="AB1078" s="35"/>
      <c r="AC1078" s="42">
        <v>0</v>
      </c>
      <c r="AD1078" s="35"/>
      <c r="AE1078" s="42">
        <v>0</v>
      </c>
      <c r="AF1078" s="35"/>
      <c r="AG1078" s="44">
        <f t="shared" si="88"/>
        <v>430900</v>
      </c>
      <c r="AH1078" s="44"/>
      <c r="AI1078" s="44"/>
      <c r="AJ1078" s="44"/>
      <c r="AK1078" s="44"/>
      <c r="AL1078" s="35">
        <f t="shared" si="84"/>
        <v>430900</v>
      </c>
      <c r="AM1078" s="36">
        <f>IFERROR(VLOOKUP(P1078,'[2]Cartera '!$F$2:$O$2728,10,0),0)</f>
        <v>430900</v>
      </c>
      <c r="AN1078" s="35">
        <f>IFERROR(VLOOKUP(P1078,'[2]Cartera '!$F$2:$P$2728,11,0),0)</f>
        <v>0</v>
      </c>
      <c r="AO1078" s="35">
        <v>0</v>
      </c>
      <c r="AP1078" s="35">
        <f>IFERROR(VLOOKUP(D1078,'[2]Cartera '!$F$2:$S$2728,14,0),0)</f>
        <v>0</v>
      </c>
      <c r="AQ1078" s="45">
        <f t="shared" si="85"/>
        <v>0</v>
      </c>
      <c r="AR1078" s="35">
        <f>IFERROR(VLOOKUP(P1078,'[2]Cartera '!$F$2:$Z$2728,21,0),0)</f>
        <v>0</v>
      </c>
    </row>
    <row r="1079" spans="1:44" x14ac:dyDescent="0.25">
      <c r="A1079" s="29">
        <v>1071</v>
      </c>
      <c r="B1079" s="30" t="s">
        <v>48</v>
      </c>
      <c r="C1079" s="31"/>
      <c r="D1079" s="32">
        <v>2326025</v>
      </c>
      <c r="E1079" s="33"/>
      <c r="F1079" s="32"/>
      <c r="G1079" s="35">
        <v>173267</v>
      </c>
      <c r="H1079" s="35">
        <v>0</v>
      </c>
      <c r="I1079" s="36">
        <v>0</v>
      </c>
      <c r="J1079" s="37">
        <f>-IFERROR(VLOOKUP(D1079,[1]Hoja20!$A$5:$B$33358,2,0),0)</f>
        <v>0</v>
      </c>
      <c r="K1079" s="36">
        <f>-IFERROR(VLOOKUP(D1079,[1]Hoja20!$A$5:$D$33358,4,0),0)</f>
        <v>0</v>
      </c>
      <c r="L1079" s="38">
        <f>-IFERROR(VLOOKUP(D1079,#REF!,3,0),0)</f>
        <v>0</v>
      </c>
      <c r="M1079" s="35"/>
      <c r="N1079" s="39">
        <f t="shared" si="86"/>
        <v>0</v>
      </c>
      <c r="O1079" s="40">
        <f t="shared" si="87"/>
        <v>173267</v>
      </c>
      <c r="P1079" s="32">
        <v>2326025</v>
      </c>
      <c r="Q1079" s="35">
        <v>173267</v>
      </c>
      <c r="R1079" s="35"/>
      <c r="S1079" s="41"/>
      <c r="T1079" s="35"/>
      <c r="U1079" s="42">
        <v>0</v>
      </c>
      <c r="V1079" s="35"/>
      <c r="W1079" s="35"/>
      <c r="X1079" s="35"/>
      <c r="Y1079" s="35"/>
      <c r="Z1079" s="35"/>
      <c r="AA1079" s="36">
        <v>0</v>
      </c>
      <c r="AB1079" s="35"/>
      <c r="AC1079" s="42">
        <v>0</v>
      </c>
      <c r="AD1079" s="35"/>
      <c r="AE1079" s="42">
        <v>0</v>
      </c>
      <c r="AF1079" s="35"/>
      <c r="AG1079" s="44">
        <f t="shared" si="88"/>
        <v>173267</v>
      </c>
      <c r="AH1079" s="44"/>
      <c r="AI1079" s="44"/>
      <c r="AJ1079" s="44"/>
      <c r="AK1079" s="44"/>
      <c r="AL1079" s="35">
        <f t="shared" si="84"/>
        <v>173267</v>
      </c>
      <c r="AM1079" s="36">
        <f>IFERROR(VLOOKUP(P1079,'[2]Cartera '!$F$2:$O$2728,10,0),0)</f>
        <v>173267</v>
      </c>
      <c r="AN1079" s="35">
        <f>IFERROR(VLOOKUP(P1079,'[2]Cartera '!$F$2:$P$2728,11,0),0)</f>
        <v>0</v>
      </c>
      <c r="AO1079" s="35">
        <v>0</v>
      </c>
      <c r="AP1079" s="35">
        <f>IFERROR(VLOOKUP(D1079,'[2]Cartera '!$F$2:$S$2728,14,0),0)</f>
        <v>0</v>
      </c>
      <c r="AQ1079" s="45">
        <f t="shared" si="85"/>
        <v>0</v>
      </c>
      <c r="AR1079" s="35">
        <f>IFERROR(VLOOKUP(P1079,'[2]Cartera '!$F$2:$Z$2728,21,0),0)</f>
        <v>0</v>
      </c>
    </row>
    <row r="1080" spans="1:44" x14ac:dyDescent="0.25">
      <c r="A1080" s="29">
        <v>1072</v>
      </c>
      <c r="B1080" s="30" t="s">
        <v>48</v>
      </c>
      <c r="C1080" s="31"/>
      <c r="D1080" s="32">
        <v>2326036</v>
      </c>
      <c r="E1080" s="33"/>
      <c r="F1080" s="32"/>
      <c r="G1080" s="35">
        <v>410346</v>
      </c>
      <c r="H1080" s="35">
        <v>0</v>
      </c>
      <c r="I1080" s="36">
        <v>0</v>
      </c>
      <c r="J1080" s="37">
        <f>-IFERROR(VLOOKUP(D1080,[1]Hoja20!$A$5:$B$33358,2,0),0)</f>
        <v>0</v>
      </c>
      <c r="K1080" s="36">
        <f>-IFERROR(VLOOKUP(D1080,[1]Hoja20!$A$5:$D$33358,4,0),0)</f>
        <v>0</v>
      </c>
      <c r="L1080" s="38">
        <f>-IFERROR(VLOOKUP(D1080,#REF!,3,0),0)</f>
        <v>0</v>
      </c>
      <c r="M1080" s="35"/>
      <c r="N1080" s="39">
        <f t="shared" si="86"/>
        <v>0</v>
      </c>
      <c r="O1080" s="40">
        <f t="shared" si="87"/>
        <v>410346</v>
      </c>
      <c r="P1080" s="32">
        <v>2326036</v>
      </c>
      <c r="Q1080" s="35">
        <v>410346</v>
      </c>
      <c r="R1080" s="35"/>
      <c r="S1080" s="41"/>
      <c r="T1080" s="35"/>
      <c r="U1080" s="42">
        <v>0</v>
      </c>
      <c r="V1080" s="35"/>
      <c r="W1080" s="35"/>
      <c r="X1080" s="35"/>
      <c r="Y1080" s="35"/>
      <c r="Z1080" s="35"/>
      <c r="AA1080" s="36">
        <v>0</v>
      </c>
      <c r="AB1080" s="35"/>
      <c r="AC1080" s="42">
        <v>0</v>
      </c>
      <c r="AD1080" s="35"/>
      <c r="AE1080" s="42">
        <v>0</v>
      </c>
      <c r="AF1080" s="35"/>
      <c r="AG1080" s="44">
        <f t="shared" si="88"/>
        <v>410346</v>
      </c>
      <c r="AH1080" s="44"/>
      <c r="AI1080" s="44"/>
      <c r="AJ1080" s="44"/>
      <c r="AK1080" s="44"/>
      <c r="AL1080" s="35">
        <f t="shared" si="84"/>
        <v>410346</v>
      </c>
      <c r="AM1080" s="36">
        <f>IFERROR(VLOOKUP(P1080,'[2]Cartera '!$F$2:$O$2728,10,0),0)</f>
        <v>410346</v>
      </c>
      <c r="AN1080" s="35">
        <f>IFERROR(VLOOKUP(P1080,'[2]Cartera '!$F$2:$P$2728,11,0),0)</f>
        <v>0</v>
      </c>
      <c r="AO1080" s="35">
        <v>0</v>
      </c>
      <c r="AP1080" s="35">
        <f>IFERROR(VLOOKUP(D1080,'[2]Cartera '!$F$2:$S$2728,14,0),0)</f>
        <v>0</v>
      </c>
      <c r="AQ1080" s="45">
        <f t="shared" si="85"/>
        <v>0</v>
      </c>
      <c r="AR1080" s="35">
        <f>IFERROR(VLOOKUP(P1080,'[2]Cartera '!$F$2:$Z$2728,21,0),0)</f>
        <v>0</v>
      </c>
    </row>
    <row r="1081" spans="1:44" x14ac:dyDescent="0.25">
      <c r="A1081" s="29">
        <v>1073</v>
      </c>
      <c r="B1081" s="30" t="s">
        <v>48</v>
      </c>
      <c r="C1081" s="31"/>
      <c r="D1081" s="32">
        <v>2326108</v>
      </c>
      <c r="E1081" s="33"/>
      <c r="F1081" s="32"/>
      <c r="G1081" s="35">
        <v>14429113</v>
      </c>
      <c r="H1081" s="35">
        <v>0</v>
      </c>
      <c r="I1081" s="36">
        <v>0</v>
      </c>
      <c r="J1081" s="37">
        <f>-IFERROR(VLOOKUP(D1081,[1]Hoja20!$A$5:$B$33358,2,0),0)</f>
        <v>0</v>
      </c>
      <c r="K1081" s="36">
        <f>-IFERROR(VLOOKUP(D1081,[1]Hoja20!$A$5:$D$33358,4,0),0)</f>
        <v>0</v>
      </c>
      <c r="L1081" s="38">
        <f>-IFERROR(VLOOKUP(D1081,#REF!,3,0),0)</f>
        <v>0</v>
      </c>
      <c r="M1081" s="35"/>
      <c r="N1081" s="39">
        <f t="shared" si="86"/>
        <v>0</v>
      </c>
      <c r="O1081" s="40">
        <f t="shared" si="87"/>
        <v>14429113</v>
      </c>
      <c r="P1081" s="32">
        <v>2326108</v>
      </c>
      <c r="Q1081" s="35">
        <v>14429113</v>
      </c>
      <c r="R1081" s="35"/>
      <c r="S1081" s="41"/>
      <c r="T1081" s="35"/>
      <c r="U1081" s="42">
        <v>0</v>
      </c>
      <c r="V1081" s="35"/>
      <c r="W1081" s="35"/>
      <c r="X1081" s="35"/>
      <c r="Y1081" s="35"/>
      <c r="Z1081" s="35"/>
      <c r="AA1081" s="36">
        <v>0</v>
      </c>
      <c r="AB1081" s="35"/>
      <c r="AC1081" s="42">
        <v>0</v>
      </c>
      <c r="AD1081" s="35"/>
      <c r="AE1081" s="42">
        <v>3176136</v>
      </c>
      <c r="AF1081" s="35"/>
      <c r="AG1081" s="44">
        <f t="shared" si="88"/>
        <v>11252977</v>
      </c>
      <c r="AH1081" s="44"/>
      <c r="AI1081" s="44"/>
      <c r="AJ1081" s="44"/>
      <c r="AK1081" s="44"/>
      <c r="AL1081" s="35">
        <f t="shared" si="84"/>
        <v>11252977</v>
      </c>
      <c r="AM1081" s="36">
        <f>IFERROR(VLOOKUP(P1081,'[2]Cartera '!$F$2:$O$2728,10,0),0)</f>
        <v>11252977</v>
      </c>
      <c r="AN1081" s="35">
        <f>IFERROR(VLOOKUP(P1081,'[2]Cartera '!$F$2:$P$2728,11,0),0)</f>
        <v>0</v>
      </c>
      <c r="AO1081" s="35">
        <v>0</v>
      </c>
      <c r="AP1081" s="35">
        <f>IFERROR(VLOOKUP(D1081,'[2]Cartera '!$F$2:$S$2728,14,0),0)</f>
        <v>0</v>
      </c>
      <c r="AQ1081" s="45">
        <f t="shared" si="85"/>
        <v>0</v>
      </c>
      <c r="AR1081" s="35">
        <f>IFERROR(VLOOKUP(P1081,'[2]Cartera '!$F$2:$Z$2728,21,0),0)</f>
        <v>0</v>
      </c>
    </row>
    <row r="1082" spans="1:44" hidden="1" x14ac:dyDescent="0.25">
      <c r="A1082" s="29">
        <v>1074</v>
      </c>
      <c r="B1082" s="30" t="s">
        <v>48</v>
      </c>
      <c r="C1082" s="31"/>
      <c r="D1082" s="32">
        <v>2325959</v>
      </c>
      <c r="E1082" s="33"/>
      <c r="F1082" s="32"/>
      <c r="G1082" s="35">
        <v>4179893</v>
      </c>
      <c r="H1082" s="35">
        <v>0</v>
      </c>
      <c r="I1082" s="36">
        <v>0</v>
      </c>
      <c r="J1082" s="37">
        <f>-IFERROR(VLOOKUP(D1082,[1]Hoja20!$A$5:$B$33358,2,0),0)</f>
        <v>4157760</v>
      </c>
      <c r="K1082" s="36">
        <f>-IFERROR(VLOOKUP(D1082,[1]Hoja20!$A$5:$D$33358,4,0),0)</f>
        <v>0</v>
      </c>
      <c r="L1082" s="38">
        <f>-IFERROR(VLOOKUP(D1082,#REF!,3,0),0)</f>
        <v>0</v>
      </c>
      <c r="M1082" s="35"/>
      <c r="N1082" s="39">
        <f t="shared" si="86"/>
        <v>4157760</v>
      </c>
      <c r="O1082" s="40">
        <f t="shared" si="87"/>
        <v>22133</v>
      </c>
      <c r="P1082" s="32">
        <v>2325959</v>
      </c>
      <c r="Q1082" s="35">
        <v>4179893</v>
      </c>
      <c r="R1082" s="35"/>
      <c r="S1082" s="41"/>
      <c r="T1082" s="35"/>
      <c r="U1082" s="42">
        <v>0</v>
      </c>
      <c r="V1082" s="35"/>
      <c r="W1082" s="35"/>
      <c r="X1082" s="35"/>
      <c r="Y1082" s="35"/>
      <c r="Z1082" s="35"/>
      <c r="AA1082" s="36">
        <v>0</v>
      </c>
      <c r="AB1082" s="35"/>
      <c r="AC1082" s="42">
        <v>0</v>
      </c>
      <c r="AD1082" s="35"/>
      <c r="AE1082" s="42">
        <v>22133</v>
      </c>
      <c r="AF1082" s="35"/>
      <c r="AG1082" s="44">
        <f t="shared" si="88"/>
        <v>0</v>
      </c>
      <c r="AH1082" s="44"/>
      <c r="AI1082" s="44"/>
      <c r="AJ1082" s="44"/>
      <c r="AK1082" s="44"/>
      <c r="AL1082" s="35">
        <f t="shared" si="84"/>
        <v>0</v>
      </c>
      <c r="AM1082" s="36">
        <f>IFERROR(VLOOKUP(P1082,'[2]Cartera '!$F$2:$O$2728,10,0),0)</f>
        <v>0</v>
      </c>
      <c r="AN1082" s="35">
        <f>IFERROR(VLOOKUP(P1082,'[2]Cartera '!$F$2:$P$2728,11,0),0)</f>
        <v>0</v>
      </c>
      <c r="AO1082" s="35">
        <v>0</v>
      </c>
      <c r="AP1082" s="35">
        <f>IFERROR(VLOOKUP(D1082,'[2]Cartera '!$F$2:$S$2728,14,0),0)</f>
        <v>0</v>
      </c>
      <c r="AQ1082" s="45">
        <f t="shared" si="85"/>
        <v>0</v>
      </c>
      <c r="AR1082" s="35">
        <f>IFERROR(VLOOKUP(P1082,'[2]Cartera '!$F$2:$Z$2728,21,0),0)</f>
        <v>0</v>
      </c>
    </row>
    <row r="1083" spans="1:44" x14ac:dyDescent="0.25">
      <c r="A1083" s="29">
        <v>1075</v>
      </c>
      <c r="B1083" s="30" t="s">
        <v>48</v>
      </c>
      <c r="C1083" s="31"/>
      <c r="D1083" s="32">
        <v>2326230</v>
      </c>
      <c r="E1083" s="33"/>
      <c r="F1083" s="32"/>
      <c r="G1083" s="35">
        <v>123900</v>
      </c>
      <c r="H1083" s="35">
        <v>0</v>
      </c>
      <c r="I1083" s="36">
        <v>0</v>
      </c>
      <c r="J1083" s="37">
        <f>-IFERROR(VLOOKUP(D1083,[1]Hoja20!$A$5:$B$33358,2,0),0)</f>
        <v>0</v>
      </c>
      <c r="K1083" s="36">
        <f>-IFERROR(VLOOKUP(D1083,[1]Hoja20!$A$5:$D$33358,4,0),0)</f>
        <v>0</v>
      </c>
      <c r="L1083" s="38">
        <f>-IFERROR(VLOOKUP(D1083,#REF!,3,0),0)</f>
        <v>0</v>
      </c>
      <c r="M1083" s="35"/>
      <c r="N1083" s="39">
        <f t="shared" si="86"/>
        <v>0</v>
      </c>
      <c r="O1083" s="40">
        <f t="shared" si="87"/>
        <v>123900</v>
      </c>
      <c r="P1083" s="32">
        <v>2326230</v>
      </c>
      <c r="Q1083" s="35">
        <v>123900</v>
      </c>
      <c r="R1083" s="35"/>
      <c r="S1083" s="41"/>
      <c r="T1083" s="35"/>
      <c r="U1083" s="42">
        <v>0</v>
      </c>
      <c r="V1083" s="35"/>
      <c r="W1083" s="35"/>
      <c r="X1083" s="35"/>
      <c r="Y1083" s="35"/>
      <c r="Z1083" s="35"/>
      <c r="AA1083" s="36">
        <v>0</v>
      </c>
      <c r="AB1083" s="35"/>
      <c r="AC1083" s="42">
        <v>0</v>
      </c>
      <c r="AD1083" s="35"/>
      <c r="AE1083" s="42">
        <v>0</v>
      </c>
      <c r="AF1083" s="35"/>
      <c r="AG1083" s="44">
        <f t="shared" si="88"/>
        <v>123900</v>
      </c>
      <c r="AH1083" s="44"/>
      <c r="AI1083" s="44"/>
      <c r="AJ1083" s="44"/>
      <c r="AK1083" s="44"/>
      <c r="AL1083" s="35">
        <f t="shared" si="84"/>
        <v>123900</v>
      </c>
      <c r="AM1083" s="36">
        <f>IFERROR(VLOOKUP(P1083,'[2]Cartera '!$F$2:$O$2728,10,0),0)</f>
        <v>123900</v>
      </c>
      <c r="AN1083" s="35">
        <f>IFERROR(VLOOKUP(P1083,'[2]Cartera '!$F$2:$P$2728,11,0),0)</f>
        <v>0</v>
      </c>
      <c r="AO1083" s="35">
        <v>0</v>
      </c>
      <c r="AP1083" s="35">
        <f>IFERROR(VLOOKUP(D1083,'[2]Cartera '!$F$2:$S$2728,14,0),0)</f>
        <v>0</v>
      </c>
      <c r="AQ1083" s="45">
        <f t="shared" si="85"/>
        <v>0</v>
      </c>
      <c r="AR1083" s="35">
        <f>IFERROR(VLOOKUP(P1083,'[2]Cartera '!$F$2:$Z$2728,21,0),0)</f>
        <v>0</v>
      </c>
    </row>
    <row r="1084" spans="1:44" x14ac:dyDescent="0.25">
      <c r="A1084" s="29">
        <v>1076</v>
      </c>
      <c r="B1084" s="30" t="s">
        <v>48</v>
      </c>
      <c r="C1084" s="31"/>
      <c r="D1084" s="32">
        <v>2326124</v>
      </c>
      <c r="E1084" s="33"/>
      <c r="F1084" s="32"/>
      <c r="G1084" s="35">
        <v>646927</v>
      </c>
      <c r="H1084" s="35">
        <v>0</v>
      </c>
      <c r="I1084" s="36">
        <v>0</v>
      </c>
      <c r="J1084" s="37">
        <f>-IFERROR(VLOOKUP(D1084,[1]Hoja20!$A$5:$B$33358,2,0),0)</f>
        <v>0</v>
      </c>
      <c r="K1084" s="36">
        <f>-IFERROR(VLOOKUP(D1084,[1]Hoja20!$A$5:$D$33358,4,0),0)</f>
        <v>0</v>
      </c>
      <c r="L1084" s="38">
        <f>-IFERROR(VLOOKUP(D1084,#REF!,3,0),0)</f>
        <v>0</v>
      </c>
      <c r="M1084" s="35"/>
      <c r="N1084" s="39">
        <f t="shared" si="86"/>
        <v>0</v>
      </c>
      <c r="O1084" s="40">
        <f t="shared" si="87"/>
        <v>646927</v>
      </c>
      <c r="P1084" s="32">
        <v>2326124</v>
      </c>
      <c r="Q1084" s="35">
        <v>646927</v>
      </c>
      <c r="R1084" s="35"/>
      <c r="S1084" s="41"/>
      <c r="T1084" s="35"/>
      <c r="U1084" s="42">
        <v>0</v>
      </c>
      <c r="V1084" s="35"/>
      <c r="W1084" s="35"/>
      <c r="X1084" s="35"/>
      <c r="Y1084" s="35"/>
      <c r="Z1084" s="35"/>
      <c r="AA1084" s="36">
        <v>0</v>
      </c>
      <c r="AB1084" s="35"/>
      <c r="AC1084" s="42">
        <v>0</v>
      </c>
      <c r="AD1084" s="35"/>
      <c r="AE1084" s="42">
        <v>0</v>
      </c>
      <c r="AF1084" s="35"/>
      <c r="AG1084" s="44">
        <f t="shared" si="88"/>
        <v>646927</v>
      </c>
      <c r="AH1084" s="44"/>
      <c r="AI1084" s="44"/>
      <c r="AJ1084" s="44"/>
      <c r="AK1084" s="44"/>
      <c r="AL1084" s="35">
        <f t="shared" si="84"/>
        <v>646927</v>
      </c>
      <c r="AM1084" s="36">
        <f>IFERROR(VLOOKUP(P1084,'[2]Cartera '!$F$2:$O$2728,10,0),0)</f>
        <v>646927</v>
      </c>
      <c r="AN1084" s="35">
        <f>IFERROR(VLOOKUP(P1084,'[2]Cartera '!$F$2:$P$2728,11,0),0)</f>
        <v>0</v>
      </c>
      <c r="AO1084" s="35">
        <v>0</v>
      </c>
      <c r="AP1084" s="35">
        <f>IFERROR(VLOOKUP(D1084,'[2]Cartera '!$F$2:$S$2728,14,0),0)</f>
        <v>0</v>
      </c>
      <c r="AQ1084" s="45">
        <f t="shared" si="85"/>
        <v>0</v>
      </c>
      <c r="AR1084" s="35">
        <f>IFERROR(VLOOKUP(P1084,'[2]Cartera '!$F$2:$Z$2728,21,0),0)</f>
        <v>0</v>
      </c>
    </row>
    <row r="1085" spans="1:44" x14ac:dyDescent="0.25">
      <c r="A1085" s="29">
        <v>1077</v>
      </c>
      <c r="B1085" s="30" t="s">
        <v>48</v>
      </c>
      <c r="C1085" s="31"/>
      <c r="D1085" s="32">
        <v>2326556</v>
      </c>
      <c r="E1085" s="33"/>
      <c r="F1085" s="32"/>
      <c r="G1085" s="35">
        <v>30000</v>
      </c>
      <c r="H1085" s="35">
        <v>0</v>
      </c>
      <c r="I1085" s="36">
        <v>0</v>
      </c>
      <c r="J1085" s="37">
        <f>-IFERROR(VLOOKUP(D1085,[1]Hoja20!$A$5:$B$33358,2,0),0)</f>
        <v>0</v>
      </c>
      <c r="K1085" s="36">
        <f>-IFERROR(VLOOKUP(D1085,[1]Hoja20!$A$5:$D$33358,4,0),0)</f>
        <v>0</v>
      </c>
      <c r="L1085" s="38">
        <f>-IFERROR(VLOOKUP(D1085,#REF!,3,0),0)</f>
        <v>0</v>
      </c>
      <c r="M1085" s="35"/>
      <c r="N1085" s="39">
        <f t="shared" si="86"/>
        <v>0</v>
      </c>
      <c r="O1085" s="40">
        <f t="shared" si="87"/>
        <v>30000</v>
      </c>
      <c r="P1085" s="32">
        <v>2326556</v>
      </c>
      <c r="Q1085" s="35">
        <v>30000</v>
      </c>
      <c r="R1085" s="35"/>
      <c r="S1085" s="41"/>
      <c r="T1085" s="35"/>
      <c r="U1085" s="42">
        <v>0</v>
      </c>
      <c r="V1085" s="35"/>
      <c r="W1085" s="35"/>
      <c r="X1085" s="35"/>
      <c r="Y1085" s="35"/>
      <c r="Z1085" s="35"/>
      <c r="AA1085" s="36">
        <v>0</v>
      </c>
      <c r="AB1085" s="35"/>
      <c r="AC1085" s="42">
        <v>0</v>
      </c>
      <c r="AD1085" s="35"/>
      <c r="AE1085" s="42">
        <v>0</v>
      </c>
      <c r="AF1085" s="35"/>
      <c r="AG1085" s="44">
        <f t="shared" si="88"/>
        <v>30000</v>
      </c>
      <c r="AH1085" s="44"/>
      <c r="AI1085" s="44"/>
      <c r="AJ1085" s="44"/>
      <c r="AK1085" s="44"/>
      <c r="AL1085" s="35">
        <f t="shared" si="84"/>
        <v>30000</v>
      </c>
      <c r="AM1085" s="36">
        <f>IFERROR(VLOOKUP(P1085,'[2]Cartera '!$F$2:$O$2728,10,0),0)</f>
        <v>30000</v>
      </c>
      <c r="AN1085" s="35">
        <f>IFERROR(VLOOKUP(P1085,'[2]Cartera '!$F$2:$P$2728,11,0),0)</f>
        <v>0</v>
      </c>
      <c r="AO1085" s="35">
        <v>0</v>
      </c>
      <c r="AP1085" s="35">
        <f>IFERROR(VLOOKUP(D1085,'[2]Cartera '!$F$2:$S$2728,14,0),0)</f>
        <v>0</v>
      </c>
      <c r="AQ1085" s="45">
        <f t="shared" si="85"/>
        <v>0</v>
      </c>
      <c r="AR1085" s="35">
        <f>IFERROR(VLOOKUP(P1085,'[2]Cartera '!$F$2:$Z$2728,21,0),0)</f>
        <v>0</v>
      </c>
    </row>
    <row r="1086" spans="1:44" x14ac:dyDescent="0.25">
      <c r="A1086" s="29">
        <v>1078</v>
      </c>
      <c r="B1086" s="30" t="s">
        <v>48</v>
      </c>
      <c r="C1086" s="31"/>
      <c r="D1086" s="32">
        <v>2326695</v>
      </c>
      <c r="E1086" s="33"/>
      <c r="F1086" s="32"/>
      <c r="G1086" s="35">
        <v>7280591</v>
      </c>
      <c r="H1086" s="35">
        <v>0</v>
      </c>
      <c r="I1086" s="36">
        <v>0</v>
      </c>
      <c r="J1086" s="37">
        <f>-IFERROR(VLOOKUP(D1086,[1]Hoja20!$A$5:$B$33358,2,0),0)</f>
        <v>0</v>
      </c>
      <c r="K1086" s="36">
        <f>-IFERROR(VLOOKUP(D1086,[1]Hoja20!$A$5:$D$33358,4,0),0)</f>
        <v>0</v>
      </c>
      <c r="L1086" s="38">
        <f>-IFERROR(VLOOKUP(D1086,#REF!,3,0),0)</f>
        <v>0</v>
      </c>
      <c r="M1086" s="35"/>
      <c r="N1086" s="39">
        <f t="shared" si="86"/>
        <v>0</v>
      </c>
      <c r="O1086" s="40">
        <f t="shared" si="87"/>
        <v>7280591</v>
      </c>
      <c r="P1086" s="32">
        <v>2326695</v>
      </c>
      <c r="Q1086" s="35">
        <v>7280591</v>
      </c>
      <c r="R1086" s="35"/>
      <c r="S1086" s="41"/>
      <c r="T1086" s="35"/>
      <c r="U1086" s="42">
        <v>0</v>
      </c>
      <c r="V1086" s="35"/>
      <c r="W1086" s="35"/>
      <c r="X1086" s="35"/>
      <c r="Y1086" s="35"/>
      <c r="Z1086" s="35"/>
      <c r="AA1086" s="36">
        <v>0</v>
      </c>
      <c r="AB1086" s="35"/>
      <c r="AC1086" s="42">
        <v>0</v>
      </c>
      <c r="AD1086" s="35"/>
      <c r="AE1086" s="42">
        <v>213272</v>
      </c>
      <c r="AF1086" s="35"/>
      <c r="AG1086" s="44">
        <f t="shared" si="88"/>
        <v>7067319</v>
      </c>
      <c r="AH1086" s="44"/>
      <c r="AI1086" s="44"/>
      <c r="AJ1086" s="44"/>
      <c r="AK1086" s="44"/>
      <c r="AL1086" s="35">
        <f t="shared" si="84"/>
        <v>7067319</v>
      </c>
      <c r="AM1086" s="36">
        <f>IFERROR(VLOOKUP(P1086,'[2]Cartera '!$F$2:$O$2728,10,0),0)</f>
        <v>7067319</v>
      </c>
      <c r="AN1086" s="35">
        <f>IFERROR(VLOOKUP(P1086,'[2]Cartera '!$F$2:$P$2728,11,0),0)</f>
        <v>0</v>
      </c>
      <c r="AO1086" s="35">
        <v>0</v>
      </c>
      <c r="AP1086" s="35">
        <f>IFERROR(VLOOKUP(D1086,'[2]Cartera '!$F$2:$S$2728,14,0),0)</f>
        <v>0</v>
      </c>
      <c r="AQ1086" s="45">
        <f t="shared" si="85"/>
        <v>0</v>
      </c>
      <c r="AR1086" s="35">
        <f>IFERROR(VLOOKUP(P1086,'[2]Cartera '!$F$2:$Z$2728,21,0),0)</f>
        <v>0</v>
      </c>
    </row>
    <row r="1087" spans="1:44" hidden="1" x14ac:dyDescent="0.25">
      <c r="A1087" s="29">
        <v>1079</v>
      </c>
      <c r="B1087" s="30" t="s">
        <v>48</v>
      </c>
      <c r="C1087" s="31"/>
      <c r="D1087" s="32">
        <v>2326673</v>
      </c>
      <c r="E1087" s="33"/>
      <c r="F1087" s="32"/>
      <c r="G1087" s="35">
        <v>321360</v>
      </c>
      <c r="H1087" s="35">
        <v>0</v>
      </c>
      <c r="I1087" s="36">
        <v>0</v>
      </c>
      <c r="J1087" s="37">
        <f>-IFERROR(VLOOKUP(D1087,[1]Hoja20!$A$5:$B$33358,2,0),0)</f>
        <v>271941</v>
      </c>
      <c r="K1087" s="36">
        <f>-IFERROR(VLOOKUP(D1087,[1]Hoja20!$A$5:$D$33358,4,0),0)</f>
        <v>0</v>
      </c>
      <c r="L1087" s="38">
        <f>-IFERROR(VLOOKUP(D1087,#REF!,3,0),0)</f>
        <v>0</v>
      </c>
      <c r="M1087" s="35"/>
      <c r="N1087" s="39">
        <f t="shared" si="86"/>
        <v>271941</v>
      </c>
      <c r="O1087" s="40">
        <f t="shared" si="87"/>
        <v>49419</v>
      </c>
      <c r="P1087" s="32">
        <v>2326673</v>
      </c>
      <c r="Q1087" s="35">
        <v>321360</v>
      </c>
      <c r="R1087" s="35"/>
      <c r="S1087" s="41"/>
      <c r="T1087" s="35"/>
      <c r="U1087" s="42">
        <v>0</v>
      </c>
      <c r="V1087" s="35"/>
      <c r="W1087" s="35"/>
      <c r="X1087" s="35"/>
      <c r="Y1087" s="35"/>
      <c r="Z1087" s="35"/>
      <c r="AA1087" s="36">
        <v>0</v>
      </c>
      <c r="AB1087" s="35"/>
      <c r="AC1087" s="42">
        <v>0</v>
      </c>
      <c r="AD1087" s="35"/>
      <c r="AE1087" s="42">
        <v>49419</v>
      </c>
      <c r="AF1087" s="35"/>
      <c r="AG1087" s="44">
        <f t="shared" si="88"/>
        <v>0</v>
      </c>
      <c r="AH1087" s="44"/>
      <c r="AI1087" s="44"/>
      <c r="AJ1087" s="44"/>
      <c r="AK1087" s="44"/>
      <c r="AL1087" s="35">
        <f t="shared" si="84"/>
        <v>0</v>
      </c>
      <c r="AM1087" s="36">
        <f>IFERROR(VLOOKUP(P1087,'[2]Cartera '!$F$2:$O$2728,10,0),0)</f>
        <v>0</v>
      </c>
      <c r="AN1087" s="35">
        <f>IFERROR(VLOOKUP(P1087,'[2]Cartera '!$F$2:$P$2728,11,0),0)</f>
        <v>0</v>
      </c>
      <c r="AO1087" s="35">
        <v>0</v>
      </c>
      <c r="AP1087" s="35">
        <f>IFERROR(VLOOKUP(D1087,'[2]Cartera '!$F$2:$S$2728,14,0),0)</f>
        <v>0</v>
      </c>
      <c r="AQ1087" s="45">
        <f t="shared" si="85"/>
        <v>0</v>
      </c>
      <c r="AR1087" s="35">
        <f>IFERROR(VLOOKUP(P1087,'[2]Cartera '!$F$2:$Z$2728,21,0),0)</f>
        <v>0</v>
      </c>
    </row>
    <row r="1088" spans="1:44" hidden="1" x14ac:dyDescent="0.25">
      <c r="A1088" s="29">
        <v>1080</v>
      </c>
      <c r="B1088" s="30" t="s">
        <v>48</v>
      </c>
      <c r="C1088" s="31"/>
      <c r="D1088" s="32">
        <v>2326548</v>
      </c>
      <c r="E1088" s="33"/>
      <c r="F1088" s="32"/>
      <c r="G1088" s="35">
        <v>5681645</v>
      </c>
      <c r="H1088" s="35">
        <v>0</v>
      </c>
      <c r="I1088" s="36">
        <v>0</v>
      </c>
      <c r="J1088" s="37">
        <f>-IFERROR(VLOOKUP(D1088,[1]Hoja20!$A$5:$B$33358,2,0),0)</f>
        <v>5590554</v>
      </c>
      <c r="K1088" s="36">
        <f>-IFERROR(VLOOKUP(D1088,[1]Hoja20!$A$5:$D$33358,4,0),0)</f>
        <v>0</v>
      </c>
      <c r="L1088" s="38">
        <f>-IFERROR(VLOOKUP(D1088,#REF!,3,0),0)</f>
        <v>0</v>
      </c>
      <c r="M1088" s="35"/>
      <c r="N1088" s="39">
        <f t="shared" si="86"/>
        <v>5590554</v>
      </c>
      <c r="O1088" s="40">
        <f t="shared" si="87"/>
        <v>91091</v>
      </c>
      <c r="P1088" s="32">
        <v>2326548</v>
      </c>
      <c r="Q1088" s="35">
        <v>5681645</v>
      </c>
      <c r="R1088" s="35"/>
      <c r="S1088" s="41"/>
      <c r="T1088" s="35"/>
      <c r="U1088" s="42">
        <v>0</v>
      </c>
      <c r="V1088" s="35"/>
      <c r="W1088" s="35"/>
      <c r="X1088" s="35"/>
      <c r="Y1088" s="35"/>
      <c r="Z1088" s="35"/>
      <c r="AA1088" s="36">
        <v>0</v>
      </c>
      <c r="AB1088" s="35"/>
      <c r="AC1088" s="42">
        <v>0</v>
      </c>
      <c r="AD1088" s="35"/>
      <c r="AE1088" s="42">
        <v>91091</v>
      </c>
      <c r="AF1088" s="35"/>
      <c r="AG1088" s="44">
        <f t="shared" si="88"/>
        <v>0</v>
      </c>
      <c r="AH1088" s="44"/>
      <c r="AI1088" s="44"/>
      <c r="AJ1088" s="44"/>
      <c r="AK1088" s="44"/>
      <c r="AL1088" s="35">
        <f t="shared" si="84"/>
        <v>0</v>
      </c>
      <c r="AM1088" s="36">
        <f>IFERROR(VLOOKUP(P1088,'[2]Cartera '!$F$2:$O$2728,10,0),0)</f>
        <v>0</v>
      </c>
      <c r="AN1088" s="35">
        <f>IFERROR(VLOOKUP(P1088,'[2]Cartera '!$F$2:$P$2728,11,0),0)</f>
        <v>0</v>
      </c>
      <c r="AO1088" s="35">
        <v>0</v>
      </c>
      <c r="AP1088" s="35">
        <f>IFERROR(VLOOKUP(D1088,'[2]Cartera '!$F$2:$S$2728,14,0),0)</f>
        <v>0</v>
      </c>
      <c r="AQ1088" s="45">
        <f t="shared" si="85"/>
        <v>0</v>
      </c>
      <c r="AR1088" s="35">
        <f>IFERROR(VLOOKUP(P1088,'[2]Cartera '!$F$2:$Z$2728,21,0),0)</f>
        <v>0</v>
      </c>
    </row>
    <row r="1089" spans="1:44" hidden="1" x14ac:dyDescent="0.25">
      <c r="A1089" s="29">
        <v>1081</v>
      </c>
      <c r="B1089" s="30" t="s">
        <v>48</v>
      </c>
      <c r="C1089" s="31"/>
      <c r="D1089" s="32">
        <v>2326376</v>
      </c>
      <c r="E1089" s="33"/>
      <c r="F1089" s="32"/>
      <c r="G1089" s="35">
        <v>80000</v>
      </c>
      <c r="H1089" s="35">
        <v>0</v>
      </c>
      <c r="I1089" s="36">
        <v>0</v>
      </c>
      <c r="J1089" s="37">
        <f>-IFERROR(VLOOKUP(D1089,[1]Hoja20!$A$5:$B$33358,2,0),0)</f>
        <v>30000</v>
      </c>
      <c r="K1089" s="36">
        <f>-IFERROR(VLOOKUP(D1089,[1]Hoja20!$A$5:$D$33358,4,0),0)</f>
        <v>0</v>
      </c>
      <c r="L1089" s="38">
        <f>-IFERROR(VLOOKUP(D1089,#REF!,3,0),0)</f>
        <v>0</v>
      </c>
      <c r="M1089" s="35"/>
      <c r="N1089" s="39">
        <f t="shared" si="86"/>
        <v>30000</v>
      </c>
      <c r="O1089" s="40">
        <f t="shared" si="87"/>
        <v>50000</v>
      </c>
      <c r="P1089" s="32">
        <v>2326376</v>
      </c>
      <c r="Q1089" s="35">
        <v>80000</v>
      </c>
      <c r="R1089" s="35"/>
      <c r="S1089" s="41"/>
      <c r="T1089" s="35"/>
      <c r="U1089" s="42">
        <v>0</v>
      </c>
      <c r="V1089" s="35"/>
      <c r="W1089" s="35"/>
      <c r="X1089" s="35"/>
      <c r="Y1089" s="35"/>
      <c r="Z1089" s="35"/>
      <c r="AA1089" s="36">
        <v>0</v>
      </c>
      <c r="AB1089" s="35"/>
      <c r="AC1089" s="42">
        <v>0</v>
      </c>
      <c r="AD1089" s="35"/>
      <c r="AE1089" s="42">
        <v>50000</v>
      </c>
      <c r="AF1089" s="35"/>
      <c r="AG1089" s="44">
        <f t="shared" si="88"/>
        <v>0</v>
      </c>
      <c r="AH1089" s="44"/>
      <c r="AI1089" s="44"/>
      <c r="AJ1089" s="44"/>
      <c r="AK1089" s="44"/>
      <c r="AL1089" s="35">
        <f t="shared" si="84"/>
        <v>0</v>
      </c>
      <c r="AM1089" s="36">
        <f>IFERROR(VLOOKUP(P1089,'[2]Cartera '!$F$2:$O$2728,10,0),0)</f>
        <v>0</v>
      </c>
      <c r="AN1089" s="35">
        <f>IFERROR(VLOOKUP(P1089,'[2]Cartera '!$F$2:$P$2728,11,0),0)</f>
        <v>0</v>
      </c>
      <c r="AO1089" s="35">
        <v>0</v>
      </c>
      <c r="AP1089" s="35">
        <f>IFERROR(VLOOKUP(D1089,'[2]Cartera '!$F$2:$S$2728,14,0),0)</f>
        <v>0</v>
      </c>
      <c r="AQ1089" s="45">
        <f t="shared" si="85"/>
        <v>0</v>
      </c>
      <c r="AR1089" s="35">
        <f>IFERROR(VLOOKUP(P1089,'[2]Cartera '!$F$2:$Z$2728,21,0),0)</f>
        <v>0</v>
      </c>
    </row>
    <row r="1090" spans="1:44" hidden="1" x14ac:dyDescent="0.25">
      <c r="A1090" s="29">
        <v>1082</v>
      </c>
      <c r="B1090" s="30" t="s">
        <v>48</v>
      </c>
      <c r="C1090" s="31"/>
      <c r="D1090" s="32">
        <v>2326390</v>
      </c>
      <c r="E1090" s="33"/>
      <c r="F1090" s="32"/>
      <c r="G1090" s="35">
        <v>80000</v>
      </c>
      <c r="H1090" s="35">
        <v>0</v>
      </c>
      <c r="I1090" s="36">
        <v>0</v>
      </c>
      <c r="J1090" s="37">
        <f>-IFERROR(VLOOKUP(D1090,[1]Hoja20!$A$5:$B$33358,2,0),0)</f>
        <v>30000</v>
      </c>
      <c r="K1090" s="36">
        <f>-IFERROR(VLOOKUP(D1090,[1]Hoja20!$A$5:$D$33358,4,0),0)</f>
        <v>0</v>
      </c>
      <c r="L1090" s="38">
        <f>-IFERROR(VLOOKUP(D1090,#REF!,3,0),0)</f>
        <v>0</v>
      </c>
      <c r="M1090" s="35"/>
      <c r="N1090" s="39">
        <f t="shared" si="86"/>
        <v>30000</v>
      </c>
      <c r="O1090" s="40">
        <f t="shared" si="87"/>
        <v>50000</v>
      </c>
      <c r="P1090" s="32">
        <v>2326390</v>
      </c>
      <c r="Q1090" s="35">
        <v>80000</v>
      </c>
      <c r="R1090" s="35"/>
      <c r="S1090" s="41"/>
      <c r="T1090" s="35"/>
      <c r="U1090" s="42">
        <v>0</v>
      </c>
      <c r="V1090" s="35"/>
      <c r="W1090" s="35"/>
      <c r="X1090" s="35"/>
      <c r="Y1090" s="35"/>
      <c r="Z1090" s="35"/>
      <c r="AA1090" s="36">
        <v>0</v>
      </c>
      <c r="AB1090" s="35"/>
      <c r="AC1090" s="42">
        <v>0</v>
      </c>
      <c r="AD1090" s="35"/>
      <c r="AE1090" s="42">
        <v>50000</v>
      </c>
      <c r="AF1090" s="35"/>
      <c r="AG1090" s="44">
        <f t="shared" si="88"/>
        <v>0</v>
      </c>
      <c r="AH1090" s="44"/>
      <c r="AI1090" s="44"/>
      <c r="AJ1090" s="44"/>
      <c r="AK1090" s="44"/>
      <c r="AL1090" s="35">
        <f t="shared" si="84"/>
        <v>0</v>
      </c>
      <c r="AM1090" s="36">
        <f>IFERROR(VLOOKUP(P1090,'[2]Cartera '!$F$2:$O$2728,10,0),0)</f>
        <v>0</v>
      </c>
      <c r="AN1090" s="35">
        <f>IFERROR(VLOOKUP(P1090,'[2]Cartera '!$F$2:$P$2728,11,0),0)</f>
        <v>0</v>
      </c>
      <c r="AO1090" s="35">
        <v>0</v>
      </c>
      <c r="AP1090" s="35">
        <f>IFERROR(VLOOKUP(D1090,'[2]Cartera '!$F$2:$S$2728,14,0),0)</f>
        <v>0</v>
      </c>
      <c r="AQ1090" s="45">
        <f t="shared" si="85"/>
        <v>0</v>
      </c>
      <c r="AR1090" s="35">
        <f>IFERROR(VLOOKUP(P1090,'[2]Cartera '!$F$2:$Z$2728,21,0),0)</f>
        <v>0</v>
      </c>
    </row>
    <row r="1091" spans="1:44" x14ac:dyDescent="0.25">
      <c r="A1091" s="29">
        <v>1083</v>
      </c>
      <c r="B1091" s="30" t="s">
        <v>48</v>
      </c>
      <c r="C1091" s="31"/>
      <c r="D1091" s="32">
        <v>2326397</v>
      </c>
      <c r="E1091" s="33"/>
      <c r="F1091" s="32"/>
      <c r="G1091" s="35">
        <v>75900</v>
      </c>
      <c r="H1091" s="35">
        <v>0</v>
      </c>
      <c r="I1091" s="36">
        <v>0</v>
      </c>
      <c r="J1091" s="37">
        <f>-IFERROR(VLOOKUP(D1091,[1]Hoja20!$A$5:$B$33358,2,0),0)</f>
        <v>0</v>
      </c>
      <c r="K1091" s="36">
        <f>-IFERROR(VLOOKUP(D1091,[1]Hoja20!$A$5:$D$33358,4,0),0)</f>
        <v>0</v>
      </c>
      <c r="L1091" s="38">
        <f>-IFERROR(VLOOKUP(D1091,#REF!,3,0),0)</f>
        <v>0</v>
      </c>
      <c r="M1091" s="35"/>
      <c r="N1091" s="39">
        <f t="shared" si="86"/>
        <v>0</v>
      </c>
      <c r="O1091" s="40">
        <f t="shared" si="87"/>
        <v>75900</v>
      </c>
      <c r="P1091" s="32">
        <v>2326397</v>
      </c>
      <c r="Q1091" s="35">
        <v>75900</v>
      </c>
      <c r="R1091" s="35"/>
      <c r="S1091" s="41"/>
      <c r="T1091" s="35"/>
      <c r="U1091" s="42">
        <v>0</v>
      </c>
      <c r="V1091" s="35"/>
      <c r="W1091" s="35"/>
      <c r="X1091" s="35"/>
      <c r="Y1091" s="35"/>
      <c r="Z1091" s="35"/>
      <c r="AA1091" s="36">
        <v>0</v>
      </c>
      <c r="AB1091" s="35"/>
      <c r="AC1091" s="42">
        <v>0</v>
      </c>
      <c r="AD1091" s="35"/>
      <c r="AE1091" s="42">
        <v>0</v>
      </c>
      <c r="AF1091" s="35"/>
      <c r="AG1091" s="44">
        <f t="shared" si="88"/>
        <v>75900</v>
      </c>
      <c r="AH1091" s="44"/>
      <c r="AI1091" s="44"/>
      <c r="AJ1091" s="44"/>
      <c r="AK1091" s="44"/>
      <c r="AL1091" s="35">
        <f t="shared" si="84"/>
        <v>75900</v>
      </c>
      <c r="AM1091" s="36">
        <f>IFERROR(VLOOKUP(P1091,'[2]Cartera '!$F$2:$O$2728,10,0),0)</f>
        <v>75900</v>
      </c>
      <c r="AN1091" s="35">
        <f>IFERROR(VLOOKUP(P1091,'[2]Cartera '!$F$2:$P$2728,11,0),0)</f>
        <v>0</v>
      </c>
      <c r="AO1091" s="35">
        <v>0</v>
      </c>
      <c r="AP1091" s="35">
        <f>IFERROR(VLOOKUP(D1091,'[2]Cartera '!$F$2:$S$2728,14,0),0)</f>
        <v>0</v>
      </c>
      <c r="AQ1091" s="45">
        <f t="shared" si="85"/>
        <v>0</v>
      </c>
      <c r="AR1091" s="35">
        <f>IFERROR(VLOOKUP(P1091,'[2]Cartera '!$F$2:$Z$2728,21,0),0)</f>
        <v>0</v>
      </c>
    </row>
    <row r="1092" spans="1:44" x14ac:dyDescent="0.25">
      <c r="A1092" s="29">
        <v>1084</v>
      </c>
      <c r="B1092" s="30" t="s">
        <v>48</v>
      </c>
      <c r="C1092" s="31"/>
      <c r="D1092" s="32">
        <v>2326398</v>
      </c>
      <c r="E1092" s="33"/>
      <c r="F1092" s="32"/>
      <c r="G1092" s="35">
        <v>75900</v>
      </c>
      <c r="H1092" s="35">
        <v>0</v>
      </c>
      <c r="I1092" s="36">
        <v>0</v>
      </c>
      <c r="J1092" s="37">
        <f>-IFERROR(VLOOKUP(D1092,[1]Hoja20!$A$5:$B$33358,2,0),0)</f>
        <v>0</v>
      </c>
      <c r="K1092" s="36">
        <f>-IFERROR(VLOOKUP(D1092,[1]Hoja20!$A$5:$D$33358,4,0),0)</f>
        <v>0</v>
      </c>
      <c r="L1092" s="38">
        <f>-IFERROR(VLOOKUP(D1092,#REF!,3,0),0)</f>
        <v>0</v>
      </c>
      <c r="M1092" s="35"/>
      <c r="N1092" s="39">
        <f t="shared" si="86"/>
        <v>0</v>
      </c>
      <c r="O1092" s="40">
        <f t="shared" si="87"/>
        <v>75900</v>
      </c>
      <c r="P1092" s="32">
        <v>2326398</v>
      </c>
      <c r="Q1092" s="35">
        <v>75900</v>
      </c>
      <c r="R1092" s="35"/>
      <c r="S1092" s="41"/>
      <c r="T1092" s="35"/>
      <c r="U1092" s="42">
        <v>0</v>
      </c>
      <c r="V1092" s="35"/>
      <c r="W1092" s="35"/>
      <c r="X1092" s="35"/>
      <c r="Y1092" s="35"/>
      <c r="Z1092" s="35"/>
      <c r="AA1092" s="36">
        <v>0</v>
      </c>
      <c r="AB1092" s="35"/>
      <c r="AC1092" s="42">
        <v>0</v>
      </c>
      <c r="AD1092" s="35"/>
      <c r="AE1092" s="42">
        <v>0</v>
      </c>
      <c r="AF1092" s="35"/>
      <c r="AG1092" s="44">
        <f t="shared" si="88"/>
        <v>75900</v>
      </c>
      <c r="AH1092" s="44"/>
      <c r="AI1092" s="44"/>
      <c r="AJ1092" s="44"/>
      <c r="AK1092" s="44"/>
      <c r="AL1092" s="35">
        <f t="shared" si="84"/>
        <v>75900</v>
      </c>
      <c r="AM1092" s="36">
        <f>IFERROR(VLOOKUP(P1092,'[2]Cartera '!$F$2:$O$2728,10,0),0)</f>
        <v>75900</v>
      </c>
      <c r="AN1092" s="35">
        <f>IFERROR(VLOOKUP(P1092,'[2]Cartera '!$F$2:$P$2728,11,0),0)</f>
        <v>0</v>
      </c>
      <c r="AO1092" s="35">
        <v>0</v>
      </c>
      <c r="AP1092" s="35">
        <f>IFERROR(VLOOKUP(D1092,'[2]Cartera '!$F$2:$S$2728,14,0),0)</f>
        <v>0</v>
      </c>
      <c r="AQ1092" s="45">
        <f t="shared" si="85"/>
        <v>0</v>
      </c>
      <c r="AR1092" s="35">
        <f>IFERROR(VLOOKUP(P1092,'[2]Cartera '!$F$2:$Z$2728,21,0),0)</f>
        <v>0</v>
      </c>
    </row>
    <row r="1093" spans="1:44" x14ac:dyDescent="0.25">
      <c r="A1093" s="29">
        <v>1085</v>
      </c>
      <c r="B1093" s="30" t="s">
        <v>48</v>
      </c>
      <c r="C1093" s="31"/>
      <c r="D1093" s="32">
        <v>2326399</v>
      </c>
      <c r="E1093" s="33"/>
      <c r="F1093" s="32"/>
      <c r="G1093" s="35">
        <v>25900</v>
      </c>
      <c r="H1093" s="35">
        <v>0</v>
      </c>
      <c r="I1093" s="36">
        <v>0</v>
      </c>
      <c r="J1093" s="37">
        <f>-IFERROR(VLOOKUP(D1093,[1]Hoja20!$A$5:$B$33358,2,0),0)</f>
        <v>0</v>
      </c>
      <c r="K1093" s="36">
        <f>-IFERROR(VLOOKUP(D1093,[1]Hoja20!$A$5:$D$33358,4,0),0)</f>
        <v>0</v>
      </c>
      <c r="L1093" s="38">
        <f>-IFERROR(VLOOKUP(D1093,#REF!,3,0),0)</f>
        <v>0</v>
      </c>
      <c r="M1093" s="35"/>
      <c r="N1093" s="39">
        <f t="shared" si="86"/>
        <v>0</v>
      </c>
      <c r="O1093" s="40">
        <f t="shared" si="87"/>
        <v>25900</v>
      </c>
      <c r="P1093" s="32">
        <v>2326399</v>
      </c>
      <c r="Q1093" s="35">
        <v>25900</v>
      </c>
      <c r="R1093" s="35"/>
      <c r="S1093" s="41"/>
      <c r="T1093" s="35"/>
      <c r="U1093" s="42">
        <v>0</v>
      </c>
      <c r="V1093" s="35"/>
      <c r="W1093" s="35"/>
      <c r="X1093" s="35"/>
      <c r="Y1093" s="35"/>
      <c r="Z1093" s="35"/>
      <c r="AA1093" s="36">
        <v>0</v>
      </c>
      <c r="AB1093" s="35"/>
      <c r="AC1093" s="42">
        <v>0</v>
      </c>
      <c r="AD1093" s="35"/>
      <c r="AE1093" s="42">
        <v>0</v>
      </c>
      <c r="AF1093" s="35"/>
      <c r="AG1093" s="44">
        <f t="shared" si="88"/>
        <v>25900</v>
      </c>
      <c r="AH1093" s="44"/>
      <c r="AI1093" s="44"/>
      <c r="AJ1093" s="44"/>
      <c r="AK1093" s="44"/>
      <c r="AL1093" s="35">
        <f t="shared" si="84"/>
        <v>25900</v>
      </c>
      <c r="AM1093" s="36">
        <f>IFERROR(VLOOKUP(P1093,'[2]Cartera '!$F$2:$O$2728,10,0),0)</f>
        <v>25900</v>
      </c>
      <c r="AN1093" s="35">
        <f>IFERROR(VLOOKUP(P1093,'[2]Cartera '!$F$2:$P$2728,11,0),0)</f>
        <v>0</v>
      </c>
      <c r="AO1093" s="35">
        <v>0</v>
      </c>
      <c r="AP1093" s="35">
        <f>IFERROR(VLOOKUP(D1093,'[2]Cartera '!$F$2:$S$2728,14,0),0)</f>
        <v>0</v>
      </c>
      <c r="AQ1093" s="45">
        <f t="shared" si="85"/>
        <v>0</v>
      </c>
      <c r="AR1093" s="35">
        <f>IFERROR(VLOOKUP(P1093,'[2]Cartera '!$F$2:$Z$2728,21,0),0)</f>
        <v>0</v>
      </c>
    </row>
    <row r="1094" spans="1:44" x14ac:dyDescent="0.25">
      <c r="A1094" s="29">
        <v>1086</v>
      </c>
      <c r="B1094" s="30" t="s">
        <v>48</v>
      </c>
      <c r="C1094" s="31"/>
      <c r="D1094" s="32">
        <v>2326402</v>
      </c>
      <c r="E1094" s="33"/>
      <c r="F1094" s="32"/>
      <c r="G1094" s="35">
        <v>75900</v>
      </c>
      <c r="H1094" s="35">
        <v>0</v>
      </c>
      <c r="I1094" s="36">
        <v>0</v>
      </c>
      <c r="J1094" s="37">
        <f>-IFERROR(VLOOKUP(D1094,[1]Hoja20!$A$5:$B$33358,2,0),0)</f>
        <v>0</v>
      </c>
      <c r="K1094" s="36">
        <f>-IFERROR(VLOOKUP(D1094,[1]Hoja20!$A$5:$D$33358,4,0),0)</f>
        <v>0</v>
      </c>
      <c r="L1094" s="38">
        <f>-IFERROR(VLOOKUP(D1094,#REF!,3,0),0)</f>
        <v>0</v>
      </c>
      <c r="M1094" s="35"/>
      <c r="N1094" s="39">
        <f t="shared" si="86"/>
        <v>0</v>
      </c>
      <c r="O1094" s="40">
        <f t="shared" si="87"/>
        <v>75900</v>
      </c>
      <c r="P1094" s="32">
        <v>2326402</v>
      </c>
      <c r="Q1094" s="35">
        <v>75900</v>
      </c>
      <c r="R1094" s="35"/>
      <c r="S1094" s="41"/>
      <c r="T1094" s="35"/>
      <c r="U1094" s="42">
        <v>0</v>
      </c>
      <c r="V1094" s="35"/>
      <c r="W1094" s="35"/>
      <c r="X1094" s="35"/>
      <c r="Y1094" s="35"/>
      <c r="Z1094" s="35"/>
      <c r="AA1094" s="36">
        <v>0</v>
      </c>
      <c r="AB1094" s="35"/>
      <c r="AC1094" s="42">
        <v>0</v>
      </c>
      <c r="AD1094" s="35"/>
      <c r="AE1094" s="42">
        <v>0</v>
      </c>
      <c r="AF1094" s="35"/>
      <c r="AG1094" s="44">
        <f t="shared" si="88"/>
        <v>75900</v>
      </c>
      <c r="AH1094" s="44"/>
      <c r="AI1094" s="44"/>
      <c r="AJ1094" s="44"/>
      <c r="AK1094" s="44"/>
      <c r="AL1094" s="35">
        <f t="shared" si="84"/>
        <v>75900</v>
      </c>
      <c r="AM1094" s="36">
        <f>IFERROR(VLOOKUP(P1094,'[2]Cartera '!$F$2:$O$2728,10,0),0)</f>
        <v>75900</v>
      </c>
      <c r="AN1094" s="35">
        <f>IFERROR(VLOOKUP(P1094,'[2]Cartera '!$F$2:$P$2728,11,0),0)</f>
        <v>0</v>
      </c>
      <c r="AO1094" s="35">
        <v>0</v>
      </c>
      <c r="AP1094" s="35">
        <f>IFERROR(VLOOKUP(D1094,'[2]Cartera '!$F$2:$S$2728,14,0),0)</f>
        <v>0</v>
      </c>
      <c r="AQ1094" s="45">
        <f t="shared" si="85"/>
        <v>0</v>
      </c>
      <c r="AR1094" s="35">
        <f>IFERROR(VLOOKUP(P1094,'[2]Cartera '!$F$2:$Z$2728,21,0),0)</f>
        <v>0</v>
      </c>
    </row>
    <row r="1095" spans="1:44" hidden="1" x14ac:dyDescent="0.25">
      <c r="A1095" s="29">
        <v>1087</v>
      </c>
      <c r="B1095" s="30" t="s">
        <v>48</v>
      </c>
      <c r="C1095" s="31"/>
      <c r="D1095" s="32">
        <v>2326537</v>
      </c>
      <c r="E1095" s="33"/>
      <c r="F1095" s="32"/>
      <c r="G1095" s="35">
        <v>104000</v>
      </c>
      <c r="H1095" s="35">
        <v>0</v>
      </c>
      <c r="I1095" s="36">
        <v>0</v>
      </c>
      <c r="J1095" s="37">
        <f>-IFERROR(VLOOKUP(D1095,[1]Hoja20!$A$5:$B$33358,2,0),0)</f>
        <v>52000</v>
      </c>
      <c r="K1095" s="36">
        <f>-IFERROR(VLOOKUP(D1095,[1]Hoja20!$A$5:$D$33358,4,0),0)</f>
        <v>0</v>
      </c>
      <c r="L1095" s="38">
        <f>-IFERROR(VLOOKUP(D1095,#REF!,3,0),0)</f>
        <v>0</v>
      </c>
      <c r="M1095" s="35"/>
      <c r="N1095" s="39">
        <f t="shared" si="86"/>
        <v>52000</v>
      </c>
      <c r="O1095" s="40">
        <f t="shared" si="87"/>
        <v>52000</v>
      </c>
      <c r="P1095" s="32">
        <v>2326537</v>
      </c>
      <c r="Q1095" s="35">
        <v>104000</v>
      </c>
      <c r="R1095" s="35"/>
      <c r="S1095" s="41"/>
      <c r="T1095" s="35"/>
      <c r="U1095" s="42">
        <v>0</v>
      </c>
      <c r="V1095" s="35"/>
      <c r="W1095" s="35"/>
      <c r="X1095" s="35"/>
      <c r="Y1095" s="35"/>
      <c r="Z1095" s="35"/>
      <c r="AA1095" s="36">
        <v>0</v>
      </c>
      <c r="AB1095" s="35"/>
      <c r="AC1095" s="42">
        <v>0</v>
      </c>
      <c r="AD1095" s="35"/>
      <c r="AE1095" s="42">
        <v>52000</v>
      </c>
      <c r="AF1095" s="35"/>
      <c r="AG1095" s="44">
        <f t="shared" si="88"/>
        <v>0</v>
      </c>
      <c r="AH1095" s="44"/>
      <c r="AI1095" s="44"/>
      <c r="AJ1095" s="44"/>
      <c r="AK1095" s="44"/>
      <c r="AL1095" s="35">
        <f t="shared" si="84"/>
        <v>0</v>
      </c>
      <c r="AM1095" s="36">
        <f>IFERROR(VLOOKUP(P1095,'[2]Cartera '!$F$2:$O$2728,10,0),0)</f>
        <v>0</v>
      </c>
      <c r="AN1095" s="35">
        <f>IFERROR(VLOOKUP(P1095,'[2]Cartera '!$F$2:$P$2728,11,0),0)</f>
        <v>0</v>
      </c>
      <c r="AO1095" s="35">
        <v>0</v>
      </c>
      <c r="AP1095" s="35">
        <f>IFERROR(VLOOKUP(D1095,'[2]Cartera '!$F$2:$S$2728,14,0),0)</f>
        <v>0</v>
      </c>
      <c r="AQ1095" s="45">
        <f t="shared" si="85"/>
        <v>0</v>
      </c>
      <c r="AR1095" s="35">
        <f>IFERROR(VLOOKUP(P1095,'[2]Cartera '!$F$2:$Z$2728,21,0),0)</f>
        <v>0</v>
      </c>
    </row>
    <row r="1096" spans="1:44" x14ac:dyDescent="0.25">
      <c r="A1096" s="29">
        <v>1088</v>
      </c>
      <c r="B1096" s="30" t="s">
        <v>48</v>
      </c>
      <c r="C1096" s="31"/>
      <c r="D1096" s="32">
        <v>2326560</v>
      </c>
      <c r="E1096" s="33"/>
      <c r="F1096" s="32"/>
      <c r="G1096" s="35">
        <v>30000</v>
      </c>
      <c r="H1096" s="35">
        <v>0</v>
      </c>
      <c r="I1096" s="36">
        <v>0</v>
      </c>
      <c r="J1096" s="37">
        <f>-IFERROR(VLOOKUP(D1096,[1]Hoja20!$A$5:$B$33358,2,0),0)</f>
        <v>0</v>
      </c>
      <c r="K1096" s="36">
        <f>-IFERROR(VLOOKUP(D1096,[1]Hoja20!$A$5:$D$33358,4,0),0)</f>
        <v>0</v>
      </c>
      <c r="L1096" s="38">
        <f>-IFERROR(VLOOKUP(D1096,#REF!,3,0),0)</f>
        <v>0</v>
      </c>
      <c r="M1096" s="35"/>
      <c r="N1096" s="39">
        <f t="shared" si="86"/>
        <v>0</v>
      </c>
      <c r="O1096" s="40">
        <f t="shared" si="87"/>
        <v>30000</v>
      </c>
      <c r="P1096" s="32">
        <v>2326560</v>
      </c>
      <c r="Q1096" s="35">
        <v>30000</v>
      </c>
      <c r="R1096" s="35"/>
      <c r="S1096" s="41"/>
      <c r="T1096" s="35"/>
      <c r="U1096" s="42">
        <v>0</v>
      </c>
      <c r="V1096" s="35"/>
      <c r="W1096" s="35"/>
      <c r="X1096" s="35"/>
      <c r="Y1096" s="35"/>
      <c r="Z1096" s="35"/>
      <c r="AA1096" s="36">
        <v>0</v>
      </c>
      <c r="AB1096" s="35"/>
      <c r="AC1096" s="42">
        <v>0</v>
      </c>
      <c r="AD1096" s="35"/>
      <c r="AE1096" s="42">
        <v>0</v>
      </c>
      <c r="AF1096" s="35"/>
      <c r="AG1096" s="44">
        <f t="shared" si="88"/>
        <v>30000</v>
      </c>
      <c r="AH1096" s="44"/>
      <c r="AI1096" s="44"/>
      <c r="AJ1096" s="44"/>
      <c r="AK1096" s="44"/>
      <c r="AL1096" s="35">
        <f t="shared" si="84"/>
        <v>30000</v>
      </c>
      <c r="AM1096" s="36">
        <f>IFERROR(VLOOKUP(P1096,'[2]Cartera '!$F$2:$O$2728,10,0),0)</f>
        <v>30000</v>
      </c>
      <c r="AN1096" s="35">
        <f>IFERROR(VLOOKUP(P1096,'[2]Cartera '!$F$2:$P$2728,11,0),0)</f>
        <v>0</v>
      </c>
      <c r="AO1096" s="35">
        <v>0</v>
      </c>
      <c r="AP1096" s="35">
        <f>IFERROR(VLOOKUP(D1096,'[2]Cartera '!$F$2:$S$2728,14,0),0)</f>
        <v>0</v>
      </c>
      <c r="AQ1096" s="45">
        <f t="shared" si="85"/>
        <v>0</v>
      </c>
      <c r="AR1096" s="35">
        <f>IFERROR(VLOOKUP(P1096,'[2]Cartera '!$F$2:$Z$2728,21,0),0)</f>
        <v>0</v>
      </c>
    </row>
    <row r="1097" spans="1:44" x14ac:dyDescent="0.25">
      <c r="A1097" s="29">
        <v>1089</v>
      </c>
      <c r="B1097" s="30" t="s">
        <v>48</v>
      </c>
      <c r="C1097" s="31"/>
      <c r="D1097" s="32">
        <v>2327214</v>
      </c>
      <c r="E1097" s="33"/>
      <c r="F1097" s="32"/>
      <c r="G1097" s="35">
        <v>47900</v>
      </c>
      <c r="H1097" s="35">
        <v>0</v>
      </c>
      <c r="I1097" s="36">
        <v>0</v>
      </c>
      <c r="J1097" s="37">
        <f>-IFERROR(VLOOKUP(D1097,[1]Hoja20!$A$5:$B$33358,2,0),0)</f>
        <v>0</v>
      </c>
      <c r="K1097" s="36">
        <f>-IFERROR(VLOOKUP(D1097,[1]Hoja20!$A$5:$D$33358,4,0),0)</f>
        <v>0</v>
      </c>
      <c r="L1097" s="38">
        <f>-IFERROR(VLOOKUP(D1097,#REF!,3,0),0)</f>
        <v>0</v>
      </c>
      <c r="M1097" s="35"/>
      <c r="N1097" s="39">
        <f t="shared" si="86"/>
        <v>0</v>
      </c>
      <c r="O1097" s="40">
        <f t="shared" si="87"/>
        <v>47900</v>
      </c>
      <c r="P1097" s="32">
        <v>2327214</v>
      </c>
      <c r="Q1097" s="35">
        <v>47900</v>
      </c>
      <c r="R1097" s="35"/>
      <c r="S1097" s="41"/>
      <c r="T1097" s="35"/>
      <c r="U1097" s="42">
        <v>0</v>
      </c>
      <c r="V1097" s="35"/>
      <c r="W1097" s="35"/>
      <c r="X1097" s="35"/>
      <c r="Y1097" s="35"/>
      <c r="Z1097" s="35"/>
      <c r="AA1097" s="36">
        <v>0</v>
      </c>
      <c r="AB1097" s="35"/>
      <c r="AC1097" s="42">
        <v>0</v>
      </c>
      <c r="AD1097" s="35"/>
      <c r="AE1097" s="42">
        <v>0</v>
      </c>
      <c r="AF1097" s="35"/>
      <c r="AG1097" s="44">
        <f t="shared" si="88"/>
        <v>47900</v>
      </c>
      <c r="AH1097" s="44"/>
      <c r="AI1097" s="44"/>
      <c r="AJ1097" s="44"/>
      <c r="AK1097" s="44"/>
      <c r="AL1097" s="35">
        <f t="shared" ref="AL1097:AL1160" si="89">+AG1097-AK1097-AJ1097</f>
        <v>47900</v>
      </c>
      <c r="AM1097" s="36">
        <f>IFERROR(VLOOKUP(P1097,'[2]Cartera '!$F$2:$O$2728,10,0),0)</f>
        <v>47900</v>
      </c>
      <c r="AN1097" s="35">
        <f>IFERROR(VLOOKUP(P1097,'[2]Cartera '!$F$2:$P$2728,11,0),0)</f>
        <v>0</v>
      </c>
      <c r="AO1097" s="35">
        <v>0</v>
      </c>
      <c r="AP1097" s="35">
        <f>IFERROR(VLOOKUP(D1097,'[2]Cartera '!$F$2:$S$2728,14,0),0)</f>
        <v>0</v>
      </c>
      <c r="AQ1097" s="45">
        <f t="shared" ref="AQ1097:AQ1160" si="90">AG1097-AM1097-AN1097-AO1097-AP1097</f>
        <v>0</v>
      </c>
      <c r="AR1097" s="35">
        <f>IFERROR(VLOOKUP(P1097,'[2]Cartera '!$F$2:$Z$2728,21,0),0)</f>
        <v>0</v>
      </c>
    </row>
    <row r="1098" spans="1:44" x14ac:dyDescent="0.25">
      <c r="A1098" s="29">
        <v>1090</v>
      </c>
      <c r="B1098" s="30" t="s">
        <v>48</v>
      </c>
      <c r="C1098" s="31"/>
      <c r="D1098" s="32">
        <v>2327040</v>
      </c>
      <c r="E1098" s="33"/>
      <c r="F1098" s="32"/>
      <c r="G1098" s="35">
        <v>8241378</v>
      </c>
      <c r="H1098" s="35">
        <v>0</v>
      </c>
      <c r="I1098" s="36">
        <v>0</v>
      </c>
      <c r="J1098" s="37">
        <f>-IFERROR(VLOOKUP(D1098,[1]Hoja20!$A$5:$B$33358,2,0),0)</f>
        <v>0</v>
      </c>
      <c r="K1098" s="36">
        <f>-IFERROR(VLOOKUP(D1098,[1]Hoja20!$A$5:$D$33358,4,0),0)</f>
        <v>0</v>
      </c>
      <c r="L1098" s="38">
        <f>-IFERROR(VLOOKUP(D1098,#REF!,3,0),0)</f>
        <v>0</v>
      </c>
      <c r="M1098" s="35"/>
      <c r="N1098" s="39">
        <f t="shared" ref="N1098:N1161" si="91">SUM(J1098:M1098)</f>
        <v>0</v>
      </c>
      <c r="O1098" s="40">
        <f t="shared" ref="O1098:O1161" si="92">G1098-H1098-I1098-N1098</f>
        <v>8241378</v>
      </c>
      <c r="P1098" s="32">
        <v>2327040</v>
      </c>
      <c r="Q1098" s="35">
        <v>8241378</v>
      </c>
      <c r="R1098" s="35"/>
      <c r="S1098" s="41"/>
      <c r="T1098" s="35"/>
      <c r="U1098" s="42">
        <v>0</v>
      </c>
      <c r="V1098" s="35"/>
      <c r="W1098" s="35"/>
      <c r="X1098" s="35"/>
      <c r="Y1098" s="35"/>
      <c r="Z1098" s="35"/>
      <c r="AA1098" s="36">
        <v>0</v>
      </c>
      <c r="AB1098" s="35"/>
      <c r="AC1098" s="42">
        <v>0</v>
      </c>
      <c r="AD1098" s="35"/>
      <c r="AE1098" s="42">
        <v>0</v>
      </c>
      <c r="AF1098" s="35"/>
      <c r="AG1098" s="44">
        <f t="shared" si="88"/>
        <v>8241378</v>
      </c>
      <c r="AH1098" s="44"/>
      <c r="AI1098" s="44"/>
      <c r="AJ1098" s="44"/>
      <c r="AK1098" s="44"/>
      <c r="AL1098" s="35">
        <f t="shared" si="89"/>
        <v>8241378</v>
      </c>
      <c r="AM1098" s="36">
        <f>IFERROR(VLOOKUP(P1098,'[2]Cartera '!$F$2:$O$2728,10,0),0)</f>
        <v>0</v>
      </c>
      <c r="AN1098" s="35">
        <f>IFERROR(VLOOKUP(P1098,'[2]Cartera '!$F$2:$P$2728,11,0),0)</f>
        <v>8241378</v>
      </c>
      <c r="AO1098" s="35">
        <v>0</v>
      </c>
      <c r="AP1098" s="35">
        <f>IFERROR(VLOOKUP(D1098,'[2]Cartera '!$F$2:$S$2728,14,0),0)</f>
        <v>0</v>
      </c>
      <c r="AQ1098" s="45">
        <f t="shared" si="90"/>
        <v>0</v>
      </c>
      <c r="AR1098" s="35">
        <f>IFERROR(VLOOKUP(P1098,'[2]Cartera '!$F$2:$Z$2728,21,0),0)</f>
        <v>0</v>
      </c>
    </row>
    <row r="1099" spans="1:44" x14ac:dyDescent="0.25">
      <c r="A1099" s="29">
        <v>1091</v>
      </c>
      <c r="B1099" s="30" t="s">
        <v>48</v>
      </c>
      <c r="C1099" s="31"/>
      <c r="D1099" s="32">
        <v>2327215</v>
      </c>
      <c r="E1099" s="33"/>
      <c r="F1099" s="32"/>
      <c r="G1099" s="35">
        <v>75900</v>
      </c>
      <c r="H1099" s="35">
        <v>0</v>
      </c>
      <c r="I1099" s="36">
        <v>0</v>
      </c>
      <c r="J1099" s="37">
        <f>-IFERROR(VLOOKUP(D1099,[1]Hoja20!$A$5:$B$33358,2,0),0)</f>
        <v>0</v>
      </c>
      <c r="K1099" s="36">
        <f>-IFERROR(VLOOKUP(D1099,[1]Hoja20!$A$5:$D$33358,4,0),0)</f>
        <v>0</v>
      </c>
      <c r="L1099" s="38">
        <f>-IFERROR(VLOOKUP(D1099,#REF!,3,0),0)</f>
        <v>0</v>
      </c>
      <c r="M1099" s="35"/>
      <c r="N1099" s="39">
        <f t="shared" si="91"/>
        <v>0</v>
      </c>
      <c r="O1099" s="40">
        <f t="shared" si="92"/>
        <v>75900</v>
      </c>
      <c r="P1099" s="32">
        <v>2327215</v>
      </c>
      <c r="Q1099" s="35">
        <v>75900</v>
      </c>
      <c r="R1099" s="35"/>
      <c r="S1099" s="41"/>
      <c r="T1099" s="35"/>
      <c r="U1099" s="42">
        <v>0</v>
      </c>
      <c r="V1099" s="35"/>
      <c r="W1099" s="35"/>
      <c r="X1099" s="35"/>
      <c r="Y1099" s="35"/>
      <c r="Z1099" s="35"/>
      <c r="AA1099" s="36">
        <v>0</v>
      </c>
      <c r="AB1099" s="35"/>
      <c r="AC1099" s="42">
        <v>0</v>
      </c>
      <c r="AD1099" s="35"/>
      <c r="AE1099" s="42">
        <v>0</v>
      </c>
      <c r="AF1099" s="35"/>
      <c r="AG1099" s="44">
        <f t="shared" si="88"/>
        <v>75900</v>
      </c>
      <c r="AH1099" s="44"/>
      <c r="AI1099" s="44"/>
      <c r="AJ1099" s="44"/>
      <c r="AK1099" s="44"/>
      <c r="AL1099" s="35">
        <f t="shared" si="89"/>
        <v>75900</v>
      </c>
      <c r="AM1099" s="36">
        <f>IFERROR(VLOOKUP(P1099,'[2]Cartera '!$F$2:$O$2728,10,0),0)</f>
        <v>75900</v>
      </c>
      <c r="AN1099" s="35">
        <f>IFERROR(VLOOKUP(P1099,'[2]Cartera '!$F$2:$P$2728,11,0),0)</f>
        <v>0</v>
      </c>
      <c r="AO1099" s="35">
        <v>0</v>
      </c>
      <c r="AP1099" s="35">
        <f>IFERROR(VLOOKUP(D1099,'[2]Cartera '!$F$2:$S$2728,14,0),0)</f>
        <v>0</v>
      </c>
      <c r="AQ1099" s="45">
        <f t="shared" si="90"/>
        <v>0</v>
      </c>
      <c r="AR1099" s="35">
        <f>IFERROR(VLOOKUP(P1099,'[2]Cartera '!$F$2:$Z$2728,21,0),0)</f>
        <v>0</v>
      </c>
    </row>
    <row r="1100" spans="1:44" x14ac:dyDescent="0.25">
      <c r="A1100" s="29">
        <v>1092</v>
      </c>
      <c r="B1100" s="30" t="s">
        <v>48</v>
      </c>
      <c r="C1100" s="31"/>
      <c r="D1100" s="32">
        <v>2327036</v>
      </c>
      <c r="E1100" s="33"/>
      <c r="F1100" s="32"/>
      <c r="G1100" s="35">
        <v>26718127</v>
      </c>
      <c r="H1100" s="35">
        <v>0</v>
      </c>
      <c r="I1100" s="36">
        <v>0</v>
      </c>
      <c r="J1100" s="37">
        <f>-IFERROR(VLOOKUP(D1100,[1]Hoja20!$A$5:$B$33358,2,0),0)</f>
        <v>0</v>
      </c>
      <c r="K1100" s="36">
        <f>-IFERROR(VLOOKUP(D1100,[1]Hoja20!$A$5:$D$33358,4,0),0)</f>
        <v>0</v>
      </c>
      <c r="L1100" s="38">
        <f>-IFERROR(VLOOKUP(D1100,#REF!,3,0),0)</f>
        <v>0</v>
      </c>
      <c r="M1100" s="35"/>
      <c r="N1100" s="39">
        <f t="shared" si="91"/>
        <v>0</v>
      </c>
      <c r="O1100" s="40">
        <f t="shared" si="92"/>
        <v>26718127</v>
      </c>
      <c r="P1100" s="32">
        <v>2327036</v>
      </c>
      <c r="Q1100" s="35">
        <v>26718127</v>
      </c>
      <c r="R1100" s="35"/>
      <c r="S1100" s="41"/>
      <c r="T1100" s="35"/>
      <c r="U1100" s="42">
        <v>0</v>
      </c>
      <c r="V1100" s="35"/>
      <c r="W1100" s="35"/>
      <c r="X1100" s="35"/>
      <c r="Y1100" s="35"/>
      <c r="Z1100" s="35"/>
      <c r="AA1100" s="36">
        <v>0</v>
      </c>
      <c r="AB1100" s="35"/>
      <c r="AC1100" s="42">
        <v>0</v>
      </c>
      <c r="AD1100" s="35"/>
      <c r="AE1100" s="42">
        <v>0</v>
      </c>
      <c r="AF1100" s="35"/>
      <c r="AG1100" s="44">
        <f t="shared" si="88"/>
        <v>26718127</v>
      </c>
      <c r="AH1100" s="44"/>
      <c r="AI1100" s="44"/>
      <c r="AJ1100" s="44"/>
      <c r="AK1100" s="44"/>
      <c r="AL1100" s="35">
        <f t="shared" si="89"/>
        <v>26718127</v>
      </c>
      <c r="AM1100" s="36">
        <f>IFERROR(VLOOKUP(P1100,'[2]Cartera '!$F$2:$O$2728,10,0),0)</f>
        <v>26718127</v>
      </c>
      <c r="AN1100" s="35">
        <f>IFERROR(VLOOKUP(P1100,'[2]Cartera '!$F$2:$P$2728,11,0),0)</f>
        <v>0</v>
      </c>
      <c r="AO1100" s="35">
        <v>0</v>
      </c>
      <c r="AP1100" s="35">
        <f>IFERROR(VLOOKUP(D1100,'[2]Cartera '!$F$2:$S$2728,14,0),0)</f>
        <v>0</v>
      </c>
      <c r="AQ1100" s="45">
        <f t="shared" si="90"/>
        <v>0</v>
      </c>
      <c r="AR1100" s="35">
        <f>IFERROR(VLOOKUP(P1100,'[2]Cartera '!$F$2:$Z$2728,21,0),0)</f>
        <v>0</v>
      </c>
    </row>
    <row r="1101" spans="1:44" x14ac:dyDescent="0.25">
      <c r="A1101" s="29">
        <v>1093</v>
      </c>
      <c r="B1101" s="30" t="s">
        <v>48</v>
      </c>
      <c r="C1101" s="31"/>
      <c r="D1101" s="32">
        <v>2326974</v>
      </c>
      <c r="E1101" s="33"/>
      <c r="F1101" s="32"/>
      <c r="G1101" s="35">
        <v>221193</v>
      </c>
      <c r="H1101" s="35">
        <v>0</v>
      </c>
      <c r="I1101" s="36">
        <v>0</v>
      </c>
      <c r="J1101" s="37">
        <f>-IFERROR(VLOOKUP(D1101,[1]Hoja20!$A$5:$B$33358,2,0),0)</f>
        <v>0</v>
      </c>
      <c r="K1101" s="36">
        <f>-IFERROR(VLOOKUP(D1101,[1]Hoja20!$A$5:$D$33358,4,0),0)</f>
        <v>0</v>
      </c>
      <c r="L1101" s="38">
        <f>-IFERROR(VLOOKUP(D1101,#REF!,3,0),0)</f>
        <v>0</v>
      </c>
      <c r="M1101" s="35"/>
      <c r="N1101" s="39">
        <f t="shared" si="91"/>
        <v>0</v>
      </c>
      <c r="O1101" s="40">
        <f t="shared" si="92"/>
        <v>221193</v>
      </c>
      <c r="P1101" s="32">
        <v>2326974</v>
      </c>
      <c r="Q1101" s="35">
        <v>221193</v>
      </c>
      <c r="R1101" s="35"/>
      <c r="S1101" s="41"/>
      <c r="T1101" s="35"/>
      <c r="U1101" s="42">
        <v>0</v>
      </c>
      <c r="V1101" s="35"/>
      <c r="W1101" s="35"/>
      <c r="X1101" s="35"/>
      <c r="Y1101" s="35"/>
      <c r="Z1101" s="35"/>
      <c r="AA1101" s="36">
        <v>0</v>
      </c>
      <c r="AB1101" s="35"/>
      <c r="AC1101" s="42">
        <v>0</v>
      </c>
      <c r="AD1101" s="35"/>
      <c r="AE1101" s="42">
        <v>0</v>
      </c>
      <c r="AF1101" s="35"/>
      <c r="AG1101" s="44">
        <f t="shared" si="88"/>
        <v>221193</v>
      </c>
      <c r="AH1101" s="44"/>
      <c r="AI1101" s="44"/>
      <c r="AJ1101" s="44"/>
      <c r="AK1101" s="44"/>
      <c r="AL1101" s="35">
        <f t="shared" si="89"/>
        <v>221193</v>
      </c>
      <c r="AM1101" s="36">
        <f>IFERROR(VLOOKUP(P1101,'[2]Cartera '!$F$2:$O$2728,10,0),0)</f>
        <v>221193</v>
      </c>
      <c r="AN1101" s="35">
        <f>IFERROR(VLOOKUP(P1101,'[2]Cartera '!$F$2:$P$2728,11,0),0)</f>
        <v>0</v>
      </c>
      <c r="AO1101" s="35">
        <v>0</v>
      </c>
      <c r="AP1101" s="35">
        <f>IFERROR(VLOOKUP(D1101,'[2]Cartera '!$F$2:$S$2728,14,0),0)</f>
        <v>0</v>
      </c>
      <c r="AQ1101" s="45">
        <f t="shared" si="90"/>
        <v>0</v>
      </c>
      <c r="AR1101" s="35">
        <f>IFERROR(VLOOKUP(P1101,'[2]Cartera '!$F$2:$Z$2728,21,0),0)</f>
        <v>0</v>
      </c>
    </row>
    <row r="1102" spans="1:44" x14ac:dyDescent="0.25">
      <c r="A1102" s="29">
        <v>1094</v>
      </c>
      <c r="B1102" s="30" t="s">
        <v>48</v>
      </c>
      <c r="C1102" s="31"/>
      <c r="D1102" s="32">
        <v>2327323</v>
      </c>
      <c r="E1102" s="33"/>
      <c r="F1102" s="32"/>
      <c r="G1102" s="35">
        <v>14446222</v>
      </c>
      <c r="H1102" s="35">
        <v>0</v>
      </c>
      <c r="I1102" s="36">
        <v>0</v>
      </c>
      <c r="J1102" s="37">
        <f>-IFERROR(VLOOKUP(D1102,[1]Hoja20!$A$5:$B$33358,2,0),0)</f>
        <v>0</v>
      </c>
      <c r="K1102" s="36">
        <f>-IFERROR(VLOOKUP(D1102,[1]Hoja20!$A$5:$D$33358,4,0),0)</f>
        <v>0</v>
      </c>
      <c r="L1102" s="38">
        <f>-IFERROR(VLOOKUP(D1102,#REF!,3,0),0)</f>
        <v>0</v>
      </c>
      <c r="M1102" s="35"/>
      <c r="N1102" s="39">
        <f t="shared" si="91"/>
        <v>0</v>
      </c>
      <c r="O1102" s="40">
        <f t="shared" si="92"/>
        <v>14446222</v>
      </c>
      <c r="P1102" s="32">
        <v>2327323</v>
      </c>
      <c r="Q1102" s="35">
        <v>14446222</v>
      </c>
      <c r="R1102" s="35"/>
      <c r="S1102" s="41"/>
      <c r="T1102" s="35"/>
      <c r="U1102" s="42">
        <v>0</v>
      </c>
      <c r="V1102" s="35"/>
      <c r="W1102" s="35"/>
      <c r="X1102" s="35"/>
      <c r="Y1102" s="35"/>
      <c r="Z1102" s="35"/>
      <c r="AA1102" s="36">
        <v>0</v>
      </c>
      <c r="AB1102" s="35"/>
      <c r="AC1102" s="42">
        <v>0</v>
      </c>
      <c r="AD1102" s="35"/>
      <c r="AE1102" s="42">
        <v>0</v>
      </c>
      <c r="AF1102" s="35"/>
      <c r="AG1102" s="44">
        <f t="shared" si="88"/>
        <v>14446222</v>
      </c>
      <c r="AH1102" s="44"/>
      <c r="AI1102" s="44"/>
      <c r="AJ1102" s="44"/>
      <c r="AK1102" s="44"/>
      <c r="AL1102" s="35">
        <f t="shared" si="89"/>
        <v>14446222</v>
      </c>
      <c r="AM1102" s="36">
        <f>IFERROR(VLOOKUP(P1102,'[2]Cartera '!$F$2:$O$2728,10,0),0)</f>
        <v>14446222</v>
      </c>
      <c r="AN1102" s="35">
        <f>IFERROR(VLOOKUP(P1102,'[2]Cartera '!$F$2:$P$2728,11,0),0)</f>
        <v>0</v>
      </c>
      <c r="AO1102" s="35">
        <v>0</v>
      </c>
      <c r="AP1102" s="35">
        <f>IFERROR(VLOOKUP(D1102,'[2]Cartera '!$F$2:$S$2728,14,0),0)</f>
        <v>0</v>
      </c>
      <c r="AQ1102" s="45">
        <f t="shared" si="90"/>
        <v>0</v>
      </c>
      <c r="AR1102" s="35">
        <f>IFERROR(VLOOKUP(P1102,'[2]Cartera '!$F$2:$Z$2728,21,0),0)</f>
        <v>0</v>
      </c>
    </row>
    <row r="1103" spans="1:44" x14ac:dyDescent="0.25">
      <c r="A1103" s="29">
        <v>1095</v>
      </c>
      <c r="B1103" s="30" t="s">
        <v>48</v>
      </c>
      <c r="C1103" s="31"/>
      <c r="D1103" s="32">
        <v>2327645</v>
      </c>
      <c r="E1103" s="33"/>
      <c r="F1103" s="32"/>
      <c r="G1103" s="35">
        <v>4040283</v>
      </c>
      <c r="H1103" s="35">
        <v>0</v>
      </c>
      <c r="I1103" s="36">
        <v>0</v>
      </c>
      <c r="J1103" s="37">
        <f>-IFERROR(VLOOKUP(D1103,[1]Hoja20!$A$5:$B$33358,2,0),0)</f>
        <v>3941727</v>
      </c>
      <c r="K1103" s="36">
        <f>-IFERROR(VLOOKUP(D1103,[1]Hoja20!$A$5:$D$33358,4,0),0)</f>
        <v>0</v>
      </c>
      <c r="L1103" s="38">
        <f>-IFERROR(VLOOKUP(D1103,#REF!,3,0),0)</f>
        <v>0</v>
      </c>
      <c r="M1103" s="35"/>
      <c r="N1103" s="39">
        <f t="shared" si="91"/>
        <v>3941727</v>
      </c>
      <c r="O1103" s="40">
        <f t="shared" si="92"/>
        <v>98556</v>
      </c>
      <c r="P1103" s="32">
        <v>2327645</v>
      </c>
      <c r="Q1103" s="35">
        <v>4040283</v>
      </c>
      <c r="R1103" s="35"/>
      <c r="S1103" s="41"/>
      <c r="T1103" s="35"/>
      <c r="U1103" s="42">
        <v>0</v>
      </c>
      <c r="V1103" s="35"/>
      <c r="W1103" s="35"/>
      <c r="X1103" s="35"/>
      <c r="Y1103" s="35"/>
      <c r="Z1103" s="35"/>
      <c r="AA1103" s="36">
        <v>0</v>
      </c>
      <c r="AB1103" s="35"/>
      <c r="AC1103" s="42">
        <v>0</v>
      </c>
      <c r="AD1103" s="35"/>
      <c r="AE1103" s="42">
        <v>0</v>
      </c>
      <c r="AF1103" s="35"/>
      <c r="AG1103" s="44">
        <f t="shared" si="88"/>
        <v>98556</v>
      </c>
      <c r="AH1103" s="44"/>
      <c r="AI1103" s="44"/>
      <c r="AJ1103" s="44"/>
      <c r="AK1103" s="44"/>
      <c r="AL1103" s="35">
        <f t="shared" si="89"/>
        <v>98556</v>
      </c>
      <c r="AM1103" s="36">
        <f>IFERROR(VLOOKUP(P1103,'[2]Cartera '!$F$2:$O$2728,10,0),0)</f>
        <v>98556</v>
      </c>
      <c r="AN1103" s="35">
        <f>IFERROR(VLOOKUP(P1103,'[2]Cartera '!$F$2:$P$2728,11,0),0)</f>
        <v>0</v>
      </c>
      <c r="AO1103" s="35">
        <v>0</v>
      </c>
      <c r="AP1103" s="35">
        <f>IFERROR(VLOOKUP(D1103,'[2]Cartera '!$F$2:$S$2728,14,0),0)</f>
        <v>0</v>
      </c>
      <c r="AQ1103" s="45">
        <f t="shared" si="90"/>
        <v>0</v>
      </c>
      <c r="AR1103" s="35">
        <f>IFERROR(VLOOKUP(P1103,'[2]Cartera '!$F$2:$Z$2728,21,0),0)</f>
        <v>0</v>
      </c>
    </row>
    <row r="1104" spans="1:44" x14ac:dyDescent="0.25">
      <c r="A1104" s="29">
        <v>1096</v>
      </c>
      <c r="B1104" s="30" t="s">
        <v>48</v>
      </c>
      <c r="C1104" s="31"/>
      <c r="D1104" s="32">
        <v>2327584</v>
      </c>
      <c r="E1104" s="33"/>
      <c r="F1104" s="32"/>
      <c r="G1104" s="35">
        <v>254913</v>
      </c>
      <c r="H1104" s="35">
        <v>0</v>
      </c>
      <c r="I1104" s="36">
        <v>0</v>
      </c>
      <c r="J1104" s="37">
        <f>-IFERROR(VLOOKUP(D1104,[1]Hoja20!$A$5:$B$33358,2,0),0)</f>
        <v>0</v>
      </c>
      <c r="K1104" s="36">
        <f>-IFERROR(VLOOKUP(D1104,[1]Hoja20!$A$5:$D$33358,4,0),0)</f>
        <v>0</v>
      </c>
      <c r="L1104" s="38">
        <f>-IFERROR(VLOOKUP(D1104,#REF!,3,0),0)</f>
        <v>0</v>
      </c>
      <c r="M1104" s="35"/>
      <c r="N1104" s="39">
        <f t="shared" si="91"/>
        <v>0</v>
      </c>
      <c r="O1104" s="40">
        <f t="shared" si="92"/>
        <v>254913</v>
      </c>
      <c r="P1104" s="32">
        <v>2327584</v>
      </c>
      <c r="Q1104" s="35">
        <v>254913</v>
      </c>
      <c r="R1104" s="35"/>
      <c r="S1104" s="41"/>
      <c r="T1104" s="35"/>
      <c r="U1104" s="42">
        <v>0</v>
      </c>
      <c r="V1104" s="35"/>
      <c r="W1104" s="35"/>
      <c r="X1104" s="35"/>
      <c r="Y1104" s="35"/>
      <c r="Z1104" s="35"/>
      <c r="AA1104" s="36">
        <v>0</v>
      </c>
      <c r="AB1104" s="35"/>
      <c r="AC1104" s="42">
        <v>0</v>
      </c>
      <c r="AD1104" s="35"/>
      <c r="AE1104" s="42">
        <v>0</v>
      </c>
      <c r="AF1104" s="35"/>
      <c r="AG1104" s="44">
        <f t="shared" si="88"/>
        <v>254913</v>
      </c>
      <c r="AH1104" s="44"/>
      <c r="AI1104" s="44"/>
      <c r="AJ1104" s="44"/>
      <c r="AK1104" s="44"/>
      <c r="AL1104" s="35">
        <f t="shared" si="89"/>
        <v>254913</v>
      </c>
      <c r="AM1104" s="36">
        <f>IFERROR(VLOOKUP(P1104,'[2]Cartera '!$F$2:$O$2728,10,0),0)</f>
        <v>254913</v>
      </c>
      <c r="AN1104" s="35">
        <f>IFERROR(VLOOKUP(P1104,'[2]Cartera '!$F$2:$P$2728,11,0),0)</f>
        <v>0</v>
      </c>
      <c r="AO1104" s="35">
        <v>0</v>
      </c>
      <c r="AP1104" s="35">
        <f>IFERROR(VLOOKUP(D1104,'[2]Cartera '!$F$2:$S$2728,14,0),0)</f>
        <v>0</v>
      </c>
      <c r="AQ1104" s="45">
        <f t="shared" si="90"/>
        <v>0</v>
      </c>
      <c r="AR1104" s="35">
        <f>IFERROR(VLOOKUP(P1104,'[2]Cartera '!$F$2:$Z$2728,21,0),0)</f>
        <v>0</v>
      </c>
    </row>
    <row r="1105" spans="1:44" x14ac:dyDescent="0.25">
      <c r="A1105" s="29">
        <v>1097</v>
      </c>
      <c r="B1105" s="30" t="s">
        <v>48</v>
      </c>
      <c r="C1105" s="31"/>
      <c r="D1105" s="32">
        <v>2328069</v>
      </c>
      <c r="E1105" s="33"/>
      <c r="F1105" s="32"/>
      <c r="G1105" s="35">
        <v>50063</v>
      </c>
      <c r="H1105" s="35">
        <v>0</v>
      </c>
      <c r="I1105" s="36">
        <v>0</v>
      </c>
      <c r="J1105" s="37">
        <f>-IFERROR(VLOOKUP(D1105,[1]Hoja20!$A$5:$B$33358,2,0),0)</f>
        <v>0</v>
      </c>
      <c r="K1105" s="36">
        <f>-IFERROR(VLOOKUP(D1105,[1]Hoja20!$A$5:$D$33358,4,0),0)</f>
        <v>0</v>
      </c>
      <c r="L1105" s="38">
        <f>-IFERROR(VLOOKUP(D1105,#REF!,3,0),0)</f>
        <v>0</v>
      </c>
      <c r="M1105" s="35"/>
      <c r="N1105" s="39">
        <f t="shared" si="91"/>
        <v>0</v>
      </c>
      <c r="O1105" s="40">
        <f t="shared" si="92"/>
        <v>50063</v>
      </c>
      <c r="P1105" s="32">
        <v>2328069</v>
      </c>
      <c r="Q1105" s="35">
        <v>50063</v>
      </c>
      <c r="R1105" s="35"/>
      <c r="S1105" s="41"/>
      <c r="T1105" s="35"/>
      <c r="U1105" s="42">
        <v>0</v>
      </c>
      <c r="V1105" s="35"/>
      <c r="W1105" s="35"/>
      <c r="X1105" s="35"/>
      <c r="Y1105" s="35"/>
      <c r="Z1105" s="35"/>
      <c r="AA1105" s="36">
        <v>0</v>
      </c>
      <c r="AB1105" s="35"/>
      <c r="AC1105" s="42">
        <v>0</v>
      </c>
      <c r="AD1105" s="35"/>
      <c r="AE1105" s="42">
        <v>0</v>
      </c>
      <c r="AF1105" s="35"/>
      <c r="AG1105" s="44">
        <f t="shared" si="88"/>
        <v>50063</v>
      </c>
      <c r="AH1105" s="44"/>
      <c r="AI1105" s="44"/>
      <c r="AJ1105" s="44"/>
      <c r="AK1105" s="44"/>
      <c r="AL1105" s="35">
        <f t="shared" si="89"/>
        <v>50063</v>
      </c>
      <c r="AM1105" s="36">
        <f>IFERROR(VLOOKUP(P1105,'[2]Cartera '!$F$2:$O$2728,10,0),0)</f>
        <v>50063</v>
      </c>
      <c r="AN1105" s="35">
        <f>IFERROR(VLOOKUP(P1105,'[2]Cartera '!$F$2:$P$2728,11,0),0)</f>
        <v>0</v>
      </c>
      <c r="AO1105" s="35">
        <v>0</v>
      </c>
      <c r="AP1105" s="35">
        <f>IFERROR(VLOOKUP(D1105,'[2]Cartera '!$F$2:$S$2728,14,0),0)</f>
        <v>0</v>
      </c>
      <c r="AQ1105" s="45">
        <f t="shared" si="90"/>
        <v>0</v>
      </c>
      <c r="AR1105" s="35">
        <f>IFERROR(VLOOKUP(P1105,'[2]Cartera '!$F$2:$Z$2728,21,0),0)</f>
        <v>0</v>
      </c>
    </row>
    <row r="1106" spans="1:44" x14ac:dyDescent="0.25">
      <c r="A1106" s="29">
        <v>1098</v>
      </c>
      <c r="B1106" s="30" t="s">
        <v>48</v>
      </c>
      <c r="C1106" s="31"/>
      <c r="D1106" s="32">
        <v>2328191</v>
      </c>
      <c r="E1106" s="33"/>
      <c r="F1106" s="32"/>
      <c r="G1106" s="35">
        <v>25900</v>
      </c>
      <c r="H1106" s="35">
        <v>0</v>
      </c>
      <c r="I1106" s="36">
        <v>0</v>
      </c>
      <c r="J1106" s="37">
        <f>-IFERROR(VLOOKUP(D1106,[1]Hoja20!$A$5:$B$33358,2,0),0)</f>
        <v>0</v>
      </c>
      <c r="K1106" s="36">
        <f>-IFERROR(VLOOKUP(D1106,[1]Hoja20!$A$5:$D$33358,4,0),0)</f>
        <v>0</v>
      </c>
      <c r="L1106" s="38">
        <f>-IFERROR(VLOOKUP(D1106,#REF!,3,0),0)</f>
        <v>0</v>
      </c>
      <c r="M1106" s="35"/>
      <c r="N1106" s="39">
        <f t="shared" si="91"/>
        <v>0</v>
      </c>
      <c r="O1106" s="40">
        <f t="shared" si="92"/>
        <v>25900</v>
      </c>
      <c r="P1106" s="32">
        <v>2328191</v>
      </c>
      <c r="Q1106" s="35">
        <v>25900</v>
      </c>
      <c r="R1106" s="35"/>
      <c r="S1106" s="41"/>
      <c r="T1106" s="35"/>
      <c r="U1106" s="42">
        <v>0</v>
      </c>
      <c r="V1106" s="35"/>
      <c r="W1106" s="35"/>
      <c r="X1106" s="35"/>
      <c r="Y1106" s="35"/>
      <c r="Z1106" s="35"/>
      <c r="AA1106" s="36">
        <v>0</v>
      </c>
      <c r="AB1106" s="35"/>
      <c r="AC1106" s="42">
        <v>0</v>
      </c>
      <c r="AD1106" s="35"/>
      <c r="AE1106" s="42">
        <v>0</v>
      </c>
      <c r="AF1106" s="35"/>
      <c r="AG1106" s="44">
        <f t="shared" si="88"/>
        <v>25900</v>
      </c>
      <c r="AH1106" s="44"/>
      <c r="AI1106" s="44"/>
      <c r="AJ1106" s="44"/>
      <c r="AK1106" s="44"/>
      <c r="AL1106" s="35">
        <f t="shared" si="89"/>
        <v>25900</v>
      </c>
      <c r="AM1106" s="36">
        <f>IFERROR(VLOOKUP(P1106,'[2]Cartera '!$F$2:$O$2728,10,0),0)</f>
        <v>25900</v>
      </c>
      <c r="AN1106" s="35">
        <f>IFERROR(VLOOKUP(P1106,'[2]Cartera '!$F$2:$P$2728,11,0),0)</f>
        <v>0</v>
      </c>
      <c r="AO1106" s="35">
        <v>0</v>
      </c>
      <c r="AP1106" s="35">
        <f>IFERROR(VLOOKUP(D1106,'[2]Cartera '!$F$2:$S$2728,14,0),0)</f>
        <v>0</v>
      </c>
      <c r="AQ1106" s="45">
        <f t="shared" si="90"/>
        <v>0</v>
      </c>
      <c r="AR1106" s="35">
        <f>IFERROR(VLOOKUP(P1106,'[2]Cartera '!$F$2:$Z$2728,21,0),0)</f>
        <v>0</v>
      </c>
    </row>
    <row r="1107" spans="1:44" x14ac:dyDescent="0.25">
      <c r="A1107" s="29">
        <v>1099</v>
      </c>
      <c r="B1107" s="30" t="s">
        <v>48</v>
      </c>
      <c r="C1107" s="31"/>
      <c r="D1107" s="32">
        <v>2328433</v>
      </c>
      <c r="E1107" s="33"/>
      <c r="F1107" s="32"/>
      <c r="G1107" s="35">
        <v>25900</v>
      </c>
      <c r="H1107" s="35">
        <v>0</v>
      </c>
      <c r="I1107" s="36">
        <v>0</v>
      </c>
      <c r="J1107" s="37">
        <f>-IFERROR(VLOOKUP(D1107,[1]Hoja20!$A$5:$B$33358,2,0),0)</f>
        <v>0</v>
      </c>
      <c r="K1107" s="36">
        <f>-IFERROR(VLOOKUP(D1107,[1]Hoja20!$A$5:$D$33358,4,0),0)</f>
        <v>0</v>
      </c>
      <c r="L1107" s="38">
        <f>-IFERROR(VLOOKUP(D1107,#REF!,3,0),0)</f>
        <v>0</v>
      </c>
      <c r="M1107" s="35"/>
      <c r="N1107" s="39">
        <f t="shared" si="91"/>
        <v>0</v>
      </c>
      <c r="O1107" s="40">
        <f t="shared" si="92"/>
        <v>25900</v>
      </c>
      <c r="P1107" s="32">
        <v>2328433</v>
      </c>
      <c r="Q1107" s="35">
        <v>25900</v>
      </c>
      <c r="R1107" s="35"/>
      <c r="S1107" s="41"/>
      <c r="T1107" s="35"/>
      <c r="U1107" s="42">
        <v>0</v>
      </c>
      <c r="V1107" s="35"/>
      <c r="W1107" s="35"/>
      <c r="X1107" s="35"/>
      <c r="Y1107" s="35"/>
      <c r="Z1107" s="35"/>
      <c r="AA1107" s="36">
        <v>0</v>
      </c>
      <c r="AB1107" s="35"/>
      <c r="AC1107" s="42">
        <v>0</v>
      </c>
      <c r="AD1107" s="35"/>
      <c r="AE1107" s="42">
        <v>0</v>
      </c>
      <c r="AF1107" s="35"/>
      <c r="AG1107" s="44">
        <f t="shared" si="88"/>
        <v>25900</v>
      </c>
      <c r="AH1107" s="44"/>
      <c r="AI1107" s="44"/>
      <c r="AJ1107" s="44"/>
      <c r="AK1107" s="44"/>
      <c r="AL1107" s="35">
        <f t="shared" si="89"/>
        <v>25900</v>
      </c>
      <c r="AM1107" s="36">
        <f>IFERROR(VLOOKUP(P1107,'[2]Cartera '!$F$2:$O$2728,10,0),0)</f>
        <v>25900</v>
      </c>
      <c r="AN1107" s="35">
        <f>IFERROR(VLOOKUP(P1107,'[2]Cartera '!$F$2:$P$2728,11,0),0)</f>
        <v>0</v>
      </c>
      <c r="AO1107" s="35">
        <v>0</v>
      </c>
      <c r="AP1107" s="35">
        <f>IFERROR(VLOOKUP(D1107,'[2]Cartera '!$F$2:$S$2728,14,0),0)</f>
        <v>0</v>
      </c>
      <c r="AQ1107" s="45">
        <f t="shared" si="90"/>
        <v>0</v>
      </c>
      <c r="AR1107" s="35">
        <f>IFERROR(VLOOKUP(P1107,'[2]Cartera '!$F$2:$Z$2728,21,0),0)</f>
        <v>0</v>
      </c>
    </row>
    <row r="1108" spans="1:44" hidden="1" x14ac:dyDescent="0.25">
      <c r="A1108" s="29">
        <v>1100</v>
      </c>
      <c r="B1108" s="30" t="s">
        <v>48</v>
      </c>
      <c r="C1108" s="31"/>
      <c r="D1108" s="32">
        <v>2328131</v>
      </c>
      <c r="E1108" s="33"/>
      <c r="F1108" s="32"/>
      <c r="G1108" s="35">
        <v>74444371</v>
      </c>
      <c r="H1108" s="35">
        <v>0</v>
      </c>
      <c r="I1108" s="36">
        <v>0</v>
      </c>
      <c r="J1108" s="37">
        <f>-IFERROR(VLOOKUP(D1108,[1]Hoja20!$A$5:$B$33358,2,0),0)</f>
        <v>54227258</v>
      </c>
      <c r="K1108" s="36">
        <f>-IFERROR(VLOOKUP(D1108,[1]Hoja20!$A$5:$D$33358,4,0),0)</f>
        <v>0</v>
      </c>
      <c r="L1108" s="38">
        <f>-IFERROR(VLOOKUP(D1108,#REF!,3,0),0)</f>
        <v>0</v>
      </c>
      <c r="M1108" s="35"/>
      <c r="N1108" s="39">
        <f t="shared" si="91"/>
        <v>54227258</v>
      </c>
      <c r="O1108" s="40">
        <f t="shared" si="92"/>
        <v>20217113</v>
      </c>
      <c r="P1108" s="32">
        <v>2328131</v>
      </c>
      <c r="Q1108" s="35">
        <v>74444371</v>
      </c>
      <c r="R1108" s="35"/>
      <c r="S1108" s="41"/>
      <c r="T1108" s="35"/>
      <c r="U1108" s="42">
        <v>0</v>
      </c>
      <c r="V1108" s="35"/>
      <c r="W1108" s="35"/>
      <c r="X1108" s="35"/>
      <c r="Y1108" s="35"/>
      <c r="Z1108" s="35"/>
      <c r="AA1108" s="36">
        <v>0</v>
      </c>
      <c r="AB1108" s="35"/>
      <c r="AC1108" s="42">
        <v>0</v>
      </c>
      <c r="AD1108" s="35"/>
      <c r="AE1108" s="42">
        <v>20217113</v>
      </c>
      <c r="AF1108" s="35"/>
      <c r="AG1108" s="44">
        <f t="shared" si="88"/>
        <v>0</v>
      </c>
      <c r="AH1108" s="44"/>
      <c r="AI1108" s="44"/>
      <c r="AJ1108" s="44"/>
      <c r="AK1108" s="44"/>
      <c r="AL1108" s="35">
        <f t="shared" si="89"/>
        <v>0</v>
      </c>
      <c r="AM1108" s="36">
        <f>IFERROR(VLOOKUP(P1108,'[2]Cartera '!$F$2:$O$2728,10,0),0)</f>
        <v>0</v>
      </c>
      <c r="AN1108" s="35">
        <f>IFERROR(VLOOKUP(P1108,'[2]Cartera '!$F$2:$P$2728,11,0),0)</f>
        <v>0</v>
      </c>
      <c r="AO1108" s="35">
        <v>0</v>
      </c>
      <c r="AP1108" s="35">
        <f>IFERROR(VLOOKUP(D1108,'[2]Cartera '!$F$2:$S$2728,14,0),0)</f>
        <v>0</v>
      </c>
      <c r="AQ1108" s="45">
        <f t="shared" si="90"/>
        <v>0</v>
      </c>
      <c r="AR1108" s="35">
        <f>IFERROR(VLOOKUP(P1108,'[2]Cartera '!$F$2:$Z$2728,21,0),0)</f>
        <v>0</v>
      </c>
    </row>
    <row r="1109" spans="1:44" x14ac:dyDescent="0.25">
      <c r="A1109" s="29">
        <v>1101</v>
      </c>
      <c r="B1109" s="30" t="s">
        <v>48</v>
      </c>
      <c r="C1109" s="31"/>
      <c r="D1109" s="32">
        <v>2328432</v>
      </c>
      <c r="E1109" s="33"/>
      <c r="F1109" s="32"/>
      <c r="G1109" s="35">
        <v>25900</v>
      </c>
      <c r="H1109" s="35">
        <v>0</v>
      </c>
      <c r="I1109" s="36">
        <v>0</v>
      </c>
      <c r="J1109" s="37">
        <f>-IFERROR(VLOOKUP(D1109,[1]Hoja20!$A$5:$B$33358,2,0),0)</f>
        <v>0</v>
      </c>
      <c r="K1109" s="36">
        <f>-IFERROR(VLOOKUP(D1109,[1]Hoja20!$A$5:$D$33358,4,0),0)</f>
        <v>0</v>
      </c>
      <c r="L1109" s="38">
        <f>-IFERROR(VLOOKUP(D1109,#REF!,3,0),0)</f>
        <v>0</v>
      </c>
      <c r="M1109" s="35"/>
      <c r="N1109" s="39">
        <f t="shared" si="91"/>
        <v>0</v>
      </c>
      <c r="O1109" s="40">
        <f t="shared" si="92"/>
        <v>25900</v>
      </c>
      <c r="P1109" s="32">
        <v>2328432</v>
      </c>
      <c r="Q1109" s="35">
        <v>25900</v>
      </c>
      <c r="R1109" s="35"/>
      <c r="S1109" s="41"/>
      <c r="T1109" s="35"/>
      <c r="U1109" s="42">
        <v>0</v>
      </c>
      <c r="V1109" s="35"/>
      <c r="W1109" s="35"/>
      <c r="X1109" s="35"/>
      <c r="Y1109" s="35"/>
      <c r="Z1109" s="35"/>
      <c r="AA1109" s="36">
        <v>0</v>
      </c>
      <c r="AB1109" s="35"/>
      <c r="AC1109" s="42">
        <v>0</v>
      </c>
      <c r="AD1109" s="35"/>
      <c r="AE1109" s="42">
        <v>0</v>
      </c>
      <c r="AF1109" s="35"/>
      <c r="AG1109" s="44">
        <f t="shared" si="88"/>
        <v>25900</v>
      </c>
      <c r="AH1109" s="44"/>
      <c r="AI1109" s="44"/>
      <c r="AJ1109" s="44"/>
      <c r="AK1109" s="44"/>
      <c r="AL1109" s="35">
        <f t="shared" si="89"/>
        <v>25900</v>
      </c>
      <c r="AM1109" s="36">
        <f>IFERROR(VLOOKUP(P1109,'[2]Cartera '!$F$2:$O$2728,10,0),0)</f>
        <v>25900</v>
      </c>
      <c r="AN1109" s="35">
        <f>IFERROR(VLOOKUP(P1109,'[2]Cartera '!$F$2:$P$2728,11,0),0)</f>
        <v>0</v>
      </c>
      <c r="AO1109" s="35">
        <v>0</v>
      </c>
      <c r="AP1109" s="35">
        <f>IFERROR(VLOOKUP(D1109,'[2]Cartera '!$F$2:$S$2728,14,0),0)</f>
        <v>0</v>
      </c>
      <c r="AQ1109" s="45">
        <f t="shared" si="90"/>
        <v>0</v>
      </c>
      <c r="AR1109" s="35">
        <f>IFERROR(VLOOKUP(P1109,'[2]Cartera '!$F$2:$Z$2728,21,0),0)</f>
        <v>0</v>
      </c>
    </row>
    <row r="1110" spans="1:44" x14ac:dyDescent="0.25">
      <c r="A1110" s="29">
        <v>1102</v>
      </c>
      <c r="B1110" s="30" t="s">
        <v>48</v>
      </c>
      <c r="C1110" s="31"/>
      <c r="D1110" s="32">
        <v>2328181</v>
      </c>
      <c r="E1110" s="33"/>
      <c r="F1110" s="32"/>
      <c r="G1110" s="35">
        <v>598575</v>
      </c>
      <c r="H1110" s="35">
        <v>0</v>
      </c>
      <c r="I1110" s="36">
        <v>0</v>
      </c>
      <c r="J1110" s="37">
        <f>-IFERROR(VLOOKUP(D1110,[1]Hoja20!$A$5:$B$33358,2,0),0)</f>
        <v>0</v>
      </c>
      <c r="K1110" s="36">
        <f>-IFERROR(VLOOKUP(D1110,[1]Hoja20!$A$5:$D$33358,4,0),0)</f>
        <v>0</v>
      </c>
      <c r="L1110" s="38">
        <f>-IFERROR(VLOOKUP(D1110,#REF!,3,0),0)</f>
        <v>0</v>
      </c>
      <c r="M1110" s="35"/>
      <c r="N1110" s="39">
        <f t="shared" si="91"/>
        <v>0</v>
      </c>
      <c r="O1110" s="40">
        <f t="shared" si="92"/>
        <v>598575</v>
      </c>
      <c r="P1110" s="32">
        <v>2328181</v>
      </c>
      <c r="Q1110" s="35">
        <v>598575</v>
      </c>
      <c r="R1110" s="35"/>
      <c r="S1110" s="41"/>
      <c r="T1110" s="35"/>
      <c r="U1110" s="42">
        <v>0</v>
      </c>
      <c r="V1110" s="35"/>
      <c r="W1110" s="35"/>
      <c r="X1110" s="35"/>
      <c r="Y1110" s="35"/>
      <c r="Z1110" s="35"/>
      <c r="AA1110" s="36">
        <v>0</v>
      </c>
      <c r="AB1110" s="35"/>
      <c r="AC1110" s="42">
        <v>0</v>
      </c>
      <c r="AD1110" s="35"/>
      <c r="AE1110" s="42">
        <v>45975</v>
      </c>
      <c r="AF1110" s="35"/>
      <c r="AG1110" s="44">
        <f t="shared" si="88"/>
        <v>552600</v>
      </c>
      <c r="AH1110" s="44"/>
      <c r="AI1110" s="44"/>
      <c r="AJ1110" s="44"/>
      <c r="AK1110" s="44"/>
      <c r="AL1110" s="35">
        <f t="shared" si="89"/>
        <v>552600</v>
      </c>
      <c r="AM1110" s="36">
        <f>IFERROR(VLOOKUP(P1110,'[2]Cartera '!$F$2:$O$2728,10,0),0)</f>
        <v>0</v>
      </c>
      <c r="AN1110" s="35">
        <f>IFERROR(VLOOKUP(P1110,'[2]Cartera '!$F$2:$P$2728,11,0),0)</f>
        <v>552600</v>
      </c>
      <c r="AO1110" s="35">
        <v>0</v>
      </c>
      <c r="AP1110" s="35">
        <f>IFERROR(VLOOKUP(D1110,'[2]Cartera '!$F$2:$S$2728,14,0),0)</f>
        <v>0</v>
      </c>
      <c r="AQ1110" s="45">
        <f t="shared" si="90"/>
        <v>0</v>
      </c>
      <c r="AR1110" s="35">
        <f>IFERROR(VLOOKUP(P1110,'[2]Cartera '!$F$2:$Z$2728,21,0),0)</f>
        <v>0</v>
      </c>
    </row>
    <row r="1111" spans="1:44" x14ac:dyDescent="0.25">
      <c r="A1111" s="29">
        <v>1103</v>
      </c>
      <c r="B1111" s="30" t="s">
        <v>48</v>
      </c>
      <c r="C1111" s="31"/>
      <c r="D1111" s="32">
        <v>2328247</v>
      </c>
      <c r="E1111" s="33"/>
      <c r="F1111" s="32"/>
      <c r="G1111" s="35">
        <v>140000</v>
      </c>
      <c r="H1111" s="35">
        <v>0</v>
      </c>
      <c r="I1111" s="36">
        <v>0</v>
      </c>
      <c r="J1111" s="37">
        <f>-IFERROR(VLOOKUP(D1111,[1]Hoja20!$A$5:$B$33358,2,0),0)</f>
        <v>0</v>
      </c>
      <c r="K1111" s="36">
        <f>-IFERROR(VLOOKUP(D1111,[1]Hoja20!$A$5:$D$33358,4,0),0)</f>
        <v>0</v>
      </c>
      <c r="L1111" s="38">
        <f>-IFERROR(VLOOKUP(D1111,#REF!,3,0),0)</f>
        <v>0</v>
      </c>
      <c r="M1111" s="35"/>
      <c r="N1111" s="39">
        <f t="shared" si="91"/>
        <v>0</v>
      </c>
      <c r="O1111" s="40">
        <f t="shared" si="92"/>
        <v>140000</v>
      </c>
      <c r="P1111" s="32">
        <v>2328247</v>
      </c>
      <c r="Q1111" s="35">
        <v>140000</v>
      </c>
      <c r="R1111" s="35"/>
      <c r="S1111" s="41"/>
      <c r="T1111" s="35"/>
      <c r="U1111" s="42">
        <v>0</v>
      </c>
      <c r="V1111" s="35"/>
      <c r="W1111" s="35"/>
      <c r="X1111" s="35"/>
      <c r="Y1111" s="35"/>
      <c r="Z1111" s="35"/>
      <c r="AA1111" s="36">
        <v>0</v>
      </c>
      <c r="AB1111" s="35"/>
      <c r="AC1111" s="42">
        <v>0</v>
      </c>
      <c r="AD1111" s="35"/>
      <c r="AE1111" s="42">
        <v>0</v>
      </c>
      <c r="AF1111" s="35"/>
      <c r="AG1111" s="44">
        <f t="shared" si="88"/>
        <v>140000</v>
      </c>
      <c r="AH1111" s="44"/>
      <c r="AI1111" s="44"/>
      <c r="AJ1111" s="44"/>
      <c r="AK1111" s="44"/>
      <c r="AL1111" s="35">
        <f t="shared" si="89"/>
        <v>140000</v>
      </c>
      <c r="AM1111" s="36">
        <f>IFERROR(VLOOKUP(P1111,'[2]Cartera '!$F$2:$O$2728,10,0),0)</f>
        <v>140000</v>
      </c>
      <c r="AN1111" s="35">
        <f>IFERROR(VLOOKUP(P1111,'[2]Cartera '!$F$2:$P$2728,11,0),0)</f>
        <v>0</v>
      </c>
      <c r="AO1111" s="35">
        <v>0</v>
      </c>
      <c r="AP1111" s="35">
        <f>IFERROR(VLOOKUP(D1111,'[2]Cartera '!$F$2:$S$2728,14,0),0)</f>
        <v>0</v>
      </c>
      <c r="AQ1111" s="45">
        <f t="shared" si="90"/>
        <v>0</v>
      </c>
      <c r="AR1111" s="35">
        <f>IFERROR(VLOOKUP(P1111,'[2]Cartera '!$F$2:$Z$2728,21,0),0)</f>
        <v>0</v>
      </c>
    </row>
    <row r="1112" spans="1:44" x14ac:dyDescent="0.25">
      <c r="A1112" s="29">
        <v>1104</v>
      </c>
      <c r="B1112" s="30" t="s">
        <v>48</v>
      </c>
      <c r="C1112" s="31"/>
      <c r="D1112" s="32">
        <v>2328435</v>
      </c>
      <c r="E1112" s="33"/>
      <c r="F1112" s="32"/>
      <c r="G1112" s="35">
        <v>25900</v>
      </c>
      <c r="H1112" s="35">
        <v>0</v>
      </c>
      <c r="I1112" s="36">
        <v>0</v>
      </c>
      <c r="J1112" s="37">
        <f>-IFERROR(VLOOKUP(D1112,[1]Hoja20!$A$5:$B$33358,2,0),0)</f>
        <v>0</v>
      </c>
      <c r="K1112" s="36">
        <f>-IFERROR(VLOOKUP(D1112,[1]Hoja20!$A$5:$D$33358,4,0),0)</f>
        <v>0</v>
      </c>
      <c r="L1112" s="38">
        <f>-IFERROR(VLOOKUP(D1112,#REF!,3,0),0)</f>
        <v>0</v>
      </c>
      <c r="M1112" s="35"/>
      <c r="N1112" s="39">
        <f t="shared" si="91"/>
        <v>0</v>
      </c>
      <c r="O1112" s="40">
        <f t="shared" si="92"/>
        <v>25900</v>
      </c>
      <c r="P1112" s="32">
        <v>2328435</v>
      </c>
      <c r="Q1112" s="35">
        <v>25900</v>
      </c>
      <c r="R1112" s="35"/>
      <c r="S1112" s="41"/>
      <c r="T1112" s="35"/>
      <c r="U1112" s="42">
        <v>0</v>
      </c>
      <c r="V1112" s="35"/>
      <c r="W1112" s="35"/>
      <c r="X1112" s="35"/>
      <c r="Y1112" s="35"/>
      <c r="Z1112" s="35"/>
      <c r="AA1112" s="36">
        <v>0</v>
      </c>
      <c r="AB1112" s="35"/>
      <c r="AC1112" s="42">
        <v>0</v>
      </c>
      <c r="AD1112" s="35"/>
      <c r="AE1112" s="42">
        <v>0</v>
      </c>
      <c r="AF1112" s="35"/>
      <c r="AG1112" s="44">
        <f t="shared" si="88"/>
        <v>25900</v>
      </c>
      <c r="AH1112" s="44"/>
      <c r="AI1112" s="44"/>
      <c r="AJ1112" s="44"/>
      <c r="AK1112" s="44"/>
      <c r="AL1112" s="35">
        <f t="shared" si="89"/>
        <v>25900</v>
      </c>
      <c r="AM1112" s="36">
        <f>IFERROR(VLOOKUP(P1112,'[2]Cartera '!$F$2:$O$2728,10,0),0)</f>
        <v>25900</v>
      </c>
      <c r="AN1112" s="35">
        <f>IFERROR(VLOOKUP(P1112,'[2]Cartera '!$F$2:$P$2728,11,0),0)</f>
        <v>0</v>
      </c>
      <c r="AO1112" s="35">
        <v>0</v>
      </c>
      <c r="AP1112" s="35">
        <f>IFERROR(VLOOKUP(D1112,'[2]Cartera '!$F$2:$S$2728,14,0),0)</f>
        <v>0</v>
      </c>
      <c r="AQ1112" s="45">
        <f t="shared" si="90"/>
        <v>0</v>
      </c>
      <c r="AR1112" s="35">
        <f>IFERROR(VLOOKUP(P1112,'[2]Cartera '!$F$2:$Z$2728,21,0),0)</f>
        <v>0</v>
      </c>
    </row>
    <row r="1113" spans="1:44" x14ac:dyDescent="0.25">
      <c r="A1113" s="29">
        <v>1105</v>
      </c>
      <c r="B1113" s="30" t="s">
        <v>48</v>
      </c>
      <c r="C1113" s="31"/>
      <c r="D1113" s="32">
        <v>2328225</v>
      </c>
      <c r="E1113" s="33"/>
      <c r="F1113" s="32"/>
      <c r="G1113" s="35">
        <v>11317038</v>
      </c>
      <c r="H1113" s="35">
        <v>0</v>
      </c>
      <c r="I1113" s="36">
        <v>0</v>
      </c>
      <c r="J1113" s="37">
        <f>-IFERROR(VLOOKUP(D1113,[1]Hoja20!$A$5:$B$33358,2,0),0)</f>
        <v>0</v>
      </c>
      <c r="K1113" s="36">
        <f>-IFERROR(VLOOKUP(D1113,[1]Hoja20!$A$5:$D$33358,4,0),0)</f>
        <v>0</v>
      </c>
      <c r="L1113" s="38">
        <f>-IFERROR(VLOOKUP(D1113,#REF!,3,0),0)</f>
        <v>0</v>
      </c>
      <c r="M1113" s="35"/>
      <c r="N1113" s="39">
        <f t="shared" si="91"/>
        <v>0</v>
      </c>
      <c r="O1113" s="40">
        <f t="shared" si="92"/>
        <v>11317038</v>
      </c>
      <c r="P1113" s="32">
        <v>2328225</v>
      </c>
      <c r="Q1113" s="35">
        <v>11317038</v>
      </c>
      <c r="R1113" s="35"/>
      <c r="S1113" s="41"/>
      <c r="T1113" s="35"/>
      <c r="U1113" s="42">
        <v>0</v>
      </c>
      <c r="V1113" s="35"/>
      <c r="W1113" s="35"/>
      <c r="X1113" s="35"/>
      <c r="Y1113" s="35"/>
      <c r="Z1113" s="35"/>
      <c r="AA1113" s="36">
        <v>0</v>
      </c>
      <c r="AB1113" s="35"/>
      <c r="AC1113" s="42">
        <v>0</v>
      </c>
      <c r="AD1113" s="35"/>
      <c r="AE1113" s="42">
        <v>0</v>
      </c>
      <c r="AF1113" s="35"/>
      <c r="AG1113" s="44">
        <f t="shared" si="88"/>
        <v>11317038</v>
      </c>
      <c r="AH1113" s="44"/>
      <c r="AI1113" s="44"/>
      <c r="AJ1113" s="44"/>
      <c r="AK1113" s="44"/>
      <c r="AL1113" s="35">
        <f t="shared" si="89"/>
        <v>11317038</v>
      </c>
      <c r="AM1113" s="36">
        <f>IFERROR(VLOOKUP(P1113,'[2]Cartera '!$F$2:$O$2728,10,0),0)</f>
        <v>11317038</v>
      </c>
      <c r="AN1113" s="35">
        <f>IFERROR(VLOOKUP(P1113,'[2]Cartera '!$F$2:$P$2728,11,0),0)</f>
        <v>0</v>
      </c>
      <c r="AO1113" s="35">
        <v>0</v>
      </c>
      <c r="AP1113" s="35">
        <f>IFERROR(VLOOKUP(D1113,'[2]Cartera '!$F$2:$S$2728,14,0),0)</f>
        <v>0</v>
      </c>
      <c r="AQ1113" s="45">
        <f t="shared" si="90"/>
        <v>0</v>
      </c>
      <c r="AR1113" s="35">
        <f>IFERROR(VLOOKUP(P1113,'[2]Cartera '!$F$2:$Z$2728,21,0),0)</f>
        <v>0</v>
      </c>
    </row>
    <row r="1114" spans="1:44" x14ac:dyDescent="0.25">
      <c r="A1114" s="29">
        <v>1106</v>
      </c>
      <c r="B1114" s="30" t="s">
        <v>48</v>
      </c>
      <c r="C1114" s="31"/>
      <c r="D1114" s="32">
        <v>2327812</v>
      </c>
      <c r="E1114" s="33"/>
      <c r="F1114" s="32"/>
      <c r="G1114" s="35">
        <v>75900</v>
      </c>
      <c r="H1114" s="35">
        <v>0</v>
      </c>
      <c r="I1114" s="36">
        <v>0</v>
      </c>
      <c r="J1114" s="37">
        <f>-IFERROR(VLOOKUP(D1114,[1]Hoja20!$A$5:$B$33358,2,0),0)</f>
        <v>0</v>
      </c>
      <c r="K1114" s="36">
        <f>-IFERROR(VLOOKUP(D1114,[1]Hoja20!$A$5:$D$33358,4,0),0)</f>
        <v>0</v>
      </c>
      <c r="L1114" s="38">
        <f>-IFERROR(VLOOKUP(D1114,#REF!,3,0),0)</f>
        <v>0</v>
      </c>
      <c r="M1114" s="35"/>
      <c r="N1114" s="39">
        <f t="shared" si="91"/>
        <v>0</v>
      </c>
      <c r="O1114" s="40">
        <f t="shared" si="92"/>
        <v>75900</v>
      </c>
      <c r="P1114" s="32">
        <v>2327812</v>
      </c>
      <c r="Q1114" s="35">
        <v>75900</v>
      </c>
      <c r="R1114" s="35"/>
      <c r="S1114" s="41"/>
      <c r="T1114" s="35"/>
      <c r="U1114" s="42">
        <v>0</v>
      </c>
      <c r="V1114" s="35"/>
      <c r="W1114" s="35"/>
      <c r="X1114" s="35"/>
      <c r="Y1114" s="35"/>
      <c r="Z1114" s="35"/>
      <c r="AA1114" s="36">
        <v>0</v>
      </c>
      <c r="AB1114" s="35"/>
      <c r="AC1114" s="42">
        <v>0</v>
      </c>
      <c r="AD1114" s="35"/>
      <c r="AE1114" s="42">
        <v>0</v>
      </c>
      <c r="AF1114" s="35"/>
      <c r="AG1114" s="44">
        <f t="shared" si="88"/>
        <v>75900</v>
      </c>
      <c r="AH1114" s="44"/>
      <c r="AI1114" s="44"/>
      <c r="AJ1114" s="44"/>
      <c r="AK1114" s="44"/>
      <c r="AL1114" s="35">
        <f t="shared" si="89"/>
        <v>75900</v>
      </c>
      <c r="AM1114" s="36">
        <f>IFERROR(VLOOKUP(P1114,'[2]Cartera '!$F$2:$O$2728,10,0),0)</f>
        <v>75900</v>
      </c>
      <c r="AN1114" s="35">
        <f>IFERROR(VLOOKUP(P1114,'[2]Cartera '!$F$2:$P$2728,11,0),0)</f>
        <v>0</v>
      </c>
      <c r="AO1114" s="35">
        <v>0</v>
      </c>
      <c r="AP1114" s="35">
        <f>IFERROR(VLOOKUP(D1114,'[2]Cartera '!$F$2:$S$2728,14,0),0)</f>
        <v>0</v>
      </c>
      <c r="AQ1114" s="45">
        <f t="shared" si="90"/>
        <v>0</v>
      </c>
      <c r="AR1114" s="35">
        <f>IFERROR(VLOOKUP(P1114,'[2]Cartera '!$F$2:$Z$2728,21,0),0)</f>
        <v>0</v>
      </c>
    </row>
    <row r="1115" spans="1:44" hidden="1" x14ac:dyDescent="0.25">
      <c r="A1115" s="29">
        <v>1107</v>
      </c>
      <c r="B1115" s="30" t="s">
        <v>48</v>
      </c>
      <c r="C1115" s="31"/>
      <c r="D1115" s="32">
        <v>2328476</v>
      </c>
      <c r="E1115" s="33"/>
      <c r="F1115" s="32"/>
      <c r="G1115" s="35">
        <v>8937389</v>
      </c>
      <c r="H1115" s="35">
        <v>0</v>
      </c>
      <c r="I1115" s="36">
        <v>0</v>
      </c>
      <c r="J1115" s="37">
        <f>-IFERROR(VLOOKUP(D1115,[1]Hoja20!$A$5:$B$33358,2,0),0)</f>
        <v>8078329</v>
      </c>
      <c r="K1115" s="36">
        <f>-IFERROR(VLOOKUP(D1115,[1]Hoja20!$A$5:$D$33358,4,0),0)</f>
        <v>0</v>
      </c>
      <c r="L1115" s="38">
        <f>-IFERROR(VLOOKUP(D1115,#REF!,3,0),0)</f>
        <v>0</v>
      </c>
      <c r="M1115" s="35"/>
      <c r="N1115" s="39">
        <f t="shared" si="91"/>
        <v>8078329</v>
      </c>
      <c r="O1115" s="40">
        <f t="shared" si="92"/>
        <v>859060</v>
      </c>
      <c r="P1115" s="32">
        <v>2328476</v>
      </c>
      <c r="Q1115" s="35">
        <v>8937389</v>
      </c>
      <c r="R1115" s="35"/>
      <c r="S1115" s="41"/>
      <c r="T1115" s="35"/>
      <c r="U1115" s="42">
        <v>0</v>
      </c>
      <c r="V1115" s="35"/>
      <c r="W1115" s="35"/>
      <c r="X1115" s="35"/>
      <c r="Y1115" s="35"/>
      <c r="Z1115" s="35"/>
      <c r="AA1115" s="36">
        <v>0</v>
      </c>
      <c r="AB1115" s="35"/>
      <c r="AC1115" s="42">
        <v>0</v>
      </c>
      <c r="AD1115" s="35"/>
      <c r="AE1115" s="42">
        <v>859060</v>
      </c>
      <c r="AF1115" s="35"/>
      <c r="AG1115" s="44">
        <f t="shared" si="88"/>
        <v>0</v>
      </c>
      <c r="AH1115" s="44"/>
      <c r="AI1115" s="44"/>
      <c r="AJ1115" s="44"/>
      <c r="AK1115" s="44"/>
      <c r="AL1115" s="35">
        <f t="shared" si="89"/>
        <v>0</v>
      </c>
      <c r="AM1115" s="36">
        <f>IFERROR(VLOOKUP(P1115,'[2]Cartera '!$F$2:$O$2728,10,0),0)</f>
        <v>0</v>
      </c>
      <c r="AN1115" s="35">
        <f>IFERROR(VLOOKUP(P1115,'[2]Cartera '!$F$2:$P$2728,11,0),0)</f>
        <v>0</v>
      </c>
      <c r="AO1115" s="35">
        <v>0</v>
      </c>
      <c r="AP1115" s="35">
        <f>IFERROR(VLOOKUP(D1115,'[2]Cartera '!$F$2:$S$2728,14,0),0)</f>
        <v>0</v>
      </c>
      <c r="AQ1115" s="45">
        <f t="shared" si="90"/>
        <v>0</v>
      </c>
      <c r="AR1115" s="35">
        <f>IFERROR(VLOOKUP(P1115,'[2]Cartera '!$F$2:$Z$2728,21,0),0)</f>
        <v>0</v>
      </c>
    </row>
    <row r="1116" spans="1:44" x14ac:dyDescent="0.25">
      <c r="A1116" s="29">
        <v>1108</v>
      </c>
      <c r="B1116" s="30" t="s">
        <v>48</v>
      </c>
      <c r="C1116" s="31"/>
      <c r="D1116" s="32">
        <v>2328502</v>
      </c>
      <c r="E1116" s="33"/>
      <c r="F1116" s="32"/>
      <c r="G1116" s="35">
        <v>37564</v>
      </c>
      <c r="H1116" s="35">
        <v>0</v>
      </c>
      <c r="I1116" s="36">
        <v>0</v>
      </c>
      <c r="J1116" s="37">
        <f>-IFERROR(VLOOKUP(D1116,[1]Hoja20!$A$5:$B$33358,2,0),0)</f>
        <v>0</v>
      </c>
      <c r="K1116" s="36">
        <f>-IFERROR(VLOOKUP(D1116,[1]Hoja20!$A$5:$D$33358,4,0),0)</f>
        <v>0</v>
      </c>
      <c r="L1116" s="38">
        <f>-IFERROR(VLOOKUP(D1116,#REF!,3,0),0)</f>
        <v>0</v>
      </c>
      <c r="M1116" s="35"/>
      <c r="N1116" s="39">
        <f t="shared" si="91"/>
        <v>0</v>
      </c>
      <c r="O1116" s="40">
        <f t="shared" si="92"/>
        <v>37564</v>
      </c>
      <c r="P1116" s="32">
        <v>2328502</v>
      </c>
      <c r="Q1116" s="35">
        <v>37564</v>
      </c>
      <c r="R1116" s="35"/>
      <c r="S1116" s="41"/>
      <c r="T1116" s="35"/>
      <c r="U1116" s="42">
        <v>0</v>
      </c>
      <c r="V1116" s="35"/>
      <c r="W1116" s="35"/>
      <c r="X1116" s="35"/>
      <c r="Y1116" s="35"/>
      <c r="Z1116" s="35"/>
      <c r="AA1116" s="36">
        <v>0</v>
      </c>
      <c r="AB1116" s="35"/>
      <c r="AC1116" s="42">
        <v>0</v>
      </c>
      <c r="AD1116" s="35"/>
      <c r="AE1116" s="42">
        <v>0</v>
      </c>
      <c r="AF1116" s="35"/>
      <c r="AG1116" s="44">
        <f t="shared" si="88"/>
        <v>37564</v>
      </c>
      <c r="AH1116" s="44"/>
      <c r="AI1116" s="44"/>
      <c r="AJ1116" s="44"/>
      <c r="AK1116" s="44"/>
      <c r="AL1116" s="35">
        <f t="shared" si="89"/>
        <v>37564</v>
      </c>
      <c r="AM1116" s="36">
        <f>IFERROR(VLOOKUP(P1116,'[2]Cartera '!$F$2:$O$2728,10,0),0)</f>
        <v>37564</v>
      </c>
      <c r="AN1116" s="35">
        <f>IFERROR(VLOOKUP(P1116,'[2]Cartera '!$F$2:$P$2728,11,0),0)</f>
        <v>0</v>
      </c>
      <c r="AO1116" s="35">
        <v>0</v>
      </c>
      <c r="AP1116" s="35">
        <f>IFERROR(VLOOKUP(D1116,'[2]Cartera '!$F$2:$S$2728,14,0),0)</f>
        <v>0</v>
      </c>
      <c r="AQ1116" s="45">
        <f t="shared" si="90"/>
        <v>0</v>
      </c>
      <c r="AR1116" s="35">
        <f>IFERROR(VLOOKUP(P1116,'[2]Cartera '!$F$2:$Z$2728,21,0),0)</f>
        <v>0</v>
      </c>
    </row>
    <row r="1117" spans="1:44" x14ac:dyDescent="0.25">
      <c r="A1117" s="29">
        <v>1109</v>
      </c>
      <c r="B1117" s="30" t="s">
        <v>48</v>
      </c>
      <c r="C1117" s="31"/>
      <c r="D1117" s="32">
        <v>2328934</v>
      </c>
      <c r="E1117" s="33"/>
      <c r="F1117" s="32"/>
      <c r="G1117" s="35">
        <v>80000</v>
      </c>
      <c r="H1117" s="35">
        <v>0</v>
      </c>
      <c r="I1117" s="36">
        <v>0</v>
      </c>
      <c r="J1117" s="37">
        <f>-IFERROR(VLOOKUP(D1117,[1]Hoja20!$A$5:$B$33358,2,0),0)</f>
        <v>0</v>
      </c>
      <c r="K1117" s="36">
        <f>-IFERROR(VLOOKUP(D1117,[1]Hoja20!$A$5:$D$33358,4,0),0)</f>
        <v>0</v>
      </c>
      <c r="L1117" s="38">
        <f>-IFERROR(VLOOKUP(D1117,#REF!,3,0),0)</f>
        <v>0</v>
      </c>
      <c r="M1117" s="35"/>
      <c r="N1117" s="39">
        <f t="shared" si="91"/>
        <v>0</v>
      </c>
      <c r="O1117" s="40">
        <f t="shared" si="92"/>
        <v>80000</v>
      </c>
      <c r="P1117" s="32">
        <v>2328934</v>
      </c>
      <c r="Q1117" s="35">
        <v>80000</v>
      </c>
      <c r="R1117" s="35"/>
      <c r="S1117" s="41"/>
      <c r="T1117" s="35"/>
      <c r="U1117" s="42">
        <v>0</v>
      </c>
      <c r="V1117" s="35"/>
      <c r="W1117" s="35"/>
      <c r="X1117" s="35"/>
      <c r="Y1117" s="35"/>
      <c r="Z1117" s="35"/>
      <c r="AA1117" s="36">
        <v>0</v>
      </c>
      <c r="AB1117" s="35"/>
      <c r="AC1117" s="42">
        <v>0</v>
      </c>
      <c r="AD1117" s="35"/>
      <c r="AE1117" s="42">
        <v>0</v>
      </c>
      <c r="AF1117" s="35"/>
      <c r="AG1117" s="44">
        <f t="shared" si="88"/>
        <v>80000</v>
      </c>
      <c r="AH1117" s="44"/>
      <c r="AI1117" s="44"/>
      <c r="AJ1117" s="44"/>
      <c r="AK1117" s="44"/>
      <c r="AL1117" s="35">
        <f t="shared" si="89"/>
        <v>80000</v>
      </c>
      <c r="AM1117" s="36">
        <f>IFERROR(VLOOKUP(P1117,'[2]Cartera '!$F$2:$O$2728,10,0),0)</f>
        <v>80000</v>
      </c>
      <c r="AN1117" s="35">
        <f>IFERROR(VLOOKUP(P1117,'[2]Cartera '!$F$2:$P$2728,11,0),0)</f>
        <v>0</v>
      </c>
      <c r="AO1117" s="35">
        <v>0</v>
      </c>
      <c r="AP1117" s="35">
        <f>IFERROR(VLOOKUP(D1117,'[2]Cartera '!$F$2:$S$2728,14,0),0)</f>
        <v>0</v>
      </c>
      <c r="AQ1117" s="45">
        <f t="shared" si="90"/>
        <v>0</v>
      </c>
      <c r="AR1117" s="35">
        <f>IFERROR(VLOOKUP(P1117,'[2]Cartera '!$F$2:$Z$2728,21,0),0)</f>
        <v>0</v>
      </c>
    </row>
    <row r="1118" spans="1:44" x14ac:dyDescent="0.25">
      <c r="A1118" s="29">
        <v>1110</v>
      </c>
      <c r="B1118" s="30" t="s">
        <v>48</v>
      </c>
      <c r="C1118" s="31"/>
      <c r="D1118" s="32">
        <v>2328917</v>
      </c>
      <c r="E1118" s="33"/>
      <c r="F1118" s="32"/>
      <c r="G1118" s="35">
        <v>25900</v>
      </c>
      <c r="H1118" s="35">
        <v>0</v>
      </c>
      <c r="I1118" s="36">
        <v>0</v>
      </c>
      <c r="J1118" s="37">
        <f>-IFERROR(VLOOKUP(D1118,[1]Hoja20!$A$5:$B$33358,2,0),0)</f>
        <v>0</v>
      </c>
      <c r="K1118" s="36">
        <f>-IFERROR(VLOOKUP(D1118,[1]Hoja20!$A$5:$D$33358,4,0),0)</f>
        <v>0</v>
      </c>
      <c r="L1118" s="38">
        <f>-IFERROR(VLOOKUP(D1118,#REF!,3,0),0)</f>
        <v>0</v>
      </c>
      <c r="M1118" s="35"/>
      <c r="N1118" s="39">
        <f t="shared" si="91"/>
        <v>0</v>
      </c>
      <c r="O1118" s="40">
        <f t="shared" si="92"/>
        <v>25900</v>
      </c>
      <c r="P1118" s="32">
        <v>2328917</v>
      </c>
      <c r="Q1118" s="35">
        <v>25900</v>
      </c>
      <c r="R1118" s="35"/>
      <c r="S1118" s="41"/>
      <c r="T1118" s="35"/>
      <c r="U1118" s="42">
        <v>0</v>
      </c>
      <c r="V1118" s="35"/>
      <c r="W1118" s="35"/>
      <c r="X1118" s="35"/>
      <c r="Y1118" s="35"/>
      <c r="Z1118" s="35"/>
      <c r="AA1118" s="36">
        <v>0</v>
      </c>
      <c r="AB1118" s="35"/>
      <c r="AC1118" s="42">
        <v>0</v>
      </c>
      <c r="AD1118" s="35"/>
      <c r="AE1118" s="42">
        <v>0</v>
      </c>
      <c r="AF1118" s="35"/>
      <c r="AG1118" s="44">
        <f t="shared" si="88"/>
        <v>25900</v>
      </c>
      <c r="AH1118" s="44"/>
      <c r="AI1118" s="44"/>
      <c r="AJ1118" s="44"/>
      <c r="AK1118" s="44"/>
      <c r="AL1118" s="35">
        <f t="shared" si="89"/>
        <v>25900</v>
      </c>
      <c r="AM1118" s="36">
        <f>IFERROR(VLOOKUP(P1118,'[2]Cartera '!$F$2:$O$2728,10,0),0)</f>
        <v>25900</v>
      </c>
      <c r="AN1118" s="35">
        <f>IFERROR(VLOOKUP(P1118,'[2]Cartera '!$F$2:$P$2728,11,0),0)</f>
        <v>0</v>
      </c>
      <c r="AO1118" s="35">
        <v>0</v>
      </c>
      <c r="AP1118" s="35">
        <f>IFERROR(VLOOKUP(D1118,'[2]Cartera '!$F$2:$S$2728,14,0),0)</f>
        <v>0</v>
      </c>
      <c r="AQ1118" s="45">
        <f t="shared" si="90"/>
        <v>0</v>
      </c>
      <c r="AR1118" s="35">
        <f>IFERROR(VLOOKUP(P1118,'[2]Cartera '!$F$2:$Z$2728,21,0),0)</f>
        <v>0</v>
      </c>
    </row>
    <row r="1119" spans="1:44" x14ac:dyDescent="0.25">
      <c r="A1119" s="29">
        <v>1111</v>
      </c>
      <c r="B1119" s="30" t="s">
        <v>48</v>
      </c>
      <c r="C1119" s="31"/>
      <c r="D1119" s="32">
        <v>2328920</v>
      </c>
      <c r="E1119" s="33"/>
      <c r="F1119" s="32"/>
      <c r="G1119" s="35">
        <v>25900</v>
      </c>
      <c r="H1119" s="35">
        <v>0</v>
      </c>
      <c r="I1119" s="36">
        <v>0</v>
      </c>
      <c r="J1119" s="37">
        <f>-IFERROR(VLOOKUP(D1119,[1]Hoja20!$A$5:$B$33358,2,0),0)</f>
        <v>0</v>
      </c>
      <c r="K1119" s="36">
        <f>-IFERROR(VLOOKUP(D1119,[1]Hoja20!$A$5:$D$33358,4,0),0)</f>
        <v>0</v>
      </c>
      <c r="L1119" s="38">
        <f>-IFERROR(VLOOKUP(D1119,#REF!,3,0),0)</f>
        <v>0</v>
      </c>
      <c r="M1119" s="35"/>
      <c r="N1119" s="39">
        <f t="shared" si="91"/>
        <v>0</v>
      </c>
      <c r="O1119" s="40">
        <f t="shared" si="92"/>
        <v>25900</v>
      </c>
      <c r="P1119" s="32">
        <v>2328920</v>
      </c>
      <c r="Q1119" s="35">
        <v>25900</v>
      </c>
      <c r="R1119" s="35"/>
      <c r="S1119" s="41"/>
      <c r="T1119" s="35"/>
      <c r="U1119" s="42">
        <v>0</v>
      </c>
      <c r="V1119" s="35"/>
      <c r="W1119" s="35"/>
      <c r="X1119" s="35"/>
      <c r="Y1119" s="35"/>
      <c r="Z1119" s="35"/>
      <c r="AA1119" s="36">
        <v>0</v>
      </c>
      <c r="AB1119" s="35"/>
      <c r="AC1119" s="42">
        <v>0</v>
      </c>
      <c r="AD1119" s="35"/>
      <c r="AE1119" s="42">
        <v>0</v>
      </c>
      <c r="AF1119" s="35"/>
      <c r="AG1119" s="44">
        <f t="shared" si="88"/>
        <v>25900</v>
      </c>
      <c r="AH1119" s="44"/>
      <c r="AI1119" s="44"/>
      <c r="AJ1119" s="44"/>
      <c r="AK1119" s="44"/>
      <c r="AL1119" s="35">
        <f t="shared" si="89"/>
        <v>25900</v>
      </c>
      <c r="AM1119" s="36">
        <f>IFERROR(VLOOKUP(P1119,'[2]Cartera '!$F$2:$O$2728,10,0),0)</f>
        <v>25900</v>
      </c>
      <c r="AN1119" s="35">
        <f>IFERROR(VLOOKUP(P1119,'[2]Cartera '!$F$2:$P$2728,11,0),0)</f>
        <v>0</v>
      </c>
      <c r="AO1119" s="35">
        <v>0</v>
      </c>
      <c r="AP1119" s="35">
        <f>IFERROR(VLOOKUP(D1119,'[2]Cartera '!$F$2:$S$2728,14,0),0)</f>
        <v>0</v>
      </c>
      <c r="AQ1119" s="45">
        <f t="shared" si="90"/>
        <v>0</v>
      </c>
      <c r="AR1119" s="35">
        <f>IFERROR(VLOOKUP(P1119,'[2]Cartera '!$F$2:$Z$2728,21,0),0)</f>
        <v>0</v>
      </c>
    </row>
    <row r="1120" spans="1:44" x14ac:dyDescent="0.25">
      <c r="A1120" s="29">
        <v>1112</v>
      </c>
      <c r="B1120" s="30" t="s">
        <v>48</v>
      </c>
      <c r="C1120" s="31"/>
      <c r="D1120" s="32">
        <v>2328959</v>
      </c>
      <c r="E1120" s="33"/>
      <c r="F1120" s="32"/>
      <c r="G1120" s="35">
        <v>75900</v>
      </c>
      <c r="H1120" s="35">
        <v>0</v>
      </c>
      <c r="I1120" s="36">
        <v>0</v>
      </c>
      <c r="J1120" s="37">
        <f>-IFERROR(VLOOKUP(D1120,[1]Hoja20!$A$5:$B$33358,2,0),0)</f>
        <v>0</v>
      </c>
      <c r="K1120" s="36">
        <f>-IFERROR(VLOOKUP(D1120,[1]Hoja20!$A$5:$D$33358,4,0),0)</f>
        <v>0</v>
      </c>
      <c r="L1120" s="38">
        <f>-IFERROR(VLOOKUP(D1120,#REF!,3,0),0)</f>
        <v>0</v>
      </c>
      <c r="M1120" s="35"/>
      <c r="N1120" s="39">
        <f t="shared" si="91"/>
        <v>0</v>
      </c>
      <c r="O1120" s="40">
        <f t="shared" si="92"/>
        <v>75900</v>
      </c>
      <c r="P1120" s="32">
        <v>2328959</v>
      </c>
      <c r="Q1120" s="35">
        <v>75900</v>
      </c>
      <c r="R1120" s="35"/>
      <c r="S1120" s="41"/>
      <c r="T1120" s="35"/>
      <c r="U1120" s="42">
        <v>0</v>
      </c>
      <c r="V1120" s="35"/>
      <c r="W1120" s="35"/>
      <c r="X1120" s="35"/>
      <c r="Y1120" s="35"/>
      <c r="Z1120" s="35"/>
      <c r="AA1120" s="36">
        <v>0</v>
      </c>
      <c r="AB1120" s="35"/>
      <c r="AC1120" s="42">
        <v>0</v>
      </c>
      <c r="AD1120" s="35"/>
      <c r="AE1120" s="42">
        <v>0</v>
      </c>
      <c r="AF1120" s="35"/>
      <c r="AG1120" s="44">
        <f t="shared" si="88"/>
        <v>75900</v>
      </c>
      <c r="AH1120" s="44"/>
      <c r="AI1120" s="44"/>
      <c r="AJ1120" s="44"/>
      <c r="AK1120" s="44"/>
      <c r="AL1120" s="35">
        <f t="shared" si="89"/>
        <v>75900</v>
      </c>
      <c r="AM1120" s="36">
        <f>IFERROR(VLOOKUP(P1120,'[2]Cartera '!$F$2:$O$2728,10,0),0)</f>
        <v>75900</v>
      </c>
      <c r="AN1120" s="35">
        <f>IFERROR(VLOOKUP(P1120,'[2]Cartera '!$F$2:$P$2728,11,0),0)</f>
        <v>0</v>
      </c>
      <c r="AO1120" s="35">
        <v>0</v>
      </c>
      <c r="AP1120" s="35">
        <f>IFERROR(VLOOKUP(D1120,'[2]Cartera '!$F$2:$S$2728,14,0),0)</f>
        <v>0</v>
      </c>
      <c r="AQ1120" s="45">
        <f t="shared" si="90"/>
        <v>0</v>
      </c>
      <c r="AR1120" s="35">
        <f>IFERROR(VLOOKUP(P1120,'[2]Cartera '!$F$2:$Z$2728,21,0),0)</f>
        <v>0</v>
      </c>
    </row>
    <row r="1121" spans="1:44" x14ac:dyDescent="0.25">
      <c r="A1121" s="29">
        <v>1113</v>
      </c>
      <c r="B1121" s="30" t="s">
        <v>48</v>
      </c>
      <c r="C1121" s="31"/>
      <c r="D1121" s="32">
        <v>2328906</v>
      </c>
      <c r="E1121" s="33"/>
      <c r="F1121" s="32"/>
      <c r="G1121" s="35">
        <v>69507</v>
      </c>
      <c r="H1121" s="35">
        <v>0</v>
      </c>
      <c r="I1121" s="36">
        <v>0</v>
      </c>
      <c r="J1121" s="37">
        <f>-IFERROR(VLOOKUP(D1121,[1]Hoja20!$A$5:$B$33358,2,0),0)</f>
        <v>0</v>
      </c>
      <c r="K1121" s="36">
        <f>-IFERROR(VLOOKUP(D1121,[1]Hoja20!$A$5:$D$33358,4,0),0)</f>
        <v>0</v>
      </c>
      <c r="L1121" s="38">
        <f>-IFERROR(VLOOKUP(D1121,#REF!,3,0),0)</f>
        <v>0</v>
      </c>
      <c r="M1121" s="35"/>
      <c r="N1121" s="39">
        <f t="shared" si="91"/>
        <v>0</v>
      </c>
      <c r="O1121" s="40">
        <f t="shared" si="92"/>
        <v>69507</v>
      </c>
      <c r="P1121" s="32">
        <v>2328906</v>
      </c>
      <c r="Q1121" s="35">
        <v>69507</v>
      </c>
      <c r="R1121" s="35"/>
      <c r="S1121" s="41"/>
      <c r="T1121" s="35"/>
      <c r="U1121" s="42">
        <v>0</v>
      </c>
      <c r="V1121" s="35"/>
      <c r="W1121" s="35"/>
      <c r="X1121" s="35"/>
      <c r="Y1121" s="35"/>
      <c r="Z1121" s="35"/>
      <c r="AA1121" s="36">
        <v>0</v>
      </c>
      <c r="AB1121" s="35"/>
      <c r="AC1121" s="42">
        <v>0</v>
      </c>
      <c r="AD1121" s="35"/>
      <c r="AE1121" s="42">
        <v>0</v>
      </c>
      <c r="AF1121" s="35"/>
      <c r="AG1121" s="44">
        <f t="shared" si="88"/>
        <v>69507</v>
      </c>
      <c r="AH1121" s="44"/>
      <c r="AI1121" s="44"/>
      <c r="AJ1121" s="44"/>
      <c r="AK1121" s="44"/>
      <c r="AL1121" s="35">
        <f t="shared" si="89"/>
        <v>69507</v>
      </c>
      <c r="AM1121" s="36">
        <f>IFERROR(VLOOKUP(P1121,'[2]Cartera '!$F$2:$O$2728,10,0),0)</f>
        <v>69507</v>
      </c>
      <c r="AN1121" s="35">
        <f>IFERROR(VLOOKUP(P1121,'[2]Cartera '!$F$2:$P$2728,11,0),0)</f>
        <v>0</v>
      </c>
      <c r="AO1121" s="35">
        <v>0</v>
      </c>
      <c r="AP1121" s="35">
        <f>IFERROR(VLOOKUP(D1121,'[2]Cartera '!$F$2:$S$2728,14,0),0)</f>
        <v>0</v>
      </c>
      <c r="AQ1121" s="45">
        <f t="shared" si="90"/>
        <v>0</v>
      </c>
      <c r="AR1121" s="35">
        <f>IFERROR(VLOOKUP(P1121,'[2]Cartera '!$F$2:$Z$2728,21,0),0)</f>
        <v>0</v>
      </c>
    </row>
    <row r="1122" spans="1:44" hidden="1" x14ac:dyDescent="0.25">
      <c r="A1122" s="29">
        <v>1114</v>
      </c>
      <c r="B1122" s="30" t="s">
        <v>48</v>
      </c>
      <c r="C1122" s="31"/>
      <c r="D1122" s="32">
        <v>2328967</v>
      </c>
      <c r="E1122" s="33"/>
      <c r="F1122" s="32"/>
      <c r="G1122" s="35">
        <v>135186</v>
      </c>
      <c r="H1122" s="35">
        <v>0</v>
      </c>
      <c r="I1122" s="36">
        <v>0</v>
      </c>
      <c r="J1122" s="37">
        <f>-IFERROR(VLOOKUP(D1122,[1]Hoja20!$A$5:$B$33358,2,0),0)</f>
        <v>95186</v>
      </c>
      <c r="K1122" s="36">
        <f>-IFERROR(VLOOKUP(D1122,[1]Hoja20!$A$5:$D$33358,4,0),0)</f>
        <v>0</v>
      </c>
      <c r="L1122" s="38">
        <f>-IFERROR(VLOOKUP(D1122,#REF!,3,0),0)</f>
        <v>0</v>
      </c>
      <c r="M1122" s="35"/>
      <c r="N1122" s="39">
        <f t="shared" si="91"/>
        <v>95186</v>
      </c>
      <c r="O1122" s="40">
        <f t="shared" si="92"/>
        <v>40000</v>
      </c>
      <c r="P1122" s="32">
        <v>2328967</v>
      </c>
      <c r="Q1122" s="35">
        <v>135186</v>
      </c>
      <c r="R1122" s="35"/>
      <c r="S1122" s="41"/>
      <c r="T1122" s="35"/>
      <c r="U1122" s="42">
        <v>0</v>
      </c>
      <c r="V1122" s="35"/>
      <c r="W1122" s="35"/>
      <c r="X1122" s="35"/>
      <c r="Y1122" s="35"/>
      <c r="Z1122" s="35"/>
      <c r="AA1122" s="36">
        <v>0</v>
      </c>
      <c r="AB1122" s="35"/>
      <c r="AC1122" s="42">
        <v>0</v>
      </c>
      <c r="AD1122" s="35"/>
      <c r="AE1122" s="42">
        <v>40000</v>
      </c>
      <c r="AF1122" s="35"/>
      <c r="AG1122" s="44">
        <f t="shared" si="88"/>
        <v>0</v>
      </c>
      <c r="AH1122" s="44"/>
      <c r="AI1122" s="44"/>
      <c r="AJ1122" s="44"/>
      <c r="AK1122" s="44"/>
      <c r="AL1122" s="35">
        <f t="shared" si="89"/>
        <v>0</v>
      </c>
      <c r="AM1122" s="36">
        <f>IFERROR(VLOOKUP(P1122,'[2]Cartera '!$F$2:$O$2728,10,0),0)</f>
        <v>0</v>
      </c>
      <c r="AN1122" s="35">
        <f>IFERROR(VLOOKUP(P1122,'[2]Cartera '!$F$2:$P$2728,11,0),0)</f>
        <v>0</v>
      </c>
      <c r="AO1122" s="35">
        <v>0</v>
      </c>
      <c r="AP1122" s="35">
        <f>IFERROR(VLOOKUP(D1122,'[2]Cartera '!$F$2:$S$2728,14,0),0)</f>
        <v>0</v>
      </c>
      <c r="AQ1122" s="45">
        <f t="shared" si="90"/>
        <v>0</v>
      </c>
      <c r="AR1122" s="35">
        <f>IFERROR(VLOOKUP(P1122,'[2]Cartera '!$F$2:$Z$2728,21,0),0)</f>
        <v>0</v>
      </c>
    </row>
    <row r="1123" spans="1:44" x14ac:dyDescent="0.25">
      <c r="A1123" s="29">
        <v>1115</v>
      </c>
      <c r="B1123" s="30" t="s">
        <v>48</v>
      </c>
      <c r="C1123" s="31"/>
      <c r="D1123" s="32">
        <v>2328798</v>
      </c>
      <c r="E1123" s="33"/>
      <c r="F1123" s="32"/>
      <c r="G1123" s="35">
        <v>30670</v>
      </c>
      <c r="H1123" s="35">
        <v>0</v>
      </c>
      <c r="I1123" s="36">
        <v>0</v>
      </c>
      <c r="J1123" s="37">
        <f>-IFERROR(VLOOKUP(D1123,[1]Hoja20!$A$5:$B$33358,2,0),0)</f>
        <v>0</v>
      </c>
      <c r="K1123" s="36">
        <f>-IFERROR(VLOOKUP(D1123,[1]Hoja20!$A$5:$D$33358,4,0),0)</f>
        <v>0</v>
      </c>
      <c r="L1123" s="38">
        <f>-IFERROR(VLOOKUP(D1123,#REF!,3,0),0)</f>
        <v>0</v>
      </c>
      <c r="M1123" s="35"/>
      <c r="N1123" s="39">
        <f t="shared" si="91"/>
        <v>0</v>
      </c>
      <c r="O1123" s="40">
        <f t="shared" si="92"/>
        <v>30670</v>
      </c>
      <c r="P1123" s="32">
        <v>2328798</v>
      </c>
      <c r="Q1123" s="35">
        <v>30670</v>
      </c>
      <c r="R1123" s="35"/>
      <c r="S1123" s="41"/>
      <c r="T1123" s="35"/>
      <c r="U1123" s="42">
        <v>0</v>
      </c>
      <c r="V1123" s="35"/>
      <c r="W1123" s="35"/>
      <c r="X1123" s="35"/>
      <c r="Y1123" s="35"/>
      <c r="Z1123" s="35"/>
      <c r="AA1123" s="36">
        <v>0</v>
      </c>
      <c r="AB1123" s="35"/>
      <c r="AC1123" s="42">
        <v>0</v>
      </c>
      <c r="AD1123" s="35"/>
      <c r="AE1123" s="42">
        <v>0</v>
      </c>
      <c r="AF1123" s="35"/>
      <c r="AG1123" s="44">
        <f t="shared" si="88"/>
        <v>30670</v>
      </c>
      <c r="AH1123" s="44"/>
      <c r="AI1123" s="44"/>
      <c r="AJ1123" s="44"/>
      <c r="AK1123" s="44"/>
      <c r="AL1123" s="35">
        <f t="shared" si="89"/>
        <v>30670</v>
      </c>
      <c r="AM1123" s="36">
        <f>IFERROR(VLOOKUP(P1123,'[2]Cartera '!$F$2:$O$2728,10,0),0)</f>
        <v>30670</v>
      </c>
      <c r="AN1123" s="35">
        <f>IFERROR(VLOOKUP(P1123,'[2]Cartera '!$F$2:$P$2728,11,0),0)</f>
        <v>0</v>
      </c>
      <c r="AO1123" s="35">
        <v>0</v>
      </c>
      <c r="AP1123" s="35">
        <f>IFERROR(VLOOKUP(D1123,'[2]Cartera '!$F$2:$S$2728,14,0),0)</f>
        <v>0</v>
      </c>
      <c r="AQ1123" s="45">
        <f t="shared" si="90"/>
        <v>0</v>
      </c>
      <c r="AR1123" s="35">
        <f>IFERROR(VLOOKUP(P1123,'[2]Cartera '!$F$2:$Z$2728,21,0),0)</f>
        <v>0</v>
      </c>
    </row>
    <row r="1124" spans="1:44" x14ac:dyDescent="0.25">
      <c r="A1124" s="29">
        <v>1116</v>
      </c>
      <c r="B1124" s="30" t="s">
        <v>48</v>
      </c>
      <c r="C1124" s="31"/>
      <c r="D1124" s="32">
        <v>2329068</v>
      </c>
      <c r="E1124" s="33"/>
      <c r="F1124" s="32"/>
      <c r="G1124" s="35">
        <v>1728570</v>
      </c>
      <c r="H1124" s="35">
        <v>0</v>
      </c>
      <c r="I1124" s="36">
        <v>0</v>
      </c>
      <c r="J1124" s="37">
        <f>-IFERROR(VLOOKUP(D1124,[1]Hoja20!$A$5:$B$33358,2,0),0)</f>
        <v>0</v>
      </c>
      <c r="K1124" s="36">
        <f>-IFERROR(VLOOKUP(D1124,[1]Hoja20!$A$5:$D$33358,4,0),0)</f>
        <v>0</v>
      </c>
      <c r="L1124" s="38">
        <f>-IFERROR(VLOOKUP(D1124,#REF!,3,0),0)</f>
        <v>0</v>
      </c>
      <c r="M1124" s="35"/>
      <c r="N1124" s="39">
        <f t="shared" si="91"/>
        <v>0</v>
      </c>
      <c r="O1124" s="40">
        <f t="shared" si="92"/>
        <v>1728570</v>
      </c>
      <c r="P1124" s="32">
        <v>2329068</v>
      </c>
      <c r="Q1124" s="35">
        <v>1728570</v>
      </c>
      <c r="R1124" s="35"/>
      <c r="S1124" s="41"/>
      <c r="T1124" s="35"/>
      <c r="U1124" s="42">
        <v>0</v>
      </c>
      <c r="V1124" s="35"/>
      <c r="W1124" s="35"/>
      <c r="X1124" s="35"/>
      <c r="Y1124" s="35"/>
      <c r="Z1124" s="35"/>
      <c r="AA1124" s="36">
        <v>0</v>
      </c>
      <c r="AB1124" s="35"/>
      <c r="AC1124" s="42">
        <v>0</v>
      </c>
      <c r="AD1124" s="35"/>
      <c r="AE1124" s="42">
        <v>0</v>
      </c>
      <c r="AF1124" s="35"/>
      <c r="AG1124" s="44">
        <f t="shared" si="88"/>
        <v>1728570</v>
      </c>
      <c r="AH1124" s="44"/>
      <c r="AI1124" s="44"/>
      <c r="AJ1124" s="44"/>
      <c r="AK1124" s="44"/>
      <c r="AL1124" s="35">
        <f t="shared" si="89"/>
        <v>1728570</v>
      </c>
      <c r="AM1124" s="36">
        <f>IFERROR(VLOOKUP(P1124,'[2]Cartera '!$F$2:$O$2728,10,0),0)</f>
        <v>1728570</v>
      </c>
      <c r="AN1124" s="35">
        <f>IFERROR(VLOOKUP(P1124,'[2]Cartera '!$F$2:$P$2728,11,0),0)</f>
        <v>0</v>
      </c>
      <c r="AO1124" s="35">
        <v>0</v>
      </c>
      <c r="AP1124" s="35">
        <f>IFERROR(VLOOKUP(D1124,'[2]Cartera '!$F$2:$S$2728,14,0),0)</f>
        <v>0</v>
      </c>
      <c r="AQ1124" s="45">
        <f t="shared" si="90"/>
        <v>0</v>
      </c>
      <c r="AR1124" s="35">
        <f>IFERROR(VLOOKUP(P1124,'[2]Cartera '!$F$2:$Z$2728,21,0),0)</f>
        <v>0</v>
      </c>
    </row>
    <row r="1125" spans="1:44" x14ac:dyDescent="0.25">
      <c r="A1125" s="29">
        <v>1117</v>
      </c>
      <c r="B1125" s="30" t="s">
        <v>48</v>
      </c>
      <c r="C1125" s="31"/>
      <c r="D1125" s="32">
        <v>2329101</v>
      </c>
      <c r="E1125" s="33"/>
      <c r="F1125" s="32"/>
      <c r="G1125" s="35">
        <v>72870</v>
      </c>
      <c r="H1125" s="35">
        <v>0</v>
      </c>
      <c r="I1125" s="36">
        <v>0</v>
      </c>
      <c r="J1125" s="37">
        <f>-IFERROR(VLOOKUP(D1125,[1]Hoja20!$A$5:$B$33358,2,0),0)</f>
        <v>0</v>
      </c>
      <c r="K1125" s="36">
        <f>-IFERROR(VLOOKUP(D1125,[1]Hoja20!$A$5:$D$33358,4,0),0)</f>
        <v>0</v>
      </c>
      <c r="L1125" s="38">
        <f>-IFERROR(VLOOKUP(D1125,#REF!,3,0),0)</f>
        <v>0</v>
      </c>
      <c r="M1125" s="35"/>
      <c r="N1125" s="39">
        <f t="shared" si="91"/>
        <v>0</v>
      </c>
      <c r="O1125" s="40">
        <f t="shared" si="92"/>
        <v>72870</v>
      </c>
      <c r="P1125" s="32">
        <v>2329101</v>
      </c>
      <c r="Q1125" s="35">
        <v>72870</v>
      </c>
      <c r="R1125" s="35"/>
      <c r="S1125" s="41"/>
      <c r="T1125" s="35"/>
      <c r="U1125" s="42">
        <v>0</v>
      </c>
      <c r="V1125" s="35"/>
      <c r="W1125" s="35"/>
      <c r="X1125" s="35"/>
      <c r="Y1125" s="35"/>
      <c r="Z1125" s="35"/>
      <c r="AA1125" s="36">
        <v>0</v>
      </c>
      <c r="AB1125" s="35"/>
      <c r="AC1125" s="42">
        <v>0</v>
      </c>
      <c r="AD1125" s="35"/>
      <c r="AE1125" s="42">
        <v>0</v>
      </c>
      <c r="AF1125" s="35"/>
      <c r="AG1125" s="44">
        <f t="shared" si="88"/>
        <v>72870</v>
      </c>
      <c r="AH1125" s="44"/>
      <c r="AI1125" s="44"/>
      <c r="AJ1125" s="44"/>
      <c r="AK1125" s="44"/>
      <c r="AL1125" s="35">
        <f t="shared" si="89"/>
        <v>72870</v>
      </c>
      <c r="AM1125" s="36">
        <f>IFERROR(VLOOKUP(P1125,'[2]Cartera '!$F$2:$O$2728,10,0),0)</f>
        <v>72870</v>
      </c>
      <c r="AN1125" s="35">
        <f>IFERROR(VLOOKUP(P1125,'[2]Cartera '!$F$2:$P$2728,11,0),0)</f>
        <v>0</v>
      </c>
      <c r="AO1125" s="35">
        <v>0</v>
      </c>
      <c r="AP1125" s="35">
        <f>IFERROR(VLOOKUP(D1125,'[2]Cartera '!$F$2:$S$2728,14,0),0)</f>
        <v>0</v>
      </c>
      <c r="AQ1125" s="45">
        <f t="shared" si="90"/>
        <v>0</v>
      </c>
      <c r="AR1125" s="35">
        <f>IFERROR(VLOOKUP(P1125,'[2]Cartera '!$F$2:$Z$2728,21,0),0)</f>
        <v>0</v>
      </c>
    </row>
    <row r="1126" spans="1:44" x14ac:dyDescent="0.25">
      <c r="A1126" s="29">
        <v>1118</v>
      </c>
      <c r="B1126" s="30" t="s">
        <v>48</v>
      </c>
      <c r="C1126" s="31"/>
      <c r="D1126" s="32">
        <v>2328933</v>
      </c>
      <c r="E1126" s="33"/>
      <c r="F1126" s="32"/>
      <c r="G1126" s="35">
        <v>25900</v>
      </c>
      <c r="H1126" s="35">
        <v>0</v>
      </c>
      <c r="I1126" s="36">
        <v>0</v>
      </c>
      <c r="J1126" s="37">
        <f>-IFERROR(VLOOKUP(D1126,[1]Hoja20!$A$5:$B$33358,2,0),0)</f>
        <v>0</v>
      </c>
      <c r="K1126" s="36">
        <f>-IFERROR(VLOOKUP(D1126,[1]Hoja20!$A$5:$D$33358,4,0),0)</f>
        <v>0</v>
      </c>
      <c r="L1126" s="38">
        <f>-IFERROR(VLOOKUP(D1126,#REF!,3,0),0)</f>
        <v>0</v>
      </c>
      <c r="M1126" s="35"/>
      <c r="N1126" s="39">
        <f t="shared" si="91"/>
        <v>0</v>
      </c>
      <c r="O1126" s="40">
        <f t="shared" si="92"/>
        <v>25900</v>
      </c>
      <c r="P1126" s="32">
        <v>2328933</v>
      </c>
      <c r="Q1126" s="35">
        <v>25900</v>
      </c>
      <c r="R1126" s="35"/>
      <c r="S1126" s="41"/>
      <c r="T1126" s="35"/>
      <c r="U1126" s="42">
        <v>0</v>
      </c>
      <c r="V1126" s="35"/>
      <c r="W1126" s="35"/>
      <c r="X1126" s="35"/>
      <c r="Y1126" s="35"/>
      <c r="Z1126" s="35"/>
      <c r="AA1126" s="36">
        <v>0</v>
      </c>
      <c r="AB1126" s="35"/>
      <c r="AC1126" s="42">
        <v>0</v>
      </c>
      <c r="AD1126" s="35"/>
      <c r="AE1126" s="42">
        <v>0</v>
      </c>
      <c r="AF1126" s="35"/>
      <c r="AG1126" s="44">
        <f t="shared" si="88"/>
        <v>25900</v>
      </c>
      <c r="AH1126" s="44"/>
      <c r="AI1126" s="44"/>
      <c r="AJ1126" s="44"/>
      <c r="AK1126" s="44"/>
      <c r="AL1126" s="35">
        <f t="shared" si="89"/>
        <v>25900</v>
      </c>
      <c r="AM1126" s="36">
        <f>IFERROR(VLOOKUP(P1126,'[2]Cartera '!$F$2:$O$2728,10,0),0)</f>
        <v>25900</v>
      </c>
      <c r="AN1126" s="35">
        <f>IFERROR(VLOOKUP(P1126,'[2]Cartera '!$F$2:$P$2728,11,0),0)</f>
        <v>0</v>
      </c>
      <c r="AO1126" s="35">
        <v>0</v>
      </c>
      <c r="AP1126" s="35">
        <f>IFERROR(VLOOKUP(D1126,'[2]Cartera '!$F$2:$S$2728,14,0),0)</f>
        <v>0</v>
      </c>
      <c r="AQ1126" s="45">
        <f t="shared" si="90"/>
        <v>0</v>
      </c>
      <c r="AR1126" s="35">
        <f>IFERROR(VLOOKUP(P1126,'[2]Cartera '!$F$2:$Z$2728,21,0),0)</f>
        <v>0</v>
      </c>
    </row>
    <row r="1127" spans="1:44" x14ac:dyDescent="0.25">
      <c r="A1127" s="29">
        <v>1119</v>
      </c>
      <c r="B1127" s="30" t="s">
        <v>48</v>
      </c>
      <c r="C1127" s="31"/>
      <c r="D1127" s="32">
        <v>2328682</v>
      </c>
      <c r="E1127" s="33"/>
      <c r="F1127" s="32"/>
      <c r="G1127" s="35">
        <v>140000</v>
      </c>
      <c r="H1127" s="35">
        <v>0</v>
      </c>
      <c r="I1127" s="36">
        <v>0</v>
      </c>
      <c r="J1127" s="37">
        <f>-IFERROR(VLOOKUP(D1127,[1]Hoja20!$A$5:$B$33358,2,0),0)</f>
        <v>0</v>
      </c>
      <c r="K1127" s="36">
        <f>-IFERROR(VLOOKUP(D1127,[1]Hoja20!$A$5:$D$33358,4,0),0)</f>
        <v>0</v>
      </c>
      <c r="L1127" s="38">
        <f>-IFERROR(VLOOKUP(D1127,#REF!,3,0),0)</f>
        <v>0</v>
      </c>
      <c r="M1127" s="35"/>
      <c r="N1127" s="39">
        <f t="shared" si="91"/>
        <v>0</v>
      </c>
      <c r="O1127" s="40">
        <f t="shared" si="92"/>
        <v>140000</v>
      </c>
      <c r="P1127" s="32">
        <v>2328682</v>
      </c>
      <c r="Q1127" s="35">
        <v>140000</v>
      </c>
      <c r="R1127" s="35"/>
      <c r="S1127" s="41"/>
      <c r="T1127" s="35"/>
      <c r="U1127" s="42">
        <v>0</v>
      </c>
      <c r="V1127" s="35"/>
      <c r="W1127" s="35"/>
      <c r="X1127" s="35"/>
      <c r="Y1127" s="35"/>
      <c r="Z1127" s="35"/>
      <c r="AA1127" s="36">
        <v>0</v>
      </c>
      <c r="AB1127" s="35"/>
      <c r="AC1127" s="42">
        <v>0</v>
      </c>
      <c r="AD1127" s="35"/>
      <c r="AE1127" s="42">
        <v>0</v>
      </c>
      <c r="AF1127" s="35"/>
      <c r="AG1127" s="44">
        <f t="shared" si="88"/>
        <v>140000</v>
      </c>
      <c r="AH1127" s="44"/>
      <c r="AI1127" s="44"/>
      <c r="AJ1127" s="44"/>
      <c r="AK1127" s="44"/>
      <c r="AL1127" s="35">
        <f t="shared" si="89"/>
        <v>140000</v>
      </c>
      <c r="AM1127" s="36">
        <f>IFERROR(VLOOKUP(P1127,'[2]Cartera '!$F$2:$O$2728,10,0),0)</f>
        <v>140000</v>
      </c>
      <c r="AN1127" s="35">
        <f>IFERROR(VLOOKUP(P1127,'[2]Cartera '!$F$2:$P$2728,11,0),0)</f>
        <v>0</v>
      </c>
      <c r="AO1127" s="35">
        <v>0</v>
      </c>
      <c r="AP1127" s="35">
        <f>IFERROR(VLOOKUP(D1127,'[2]Cartera '!$F$2:$S$2728,14,0),0)</f>
        <v>0</v>
      </c>
      <c r="AQ1127" s="45">
        <f t="shared" si="90"/>
        <v>0</v>
      </c>
      <c r="AR1127" s="35">
        <f>IFERROR(VLOOKUP(P1127,'[2]Cartera '!$F$2:$Z$2728,21,0),0)</f>
        <v>0</v>
      </c>
    </row>
    <row r="1128" spans="1:44" x14ac:dyDescent="0.25">
      <c r="A1128" s="29">
        <v>1120</v>
      </c>
      <c r="B1128" s="30" t="s">
        <v>48</v>
      </c>
      <c r="C1128" s="31"/>
      <c r="D1128" s="32">
        <v>2329438</v>
      </c>
      <c r="E1128" s="33"/>
      <c r="F1128" s="32"/>
      <c r="G1128" s="35">
        <v>85186</v>
      </c>
      <c r="H1128" s="35">
        <v>0</v>
      </c>
      <c r="I1128" s="36">
        <v>0</v>
      </c>
      <c r="J1128" s="37">
        <f>-IFERROR(VLOOKUP(D1128,[1]Hoja20!$A$5:$B$33358,2,0),0)</f>
        <v>0</v>
      </c>
      <c r="K1128" s="36">
        <f>-IFERROR(VLOOKUP(D1128,[1]Hoja20!$A$5:$D$33358,4,0),0)</f>
        <v>0</v>
      </c>
      <c r="L1128" s="38">
        <f>-IFERROR(VLOOKUP(D1128,#REF!,3,0),0)</f>
        <v>0</v>
      </c>
      <c r="M1128" s="35"/>
      <c r="N1128" s="39">
        <f t="shared" si="91"/>
        <v>0</v>
      </c>
      <c r="O1128" s="40">
        <f t="shared" si="92"/>
        <v>85186</v>
      </c>
      <c r="P1128" s="32">
        <v>2329438</v>
      </c>
      <c r="Q1128" s="35">
        <v>85186</v>
      </c>
      <c r="R1128" s="35"/>
      <c r="S1128" s="41"/>
      <c r="T1128" s="35"/>
      <c r="U1128" s="42">
        <v>0</v>
      </c>
      <c r="V1128" s="35"/>
      <c r="W1128" s="35"/>
      <c r="X1128" s="35"/>
      <c r="Y1128" s="35"/>
      <c r="Z1128" s="35"/>
      <c r="AA1128" s="36">
        <v>0</v>
      </c>
      <c r="AB1128" s="35"/>
      <c r="AC1128" s="42">
        <v>0</v>
      </c>
      <c r="AD1128" s="35"/>
      <c r="AE1128" s="42">
        <v>0</v>
      </c>
      <c r="AF1128" s="35"/>
      <c r="AG1128" s="44">
        <f t="shared" si="88"/>
        <v>85186</v>
      </c>
      <c r="AH1128" s="44"/>
      <c r="AI1128" s="44"/>
      <c r="AJ1128" s="44"/>
      <c r="AK1128" s="44"/>
      <c r="AL1128" s="35">
        <f t="shared" si="89"/>
        <v>85186</v>
      </c>
      <c r="AM1128" s="36">
        <f>IFERROR(VLOOKUP(P1128,'[2]Cartera '!$F$2:$O$2728,10,0),0)</f>
        <v>85186</v>
      </c>
      <c r="AN1128" s="35">
        <f>IFERROR(VLOOKUP(P1128,'[2]Cartera '!$F$2:$P$2728,11,0),0)</f>
        <v>0</v>
      </c>
      <c r="AO1128" s="35">
        <v>0</v>
      </c>
      <c r="AP1128" s="35">
        <f>IFERROR(VLOOKUP(D1128,'[2]Cartera '!$F$2:$S$2728,14,0),0)</f>
        <v>0</v>
      </c>
      <c r="AQ1128" s="45">
        <f t="shared" si="90"/>
        <v>0</v>
      </c>
      <c r="AR1128" s="35">
        <f>IFERROR(VLOOKUP(P1128,'[2]Cartera '!$F$2:$Z$2728,21,0),0)</f>
        <v>0</v>
      </c>
    </row>
    <row r="1129" spans="1:44" x14ac:dyDescent="0.25">
      <c r="A1129" s="29">
        <v>1121</v>
      </c>
      <c r="B1129" s="30" t="s">
        <v>48</v>
      </c>
      <c r="C1129" s="31"/>
      <c r="D1129" s="32">
        <v>2329448</v>
      </c>
      <c r="E1129" s="33"/>
      <c r="F1129" s="32"/>
      <c r="G1129" s="35">
        <v>2300632</v>
      </c>
      <c r="H1129" s="35">
        <v>0</v>
      </c>
      <c r="I1129" s="36">
        <v>0</v>
      </c>
      <c r="J1129" s="37">
        <f>-IFERROR(VLOOKUP(D1129,[1]Hoja20!$A$5:$B$33358,2,0),0)</f>
        <v>0</v>
      </c>
      <c r="K1129" s="36">
        <f>-IFERROR(VLOOKUP(D1129,[1]Hoja20!$A$5:$D$33358,4,0),0)</f>
        <v>0</v>
      </c>
      <c r="L1129" s="38">
        <f>-IFERROR(VLOOKUP(D1129,#REF!,3,0),0)</f>
        <v>0</v>
      </c>
      <c r="M1129" s="35"/>
      <c r="N1129" s="39">
        <f t="shared" si="91"/>
        <v>0</v>
      </c>
      <c r="O1129" s="40">
        <f t="shared" si="92"/>
        <v>2300632</v>
      </c>
      <c r="P1129" s="32">
        <v>2329448</v>
      </c>
      <c r="Q1129" s="35">
        <v>2300632</v>
      </c>
      <c r="R1129" s="35"/>
      <c r="S1129" s="41"/>
      <c r="T1129" s="35"/>
      <c r="U1129" s="42">
        <v>0</v>
      </c>
      <c r="V1129" s="35"/>
      <c r="W1129" s="35"/>
      <c r="X1129" s="35"/>
      <c r="Y1129" s="35"/>
      <c r="Z1129" s="35"/>
      <c r="AA1129" s="36">
        <v>0</v>
      </c>
      <c r="AB1129" s="35"/>
      <c r="AC1129" s="42">
        <v>0</v>
      </c>
      <c r="AD1129" s="35"/>
      <c r="AE1129" s="42">
        <v>357755</v>
      </c>
      <c r="AF1129" s="35"/>
      <c r="AG1129" s="44">
        <f t="shared" ref="AG1129:AG1192" si="93">+(O1129-R1129-S1129-U1129-AA1129-AC1129-AE1129)</f>
        <v>1942877</v>
      </c>
      <c r="AH1129" s="44"/>
      <c r="AI1129" s="44"/>
      <c r="AJ1129" s="44"/>
      <c r="AK1129" s="44"/>
      <c r="AL1129" s="35">
        <f t="shared" si="89"/>
        <v>1942877</v>
      </c>
      <c r="AM1129" s="36">
        <f>IFERROR(VLOOKUP(P1129,'[2]Cartera '!$F$2:$O$2728,10,0),0)</f>
        <v>1942877</v>
      </c>
      <c r="AN1129" s="35">
        <f>IFERROR(VLOOKUP(P1129,'[2]Cartera '!$F$2:$P$2728,11,0),0)</f>
        <v>0</v>
      </c>
      <c r="AO1129" s="35">
        <v>0</v>
      </c>
      <c r="AP1129" s="35">
        <f>IFERROR(VLOOKUP(D1129,'[2]Cartera '!$F$2:$S$2728,14,0),0)</f>
        <v>0</v>
      </c>
      <c r="AQ1129" s="45">
        <f t="shared" si="90"/>
        <v>0</v>
      </c>
      <c r="AR1129" s="35">
        <f>IFERROR(VLOOKUP(P1129,'[2]Cartera '!$F$2:$Z$2728,21,0),0)</f>
        <v>0</v>
      </c>
    </row>
    <row r="1130" spans="1:44" x14ac:dyDescent="0.25">
      <c r="A1130" s="29">
        <v>1122</v>
      </c>
      <c r="B1130" s="30" t="s">
        <v>48</v>
      </c>
      <c r="C1130" s="31"/>
      <c r="D1130" s="32">
        <v>2329544</v>
      </c>
      <c r="E1130" s="33"/>
      <c r="F1130" s="32"/>
      <c r="G1130" s="35">
        <v>25900</v>
      </c>
      <c r="H1130" s="35">
        <v>0</v>
      </c>
      <c r="I1130" s="36">
        <v>0</v>
      </c>
      <c r="J1130" s="37">
        <f>-IFERROR(VLOOKUP(D1130,[1]Hoja20!$A$5:$B$33358,2,0),0)</f>
        <v>0</v>
      </c>
      <c r="K1130" s="36">
        <f>-IFERROR(VLOOKUP(D1130,[1]Hoja20!$A$5:$D$33358,4,0),0)</f>
        <v>0</v>
      </c>
      <c r="L1130" s="38">
        <f>-IFERROR(VLOOKUP(D1130,#REF!,3,0),0)</f>
        <v>0</v>
      </c>
      <c r="M1130" s="35"/>
      <c r="N1130" s="39">
        <f t="shared" si="91"/>
        <v>0</v>
      </c>
      <c r="O1130" s="40">
        <f t="shared" si="92"/>
        <v>25900</v>
      </c>
      <c r="P1130" s="32">
        <v>2329544</v>
      </c>
      <c r="Q1130" s="35">
        <v>25900</v>
      </c>
      <c r="R1130" s="35"/>
      <c r="S1130" s="41"/>
      <c r="T1130" s="35"/>
      <c r="U1130" s="42">
        <v>0</v>
      </c>
      <c r="V1130" s="35"/>
      <c r="W1130" s="35"/>
      <c r="X1130" s="35"/>
      <c r="Y1130" s="35"/>
      <c r="Z1130" s="35"/>
      <c r="AA1130" s="36">
        <v>0</v>
      </c>
      <c r="AB1130" s="35"/>
      <c r="AC1130" s="42">
        <v>0</v>
      </c>
      <c r="AD1130" s="35"/>
      <c r="AE1130" s="42">
        <v>0</v>
      </c>
      <c r="AF1130" s="35"/>
      <c r="AG1130" s="44">
        <f t="shared" si="93"/>
        <v>25900</v>
      </c>
      <c r="AH1130" s="44"/>
      <c r="AI1130" s="44"/>
      <c r="AJ1130" s="44"/>
      <c r="AK1130" s="44"/>
      <c r="AL1130" s="35">
        <f t="shared" si="89"/>
        <v>25900</v>
      </c>
      <c r="AM1130" s="36">
        <f>IFERROR(VLOOKUP(P1130,'[2]Cartera '!$F$2:$O$2728,10,0),0)</f>
        <v>25900</v>
      </c>
      <c r="AN1130" s="35">
        <f>IFERROR(VLOOKUP(P1130,'[2]Cartera '!$F$2:$P$2728,11,0),0)</f>
        <v>0</v>
      </c>
      <c r="AO1130" s="35">
        <v>0</v>
      </c>
      <c r="AP1130" s="35">
        <f>IFERROR(VLOOKUP(D1130,'[2]Cartera '!$F$2:$S$2728,14,0),0)</f>
        <v>0</v>
      </c>
      <c r="AQ1130" s="45">
        <f t="shared" si="90"/>
        <v>0</v>
      </c>
      <c r="AR1130" s="35">
        <f>IFERROR(VLOOKUP(P1130,'[2]Cartera '!$F$2:$Z$2728,21,0),0)</f>
        <v>0</v>
      </c>
    </row>
    <row r="1131" spans="1:44" x14ac:dyDescent="0.25">
      <c r="A1131" s="29">
        <v>1123</v>
      </c>
      <c r="B1131" s="30" t="s">
        <v>48</v>
      </c>
      <c r="C1131" s="31"/>
      <c r="D1131" s="32">
        <v>2329543</v>
      </c>
      <c r="E1131" s="33"/>
      <c r="F1131" s="32"/>
      <c r="G1131" s="35">
        <v>75900</v>
      </c>
      <c r="H1131" s="35">
        <v>0</v>
      </c>
      <c r="I1131" s="36">
        <v>0</v>
      </c>
      <c r="J1131" s="37">
        <f>-IFERROR(VLOOKUP(D1131,[1]Hoja20!$A$5:$B$33358,2,0),0)</f>
        <v>0</v>
      </c>
      <c r="K1131" s="36">
        <f>-IFERROR(VLOOKUP(D1131,[1]Hoja20!$A$5:$D$33358,4,0),0)</f>
        <v>0</v>
      </c>
      <c r="L1131" s="38">
        <f>-IFERROR(VLOOKUP(D1131,#REF!,3,0),0)</f>
        <v>0</v>
      </c>
      <c r="M1131" s="35"/>
      <c r="N1131" s="39">
        <f t="shared" si="91"/>
        <v>0</v>
      </c>
      <c r="O1131" s="40">
        <f t="shared" si="92"/>
        <v>75900</v>
      </c>
      <c r="P1131" s="32">
        <v>2329543</v>
      </c>
      <c r="Q1131" s="35">
        <v>75900</v>
      </c>
      <c r="R1131" s="35"/>
      <c r="S1131" s="41"/>
      <c r="T1131" s="35"/>
      <c r="U1131" s="42">
        <v>0</v>
      </c>
      <c r="V1131" s="35"/>
      <c r="W1131" s="35"/>
      <c r="X1131" s="35"/>
      <c r="Y1131" s="35"/>
      <c r="Z1131" s="35"/>
      <c r="AA1131" s="36">
        <v>0</v>
      </c>
      <c r="AB1131" s="35"/>
      <c r="AC1131" s="42">
        <v>0</v>
      </c>
      <c r="AD1131" s="35"/>
      <c r="AE1131" s="42">
        <v>0</v>
      </c>
      <c r="AF1131" s="35"/>
      <c r="AG1131" s="44">
        <f t="shared" si="93"/>
        <v>75900</v>
      </c>
      <c r="AH1131" s="44"/>
      <c r="AI1131" s="44"/>
      <c r="AJ1131" s="44"/>
      <c r="AK1131" s="44"/>
      <c r="AL1131" s="35">
        <f t="shared" si="89"/>
        <v>75900</v>
      </c>
      <c r="AM1131" s="36">
        <f>IFERROR(VLOOKUP(P1131,'[2]Cartera '!$F$2:$O$2728,10,0),0)</f>
        <v>75900</v>
      </c>
      <c r="AN1131" s="35">
        <f>IFERROR(VLOOKUP(P1131,'[2]Cartera '!$F$2:$P$2728,11,0),0)</f>
        <v>0</v>
      </c>
      <c r="AO1131" s="35">
        <v>0</v>
      </c>
      <c r="AP1131" s="35">
        <f>IFERROR(VLOOKUP(D1131,'[2]Cartera '!$F$2:$S$2728,14,0),0)</f>
        <v>0</v>
      </c>
      <c r="AQ1131" s="45">
        <f t="shared" si="90"/>
        <v>0</v>
      </c>
      <c r="AR1131" s="35">
        <f>IFERROR(VLOOKUP(P1131,'[2]Cartera '!$F$2:$Z$2728,21,0),0)</f>
        <v>0</v>
      </c>
    </row>
    <row r="1132" spans="1:44" x14ac:dyDescent="0.25">
      <c r="A1132" s="29">
        <v>1124</v>
      </c>
      <c r="B1132" s="30" t="s">
        <v>48</v>
      </c>
      <c r="C1132" s="31"/>
      <c r="D1132" s="32">
        <v>2329545</v>
      </c>
      <c r="E1132" s="33"/>
      <c r="F1132" s="32"/>
      <c r="G1132" s="35">
        <v>75900</v>
      </c>
      <c r="H1132" s="35">
        <v>0</v>
      </c>
      <c r="I1132" s="36">
        <v>0</v>
      </c>
      <c r="J1132" s="37">
        <f>-IFERROR(VLOOKUP(D1132,[1]Hoja20!$A$5:$B$33358,2,0),0)</f>
        <v>0</v>
      </c>
      <c r="K1132" s="36">
        <f>-IFERROR(VLOOKUP(D1132,[1]Hoja20!$A$5:$D$33358,4,0),0)</f>
        <v>0</v>
      </c>
      <c r="L1132" s="38">
        <f>-IFERROR(VLOOKUP(D1132,#REF!,3,0),0)</f>
        <v>0</v>
      </c>
      <c r="M1132" s="35"/>
      <c r="N1132" s="39">
        <f t="shared" si="91"/>
        <v>0</v>
      </c>
      <c r="O1132" s="40">
        <f t="shared" si="92"/>
        <v>75900</v>
      </c>
      <c r="P1132" s="32">
        <v>2329545</v>
      </c>
      <c r="Q1132" s="35">
        <v>75900</v>
      </c>
      <c r="R1132" s="35"/>
      <c r="S1132" s="41"/>
      <c r="T1132" s="35"/>
      <c r="U1132" s="42">
        <v>0</v>
      </c>
      <c r="V1132" s="35"/>
      <c r="W1132" s="35"/>
      <c r="X1132" s="35"/>
      <c r="Y1132" s="35"/>
      <c r="Z1132" s="35"/>
      <c r="AA1132" s="36">
        <v>0</v>
      </c>
      <c r="AB1132" s="35"/>
      <c r="AC1132" s="42">
        <v>0</v>
      </c>
      <c r="AD1132" s="35"/>
      <c r="AE1132" s="42">
        <v>0</v>
      </c>
      <c r="AF1132" s="35"/>
      <c r="AG1132" s="44">
        <f t="shared" si="93"/>
        <v>75900</v>
      </c>
      <c r="AH1132" s="44"/>
      <c r="AI1132" s="44"/>
      <c r="AJ1132" s="44"/>
      <c r="AK1132" s="44"/>
      <c r="AL1132" s="35">
        <f t="shared" si="89"/>
        <v>75900</v>
      </c>
      <c r="AM1132" s="36">
        <f>IFERROR(VLOOKUP(P1132,'[2]Cartera '!$F$2:$O$2728,10,0),0)</f>
        <v>75900</v>
      </c>
      <c r="AN1132" s="35">
        <f>IFERROR(VLOOKUP(P1132,'[2]Cartera '!$F$2:$P$2728,11,0),0)</f>
        <v>0</v>
      </c>
      <c r="AO1132" s="35">
        <v>0</v>
      </c>
      <c r="AP1132" s="35">
        <f>IFERROR(VLOOKUP(D1132,'[2]Cartera '!$F$2:$S$2728,14,0),0)</f>
        <v>0</v>
      </c>
      <c r="AQ1132" s="45">
        <f t="shared" si="90"/>
        <v>0</v>
      </c>
      <c r="AR1132" s="35">
        <f>IFERROR(VLOOKUP(P1132,'[2]Cartera '!$F$2:$Z$2728,21,0),0)</f>
        <v>0</v>
      </c>
    </row>
    <row r="1133" spans="1:44" x14ac:dyDescent="0.25">
      <c r="A1133" s="29">
        <v>1125</v>
      </c>
      <c r="B1133" s="30" t="s">
        <v>48</v>
      </c>
      <c r="C1133" s="31"/>
      <c r="D1133" s="32">
        <v>2329618</v>
      </c>
      <c r="E1133" s="33"/>
      <c r="F1133" s="32"/>
      <c r="G1133" s="35">
        <v>279670</v>
      </c>
      <c r="H1133" s="35">
        <v>0</v>
      </c>
      <c r="I1133" s="36">
        <v>0</v>
      </c>
      <c r="J1133" s="37">
        <f>-IFERROR(VLOOKUP(D1133,[1]Hoja20!$A$5:$B$33358,2,0),0)</f>
        <v>0</v>
      </c>
      <c r="K1133" s="36">
        <f>-IFERROR(VLOOKUP(D1133,[1]Hoja20!$A$5:$D$33358,4,0),0)</f>
        <v>0</v>
      </c>
      <c r="L1133" s="38">
        <f>-IFERROR(VLOOKUP(D1133,#REF!,3,0),0)</f>
        <v>0</v>
      </c>
      <c r="M1133" s="35"/>
      <c r="N1133" s="39">
        <f t="shared" si="91"/>
        <v>0</v>
      </c>
      <c r="O1133" s="40">
        <f t="shared" si="92"/>
        <v>279670</v>
      </c>
      <c r="P1133" s="32">
        <v>2329618</v>
      </c>
      <c r="Q1133" s="35">
        <v>279670</v>
      </c>
      <c r="R1133" s="35"/>
      <c r="S1133" s="41"/>
      <c r="T1133" s="35"/>
      <c r="U1133" s="42">
        <v>0</v>
      </c>
      <c r="V1133" s="35"/>
      <c r="W1133" s="35"/>
      <c r="X1133" s="35"/>
      <c r="Y1133" s="35"/>
      <c r="Z1133" s="35"/>
      <c r="AA1133" s="36">
        <v>0</v>
      </c>
      <c r="AB1133" s="35"/>
      <c r="AC1133" s="42">
        <v>0</v>
      </c>
      <c r="AD1133" s="35"/>
      <c r="AE1133" s="42">
        <v>0</v>
      </c>
      <c r="AF1133" s="35"/>
      <c r="AG1133" s="44">
        <f t="shared" si="93"/>
        <v>279670</v>
      </c>
      <c r="AH1133" s="44"/>
      <c r="AI1133" s="44"/>
      <c r="AJ1133" s="44"/>
      <c r="AK1133" s="44"/>
      <c r="AL1133" s="35">
        <f t="shared" si="89"/>
        <v>279670</v>
      </c>
      <c r="AM1133" s="36">
        <f>IFERROR(VLOOKUP(P1133,'[2]Cartera '!$F$2:$O$2728,10,0),0)</f>
        <v>279670</v>
      </c>
      <c r="AN1133" s="35">
        <f>IFERROR(VLOOKUP(P1133,'[2]Cartera '!$F$2:$P$2728,11,0),0)</f>
        <v>0</v>
      </c>
      <c r="AO1133" s="35">
        <v>0</v>
      </c>
      <c r="AP1133" s="35">
        <f>IFERROR(VLOOKUP(D1133,'[2]Cartera '!$F$2:$S$2728,14,0),0)</f>
        <v>0</v>
      </c>
      <c r="AQ1133" s="45">
        <f t="shared" si="90"/>
        <v>0</v>
      </c>
      <c r="AR1133" s="35">
        <f>IFERROR(VLOOKUP(P1133,'[2]Cartera '!$F$2:$Z$2728,21,0),0)</f>
        <v>0</v>
      </c>
    </row>
    <row r="1134" spans="1:44" hidden="1" x14ac:dyDescent="0.25">
      <c r="A1134" s="29">
        <v>1126</v>
      </c>
      <c r="B1134" s="30" t="s">
        <v>48</v>
      </c>
      <c r="C1134" s="31"/>
      <c r="D1134" s="32">
        <v>2329614</v>
      </c>
      <c r="E1134" s="33"/>
      <c r="F1134" s="32"/>
      <c r="G1134" s="35">
        <v>594677</v>
      </c>
      <c r="H1134" s="35">
        <v>0</v>
      </c>
      <c r="I1134" s="36">
        <v>0</v>
      </c>
      <c r="J1134" s="37">
        <f>-IFERROR(VLOOKUP(D1134,[1]Hoja20!$A$5:$B$33358,2,0),0)</f>
        <v>0</v>
      </c>
      <c r="K1134" s="36">
        <f>-IFERROR(VLOOKUP(D1134,[1]Hoja20!$A$5:$D$33358,4,0),0)</f>
        <v>0</v>
      </c>
      <c r="L1134" s="38">
        <f>-IFERROR(VLOOKUP(D1134,#REF!,3,0),0)</f>
        <v>0</v>
      </c>
      <c r="M1134" s="35"/>
      <c r="N1134" s="39">
        <f t="shared" si="91"/>
        <v>0</v>
      </c>
      <c r="O1134" s="40">
        <f t="shared" si="92"/>
        <v>594677</v>
      </c>
      <c r="P1134" s="32">
        <v>2329614</v>
      </c>
      <c r="Q1134" s="35">
        <v>594677</v>
      </c>
      <c r="R1134" s="35"/>
      <c r="S1134" s="41">
        <f>O1134</f>
        <v>594677</v>
      </c>
      <c r="T1134" s="35"/>
      <c r="U1134" s="42">
        <v>0</v>
      </c>
      <c r="V1134" s="35"/>
      <c r="W1134" s="35"/>
      <c r="X1134" s="35"/>
      <c r="Y1134" s="35"/>
      <c r="Z1134" s="35"/>
      <c r="AA1134" s="36">
        <v>0</v>
      </c>
      <c r="AB1134" s="35"/>
      <c r="AC1134" s="42">
        <v>0</v>
      </c>
      <c r="AD1134" s="35"/>
      <c r="AE1134" s="42">
        <v>0</v>
      </c>
      <c r="AF1134" s="35"/>
      <c r="AG1134" s="44">
        <f t="shared" si="93"/>
        <v>0</v>
      </c>
      <c r="AH1134" s="44"/>
      <c r="AI1134" s="44"/>
      <c r="AJ1134" s="44"/>
      <c r="AK1134" s="44"/>
      <c r="AL1134" s="35">
        <f t="shared" si="89"/>
        <v>0</v>
      </c>
      <c r="AM1134" s="36">
        <f>IFERROR(VLOOKUP(P1134,'[2]Cartera '!$F$2:$O$2728,10,0),0)</f>
        <v>0</v>
      </c>
      <c r="AN1134" s="35">
        <f>IFERROR(VLOOKUP(P1134,'[2]Cartera '!$F$2:$P$2728,11,0),0)</f>
        <v>0</v>
      </c>
      <c r="AO1134" s="35">
        <v>0</v>
      </c>
      <c r="AP1134" s="35">
        <f>IFERROR(VLOOKUP(D1134,'[2]Cartera '!$F$2:$S$2728,14,0),0)</f>
        <v>0</v>
      </c>
      <c r="AQ1134" s="45">
        <f t="shared" si="90"/>
        <v>0</v>
      </c>
      <c r="AR1134" s="35">
        <f>IFERROR(VLOOKUP(P1134,'[2]Cartera '!$F$2:$Z$2728,21,0),0)</f>
        <v>0</v>
      </c>
    </row>
    <row r="1135" spans="1:44" hidden="1" x14ac:dyDescent="0.25">
      <c r="A1135" s="29">
        <v>1127</v>
      </c>
      <c r="B1135" s="30" t="s">
        <v>48</v>
      </c>
      <c r="C1135" s="31"/>
      <c r="D1135" s="32">
        <v>2329749</v>
      </c>
      <c r="E1135" s="33"/>
      <c r="F1135" s="32"/>
      <c r="G1135" s="35">
        <v>7477416</v>
      </c>
      <c r="H1135" s="35">
        <v>0</v>
      </c>
      <c r="I1135" s="36">
        <v>0</v>
      </c>
      <c r="J1135" s="37">
        <f>-IFERROR(VLOOKUP(D1135,[1]Hoja20!$A$5:$B$33358,2,0),0)</f>
        <v>6603638</v>
      </c>
      <c r="K1135" s="36">
        <f>-IFERROR(VLOOKUP(D1135,[1]Hoja20!$A$5:$D$33358,4,0),0)</f>
        <v>0</v>
      </c>
      <c r="L1135" s="38">
        <f>-IFERROR(VLOOKUP(D1135,#REF!,3,0),0)</f>
        <v>0</v>
      </c>
      <c r="M1135" s="35"/>
      <c r="N1135" s="39">
        <f t="shared" si="91"/>
        <v>6603638</v>
      </c>
      <c r="O1135" s="40">
        <f t="shared" si="92"/>
        <v>873778</v>
      </c>
      <c r="P1135" s="32">
        <v>2329749</v>
      </c>
      <c r="Q1135" s="35">
        <v>7477416</v>
      </c>
      <c r="R1135" s="35"/>
      <c r="S1135" s="41"/>
      <c r="T1135" s="35"/>
      <c r="U1135" s="42">
        <v>0</v>
      </c>
      <c r="V1135" s="35"/>
      <c r="W1135" s="35"/>
      <c r="X1135" s="35"/>
      <c r="Y1135" s="35"/>
      <c r="Z1135" s="35"/>
      <c r="AA1135" s="36">
        <v>0</v>
      </c>
      <c r="AB1135" s="35"/>
      <c r="AC1135" s="42">
        <v>0</v>
      </c>
      <c r="AD1135" s="35"/>
      <c r="AE1135" s="42">
        <v>873778</v>
      </c>
      <c r="AF1135" s="35"/>
      <c r="AG1135" s="44">
        <f t="shared" si="93"/>
        <v>0</v>
      </c>
      <c r="AH1135" s="44"/>
      <c r="AI1135" s="44"/>
      <c r="AJ1135" s="44"/>
      <c r="AK1135" s="44"/>
      <c r="AL1135" s="35">
        <f t="shared" si="89"/>
        <v>0</v>
      </c>
      <c r="AM1135" s="36">
        <f>IFERROR(VLOOKUP(P1135,'[2]Cartera '!$F$2:$O$2728,10,0),0)</f>
        <v>0</v>
      </c>
      <c r="AN1135" s="35">
        <f>IFERROR(VLOOKUP(P1135,'[2]Cartera '!$F$2:$P$2728,11,0),0)</f>
        <v>0</v>
      </c>
      <c r="AO1135" s="35">
        <v>0</v>
      </c>
      <c r="AP1135" s="35">
        <f>IFERROR(VLOOKUP(D1135,'[2]Cartera '!$F$2:$S$2728,14,0),0)</f>
        <v>0</v>
      </c>
      <c r="AQ1135" s="45">
        <f t="shared" si="90"/>
        <v>0</v>
      </c>
      <c r="AR1135" s="35">
        <f>IFERROR(VLOOKUP(P1135,'[2]Cartera '!$F$2:$Z$2728,21,0),0)</f>
        <v>0</v>
      </c>
    </row>
    <row r="1136" spans="1:44" x14ac:dyDescent="0.25">
      <c r="A1136" s="29">
        <v>1128</v>
      </c>
      <c r="B1136" s="30" t="s">
        <v>48</v>
      </c>
      <c r="C1136" s="31"/>
      <c r="D1136" s="32">
        <v>2330087</v>
      </c>
      <c r="E1136" s="33"/>
      <c r="F1136" s="32"/>
      <c r="G1136" s="35">
        <v>75900</v>
      </c>
      <c r="H1136" s="35">
        <v>0</v>
      </c>
      <c r="I1136" s="36">
        <v>0</v>
      </c>
      <c r="J1136" s="37">
        <f>-IFERROR(VLOOKUP(D1136,[1]Hoja20!$A$5:$B$33358,2,0),0)</f>
        <v>0</v>
      </c>
      <c r="K1136" s="36">
        <f>-IFERROR(VLOOKUP(D1136,[1]Hoja20!$A$5:$D$33358,4,0),0)</f>
        <v>0</v>
      </c>
      <c r="L1136" s="38">
        <f>-IFERROR(VLOOKUP(D1136,#REF!,3,0),0)</f>
        <v>0</v>
      </c>
      <c r="M1136" s="35"/>
      <c r="N1136" s="39">
        <f t="shared" si="91"/>
        <v>0</v>
      </c>
      <c r="O1136" s="40">
        <f t="shared" si="92"/>
        <v>75900</v>
      </c>
      <c r="P1136" s="32">
        <v>2330087</v>
      </c>
      <c r="Q1136" s="35">
        <v>75900</v>
      </c>
      <c r="R1136" s="35"/>
      <c r="S1136" s="41"/>
      <c r="T1136" s="35"/>
      <c r="U1136" s="42">
        <v>0</v>
      </c>
      <c r="V1136" s="35"/>
      <c r="W1136" s="35"/>
      <c r="X1136" s="35"/>
      <c r="Y1136" s="35"/>
      <c r="Z1136" s="35"/>
      <c r="AA1136" s="36">
        <v>0</v>
      </c>
      <c r="AB1136" s="35"/>
      <c r="AC1136" s="42">
        <v>0</v>
      </c>
      <c r="AD1136" s="35"/>
      <c r="AE1136" s="42">
        <v>0</v>
      </c>
      <c r="AF1136" s="35"/>
      <c r="AG1136" s="44">
        <f t="shared" si="93"/>
        <v>75900</v>
      </c>
      <c r="AH1136" s="44"/>
      <c r="AI1136" s="44"/>
      <c r="AJ1136" s="44"/>
      <c r="AK1136" s="44"/>
      <c r="AL1136" s="35">
        <f t="shared" si="89"/>
        <v>75900</v>
      </c>
      <c r="AM1136" s="36">
        <f>IFERROR(VLOOKUP(P1136,'[2]Cartera '!$F$2:$O$2728,10,0),0)</f>
        <v>75900</v>
      </c>
      <c r="AN1136" s="35">
        <f>IFERROR(VLOOKUP(P1136,'[2]Cartera '!$F$2:$P$2728,11,0),0)</f>
        <v>0</v>
      </c>
      <c r="AO1136" s="35">
        <v>0</v>
      </c>
      <c r="AP1136" s="35">
        <f>IFERROR(VLOOKUP(D1136,'[2]Cartera '!$F$2:$S$2728,14,0),0)</f>
        <v>0</v>
      </c>
      <c r="AQ1136" s="45">
        <f t="shared" si="90"/>
        <v>0</v>
      </c>
      <c r="AR1136" s="35">
        <f>IFERROR(VLOOKUP(P1136,'[2]Cartera '!$F$2:$Z$2728,21,0),0)</f>
        <v>0</v>
      </c>
    </row>
    <row r="1137" spans="1:44" x14ac:dyDescent="0.25">
      <c r="A1137" s="29">
        <v>1129</v>
      </c>
      <c r="B1137" s="30" t="s">
        <v>48</v>
      </c>
      <c r="C1137" s="31"/>
      <c r="D1137" s="32">
        <v>2330172</v>
      </c>
      <c r="E1137" s="33"/>
      <c r="F1137" s="32"/>
      <c r="G1137" s="35">
        <v>556944</v>
      </c>
      <c r="H1137" s="35">
        <v>0</v>
      </c>
      <c r="I1137" s="36">
        <v>0</v>
      </c>
      <c r="J1137" s="37">
        <f>-IFERROR(VLOOKUP(D1137,[1]Hoja20!$A$5:$B$33358,2,0),0)</f>
        <v>0</v>
      </c>
      <c r="K1137" s="36">
        <f>-IFERROR(VLOOKUP(D1137,[1]Hoja20!$A$5:$D$33358,4,0),0)</f>
        <v>0</v>
      </c>
      <c r="L1137" s="38">
        <f>-IFERROR(VLOOKUP(D1137,#REF!,3,0),0)</f>
        <v>0</v>
      </c>
      <c r="M1137" s="35"/>
      <c r="N1137" s="39">
        <f t="shared" si="91"/>
        <v>0</v>
      </c>
      <c r="O1137" s="40">
        <f t="shared" si="92"/>
        <v>556944</v>
      </c>
      <c r="P1137" s="32">
        <v>2330172</v>
      </c>
      <c r="Q1137" s="35">
        <v>556944</v>
      </c>
      <c r="R1137" s="35"/>
      <c r="S1137" s="41"/>
      <c r="T1137" s="35"/>
      <c r="U1137" s="42">
        <v>0</v>
      </c>
      <c r="V1137" s="35"/>
      <c r="W1137" s="35"/>
      <c r="X1137" s="35"/>
      <c r="Y1137" s="35"/>
      <c r="Z1137" s="35"/>
      <c r="AA1137" s="36">
        <v>0</v>
      </c>
      <c r="AB1137" s="35"/>
      <c r="AC1137" s="42">
        <v>0</v>
      </c>
      <c r="AD1137" s="35"/>
      <c r="AE1137" s="42">
        <v>0</v>
      </c>
      <c r="AF1137" s="35"/>
      <c r="AG1137" s="44">
        <f t="shared" si="93"/>
        <v>556944</v>
      </c>
      <c r="AH1137" s="44"/>
      <c r="AI1137" s="44"/>
      <c r="AJ1137" s="44"/>
      <c r="AK1137" s="44"/>
      <c r="AL1137" s="35">
        <f t="shared" si="89"/>
        <v>556944</v>
      </c>
      <c r="AM1137" s="36">
        <f>IFERROR(VLOOKUP(P1137,'[2]Cartera '!$F$2:$O$2728,10,0),0)</f>
        <v>556944</v>
      </c>
      <c r="AN1137" s="35">
        <f>IFERROR(VLOOKUP(P1137,'[2]Cartera '!$F$2:$P$2728,11,0),0)</f>
        <v>0</v>
      </c>
      <c r="AO1137" s="35">
        <v>0</v>
      </c>
      <c r="AP1137" s="35">
        <f>IFERROR(VLOOKUP(D1137,'[2]Cartera '!$F$2:$S$2728,14,0),0)</f>
        <v>0</v>
      </c>
      <c r="AQ1137" s="45">
        <f t="shared" si="90"/>
        <v>0</v>
      </c>
      <c r="AR1137" s="35">
        <f>IFERROR(VLOOKUP(P1137,'[2]Cartera '!$F$2:$Z$2728,21,0),0)</f>
        <v>0</v>
      </c>
    </row>
    <row r="1138" spans="1:44" x14ac:dyDescent="0.25">
      <c r="A1138" s="29">
        <v>1130</v>
      </c>
      <c r="B1138" s="30" t="s">
        <v>48</v>
      </c>
      <c r="C1138" s="31"/>
      <c r="D1138" s="32">
        <v>2330374</v>
      </c>
      <c r="E1138" s="33"/>
      <c r="F1138" s="32"/>
      <c r="G1138" s="35">
        <v>15546823</v>
      </c>
      <c r="H1138" s="35">
        <v>0</v>
      </c>
      <c r="I1138" s="36">
        <v>0</v>
      </c>
      <c r="J1138" s="37">
        <f>-IFERROR(VLOOKUP(D1138,[1]Hoja20!$A$5:$B$33358,2,0),0)</f>
        <v>0</v>
      </c>
      <c r="K1138" s="36">
        <f>-IFERROR(VLOOKUP(D1138,[1]Hoja20!$A$5:$D$33358,4,0),0)</f>
        <v>0</v>
      </c>
      <c r="L1138" s="38">
        <f>-IFERROR(VLOOKUP(D1138,#REF!,3,0),0)</f>
        <v>0</v>
      </c>
      <c r="M1138" s="35"/>
      <c r="N1138" s="39">
        <f t="shared" si="91"/>
        <v>0</v>
      </c>
      <c r="O1138" s="40">
        <f t="shared" si="92"/>
        <v>15546823</v>
      </c>
      <c r="P1138" s="32">
        <v>2330374</v>
      </c>
      <c r="Q1138" s="35">
        <v>15546823</v>
      </c>
      <c r="R1138" s="35"/>
      <c r="S1138" s="41"/>
      <c r="T1138" s="35"/>
      <c r="U1138" s="42">
        <v>0</v>
      </c>
      <c r="V1138" s="35"/>
      <c r="W1138" s="35"/>
      <c r="X1138" s="35"/>
      <c r="Y1138" s="35"/>
      <c r="Z1138" s="35"/>
      <c r="AA1138" s="36">
        <v>0</v>
      </c>
      <c r="AB1138" s="35"/>
      <c r="AC1138" s="42">
        <v>0</v>
      </c>
      <c r="AD1138" s="35"/>
      <c r="AE1138" s="42">
        <v>64050</v>
      </c>
      <c r="AF1138" s="35"/>
      <c r="AG1138" s="44">
        <f t="shared" si="93"/>
        <v>15482773</v>
      </c>
      <c r="AH1138" s="44"/>
      <c r="AI1138" s="44"/>
      <c r="AJ1138" s="44"/>
      <c r="AK1138" s="44"/>
      <c r="AL1138" s="35">
        <f t="shared" si="89"/>
        <v>15482773</v>
      </c>
      <c r="AM1138" s="36">
        <f>IFERROR(VLOOKUP(P1138,'[2]Cartera '!$F$2:$O$2728,10,0),0)</f>
        <v>15482773</v>
      </c>
      <c r="AN1138" s="35">
        <f>IFERROR(VLOOKUP(P1138,'[2]Cartera '!$F$2:$P$2728,11,0),0)</f>
        <v>0</v>
      </c>
      <c r="AO1138" s="35">
        <v>0</v>
      </c>
      <c r="AP1138" s="35">
        <f>IFERROR(VLOOKUP(D1138,'[2]Cartera '!$F$2:$S$2728,14,0),0)</f>
        <v>0</v>
      </c>
      <c r="AQ1138" s="45">
        <f t="shared" si="90"/>
        <v>0</v>
      </c>
      <c r="AR1138" s="35">
        <f>IFERROR(VLOOKUP(P1138,'[2]Cartera '!$F$2:$Z$2728,21,0),0)</f>
        <v>0</v>
      </c>
    </row>
    <row r="1139" spans="1:44" x14ac:dyDescent="0.25">
      <c r="A1139" s="29">
        <v>1131</v>
      </c>
      <c r="B1139" s="30" t="s">
        <v>48</v>
      </c>
      <c r="C1139" s="31"/>
      <c r="D1139" s="32">
        <v>2330394</v>
      </c>
      <c r="E1139" s="33"/>
      <c r="F1139" s="32"/>
      <c r="G1139" s="35">
        <v>290055</v>
      </c>
      <c r="H1139" s="35">
        <v>0</v>
      </c>
      <c r="I1139" s="36">
        <v>0</v>
      </c>
      <c r="J1139" s="37">
        <f>-IFERROR(VLOOKUP(D1139,[1]Hoja20!$A$5:$B$33358,2,0),0)</f>
        <v>0</v>
      </c>
      <c r="K1139" s="36">
        <f>-IFERROR(VLOOKUP(D1139,[1]Hoja20!$A$5:$D$33358,4,0),0)</f>
        <v>0</v>
      </c>
      <c r="L1139" s="38">
        <f>-IFERROR(VLOOKUP(D1139,#REF!,3,0),0)</f>
        <v>0</v>
      </c>
      <c r="M1139" s="35"/>
      <c r="N1139" s="39">
        <f t="shared" si="91"/>
        <v>0</v>
      </c>
      <c r="O1139" s="40">
        <f t="shared" si="92"/>
        <v>290055</v>
      </c>
      <c r="P1139" s="32">
        <v>2330394</v>
      </c>
      <c r="Q1139" s="35">
        <v>290055</v>
      </c>
      <c r="R1139" s="35"/>
      <c r="S1139" s="41"/>
      <c r="T1139" s="35"/>
      <c r="U1139" s="42">
        <v>0</v>
      </c>
      <c r="V1139" s="35"/>
      <c r="W1139" s="35"/>
      <c r="X1139" s="35"/>
      <c r="Y1139" s="35"/>
      <c r="Z1139" s="35"/>
      <c r="AA1139" s="36">
        <v>0</v>
      </c>
      <c r="AB1139" s="35"/>
      <c r="AC1139" s="42">
        <v>0</v>
      </c>
      <c r="AD1139" s="35"/>
      <c r="AE1139" s="42">
        <v>0</v>
      </c>
      <c r="AF1139" s="35"/>
      <c r="AG1139" s="44">
        <f t="shared" si="93"/>
        <v>290055</v>
      </c>
      <c r="AH1139" s="44"/>
      <c r="AI1139" s="44"/>
      <c r="AJ1139" s="44"/>
      <c r="AK1139" s="44"/>
      <c r="AL1139" s="35">
        <f t="shared" si="89"/>
        <v>290055</v>
      </c>
      <c r="AM1139" s="36">
        <f>IFERROR(VLOOKUP(P1139,'[2]Cartera '!$F$2:$O$2728,10,0),0)</f>
        <v>290055</v>
      </c>
      <c r="AN1139" s="35">
        <f>IFERROR(VLOOKUP(P1139,'[2]Cartera '!$F$2:$P$2728,11,0),0)</f>
        <v>0</v>
      </c>
      <c r="AO1139" s="35">
        <v>0</v>
      </c>
      <c r="AP1139" s="35">
        <f>IFERROR(VLOOKUP(D1139,'[2]Cartera '!$F$2:$S$2728,14,0),0)</f>
        <v>0</v>
      </c>
      <c r="AQ1139" s="45">
        <f t="shared" si="90"/>
        <v>0</v>
      </c>
      <c r="AR1139" s="35">
        <f>IFERROR(VLOOKUP(P1139,'[2]Cartera '!$F$2:$Z$2728,21,0),0)</f>
        <v>0</v>
      </c>
    </row>
    <row r="1140" spans="1:44" x14ac:dyDescent="0.25">
      <c r="A1140" s="29">
        <v>1132</v>
      </c>
      <c r="B1140" s="30" t="s">
        <v>48</v>
      </c>
      <c r="C1140" s="31"/>
      <c r="D1140" s="32">
        <v>2330085</v>
      </c>
      <c r="E1140" s="33"/>
      <c r="F1140" s="32"/>
      <c r="G1140" s="35">
        <v>25900</v>
      </c>
      <c r="H1140" s="35">
        <v>0</v>
      </c>
      <c r="I1140" s="36">
        <v>0</v>
      </c>
      <c r="J1140" s="37">
        <f>-IFERROR(VLOOKUP(D1140,[1]Hoja20!$A$5:$B$33358,2,0),0)</f>
        <v>0</v>
      </c>
      <c r="K1140" s="36">
        <f>-IFERROR(VLOOKUP(D1140,[1]Hoja20!$A$5:$D$33358,4,0),0)</f>
        <v>0</v>
      </c>
      <c r="L1140" s="38">
        <f>-IFERROR(VLOOKUP(D1140,#REF!,3,0),0)</f>
        <v>0</v>
      </c>
      <c r="M1140" s="35"/>
      <c r="N1140" s="39">
        <f t="shared" si="91"/>
        <v>0</v>
      </c>
      <c r="O1140" s="40">
        <f t="shared" si="92"/>
        <v>25900</v>
      </c>
      <c r="P1140" s="32">
        <v>2330085</v>
      </c>
      <c r="Q1140" s="35">
        <v>25900</v>
      </c>
      <c r="R1140" s="35"/>
      <c r="S1140" s="41"/>
      <c r="T1140" s="35"/>
      <c r="U1140" s="42">
        <v>0</v>
      </c>
      <c r="V1140" s="35"/>
      <c r="W1140" s="35"/>
      <c r="X1140" s="35"/>
      <c r="Y1140" s="35"/>
      <c r="Z1140" s="35"/>
      <c r="AA1140" s="36">
        <v>0</v>
      </c>
      <c r="AB1140" s="35"/>
      <c r="AC1140" s="42">
        <v>0</v>
      </c>
      <c r="AD1140" s="35"/>
      <c r="AE1140" s="42">
        <v>0</v>
      </c>
      <c r="AF1140" s="35"/>
      <c r="AG1140" s="44">
        <f t="shared" si="93"/>
        <v>25900</v>
      </c>
      <c r="AH1140" s="44"/>
      <c r="AI1140" s="44"/>
      <c r="AJ1140" s="44"/>
      <c r="AK1140" s="44"/>
      <c r="AL1140" s="35">
        <f t="shared" si="89"/>
        <v>25900</v>
      </c>
      <c r="AM1140" s="36">
        <f>IFERROR(VLOOKUP(P1140,'[2]Cartera '!$F$2:$O$2728,10,0),0)</f>
        <v>25900</v>
      </c>
      <c r="AN1140" s="35">
        <f>IFERROR(VLOOKUP(P1140,'[2]Cartera '!$F$2:$P$2728,11,0),0)</f>
        <v>0</v>
      </c>
      <c r="AO1140" s="35">
        <v>0</v>
      </c>
      <c r="AP1140" s="35">
        <f>IFERROR(VLOOKUP(D1140,'[2]Cartera '!$F$2:$S$2728,14,0),0)</f>
        <v>0</v>
      </c>
      <c r="AQ1140" s="45">
        <f t="shared" si="90"/>
        <v>0</v>
      </c>
      <c r="AR1140" s="35">
        <f>IFERROR(VLOOKUP(P1140,'[2]Cartera '!$F$2:$Z$2728,21,0),0)</f>
        <v>0</v>
      </c>
    </row>
    <row r="1141" spans="1:44" hidden="1" x14ac:dyDescent="0.25">
      <c r="A1141" s="29">
        <v>1133</v>
      </c>
      <c r="B1141" s="30" t="s">
        <v>48</v>
      </c>
      <c r="C1141" s="31"/>
      <c r="D1141" s="32">
        <v>2330261</v>
      </c>
      <c r="E1141" s="33"/>
      <c r="F1141" s="32"/>
      <c r="G1141" s="35">
        <v>7281422</v>
      </c>
      <c r="H1141" s="35">
        <v>0</v>
      </c>
      <c r="I1141" s="36">
        <v>0</v>
      </c>
      <c r="J1141" s="37">
        <f>-IFERROR(VLOOKUP(D1141,[1]Hoja20!$A$5:$B$33358,2,0),0)</f>
        <v>7060229</v>
      </c>
      <c r="K1141" s="36">
        <f>-IFERROR(VLOOKUP(D1141,[1]Hoja20!$A$5:$D$33358,4,0),0)</f>
        <v>0</v>
      </c>
      <c r="L1141" s="38">
        <f>-IFERROR(VLOOKUP(D1141,#REF!,3,0),0)</f>
        <v>0</v>
      </c>
      <c r="M1141" s="35"/>
      <c r="N1141" s="39">
        <f t="shared" si="91"/>
        <v>7060229</v>
      </c>
      <c r="O1141" s="40">
        <f t="shared" si="92"/>
        <v>221193</v>
      </c>
      <c r="P1141" s="32">
        <v>2330261</v>
      </c>
      <c r="Q1141" s="35">
        <v>7281422</v>
      </c>
      <c r="R1141" s="35"/>
      <c r="S1141" s="41"/>
      <c r="T1141" s="35"/>
      <c r="U1141" s="42">
        <v>0</v>
      </c>
      <c r="V1141" s="35"/>
      <c r="W1141" s="35"/>
      <c r="X1141" s="35"/>
      <c r="Y1141" s="35"/>
      <c r="Z1141" s="35"/>
      <c r="AA1141" s="36">
        <v>0</v>
      </c>
      <c r="AB1141" s="35"/>
      <c r="AC1141" s="42">
        <v>0</v>
      </c>
      <c r="AD1141" s="35"/>
      <c r="AE1141" s="42">
        <v>221193</v>
      </c>
      <c r="AF1141" s="35"/>
      <c r="AG1141" s="44">
        <f t="shared" si="93"/>
        <v>0</v>
      </c>
      <c r="AH1141" s="44"/>
      <c r="AI1141" s="44"/>
      <c r="AJ1141" s="44"/>
      <c r="AK1141" s="44"/>
      <c r="AL1141" s="35">
        <f t="shared" si="89"/>
        <v>0</v>
      </c>
      <c r="AM1141" s="36">
        <f>IFERROR(VLOOKUP(P1141,'[2]Cartera '!$F$2:$O$2728,10,0),0)</f>
        <v>0</v>
      </c>
      <c r="AN1141" s="35">
        <f>IFERROR(VLOOKUP(P1141,'[2]Cartera '!$F$2:$P$2728,11,0),0)</f>
        <v>0</v>
      </c>
      <c r="AO1141" s="35">
        <v>0</v>
      </c>
      <c r="AP1141" s="35">
        <f>IFERROR(VLOOKUP(D1141,'[2]Cartera '!$F$2:$S$2728,14,0),0)</f>
        <v>0</v>
      </c>
      <c r="AQ1141" s="45">
        <f t="shared" si="90"/>
        <v>0</v>
      </c>
      <c r="AR1141" s="35">
        <f>IFERROR(VLOOKUP(P1141,'[2]Cartera '!$F$2:$Z$2728,21,0),0)</f>
        <v>0</v>
      </c>
    </row>
    <row r="1142" spans="1:44" x14ac:dyDescent="0.25">
      <c r="A1142" s="29">
        <v>1134</v>
      </c>
      <c r="B1142" s="30" t="s">
        <v>48</v>
      </c>
      <c r="C1142" s="32"/>
      <c r="D1142" s="32">
        <v>2330388</v>
      </c>
      <c r="E1142" s="56"/>
      <c r="F1142" s="56"/>
      <c r="G1142" s="35">
        <v>14446183</v>
      </c>
      <c r="H1142" s="35">
        <v>0</v>
      </c>
      <c r="I1142" s="36">
        <v>0</v>
      </c>
      <c r="J1142" s="37">
        <f>-IFERROR(VLOOKUP(D1142,[1]Hoja20!$A$5:$B$33358,2,0),0)</f>
        <v>0</v>
      </c>
      <c r="K1142" s="36">
        <f>-IFERROR(VLOOKUP(D1142,[1]Hoja20!$A$5:$D$33358,4,0),0)</f>
        <v>0</v>
      </c>
      <c r="L1142" s="38">
        <f>-IFERROR(VLOOKUP(D1142,#REF!,3,0),0)</f>
        <v>0</v>
      </c>
      <c r="M1142" s="35"/>
      <c r="N1142" s="39">
        <f t="shared" si="91"/>
        <v>0</v>
      </c>
      <c r="O1142" s="40">
        <f t="shared" si="92"/>
        <v>14446183</v>
      </c>
      <c r="P1142" s="32">
        <v>2330388</v>
      </c>
      <c r="Q1142" s="35">
        <v>14446183</v>
      </c>
      <c r="R1142" s="35"/>
      <c r="S1142" s="41"/>
      <c r="T1142" s="35"/>
      <c r="U1142" s="42">
        <v>0</v>
      </c>
      <c r="V1142" s="35"/>
      <c r="W1142" s="35"/>
      <c r="X1142" s="35"/>
      <c r="Y1142" s="35"/>
      <c r="Z1142" s="35"/>
      <c r="AA1142" s="36">
        <v>0</v>
      </c>
      <c r="AB1142" s="35"/>
      <c r="AC1142" s="42">
        <v>0</v>
      </c>
      <c r="AD1142" s="35"/>
      <c r="AE1142" s="42">
        <v>0</v>
      </c>
      <c r="AF1142" s="35"/>
      <c r="AG1142" s="44">
        <f t="shared" si="93"/>
        <v>14446183</v>
      </c>
      <c r="AH1142" s="44"/>
      <c r="AI1142" s="44"/>
      <c r="AJ1142" s="44"/>
      <c r="AK1142" s="44"/>
      <c r="AL1142" s="35">
        <f t="shared" si="89"/>
        <v>14446183</v>
      </c>
      <c r="AM1142" s="36">
        <f>IFERROR(VLOOKUP(P1142,'[2]Cartera '!$F$2:$O$2728,10,0),0)</f>
        <v>14446183</v>
      </c>
      <c r="AN1142" s="35">
        <f>IFERROR(VLOOKUP(P1142,'[2]Cartera '!$F$2:$P$2728,11,0),0)</f>
        <v>0</v>
      </c>
      <c r="AO1142" s="35">
        <v>0</v>
      </c>
      <c r="AP1142" s="35">
        <f>IFERROR(VLOOKUP(D1142,'[2]Cartera '!$F$2:$S$2728,14,0),0)</f>
        <v>0</v>
      </c>
      <c r="AQ1142" s="45">
        <f t="shared" si="90"/>
        <v>0</v>
      </c>
      <c r="AR1142" s="35">
        <f>IFERROR(VLOOKUP(P1142,'[2]Cartera '!$F$2:$Z$2728,21,0),0)</f>
        <v>0</v>
      </c>
    </row>
    <row r="1143" spans="1:44" x14ac:dyDescent="0.25">
      <c r="A1143" s="29">
        <v>1135</v>
      </c>
      <c r="B1143" s="30" t="s">
        <v>48</v>
      </c>
      <c r="C1143" s="32"/>
      <c r="D1143" s="32">
        <v>2330506</v>
      </c>
      <c r="E1143" s="56"/>
      <c r="F1143" s="56"/>
      <c r="G1143" s="35">
        <v>1238822</v>
      </c>
      <c r="H1143" s="35">
        <v>0</v>
      </c>
      <c r="I1143" s="36">
        <v>0</v>
      </c>
      <c r="J1143" s="37">
        <f>-IFERROR(VLOOKUP(D1143,[1]Hoja20!$A$5:$B$33358,2,0),0)</f>
        <v>0</v>
      </c>
      <c r="K1143" s="36">
        <f>-IFERROR(VLOOKUP(D1143,[1]Hoja20!$A$5:$D$33358,4,0),0)</f>
        <v>0</v>
      </c>
      <c r="L1143" s="38">
        <f>-IFERROR(VLOOKUP(D1143,#REF!,3,0),0)</f>
        <v>0</v>
      </c>
      <c r="M1143" s="35"/>
      <c r="N1143" s="39">
        <f t="shared" si="91"/>
        <v>0</v>
      </c>
      <c r="O1143" s="40">
        <f t="shared" si="92"/>
        <v>1238822</v>
      </c>
      <c r="P1143" s="32">
        <v>2330506</v>
      </c>
      <c r="Q1143" s="35">
        <v>1238822</v>
      </c>
      <c r="R1143" s="35"/>
      <c r="S1143" s="41"/>
      <c r="T1143" s="35"/>
      <c r="U1143" s="42">
        <v>0</v>
      </c>
      <c r="V1143" s="35"/>
      <c r="W1143" s="35"/>
      <c r="X1143" s="35"/>
      <c r="Y1143" s="35"/>
      <c r="Z1143" s="35"/>
      <c r="AA1143" s="36">
        <v>0</v>
      </c>
      <c r="AB1143" s="35"/>
      <c r="AC1143" s="42">
        <v>0</v>
      </c>
      <c r="AD1143" s="35"/>
      <c r="AE1143" s="42">
        <v>0</v>
      </c>
      <c r="AF1143" s="35"/>
      <c r="AG1143" s="44">
        <f t="shared" si="93"/>
        <v>1238822</v>
      </c>
      <c r="AH1143" s="44"/>
      <c r="AI1143" s="44"/>
      <c r="AJ1143" s="44"/>
      <c r="AK1143" s="44"/>
      <c r="AL1143" s="35">
        <f t="shared" si="89"/>
        <v>1238822</v>
      </c>
      <c r="AM1143" s="36">
        <f>IFERROR(VLOOKUP(P1143,'[2]Cartera '!$F$2:$O$2728,10,0),0)</f>
        <v>1238822</v>
      </c>
      <c r="AN1143" s="35">
        <f>IFERROR(VLOOKUP(P1143,'[2]Cartera '!$F$2:$P$2728,11,0),0)</f>
        <v>0</v>
      </c>
      <c r="AO1143" s="35">
        <v>0</v>
      </c>
      <c r="AP1143" s="35">
        <f>IFERROR(VLOOKUP(D1143,'[2]Cartera '!$F$2:$S$2728,14,0),0)</f>
        <v>0</v>
      </c>
      <c r="AQ1143" s="45">
        <f t="shared" si="90"/>
        <v>0</v>
      </c>
      <c r="AR1143" s="35">
        <f>IFERROR(VLOOKUP(P1143,'[2]Cartera '!$F$2:$Z$2728,21,0),0)</f>
        <v>0</v>
      </c>
    </row>
    <row r="1144" spans="1:44" hidden="1" x14ac:dyDescent="0.25">
      <c r="A1144" s="29">
        <v>1136</v>
      </c>
      <c r="B1144" s="30" t="s">
        <v>48</v>
      </c>
      <c r="C1144" s="32"/>
      <c r="D1144" s="32">
        <v>2330772</v>
      </c>
      <c r="E1144" s="56"/>
      <c r="F1144" s="56"/>
      <c r="G1144" s="35">
        <v>14904705</v>
      </c>
      <c r="H1144" s="35">
        <v>0</v>
      </c>
      <c r="I1144" s="36">
        <v>0</v>
      </c>
      <c r="J1144" s="37">
        <f>-IFERROR(VLOOKUP(D1144,[1]Hoja20!$A$5:$B$33358,2,0),0)</f>
        <v>10669623</v>
      </c>
      <c r="K1144" s="36">
        <f>-IFERROR(VLOOKUP(D1144,[1]Hoja20!$A$5:$D$33358,4,0),0)</f>
        <v>0</v>
      </c>
      <c r="L1144" s="38">
        <f>-IFERROR(VLOOKUP(D1144,#REF!,3,0),0)</f>
        <v>0</v>
      </c>
      <c r="M1144" s="35"/>
      <c r="N1144" s="39">
        <f t="shared" si="91"/>
        <v>10669623</v>
      </c>
      <c r="O1144" s="40">
        <f t="shared" si="92"/>
        <v>4235082</v>
      </c>
      <c r="P1144" s="32">
        <v>2330772</v>
      </c>
      <c r="Q1144" s="35">
        <v>14904705</v>
      </c>
      <c r="R1144" s="35"/>
      <c r="S1144" s="41"/>
      <c r="T1144" s="35"/>
      <c r="U1144" s="42">
        <v>0</v>
      </c>
      <c r="V1144" s="35"/>
      <c r="W1144" s="35"/>
      <c r="X1144" s="35"/>
      <c r="Y1144" s="35"/>
      <c r="Z1144" s="35"/>
      <c r="AA1144" s="36">
        <v>0</v>
      </c>
      <c r="AB1144" s="35"/>
      <c r="AC1144" s="42">
        <v>0</v>
      </c>
      <c r="AD1144" s="35"/>
      <c r="AE1144" s="42">
        <v>4235082</v>
      </c>
      <c r="AF1144" s="35"/>
      <c r="AG1144" s="44">
        <f t="shared" si="93"/>
        <v>0</v>
      </c>
      <c r="AH1144" s="44"/>
      <c r="AI1144" s="44"/>
      <c r="AJ1144" s="44"/>
      <c r="AK1144" s="44"/>
      <c r="AL1144" s="35">
        <f t="shared" si="89"/>
        <v>0</v>
      </c>
      <c r="AM1144" s="36">
        <f>IFERROR(VLOOKUP(P1144,'[2]Cartera '!$F$2:$O$2728,10,0),0)</f>
        <v>0</v>
      </c>
      <c r="AN1144" s="35">
        <f>IFERROR(VLOOKUP(P1144,'[2]Cartera '!$F$2:$P$2728,11,0),0)</f>
        <v>0</v>
      </c>
      <c r="AO1144" s="35">
        <v>0</v>
      </c>
      <c r="AP1144" s="35">
        <f>IFERROR(VLOOKUP(D1144,'[2]Cartera '!$F$2:$S$2728,14,0),0)</f>
        <v>0</v>
      </c>
      <c r="AQ1144" s="45">
        <f t="shared" si="90"/>
        <v>0</v>
      </c>
      <c r="AR1144" s="35">
        <f>IFERROR(VLOOKUP(P1144,'[2]Cartera '!$F$2:$Z$2728,21,0),0)</f>
        <v>0</v>
      </c>
    </row>
    <row r="1145" spans="1:44" x14ac:dyDescent="0.25">
      <c r="A1145" s="29">
        <v>1137</v>
      </c>
      <c r="B1145" s="30" t="s">
        <v>48</v>
      </c>
      <c r="C1145" s="32"/>
      <c r="D1145" s="32">
        <v>2330666</v>
      </c>
      <c r="E1145" s="56"/>
      <c r="F1145" s="56"/>
      <c r="G1145" s="35">
        <v>4022316</v>
      </c>
      <c r="H1145" s="35">
        <v>0</v>
      </c>
      <c r="I1145" s="36">
        <v>0</v>
      </c>
      <c r="J1145" s="37">
        <f>-IFERROR(VLOOKUP(D1145,[1]Hoja20!$A$5:$B$33358,2,0),0)</f>
        <v>0</v>
      </c>
      <c r="K1145" s="36">
        <f>-IFERROR(VLOOKUP(D1145,[1]Hoja20!$A$5:$D$33358,4,0),0)</f>
        <v>0</v>
      </c>
      <c r="L1145" s="38">
        <f>-IFERROR(VLOOKUP(D1145,#REF!,3,0),0)</f>
        <v>0</v>
      </c>
      <c r="M1145" s="35"/>
      <c r="N1145" s="39">
        <f t="shared" si="91"/>
        <v>0</v>
      </c>
      <c r="O1145" s="40">
        <f t="shared" si="92"/>
        <v>4022316</v>
      </c>
      <c r="P1145" s="32">
        <v>2330666</v>
      </c>
      <c r="Q1145" s="35">
        <v>4022316</v>
      </c>
      <c r="R1145" s="35"/>
      <c r="S1145" s="41"/>
      <c r="T1145" s="35"/>
      <c r="U1145" s="42">
        <v>0</v>
      </c>
      <c r="V1145" s="35"/>
      <c r="W1145" s="35"/>
      <c r="X1145" s="35"/>
      <c r="Y1145" s="35"/>
      <c r="Z1145" s="35"/>
      <c r="AA1145" s="36">
        <v>0</v>
      </c>
      <c r="AB1145" s="35"/>
      <c r="AC1145" s="42">
        <v>0</v>
      </c>
      <c r="AD1145" s="35"/>
      <c r="AE1145" s="42">
        <v>98556</v>
      </c>
      <c r="AF1145" s="35"/>
      <c r="AG1145" s="44">
        <f t="shared" si="93"/>
        <v>3923760</v>
      </c>
      <c r="AH1145" s="44"/>
      <c r="AI1145" s="44"/>
      <c r="AJ1145" s="44"/>
      <c r="AK1145" s="44"/>
      <c r="AL1145" s="35">
        <f t="shared" si="89"/>
        <v>3923760</v>
      </c>
      <c r="AM1145" s="36">
        <f>IFERROR(VLOOKUP(P1145,'[2]Cartera '!$F$2:$O$2728,10,0),0)</f>
        <v>3923760</v>
      </c>
      <c r="AN1145" s="35">
        <f>IFERROR(VLOOKUP(P1145,'[2]Cartera '!$F$2:$P$2728,11,0),0)</f>
        <v>0</v>
      </c>
      <c r="AO1145" s="35">
        <v>0</v>
      </c>
      <c r="AP1145" s="35">
        <f>IFERROR(VLOOKUP(D1145,'[2]Cartera '!$F$2:$S$2728,14,0),0)</f>
        <v>0</v>
      </c>
      <c r="AQ1145" s="45">
        <f t="shared" si="90"/>
        <v>0</v>
      </c>
      <c r="AR1145" s="35">
        <f>IFERROR(VLOOKUP(P1145,'[2]Cartera '!$F$2:$Z$2728,21,0),0)</f>
        <v>0</v>
      </c>
    </row>
    <row r="1146" spans="1:44" x14ac:dyDescent="0.25">
      <c r="A1146" s="29">
        <v>1138</v>
      </c>
      <c r="B1146" s="30" t="s">
        <v>48</v>
      </c>
      <c r="C1146" s="32"/>
      <c r="D1146" s="32">
        <v>2330764</v>
      </c>
      <c r="E1146" s="56"/>
      <c r="F1146" s="56"/>
      <c r="G1146" s="35">
        <v>25900</v>
      </c>
      <c r="H1146" s="35">
        <v>0</v>
      </c>
      <c r="I1146" s="36">
        <v>0</v>
      </c>
      <c r="J1146" s="37">
        <f>-IFERROR(VLOOKUP(D1146,[1]Hoja20!$A$5:$B$33358,2,0),0)</f>
        <v>0</v>
      </c>
      <c r="K1146" s="36">
        <f>-IFERROR(VLOOKUP(D1146,[1]Hoja20!$A$5:$D$33358,4,0),0)</f>
        <v>0</v>
      </c>
      <c r="L1146" s="38">
        <f>-IFERROR(VLOOKUP(D1146,#REF!,3,0),0)</f>
        <v>0</v>
      </c>
      <c r="M1146" s="35"/>
      <c r="N1146" s="39">
        <f t="shared" si="91"/>
        <v>0</v>
      </c>
      <c r="O1146" s="40">
        <f t="shared" si="92"/>
        <v>25900</v>
      </c>
      <c r="P1146" s="32">
        <v>2330764</v>
      </c>
      <c r="Q1146" s="35">
        <v>25900</v>
      </c>
      <c r="R1146" s="35"/>
      <c r="S1146" s="41"/>
      <c r="T1146" s="35"/>
      <c r="U1146" s="42">
        <v>0</v>
      </c>
      <c r="V1146" s="35"/>
      <c r="W1146" s="35"/>
      <c r="X1146" s="35"/>
      <c r="Y1146" s="35"/>
      <c r="Z1146" s="35"/>
      <c r="AA1146" s="36">
        <v>0</v>
      </c>
      <c r="AB1146" s="35"/>
      <c r="AC1146" s="42">
        <v>0</v>
      </c>
      <c r="AD1146" s="35"/>
      <c r="AE1146" s="42">
        <v>0</v>
      </c>
      <c r="AF1146" s="35"/>
      <c r="AG1146" s="44">
        <f t="shared" si="93"/>
        <v>25900</v>
      </c>
      <c r="AH1146" s="44"/>
      <c r="AI1146" s="44"/>
      <c r="AJ1146" s="44"/>
      <c r="AK1146" s="44"/>
      <c r="AL1146" s="35">
        <f t="shared" si="89"/>
        <v>25900</v>
      </c>
      <c r="AM1146" s="36">
        <f>IFERROR(VLOOKUP(P1146,'[2]Cartera '!$F$2:$O$2728,10,0),0)</f>
        <v>25900</v>
      </c>
      <c r="AN1146" s="35">
        <f>IFERROR(VLOOKUP(P1146,'[2]Cartera '!$F$2:$P$2728,11,0),0)</f>
        <v>0</v>
      </c>
      <c r="AO1146" s="35">
        <v>0</v>
      </c>
      <c r="AP1146" s="35">
        <f>IFERROR(VLOOKUP(D1146,'[2]Cartera '!$F$2:$S$2728,14,0),0)</f>
        <v>0</v>
      </c>
      <c r="AQ1146" s="45">
        <f t="shared" si="90"/>
        <v>0</v>
      </c>
      <c r="AR1146" s="35">
        <f>IFERROR(VLOOKUP(P1146,'[2]Cartera '!$F$2:$Z$2728,21,0),0)</f>
        <v>0</v>
      </c>
    </row>
    <row r="1147" spans="1:44" x14ac:dyDescent="0.25">
      <c r="A1147" s="29">
        <v>1139</v>
      </c>
      <c r="B1147" s="30" t="s">
        <v>48</v>
      </c>
      <c r="C1147" s="32"/>
      <c r="D1147" s="32">
        <v>2331124</v>
      </c>
      <c r="E1147" s="56"/>
      <c r="F1147" s="56"/>
      <c r="G1147" s="35">
        <v>30000</v>
      </c>
      <c r="H1147" s="35">
        <v>0</v>
      </c>
      <c r="I1147" s="36">
        <v>0</v>
      </c>
      <c r="J1147" s="37">
        <f>-IFERROR(VLOOKUP(D1147,[1]Hoja20!$A$5:$B$33358,2,0),0)</f>
        <v>0</v>
      </c>
      <c r="K1147" s="36">
        <f>-IFERROR(VLOOKUP(D1147,[1]Hoja20!$A$5:$D$33358,4,0),0)</f>
        <v>0</v>
      </c>
      <c r="L1147" s="38">
        <f>-IFERROR(VLOOKUP(D1147,#REF!,3,0),0)</f>
        <v>0</v>
      </c>
      <c r="M1147" s="35"/>
      <c r="N1147" s="39">
        <f t="shared" si="91"/>
        <v>0</v>
      </c>
      <c r="O1147" s="40">
        <f t="shared" si="92"/>
        <v>30000</v>
      </c>
      <c r="P1147" s="32">
        <v>2331124</v>
      </c>
      <c r="Q1147" s="35">
        <v>30000</v>
      </c>
      <c r="R1147" s="35"/>
      <c r="S1147" s="41"/>
      <c r="T1147" s="35"/>
      <c r="U1147" s="42">
        <v>0</v>
      </c>
      <c r="V1147" s="35"/>
      <c r="W1147" s="35"/>
      <c r="X1147" s="35"/>
      <c r="Y1147" s="35"/>
      <c r="Z1147" s="35"/>
      <c r="AA1147" s="36">
        <v>0</v>
      </c>
      <c r="AB1147" s="35"/>
      <c r="AC1147" s="42">
        <v>0</v>
      </c>
      <c r="AD1147" s="35"/>
      <c r="AE1147" s="42">
        <v>0</v>
      </c>
      <c r="AF1147" s="35"/>
      <c r="AG1147" s="44">
        <f t="shared" si="93"/>
        <v>30000</v>
      </c>
      <c r="AH1147" s="44"/>
      <c r="AI1147" s="44"/>
      <c r="AJ1147" s="44"/>
      <c r="AK1147" s="44"/>
      <c r="AL1147" s="35">
        <f t="shared" si="89"/>
        <v>30000</v>
      </c>
      <c r="AM1147" s="36">
        <f>IFERROR(VLOOKUP(P1147,'[2]Cartera '!$F$2:$O$2728,10,0),0)</f>
        <v>30000</v>
      </c>
      <c r="AN1147" s="35">
        <f>IFERROR(VLOOKUP(P1147,'[2]Cartera '!$F$2:$P$2728,11,0),0)</f>
        <v>0</v>
      </c>
      <c r="AO1147" s="35">
        <v>0</v>
      </c>
      <c r="AP1147" s="35">
        <f>IFERROR(VLOOKUP(D1147,'[2]Cartera '!$F$2:$S$2728,14,0),0)</f>
        <v>0</v>
      </c>
      <c r="AQ1147" s="45">
        <f t="shared" si="90"/>
        <v>0</v>
      </c>
      <c r="AR1147" s="35">
        <f>IFERROR(VLOOKUP(P1147,'[2]Cartera '!$F$2:$Z$2728,21,0),0)</f>
        <v>0</v>
      </c>
    </row>
    <row r="1148" spans="1:44" x14ac:dyDescent="0.25">
      <c r="A1148" s="29">
        <v>1140</v>
      </c>
      <c r="B1148" s="30" t="s">
        <v>48</v>
      </c>
      <c r="C1148" s="32"/>
      <c r="D1148" s="32">
        <v>2330744</v>
      </c>
      <c r="E1148" s="56"/>
      <c r="F1148" s="56"/>
      <c r="G1148" s="35">
        <v>8092948</v>
      </c>
      <c r="H1148" s="35">
        <v>0</v>
      </c>
      <c r="I1148" s="36">
        <v>0</v>
      </c>
      <c r="J1148" s="37">
        <f>-IFERROR(VLOOKUP(D1148,[1]Hoja20!$A$5:$B$33358,2,0),0)</f>
        <v>0</v>
      </c>
      <c r="K1148" s="36">
        <f>-IFERROR(VLOOKUP(D1148,[1]Hoja20!$A$5:$D$33358,4,0),0)</f>
        <v>0</v>
      </c>
      <c r="L1148" s="38">
        <f>-IFERROR(VLOOKUP(D1148,#REF!,3,0),0)</f>
        <v>0</v>
      </c>
      <c r="M1148" s="35"/>
      <c r="N1148" s="39">
        <f t="shared" si="91"/>
        <v>0</v>
      </c>
      <c r="O1148" s="40">
        <f t="shared" si="92"/>
        <v>8092948</v>
      </c>
      <c r="P1148" s="32">
        <v>2330744</v>
      </c>
      <c r="Q1148" s="35">
        <v>8092948</v>
      </c>
      <c r="R1148" s="35"/>
      <c r="S1148" s="41"/>
      <c r="T1148" s="35"/>
      <c r="U1148" s="42">
        <v>0</v>
      </c>
      <c r="V1148" s="35"/>
      <c r="W1148" s="35"/>
      <c r="X1148" s="35"/>
      <c r="Y1148" s="35"/>
      <c r="Z1148" s="35"/>
      <c r="AA1148" s="36">
        <v>0</v>
      </c>
      <c r="AB1148" s="35"/>
      <c r="AC1148" s="42">
        <v>0</v>
      </c>
      <c r="AD1148" s="35"/>
      <c r="AE1148" s="42">
        <v>476668</v>
      </c>
      <c r="AF1148" s="35"/>
      <c r="AG1148" s="44">
        <f t="shared" si="93"/>
        <v>7616280</v>
      </c>
      <c r="AH1148" s="44"/>
      <c r="AI1148" s="44"/>
      <c r="AJ1148" s="44"/>
      <c r="AK1148" s="44"/>
      <c r="AL1148" s="35">
        <f t="shared" si="89"/>
        <v>7616280</v>
      </c>
      <c r="AM1148" s="36">
        <f>IFERROR(VLOOKUP(P1148,'[2]Cartera '!$F$2:$O$2728,10,0),0)</f>
        <v>7616280</v>
      </c>
      <c r="AN1148" s="35">
        <f>IFERROR(VLOOKUP(P1148,'[2]Cartera '!$F$2:$P$2728,11,0),0)</f>
        <v>0</v>
      </c>
      <c r="AO1148" s="35">
        <v>0</v>
      </c>
      <c r="AP1148" s="35">
        <f>IFERROR(VLOOKUP(D1148,'[2]Cartera '!$F$2:$S$2728,14,0),0)</f>
        <v>0</v>
      </c>
      <c r="AQ1148" s="45">
        <f t="shared" si="90"/>
        <v>0</v>
      </c>
      <c r="AR1148" s="35">
        <f>IFERROR(VLOOKUP(P1148,'[2]Cartera '!$F$2:$Z$2728,21,0),0)</f>
        <v>0</v>
      </c>
    </row>
    <row r="1149" spans="1:44" x14ac:dyDescent="0.25">
      <c r="A1149" s="29">
        <v>1141</v>
      </c>
      <c r="B1149" s="30" t="s">
        <v>48</v>
      </c>
      <c r="C1149" s="32"/>
      <c r="D1149" s="32">
        <v>2330586</v>
      </c>
      <c r="E1149" s="56"/>
      <c r="F1149" s="56"/>
      <c r="G1149" s="35">
        <v>152900</v>
      </c>
      <c r="H1149" s="35">
        <v>0</v>
      </c>
      <c r="I1149" s="36">
        <v>0</v>
      </c>
      <c r="J1149" s="37">
        <f>-IFERROR(VLOOKUP(D1149,[1]Hoja20!$A$5:$B$33358,2,0),0)</f>
        <v>0</v>
      </c>
      <c r="K1149" s="36">
        <f>-IFERROR(VLOOKUP(D1149,[1]Hoja20!$A$5:$D$33358,4,0),0)</f>
        <v>0</v>
      </c>
      <c r="L1149" s="38">
        <f>-IFERROR(VLOOKUP(D1149,#REF!,3,0),0)</f>
        <v>0</v>
      </c>
      <c r="M1149" s="35"/>
      <c r="N1149" s="39">
        <f t="shared" si="91"/>
        <v>0</v>
      </c>
      <c r="O1149" s="40">
        <f t="shared" si="92"/>
        <v>152900</v>
      </c>
      <c r="P1149" s="32">
        <v>2330586</v>
      </c>
      <c r="Q1149" s="35">
        <v>152900</v>
      </c>
      <c r="R1149" s="35"/>
      <c r="S1149" s="41"/>
      <c r="T1149" s="35"/>
      <c r="U1149" s="42">
        <v>0</v>
      </c>
      <c r="V1149" s="35"/>
      <c r="W1149" s="35"/>
      <c r="X1149" s="35"/>
      <c r="Y1149" s="35"/>
      <c r="Z1149" s="35"/>
      <c r="AA1149" s="36">
        <v>0</v>
      </c>
      <c r="AB1149" s="35"/>
      <c r="AC1149" s="42">
        <v>0</v>
      </c>
      <c r="AD1149" s="35"/>
      <c r="AE1149" s="42">
        <v>0</v>
      </c>
      <c r="AF1149" s="35"/>
      <c r="AG1149" s="44">
        <f t="shared" si="93"/>
        <v>152900</v>
      </c>
      <c r="AH1149" s="44"/>
      <c r="AI1149" s="44"/>
      <c r="AJ1149" s="44"/>
      <c r="AK1149" s="44"/>
      <c r="AL1149" s="35">
        <f t="shared" si="89"/>
        <v>152900</v>
      </c>
      <c r="AM1149" s="36">
        <f>IFERROR(VLOOKUP(P1149,'[2]Cartera '!$F$2:$O$2728,10,0),0)</f>
        <v>152900</v>
      </c>
      <c r="AN1149" s="35">
        <f>IFERROR(VLOOKUP(P1149,'[2]Cartera '!$F$2:$P$2728,11,0),0)</f>
        <v>0</v>
      </c>
      <c r="AO1149" s="35">
        <v>0</v>
      </c>
      <c r="AP1149" s="35">
        <f>IFERROR(VLOOKUP(D1149,'[2]Cartera '!$F$2:$S$2728,14,0),0)</f>
        <v>0</v>
      </c>
      <c r="AQ1149" s="45">
        <f t="shared" si="90"/>
        <v>0</v>
      </c>
      <c r="AR1149" s="35">
        <f>IFERROR(VLOOKUP(P1149,'[2]Cartera '!$F$2:$Z$2728,21,0),0)</f>
        <v>0</v>
      </c>
    </row>
    <row r="1150" spans="1:44" hidden="1" x14ac:dyDescent="0.25">
      <c r="A1150" s="29">
        <v>1142</v>
      </c>
      <c r="B1150" s="30" t="s">
        <v>48</v>
      </c>
      <c r="C1150" s="32"/>
      <c r="D1150" s="32">
        <v>2330948</v>
      </c>
      <c r="E1150" s="56"/>
      <c r="F1150" s="56"/>
      <c r="G1150" s="35">
        <v>6236313</v>
      </c>
      <c r="H1150" s="35">
        <v>0</v>
      </c>
      <c r="I1150" s="36">
        <v>0</v>
      </c>
      <c r="J1150" s="37">
        <f>-IFERROR(VLOOKUP(D1150,[1]Hoja20!$A$5:$B$33358,2,0),0)</f>
        <v>4788184</v>
      </c>
      <c r="K1150" s="36">
        <f>-IFERROR(VLOOKUP(D1150,[1]Hoja20!$A$5:$D$33358,4,0),0)</f>
        <v>0</v>
      </c>
      <c r="L1150" s="38">
        <f>-IFERROR(VLOOKUP(D1150,#REF!,3,0),0)</f>
        <v>0</v>
      </c>
      <c r="M1150" s="35"/>
      <c r="N1150" s="39">
        <f t="shared" si="91"/>
        <v>4788184</v>
      </c>
      <c r="O1150" s="40">
        <f t="shared" si="92"/>
        <v>1448129</v>
      </c>
      <c r="P1150" s="32">
        <v>2330948</v>
      </c>
      <c r="Q1150" s="35">
        <v>6236313</v>
      </c>
      <c r="R1150" s="35"/>
      <c r="S1150" s="41"/>
      <c r="T1150" s="35"/>
      <c r="U1150" s="42">
        <v>0</v>
      </c>
      <c r="V1150" s="35"/>
      <c r="W1150" s="35"/>
      <c r="X1150" s="35"/>
      <c r="Y1150" s="35"/>
      <c r="Z1150" s="35"/>
      <c r="AA1150" s="36">
        <v>0</v>
      </c>
      <c r="AB1150" s="35"/>
      <c r="AC1150" s="42">
        <v>0</v>
      </c>
      <c r="AD1150" s="35"/>
      <c r="AE1150" s="42">
        <v>1448129</v>
      </c>
      <c r="AF1150" s="35"/>
      <c r="AG1150" s="44">
        <f t="shared" si="93"/>
        <v>0</v>
      </c>
      <c r="AH1150" s="44"/>
      <c r="AI1150" s="44"/>
      <c r="AJ1150" s="44"/>
      <c r="AK1150" s="44"/>
      <c r="AL1150" s="35">
        <f t="shared" si="89"/>
        <v>0</v>
      </c>
      <c r="AM1150" s="36">
        <f>IFERROR(VLOOKUP(P1150,'[2]Cartera '!$F$2:$O$2728,10,0),0)</f>
        <v>0</v>
      </c>
      <c r="AN1150" s="35">
        <f>IFERROR(VLOOKUP(P1150,'[2]Cartera '!$F$2:$P$2728,11,0),0)</f>
        <v>0</v>
      </c>
      <c r="AO1150" s="35">
        <v>0</v>
      </c>
      <c r="AP1150" s="35">
        <f>IFERROR(VLOOKUP(D1150,'[2]Cartera '!$F$2:$S$2728,14,0),0)</f>
        <v>0</v>
      </c>
      <c r="AQ1150" s="45">
        <f t="shared" si="90"/>
        <v>0</v>
      </c>
      <c r="AR1150" s="35">
        <f>IFERROR(VLOOKUP(P1150,'[2]Cartera '!$F$2:$Z$2728,21,0),0)</f>
        <v>0</v>
      </c>
    </row>
    <row r="1151" spans="1:44" x14ac:dyDescent="0.25">
      <c r="A1151" s="29">
        <v>1143</v>
      </c>
      <c r="B1151" s="30" t="s">
        <v>48</v>
      </c>
      <c r="C1151" s="32"/>
      <c r="D1151" s="32">
        <v>2331364</v>
      </c>
      <c r="E1151" s="56"/>
      <c r="F1151" s="56"/>
      <c r="G1151" s="35">
        <v>115780</v>
      </c>
      <c r="H1151" s="35">
        <v>0</v>
      </c>
      <c r="I1151" s="36">
        <v>0</v>
      </c>
      <c r="J1151" s="37">
        <f>-IFERROR(VLOOKUP(D1151,[1]Hoja20!$A$5:$B$33358,2,0),0)</f>
        <v>0</v>
      </c>
      <c r="K1151" s="36">
        <f>-IFERROR(VLOOKUP(D1151,[1]Hoja20!$A$5:$D$33358,4,0),0)</f>
        <v>0</v>
      </c>
      <c r="L1151" s="38">
        <f>-IFERROR(VLOOKUP(D1151,#REF!,3,0),0)</f>
        <v>0</v>
      </c>
      <c r="M1151" s="35"/>
      <c r="N1151" s="39">
        <f t="shared" si="91"/>
        <v>0</v>
      </c>
      <c r="O1151" s="40">
        <f t="shared" si="92"/>
        <v>115780</v>
      </c>
      <c r="P1151" s="32">
        <v>2331364</v>
      </c>
      <c r="Q1151" s="35">
        <v>115780</v>
      </c>
      <c r="R1151" s="35"/>
      <c r="S1151" s="41"/>
      <c r="T1151" s="35"/>
      <c r="U1151" s="42">
        <v>0</v>
      </c>
      <c r="V1151" s="35"/>
      <c r="W1151" s="35"/>
      <c r="X1151" s="35"/>
      <c r="Y1151" s="35"/>
      <c r="Z1151" s="35"/>
      <c r="AA1151" s="36">
        <v>0</v>
      </c>
      <c r="AB1151" s="35"/>
      <c r="AC1151" s="42">
        <v>0</v>
      </c>
      <c r="AD1151" s="35"/>
      <c r="AE1151" s="42">
        <v>0</v>
      </c>
      <c r="AF1151" s="35"/>
      <c r="AG1151" s="44">
        <f t="shared" si="93"/>
        <v>115780</v>
      </c>
      <c r="AH1151" s="44"/>
      <c r="AI1151" s="44"/>
      <c r="AJ1151" s="44"/>
      <c r="AK1151" s="44"/>
      <c r="AL1151" s="35">
        <f t="shared" si="89"/>
        <v>115780</v>
      </c>
      <c r="AM1151" s="36">
        <f>IFERROR(VLOOKUP(P1151,'[2]Cartera '!$F$2:$O$2728,10,0),0)</f>
        <v>115780</v>
      </c>
      <c r="AN1151" s="35">
        <f>IFERROR(VLOOKUP(P1151,'[2]Cartera '!$F$2:$P$2728,11,0),0)</f>
        <v>0</v>
      </c>
      <c r="AO1151" s="35">
        <v>0</v>
      </c>
      <c r="AP1151" s="35">
        <f>IFERROR(VLOOKUP(D1151,'[2]Cartera '!$F$2:$S$2728,14,0),0)</f>
        <v>0</v>
      </c>
      <c r="AQ1151" s="45">
        <f t="shared" si="90"/>
        <v>0</v>
      </c>
      <c r="AR1151" s="35">
        <f>IFERROR(VLOOKUP(P1151,'[2]Cartera '!$F$2:$Z$2728,21,0),0)</f>
        <v>0</v>
      </c>
    </row>
    <row r="1152" spans="1:44" hidden="1" x14ac:dyDescent="0.25">
      <c r="A1152" s="29">
        <v>1144</v>
      </c>
      <c r="B1152" s="30" t="s">
        <v>48</v>
      </c>
      <c r="C1152" s="32"/>
      <c r="D1152" s="32">
        <v>2331416</v>
      </c>
      <c r="E1152" s="56"/>
      <c r="F1152" s="56"/>
      <c r="G1152" s="35">
        <v>25900</v>
      </c>
      <c r="H1152" s="35"/>
      <c r="I1152" s="36">
        <v>0</v>
      </c>
      <c r="J1152" s="37">
        <f>-IFERROR(VLOOKUP(D1152,[1]Hoja20!$A$5:$B$33358,2,0),0)</f>
        <v>0</v>
      </c>
      <c r="K1152" s="36">
        <f>-IFERROR(VLOOKUP(D1152,[1]Hoja20!$A$5:$D$33358,4,0),0)</f>
        <v>0</v>
      </c>
      <c r="L1152" s="38">
        <f>-IFERROR(VLOOKUP(D1152,#REF!,3,0),0)</f>
        <v>0</v>
      </c>
      <c r="M1152" s="35"/>
      <c r="N1152" s="39">
        <f t="shared" si="91"/>
        <v>0</v>
      </c>
      <c r="O1152" s="40">
        <f t="shared" si="92"/>
        <v>25900</v>
      </c>
      <c r="P1152" s="32">
        <v>2331416</v>
      </c>
      <c r="Q1152" s="35">
        <v>25900</v>
      </c>
      <c r="R1152" s="35"/>
      <c r="S1152" s="41"/>
      <c r="T1152" s="35"/>
      <c r="U1152" s="42">
        <v>25900</v>
      </c>
      <c r="V1152" s="35"/>
      <c r="W1152" s="35"/>
      <c r="X1152" s="35"/>
      <c r="Y1152" s="35"/>
      <c r="Z1152" s="35"/>
      <c r="AA1152" s="36">
        <v>0</v>
      </c>
      <c r="AB1152" s="35"/>
      <c r="AC1152" s="42">
        <v>0</v>
      </c>
      <c r="AD1152" s="35"/>
      <c r="AE1152" s="42">
        <v>0</v>
      </c>
      <c r="AF1152" s="35"/>
      <c r="AG1152" s="44">
        <f t="shared" si="93"/>
        <v>0</v>
      </c>
      <c r="AH1152" s="44"/>
      <c r="AI1152" s="44"/>
      <c r="AJ1152" s="44"/>
      <c r="AK1152" s="44"/>
      <c r="AL1152" s="35">
        <f t="shared" si="89"/>
        <v>0</v>
      </c>
      <c r="AM1152" s="36">
        <f>IFERROR(VLOOKUP(P1152,'[2]Cartera '!$F$2:$O$2728,10,0),0)</f>
        <v>0</v>
      </c>
      <c r="AN1152" s="35">
        <f>IFERROR(VLOOKUP(P1152,'[2]Cartera '!$F$2:$P$2728,11,0),0)</f>
        <v>0</v>
      </c>
      <c r="AO1152" s="35">
        <v>0</v>
      </c>
      <c r="AP1152" s="35">
        <f>IFERROR(VLOOKUP(D1152,'[2]Cartera '!$F$2:$S$2728,14,0),0)</f>
        <v>0</v>
      </c>
      <c r="AQ1152" s="45">
        <f t="shared" si="90"/>
        <v>0</v>
      </c>
      <c r="AR1152" s="35">
        <f>IFERROR(VLOOKUP(P1152,'[2]Cartera '!$F$2:$Z$2728,21,0),0)</f>
        <v>0</v>
      </c>
    </row>
    <row r="1153" spans="1:44" x14ac:dyDescent="0.25">
      <c r="A1153" s="29">
        <v>1145</v>
      </c>
      <c r="B1153" s="30" t="s">
        <v>48</v>
      </c>
      <c r="C1153" s="32"/>
      <c r="D1153" s="32">
        <v>2332179</v>
      </c>
      <c r="E1153" s="56"/>
      <c r="F1153" s="56"/>
      <c r="G1153" s="35">
        <v>123900</v>
      </c>
      <c r="H1153" s="35">
        <v>0</v>
      </c>
      <c r="I1153" s="36">
        <v>0</v>
      </c>
      <c r="J1153" s="37">
        <f>-IFERROR(VLOOKUP(D1153,[1]Hoja20!$A$5:$B$33358,2,0),0)</f>
        <v>0</v>
      </c>
      <c r="K1153" s="36">
        <f>-IFERROR(VLOOKUP(D1153,[1]Hoja20!$A$5:$D$33358,4,0),0)</f>
        <v>0</v>
      </c>
      <c r="L1153" s="38">
        <f>-IFERROR(VLOOKUP(D1153,#REF!,3,0),0)</f>
        <v>0</v>
      </c>
      <c r="M1153" s="35"/>
      <c r="N1153" s="39">
        <f t="shared" si="91"/>
        <v>0</v>
      </c>
      <c r="O1153" s="40">
        <f t="shared" si="92"/>
        <v>123900</v>
      </c>
      <c r="P1153" s="32">
        <v>2332179</v>
      </c>
      <c r="Q1153" s="35">
        <v>123900</v>
      </c>
      <c r="R1153" s="35"/>
      <c r="S1153" s="41"/>
      <c r="T1153" s="35"/>
      <c r="U1153" s="42">
        <v>0</v>
      </c>
      <c r="V1153" s="35"/>
      <c r="W1153" s="35"/>
      <c r="X1153" s="35"/>
      <c r="Y1153" s="35"/>
      <c r="Z1153" s="35"/>
      <c r="AA1153" s="36">
        <v>0</v>
      </c>
      <c r="AB1153" s="35"/>
      <c r="AC1153" s="42">
        <v>0</v>
      </c>
      <c r="AD1153" s="35"/>
      <c r="AE1153" s="42">
        <v>0</v>
      </c>
      <c r="AF1153" s="35"/>
      <c r="AG1153" s="44">
        <f t="shared" si="93"/>
        <v>123900</v>
      </c>
      <c r="AH1153" s="44"/>
      <c r="AI1153" s="44"/>
      <c r="AJ1153" s="44"/>
      <c r="AK1153" s="44"/>
      <c r="AL1153" s="35">
        <f t="shared" si="89"/>
        <v>123900</v>
      </c>
      <c r="AM1153" s="36">
        <f>IFERROR(VLOOKUP(P1153,'[2]Cartera '!$F$2:$O$2728,10,0),0)</f>
        <v>123900</v>
      </c>
      <c r="AN1153" s="35">
        <f>IFERROR(VLOOKUP(P1153,'[2]Cartera '!$F$2:$P$2728,11,0),0)</f>
        <v>0</v>
      </c>
      <c r="AO1153" s="35">
        <v>0</v>
      </c>
      <c r="AP1153" s="35">
        <f>IFERROR(VLOOKUP(D1153,'[2]Cartera '!$F$2:$S$2728,14,0),0)</f>
        <v>0</v>
      </c>
      <c r="AQ1153" s="45">
        <f t="shared" si="90"/>
        <v>0</v>
      </c>
      <c r="AR1153" s="35">
        <f>IFERROR(VLOOKUP(P1153,'[2]Cartera '!$F$2:$Z$2728,21,0),0)</f>
        <v>0</v>
      </c>
    </row>
    <row r="1154" spans="1:44" x14ac:dyDescent="0.25">
      <c r="A1154" s="29">
        <v>1146</v>
      </c>
      <c r="B1154" s="30" t="s">
        <v>48</v>
      </c>
      <c r="C1154" s="32"/>
      <c r="D1154" s="32">
        <v>2332250</v>
      </c>
      <c r="E1154" s="56"/>
      <c r="F1154" s="56"/>
      <c r="G1154" s="35">
        <v>25900</v>
      </c>
      <c r="H1154" s="35">
        <v>0</v>
      </c>
      <c r="I1154" s="36">
        <v>0</v>
      </c>
      <c r="J1154" s="37">
        <f>-IFERROR(VLOOKUP(D1154,[1]Hoja20!$A$5:$B$33358,2,0),0)</f>
        <v>0</v>
      </c>
      <c r="K1154" s="36">
        <f>-IFERROR(VLOOKUP(D1154,[1]Hoja20!$A$5:$D$33358,4,0),0)</f>
        <v>0</v>
      </c>
      <c r="L1154" s="38">
        <f>-IFERROR(VLOOKUP(D1154,#REF!,3,0),0)</f>
        <v>0</v>
      </c>
      <c r="M1154" s="35"/>
      <c r="N1154" s="39">
        <f t="shared" si="91"/>
        <v>0</v>
      </c>
      <c r="O1154" s="40">
        <f t="shared" si="92"/>
        <v>25900</v>
      </c>
      <c r="P1154" s="32">
        <v>2332250</v>
      </c>
      <c r="Q1154" s="35">
        <v>25900</v>
      </c>
      <c r="R1154" s="35"/>
      <c r="S1154" s="41"/>
      <c r="T1154" s="35"/>
      <c r="U1154" s="42">
        <v>0</v>
      </c>
      <c r="V1154" s="35"/>
      <c r="W1154" s="35"/>
      <c r="X1154" s="35"/>
      <c r="Y1154" s="35"/>
      <c r="Z1154" s="35"/>
      <c r="AA1154" s="36">
        <v>0</v>
      </c>
      <c r="AB1154" s="35"/>
      <c r="AC1154" s="42">
        <v>0</v>
      </c>
      <c r="AD1154" s="35"/>
      <c r="AE1154" s="42">
        <v>0</v>
      </c>
      <c r="AF1154" s="35"/>
      <c r="AG1154" s="44">
        <f t="shared" si="93"/>
        <v>25900</v>
      </c>
      <c r="AH1154" s="44"/>
      <c r="AI1154" s="44"/>
      <c r="AJ1154" s="44"/>
      <c r="AK1154" s="44"/>
      <c r="AL1154" s="35">
        <f t="shared" si="89"/>
        <v>25900</v>
      </c>
      <c r="AM1154" s="36">
        <f>IFERROR(VLOOKUP(P1154,'[2]Cartera '!$F$2:$O$2728,10,0),0)</f>
        <v>25900</v>
      </c>
      <c r="AN1154" s="35">
        <f>IFERROR(VLOOKUP(P1154,'[2]Cartera '!$F$2:$P$2728,11,0),0)</f>
        <v>0</v>
      </c>
      <c r="AO1154" s="35">
        <v>0</v>
      </c>
      <c r="AP1154" s="35">
        <f>IFERROR(VLOOKUP(D1154,'[2]Cartera '!$F$2:$S$2728,14,0),0)</f>
        <v>0</v>
      </c>
      <c r="AQ1154" s="45">
        <f t="shared" si="90"/>
        <v>0</v>
      </c>
      <c r="AR1154" s="35">
        <f>IFERROR(VLOOKUP(P1154,'[2]Cartera '!$F$2:$Z$2728,21,0),0)</f>
        <v>0</v>
      </c>
    </row>
    <row r="1155" spans="1:44" x14ac:dyDescent="0.25">
      <c r="A1155" s="29">
        <v>1147</v>
      </c>
      <c r="B1155" s="30" t="s">
        <v>48</v>
      </c>
      <c r="C1155" s="32"/>
      <c r="D1155" s="32">
        <v>2332351</v>
      </c>
      <c r="E1155" s="56"/>
      <c r="F1155" s="56"/>
      <c r="G1155" s="35">
        <v>226748</v>
      </c>
      <c r="H1155" s="35">
        <v>0</v>
      </c>
      <c r="I1155" s="36">
        <v>0</v>
      </c>
      <c r="J1155" s="37">
        <f>-IFERROR(VLOOKUP(D1155,[1]Hoja20!$A$5:$B$33358,2,0),0)</f>
        <v>0</v>
      </c>
      <c r="K1155" s="36">
        <f>-IFERROR(VLOOKUP(D1155,[1]Hoja20!$A$5:$D$33358,4,0),0)</f>
        <v>0</v>
      </c>
      <c r="L1155" s="38">
        <f>-IFERROR(VLOOKUP(D1155,#REF!,3,0),0)</f>
        <v>0</v>
      </c>
      <c r="M1155" s="35"/>
      <c r="N1155" s="39">
        <f t="shared" si="91"/>
        <v>0</v>
      </c>
      <c r="O1155" s="40">
        <f t="shared" si="92"/>
        <v>226748</v>
      </c>
      <c r="P1155" s="32">
        <v>2332351</v>
      </c>
      <c r="Q1155" s="35">
        <v>226748</v>
      </c>
      <c r="R1155" s="35"/>
      <c r="S1155" s="41"/>
      <c r="T1155" s="35"/>
      <c r="U1155" s="42">
        <v>0</v>
      </c>
      <c r="V1155" s="35"/>
      <c r="W1155" s="35"/>
      <c r="X1155" s="35"/>
      <c r="Y1155" s="35"/>
      <c r="Z1155" s="35"/>
      <c r="AA1155" s="36">
        <v>0</v>
      </c>
      <c r="AB1155" s="35"/>
      <c r="AC1155" s="42">
        <v>0</v>
      </c>
      <c r="AD1155" s="35"/>
      <c r="AE1155" s="42">
        <v>0</v>
      </c>
      <c r="AF1155" s="35"/>
      <c r="AG1155" s="44">
        <f t="shared" si="93"/>
        <v>226748</v>
      </c>
      <c r="AH1155" s="44"/>
      <c r="AI1155" s="44"/>
      <c r="AJ1155" s="44"/>
      <c r="AK1155" s="44"/>
      <c r="AL1155" s="35">
        <f t="shared" si="89"/>
        <v>226748</v>
      </c>
      <c r="AM1155" s="36">
        <f>IFERROR(VLOOKUP(P1155,'[2]Cartera '!$F$2:$O$2728,10,0),0)</f>
        <v>226748</v>
      </c>
      <c r="AN1155" s="35">
        <f>IFERROR(VLOOKUP(P1155,'[2]Cartera '!$F$2:$P$2728,11,0),0)</f>
        <v>0</v>
      </c>
      <c r="AO1155" s="35">
        <v>0</v>
      </c>
      <c r="AP1155" s="35">
        <f>IFERROR(VLOOKUP(D1155,'[2]Cartera '!$F$2:$S$2728,14,0),0)</f>
        <v>0</v>
      </c>
      <c r="AQ1155" s="45">
        <f t="shared" si="90"/>
        <v>0</v>
      </c>
      <c r="AR1155" s="35">
        <f>IFERROR(VLOOKUP(P1155,'[2]Cartera '!$F$2:$Z$2728,21,0),0)</f>
        <v>0</v>
      </c>
    </row>
    <row r="1156" spans="1:44" x14ac:dyDescent="0.25">
      <c r="A1156" s="29">
        <v>1148</v>
      </c>
      <c r="B1156" s="30" t="s">
        <v>48</v>
      </c>
      <c r="C1156" s="32"/>
      <c r="D1156" s="32">
        <v>2332450</v>
      </c>
      <c r="E1156" s="56"/>
      <c r="F1156" s="56"/>
      <c r="G1156" s="35">
        <v>186173</v>
      </c>
      <c r="H1156" s="35">
        <v>0</v>
      </c>
      <c r="I1156" s="36">
        <v>0</v>
      </c>
      <c r="J1156" s="37">
        <f>-IFERROR(VLOOKUP(D1156,[1]Hoja20!$A$5:$B$33358,2,0),0)</f>
        <v>0</v>
      </c>
      <c r="K1156" s="36">
        <f>-IFERROR(VLOOKUP(D1156,[1]Hoja20!$A$5:$D$33358,4,0),0)</f>
        <v>0</v>
      </c>
      <c r="L1156" s="38">
        <f>-IFERROR(VLOOKUP(D1156,#REF!,3,0),0)</f>
        <v>0</v>
      </c>
      <c r="M1156" s="35"/>
      <c r="N1156" s="39">
        <f t="shared" si="91"/>
        <v>0</v>
      </c>
      <c r="O1156" s="40">
        <f t="shared" si="92"/>
        <v>186173</v>
      </c>
      <c r="P1156" s="32">
        <v>2332450</v>
      </c>
      <c r="Q1156" s="35">
        <v>186173</v>
      </c>
      <c r="R1156" s="35"/>
      <c r="S1156" s="41"/>
      <c r="T1156" s="35"/>
      <c r="U1156" s="42">
        <v>0</v>
      </c>
      <c r="V1156" s="35"/>
      <c r="W1156" s="35"/>
      <c r="X1156" s="35"/>
      <c r="Y1156" s="35"/>
      <c r="Z1156" s="35"/>
      <c r="AA1156" s="36">
        <v>0</v>
      </c>
      <c r="AB1156" s="35"/>
      <c r="AC1156" s="42">
        <v>0</v>
      </c>
      <c r="AD1156" s="35"/>
      <c r="AE1156" s="42">
        <v>0</v>
      </c>
      <c r="AF1156" s="35"/>
      <c r="AG1156" s="44">
        <f t="shared" si="93"/>
        <v>186173</v>
      </c>
      <c r="AH1156" s="44"/>
      <c r="AI1156" s="44"/>
      <c r="AJ1156" s="44"/>
      <c r="AK1156" s="44"/>
      <c r="AL1156" s="35">
        <f t="shared" si="89"/>
        <v>186173</v>
      </c>
      <c r="AM1156" s="36">
        <f>IFERROR(VLOOKUP(P1156,'[2]Cartera '!$F$2:$O$2728,10,0),0)</f>
        <v>186173</v>
      </c>
      <c r="AN1156" s="35">
        <f>IFERROR(VLOOKUP(P1156,'[2]Cartera '!$F$2:$P$2728,11,0),0)</f>
        <v>0</v>
      </c>
      <c r="AO1156" s="35">
        <v>0</v>
      </c>
      <c r="AP1156" s="35">
        <f>IFERROR(VLOOKUP(D1156,'[2]Cartera '!$F$2:$S$2728,14,0),0)</f>
        <v>0</v>
      </c>
      <c r="AQ1156" s="45">
        <f t="shared" si="90"/>
        <v>0</v>
      </c>
      <c r="AR1156" s="35">
        <f>IFERROR(VLOOKUP(P1156,'[2]Cartera '!$F$2:$Z$2728,21,0),0)</f>
        <v>0</v>
      </c>
    </row>
    <row r="1157" spans="1:44" x14ac:dyDescent="0.25">
      <c r="A1157" s="29">
        <v>1149</v>
      </c>
      <c r="B1157" s="30" t="s">
        <v>48</v>
      </c>
      <c r="C1157" s="32"/>
      <c r="D1157" s="32">
        <v>2332436</v>
      </c>
      <c r="E1157" s="56"/>
      <c r="F1157" s="56"/>
      <c r="G1157" s="35">
        <v>97900</v>
      </c>
      <c r="H1157" s="35">
        <v>0</v>
      </c>
      <c r="I1157" s="36">
        <v>0</v>
      </c>
      <c r="J1157" s="37">
        <f>-IFERROR(VLOOKUP(D1157,[1]Hoja20!$A$5:$B$33358,2,0),0)</f>
        <v>0</v>
      </c>
      <c r="K1157" s="36">
        <f>-IFERROR(VLOOKUP(D1157,[1]Hoja20!$A$5:$D$33358,4,0),0)</f>
        <v>0</v>
      </c>
      <c r="L1157" s="38">
        <f>-IFERROR(VLOOKUP(D1157,#REF!,3,0),0)</f>
        <v>0</v>
      </c>
      <c r="M1157" s="35"/>
      <c r="N1157" s="39">
        <f t="shared" si="91"/>
        <v>0</v>
      </c>
      <c r="O1157" s="40">
        <f t="shared" si="92"/>
        <v>97900</v>
      </c>
      <c r="P1157" s="32">
        <v>2332436</v>
      </c>
      <c r="Q1157" s="35">
        <v>97900</v>
      </c>
      <c r="R1157" s="35"/>
      <c r="S1157" s="41"/>
      <c r="T1157" s="35"/>
      <c r="U1157" s="42">
        <v>0</v>
      </c>
      <c r="V1157" s="35"/>
      <c r="W1157" s="35"/>
      <c r="X1157" s="35"/>
      <c r="Y1157" s="35"/>
      <c r="Z1157" s="35"/>
      <c r="AA1157" s="36">
        <v>0</v>
      </c>
      <c r="AB1157" s="35"/>
      <c r="AC1157" s="42">
        <v>0</v>
      </c>
      <c r="AD1157" s="35"/>
      <c r="AE1157" s="42">
        <v>0</v>
      </c>
      <c r="AF1157" s="35"/>
      <c r="AG1157" s="44">
        <f t="shared" si="93"/>
        <v>97900</v>
      </c>
      <c r="AH1157" s="44"/>
      <c r="AI1157" s="44"/>
      <c r="AJ1157" s="44"/>
      <c r="AK1157" s="44"/>
      <c r="AL1157" s="35">
        <f t="shared" si="89"/>
        <v>97900</v>
      </c>
      <c r="AM1157" s="36">
        <f>IFERROR(VLOOKUP(P1157,'[2]Cartera '!$F$2:$O$2728,10,0),0)</f>
        <v>97900</v>
      </c>
      <c r="AN1157" s="35">
        <f>IFERROR(VLOOKUP(P1157,'[2]Cartera '!$F$2:$P$2728,11,0),0)</f>
        <v>0</v>
      </c>
      <c r="AO1157" s="35">
        <v>0</v>
      </c>
      <c r="AP1157" s="35">
        <f>IFERROR(VLOOKUP(D1157,'[2]Cartera '!$F$2:$S$2728,14,0),0)</f>
        <v>0</v>
      </c>
      <c r="AQ1157" s="45">
        <f t="shared" si="90"/>
        <v>0</v>
      </c>
      <c r="AR1157" s="35">
        <f>IFERROR(VLOOKUP(P1157,'[2]Cartera '!$F$2:$Z$2728,21,0),0)</f>
        <v>0</v>
      </c>
    </row>
    <row r="1158" spans="1:44" x14ac:dyDescent="0.25">
      <c r="A1158" s="29">
        <v>1150</v>
      </c>
      <c r="B1158" s="30" t="s">
        <v>48</v>
      </c>
      <c r="C1158" s="32"/>
      <c r="D1158" s="32">
        <v>2332531</v>
      </c>
      <c r="E1158" s="56"/>
      <c r="F1158" s="56"/>
      <c r="G1158" s="35">
        <v>75900</v>
      </c>
      <c r="H1158" s="35">
        <v>0</v>
      </c>
      <c r="I1158" s="36">
        <v>0</v>
      </c>
      <c r="J1158" s="37">
        <f>-IFERROR(VLOOKUP(D1158,[1]Hoja20!$A$5:$B$33358,2,0),0)</f>
        <v>0</v>
      </c>
      <c r="K1158" s="36">
        <f>-IFERROR(VLOOKUP(D1158,[1]Hoja20!$A$5:$D$33358,4,0),0)</f>
        <v>0</v>
      </c>
      <c r="L1158" s="38">
        <f>-IFERROR(VLOOKUP(D1158,#REF!,3,0),0)</f>
        <v>0</v>
      </c>
      <c r="M1158" s="35"/>
      <c r="N1158" s="39">
        <f t="shared" si="91"/>
        <v>0</v>
      </c>
      <c r="O1158" s="40">
        <f t="shared" si="92"/>
        <v>75900</v>
      </c>
      <c r="P1158" s="32">
        <v>2332531</v>
      </c>
      <c r="Q1158" s="35">
        <v>75900</v>
      </c>
      <c r="R1158" s="35"/>
      <c r="S1158" s="41"/>
      <c r="T1158" s="35"/>
      <c r="U1158" s="42">
        <v>0</v>
      </c>
      <c r="V1158" s="35"/>
      <c r="W1158" s="35"/>
      <c r="X1158" s="35"/>
      <c r="Y1158" s="35"/>
      <c r="Z1158" s="35"/>
      <c r="AA1158" s="36">
        <v>0</v>
      </c>
      <c r="AB1158" s="35"/>
      <c r="AC1158" s="42">
        <v>0</v>
      </c>
      <c r="AD1158" s="35"/>
      <c r="AE1158" s="42">
        <v>0</v>
      </c>
      <c r="AF1158" s="35"/>
      <c r="AG1158" s="44">
        <f t="shared" si="93"/>
        <v>75900</v>
      </c>
      <c r="AH1158" s="44"/>
      <c r="AI1158" s="44"/>
      <c r="AJ1158" s="44"/>
      <c r="AK1158" s="44"/>
      <c r="AL1158" s="35">
        <f t="shared" si="89"/>
        <v>75900</v>
      </c>
      <c r="AM1158" s="36">
        <f>IFERROR(VLOOKUP(P1158,'[2]Cartera '!$F$2:$O$2728,10,0),0)</f>
        <v>75900</v>
      </c>
      <c r="AN1158" s="35">
        <f>IFERROR(VLOOKUP(P1158,'[2]Cartera '!$F$2:$P$2728,11,0),0)</f>
        <v>0</v>
      </c>
      <c r="AO1158" s="35">
        <v>0</v>
      </c>
      <c r="AP1158" s="35">
        <f>IFERROR(VLOOKUP(D1158,'[2]Cartera '!$F$2:$S$2728,14,0),0)</f>
        <v>0</v>
      </c>
      <c r="AQ1158" s="45">
        <f t="shared" si="90"/>
        <v>0</v>
      </c>
      <c r="AR1158" s="35">
        <f>IFERROR(VLOOKUP(P1158,'[2]Cartera '!$F$2:$Z$2728,21,0),0)</f>
        <v>0</v>
      </c>
    </row>
    <row r="1159" spans="1:44" x14ac:dyDescent="0.25">
      <c r="A1159" s="29">
        <v>1151</v>
      </c>
      <c r="B1159" s="30" t="s">
        <v>48</v>
      </c>
      <c r="C1159" s="32"/>
      <c r="D1159" s="32">
        <v>2332562</v>
      </c>
      <c r="E1159" s="56"/>
      <c r="F1159" s="56"/>
      <c r="G1159" s="35">
        <v>1373057</v>
      </c>
      <c r="H1159" s="35">
        <v>0</v>
      </c>
      <c r="I1159" s="36">
        <v>0</v>
      </c>
      <c r="J1159" s="37">
        <f>-IFERROR(VLOOKUP(D1159,[1]Hoja20!$A$5:$B$33358,2,0),0)</f>
        <v>0</v>
      </c>
      <c r="K1159" s="36">
        <f>-IFERROR(VLOOKUP(D1159,[1]Hoja20!$A$5:$D$33358,4,0),0)</f>
        <v>0</v>
      </c>
      <c r="L1159" s="38">
        <f>-IFERROR(VLOOKUP(D1159,#REF!,3,0),0)</f>
        <v>0</v>
      </c>
      <c r="M1159" s="35"/>
      <c r="N1159" s="39">
        <f t="shared" si="91"/>
        <v>0</v>
      </c>
      <c r="O1159" s="40">
        <f t="shared" si="92"/>
        <v>1373057</v>
      </c>
      <c r="P1159" s="32">
        <v>2332562</v>
      </c>
      <c r="Q1159" s="35">
        <v>1373057</v>
      </c>
      <c r="R1159" s="35"/>
      <c r="S1159" s="41"/>
      <c r="T1159" s="35"/>
      <c r="U1159" s="42">
        <v>0</v>
      </c>
      <c r="V1159" s="35"/>
      <c r="W1159" s="35"/>
      <c r="X1159" s="35"/>
      <c r="Y1159" s="35"/>
      <c r="Z1159" s="35"/>
      <c r="AA1159" s="36">
        <v>0</v>
      </c>
      <c r="AB1159" s="35"/>
      <c r="AC1159" s="42">
        <v>0</v>
      </c>
      <c r="AD1159" s="35"/>
      <c r="AE1159" s="42">
        <v>0</v>
      </c>
      <c r="AF1159" s="35"/>
      <c r="AG1159" s="44">
        <f t="shared" si="93"/>
        <v>1373057</v>
      </c>
      <c r="AH1159" s="44"/>
      <c r="AI1159" s="44"/>
      <c r="AJ1159" s="44"/>
      <c r="AK1159" s="44"/>
      <c r="AL1159" s="35">
        <f t="shared" si="89"/>
        <v>1373057</v>
      </c>
      <c r="AM1159" s="36">
        <f>IFERROR(VLOOKUP(P1159,'[2]Cartera '!$F$2:$O$2728,10,0),0)</f>
        <v>1373057</v>
      </c>
      <c r="AN1159" s="35">
        <f>IFERROR(VLOOKUP(P1159,'[2]Cartera '!$F$2:$P$2728,11,0),0)</f>
        <v>0</v>
      </c>
      <c r="AO1159" s="35">
        <v>0</v>
      </c>
      <c r="AP1159" s="35">
        <f>IFERROR(VLOOKUP(D1159,'[2]Cartera '!$F$2:$S$2728,14,0),0)</f>
        <v>0</v>
      </c>
      <c r="AQ1159" s="45">
        <f t="shared" si="90"/>
        <v>0</v>
      </c>
      <c r="AR1159" s="35">
        <f>IFERROR(VLOOKUP(P1159,'[2]Cartera '!$F$2:$Z$2728,21,0),0)</f>
        <v>0</v>
      </c>
    </row>
    <row r="1160" spans="1:44" x14ac:dyDescent="0.25">
      <c r="A1160" s="29">
        <v>1152</v>
      </c>
      <c r="B1160" s="30" t="s">
        <v>48</v>
      </c>
      <c r="C1160" s="32"/>
      <c r="D1160" s="32">
        <v>2332559</v>
      </c>
      <c r="E1160" s="56"/>
      <c r="F1160" s="56"/>
      <c r="G1160" s="35">
        <v>80000</v>
      </c>
      <c r="H1160" s="35">
        <v>0</v>
      </c>
      <c r="I1160" s="36">
        <v>0</v>
      </c>
      <c r="J1160" s="37">
        <f>-IFERROR(VLOOKUP(D1160,[1]Hoja20!$A$5:$B$33358,2,0),0)</f>
        <v>0</v>
      </c>
      <c r="K1160" s="36">
        <f>-IFERROR(VLOOKUP(D1160,[1]Hoja20!$A$5:$D$33358,4,0),0)</f>
        <v>0</v>
      </c>
      <c r="L1160" s="38">
        <f>-IFERROR(VLOOKUP(D1160,#REF!,3,0),0)</f>
        <v>0</v>
      </c>
      <c r="M1160" s="35"/>
      <c r="N1160" s="39">
        <f t="shared" si="91"/>
        <v>0</v>
      </c>
      <c r="O1160" s="40">
        <f t="shared" si="92"/>
        <v>80000</v>
      </c>
      <c r="P1160" s="32">
        <v>2332559</v>
      </c>
      <c r="Q1160" s="35">
        <v>80000</v>
      </c>
      <c r="R1160" s="35"/>
      <c r="S1160" s="41"/>
      <c r="T1160" s="35"/>
      <c r="U1160" s="42">
        <v>0</v>
      </c>
      <c r="V1160" s="35"/>
      <c r="W1160" s="35"/>
      <c r="X1160" s="35"/>
      <c r="Y1160" s="35"/>
      <c r="Z1160" s="35"/>
      <c r="AA1160" s="36">
        <v>0</v>
      </c>
      <c r="AB1160" s="35"/>
      <c r="AC1160" s="42">
        <v>0</v>
      </c>
      <c r="AD1160" s="35"/>
      <c r="AE1160" s="42">
        <v>0</v>
      </c>
      <c r="AF1160" s="35"/>
      <c r="AG1160" s="44">
        <f t="shared" si="93"/>
        <v>80000</v>
      </c>
      <c r="AH1160" s="44"/>
      <c r="AI1160" s="44"/>
      <c r="AJ1160" s="44"/>
      <c r="AK1160" s="44"/>
      <c r="AL1160" s="35">
        <f t="shared" si="89"/>
        <v>80000</v>
      </c>
      <c r="AM1160" s="36">
        <f>IFERROR(VLOOKUP(P1160,'[2]Cartera '!$F$2:$O$2728,10,0),0)</f>
        <v>80000</v>
      </c>
      <c r="AN1160" s="35">
        <f>IFERROR(VLOOKUP(P1160,'[2]Cartera '!$F$2:$P$2728,11,0),0)</f>
        <v>0</v>
      </c>
      <c r="AO1160" s="35">
        <v>0</v>
      </c>
      <c r="AP1160" s="35">
        <f>IFERROR(VLOOKUP(D1160,'[2]Cartera '!$F$2:$S$2728,14,0),0)</f>
        <v>0</v>
      </c>
      <c r="AQ1160" s="45">
        <f t="shared" si="90"/>
        <v>0</v>
      </c>
      <c r="AR1160" s="35">
        <f>IFERROR(VLOOKUP(P1160,'[2]Cartera '!$F$2:$Z$2728,21,0),0)</f>
        <v>0</v>
      </c>
    </row>
    <row r="1161" spans="1:44" x14ac:dyDescent="0.25">
      <c r="A1161" s="29">
        <v>1153</v>
      </c>
      <c r="B1161" s="30" t="s">
        <v>48</v>
      </c>
      <c r="C1161" s="32"/>
      <c r="D1161" s="32">
        <v>2332561</v>
      </c>
      <c r="E1161" s="56"/>
      <c r="F1161" s="56"/>
      <c r="G1161" s="35">
        <v>80000</v>
      </c>
      <c r="H1161" s="35">
        <v>0</v>
      </c>
      <c r="I1161" s="36">
        <v>0</v>
      </c>
      <c r="J1161" s="37">
        <f>-IFERROR(VLOOKUP(D1161,[1]Hoja20!$A$5:$B$33358,2,0),0)</f>
        <v>0</v>
      </c>
      <c r="K1161" s="36">
        <f>-IFERROR(VLOOKUP(D1161,[1]Hoja20!$A$5:$D$33358,4,0),0)</f>
        <v>0</v>
      </c>
      <c r="L1161" s="38">
        <f>-IFERROR(VLOOKUP(D1161,#REF!,3,0),0)</f>
        <v>0</v>
      </c>
      <c r="M1161" s="35"/>
      <c r="N1161" s="39">
        <f t="shared" si="91"/>
        <v>0</v>
      </c>
      <c r="O1161" s="40">
        <f t="shared" si="92"/>
        <v>80000</v>
      </c>
      <c r="P1161" s="32">
        <v>2332561</v>
      </c>
      <c r="Q1161" s="35">
        <v>80000</v>
      </c>
      <c r="R1161" s="35"/>
      <c r="S1161" s="41"/>
      <c r="T1161" s="35"/>
      <c r="U1161" s="42">
        <v>0</v>
      </c>
      <c r="V1161" s="35"/>
      <c r="W1161" s="35"/>
      <c r="X1161" s="35"/>
      <c r="Y1161" s="35"/>
      <c r="Z1161" s="35"/>
      <c r="AA1161" s="36">
        <v>0</v>
      </c>
      <c r="AB1161" s="35"/>
      <c r="AC1161" s="42">
        <v>0</v>
      </c>
      <c r="AD1161" s="35"/>
      <c r="AE1161" s="42">
        <v>0</v>
      </c>
      <c r="AF1161" s="35"/>
      <c r="AG1161" s="44">
        <f t="shared" si="93"/>
        <v>80000</v>
      </c>
      <c r="AH1161" s="44"/>
      <c r="AI1161" s="44"/>
      <c r="AJ1161" s="44"/>
      <c r="AK1161" s="44"/>
      <c r="AL1161" s="35">
        <f t="shared" ref="AL1161:AL1224" si="94">+AG1161-AK1161-AJ1161</f>
        <v>80000</v>
      </c>
      <c r="AM1161" s="36">
        <f>IFERROR(VLOOKUP(P1161,'[2]Cartera '!$F$2:$O$2728,10,0),0)</f>
        <v>80000</v>
      </c>
      <c r="AN1161" s="35">
        <f>IFERROR(VLOOKUP(P1161,'[2]Cartera '!$F$2:$P$2728,11,0),0)</f>
        <v>0</v>
      </c>
      <c r="AO1161" s="35">
        <v>0</v>
      </c>
      <c r="AP1161" s="35">
        <f>IFERROR(VLOOKUP(D1161,'[2]Cartera '!$F$2:$S$2728,14,0),0)</f>
        <v>0</v>
      </c>
      <c r="AQ1161" s="45">
        <f t="shared" ref="AQ1161:AQ1224" si="95">AG1161-AM1161-AN1161-AO1161-AP1161</f>
        <v>0</v>
      </c>
      <c r="AR1161" s="35">
        <f>IFERROR(VLOOKUP(P1161,'[2]Cartera '!$F$2:$Z$2728,21,0),0)</f>
        <v>0</v>
      </c>
    </row>
    <row r="1162" spans="1:44" x14ac:dyDescent="0.25">
      <c r="A1162" s="29">
        <v>1154</v>
      </c>
      <c r="B1162" s="30" t="s">
        <v>48</v>
      </c>
      <c r="C1162" s="32"/>
      <c r="D1162" s="32">
        <v>2332480</v>
      </c>
      <c r="E1162" s="56"/>
      <c r="F1162" s="56"/>
      <c r="G1162" s="35">
        <v>2140095</v>
      </c>
      <c r="H1162" s="35">
        <v>0</v>
      </c>
      <c r="I1162" s="36">
        <v>0</v>
      </c>
      <c r="J1162" s="37">
        <f>-IFERROR(VLOOKUP(D1162,[1]Hoja20!$A$5:$B$33358,2,0),0)</f>
        <v>0</v>
      </c>
      <c r="K1162" s="36">
        <f>-IFERROR(VLOOKUP(D1162,[1]Hoja20!$A$5:$D$33358,4,0),0)</f>
        <v>0</v>
      </c>
      <c r="L1162" s="38">
        <f>-IFERROR(VLOOKUP(D1162,#REF!,3,0),0)</f>
        <v>0</v>
      </c>
      <c r="M1162" s="35"/>
      <c r="N1162" s="39">
        <f t="shared" ref="N1162:N1225" si="96">SUM(J1162:M1162)</f>
        <v>0</v>
      </c>
      <c r="O1162" s="40">
        <f t="shared" ref="O1162:O1225" si="97">G1162-H1162-I1162-N1162</f>
        <v>2140095</v>
      </c>
      <c r="P1162" s="32">
        <v>2332480</v>
      </c>
      <c r="Q1162" s="35">
        <v>2140095</v>
      </c>
      <c r="R1162" s="35"/>
      <c r="S1162" s="41"/>
      <c r="T1162" s="35"/>
      <c r="U1162" s="42">
        <v>0</v>
      </c>
      <c r="V1162" s="35"/>
      <c r="W1162" s="35"/>
      <c r="X1162" s="35"/>
      <c r="Y1162" s="35"/>
      <c r="Z1162" s="35"/>
      <c r="AA1162" s="36">
        <v>0</v>
      </c>
      <c r="AB1162" s="35"/>
      <c r="AC1162" s="42">
        <v>0</v>
      </c>
      <c r="AD1162" s="35"/>
      <c r="AE1162" s="42">
        <v>0</v>
      </c>
      <c r="AF1162" s="35"/>
      <c r="AG1162" s="44">
        <f t="shared" si="93"/>
        <v>2140095</v>
      </c>
      <c r="AH1162" s="44"/>
      <c r="AI1162" s="44"/>
      <c r="AJ1162" s="44"/>
      <c r="AK1162" s="44"/>
      <c r="AL1162" s="35">
        <f t="shared" si="94"/>
        <v>2140095</v>
      </c>
      <c r="AM1162" s="36">
        <f>IFERROR(VLOOKUP(P1162,'[2]Cartera '!$F$2:$O$2728,10,0),0)</f>
        <v>2140095</v>
      </c>
      <c r="AN1162" s="35">
        <f>IFERROR(VLOOKUP(P1162,'[2]Cartera '!$F$2:$P$2728,11,0),0)</f>
        <v>0</v>
      </c>
      <c r="AO1162" s="35">
        <v>0</v>
      </c>
      <c r="AP1162" s="35">
        <f>IFERROR(VLOOKUP(D1162,'[2]Cartera '!$F$2:$S$2728,14,0),0)</f>
        <v>0</v>
      </c>
      <c r="AQ1162" s="45">
        <f t="shared" si="95"/>
        <v>0</v>
      </c>
      <c r="AR1162" s="35">
        <f>IFERROR(VLOOKUP(P1162,'[2]Cartera '!$F$2:$Z$2728,21,0),0)</f>
        <v>0</v>
      </c>
    </row>
    <row r="1163" spans="1:44" x14ac:dyDescent="0.25">
      <c r="A1163" s="29">
        <v>1155</v>
      </c>
      <c r="B1163" s="30" t="s">
        <v>48</v>
      </c>
      <c r="C1163" s="32"/>
      <c r="D1163" s="32">
        <v>2332606</v>
      </c>
      <c r="E1163" s="56"/>
      <c r="F1163" s="56"/>
      <c r="G1163" s="35">
        <v>20265</v>
      </c>
      <c r="H1163" s="35">
        <v>0</v>
      </c>
      <c r="I1163" s="36">
        <v>0</v>
      </c>
      <c r="J1163" s="37">
        <f>-IFERROR(VLOOKUP(D1163,[1]Hoja20!$A$5:$B$33358,2,0),0)</f>
        <v>0</v>
      </c>
      <c r="K1163" s="36">
        <f>-IFERROR(VLOOKUP(D1163,[1]Hoja20!$A$5:$D$33358,4,0),0)</f>
        <v>0</v>
      </c>
      <c r="L1163" s="38">
        <f>-IFERROR(VLOOKUP(D1163,#REF!,3,0),0)</f>
        <v>0</v>
      </c>
      <c r="M1163" s="35"/>
      <c r="N1163" s="39">
        <f t="shared" si="96"/>
        <v>0</v>
      </c>
      <c r="O1163" s="40">
        <f t="shared" si="97"/>
        <v>20265</v>
      </c>
      <c r="P1163" s="32">
        <v>2332606</v>
      </c>
      <c r="Q1163" s="35">
        <v>20265</v>
      </c>
      <c r="R1163" s="35"/>
      <c r="S1163" s="41"/>
      <c r="T1163" s="35"/>
      <c r="U1163" s="42">
        <v>0</v>
      </c>
      <c r="V1163" s="35"/>
      <c r="W1163" s="35"/>
      <c r="X1163" s="35"/>
      <c r="Y1163" s="35"/>
      <c r="Z1163" s="35"/>
      <c r="AA1163" s="36">
        <v>0</v>
      </c>
      <c r="AB1163" s="35"/>
      <c r="AC1163" s="42">
        <v>0</v>
      </c>
      <c r="AD1163" s="35"/>
      <c r="AE1163" s="42">
        <v>0</v>
      </c>
      <c r="AF1163" s="35"/>
      <c r="AG1163" s="44">
        <f t="shared" si="93"/>
        <v>20265</v>
      </c>
      <c r="AH1163" s="44"/>
      <c r="AI1163" s="44"/>
      <c r="AJ1163" s="44"/>
      <c r="AK1163" s="44"/>
      <c r="AL1163" s="35">
        <f t="shared" si="94"/>
        <v>20265</v>
      </c>
      <c r="AM1163" s="36">
        <f>IFERROR(VLOOKUP(P1163,'[2]Cartera '!$F$2:$O$2728,10,0),0)</f>
        <v>20265</v>
      </c>
      <c r="AN1163" s="35">
        <f>IFERROR(VLOOKUP(P1163,'[2]Cartera '!$F$2:$P$2728,11,0),0)</f>
        <v>0</v>
      </c>
      <c r="AO1163" s="35">
        <v>0</v>
      </c>
      <c r="AP1163" s="35">
        <f>IFERROR(VLOOKUP(D1163,'[2]Cartera '!$F$2:$S$2728,14,0),0)</f>
        <v>0</v>
      </c>
      <c r="AQ1163" s="45">
        <f t="shared" si="95"/>
        <v>0</v>
      </c>
      <c r="AR1163" s="35">
        <f>IFERROR(VLOOKUP(P1163,'[2]Cartera '!$F$2:$Z$2728,21,0),0)</f>
        <v>0</v>
      </c>
    </row>
    <row r="1164" spans="1:44" x14ac:dyDescent="0.25">
      <c r="A1164" s="29">
        <v>1156</v>
      </c>
      <c r="B1164" s="30" t="s">
        <v>48</v>
      </c>
      <c r="C1164" s="32"/>
      <c r="D1164" s="32">
        <v>2332928</v>
      </c>
      <c r="E1164" s="56"/>
      <c r="F1164" s="56"/>
      <c r="G1164" s="35">
        <v>400000</v>
      </c>
      <c r="H1164" s="35">
        <v>0</v>
      </c>
      <c r="I1164" s="36">
        <v>0</v>
      </c>
      <c r="J1164" s="37">
        <f>-IFERROR(VLOOKUP(D1164,[1]Hoja20!$A$5:$B$33358,2,0),0)</f>
        <v>0</v>
      </c>
      <c r="K1164" s="36">
        <f>-IFERROR(VLOOKUP(D1164,[1]Hoja20!$A$5:$D$33358,4,0),0)</f>
        <v>0</v>
      </c>
      <c r="L1164" s="38">
        <f>-IFERROR(VLOOKUP(D1164,#REF!,3,0),0)</f>
        <v>0</v>
      </c>
      <c r="M1164" s="35"/>
      <c r="N1164" s="39">
        <f t="shared" si="96"/>
        <v>0</v>
      </c>
      <c r="O1164" s="40">
        <f t="shared" si="97"/>
        <v>400000</v>
      </c>
      <c r="P1164" s="32">
        <v>2332928</v>
      </c>
      <c r="Q1164" s="35">
        <v>400000</v>
      </c>
      <c r="R1164" s="35"/>
      <c r="S1164" s="41"/>
      <c r="T1164" s="35"/>
      <c r="U1164" s="42">
        <v>0</v>
      </c>
      <c r="V1164" s="35"/>
      <c r="W1164" s="35"/>
      <c r="X1164" s="35"/>
      <c r="Y1164" s="35"/>
      <c r="Z1164" s="35"/>
      <c r="AA1164" s="36">
        <v>0</v>
      </c>
      <c r="AB1164" s="35"/>
      <c r="AC1164" s="42">
        <v>0</v>
      </c>
      <c r="AD1164" s="35"/>
      <c r="AE1164" s="42">
        <v>0</v>
      </c>
      <c r="AF1164" s="35"/>
      <c r="AG1164" s="44">
        <f t="shared" si="93"/>
        <v>400000</v>
      </c>
      <c r="AH1164" s="44"/>
      <c r="AI1164" s="44"/>
      <c r="AJ1164" s="44"/>
      <c r="AK1164" s="44"/>
      <c r="AL1164" s="35">
        <f t="shared" si="94"/>
        <v>400000</v>
      </c>
      <c r="AM1164" s="36">
        <f>IFERROR(VLOOKUP(P1164,'[2]Cartera '!$F$2:$O$2728,10,0),0)</f>
        <v>400000</v>
      </c>
      <c r="AN1164" s="35">
        <f>IFERROR(VLOOKUP(P1164,'[2]Cartera '!$F$2:$P$2728,11,0),0)</f>
        <v>0</v>
      </c>
      <c r="AO1164" s="35">
        <v>0</v>
      </c>
      <c r="AP1164" s="35">
        <f>IFERROR(VLOOKUP(D1164,'[2]Cartera '!$F$2:$S$2728,14,0),0)</f>
        <v>0</v>
      </c>
      <c r="AQ1164" s="45">
        <f t="shared" si="95"/>
        <v>0</v>
      </c>
      <c r="AR1164" s="35">
        <f>IFERROR(VLOOKUP(P1164,'[2]Cartera '!$F$2:$Z$2728,21,0),0)</f>
        <v>0</v>
      </c>
    </row>
    <row r="1165" spans="1:44" x14ac:dyDescent="0.25">
      <c r="A1165" s="29">
        <v>1157</v>
      </c>
      <c r="B1165" s="30" t="s">
        <v>48</v>
      </c>
      <c r="C1165" s="32"/>
      <c r="D1165" s="32">
        <v>2333531</v>
      </c>
      <c r="E1165" s="56"/>
      <c r="F1165" s="56"/>
      <c r="G1165" s="35">
        <v>80000</v>
      </c>
      <c r="H1165" s="35">
        <v>0</v>
      </c>
      <c r="I1165" s="36">
        <v>0</v>
      </c>
      <c r="J1165" s="37">
        <f>-IFERROR(VLOOKUP(D1165,[1]Hoja20!$A$5:$B$33358,2,0),0)</f>
        <v>0</v>
      </c>
      <c r="K1165" s="36">
        <f>-IFERROR(VLOOKUP(D1165,[1]Hoja20!$A$5:$D$33358,4,0),0)</f>
        <v>0</v>
      </c>
      <c r="L1165" s="38">
        <f>-IFERROR(VLOOKUP(D1165,#REF!,3,0),0)</f>
        <v>0</v>
      </c>
      <c r="M1165" s="35"/>
      <c r="N1165" s="39">
        <f t="shared" si="96"/>
        <v>0</v>
      </c>
      <c r="O1165" s="40">
        <f t="shared" si="97"/>
        <v>80000</v>
      </c>
      <c r="P1165" s="32">
        <v>2333531</v>
      </c>
      <c r="Q1165" s="35">
        <v>80000</v>
      </c>
      <c r="R1165" s="35"/>
      <c r="S1165" s="41"/>
      <c r="T1165" s="35"/>
      <c r="U1165" s="42">
        <v>0</v>
      </c>
      <c r="V1165" s="35"/>
      <c r="W1165" s="35"/>
      <c r="X1165" s="35"/>
      <c r="Y1165" s="35"/>
      <c r="Z1165" s="35"/>
      <c r="AA1165" s="36">
        <v>0</v>
      </c>
      <c r="AB1165" s="35"/>
      <c r="AC1165" s="42">
        <v>0</v>
      </c>
      <c r="AD1165" s="35"/>
      <c r="AE1165" s="42">
        <v>0</v>
      </c>
      <c r="AF1165" s="35"/>
      <c r="AG1165" s="44">
        <f t="shared" si="93"/>
        <v>80000</v>
      </c>
      <c r="AH1165" s="44"/>
      <c r="AI1165" s="44"/>
      <c r="AJ1165" s="44"/>
      <c r="AK1165" s="44"/>
      <c r="AL1165" s="35">
        <f t="shared" si="94"/>
        <v>80000</v>
      </c>
      <c r="AM1165" s="36">
        <f>IFERROR(VLOOKUP(P1165,'[2]Cartera '!$F$2:$O$2728,10,0),0)</f>
        <v>80000</v>
      </c>
      <c r="AN1165" s="35">
        <f>IFERROR(VLOOKUP(P1165,'[2]Cartera '!$F$2:$P$2728,11,0),0)</f>
        <v>0</v>
      </c>
      <c r="AO1165" s="35">
        <v>0</v>
      </c>
      <c r="AP1165" s="35">
        <f>IFERROR(VLOOKUP(D1165,'[2]Cartera '!$F$2:$S$2728,14,0),0)</f>
        <v>0</v>
      </c>
      <c r="AQ1165" s="45">
        <f t="shared" si="95"/>
        <v>0</v>
      </c>
      <c r="AR1165" s="35">
        <f>IFERROR(VLOOKUP(P1165,'[2]Cartera '!$F$2:$Z$2728,21,0),0)</f>
        <v>0</v>
      </c>
    </row>
    <row r="1166" spans="1:44" x14ac:dyDescent="0.25">
      <c r="A1166" s="29">
        <v>1158</v>
      </c>
      <c r="B1166" s="30" t="s">
        <v>48</v>
      </c>
      <c r="C1166" s="32"/>
      <c r="D1166" s="32">
        <v>2333587</v>
      </c>
      <c r="E1166" s="56"/>
      <c r="F1166" s="56"/>
      <c r="G1166" s="35">
        <v>81391463</v>
      </c>
      <c r="H1166" s="35">
        <v>0</v>
      </c>
      <c r="I1166" s="36">
        <v>0</v>
      </c>
      <c r="J1166" s="37">
        <f>-IFERROR(VLOOKUP(D1166,[1]Hoja20!$A$5:$B$33358,2,0),0)</f>
        <v>0</v>
      </c>
      <c r="K1166" s="36">
        <f>-IFERROR(VLOOKUP(D1166,[1]Hoja20!$A$5:$D$33358,4,0),0)</f>
        <v>0</v>
      </c>
      <c r="L1166" s="38">
        <f>-IFERROR(VLOOKUP(D1166,#REF!,3,0),0)</f>
        <v>0</v>
      </c>
      <c r="M1166" s="35"/>
      <c r="N1166" s="39">
        <f t="shared" si="96"/>
        <v>0</v>
      </c>
      <c r="O1166" s="40">
        <f t="shared" si="97"/>
        <v>81391463</v>
      </c>
      <c r="P1166" s="32">
        <v>2333587</v>
      </c>
      <c r="Q1166" s="35">
        <v>81391463</v>
      </c>
      <c r="R1166" s="35"/>
      <c r="S1166" s="41"/>
      <c r="T1166" s="35"/>
      <c r="U1166" s="42">
        <v>0</v>
      </c>
      <c r="V1166" s="35"/>
      <c r="W1166" s="35"/>
      <c r="X1166" s="35"/>
      <c r="Y1166" s="35"/>
      <c r="Z1166" s="35"/>
      <c r="AA1166" s="36">
        <v>0</v>
      </c>
      <c r="AB1166" s="35"/>
      <c r="AC1166" s="42">
        <v>0</v>
      </c>
      <c r="AD1166" s="35"/>
      <c r="AE1166" s="42">
        <v>0</v>
      </c>
      <c r="AF1166" s="35"/>
      <c r="AG1166" s="44">
        <f t="shared" si="93"/>
        <v>81391463</v>
      </c>
      <c r="AH1166" s="44"/>
      <c r="AI1166" s="44"/>
      <c r="AJ1166" s="44"/>
      <c r="AK1166" s="44"/>
      <c r="AL1166" s="35">
        <f t="shared" si="94"/>
        <v>81391463</v>
      </c>
      <c r="AM1166" s="36">
        <f>IFERROR(VLOOKUP(P1166,'[2]Cartera '!$F$2:$O$2728,10,0),0)</f>
        <v>81391463</v>
      </c>
      <c r="AN1166" s="35">
        <f>IFERROR(VLOOKUP(P1166,'[2]Cartera '!$F$2:$P$2728,11,0),0)</f>
        <v>0</v>
      </c>
      <c r="AO1166" s="35">
        <v>0</v>
      </c>
      <c r="AP1166" s="35">
        <f>IFERROR(VLOOKUP(D1166,'[2]Cartera '!$F$2:$S$2728,14,0),0)</f>
        <v>0</v>
      </c>
      <c r="AQ1166" s="45">
        <f t="shared" si="95"/>
        <v>0</v>
      </c>
      <c r="AR1166" s="35">
        <f>IFERROR(VLOOKUP(P1166,'[2]Cartera '!$F$2:$Z$2728,21,0),0)</f>
        <v>0</v>
      </c>
    </row>
    <row r="1167" spans="1:44" hidden="1" x14ac:dyDescent="0.25">
      <c r="A1167" s="29">
        <v>1159</v>
      </c>
      <c r="B1167" s="30" t="s">
        <v>48</v>
      </c>
      <c r="C1167" s="32"/>
      <c r="D1167" s="32">
        <v>2333347</v>
      </c>
      <c r="E1167" s="56"/>
      <c r="F1167" s="56"/>
      <c r="G1167" s="35">
        <v>83963985</v>
      </c>
      <c r="H1167" s="35">
        <v>0</v>
      </c>
      <c r="I1167" s="36">
        <v>0</v>
      </c>
      <c r="J1167" s="37">
        <f>-IFERROR(VLOOKUP(D1167,[1]Hoja20!$A$5:$B$33358,2,0),0)</f>
        <v>39460199</v>
      </c>
      <c r="K1167" s="36">
        <f>-IFERROR(VLOOKUP(D1167,[1]Hoja20!$A$5:$D$33358,4,0),0)</f>
        <v>0</v>
      </c>
      <c r="L1167" s="38">
        <f>-IFERROR(VLOOKUP(D1167,#REF!,3,0),0)</f>
        <v>0</v>
      </c>
      <c r="M1167" s="35"/>
      <c r="N1167" s="39">
        <f t="shared" si="96"/>
        <v>39460199</v>
      </c>
      <c r="O1167" s="40">
        <f t="shared" si="97"/>
        <v>44503786</v>
      </c>
      <c r="P1167" s="32">
        <v>2333347</v>
      </c>
      <c r="Q1167" s="35">
        <v>83963985</v>
      </c>
      <c r="R1167" s="35"/>
      <c r="S1167" s="41"/>
      <c r="T1167" s="35"/>
      <c r="U1167" s="42">
        <v>0</v>
      </c>
      <c r="V1167" s="35"/>
      <c r="W1167" s="35"/>
      <c r="X1167" s="35"/>
      <c r="Y1167" s="35"/>
      <c r="Z1167" s="35"/>
      <c r="AA1167" s="36">
        <v>0</v>
      </c>
      <c r="AB1167" s="35"/>
      <c r="AC1167" s="42">
        <v>0</v>
      </c>
      <c r="AD1167" s="35"/>
      <c r="AE1167" s="42">
        <v>44503786</v>
      </c>
      <c r="AF1167" s="35"/>
      <c r="AG1167" s="44">
        <f t="shared" si="93"/>
        <v>0</v>
      </c>
      <c r="AH1167" s="44"/>
      <c r="AI1167" s="44"/>
      <c r="AJ1167" s="44"/>
      <c r="AK1167" s="44"/>
      <c r="AL1167" s="35">
        <f t="shared" si="94"/>
        <v>0</v>
      </c>
      <c r="AM1167" s="36">
        <f>IFERROR(VLOOKUP(P1167,'[2]Cartera '!$F$2:$O$2728,10,0),0)</f>
        <v>0</v>
      </c>
      <c r="AN1167" s="35">
        <f>IFERROR(VLOOKUP(P1167,'[2]Cartera '!$F$2:$P$2728,11,0),0)</f>
        <v>0</v>
      </c>
      <c r="AO1167" s="35">
        <v>0</v>
      </c>
      <c r="AP1167" s="35">
        <f>IFERROR(VLOOKUP(D1167,'[2]Cartera '!$F$2:$S$2728,14,0),0)</f>
        <v>0</v>
      </c>
      <c r="AQ1167" s="45">
        <f t="shared" si="95"/>
        <v>0</v>
      </c>
      <c r="AR1167" s="35">
        <f>IFERROR(VLOOKUP(P1167,'[2]Cartera '!$F$2:$Z$2728,21,0),0)</f>
        <v>0</v>
      </c>
    </row>
    <row r="1168" spans="1:44" x14ac:dyDescent="0.25">
      <c r="A1168" s="29">
        <v>1160</v>
      </c>
      <c r="B1168" s="30" t="s">
        <v>48</v>
      </c>
      <c r="C1168" s="32"/>
      <c r="D1168" s="32">
        <v>2333530</v>
      </c>
      <c r="E1168" s="56"/>
      <c r="F1168" s="56"/>
      <c r="G1168" s="35">
        <v>80000</v>
      </c>
      <c r="H1168" s="35">
        <v>0</v>
      </c>
      <c r="I1168" s="36">
        <v>0</v>
      </c>
      <c r="J1168" s="37">
        <f>-IFERROR(VLOOKUP(D1168,[1]Hoja20!$A$5:$B$33358,2,0),0)</f>
        <v>0</v>
      </c>
      <c r="K1168" s="36">
        <f>-IFERROR(VLOOKUP(D1168,[1]Hoja20!$A$5:$D$33358,4,0),0)</f>
        <v>0</v>
      </c>
      <c r="L1168" s="38">
        <f>-IFERROR(VLOOKUP(D1168,#REF!,3,0),0)</f>
        <v>0</v>
      </c>
      <c r="M1168" s="35"/>
      <c r="N1168" s="39">
        <f t="shared" si="96"/>
        <v>0</v>
      </c>
      <c r="O1168" s="40">
        <f t="shared" si="97"/>
        <v>80000</v>
      </c>
      <c r="P1168" s="32">
        <v>2333530</v>
      </c>
      <c r="Q1168" s="35">
        <v>80000</v>
      </c>
      <c r="R1168" s="35"/>
      <c r="S1168" s="41"/>
      <c r="T1168" s="35"/>
      <c r="U1168" s="42">
        <v>0</v>
      </c>
      <c r="V1168" s="35"/>
      <c r="W1168" s="35"/>
      <c r="X1168" s="35"/>
      <c r="Y1168" s="35"/>
      <c r="Z1168" s="35"/>
      <c r="AA1168" s="36">
        <v>0</v>
      </c>
      <c r="AB1168" s="35"/>
      <c r="AC1168" s="42">
        <v>0</v>
      </c>
      <c r="AD1168" s="35"/>
      <c r="AE1168" s="42">
        <v>0</v>
      </c>
      <c r="AF1168" s="35"/>
      <c r="AG1168" s="44">
        <f t="shared" si="93"/>
        <v>80000</v>
      </c>
      <c r="AH1168" s="44"/>
      <c r="AI1168" s="44"/>
      <c r="AJ1168" s="44"/>
      <c r="AK1168" s="44"/>
      <c r="AL1168" s="35">
        <f t="shared" si="94"/>
        <v>80000</v>
      </c>
      <c r="AM1168" s="36">
        <f>IFERROR(VLOOKUP(P1168,'[2]Cartera '!$F$2:$O$2728,10,0),0)</f>
        <v>80000</v>
      </c>
      <c r="AN1168" s="35">
        <f>IFERROR(VLOOKUP(P1168,'[2]Cartera '!$F$2:$P$2728,11,0),0)</f>
        <v>0</v>
      </c>
      <c r="AO1168" s="35">
        <v>0</v>
      </c>
      <c r="AP1168" s="35">
        <f>IFERROR(VLOOKUP(D1168,'[2]Cartera '!$F$2:$S$2728,14,0),0)</f>
        <v>0</v>
      </c>
      <c r="AQ1168" s="45">
        <f t="shared" si="95"/>
        <v>0</v>
      </c>
      <c r="AR1168" s="35">
        <f>IFERROR(VLOOKUP(P1168,'[2]Cartera '!$F$2:$Z$2728,21,0),0)</f>
        <v>0</v>
      </c>
    </row>
    <row r="1169" spans="1:44" x14ac:dyDescent="0.25">
      <c r="A1169" s="29">
        <v>1161</v>
      </c>
      <c r="B1169" s="30" t="s">
        <v>48</v>
      </c>
      <c r="C1169" s="32"/>
      <c r="D1169" s="32">
        <v>2333532</v>
      </c>
      <c r="E1169" s="56"/>
      <c r="F1169" s="56"/>
      <c r="G1169" s="35">
        <v>86395</v>
      </c>
      <c r="H1169" s="35">
        <v>0</v>
      </c>
      <c r="I1169" s="36">
        <v>0</v>
      </c>
      <c r="J1169" s="37">
        <f>-IFERROR(VLOOKUP(D1169,[1]Hoja20!$A$5:$B$33358,2,0),0)</f>
        <v>0</v>
      </c>
      <c r="K1169" s="36">
        <f>-IFERROR(VLOOKUP(D1169,[1]Hoja20!$A$5:$D$33358,4,0),0)</f>
        <v>0</v>
      </c>
      <c r="L1169" s="38">
        <f>-IFERROR(VLOOKUP(D1169,#REF!,3,0),0)</f>
        <v>0</v>
      </c>
      <c r="M1169" s="35"/>
      <c r="N1169" s="39">
        <f t="shared" si="96"/>
        <v>0</v>
      </c>
      <c r="O1169" s="40">
        <f t="shared" si="97"/>
        <v>86395</v>
      </c>
      <c r="P1169" s="32">
        <v>2333532</v>
      </c>
      <c r="Q1169" s="35">
        <v>86395</v>
      </c>
      <c r="R1169" s="35"/>
      <c r="S1169" s="41"/>
      <c r="T1169" s="35"/>
      <c r="U1169" s="42">
        <v>0</v>
      </c>
      <c r="V1169" s="35"/>
      <c r="W1169" s="35"/>
      <c r="X1169" s="35"/>
      <c r="Y1169" s="35"/>
      <c r="Z1169" s="35"/>
      <c r="AA1169" s="36">
        <v>0</v>
      </c>
      <c r="AB1169" s="35"/>
      <c r="AC1169" s="42">
        <v>0</v>
      </c>
      <c r="AD1169" s="35"/>
      <c r="AE1169" s="42">
        <v>0</v>
      </c>
      <c r="AF1169" s="35"/>
      <c r="AG1169" s="44">
        <f t="shared" si="93"/>
        <v>86395</v>
      </c>
      <c r="AH1169" s="44"/>
      <c r="AI1169" s="44"/>
      <c r="AJ1169" s="44"/>
      <c r="AK1169" s="44"/>
      <c r="AL1169" s="35">
        <f t="shared" si="94"/>
        <v>86395</v>
      </c>
      <c r="AM1169" s="36">
        <f>IFERROR(VLOOKUP(P1169,'[2]Cartera '!$F$2:$O$2728,10,0),0)</f>
        <v>86395</v>
      </c>
      <c r="AN1169" s="35">
        <f>IFERROR(VLOOKUP(P1169,'[2]Cartera '!$F$2:$P$2728,11,0),0)</f>
        <v>0</v>
      </c>
      <c r="AO1169" s="35">
        <v>0</v>
      </c>
      <c r="AP1169" s="35">
        <f>IFERROR(VLOOKUP(D1169,'[2]Cartera '!$F$2:$S$2728,14,0),0)</f>
        <v>0</v>
      </c>
      <c r="AQ1169" s="45">
        <f t="shared" si="95"/>
        <v>0</v>
      </c>
      <c r="AR1169" s="35">
        <f>IFERROR(VLOOKUP(P1169,'[2]Cartera '!$F$2:$Z$2728,21,0),0)</f>
        <v>0</v>
      </c>
    </row>
    <row r="1170" spans="1:44" x14ac:dyDescent="0.25">
      <c r="A1170" s="29">
        <v>1162</v>
      </c>
      <c r="B1170" s="30" t="s">
        <v>48</v>
      </c>
      <c r="C1170" s="32"/>
      <c r="D1170" s="32">
        <v>2333534</v>
      </c>
      <c r="E1170" s="56"/>
      <c r="F1170" s="56"/>
      <c r="G1170" s="35">
        <v>13600</v>
      </c>
      <c r="H1170" s="35">
        <v>0</v>
      </c>
      <c r="I1170" s="36">
        <v>0</v>
      </c>
      <c r="J1170" s="37">
        <f>-IFERROR(VLOOKUP(D1170,[1]Hoja20!$A$5:$B$33358,2,0),0)</f>
        <v>0</v>
      </c>
      <c r="K1170" s="36">
        <f>-IFERROR(VLOOKUP(D1170,[1]Hoja20!$A$5:$D$33358,4,0),0)</f>
        <v>0</v>
      </c>
      <c r="L1170" s="38">
        <f>-IFERROR(VLOOKUP(D1170,#REF!,3,0),0)</f>
        <v>0</v>
      </c>
      <c r="M1170" s="35"/>
      <c r="N1170" s="39">
        <f t="shared" si="96"/>
        <v>0</v>
      </c>
      <c r="O1170" s="40">
        <f t="shared" si="97"/>
        <v>13600</v>
      </c>
      <c r="P1170" s="32">
        <v>2333534</v>
      </c>
      <c r="Q1170" s="35">
        <v>13600</v>
      </c>
      <c r="R1170" s="35"/>
      <c r="S1170" s="41"/>
      <c r="T1170" s="35"/>
      <c r="U1170" s="42">
        <v>0</v>
      </c>
      <c r="V1170" s="35"/>
      <c r="W1170" s="35"/>
      <c r="X1170" s="35"/>
      <c r="Y1170" s="35"/>
      <c r="Z1170" s="35"/>
      <c r="AA1170" s="36">
        <v>0</v>
      </c>
      <c r="AB1170" s="35"/>
      <c r="AC1170" s="42">
        <v>0</v>
      </c>
      <c r="AD1170" s="35"/>
      <c r="AE1170" s="42">
        <v>0</v>
      </c>
      <c r="AF1170" s="35"/>
      <c r="AG1170" s="44">
        <f t="shared" si="93"/>
        <v>13600</v>
      </c>
      <c r="AH1170" s="44"/>
      <c r="AI1170" s="44"/>
      <c r="AJ1170" s="44"/>
      <c r="AK1170" s="44"/>
      <c r="AL1170" s="35">
        <f t="shared" si="94"/>
        <v>13600</v>
      </c>
      <c r="AM1170" s="36">
        <f>IFERROR(VLOOKUP(P1170,'[2]Cartera '!$F$2:$O$2728,10,0),0)</f>
        <v>13600</v>
      </c>
      <c r="AN1170" s="35">
        <f>IFERROR(VLOOKUP(P1170,'[2]Cartera '!$F$2:$P$2728,11,0),0)</f>
        <v>0</v>
      </c>
      <c r="AO1170" s="35">
        <v>0</v>
      </c>
      <c r="AP1170" s="35">
        <f>IFERROR(VLOOKUP(D1170,'[2]Cartera '!$F$2:$S$2728,14,0),0)</f>
        <v>0</v>
      </c>
      <c r="AQ1170" s="45">
        <f t="shared" si="95"/>
        <v>0</v>
      </c>
      <c r="AR1170" s="35">
        <f>IFERROR(VLOOKUP(P1170,'[2]Cartera '!$F$2:$Z$2728,21,0),0)</f>
        <v>0</v>
      </c>
    </row>
    <row r="1171" spans="1:44" hidden="1" x14ac:dyDescent="0.25">
      <c r="A1171" s="29">
        <v>1163</v>
      </c>
      <c r="B1171" s="30" t="s">
        <v>48</v>
      </c>
      <c r="C1171" s="32"/>
      <c r="D1171" s="32">
        <v>2333450</v>
      </c>
      <c r="E1171" s="56"/>
      <c r="F1171" s="56"/>
      <c r="G1171" s="35">
        <v>4022316</v>
      </c>
      <c r="H1171" s="35">
        <v>0</v>
      </c>
      <c r="I1171" s="36">
        <v>0</v>
      </c>
      <c r="J1171" s="37">
        <f>-IFERROR(VLOOKUP(D1171,[1]Hoja20!$A$5:$B$33358,2,0),0)</f>
        <v>3923760</v>
      </c>
      <c r="K1171" s="36">
        <f>-IFERROR(VLOOKUP(D1171,[1]Hoja20!$A$5:$D$33358,4,0),0)</f>
        <v>0</v>
      </c>
      <c r="L1171" s="38">
        <f>-IFERROR(VLOOKUP(D1171,#REF!,3,0),0)</f>
        <v>0</v>
      </c>
      <c r="M1171" s="35"/>
      <c r="N1171" s="39">
        <f t="shared" si="96"/>
        <v>3923760</v>
      </c>
      <c r="O1171" s="40">
        <f t="shared" si="97"/>
        <v>98556</v>
      </c>
      <c r="P1171" s="32">
        <v>2333450</v>
      </c>
      <c r="Q1171" s="35">
        <v>4022316</v>
      </c>
      <c r="R1171" s="35"/>
      <c r="S1171" s="41"/>
      <c r="T1171" s="35"/>
      <c r="U1171" s="42">
        <v>0</v>
      </c>
      <c r="V1171" s="35"/>
      <c r="W1171" s="35"/>
      <c r="X1171" s="35"/>
      <c r="Y1171" s="35"/>
      <c r="Z1171" s="35"/>
      <c r="AA1171" s="36">
        <v>0</v>
      </c>
      <c r="AB1171" s="35"/>
      <c r="AC1171" s="42">
        <v>0</v>
      </c>
      <c r="AD1171" s="35"/>
      <c r="AE1171" s="42">
        <v>98556</v>
      </c>
      <c r="AF1171" s="35"/>
      <c r="AG1171" s="44">
        <f t="shared" si="93"/>
        <v>0</v>
      </c>
      <c r="AH1171" s="44"/>
      <c r="AI1171" s="44"/>
      <c r="AJ1171" s="44"/>
      <c r="AK1171" s="44"/>
      <c r="AL1171" s="35">
        <f t="shared" si="94"/>
        <v>0</v>
      </c>
      <c r="AM1171" s="36">
        <f>IFERROR(VLOOKUP(P1171,'[2]Cartera '!$F$2:$O$2728,10,0),0)</f>
        <v>0</v>
      </c>
      <c r="AN1171" s="35">
        <f>IFERROR(VLOOKUP(P1171,'[2]Cartera '!$F$2:$P$2728,11,0),0)</f>
        <v>0</v>
      </c>
      <c r="AO1171" s="35">
        <v>0</v>
      </c>
      <c r="AP1171" s="35">
        <f>IFERROR(VLOOKUP(D1171,'[2]Cartera '!$F$2:$S$2728,14,0),0)</f>
        <v>0</v>
      </c>
      <c r="AQ1171" s="45">
        <f t="shared" si="95"/>
        <v>0</v>
      </c>
      <c r="AR1171" s="35">
        <f>IFERROR(VLOOKUP(P1171,'[2]Cartera '!$F$2:$Z$2728,21,0),0)</f>
        <v>0</v>
      </c>
    </row>
    <row r="1172" spans="1:44" x14ac:dyDescent="0.25">
      <c r="A1172" s="29">
        <v>1164</v>
      </c>
      <c r="B1172" s="30" t="s">
        <v>48</v>
      </c>
      <c r="C1172" s="32"/>
      <c r="D1172" s="32">
        <v>2333764</v>
      </c>
      <c r="E1172" s="56"/>
      <c r="F1172" s="56"/>
      <c r="G1172" s="35">
        <v>840000</v>
      </c>
      <c r="H1172" s="35">
        <v>0</v>
      </c>
      <c r="I1172" s="36">
        <v>0</v>
      </c>
      <c r="J1172" s="37">
        <f>-IFERROR(VLOOKUP(D1172,[1]Hoja20!$A$5:$B$33358,2,0),0)</f>
        <v>0</v>
      </c>
      <c r="K1172" s="36">
        <f>-IFERROR(VLOOKUP(D1172,[1]Hoja20!$A$5:$D$33358,4,0),0)</f>
        <v>0</v>
      </c>
      <c r="L1172" s="38">
        <f>-IFERROR(VLOOKUP(D1172,#REF!,3,0),0)</f>
        <v>0</v>
      </c>
      <c r="M1172" s="35"/>
      <c r="N1172" s="39">
        <f t="shared" si="96"/>
        <v>0</v>
      </c>
      <c r="O1172" s="40">
        <f t="shared" si="97"/>
        <v>840000</v>
      </c>
      <c r="P1172" s="32">
        <v>2333764</v>
      </c>
      <c r="Q1172" s="35">
        <v>840000</v>
      </c>
      <c r="R1172" s="35"/>
      <c r="S1172" s="41"/>
      <c r="T1172" s="35"/>
      <c r="U1172" s="42">
        <v>0</v>
      </c>
      <c r="V1172" s="35"/>
      <c r="W1172" s="35"/>
      <c r="X1172" s="35"/>
      <c r="Y1172" s="35"/>
      <c r="Z1172" s="35"/>
      <c r="AA1172" s="36">
        <v>0</v>
      </c>
      <c r="AB1172" s="35"/>
      <c r="AC1172" s="42">
        <v>0</v>
      </c>
      <c r="AD1172" s="35"/>
      <c r="AE1172" s="42">
        <v>0</v>
      </c>
      <c r="AF1172" s="35"/>
      <c r="AG1172" s="44">
        <f t="shared" si="93"/>
        <v>840000</v>
      </c>
      <c r="AH1172" s="44"/>
      <c r="AI1172" s="44"/>
      <c r="AJ1172" s="44"/>
      <c r="AK1172" s="44"/>
      <c r="AL1172" s="35">
        <f t="shared" si="94"/>
        <v>840000</v>
      </c>
      <c r="AM1172" s="36">
        <f>IFERROR(VLOOKUP(P1172,'[2]Cartera '!$F$2:$O$2728,10,0),0)</f>
        <v>840000</v>
      </c>
      <c r="AN1172" s="35">
        <f>IFERROR(VLOOKUP(P1172,'[2]Cartera '!$F$2:$P$2728,11,0),0)</f>
        <v>0</v>
      </c>
      <c r="AO1172" s="35">
        <v>0</v>
      </c>
      <c r="AP1172" s="35">
        <f>IFERROR(VLOOKUP(D1172,'[2]Cartera '!$F$2:$S$2728,14,0),0)</f>
        <v>0</v>
      </c>
      <c r="AQ1172" s="45">
        <f t="shared" si="95"/>
        <v>0</v>
      </c>
      <c r="AR1172" s="35">
        <f>IFERROR(VLOOKUP(P1172,'[2]Cartera '!$F$2:$Z$2728,21,0),0)</f>
        <v>0</v>
      </c>
    </row>
    <row r="1173" spans="1:44" x14ac:dyDescent="0.25">
      <c r="A1173" s="29">
        <v>1165</v>
      </c>
      <c r="B1173" s="30" t="s">
        <v>48</v>
      </c>
      <c r="C1173" s="32"/>
      <c r="D1173" s="32">
        <v>2333957</v>
      </c>
      <c r="E1173" s="56"/>
      <c r="F1173" s="56"/>
      <c r="G1173" s="35">
        <v>500000</v>
      </c>
      <c r="H1173" s="35">
        <v>0</v>
      </c>
      <c r="I1173" s="36">
        <v>0</v>
      </c>
      <c r="J1173" s="37">
        <f>-IFERROR(VLOOKUP(D1173,[1]Hoja20!$A$5:$B$33358,2,0),0)</f>
        <v>0</v>
      </c>
      <c r="K1173" s="36">
        <f>-IFERROR(VLOOKUP(D1173,[1]Hoja20!$A$5:$D$33358,4,0),0)</f>
        <v>0</v>
      </c>
      <c r="L1173" s="38">
        <f>-IFERROR(VLOOKUP(D1173,#REF!,3,0),0)</f>
        <v>0</v>
      </c>
      <c r="M1173" s="35"/>
      <c r="N1173" s="39">
        <f t="shared" si="96"/>
        <v>0</v>
      </c>
      <c r="O1173" s="40">
        <f t="shared" si="97"/>
        <v>500000</v>
      </c>
      <c r="P1173" s="32">
        <v>2333957</v>
      </c>
      <c r="Q1173" s="35">
        <v>500000</v>
      </c>
      <c r="R1173" s="35"/>
      <c r="S1173" s="41"/>
      <c r="T1173" s="35"/>
      <c r="U1173" s="42">
        <v>0</v>
      </c>
      <c r="V1173" s="35"/>
      <c r="W1173" s="35"/>
      <c r="X1173" s="35"/>
      <c r="Y1173" s="35"/>
      <c r="Z1173" s="35"/>
      <c r="AA1173" s="36">
        <v>0</v>
      </c>
      <c r="AB1173" s="35"/>
      <c r="AC1173" s="42">
        <v>0</v>
      </c>
      <c r="AD1173" s="35"/>
      <c r="AE1173" s="42">
        <v>0</v>
      </c>
      <c r="AF1173" s="35"/>
      <c r="AG1173" s="44">
        <f t="shared" si="93"/>
        <v>500000</v>
      </c>
      <c r="AH1173" s="44"/>
      <c r="AI1173" s="44"/>
      <c r="AJ1173" s="44"/>
      <c r="AK1173" s="44"/>
      <c r="AL1173" s="35">
        <f t="shared" si="94"/>
        <v>500000</v>
      </c>
      <c r="AM1173" s="36">
        <f>IFERROR(VLOOKUP(P1173,'[2]Cartera '!$F$2:$O$2728,10,0),0)</f>
        <v>500000</v>
      </c>
      <c r="AN1173" s="35">
        <f>IFERROR(VLOOKUP(P1173,'[2]Cartera '!$F$2:$P$2728,11,0),0)</f>
        <v>0</v>
      </c>
      <c r="AO1173" s="35">
        <v>0</v>
      </c>
      <c r="AP1173" s="35">
        <f>IFERROR(VLOOKUP(D1173,'[2]Cartera '!$F$2:$S$2728,14,0),0)</f>
        <v>0</v>
      </c>
      <c r="AQ1173" s="45">
        <f t="shared" si="95"/>
        <v>0</v>
      </c>
      <c r="AR1173" s="35">
        <f>IFERROR(VLOOKUP(P1173,'[2]Cartera '!$F$2:$Z$2728,21,0),0)</f>
        <v>0</v>
      </c>
    </row>
    <row r="1174" spans="1:44" x14ac:dyDescent="0.25">
      <c r="A1174" s="29">
        <v>1166</v>
      </c>
      <c r="B1174" s="30" t="s">
        <v>48</v>
      </c>
      <c r="C1174" s="32"/>
      <c r="D1174" s="32">
        <v>2334735</v>
      </c>
      <c r="E1174" s="56"/>
      <c r="F1174" s="56"/>
      <c r="G1174" s="35">
        <v>57284</v>
      </c>
      <c r="H1174" s="35">
        <v>0</v>
      </c>
      <c r="I1174" s="36">
        <v>0</v>
      </c>
      <c r="J1174" s="37">
        <f>-IFERROR(VLOOKUP(D1174,[1]Hoja20!$A$5:$B$33358,2,0),0)</f>
        <v>0</v>
      </c>
      <c r="K1174" s="36">
        <f>-IFERROR(VLOOKUP(D1174,[1]Hoja20!$A$5:$D$33358,4,0),0)</f>
        <v>0</v>
      </c>
      <c r="L1174" s="38">
        <f>-IFERROR(VLOOKUP(D1174,#REF!,3,0),0)</f>
        <v>0</v>
      </c>
      <c r="M1174" s="35"/>
      <c r="N1174" s="39">
        <f t="shared" si="96"/>
        <v>0</v>
      </c>
      <c r="O1174" s="40">
        <f t="shared" si="97"/>
        <v>57284</v>
      </c>
      <c r="P1174" s="32">
        <v>2334735</v>
      </c>
      <c r="Q1174" s="35">
        <v>57284</v>
      </c>
      <c r="R1174" s="35"/>
      <c r="S1174" s="41"/>
      <c r="T1174" s="35"/>
      <c r="U1174" s="42">
        <v>0</v>
      </c>
      <c r="V1174" s="35"/>
      <c r="W1174" s="35"/>
      <c r="X1174" s="35"/>
      <c r="Y1174" s="35"/>
      <c r="Z1174" s="35"/>
      <c r="AA1174" s="36">
        <v>0</v>
      </c>
      <c r="AB1174" s="35"/>
      <c r="AC1174" s="42">
        <v>0</v>
      </c>
      <c r="AD1174" s="35"/>
      <c r="AE1174" s="42">
        <v>0</v>
      </c>
      <c r="AF1174" s="35"/>
      <c r="AG1174" s="44">
        <f t="shared" si="93"/>
        <v>57284</v>
      </c>
      <c r="AH1174" s="44"/>
      <c r="AI1174" s="44"/>
      <c r="AJ1174" s="44"/>
      <c r="AK1174" s="44"/>
      <c r="AL1174" s="35">
        <f t="shared" si="94"/>
        <v>57284</v>
      </c>
      <c r="AM1174" s="36">
        <f>IFERROR(VLOOKUP(P1174,'[2]Cartera '!$F$2:$O$2728,10,0),0)</f>
        <v>57284</v>
      </c>
      <c r="AN1174" s="35">
        <f>IFERROR(VLOOKUP(P1174,'[2]Cartera '!$F$2:$P$2728,11,0),0)</f>
        <v>0</v>
      </c>
      <c r="AO1174" s="35">
        <v>0</v>
      </c>
      <c r="AP1174" s="35">
        <f>IFERROR(VLOOKUP(D1174,'[2]Cartera '!$F$2:$S$2728,14,0),0)</f>
        <v>0</v>
      </c>
      <c r="AQ1174" s="45">
        <f t="shared" si="95"/>
        <v>0</v>
      </c>
      <c r="AR1174" s="35">
        <f>IFERROR(VLOOKUP(P1174,'[2]Cartera '!$F$2:$Z$2728,21,0),0)</f>
        <v>0</v>
      </c>
    </row>
    <row r="1175" spans="1:44" x14ac:dyDescent="0.25">
      <c r="A1175" s="29">
        <v>1167</v>
      </c>
      <c r="B1175" s="30" t="s">
        <v>48</v>
      </c>
      <c r="C1175" s="32"/>
      <c r="D1175" s="32">
        <v>2334454</v>
      </c>
      <c r="E1175" s="56"/>
      <c r="F1175" s="56"/>
      <c r="G1175" s="35">
        <v>25900</v>
      </c>
      <c r="H1175" s="35">
        <v>0</v>
      </c>
      <c r="I1175" s="36">
        <v>0</v>
      </c>
      <c r="J1175" s="37">
        <f>-IFERROR(VLOOKUP(D1175,[1]Hoja20!$A$5:$B$33358,2,0),0)</f>
        <v>0</v>
      </c>
      <c r="K1175" s="36">
        <f>-IFERROR(VLOOKUP(D1175,[1]Hoja20!$A$5:$D$33358,4,0),0)</f>
        <v>0</v>
      </c>
      <c r="L1175" s="38">
        <f>-IFERROR(VLOOKUP(D1175,#REF!,3,0),0)</f>
        <v>0</v>
      </c>
      <c r="M1175" s="35"/>
      <c r="N1175" s="39">
        <f t="shared" si="96"/>
        <v>0</v>
      </c>
      <c r="O1175" s="40">
        <f t="shared" si="97"/>
        <v>25900</v>
      </c>
      <c r="P1175" s="32">
        <v>2334454</v>
      </c>
      <c r="Q1175" s="35">
        <v>25900</v>
      </c>
      <c r="R1175" s="35"/>
      <c r="S1175" s="41"/>
      <c r="T1175" s="35"/>
      <c r="U1175" s="42">
        <v>0</v>
      </c>
      <c r="V1175" s="35"/>
      <c r="W1175" s="35"/>
      <c r="X1175" s="35"/>
      <c r="Y1175" s="35"/>
      <c r="Z1175" s="35"/>
      <c r="AA1175" s="36">
        <v>0</v>
      </c>
      <c r="AB1175" s="35"/>
      <c r="AC1175" s="42">
        <v>0</v>
      </c>
      <c r="AD1175" s="35"/>
      <c r="AE1175" s="42">
        <v>0</v>
      </c>
      <c r="AF1175" s="35"/>
      <c r="AG1175" s="44">
        <f t="shared" si="93"/>
        <v>25900</v>
      </c>
      <c r="AH1175" s="44"/>
      <c r="AI1175" s="44"/>
      <c r="AJ1175" s="44"/>
      <c r="AK1175" s="44"/>
      <c r="AL1175" s="35">
        <f t="shared" si="94"/>
        <v>25900</v>
      </c>
      <c r="AM1175" s="36">
        <f>IFERROR(VLOOKUP(P1175,'[2]Cartera '!$F$2:$O$2728,10,0),0)</f>
        <v>25900</v>
      </c>
      <c r="AN1175" s="35">
        <f>IFERROR(VLOOKUP(P1175,'[2]Cartera '!$F$2:$P$2728,11,0),0)</f>
        <v>0</v>
      </c>
      <c r="AO1175" s="35">
        <v>0</v>
      </c>
      <c r="AP1175" s="35">
        <f>IFERROR(VLOOKUP(D1175,'[2]Cartera '!$F$2:$S$2728,14,0),0)</f>
        <v>0</v>
      </c>
      <c r="AQ1175" s="45">
        <f t="shared" si="95"/>
        <v>0</v>
      </c>
      <c r="AR1175" s="35">
        <f>IFERROR(VLOOKUP(P1175,'[2]Cartera '!$F$2:$Z$2728,21,0),0)</f>
        <v>0</v>
      </c>
    </row>
    <row r="1176" spans="1:44" x14ac:dyDescent="0.25">
      <c r="A1176" s="29">
        <v>1168</v>
      </c>
      <c r="B1176" s="30" t="s">
        <v>48</v>
      </c>
      <c r="C1176" s="32"/>
      <c r="D1176" s="32">
        <v>2334461</v>
      </c>
      <c r="E1176" s="56"/>
      <c r="F1176" s="56"/>
      <c r="G1176" s="35">
        <v>270000</v>
      </c>
      <c r="H1176" s="35">
        <v>0</v>
      </c>
      <c r="I1176" s="36">
        <v>0</v>
      </c>
      <c r="J1176" s="37">
        <f>-IFERROR(VLOOKUP(D1176,[1]Hoja20!$A$5:$B$33358,2,0),0)</f>
        <v>0</v>
      </c>
      <c r="K1176" s="36">
        <f>-IFERROR(VLOOKUP(D1176,[1]Hoja20!$A$5:$D$33358,4,0),0)</f>
        <v>0</v>
      </c>
      <c r="L1176" s="38">
        <f>-IFERROR(VLOOKUP(D1176,#REF!,3,0),0)</f>
        <v>0</v>
      </c>
      <c r="M1176" s="35"/>
      <c r="N1176" s="39">
        <f t="shared" si="96"/>
        <v>0</v>
      </c>
      <c r="O1176" s="40">
        <f t="shared" si="97"/>
        <v>270000</v>
      </c>
      <c r="P1176" s="32">
        <v>2334461</v>
      </c>
      <c r="Q1176" s="35">
        <v>270000</v>
      </c>
      <c r="R1176" s="35"/>
      <c r="S1176" s="41"/>
      <c r="T1176" s="35"/>
      <c r="U1176" s="42">
        <v>0</v>
      </c>
      <c r="V1176" s="35"/>
      <c r="W1176" s="35"/>
      <c r="X1176" s="35"/>
      <c r="Y1176" s="35"/>
      <c r="Z1176" s="35"/>
      <c r="AA1176" s="36">
        <v>0</v>
      </c>
      <c r="AB1176" s="35"/>
      <c r="AC1176" s="42">
        <v>0</v>
      </c>
      <c r="AD1176" s="35"/>
      <c r="AE1176" s="42">
        <v>0</v>
      </c>
      <c r="AF1176" s="35"/>
      <c r="AG1176" s="44">
        <f t="shared" si="93"/>
        <v>270000</v>
      </c>
      <c r="AH1176" s="44"/>
      <c r="AI1176" s="44"/>
      <c r="AJ1176" s="44"/>
      <c r="AK1176" s="44"/>
      <c r="AL1176" s="35">
        <f t="shared" si="94"/>
        <v>270000</v>
      </c>
      <c r="AM1176" s="36">
        <f>IFERROR(VLOOKUP(P1176,'[2]Cartera '!$F$2:$O$2728,10,0),0)</f>
        <v>270000</v>
      </c>
      <c r="AN1176" s="35">
        <f>IFERROR(VLOOKUP(P1176,'[2]Cartera '!$F$2:$P$2728,11,0),0)</f>
        <v>0</v>
      </c>
      <c r="AO1176" s="35">
        <v>0</v>
      </c>
      <c r="AP1176" s="35">
        <f>IFERROR(VLOOKUP(D1176,'[2]Cartera '!$F$2:$S$2728,14,0),0)</f>
        <v>0</v>
      </c>
      <c r="AQ1176" s="45">
        <f t="shared" si="95"/>
        <v>0</v>
      </c>
      <c r="AR1176" s="35">
        <f>IFERROR(VLOOKUP(P1176,'[2]Cartera '!$F$2:$Z$2728,21,0),0)</f>
        <v>0</v>
      </c>
    </row>
    <row r="1177" spans="1:44" x14ac:dyDescent="0.25">
      <c r="A1177" s="29">
        <v>1169</v>
      </c>
      <c r="B1177" s="30" t="s">
        <v>48</v>
      </c>
      <c r="C1177" s="32"/>
      <c r="D1177" s="32">
        <v>2334451</v>
      </c>
      <c r="E1177" s="56"/>
      <c r="F1177" s="56"/>
      <c r="G1177" s="35">
        <v>75900</v>
      </c>
      <c r="H1177" s="35">
        <v>0</v>
      </c>
      <c r="I1177" s="36">
        <v>0</v>
      </c>
      <c r="J1177" s="37">
        <f>-IFERROR(VLOOKUP(D1177,[1]Hoja20!$A$5:$B$33358,2,0),0)</f>
        <v>0</v>
      </c>
      <c r="K1177" s="36">
        <f>-IFERROR(VLOOKUP(D1177,[1]Hoja20!$A$5:$D$33358,4,0),0)</f>
        <v>0</v>
      </c>
      <c r="L1177" s="38">
        <f>-IFERROR(VLOOKUP(D1177,#REF!,3,0),0)</f>
        <v>0</v>
      </c>
      <c r="M1177" s="35"/>
      <c r="N1177" s="39">
        <f t="shared" si="96"/>
        <v>0</v>
      </c>
      <c r="O1177" s="40">
        <f t="shared" si="97"/>
        <v>75900</v>
      </c>
      <c r="P1177" s="32">
        <v>2334451</v>
      </c>
      <c r="Q1177" s="35">
        <v>75900</v>
      </c>
      <c r="R1177" s="35"/>
      <c r="S1177" s="41"/>
      <c r="T1177" s="35"/>
      <c r="U1177" s="42">
        <v>0</v>
      </c>
      <c r="V1177" s="35"/>
      <c r="W1177" s="35"/>
      <c r="X1177" s="35"/>
      <c r="Y1177" s="35"/>
      <c r="Z1177" s="35"/>
      <c r="AA1177" s="36">
        <v>0</v>
      </c>
      <c r="AB1177" s="35"/>
      <c r="AC1177" s="42">
        <v>0</v>
      </c>
      <c r="AD1177" s="35"/>
      <c r="AE1177" s="42">
        <v>0</v>
      </c>
      <c r="AF1177" s="35"/>
      <c r="AG1177" s="44">
        <f t="shared" si="93"/>
        <v>75900</v>
      </c>
      <c r="AH1177" s="44"/>
      <c r="AI1177" s="44"/>
      <c r="AJ1177" s="44"/>
      <c r="AK1177" s="44"/>
      <c r="AL1177" s="35">
        <f t="shared" si="94"/>
        <v>75900</v>
      </c>
      <c r="AM1177" s="36">
        <f>IFERROR(VLOOKUP(P1177,'[2]Cartera '!$F$2:$O$2728,10,0),0)</f>
        <v>75900</v>
      </c>
      <c r="AN1177" s="35">
        <f>IFERROR(VLOOKUP(P1177,'[2]Cartera '!$F$2:$P$2728,11,0),0)</f>
        <v>0</v>
      </c>
      <c r="AO1177" s="35">
        <v>0</v>
      </c>
      <c r="AP1177" s="35">
        <f>IFERROR(VLOOKUP(D1177,'[2]Cartera '!$F$2:$S$2728,14,0),0)</f>
        <v>0</v>
      </c>
      <c r="AQ1177" s="45">
        <f t="shared" si="95"/>
        <v>0</v>
      </c>
      <c r="AR1177" s="35">
        <f>IFERROR(VLOOKUP(P1177,'[2]Cartera '!$F$2:$Z$2728,21,0),0)</f>
        <v>0</v>
      </c>
    </row>
    <row r="1178" spans="1:44" x14ac:dyDescent="0.25">
      <c r="A1178" s="29">
        <v>1170</v>
      </c>
      <c r="B1178" s="30" t="s">
        <v>48</v>
      </c>
      <c r="C1178" s="32"/>
      <c r="D1178" s="32">
        <v>2334619</v>
      </c>
      <c r="E1178" s="56"/>
      <c r="F1178" s="56"/>
      <c r="G1178" s="35">
        <v>182927</v>
      </c>
      <c r="H1178" s="35">
        <v>0</v>
      </c>
      <c r="I1178" s="36">
        <v>0</v>
      </c>
      <c r="J1178" s="37">
        <f>-IFERROR(VLOOKUP(D1178,[1]Hoja20!$A$5:$B$33358,2,0),0)</f>
        <v>0</v>
      </c>
      <c r="K1178" s="36">
        <f>-IFERROR(VLOOKUP(D1178,[1]Hoja20!$A$5:$D$33358,4,0),0)</f>
        <v>0</v>
      </c>
      <c r="L1178" s="38">
        <f>-IFERROR(VLOOKUP(D1178,#REF!,3,0),0)</f>
        <v>0</v>
      </c>
      <c r="M1178" s="35"/>
      <c r="N1178" s="39">
        <f t="shared" si="96"/>
        <v>0</v>
      </c>
      <c r="O1178" s="40">
        <f t="shared" si="97"/>
        <v>182927</v>
      </c>
      <c r="P1178" s="32">
        <v>2334619</v>
      </c>
      <c r="Q1178" s="35">
        <v>182927</v>
      </c>
      <c r="R1178" s="35"/>
      <c r="S1178" s="41"/>
      <c r="T1178" s="35"/>
      <c r="U1178" s="42">
        <v>0</v>
      </c>
      <c r="V1178" s="35"/>
      <c r="W1178" s="35"/>
      <c r="X1178" s="35"/>
      <c r="Y1178" s="35"/>
      <c r="Z1178" s="35"/>
      <c r="AA1178" s="36">
        <v>0</v>
      </c>
      <c r="AB1178" s="35"/>
      <c r="AC1178" s="42">
        <v>0</v>
      </c>
      <c r="AD1178" s="35"/>
      <c r="AE1178" s="42">
        <v>0</v>
      </c>
      <c r="AF1178" s="35"/>
      <c r="AG1178" s="44">
        <f t="shared" si="93"/>
        <v>182927</v>
      </c>
      <c r="AH1178" s="44"/>
      <c r="AI1178" s="44"/>
      <c r="AJ1178" s="44"/>
      <c r="AK1178" s="44"/>
      <c r="AL1178" s="35">
        <f t="shared" si="94"/>
        <v>182927</v>
      </c>
      <c r="AM1178" s="36">
        <f>IFERROR(VLOOKUP(P1178,'[2]Cartera '!$F$2:$O$2728,10,0),0)</f>
        <v>182927</v>
      </c>
      <c r="AN1178" s="35">
        <f>IFERROR(VLOOKUP(P1178,'[2]Cartera '!$F$2:$P$2728,11,0),0)</f>
        <v>0</v>
      </c>
      <c r="AO1178" s="35">
        <v>0</v>
      </c>
      <c r="AP1178" s="35">
        <f>IFERROR(VLOOKUP(D1178,'[2]Cartera '!$F$2:$S$2728,14,0),0)</f>
        <v>0</v>
      </c>
      <c r="AQ1178" s="45">
        <f t="shared" si="95"/>
        <v>0</v>
      </c>
      <c r="AR1178" s="35">
        <f>IFERROR(VLOOKUP(P1178,'[2]Cartera '!$F$2:$Z$2728,21,0),0)</f>
        <v>0</v>
      </c>
    </row>
    <row r="1179" spans="1:44" x14ac:dyDescent="0.25">
      <c r="A1179" s="29">
        <v>1171</v>
      </c>
      <c r="B1179" s="30" t="s">
        <v>48</v>
      </c>
      <c r="C1179" s="32"/>
      <c r="D1179" s="32">
        <v>2334641</v>
      </c>
      <c r="E1179" s="56"/>
      <c r="F1179" s="56"/>
      <c r="G1179" s="35">
        <v>25900</v>
      </c>
      <c r="H1179" s="35">
        <v>0</v>
      </c>
      <c r="I1179" s="36">
        <v>0</v>
      </c>
      <c r="J1179" s="37">
        <f>-IFERROR(VLOOKUP(D1179,[1]Hoja20!$A$5:$B$33358,2,0),0)</f>
        <v>0</v>
      </c>
      <c r="K1179" s="36">
        <f>-IFERROR(VLOOKUP(D1179,[1]Hoja20!$A$5:$D$33358,4,0),0)</f>
        <v>0</v>
      </c>
      <c r="L1179" s="38">
        <f>-IFERROR(VLOOKUP(D1179,#REF!,3,0),0)</f>
        <v>0</v>
      </c>
      <c r="M1179" s="35"/>
      <c r="N1179" s="39">
        <f t="shared" si="96"/>
        <v>0</v>
      </c>
      <c r="O1179" s="40">
        <f t="shared" si="97"/>
        <v>25900</v>
      </c>
      <c r="P1179" s="32">
        <v>2334641</v>
      </c>
      <c r="Q1179" s="35">
        <v>25900</v>
      </c>
      <c r="R1179" s="35"/>
      <c r="S1179" s="41"/>
      <c r="T1179" s="35"/>
      <c r="U1179" s="42">
        <v>0</v>
      </c>
      <c r="V1179" s="35"/>
      <c r="W1179" s="35"/>
      <c r="X1179" s="35"/>
      <c r="Y1179" s="35"/>
      <c r="Z1179" s="35"/>
      <c r="AA1179" s="36">
        <v>0</v>
      </c>
      <c r="AB1179" s="35"/>
      <c r="AC1179" s="42">
        <v>0</v>
      </c>
      <c r="AD1179" s="35"/>
      <c r="AE1179" s="42">
        <v>0</v>
      </c>
      <c r="AF1179" s="35"/>
      <c r="AG1179" s="44">
        <f t="shared" si="93"/>
        <v>25900</v>
      </c>
      <c r="AH1179" s="44"/>
      <c r="AI1179" s="44"/>
      <c r="AJ1179" s="44"/>
      <c r="AK1179" s="44"/>
      <c r="AL1179" s="35">
        <f t="shared" si="94"/>
        <v>25900</v>
      </c>
      <c r="AM1179" s="36">
        <f>IFERROR(VLOOKUP(P1179,'[2]Cartera '!$F$2:$O$2728,10,0),0)</f>
        <v>25900</v>
      </c>
      <c r="AN1179" s="35">
        <f>IFERROR(VLOOKUP(P1179,'[2]Cartera '!$F$2:$P$2728,11,0),0)</f>
        <v>0</v>
      </c>
      <c r="AO1179" s="35">
        <v>0</v>
      </c>
      <c r="AP1179" s="35">
        <f>IFERROR(VLOOKUP(D1179,'[2]Cartera '!$F$2:$S$2728,14,0),0)</f>
        <v>0</v>
      </c>
      <c r="AQ1179" s="45">
        <f t="shared" si="95"/>
        <v>0</v>
      </c>
      <c r="AR1179" s="35">
        <f>IFERROR(VLOOKUP(P1179,'[2]Cartera '!$F$2:$Z$2728,21,0),0)</f>
        <v>0</v>
      </c>
    </row>
    <row r="1180" spans="1:44" x14ac:dyDescent="0.25">
      <c r="A1180" s="29">
        <v>1172</v>
      </c>
      <c r="B1180" s="30" t="s">
        <v>48</v>
      </c>
      <c r="C1180" s="32"/>
      <c r="D1180" s="32">
        <v>2334660</v>
      </c>
      <c r="E1180" s="56"/>
      <c r="F1180" s="56"/>
      <c r="G1180" s="35">
        <v>30000</v>
      </c>
      <c r="H1180" s="35">
        <v>0</v>
      </c>
      <c r="I1180" s="36">
        <v>0</v>
      </c>
      <c r="J1180" s="37">
        <f>-IFERROR(VLOOKUP(D1180,[1]Hoja20!$A$5:$B$33358,2,0),0)</f>
        <v>0</v>
      </c>
      <c r="K1180" s="36">
        <f>-IFERROR(VLOOKUP(D1180,[1]Hoja20!$A$5:$D$33358,4,0),0)</f>
        <v>0</v>
      </c>
      <c r="L1180" s="38">
        <f>-IFERROR(VLOOKUP(D1180,#REF!,3,0),0)</f>
        <v>0</v>
      </c>
      <c r="M1180" s="35"/>
      <c r="N1180" s="39">
        <f t="shared" si="96"/>
        <v>0</v>
      </c>
      <c r="O1180" s="40">
        <f t="shared" si="97"/>
        <v>30000</v>
      </c>
      <c r="P1180" s="32">
        <v>2334660</v>
      </c>
      <c r="Q1180" s="35">
        <v>30000</v>
      </c>
      <c r="R1180" s="35"/>
      <c r="S1180" s="41"/>
      <c r="T1180" s="35"/>
      <c r="U1180" s="42">
        <v>0</v>
      </c>
      <c r="V1180" s="35"/>
      <c r="W1180" s="35"/>
      <c r="X1180" s="35"/>
      <c r="Y1180" s="35"/>
      <c r="Z1180" s="35"/>
      <c r="AA1180" s="36">
        <v>0</v>
      </c>
      <c r="AB1180" s="35"/>
      <c r="AC1180" s="42">
        <v>0</v>
      </c>
      <c r="AD1180" s="35"/>
      <c r="AE1180" s="42">
        <v>0</v>
      </c>
      <c r="AF1180" s="35"/>
      <c r="AG1180" s="44">
        <f t="shared" si="93"/>
        <v>30000</v>
      </c>
      <c r="AH1180" s="44"/>
      <c r="AI1180" s="44"/>
      <c r="AJ1180" s="44"/>
      <c r="AK1180" s="44"/>
      <c r="AL1180" s="35">
        <f t="shared" si="94"/>
        <v>30000</v>
      </c>
      <c r="AM1180" s="36">
        <f>IFERROR(VLOOKUP(P1180,'[2]Cartera '!$F$2:$O$2728,10,0),0)</f>
        <v>30000</v>
      </c>
      <c r="AN1180" s="35">
        <f>IFERROR(VLOOKUP(P1180,'[2]Cartera '!$F$2:$P$2728,11,0),0)</f>
        <v>0</v>
      </c>
      <c r="AO1180" s="35">
        <v>0</v>
      </c>
      <c r="AP1180" s="35">
        <f>IFERROR(VLOOKUP(D1180,'[2]Cartera '!$F$2:$S$2728,14,0),0)</f>
        <v>0</v>
      </c>
      <c r="AQ1180" s="45">
        <f t="shared" si="95"/>
        <v>0</v>
      </c>
      <c r="AR1180" s="35">
        <f>IFERROR(VLOOKUP(P1180,'[2]Cartera '!$F$2:$Z$2728,21,0),0)</f>
        <v>0</v>
      </c>
    </row>
    <row r="1181" spans="1:44" x14ac:dyDescent="0.25">
      <c r="A1181" s="29">
        <v>1173</v>
      </c>
      <c r="B1181" s="30" t="s">
        <v>48</v>
      </c>
      <c r="C1181" s="32"/>
      <c r="D1181" s="32">
        <v>2334722</v>
      </c>
      <c r="E1181" s="56"/>
      <c r="F1181" s="56"/>
      <c r="G1181" s="35">
        <v>26756346</v>
      </c>
      <c r="H1181" s="35">
        <v>0</v>
      </c>
      <c r="I1181" s="36">
        <v>0</v>
      </c>
      <c r="J1181" s="37">
        <f>-IFERROR(VLOOKUP(D1181,[1]Hoja20!$A$5:$B$33358,2,0),0)</f>
        <v>0</v>
      </c>
      <c r="K1181" s="36">
        <f>-IFERROR(VLOOKUP(D1181,[1]Hoja20!$A$5:$D$33358,4,0),0)</f>
        <v>0</v>
      </c>
      <c r="L1181" s="38">
        <f>-IFERROR(VLOOKUP(D1181,#REF!,3,0),0)</f>
        <v>0</v>
      </c>
      <c r="M1181" s="35"/>
      <c r="N1181" s="39">
        <f t="shared" si="96"/>
        <v>0</v>
      </c>
      <c r="O1181" s="40">
        <f t="shared" si="97"/>
        <v>26756346</v>
      </c>
      <c r="P1181" s="32">
        <v>2334722</v>
      </c>
      <c r="Q1181" s="35">
        <v>26756346</v>
      </c>
      <c r="R1181" s="35"/>
      <c r="S1181" s="41"/>
      <c r="T1181" s="35"/>
      <c r="U1181" s="42">
        <v>0</v>
      </c>
      <c r="V1181" s="35"/>
      <c r="W1181" s="35"/>
      <c r="X1181" s="35"/>
      <c r="Y1181" s="35"/>
      <c r="Z1181" s="35"/>
      <c r="AA1181" s="36">
        <v>0</v>
      </c>
      <c r="AB1181" s="35"/>
      <c r="AC1181" s="42">
        <v>0</v>
      </c>
      <c r="AD1181" s="35"/>
      <c r="AE1181" s="42">
        <v>0</v>
      </c>
      <c r="AF1181" s="35"/>
      <c r="AG1181" s="44">
        <f t="shared" si="93"/>
        <v>26756346</v>
      </c>
      <c r="AH1181" s="44"/>
      <c r="AI1181" s="44"/>
      <c r="AJ1181" s="44"/>
      <c r="AK1181" s="44"/>
      <c r="AL1181" s="35">
        <f t="shared" si="94"/>
        <v>26756346</v>
      </c>
      <c r="AM1181" s="36">
        <f>IFERROR(VLOOKUP(P1181,'[2]Cartera '!$F$2:$O$2728,10,0),0)</f>
        <v>26756346</v>
      </c>
      <c r="AN1181" s="35">
        <f>IFERROR(VLOOKUP(P1181,'[2]Cartera '!$F$2:$P$2728,11,0),0)</f>
        <v>0</v>
      </c>
      <c r="AO1181" s="35">
        <v>0</v>
      </c>
      <c r="AP1181" s="35">
        <f>IFERROR(VLOOKUP(D1181,'[2]Cartera '!$F$2:$S$2728,14,0),0)</f>
        <v>0</v>
      </c>
      <c r="AQ1181" s="45">
        <f t="shared" si="95"/>
        <v>0</v>
      </c>
      <c r="AR1181" s="35">
        <f>IFERROR(VLOOKUP(P1181,'[2]Cartera '!$F$2:$Z$2728,21,0),0)</f>
        <v>0</v>
      </c>
    </row>
    <row r="1182" spans="1:44" x14ac:dyDescent="0.25">
      <c r="A1182" s="29">
        <v>1174</v>
      </c>
      <c r="B1182" s="30" t="s">
        <v>48</v>
      </c>
      <c r="C1182" s="32"/>
      <c r="D1182" s="32">
        <v>2334453</v>
      </c>
      <c r="E1182" s="56"/>
      <c r="F1182" s="56"/>
      <c r="G1182" s="35">
        <v>25900</v>
      </c>
      <c r="H1182" s="35">
        <v>0</v>
      </c>
      <c r="I1182" s="36">
        <v>0</v>
      </c>
      <c r="J1182" s="37">
        <f>-IFERROR(VLOOKUP(D1182,[1]Hoja20!$A$5:$B$33358,2,0),0)</f>
        <v>0</v>
      </c>
      <c r="K1182" s="36">
        <f>-IFERROR(VLOOKUP(D1182,[1]Hoja20!$A$5:$D$33358,4,0),0)</f>
        <v>0</v>
      </c>
      <c r="L1182" s="38">
        <f>-IFERROR(VLOOKUP(D1182,#REF!,3,0),0)</f>
        <v>0</v>
      </c>
      <c r="M1182" s="35"/>
      <c r="N1182" s="39">
        <f t="shared" si="96"/>
        <v>0</v>
      </c>
      <c r="O1182" s="40">
        <f t="shared" si="97"/>
        <v>25900</v>
      </c>
      <c r="P1182" s="32">
        <v>2334453</v>
      </c>
      <c r="Q1182" s="35">
        <v>25900</v>
      </c>
      <c r="R1182" s="35"/>
      <c r="S1182" s="41"/>
      <c r="T1182" s="35"/>
      <c r="U1182" s="42">
        <v>0</v>
      </c>
      <c r="V1182" s="35"/>
      <c r="W1182" s="35"/>
      <c r="X1182" s="35"/>
      <c r="Y1182" s="35"/>
      <c r="Z1182" s="35"/>
      <c r="AA1182" s="36">
        <v>0</v>
      </c>
      <c r="AB1182" s="35"/>
      <c r="AC1182" s="42">
        <v>0</v>
      </c>
      <c r="AD1182" s="35"/>
      <c r="AE1182" s="42">
        <v>0</v>
      </c>
      <c r="AF1182" s="35"/>
      <c r="AG1182" s="44">
        <f t="shared" si="93"/>
        <v>25900</v>
      </c>
      <c r="AH1182" s="44"/>
      <c r="AI1182" s="44"/>
      <c r="AJ1182" s="44"/>
      <c r="AK1182" s="44"/>
      <c r="AL1182" s="35">
        <f t="shared" si="94"/>
        <v>25900</v>
      </c>
      <c r="AM1182" s="36">
        <f>IFERROR(VLOOKUP(P1182,'[2]Cartera '!$F$2:$O$2728,10,0),0)</f>
        <v>25900</v>
      </c>
      <c r="AN1182" s="35">
        <f>IFERROR(VLOOKUP(P1182,'[2]Cartera '!$F$2:$P$2728,11,0),0)</f>
        <v>0</v>
      </c>
      <c r="AO1182" s="35">
        <v>0</v>
      </c>
      <c r="AP1182" s="35">
        <f>IFERROR(VLOOKUP(D1182,'[2]Cartera '!$F$2:$S$2728,14,0),0)</f>
        <v>0</v>
      </c>
      <c r="AQ1182" s="45">
        <f t="shared" si="95"/>
        <v>0</v>
      </c>
      <c r="AR1182" s="35">
        <f>IFERROR(VLOOKUP(P1182,'[2]Cartera '!$F$2:$Z$2728,21,0),0)</f>
        <v>0</v>
      </c>
    </row>
    <row r="1183" spans="1:44" x14ac:dyDescent="0.25">
      <c r="A1183" s="29">
        <v>1175</v>
      </c>
      <c r="B1183" s="30" t="s">
        <v>48</v>
      </c>
      <c r="C1183" s="32"/>
      <c r="D1183" s="32">
        <v>2334455</v>
      </c>
      <c r="E1183" s="56"/>
      <c r="F1183" s="56"/>
      <c r="G1183" s="35">
        <v>63600</v>
      </c>
      <c r="H1183" s="35">
        <v>0</v>
      </c>
      <c r="I1183" s="36">
        <v>0</v>
      </c>
      <c r="J1183" s="37">
        <f>-IFERROR(VLOOKUP(D1183,[1]Hoja20!$A$5:$B$33358,2,0),0)</f>
        <v>0</v>
      </c>
      <c r="K1183" s="36">
        <f>-IFERROR(VLOOKUP(D1183,[1]Hoja20!$A$5:$D$33358,4,0),0)</f>
        <v>0</v>
      </c>
      <c r="L1183" s="38">
        <f>-IFERROR(VLOOKUP(D1183,#REF!,3,0),0)</f>
        <v>0</v>
      </c>
      <c r="M1183" s="35"/>
      <c r="N1183" s="39">
        <f t="shared" si="96"/>
        <v>0</v>
      </c>
      <c r="O1183" s="40">
        <f t="shared" si="97"/>
        <v>63600</v>
      </c>
      <c r="P1183" s="32">
        <v>2334455</v>
      </c>
      <c r="Q1183" s="35">
        <v>63600</v>
      </c>
      <c r="R1183" s="35"/>
      <c r="S1183" s="41"/>
      <c r="T1183" s="35"/>
      <c r="U1183" s="42">
        <v>0</v>
      </c>
      <c r="V1183" s="35"/>
      <c r="W1183" s="35"/>
      <c r="X1183" s="35"/>
      <c r="Y1183" s="35"/>
      <c r="Z1183" s="35"/>
      <c r="AA1183" s="36">
        <v>0</v>
      </c>
      <c r="AB1183" s="35"/>
      <c r="AC1183" s="42">
        <v>0</v>
      </c>
      <c r="AD1183" s="35"/>
      <c r="AE1183" s="42">
        <v>0</v>
      </c>
      <c r="AF1183" s="35"/>
      <c r="AG1183" s="44">
        <f t="shared" si="93"/>
        <v>63600</v>
      </c>
      <c r="AH1183" s="44"/>
      <c r="AI1183" s="44"/>
      <c r="AJ1183" s="44"/>
      <c r="AK1183" s="44"/>
      <c r="AL1183" s="35">
        <f t="shared" si="94"/>
        <v>63600</v>
      </c>
      <c r="AM1183" s="36">
        <f>IFERROR(VLOOKUP(P1183,'[2]Cartera '!$F$2:$O$2728,10,0),0)</f>
        <v>63600</v>
      </c>
      <c r="AN1183" s="35">
        <f>IFERROR(VLOOKUP(P1183,'[2]Cartera '!$F$2:$P$2728,11,0),0)</f>
        <v>0</v>
      </c>
      <c r="AO1183" s="35">
        <v>0</v>
      </c>
      <c r="AP1183" s="35">
        <f>IFERROR(VLOOKUP(D1183,'[2]Cartera '!$F$2:$S$2728,14,0),0)</f>
        <v>0</v>
      </c>
      <c r="AQ1183" s="45">
        <f t="shared" si="95"/>
        <v>0</v>
      </c>
      <c r="AR1183" s="35">
        <f>IFERROR(VLOOKUP(P1183,'[2]Cartera '!$F$2:$Z$2728,21,0),0)</f>
        <v>0</v>
      </c>
    </row>
    <row r="1184" spans="1:44" x14ac:dyDescent="0.25">
      <c r="A1184" s="29">
        <v>1176</v>
      </c>
      <c r="B1184" s="30" t="s">
        <v>48</v>
      </c>
      <c r="C1184" s="32"/>
      <c r="D1184" s="32">
        <v>2334328</v>
      </c>
      <c r="E1184" s="56"/>
      <c r="F1184" s="56"/>
      <c r="G1184" s="35">
        <v>200000</v>
      </c>
      <c r="H1184" s="35">
        <v>0</v>
      </c>
      <c r="I1184" s="36">
        <v>0</v>
      </c>
      <c r="J1184" s="37">
        <f>-IFERROR(VLOOKUP(D1184,[1]Hoja20!$A$5:$B$33358,2,0),0)</f>
        <v>0</v>
      </c>
      <c r="K1184" s="36">
        <f>-IFERROR(VLOOKUP(D1184,[1]Hoja20!$A$5:$D$33358,4,0),0)</f>
        <v>0</v>
      </c>
      <c r="L1184" s="38">
        <f>-IFERROR(VLOOKUP(D1184,#REF!,3,0),0)</f>
        <v>0</v>
      </c>
      <c r="M1184" s="35"/>
      <c r="N1184" s="39">
        <f t="shared" si="96"/>
        <v>0</v>
      </c>
      <c r="O1184" s="40">
        <f t="shared" si="97"/>
        <v>200000</v>
      </c>
      <c r="P1184" s="32">
        <v>2334328</v>
      </c>
      <c r="Q1184" s="35">
        <v>200000</v>
      </c>
      <c r="R1184" s="35"/>
      <c r="S1184" s="41"/>
      <c r="T1184" s="35"/>
      <c r="U1184" s="42">
        <v>0</v>
      </c>
      <c r="V1184" s="35"/>
      <c r="W1184" s="35"/>
      <c r="X1184" s="35"/>
      <c r="Y1184" s="35"/>
      <c r="Z1184" s="35"/>
      <c r="AA1184" s="36">
        <v>0</v>
      </c>
      <c r="AB1184" s="35"/>
      <c r="AC1184" s="42">
        <v>0</v>
      </c>
      <c r="AD1184" s="35"/>
      <c r="AE1184" s="42">
        <v>0</v>
      </c>
      <c r="AF1184" s="35"/>
      <c r="AG1184" s="44">
        <f t="shared" si="93"/>
        <v>200000</v>
      </c>
      <c r="AH1184" s="44"/>
      <c r="AI1184" s="44"/>
      <c r="AJ1184" s="44"/>
      <c r="AK1184" s="44"/>
      <c r="AL1184" s="35">
        <f t="shared" si="94"/>
        <v>200000</v>
      </c>
      <c r="AM1184" s="36">
        <f>IFERROR(VLOOKUP(P1184,'[2]Cartera '!$F$2:$O$2728,10,0),0)</f>
        <v>200000</v>
      </c>
      <c r="AN1184" s="35">
        <f>IFERROR(VLOOKUP(P1184,'[2]Cartera '!$F$2:$P$2728,11,0),0)</f>
        <v>0</v>
      </c>
      <c r="AO1184" s="35">
        <v>0</v>
      </c>
      <c r="AP1184" s="35">
        <f>IFERROR(VLOOKUP(D1184,'[2]Cartera '!$F$2:$S$2728,14,0),0)</f>
        <v>0</v>
      </c>
      <c r="AQ1184" s="45">
        <f t="shared" si="95"/>
        <v>0</v>
      </c>
      <c r="AR1184" s="35">
        <f>IFERROR(VLOOKUP(P1184,'[2]Cartera '!$F$2:$Z$2728,21,0),0)</f>
        <v>0</v>
      </c>
    </row>
    <row r="1185" spans="1:44" x14ac:dyDescent="0.25">
      <c r="A1185" s="29">
        <v>1177</v>
      </c>
      <c r="B1185" s="30" t="s">
        <v>48</v>
      </c>
      <c r="C1185" s="32"/>
      <c r="D1185" s="32">
        <v>2334568</v>
      </c>
      <c r="E1185" s="56"/>
      <c r="F1185" s="56"/>
      <c r="G1185" s="35">
        <v>3304673</v>
      </c>
      <c r="H1185" s="35">
        <v>0</v>
      </c>
      <c r="I1185" s="36">
        <v>0</v>
      </c>
      <c r="J1185" s="37">
        <f>-IFERROR(VLOOKUP(D1185,[1]Hoja20!$A$5:$B$33358,2,0),0)</f>
        <v>0</v>
      </c>
      <c r="K1185" s="36">
        <f>-IFERROR(VLOOKUP(D1185,[1]Hoja20!$A$5:$D$33358,4,0),0)</f>
        <v>0</v>
      </c>
      <c r="L1185" s="38">
        <f>-IFERROR(VLOOKUP(D1185,#REF!,3,0),0)</f>
        <v>0</v>
      </c>
      <c r="M1185" s="35"/>
      <c r="N1185" s="39">
        <f t="shared" si="96"/>
        <v>0</v>
      </c>
      <c r="O1185" s="40">
        <f t="shared" si="97"/>
        <v>3304673</v>
      </c>
      <c r="P1185" s="32">
        <v>2334568</v>
      </c>
      <c r="Q1185" s="35">
        <v>3304673</v>
      </c>
      <c r="R1185" s="35"/>
      <c r="S1185" s="41"/>
      <c r="T1185" s="35"/>
      <c r="U1185" s="42">
        <v>0</v>
      </c>
      <c r="V1185" s="35"/>
      <c r="W1185" s="35"/>
      <c r="X1185" s="35"/>
      <c r="Y1185" s="35"/>
      <c r="Z1185" s="35"/>
      <c r="AA1185" s="36">
        <v>0</v>
      </c>
      <c r="AB1185" s="35"/>
      <c r="AC1185" s="42">
        <v>0</v>
      </c>
      <c r="AD1185" s="35"/>
      <c r="AE1185" s="42">
        <v>0</v>
      </c>
      <c r="AF1185" s="35"/>
      <c r="AG1185" s="44">
        <f t="shared" si="93"/>
        <v>3304673</v>
      </c>
      <c r="AH1185" s="44"/>
      <c r="AI1185" s="44"/>
      <c r="AJ1185" s="44"/>
      <c r="AK1185" s="44"/>
      <c r="AL1185" s="35">
        <f t="shared" si="94"/>
        <v>3304673</v>
      </c>
      <c r="AM1185" s="36">
        <f>IFERROR(VLOOKUP(P1185,'[2]Cartera '!$F$2:$O$2728,10,0),0)</f>
        <v>3304673</v>
      </c>
      <c r="AN1185" s="35">
        <f>IFERROR(VLOOKUP(P1185,'[2]Cartera '!$F$2:$P$2728,11,0),0)</f>
        <v>0</v>
      </c>
      <c r="AO1185" s="35">
        <v>0</v>
      </c>
      <c r="AP1185" s="35">
        <f>IFERROR(VLOOKUP(D1185,'[2]Cartera '!$F$2:$S$2728,14,0),0)</f>
        <v>0</v>
      </c>
      <c r="AQ1185" s="45">
        <f t="shared" si="95"/>
        <v>0</v>
      </c>
      <c r="AR1185" s="35">
        <f>IFERROR(VLOOKUP(P1185,'[2]Cartera '!$F$2:$Z$2728,21,0),0)</f>
        <v>0</v>
      </c>
    </row>
    <row r="1186" spans="1:44" x14ac:dyDescent="0.25">
      <c r="A1186" s="29">
        <v>1178</v>
      </c>
      <c r="B1186" s="30" t="s">
        <v>48</v>
      </c>
      <c r="C1186" s="32"/>
      <c r="D1186" s="32">
        <v>2334606</v>
      </c>
      <c r="E1186" s="56"/>
      <c r="F1186" s="56"/>
      <c r="G1186" s="35">
        <v>8103743</v>
      </c>
      <c r="H1186" s="35">
        <v>0</v>
      </c>
      <c r="I1186" s="36">
        <v>0</v>
      </c>
      <c r="J1186" s="37">
        <f>-IFERROR(VLOOKUP(D1186,[1]Hoja20!$A$5:$B$33358,2,0),0)</f>
        <v>0</v>
      </c>
      <c r="K1186" s="36">
        <f>-IFERROR(VLOOKUP(D1186,[1]Hoja20!$A$5:$D$33358,4,0),0)</f>
        <v>0</v>
      </c>
      <c r="L1186" s="38">
        <f>-IFERROR(VLOOKUP(D1186,#REF!,3,0),0)</f>
        <v>0</v>
      </c>
      <c r="M1186" s="35"/>
      <c r="N1186" s="39">
        <f t="shared" si="96"/>
        <v>0</v>
      </c>
      <c r="O1186" s="40">
        <f t="shared" si="97"/>
        <v>8103743</v>
      </c>
      <c r="P1186" s="32">
        <v>2334606</v>
      </c>
      <c r="Q1186" s="35">
        <v>8103743</v>
      </c>
      <c r="R1186" s="35"/>
      <c r="S1186" s="41"/>
      <c r="T1186" s="35"/>
      <c r="U1186" s="42">
        <v>0</v>
      </c>
      <c r="V1186" s="35"/>
      <c r="W1186" s="35"/>
      <c r="X1186" s="35"/>
      <c r="Y1186" s="35"/>
      <c r="Z1186" s="35"/>
      <c r="AA1186" s="36">
        <v>0</v>
      </c>
      <c r="AB1186" s="35"/>
      <c r="AC1186" s="42">
        <v>0</v>
      </c>
      <c r="AD1186" s="35"/>
      <c r="AE1186" s="42">
        <v>0</v>
      </c>
      <c r="AF1186" s="35"/>
      <c r="AG1186" s="44">
        <f t="shared" si="93"/>
        <v>8103743</v>
      </c>
      <c r="AH1186" s="44"/>
      <c r="AI1186" s="44"/>
      <c r="AJ1186" s="44"/>
      <c r="AK1186" s="44"/>
      <c r="AL1186" s="35">
        <f t="shared" si="94"/>
        <v>8103743</v>
      </c>
      <c r="AM1186" s="36">
        <f>IFERROR(VLOOKUP(P1186,'[2]Cartera '!$F$2:$O$2728,10,0),0)</f>
        <v>8103743</v>
      </c>
      <c r="AN1186" s="35">
        <f>IFERROR(VLOOKUP(P1186,'[2]Cartera '!$F$2:$P$2728,11,0),0)</f>
        <v>0</v>
      </c>
      <c r="AO1186" s="35">
        <v>0</v>
      </c>
      <c r="AP1186" s="35">
        <f>IFERROR(VLOOKUP(D1186,'[2]Cartera '!$F$2:$S$2728,14,0),0)</f>
        <v>0</v>
      </c>
      <c r="AQ1186" s="45">
        <f t="shared" si="95"/>
        <v>0</v>
      </c>
      <c r="AR1186" s="35">
        <f>IFERROR(VLOOKUP(P1186,'[2]Cartera '!$F$2:$Z$2728,21,0),0)</f>
        <v>0</v>
      </c>
    </row>
    <row r="1187" spans="1:44" x14ac:dyDescent="0.25">
      <c r="A1187" s="29">
        <v>1179</v>
      </c>
      <c r="B1187" s="30" t="s">
        <v>48</v>
      </c>
      <c r="C1187" s="32"/>
      <c r="D1187" s="32">
        <v>2334776</v>
      </c>
      <c r="E1187" s="56"/>
      <c r="F1187" s="56"/>
      <c r="G1187" s="35">
        <v>689394</v>
      </c>
      <c r="H1187" s="35">
        <v>0</v>
      </c>
      <c r="I1187" s="36">
        <v>0</v>
      </c>
      <c r="J1187" s="37">
        <f>-IFERROR(VLOOKUP(D1187,[1]Hoja20!$A$5:$B$33358,2,0),0)</f>
        <v>0</v>
      </c>
      <c r="K1187" s="36">
        <f>-IFERROR(VLOOKUP(D1187,[1]Hoja20!$A$5:$D$33358,4,0),0)</f>
        <v>0</v>
      </c>
      <c r="L1187" s="38">
        <f>-IFERROR(VLOOKUP(D1187,#REF!,3,0),0)</f>
        <v>0</v>
      </c>
      <c r="M1187" s="35"/>
      <c r="N1187" s="39">
        <f t="shared" si="96"/>
        <v>0</v>
      </c>
      <c r="O1187" s="40">
        <f t="shared" si="97"/>
        <v>689394</v>
      </c>
      <c r="P1187" s="32">
        <v>2334776</v>
      </c>
      <c r="Q1187" s="35">
        <v>689394</v>
      </c>
      <c r="R1187" s="35"/>
      <c r="S1187" s="41"/>
      <c r="T1187" s="35"/>
      <c r="U1187" s="42">
        <v>0</v>
      </c>
      <c r="V1187" s="35"/>
      <c r="W1187" s="35"/>
      <c r="X1187" s="35"/>
      <c r="Y1187" s="35"/>
      <c r="Z1187" s="35"/>
      <c r="AA1187" s="36">
        <v>0</v>
      </c>
      <c r="AB1187" s="35"/>
      <c r="AC1187" s="42">
        <v>0</v>
      </c>
      <c r="AD1187" s="35"/>
      <c r="AE1187" s="42">
        <v>0</v>
      </c>
      <c r="AF1187" s="35"/>
      <c r="AG1187" s="44">
        <f t="shared" si="93"/>
        <v>689394</v>
      </c>
      <c r="AH1187" s="44"/>
      <c r="AI1187" s="44"/>
      <c r="AJ1187" s="44"/>
      <c r="AK1187" s="44"/>
      <c r="AL1187" s="35">
        <f t="shared" si="94"/>
        <v>689394</v>
      </c>
      <c r="AM1187" s="36">
        <f>IFERROR(VLOOKUP(P1187,'[2]Cartera '!$F$2:$O$2728,10,0),0)</f>
        <v>689394</v>
      </c>
      <c r="AN1187" s="35">
        <f>IFERROR(VLOOKUP(P1187,'[2]Cartera '!$F$2:$P$2728,11,0),0)</f>
        <v>0</v>
      </c>
      <c r="AO1187" s="35">
        <v>0</v>
      </c>
      <c r="AP1187" s="35">
        <f>IFERROR(VLOOKUP(D1187,'[2]Cartera '!$F$2:$S$2728,14,0),0)</f>
        <v>0</v>
      </c>
      <c r="AQ1187" s="45">
        <f t="shared" si="95"/>
        <v>0</v>
      </c>
      <c r="AR1187" s="35">
        <f>IFERROR(VLOOKUP(P1187,'[2]Cartera '!$F$2:$Z$2728,21,0),0)</f>
        <v>0</v>
      </c>
    </row>
    <row r="1188" spans="1:44" x14ac:dyDescent="0.25">
      <c r="A1188" s="29">
        <v>1180</v>
      </c>
      <c r="B1188" s="30" t="s">
        <v>48</v>
      </c>
      <c r="C1188" s="32"/>
      <c r="D1188" s="32">
        <v>2335148</v>
      </c>
      <c r="E1188" s="56"/>
      <c r="F1188" s="56"/>
      <c r="G1188" s="35">
        <v>25900</v>
      </c>
      <c r="H1188" s="35">
        <v>0</v>
      </c>
      <c r="I1188" s="36">
        <v>0</v>
      </c>
      <c r="J1188" s="37">
        <f>-IFERROR(VLOOKUP(D1188,[1]Hoja20!$A$5:$B$33358,2,0),0)</f>
        <v>0</v>
      </c>
      <c r="K1188" s="36">
        <f>-IFERROR(VLOOKUP(D1188,[1]Hoja20!$A$5:$D$33358,4,0),0)</f>
        <v>0</v>
      </c>
      <c r="L1188" s="38">
        <f>-IFERROR(VLOOKUP(D1188,#REF!,3,0),0)</f>
        <v>0</v>
      </c>
      <c r="M1188" s="35"/>
      <c r="N1188" s="39">
        <f t="shared" si="96"/>
        <v>0</v>
      </c>
      <c r="O1188" s="40">
        <f t="shared" si="97"/>
        <v>25900</v>
      </c>
      <c r="P1188" s="32">
        <v>2335148</v>
      </c>
      <c r="Q1188" s="35">
        <v>25900</v>
      </c>
      <c r="R1188" s="35"/>
      <c r="S1188" s="41"/>
      <c r="T1188" s="35"/>
      <c r="U1188" s="42">
        <v>0</v>
      </c>
      <c r="V1188" s="35"/>
      <c r="W1188" s="35"/>
      <c r="X1188" s="35"/>
      <c r="Y1188" s="35"/>
      <c r="Z1188" s="35"/>
      <c r="AA1188" s="36">
        <v>0</v>
      </c>
      <c r="AB1188" s="35"/>
      <c r="AC1188" s="42">
        <v>0</v>
      </c>
      <c r="AD1188" s="35"/>
      <c r="AE1188" s="42">
        <v>0</v>
      </c>
      <c r="AF1188" s="35"/>
      <c r="AG1188" s="44">
        <f t="shared" si="93"/>
        <v>25900</v>
      </c>
      <c r="AH1188" s="44"/>
      <c r="AI1188" s="44"/>
      <c r="AJ1188" s="44"/>
      <c r="AK1188" s="44"/>
      <c r="AL1188" s="35">
        <f t="shared" si="94"/>
        <v>25900</v>
      </c>
      <c r="AM1188" s="36">
        <f>IFERROR(VLOOKUP(P1188,'[2]Cartera '!$F$2:$O$2728,10,0),0)</f>
        <v>25900</v>
      </c>
      <c r="AN1188" s="35">
        <f>IFERROR(VLOOKUP(P1188,'[2]Cartera '!$F$2:$P$2728,11,0),0)</f>
        <v>0</v>
      </c>
      <c r="AO1188" s="35">
        <v>0</v>
      </c>
      <c r="AP1188" s="35">
        <f>IFERROR(VLOOKUP(D1188,'[2]Cartera '!$F$2:$S$2728,14,0),0)</f>
        <v>0</v>
      </c>
      <c r="AQ1188" s="45">
        <f t="shared" si="95"/>
        <v>0</v>
      </c>
      <c r="AR1188" s="35">
        <f>IFERROR(VLOOKUP(P1188,'[2]Cartera '!$F$2:$Z$2728,21,0),0)</f>
        <v>0</v>
      </c>
    </row>
    <row r="1189" spans="1:44" x14ac:dyDescent="0.25">
      <c r="A1189" s="29">
        <v>1181</v>
      </c>
      <c r="B1189" s="30" t="s">
        <v>48</v>
      </c>
      <c r="C1189" s="32"/>
      <c r="D1189" s="32">
        <v>2335021</v>
      </c>
      <c r="E1189" s="56"/>
      <c r="F1189" s="56"/>
      <c r="G1189" s="35">
        <v>430900</v>
      </c>
      <c r="H1189" s="35">
        <v>0</v>
      </c>
      <c r="I1189" s="36">
        <v>0</v>
      </c>
      <c r="J1189" s="37">
        <f>-IFERROR(VLOOKUP(D1189,[1]Hoja20!$A$5:$B$33358,2,0),0)</f>
        <v>0</v>
      </c>
      <c r="K1189" s="36">
        <f>-IFERROR(VLOOKUP(D1189,[1]Hoja20!$A$5:$D$33358,4,0),0)</f>
        <v>0</v>
      </c>
      <c r="L1189" s="38">
        <f>-IFERROR(VLOOKUP(D1189,#REF!,3,0),0)</f>
        <v>0</v>
      </c>
      <c r="M1189" s="35"/>
      <c r="N1189" s="39">
        <f t="shared" si="96"/>
        <v>0</v>
      </c>
      <c r="O1189" s="40">
        <f t="shared" si="97"/>
        <v>430900</v>
      </c>
      <c r="P1189" s="32">
        <v>2335021</v>
      </c>
      <c r="Q1189" s="35">
        <v>430900</v>
      </c>
      <c r="R1189" s="35"/>
      <c r="S1189" s="41"/>
      <c r="T1189" s="35"/>
      <c r="U1189" s="42">
        <v>0</v>
      </c>
      <c r="V1189" s="35"/>
      <c r="W1189" s="35"/>
      <c r="X1189" s="35"/>
      <c r="Y1189" s="35"/>
      <c r="Z1189" s="35"/>
      <c r="AA1189" s="36">
        <v>0</v>
      </c>
      <c r="AB1189" s="35"/>
      <c r="AC1189" s="42">
        <v>0</v>
      </c>
      <c r="AD1189" s="35"/>
      <c r="AE1189" s="42">
        <v>0</v>
      </c>
      <c r="AF1189" s="35"/>
      <c r="AG1189" s="44">
        <f t="shared" si="93"/>
        <v>430900</v>
      </c>
      <c r="AH1189" s="44"/>
      <c r="AI1189" s="44"/>
      <c r="AJ1189" s="44"/>
      <c r="AK1189" s="44"/>
      <c r="AL1189" s="35">
        <f t="shared" si="94"/>
        <v>430900</v>
      </c>
      <c r="AM1189" s="36">
        <f>IFERROR(VLOOKUP(P1189,'[2]Cartera '!$F$2:$O$2728,10,0),0)</f>
        <v>430900</v>
      </c>
      <c r="AN1189" s="35">
        <f>IFERROR(VLOOKUP(P1189,'[2]Cartera '!$F$2:$P$2728,11,0),0)</f>
        <v>0</v>
      </c>
      <c r="AO1189" s="35">
        <v>0</v>
      </c>
      <c r="AP1189" s="35">
        <f>IFERROR(VLOOKUP(D1189,'[2]Cartera '!$F$2:$S$2728,14,0),0)</f>
        <v>0</v>
      </c>
      <c r="AQ1189" s="45">
        <f t="shared" si="95"/>
        <v>0</v>
      </c>
      <c r="AR1189" s="35">
        <f>IFERROR(VLOOKUP(P1189,'[2]Cartera '!$F$2:$Z$2728,21,0),0)</f>
        <v>0</v>
      </c>
    </row>
    <row r="1190" spans="1:44" x14ac:dyDescent="0.25">
      <c r="A1190" s="29">
        <v>1182</v>
      </c>
      <c r="B1190" s="30" t="s">
        <v>48</v>
      </c>
      <c r="C1190" s="32"/>
      <c r="D1190" s="32">
        <v>2335149</v>
      </c>
      <c r="E1190" s="56"/>
      <c r="F1190" s="56"/>
      <c r="G1190" s="35">
        <v>25900</v>
      </c>
      <c r="H1190" s="35">
        <v>0</v>
      </c>
      <c r="I1190" s="36">
        <v>0</v>
      </c>
      <c r="J1190" s="37">
        <f>-IFERROR(VLOOKUP(D1190,[1]Hoja20!$A$5:$B$33358,2,0),0)</f>
        <v>0</v>
      </c>
      <c r="K1190" s="36">
        <f>-IFERROR(VLOOKUP(D1190,[1]Hoja20!$A$5:$D$33358,4,0),0)</f>
        <v>0</v>
      </c>
      <c r="L1190" s="38">
        <f>-IFERROR(VLOOKUP(D1190,#REF!,3,0),0)</f>
        <v>0</v>
      </c>
      <c r="M1190" s="35"/>
      <c r="N1190" s="39">
        <f t="shared" si="96"/>
        <v>0</v>
      </c>
      <c r="O1190" s="40">
        <f t="shared" si="97"/>
        <v>25900</v>
      </c>
      <c r="P1190" s="32">
        <v>2335149</v>
      </c>
      <c r="Q1190" s="35">
        <v>25900</v>
      </c>
      <c r="R1190" s="35"/>
      <c r="S1190" s="41"/>
      <c r="T1190" s="35"/>
      <c r="U1190" s="42">
        <v>0</v>
      </c>
      <c r="V1190" s="35"/>
      <c r="W1190" s="35"/>
      <c r="X1190" s="35"/>
      <c r="Y1190" s="35"/>
      <c r="Z1190" s="35"/>
      <c r="AA1190" s="36">
        <v>0</v>
      </c>
      <c r="AB1190" s="35"/>
      <c r="AC1190" s="42">
        <v>0</v>
      </c>
      <c r="AD1190" s="35"/>
      <c r="AE1190" s="42">
        <v>0</v>
      </c>
      <c r="AF1190" s="35"/>
      <c r="AG1190" s="44">
        <f t="shared" si="93"/>
        <v>25900</v>
      </c>
      <c r="AH1190" s="44"/>
      <c r="AI1190" s="44"/>
      <c r="AJ1190" s="44"/>
      <c r="AK1190" s="44"/>
      <c r="AL1190" s="35">
        <f t="shared" si="94"/>
        <v>25900</v>
      </c>
      <c r="AM1190" s="36">
        <f>IFERROR(VLOOKUP(P1190,'[2]Cartera '!$F$2:$O$2728,10,0),0)</f>
        <v>25900</v>
      </c>
      <c r="AN1190" s="35">
        <f>IFERROR(VLOOKUP(P1190,'[2]Cartera '!$F$2:$P$2728,11,0),0)</f>
        <v>0</v>
      </c>
      <c r="AO1190" s="35">
        <v>0</v>
      </c>
      <c r="AP1190" s="35">
        <f>IFERROR(VLOOKUP(D1190,'[2]Cartera '!$F$2:$S$2728,14,0),0)</f>
        <v>0</v>
      </c>
      <c r="AQ1190" s="45">
        <f t="shared" si="95"/>
        <v>0</v>
      </c>
      <c r="AR1190" s="35">
        <f>IFERROR(VLOOKUP(P1190,'[2]Cartera '!$F$2:$Z$2728,21,0),0)</f>
        <v>0</v>
      </c>
    </row>
    <row r="1191" spans="1:44" x14ac:dyDescent="0.25">
      <c r="A1191" s="29">
        <v>1183</v>
      </c>
      <c r="B1191" s="30" t="s">
        <v>48</v>
      </c>
      <c r="C1191" s="32"/>
      <c r="D1191" s="32">
        <v>2334753</v>
      </c>
      <c r="E1191" s="56"/>
      <c r="F1191" s="56"/>
      <c r="G1191" s="35">
        <v>152080</v>
      </c>
      <c r="H1191" s="35">
        <v>0</v>
      </c>
      <c r="I1191" s="36">
        <v>0</v>
      </c>
      <c r="J1191" s="37">
        <f>-IFERROR(VLOOKUP(D1191,[1]Hoja20!$A$5:$B$33358,2,0),0)</f>
        <v>0</v>
      </c>
      <c r="K1191" s="36">
        <f>-IFERROR(VLOOKUP(D1191,[1]Hoja20!$A$5:$D$33358,4,0),0)</f>
        <v>0</v>
      </c>
      <c r="L1191" s="38">
        <f>-IFERROR(VLOOKUP(D1191,#REF!,3,0),0)</f>
        <v>0</v>
      </c>
      <c r="M1191" s="35"/>
      <c r="N1191" s="39">
        <f t="shared" si="96"/>
        <v>0</v>
      </c>
      <c r="O1191" s="40">
        <f t="shared" si="97"/>
        <v>152080</v>
      </c>
      <c r="P1191" s="32">
        <v>2334753</v>
      </c>
      <c r="Q1191" s="35">
        <v>152080</v>
      </c>
      <c r="R1191" s="35"/>
      <c r="S1191" s="41"/>
      <c r="T1191" s="35"/>
      <c r="U1191" s="42">
        <v>0</v>
      </c>
      <c r="V1191" s="35"/>
      <c r="W1191" s="35"/>
      <c r="X1191" s="35"/>
      <c r="Y1191" s="35"/>
      <c r="Z1191" s="35"/>
      <c r="AA1191" s="36">
        <v>0</v>
      </c>
      <c r="AB1191" s="35"/>
      <c r="AC1191" s="42">
        <v>0</v>
      </c>
      <c r="AD1191" s="35"/>
      <c r="AE1191" s="42">
        <v>0</v>
      </c>
      <c r="AF1191" s="35"/>
      <c r="AG1191" s="44">
        <f t="shared" si="93"/>
        <v>152080</v>
      </c>
      <c r="AH1191" s="44"/>
      <c r="AI1191" s="44"/>
      <c r="AJ1191" s="44"/>
      <c r="AK1191" s="44"/>
      <c r="AL1191" s="35">
        <f t="shared" si="94"/>
        <v>152080</v>
      </c>
      <c r="AM1191" s="36">
        <f>IFERROR(VLOOKUP(P1191,'[2]Cartera '!$F$2:$O$2728,10,0),0)</f>
        <v>152080</v>
      </c>
      <c r="AN1191" s="35">
        <f>IFERROR(VLOOKUP(P1191,'[2]Cartera '!$F$2:$P$2728,11,0),0)</f>
        <v>0</v>
      </c>
      <c r="AO1191" s="35">
        <v>0</v>
      </c>
      <c r="AP1191" s="35">
        <f>IFERROR(VLOOKUP(D1191,'[2]Cartera '!$F$2:$S$2728,14,0),0)</f>
        <v>0</v>
      </c>
      <c r="AQ1191" s="45">
        <f t="shared" si="95"/>
        <v>0</v>
      </c>
      <c r="AR1191" s="35">
        <f>IFERROR(VLOOKUP(P1191,'[2]Cartera '!$F$2:$Z$2728,21,0),0)</f>
        <v>0</v>
      </c>
    </row>
    <row r="1192" spans="1:44" x14ac:dyDescent="0.25">
      <c r="A1192" s="29">
        <v>1184</v>
      </c>
      <c r="B1192" s="30" t="s">
        <v>48</v>
      </c>
      <c r="C1192" s="32"/>
      <c r="D1192" s="32">
        <v>2335726</v>
      </c>
      <c r="E1192" s="56"/>
      <c r="F1192" s="56"/>
      <c r="G1192" s="35">
        <v>80000</v>
      </c>
      <c r="H1192" s="35">
        <v>0</v>
      </c>
      <c r="I1192" s="36">
        <v>0</v>
      </c>
      <c r="J1192" s="37">
        <f>-IFERROR(VLOOKUP(D1192,[1]Hoja20!$A$5:$B$33358,2,0),0)</f>
        <v>0</v>
      </c>
      <c r="K1192" s="36">
        <f>-IFERROR(VLOOKUP(D1192,[1]Hoja20!$A$5:$D$33358,4,0),0)</f>
        <v>0</v>
      </c>
      <c r="L1192" s="38">
        <f>-IFERROR(VLOOKUP(D1192,#REF!,3,0),0)</f>
        <v>0</v>
      </c>
      <c r="M1192" s="35"/>
      <c r="N1192" s="39">
        <f t="shared" si="96"/>
        <v>0</v>
      </c>
      <c r="O1192" s="40">
        <f t="shared" si="97"/>
        <v>80000</v>
      </c>
      <c r="P1192" s="32">
        <v>2335726</v>
      </c>
      <c r="Q1192" s="35">
        <v>80000</v>
      </c>
      <c r="R1192" s="35"/>
      <c r="S1192" s="41"/>
      <c r="T1192" s="35"/>
      <c r="U1192" s="42">
        <v>0</v>
      </c>
      <c r="V1192" s="35"/>
      <c r="W1192" s="35"/>
      <c r="X1192" s="35"/>
      <c r="Y1192" s="35"/>
      <c r="Z1192" s="35"/>
      <c r="AA1192" s="36">
        <v>0</v>
      </c>
      <c r="AB1192" s="35"/>
      <c r="AC1192" s="42">
        <v>0</v>
      </c>
      <c r="AD1192" s="35"/>
      <c r="AE1192" s="42">
        <v>0</v>
      </c>
      <c r="AF1192" s="35"/>
      <c r="AG1192" s="44">
        <f t="shared" si="93"/>
        <v>80000</v>
      </c>
      <c r="AH1192" s="44"/>
      <c r="AI1192" s="44"/>
      <c r="AJ1192" s="44"/>
      <c r="AK1192" s="44"/>
      <c r="AL1192" s="35">
        <f t="shared" si="94"/>
        <v>80000</v>
      </c>
      <c r="AM1192" s="36">
        <f>IFERROR(VLOOKUP(P1192,'[2]Cartera '!$F$2:$O$2728,10,0),0)</f>
        <v>80000</v>
      </c>
      <c r="AN1192" s="35">
        <f>IFERROR(VLOOKUP(P1192,'[2]Cartera '!$F$2:$P$2728,11,0),0)</f>
        <v>0</v>
      </c>
      <c r="AO1192" s="35">
        <v>0</v>
      </c>
      <c r="AP1192" s="35">
        <f>IFERROR(VLOOKUP(D1192,'[2]Cartera '!$F$2:$S$2728,14,0),0)</f>
        <v>0</v>
      </c>
      <c r="AQ1192" s="45">
        <f t="shared" si="95"/>
        <v>0</v>
      </c>
      <c r="AR1192" s="35">
        <f>IFERROR(VLOOKUP(P1192,'[2]Cartera '!$F$2:$Z$2728,21,0),0)</f>
        <v>0</v>
      </c>
    </row>
    <row r="1193" spans="1:44" x14ac:dyDescent="0.25">
      <c r="A1193" s="29">
        <v>1185</v>
      </c>
      <c r="B1193" s="30" t="s">
        <v>48</v>
      </c>
      <c r="C1193" s="32"/>
      <c r="D1193" s="32">
        <v>2335708</v>
      </c>
      <c r="E1193" s="56"/>
      <c r="F1193" s="56"/>
      <c r="G1193" s="35">
        <v>25900</v>
      </c>
      <c r="H1193" s="35">
        <v>0</v>
      </c>
      <c r="I1193" s="36">
        <v>0</v>
      </c>
      <c r="J1193" s="37">
        <f>-IFERROR(VLOOKUP(D1193,[1]Hoja20!$A$5:$B$33358,2,0),0)</f>
        <v>0</v>
      </c>
      <c r="K1193" s="36">
        <f>-IFERROR(VLOOKUP(D1193,[1]Hoja20!$A$5:$D$33358,4,0),0)</f>
        <v>0</v>
      </c>
      <c r="L1193" s="38">
        <f>-IFERROR(VLOOKUP(D1193,#REF!,3,0),0)</f>
        <v>0</v>
      </c>
      <c r="M1193" s="35"/>
      <c r="N1193" s="39">
        <f t="shared" si="96"/>
        <v>0</v>
      </c>
      <c r="O1193" s="40">
        <f t="shared" si="97"/>
        <v>25900</v>
      </c>
      <c r="P1193" s="32">
        <v>2335708</v>
      </c>
      <c r="Q1193" s="35">
        <v>25900</v>
      </c>
      <c r="R1193" s="35"/>
      <c r="S1193" s="41"/>
      <c r="T1193" s="35"/>
      <c r="U1193" s="42">
        <v>0</v>
      </c>
      <c r="V1193" s="35"/>
      <c r="W1193" s="35"/>
      <c r="X1193" s="35"/>
      <c r="Y1193" s="35"/>
      <c r="Z1193" s="35"/>
      <c r="AA1193" s="36">
        <v>0</v>
      </c>
      <c r="AB1193" s="35"/>
      <c r="AC1193" s="42">
        <v>0</v>
      </c>
      <c r="AD1193" s="35"/>
      <c r="AE1193" s="42">
        <v>0</v>
      </c>
      <c r="AF1193" s="35"/>
      <c r="AG1193" s="44">
        <f t="shared" ref="AG1193:AG1256" si="98">+(O1193-R1193-S1193-U1193-AA1193-AC1193-AE1193)</f>
        <v>25900</v>
      </c>
      <c r="AH1193" s="44"/>
      <c r="AI1193" s="44"/>
      <c r="AJ1193" s="44"/>
      <c r="AK1193" s="44"/>
      <c r="AL1193" s="35">
        <f t="shared" si="94"/>
        <v>25900</v>
      </c>
      <c r="AM1193" s="36">
        <f>IFERROR(VLOOKUP(P1193,'[2]Cartera '!$F$2:$O$2728,10,0),0)</f>
        <v>25900</v>
      </c>
      <c r="AN1193" s="35">
        <f>IFERROR(VLOOKUP(P1193,'[2]Cartera '!$F$2:$P$2728,11,0),0)</f>
        <v>0</v>
      </c>
      <c r="AO1193" s="35">
        <v>0</v>
      </c>
      <c r="AP1193" s="35">
        <f>IFERROR(VLOOKUP(D1193,'[2]Cartera '!$F$2:$S$2728,14,0),0)</f>
        <v>0</v>
      </c>
      <c r="AQ1193" s="45">
        <f t="shared" si="95"/>
        <v>0</v>
      </c>
      <c r="AR1193" s="35">
        <f>IFERROR(VLOOKUP(P1193,'[2]Cartera '!$F$2:$Z$2728,21,0),0)</f>
        <v>0</v>
      </c>
    </row>
    <row r="1194" spans="1:44" x14ac:dyDescent="0.25">
      <c r="A1194" s="29">
        <v>1186</v>
      </c>
      <c r="B1194" s="30" t="s">
        <v>48</v>
      </c>
      <c r="C1194" s="32"/>
      <c r="D1194" s="32">
        <v>2336273</v>
      </c>
      <c r="E1194" s="56"/>
      <c r="F1194" s="56"/>
      <c r="G1194" s="35">
        <v>25900</v>
      </c>
      <c r="H1194" s="35">
        <v>0</v>
      </c>
      <c r="I1194" s="36">
        <v>0</v>
      </c>
      <c r="J1194" s="37">
        <f>-IFERROR(VLOOKUP(D1194,[1]Hoja20!$A$5:$B$33358,2,0),0)</f>
        <v>0</v>
      </c>
      <c r="K1194" s="36">
        <f>-IFERROR(VLOOKUP(D1194,[1]Hoja20!$A$5:$D$33358,4,0),0)</f>
        <v>0</v>
      </c>
      <c r="L1194" s="38">
        <f>-IFERROR(VLOOKUP(D1194,#REF!,3,0),0)</f>
        <v>0</v>
      </c>
      <c r="M1194" s="35"/>
      <c r="N1194" s="39">
        <f t="shared" si="96"/>
        <v>0</v>
      </c>
      <c r="O1194" s="40">
        <f t="shared" si="97"/>
        <v>25900</v>
      </c>
      <c r="P1194" s="32">
        <v>2336273</v>
      </c>
      <c r="Q1194" s="35">
        <v>25900</v>
      </c>
      <c r="R1194" s="35"/>
      <c r="S1194" s="41"/>
      <c r="T1194" s="35"/>
      <c r="U1194" s="42">
        <v>0</v>
      </c>
      <c r="V1194" s="35"/>
      <c r="W1194" s="35"/>
      <c r="X1194" s="35"/>
      <c r="Y1194" s="35"/>
      <c r="Z1194" s="35"/>
      <c r="AA1194" s="36">
        <v>0</v>
      </c>
      <c r="AB1194" s="35"/>
      <c r="AC1194" s="42">
        <v>0</v>
      </c>
      <c r="AD1194" s="35"/>
      <c r="AE1194" s="42">
        <v>0</v>
      </c>
      <c r="AF1194" s="35"/>
      <c r="AG1194" s="44">
        <f t="shared" si="98"/>
        <v>25900</v>
      </c>
      <c r="AH1194" s="44"/>
      <c r="AI1194" s="44"/>
      <c r="AJ1194" s="44"/>
      <c r="AK1194" s="44"/>
      <c r="AL1194" s="35">
        <f t="shared" si="94"/>
        <v>25900</v>
      </c>
      <c r="AM1194" s="36">
        <f>IFERROR(VLOOKUP(P1194,'[2]Cartera '!$F$2:$O$2728,10,0),0)</f>
        <v>25900</v>
      </c>
      <c r="AN1194" s="35">
        <f>IFERROR(VLOOKUP(P1194,'[2]Cartera '!$F$2:$P$2728,11,0),0)</f>
        <v>0</v>
      </c>
      <c r="AO1194" s="35">
        <v>0</v>
      </c>
      <c r="AP1194" s="35">
        <f>IFERROR(VLOOKUP(D1194,'[2]Cartera '!$F$2:$S$2728,14,0),0)</f>
        <v>0</v>
      </c>
      <c r="AQ1194" s="45">
        <f t="shared" si="95"/>
        <v>0</v>
      </c>
      <c r="AR1194" s="35">
        <f>IFERROR(VLOOKUP(P1194,'[2]Cartera '!$F$2:$Z$2728,21,0),0)</f>
        <v>0</v>
      </c>
    </row>
    <row r="1195" spans="1:44" x14ac:dyDescent="0.25">
      <c r="A1195" s="29">
        <v>1187</v>
      </c>
      <c r="B1195" s="30" t="s">
        <v>48</v>
      </c>
      <c r="C1195" s="32"/>
      <c r="D1195" s="32">
        <v>2336297</v>
      </c>
      <c r="E1195" s="56"/>
      <c r="F1195" s="56"/>
      <c r="G1195" s="35">
        <v>25900</v>
      </c>
      <c r="H1195" s="35">
        <v>0</v>
      </c>
      <c r="I1195" s="36">
        <v>0</v>
      </c>
      <c r="J1195" s="37">
        <f>-IFERROR(VLOOKUP(D1195,[1]Hoja20!$A$5:$B$33358,2,0),0)</f>
        <v>0</v>
      </c>
      <c r="K1195" s="36">
        <f>-IFERROR(VLOOKUP(D1195,[1]Hoja20!$A$5:$D$33358,4,0),0)</f>
        <v>0</v>
      </c>
      <c r="L1195" s="38">
        <f>-IFERROR(VLOOKUP(D1195,#REF!,3,0),0)</f>
        <v>0</v>
      </c>
      <c r="M1195" s="35"/>
      <c r="N1195" s="39">
        <f t="shared" si="96"/>
        <v>0</v>
      </c>
      <c r="O1195" s="40">
        <f t="shared" si="97"/>
        <v>25900</v>
      </c>
      <c r="P1195" s="32">
        <v>2336297</v>
      </c>
      <c r="Q1195" s="35">
        <v>25900</v>
      </c>
      <c r="R1195" s="35"/>
      <c r="S1195" s="41"/>
      <c r="T1195" s="35"/>
      <c r="U1195" s="42">
        <v>0</v>
      </c>
      <c r="V1195" s="35"/>
      <c r="W1195" s="35"/>
      <c r="X1195" s="35"/>
      <c r="Y1195" s="35"/>
      <c r="Z1195" s="35"/>
      <c r="AA1195" s="36">
        <v>0</v>
      </c>
      <c r="AB1195" s="35"/>
      <c r="AC1195" s="42">
        <v>0</v>
      </c>
      <c r="AD1195" s="35"/>
      <c r="AE1195" s="42">
        <v>0</v>
      </c>
      <c r="AF1195" s="35"/>
      <c r="AG1195" s="44">
        <f t="shared" si="98"/>
        <v>25900</v>
      </c>
      <c r="AH1195" s="44"/>
      <c r="AI1195" s="44"/>
      <c r="AJ1195" s="44"/>
      <c r="AK1195" s="44"/>
      <c r="AL1195" s="35">
        <f t="shared" si="94"/>
        <v>25900</v>
      </c>
      <c r="AM1195" s="36">
        <f>IFERROR(VLOOKUP(P1195,'[2]Cartera '!$F$2:$O$2728,10,0),0)</f>
        <v>25900</v>
      </c>
      <c r="AN1195" s="35">
        <f>IFERROR(VLOOKUP(P1195,'[2]Cartera '!$F$2:$P$2728,11,0),0)</f>
        <v>0</v>
      </c>
      <c r="AO1195" s="35">
        <v>0</v>
      </c>
      <c r="AP1195" s="35">
        <f>IFERROR(VLOOKUP(D1195,'[2]Cartera '!$F$2:$S$2728,14,0),0)</f>
        <v>0</v>
      </c>
      <c r="AQ1195" s="45">
        <f t="shared" si="95"/>
        <v>0</v>
      </c>
      <c r="AR1195" s="35">
        <f>IFERROR(VLOOKUP(P1195,'[2]Cartera '!$F$2:$Z$2728,21,0),0)</f>
        <v>0</v>
      </c>
    </row>
    <row r="1196" spans="1:44" x14ac:dyDescent="0.25">
      <c r="A1196" s="29">
        <v>1188</v>
      </c>
      <c r="B1196" s="30" t="s">
        <v>48</v>
      </c>
      <c r="C1196" s="32"/>
      <c r="D1196" s="32">
        <v>2336272</v>
      </c>
      <c r="E1196" s="56"/>
      <c r="F1196" s="56"/>
      <c r="G1196" s="35">
        <v>75900</v>
      </c>
      <c r="H1196" s="35">
        <v>0</v>
      </c>
      <c r="I1196" s="36">
        <v>0</v>
      </c>
      <c r="J1196" s="37">
        <f>-IFERROR(VLOOKUP(D1196,[1]Hoja20!$A$5:$B$33358,2,0),0)</f>
        <v>0</v>
      </c>
      <c r="K1196" s="36">
        <f>-IFERROR(VLOOKUP(D1196,[1]Hoja20!$A$5:$D$33358,4,0),0)</f>
        <v>0</v>
      </c>
      <c r="L1196" s="38">
        <f>-IFERROR(VLOOKUP(D1196,#REF!,3,0),0)</f>
        <v>0</v>
      </c>
      <c r="M1196" s="35"/>
      <c r="N1196" s="39">
        <f t="shared" si="96"/>
        <v>0</v>
      </c>
      <c r="O1196" s="40">
        <f t="shared" si="97"/>
        <v>75900</v>
      </c>
      <c r="P1196" s="32">
        <v>2336272</v>
      </c>
      <c r="Q1196" s="35">
        <v>75900</v>
      </c>
      <c r="R1196" s="35"/>
      <c r="S1196" s="41"/>
      <c r="T1196" s="35"/>
      <c r="U1196" s="42">
        <v>0</v>
      </c>
      <c r="V1196" s="35"/>
      <c r="W1196" s="35"/>
      <c r="X1196" s="35"/>
      <c r="Y1196" s="35"/>
      <c r="Z1196" s="35"/>
      <c r="AA1196" s="36">
        <v>0</v>
      </c>
      <c r="AB1196" s="35"/>
      <c r="AC1196" s="42">
        <v>0</v>
      </c>
      <c r="AD1196" s="35"/>
      <c r="AE1196" s="42">
        <v>0</v>
      </c>
      <c r="AF1196" s="35"/>
      <c r="AG1196" s="44">
        <f t="shared" si="98"/>
        <v>75900</v>
      </c>
      <c r="AH1196" s="44"/>
      <c r="AI1196" s="44"/>
      <c r="AJ1196" s="44"/>
      <c r="AK1196" s="44"/>
      <c r="AL1196" s="35">
        <f t="shared" si="94"/>
        <v>75900</v>
      </c>
      <c r="AM1196" s="36">
        <f>IFERROR(VLOOKUP(P1196,'[2]Cartera '!$F$2:$O$2728,10,0),0)</f>
        <v>75900</v>
      </c>
      <c r="AN1196" s="35">
        <f>IFERROR(VLOOKUP(P1196,'[2]Cartera '!$F$2:$P$2728,11,0),0)</f>
        <v>0</v>
      </c>
      <c r="AO1196" s="35">
        <v>0</v>
      </c>
      <c r="AP1196" s="35">
        <f>IFERROR(VLOOKUP(D1196,'[2]Cartera '!$F$2:$S$2728,14,0),0)</f>
        <v>0</v>
      </c>
      <c r="AQ1196" s="45">
        <f t="shared" si="95"/>
        <v>0</v>
      </c>
      <c r="AR1196" s="35">
        <f>IFERROR(VLOOKUP(P1196,'[2]Cartera '!$F$2:$Z$2728,21,0),0)</f>
        <v>0</v>
      </c>
    </row>
    <row r="1197" spans="1:44" hidden="1" x14ac:dyDescent="0.25">
      <c r="A1197" s="29">
        <v>1189</v>
      </c>
      <c r="B1197" s="30" t="s">
        <v>48</v>
      </c>
      <c r="C1197" s="32"/>
      <c r="D1197" s="32">
        <v>2336284</v>
      </c>
      <c r="E1197" s="56"/>
      <c r="F1197" s="56"/>
      <c r="G1197" s="35">
        <v>30000</v>
      </c>
      <c r="H1197" s="35"/>
      <c r="I1197" s="36">
        <v>0</v>
      </c>
      <c r="J1197" s="37">
        <f>-IFERROR(VLOOKUP(D1197,[1]Hoja20!$A$5:$B$33358,2,0),0)</f>
        <v>0</v>
      </c>
      <c r="K1197" s="36">
        <f>-IFERROR(VLOOKUP(D1197,[1]Hoja20!$A$5:$D$33358,4,0),0)</f>
        <v>0</v>
      </c>
      <c r="L1197" s="38">
        <f>-IFERROR(VLOOKUP(D1197,#REF!,3,0),0)</f>
        <v>0</v>
      </c>
      <c r="M1197" s="35"/>
      <c r="N1197" s="39">
        <f t="shared" si="96"/>
        <v>0</v>
      </c>
      <c r="O1197" s="40">
        <f t="shared" si="97"/>
        <v>30000</v>
      </c>
      <c r="P1197" s="32">
        <v>2336284</v>
      </c>
      <c r="Q1197" s="35">
        <v>30000</v>
      </c>
      <c r="R1197" s="35"/>
      <c r="S1197" s="41">
        <f>O1197</f>
        <v>30000</v>
      </c>
      <c r="T1197" s="35"/>
      <c r="U1197" s="42">
        <v>0</v>
      </c>
      <c r="V1197" s="35"/>
      <c r="W1197" s="35"/>
      <c r="X1197" s="35"/>
      <c r="Y1197" s="35"/>
      <c r="Z1197" s="35"/>
      <c r="AA1197" s="36">
        <v>0</v>
      </c>
      <c r="AB1197" s="35"/>
      <c r="AC1197" s="42">
        <v>0</v>
      </c>
      <c r="AD1197" s="35"/>
      <c r="AE1197" s="42">
        <v>0</v>
      </c>
      <c r="AF1197" s="35"/>
      <c r="AG1197" s="44">
        <f t="shared" si="98"/>
        <v>0</v>
      </c>
      <c r="AH1197" s="44"/>
      <c r="AI1197" s="44"/>
      <c r="AJ1197" s="44"/>
      <c r="AK1197" s="44"/>
      <c r="AL1197" s="35">
        <f t="shared" si="94"/>
        <v>0</v>
      </c>
      <c r="AM1197" s="36">
        <f>IFERROR(VLOOKUP(P1197,'[2]Cartera '!$F$2:$O$2728,10,0),0)</f>
        <v>0</v>
      </c>
      <c r="AN1197" s="35">
        <f>IFERROR(VLOOKUP(P1197,'[2]Cartera '!$F$2:$P$2728,11,0),0)</f>
        <v>0</v>
      </c>
      <c r="AO1197" s="35">
        <v>0</v>
      </c>
      <c r="AP1197" s="35">
        <f>IFERROR(VLOOKUP(D1197,'[2]Cartera '!$F$2:$S$2728,14,0),0)</f>
        <v>0</v>
      </c>
      <c r="AQ1197" s="45">
        <f t="shared" si="95"/>
        <v>0</v>
      </c>
      <c r="AR1197" s="35">
        <f>IFERROR(VLOOKUP(P1197,'[2]Cartera '!$F$2:$Z$2728,21,0),0)</f>
        <v>0</v>
      </c>
    </row>
    <row r="1198" spans="1:44" hidden="1" x14ac:dyDescent="0.25">
      <c r="A1198" s="29">
        <v>1190</v>
      </c>
      <c r="B1198" s="30" t="s">
        <v>48</v>
      </c>
      <c r="C1198" s="32"/>
      <c r="D1198" s="32">
        <v>2336711</v>
      </c>
      <c r="E1198" s="56"/>
      <c r="F1198" s="56"/>
      <c r="G1198" s="35">
        <v>1687140</v>
      </c>
      <c r="H1198" s="35">
        <v>0</v>
      </c>
      <c r="I1198" s="36">
        <v>0</v>
      </c>
      <c r="J1198" s="37">
        <f>-IFERROR(VLOOKUP(D1198,[1]Hoja20!$A$5:$B$33358,2,0),0)</f>
        <v>649334</v>
      </c>
      <c r="K1198" s="36">
        <f>-IFERROR(VLOOKUP(D1198,[1]Hoja20!$A$5:$D$33358,4,0),0)</f>
        <v>0</v>
      </c>
      <c r="L1198" s="38">
        <f>-IFERROR(VLOOKUP(D1198,#REF!,3,0),0)</f>
        <v>0</v>
      </c>
      <c r="M1198" s="35"/>
      <c r="N1198" s="39">
        <f t="shared" si="96"/>
        <v>649334</v>
      </c>
      <c r="O1198" s="40">
        <f t="shared" si="97"/>
        <v>1037806</v>
      </c>
      <c r="P1198" s="32">
        <v>2336711</v>
      </c>
      <c r="Q1198" s="35">
        <v>1687140</v>
      </c>
      <c r="R1198" s="35"/>
      <c r="S1198" s="41"/>
      <c r="T1198" s="35"/>
      <c r="U1198" s="42">
        <v>0</v>
      </c>
      <c r="V1198" s="35"/>
      <c r="W1198" s="35"/>
      <c r="X1198" s="35"/>
      <c r="Y1198" s="35"/>
      <c r="Z1198" s="35"/>
      <c r="AA1198" s="36">
        <v>0</v>
      </c>
      <c r="AB1198" s="35"/>
      <c r="AC1198" s="42">
        <v>0</v>
      </c>
      <c r="AD1198" s="35"/>
      <c r="AE1198" s="42">
        <v>1037806</v>
      </c>
      <c r="AF1198" s="35"/>
      <c r="AG1198" s="44">
        <f t="shared" si="98"/>
        <v>0</v>
      </c>
      <c r="AH1198" s="44"/>
      <c r="AI1198" s="44"/>
      <c r="AJ1198" s="44"/>
      <c r="AK1198" s="44"/>
      <c r="AL1198" s="35">
        <f t="shared" si="94"/>
        <v>0</v>
      </c>
      <c r="AM1198" s="36">
        <f>IFERROR(VLOOKUP(P1198,'[2]Cartera '!$F$2:$O$2728,10,0),0)</f>
        <v>0</v>
      </c>
      <c r="AN1198" s="35">
        <f>IFERROR(VLOOKUP(P1198,'[2]Cartera '!$F$2:$P$2728,11,0),0)</f>
        <v>0</v>
      </c>
      <c r="AO1198" s="35">
        <v>0</v>
      </c>
      <c r="AP1198" s="35">
        <f>IFERROR(VLOOKUP(D1198,'[2]Cartera '!$F$2:$S$2728,14,0),0)</f>
        <v>0</v>
      </c>
      <c r="AQ1198" s="45">
        <f t="shared" si="95"/>
        <v>0</v>
      </c>
      <c r="AR1198" s="35">
        <f>IFERROR(VLOOKUP(P1198,'[2]Cartera '!$F$2:$Z$2728,21,0),0)</f>
        <v>0</v>
      </c>
    </row>
    <row r="1199" spans="1:44" x14ac:dyDescent="0.25">
      <c r="A1199" s="29">
        <v>1191</v>
      </c>
      <c r="B1199" s="30" t="s">
        <v>48</v>
      </c>
      <c r="C1199" s="32"/>
      <c r="D1199" s="32">
        <v>2337177</v>
      </c>
      <c r="E1199" s="56"/>
      <c r="F1199" s="56"/>
      <c r="G1199" s="35">
        <v>1656186</v>
      </c>
      <c r="H1199" s="35">
        <v>0</v>
      </c>
      <c r="I1199" s="36">
        <v>0</v>
      </c>
      <c r="J1199" s="37">
        <f>-IFERROR(VLOOKUP(D1199,[1]Hoja20!$A$5:$B$33358,2,0),0)</f>
        <v>0</v>
      </c>
      <c r="K1199" s="36">
        <f>-IFERROR(VLOOKUP(D1199,[1]Hoja20!$A$5:$D$33358,4,0),0)</f>
        <v>0</v>
      </c>
      <c r="L1199" s="38">
        <f>-IFERROR(VLOOKUP(D1199,#REF!,3,0),0)</f>
        <v>0</v>
      </c>
      <c r="M1199" s="35"/>
      <c r="N1199" s="39">
        <f t="shared" si="96"/>
        <v>0</v>
      </c>
      <c r="O1199" s="40">
        <f t="shared" si="97"/>
        <v>1656186</v>
      </c>
      <c r="P1199" s="32">
        <v>2337177</v>
      </c>
      <c r="Q1199" s="35">
        <v>1656186</v>
      </c>
      <c r="R1199" s="35"/>
      <c r="S1199" s="41"/>
      <c r="T1199" s="35"/>
      <c r="U1199" s="42">
        <v>0</v>
      </c>
      <c r="V1199" s="35"/>
      <c r="W1199" s="35"/>
      <c r="X1199" s="35"/>
      <c r="Y1199" s="35"/>
      <c r="Z1199" s="35"/>
      <c r="AA1199" s="36">
        <v>0</v>
      </c>
      <c r="AB1199" s="35"/>
      <c r="AC1199" s="42">
        <v>0</v>
      </c>
      <c r="AD1199" s="35"/>
      <c r="AE1199" s="42">
        <v>0</v>
      </c>
      <c r="AF1199" s="35"/>
      <c r="AG1199" s="44">
        <f t="shared" si="98"/>
        <v>1656186</v>
      </c>
      <c r="AH1199" s="44"/>
      <c r="AI1199" s="44"/>
      <c r="AJ1199" s="44"/>
      <c r="AK1199" s="44"/>
      <c r="AL1199" s="35">
        <f t="shared" si="94"/>
        <v>1656186</v>
      </c>
      <c r="AM1199" s="36">
        <f>IFERROR(VLOOKUP(P1199,'[2]Cartera '!$F$2:$O$2728,10,0),0)</f>
        <v>1656186</v>
      </c>
      <c r="AN1199" s="35">
        <f>IFERROR(VLOOKUP(P1199,'[2]Cartera '!$F$2:$P$2728,11,0),0)</f>
        <v>0</v>
      </c>
      <c r="AO1199" s="35">
        <v>0</v>
      </c>
      <c r="AP1199" s="35">
        <f>IFERROR(VLOOKUP(D1199,'[2]Cartera '!$F$2:$S$2728,14,0),0)</f>
        <v>0</v>
      </c>
      <c r="AQ1199" s="45">
        <f t="shared" si="95"/>
        <v>0</v>
      </c>
      <c r="AR1199" s="35">
        <f>IFERROR(VLOOKUP(P1199,'[2]Cartera '!$F$2:$Z$2728,21,0),0)</f>
        <v>0</v>
      </c>
    </row>
    <row r="1200" spans="1:44" x14ac:dyDescent="0.25">
      <c r="A1200" s="29">
        <v>1192</v>
      </c>
      <c r="B1200" s="30" t="s">
        <v>48</v>
      </c>
      <c r="C1200" s="32"/>
      <c r="D1200" s="32">
        <v>2337322</v>
      </c>
      <c r="E1200" s="56"/>
      <c r="F1200" s="56"/>
      <c r="G1200" s="35">
        <v>9831324</v>
      </c>
      <c r="H1200" s="35">
        <v>0</v>
      </c>
      <c r="I1200" s="36">
        <v>0</v>
      </c>
      <c r="J1200" s="37">
        <f>-IFERROR(VLOOKUP(D1200,[1]Hoja20!$A$5:$B$33358,2,0),0)</f>
        <v>0</v>
      </c>
      <c r="K1200" s="36">
        <f>-IFERROR(VLOOKUP(D1200,[1]Hoja20!$A$5:$D$33358,4,0),0)</f>
        <v>0</v>
      </c>
      <c r="L1200" s="38">
        <f>-IFERROR(VLOOKUP(D1200,#REF!,3,0),0)</f>
        <v>0</v>
      </c>
      <c r="M1200" s="35"/>
      <c r="N1200" s="39">
        <f t="shared" si="96"/>
        <v>0</v>
      </c>
      <c r="O1200" s="40">
        <f t="shared" si="97"/>
        <v>9831324</v>
      </c>
      <c r="P1200" s="32">
        <v>2337322</v>
      </c>
      <c r="Q1200" s="35">
        <v>9831324</v>
      </c>
      <c r="R1200" s="35"/>
      <c r="S1200" s="41"/>
      <c r="T1200" s="35"/>
      <c r="U1200" s="42">
        <v>0</v>
      </c>
      <c r="V1200" s="35"/>
      <c r="W1200" s="35"/>
      <c r="X1200" s="35"/>
      <c r="Y1200" s="35"/>
      <c r="Z1200" s="35"/>
      <c r="AA1200" s="36">
        <v>0</v>
      </c>
      <c r="AB1200" s="35"/>
      <c r="AC1200" s="42">
        <v>0</v>
      </c>
      <c r="AD1200" s="35"/>
      <c r="AE1200" s="42">
        <v>0</v>
      </c>
      <c r="AF1200" s="35"/>
      <c r="AG1200" s="44">
        <f t="shared" si="98"/>
        <v>9831324</v>
      </c>
      <c r="AH1200" s="44"/>
      <c r="AI1200" s="44"/>
      <c r="AJ1200" s="44"/>
      <c r="AK1200" s="44"/>
      <c r="AL1200" s="35">
        <f t="shared" si="94"/>
        <v>9831324</v>
      </c>
      <c r="AM1200" s="36">
        <f>IFERROR(VLOOKUP(P1200,'[2]Cartera '!$F$2:$O$2728,10,0),0)</f>
        <v>9831324</v>
      </c>
      <c r="AN1200" s="35">
        <f>IFERROR(VLOOKUP(P1200,'[2]Cartera '!$F$2:$P$2728,11,0),0)</f>
        <v>0</v>
      </c>
      <c r="AO1200" s="35">
        <v>0</v>
      </c>
      <c r="AP1200" s="35">
        <f>IFERROR(VLOOKUP(D1200,'[2]Cartera '!$F$2:$S$2728,14,0),0)</f>
        <v>0</v>
      </c>
      <c r="AQ1200" s="45">
        <f t="shared" si="95"/>
        <v>0</v>
      </c>
      <c r="AR1200" s="35">
        <f>IFERROR(VLOOKUP(P1200,'[2]Cartera '!$F$2:$Z$2728,21,0),0)</f>
        <v>0</v>
      </c>
    </row>
    <row r="1201" spans="1:44" x14ac:dyDescent="0.25">
      <c r="A1201" s="29">
        <v>1193</v>
      </c>
      <c r="B1201" s="30" t="s">
        <v>48</v>
      </c>
      <c r="C1201" s="32"/>
      <c r="D1201" s="32">
        <v>2337385</v>
      </c>
      <c r="E1201" s="56"/>
      <c r="F1201" s="56"/>
      <c r="G1201" s="35">
        <v>140000</v>
      </c>
      <c r="H1201" s="35">
        <v>0</v>
      </c>
      <c r="I1201" s="36">
        <v>0</v>
      </c>
      <c r="J1201" s="37">
        <f>-IFERROR(VLOOKUP(D1201,[1]Hoja20!$A$5:$B$33358,2,0),0)</f>
        <v>0</v>
      </c>
      <c r="K1201" s="36">
        <f>-IFERROR(VLOOKUP(D1201,[1]Hoja20!$A$5:$D$33358,4,0),0)</f>
        <v>0</v>
      </c>
      <c r="L1201" s="38">
        <f>-IFERROR(VLOOKUP(D1201,#REF!,3,0),0)</f>
        <v>0</v>
      </c>
      <c r="M1201" s="35"/>
      <c r="N1201" s="39">
        <f t="shared" si="96"/>
        <v>0</v>
      </c>
      <c r="O1201" s="40">
        <f t="shared" si="97"/>
        <v>140000</v>
      </c>
      <c r="P1201" s="32">
        <v>2337385</v>
      </c>
      <c r="Q1201" s="35">
        <v>140000</v>
      </c>
      <c r="R1201" s="35"/>
      <c r="S1201" s="41"/>
      <c r="T1201" s="35"/>
      <c r="U1201" s="42">
        <v>0</v>
      </c>
      <c r="V1201" s="35"/>
      <c r="W1201" s="35"/>
      <c r="X1201" s="35"/>
      <c r="Y1201" s="35"/>
      <c r="Z1201" s="35"/>
      <c r="AA1201" s="36">
        <v>0</v>
      </c>
      <c r="AB1201" s="35"/>
      <c r="AC1201" s="42">
        <v>0</v>
      </c>
      <c r="AD1201" s="35"/>
      <c r="AE1201" s="42">
        <v>0</v>
      </c>
      <c r="AF1201" s="35"/>
      <c r="AG1201" s="44">
        <f t="shared" si="98"/>
        <v>140000</v>
      </c>
      <c r="AH1201" s="44"/>
      <c r="AI1201" s="44"/>
      <c r="AJ1201" s="44"/>
      <c r="AK1201" s="44"/>
      <c r="AL1201" s="35">
        <f t="shared" si="94"/>
        <v>140000</v>
      </c>
      <c r="AM1201" s="36">
        <f>IFERROR(VLOOKUP(P1201,'[2]Cartera '!$F$2:$O$2728,10,0),0)</f>
        <v>140000</v>
      </c>
      <c r="AN1201" s="35">
        <f>IFERROR(VLOOKUP(P1201,'[2]Cartera '!$F$2:$P$2728,11,0),0)</f>
        <v>0</v>
      </c>
      <c r="AO1201" s="35">
        <v>0</v>
      </c>
      <c r="AP1201" s="35">
        <f>IFERROR(VLOOKUP(D1201,'[2]Cartera '!$F$2:$S$2728,14,0),0)</f>
        <v>0</v>
      </c>
      <c r="AQ1201" s="45">
        <f t="shared" si="95"/>
        <v>0</v>
      </c>
      <c r="AR1201" s="35">
        <f>IFERROR(VLOOKUP(P1201,'[2]Cartera '!$F$2:$Z$2728,21,0),0)</f>
        <v>0</v>
      </c>
    </row>
    <row r="1202" spans="1:44" x14ac:dyDescent="0.25">
      <c r="A1202" s="29">
        <v>1194</v>
      </c>
      <c r="B1202" s="30" t="s">
        <v>48</v>
      </c>
      <c r="C1202" s="32"/>
      <c r="D1202" s="32">
        <v>2337182</v>
      </c>
      <c r="E1202" s="56"/>
      <c r="F1202" s="56"/>
      <c r="G1202" s="35">
        <v>25900</v>
      </c>
      <c r="H1202" s="35">
        <v>0</v>
      </c>
      <c r="I1202" s="36">
        <v>0</v>
      </c>
      <c r="J1202" s="37">
        <f>-IFERROR(VLOOKUP(D1202,[1]Hoja20!$A$5:$B$33358,2,0),0)</f>
        <v>0</v>
      </c>
      <c r="K1202" s="36">
        <f>-IFERROR(VLOOKUP(D1202,[1]Hoja20!$A$5:$D$33358,4,0),0)</f>
        <v>0</v>
      </c>
      <c r="L1202" s="38">
        <f>-IFERROR(VLOOKUP(D1202,#REF!,3,0),0)</f>
        <v>0</v>
      </c>
      <c r="M1202" s="35"/>
      <c r="N1202" s="39">
        <f t="shared" si="96"/>
        <v>0</v>
      </c>
      <c r="O1202" s="40">
        <f t="shared" si="97"/>
        <v>25900</v>
      </c>
      <c r="P1202" s="32">
        <v>2337182</v>
      </c>
      <c r="Q1202" s="35">
        <v>25900</v>
      </c>
      <c r="R1202" s="35"/>
      <c r="S1202" s="41"/>
      <c r="T1202" s="35"/>
      <c r="U1202" s="42">
        <v>0</v>
      </c>
      <c r="V1202" s="35"/>
      <c r="W1202" s="35"/>
      <c r="X1202" s="35"/>
      <c r="Y1202" s="35"/>
      <c r="Z1202" s="35"/>
      <c r="AA1202" s="36">
        <v>0</v>
      </c>
      <c r="AB1202" s="35"/>
      <c r="AC1202" s="42">
        <v>0</v>
      </c>
      <c r="AD1202" s="35"/>
      <c r="AE1202" s="42">
        <v>0</v>
      </c>
      <c r="AF1202" s="35"/>
      <c r="AG1202" s="44">
        <f t="shared" si="98"/>
        <v>25900</v>
      </c>
      <c r="AH1202" s="44"/>
      <c r="AI1202" s="44"/>
      <c r="AJ1202" s="44"/>
      <c r="AK1202" s="44"/>
      <c r="AL1202" s="35">
        <f t="shared" si="94"/>
        <v>25900</v>
      </c>
      <c r="AM1202" s="36">
        <f>IFERROR(VLOOKUP(P1202,'[2]Cartera '!$F$2:$O$2728,10,0),0)</f>
        <v>25900</v>
      </c>
      <c r="AN1202" s="35">
        <f>IFERROR(VLOOKUP(P1202,'[2]Cartera '!$F$2:$P$2728,11,0),0)</f>
        <v>0</v>
      </c>
      <c r="AO1202" s="35">
        <v>0</v>
      </c>
      <c r="AP1202" s="35">
        <f>IFERROR(VLOOKUP(D1202,'[2]Cartera '!$F$2:$S$2728,14,0),0)</f>
        <v>0</v>
      </c>
      <c r="AQ1202" s="45">
        <f t="shared" si="95"/>
        <v>0</v>
      </c>
      <c r="AR1202" s="35">
        <f>IFERROR(VLOOKUP(P1202,'[2]Cartera '!$F$2:$Z$2728,21,0),0)</f>
        <v>0</v>
      </c>
    </row>
    <row r="1203" spans="1:44" x14ac:dyDescent="0.25">
      <c r="A1203" s="29">
        <v>1195</v>
      </c>
      <c r="B1203" s="30" t="s">
        <v>48</v>
      </c>
      <c r="C1203" s="32"/>
      <c r="D1203" s="32">
        <v>2337183</v>
      </c>
      <c r="E1203" s="56"/>
      <c r="F1203" s="56"/>
      <c r="G1203" s="35">
        <v>25900</v>
      </c>
      <c r="H1203" s="35">
        <v>0</v>
      </c>
      <c r="I1203" s="36">
        <v>0</v>
      </c>
      <c r="J1203" s="37">
        <f>-IFERROR(VLOOKUP(D1203,[1]Hoja20!$A$5:$B$33358,2,0),0)</f>
        <v>0</v>
      </c>
      <c r="K1203" s="36">
        <f>-IFERROR(VLOOKUP(D1203,[1]Hoja20!$A$5:$D$33358,4,0),0)</f>
        <v>0</v>
      </c>
      <c r="L1203" s="38">
        <f>-IFERROR(VLOOKUP(D1203,#REF!,3,0),0)</f>
        <v>0</v>
      </c>
      <c r="M1203" s="35"/>
      <c r="N1203" s="39">
        <f t="shared" si="96"/>
        <v>0</v>
      </c>
      <c r="O1203" s="40">
        <f t="shared" si="97"/>
        <v>25900</v>
      </c>
      <c r="P1203" s="32">
        <v>2337183</v>
      </c>
      <c r="Q1203" s="35">
        <v>25900</v>
      </c>
      <c r="R1203" s="35"/>
      <c r="S1203" s="41"/>
      <c r="T1203" s="35"/>
      <c r="U1203" s="42">
        <v>0</v>
      </c>
      <c r="V1203" s="35"/>
      <c r="W1203" s="35"/>
      <c r="X1203" s="35"/>
      <c r="Y1203" s="35"/>
      <c r="Z1203" s="35"/>
      <c r="AA1203" s="36">
        <v>0</v>
      </c>
      <c r="AB1203" s="35"/>
      <c r="AC1203" s="42">
        <v>0</v>
      </c>
      <c r="AD1203" s="35"/>
      <c r="AE1203" s="42">
        <v>0</v>
      </c>
      <c r="AF1203" s="35"/>
      <c r="AG1203" s="44">
        <f t="shared" si="98"/>
        <v>25900</v>
      </c>
      <c r="AH1203" s="44"/>
      <c r="AI1203" s="44"/>
      <c r="AJ1203" s="44"/>
      <c r="AK1203" s="44"/>
      <c r="AL1203" s="35">
        <f t="shared" si="94"/>
        <v>25900</v>
      </c>
      <c r="AM1203" s="36">
        <f>IFERROR(VLOOKUP(P1203,'[2]Cartera '!$F$2:$O$2728,10,0),0)</f>
        <v>25900</v>
      </c>
      <c r="AN1203" s="35">
        <f>IFERROR(VLOOKUP(P1203,'[2]Cartera '!$F$2:$P$2728,11,0),0)</f>
        <v>0</v>
      </c>
      <c r="AO1203" s="35">
        <v>0</v>
      </c>
      <c r="AP1203" s="35">
        <f>IFERROR(VLOOKUP(D1203,'[2]Cartera '!$F$2:$S$2728,14,0),0)</f>
        <v>0</v>
      </c>
      <c r="AQ1203" s="45">
        <f t="shared" si="95"/>
        <v>0</v>
      </c>
      <c r="AR1203" s="35">
        <f>IFERROR(VLOOKUP(P1203,'[2]Cartera '!$F$2:$Z$2728,21,0),0)</f>
        <v>0</v>
      </c>
    </row>
    <row r="1204" spans="1:44" x14ac:dyDescent="0.25">
      <c r="A1204" s="29">
        <v>1196</v>
      </c>
      <c r="B1204" s="30" t="s">
        <v>48</v>
      </c>
      <c r="C1204" s="32"/>
      <c r="D1204" s="32">
        <v>2337185</v>
      </c>
      <c r="E1204" s="56"/>
      <c r="F1204" s="56"/>
      <c r="G1204" s="35">
        <v>13600</v>
      </c>
      <c r="H1204" s="35">
        <v>0</v>
      </c>
      <c r="I1204" s="36">
        <v>0</v>
      </c>
      <c r="J1204" s="37">
        <f>-IFERROR(VLOOKUP(D1204,[1]Hoja20!$A$5:$B$33358,2,0),0)</f>
        <v>0</v>
      </c>
      <c r="K1204" s="36">
        <f>-IFERROR(VLOOKUP(D1204,[1]Hoja20!$A$5:$D$33358,4,0),0)</f>
        <v>0</v>
      </c>
      <c r="L1204" s="38">
        <f>-IFERROR(VLOOKUP(D1204,#REF!,3,0),0)</f>
        <v>0</v>
      </c>
      <c r="M1204" s="35"/>
      <c r="N1204" s="39">
        <f t="shared" si="96"/>
        <v>0</v>
      </c>
      <c r="O1204" s="40">
        <f t="shared" si="97"/>
        <v>13600</v>
      </c>
      <c r="P1204" s="32">
        <v>2337185</v>
      </c>
      <c r="Q1204" s="35">
        <v>13600</v>
      </c>
      <c r="R1204" s="35"/>
      <c r="S1204" s="41"/>
      <c r="T1204" s="35"/>
      <c r="U1204" s="42">
        <v>0</v>
      </c>
      <c r="V1204" s="35"/>
      <c r="W1204" s="35"/>
      <c r="X1204" s="35"/>
      <c r="Y1204" s="35"/>
      <c r="Z1204" s="35"/>
      <c r="AA1204" s="36">
        <v>0</v>
      </c>
      <c r="AB1204" s="35"/>
      <c r="AC1204" s="42">
        <v>0</v>
      </c>
      <c r="AD1204" s="35"/>
      <c r="AE1204" s="42">
        <v>0</v>
      </c>
      <c r="AF1204" s="35"/>
      <c r="AG1204" s="44">
        <f t="shared" si="98"/>
        <v>13600</v>
      </c>
      <c r="AH1204" s="44"/>
      <c r="AI1204" s="44"/>
      <c r="AJ1204" s="44"/>
      <c r="AK1204" s="44"/>
      <c r="AL1204" s="35">
        <f t="shared" si="94"/>
        <v>13600</v>
      </c>
      <c r="AM1204" s="36">
        <f>IFERROR(VLOOKUP(P1204,'[2]Cartera '!$F$2:$O$2728,10,0),0)</f>
        <v>13600</v>
      </c>
      <c r="AN1204" s="35">
        <f>IFERROR(VLOOKUP(P1204,'[2]Cartera '!$F$2:$P$2728,11,0),0)</f>
        <v>0</v>
      </c>
      <c r="AO1204" s="35">
        <v>0</v>
      </c>
      <c r="AP1204" s="35">
        <f>IFERROR(VLOOKUP(D1204,'[2]Cartera '!$F$2:$S$2728,14,0),0)</f>
        <v>0</v>
      </c>
      <c r="AQ1204" s="45">
        <f t="shared" si="95"/>
        <v>0</v>
      </c>
      <c r="AR1204" s="35">
        <f>IFERROR(VLOOKUP(P1204,'[2]Cartera '!$F$2:$Z$2728,21,0),0)</f>
        <v>0</v>
      </c>
    </row>
    <row r="1205" spans="1:44" x14ac:dyDescent="0.25">
      <c r="A1205" s="29">
        <v>1197</v>
      </c>
      <c r="B1205" s="30" t="s">
        <v>48</v>
      </c>
      <c r="C1205" s="32"/>
      <c r="D1205" s="32">
        <v>2337225</v>
      </c>
      <c r="E1205" s="56"/>
      <c r="F1205" s="56"/>
      <c r="G1205" s="35">
        <v>25900</v>
      </c>
      <c r="H1205" s="35">
        <v>0</v>
      </c>
      <c r="I1205" s="36">
        <v>0</v>
      </c>
      <c r="J1205" s="37">
        <f>-IFERROR(VLOOKUP(D1205,[1]Hoja20!$A$5:$B$33358,2,0),0)</f>
        <v>0</v>
      </c>
      <c r="K1205" s="36">
        <f>-IFERROR(VLOOKUP(D1205,[1]Hoja20!$A$5:$D$33358,4,0),0)</f>
        <v>0</v>
      </c>
      <c r="L1205" s="38">
        <f>-IFERROR(VLOOKUP(D1205,#REF!,3,0),0)</f>
        <v>0</v>
      </c>
      <c r="M1205" s="35"/>
      <c r="N1205" s="39">
        <f t="shared" si="96"/>
        <v>0</v>
      </c>
      <c r="O1205" s="40">
        <f t="shared" si="97"/>
        <v>25900</v>
      </c>
      <c r="P1205" s="32">
        <v>2337225</v>
      </c>
      <c r="Q1205" s="35">
        <v>25900</v>
      </c>
      <c r="R1205" s="35"/>
      <c r="S1205" s="41"/>
      <c r="T1205" s="35"/>
      <c r="U1205" s="42">
        <v>0</v>
      </c>
      <c r="V1205" s="35"/>
      <c r="W1205" s="35"/>
      <c r="X1205" s="35"/>
      <c r="Y1205" s="35"/>
      <c r="Z1205" s="35"/>
      <c r="AA1205" s="36">
        <v>0</v>
      </c>
      <c r="AB1205" s="35"/>
      <c r="AC1205" s="42">
        <v>0</v>
      </c>
      <c r="AD1205" s="35"/>
      <c r="AE1205" s="42">
        <v>0</v>
      </c>
      <c r="AF1205" s="35"/>
      <c r="AG1205" s="44">
        <f t="shared" si="98"/>
        <v>25900</v>
      </c>
      <c r="AH1205" s="44"/>
      <c r="AI1205" s="44"/>
      <c r="AJ1205" s="44"/>
      <c r="AK1205" s="44"/>
      <c r="AL1205" s="35">
        <f t="shared" si="94"/>
        <v>25900</v>
      </c>
      <c r="AM1205" s="36">
        <f>IFERROR(VLOOKUP(P1205,'[2]Cartera '!$F$2:$O$2728,10,0),0)</f>
        <v>25900</v>
      </c>
      <c r="AN1205" s="35">
        <f>IFERROR(VLOOKUP(P1205,'[2]Cartera '!$F$2:$P$2728,11,0),0)</f>
        <v>0</v>
      </c>
      <c r="AO1205" s="35">
        <v>0</v>
      </c>
      <c r="AP1205" s="35">
        <f>IFERROR(VLOOKUP(D1205,'[2]Cartera '!$F$2:$S$2728,14,0),0)</f>
        <v>0</v>
      </c>
      <c r="AQ1205" s="45">
        <f t="shared" si="95"/>
        <v>0</v>
      </c>
      <c r="AR1205" s="35">
        <f>IFERROR(VLOOKUP(P1205,'[2]Cartera '!$F$2:$Z$2728,21,0),0)</f>
        <v>0</v>
      </c>
    </row>
    <row r="1206" spans="1:44" x14ac:dyDescent="0.25">
      <c r="A1206" s="29">
        <v>1198</v>
      </c>
      <c r="B1206" s="30" t="s">
        <v>48</v>
      </c>
      <c r="C1206" s="32"/>
      <c r="D1206" s="32">
        <v>2337423</v>
      </c>
      <c r="E1206" s="56"/>
      <c r="F1206" s="56"/>
      <c r="G1206" s="35">
        <v>8241378</v>
      </c>
      <c r="H1206" s="35">
        <v>0</v>
      </c>
      <c r="I1206" s="36">
        <v>0</v>
      </c>
      <c r="J1206" s="37">
        <f>-IFERROR(VLOOKUP(D1206,[1]Hoja20!$A$5:$B$33358,2,0),0)</f>
        <v>0</v>
      </c>
      <c r="K1206" s="36">
        <f>-IFERROR(VLOOKUP(D1206,[1]Hoja20!$A$5:$D$33358,4,0),0)</f>
        <v>0</v>
      </c>
      <c r="L1206" s="38">
        <f>-IFERROR(VLOOKUP(D1206,#REF!,3,0),0)</f>
        <v>0</v>
      </c>
      <c r="M1206" s="35"/>
      <c r="N1206" s="39">
        <f t="shared" si="96"/>
        <v>0</v>
      </c>
      <c r="O1206" s="40">
        <f t="shared" si="97"/>
        <v>8241378</v>
      </c>
      <c r="P1206" s="32">
        <v>2337423</v>
      </c>
      <c r="Q1206" s="35">
        <v>8241378</v>
      </c>
      <c r="R1206" s="35"/>
      <c r="S1206" s="41"/>
      <c r="T1206" s="35"/>
      <c r="U1206" s="42">
        <v>0</v>
      </c>
      <c r="V1206" s="35"/>
      <c r="W1206" s="35"/>
      <c r="X1206" s="35"/>
      <c r="Y1206" s="35"/>
      <c r="Z1206" s="35"/>
      <c r="AA1206" s="36">
        <v>0</v>
      </c>
      <c r="AB1206" s="35"/>
      <c r="AC1206" s="42">
        <v>0</v>
      </c>
      <c r="AD1206" s="35"/>
      <c r="AE1206" s="42">
        <v>0</v>
      </c>
      <c r="AF1206" s="35"/>
      <c r="AG1206" s="44">
        <f t="shared" si="98"/>
        <v>8241378</v>
      </c>
      <c r="AH1206" s="44"/>
      <c r="AI1206" s="44"/>
      <c r="AJ1206" s="44"/>
      <c r="AK1206" s="44"/>
      <c r="AL1206" s="35">
        <f t="shared" si="94"/>
        <v>8241378</v>
      </c>
      <c r="AM1206" s="36">
        <f>IFERROR(VLOOKUP(P1206,'[2]Cartera '!$F$2:$O$2728,10,0),0)</f>
        <v>0</v>
      </c>
      <c r="AN1206" s="35">
        <f>IFERROR(VLOOKUP(P1206,'[2]Cartera '!$F$2:$P$2728,11,0),0)</f>
        <v>8241378</v>
      </c>
      <c r="AO1206" s="35">
        <v>0</v>
      </c>
      <c r="AP1206" s="35">
        <f>IFERROR(VLOOKUP(D1206,'[2]Cartera '!$F$2:$S$2728,14,0),0)</f>
        <v>0</v>
      </c>
      <c r="AQ1206" s="45">
        <f t="shared" si="95"/>
        <v>0</v>
      </c>
      <c r="AR1206" s="35">
        <f>IFERROR(VLOOKUP(P1206,'[2]Cartera '!$F$2:$Z$2728,21,0),0)</f>
        <v>0</v>
      </c>
    </row>
    <row r="1207" spans="1:44" x14ac:dyDescent="0.25">
      <c r="A1207" s="29">
        <v>1199</v>
      </c>
      <c r="B1207" s="30" t="s">
        <v>48</v>
      </c>
      <c r="C1207" s="32"/>
      <c r="D1207" s="32">
        <v>2337748</v>
      </c>
      <c r="E1207" s="56"/>
      <c r="F1207" s="56"/>
      <c r="G1207" s="35">
        <v>279078</v>
      </c>
      <c r="H1207" s="35">
        <v>0</v>
      </c>
      <c r="I1207" s="36">
        <v>0</v>
      </c>
      <c r="J1207" s="37">
        <f>-IFERROR(VLOOKUP(D1207,[1]Hoja20!$A$5:$B$33358,2,0),0)</f>
        <v>0</v>
      </c>
      <c r="K1207" s="36">
        <f>-IFERROR(VLOOKUP(D1207,[1]Hoja20!$A$5:$D$33358,4,0),0)</f>
        <v>0</v>
      </c>
      <c r="L1207" s="38">
        <f>-IFERROR(VLOOKUP(D1207,#REF!,3,0),0)</f>
        <v>0</v>
      </c>
      <c r="M1207" s="35"/>
      <c r="N1207" s="39">
        <f t="shared" si="96"/>
        <v>0</v>
      </c>
      <c r="O1207" s="40">
        <f t="shared" si="97"/>
        <v>279078</v>
      </c>
      <c r="P1207" s="32">
        <v>2337748</v>
      </c>
      <c r="Q1207" s="35">
        <v>279078</v>
      </c>
      <c r="R1207" s="35"/>
      <c r="S1207" s="41"/>
      <c r="T1207" s="35"/>
      <c r="U1207" s="42">
        <v>0</v>
      </c>
      <c r="V1207" s="35"/>
      <c r="W1207" s="35"/>
      <c r="X1207" s="35"/>
      <c r="Y1207" s="35"/>
      <c r="Z1207" s="35"/>
      <c r="AA1207" s="36">
        <v>0</v>
      </c>
      <c r="AB1207" s="35"/>
      <c r="AC1207" s="42">
        <v>0</v>
      </c>
      <c r="AD1207" s="35"/>
      <c r="AE1207" s="42">
        <v>0</v>
      </c>
      <c r="AF1207" s="35"/>
      <c r="AG1207" s="44">
        <f t="shared" si="98"/>
        <v>279078</v>
      </c>
      <c r="AH1207" s="44"/>
      <c r="AI1207" s="44"/>
      <c r="AJ1207" s="44"/>
      <c r="AK1207" s="44"/>
      <c r="AL1207" s="35">
        <f t="shared" si="94"/>
        <v>279078</v>
      </c>
      <c r="AM1207" s="36">
        <f>IFERROR(VLOOKUP(P1207,'[2]Cartera '!$F$2:$O$2728,10,0),0)</f>
        <v>279078</v>
      </c>
      <c r="AN1207" s="35">
        <f>IFERROR(VLOOKUP(P1207,'[2]Cartera '!$F$2:$P$2728,11,0),0)</f>
        <v>0</v>
      </c>
      <c r="AO1207" s="35">
        <v>0</v>
      </c>
      <c r="AP1207" s="35">
        <f>IFERROR(VLOOKUP(D1207,'[2]Cartera '!$F$2:$S$2728,14,0),0)</f>
        <v>0</v>
      </c>
      <c r="AQ1207" s="45">
        <f t="shared" si="95"/>
        <v>0</v>
      </c>
      <c r="AR1207" s="35">
        <f>IFERROR(VLOOKUP(P1207,'[2]Cartera '!$F$2:$Z$2728,21,0),0)</f>
        <v>0</v>
      </c>
    </row>
    <row r="1208" spans="1:44" x14ac:dyDescent="0.25">
      <c r="A1208" s="29">
        <v>1200</v>
      </c>
      <c r="B1208" s="30" t="s">
        <v>48</v>
      </c>
      <c r="C1208" s="32"/>
      <c r="D1208" s="32">
        <v>2337799</v>
      </c>
      <c r="E1208" s="56"/>
      <c r="F1208" s="56"/>
      <c r="G1208" s="35">
        <v>279078</v>
      </c>
      <c r="H1208" s="35">
        <v>0</v>
      </c>
      <c r="I1208" s="36">
        <v>0</v>
      </c>
      <c r="J1208" s="37">
        <f>-IFERROR(VLOOKUP(D1208,[1]Hoja20!$A$5:$B$33358,2,0),0)</f>
        <v>0</v>
      </c>
      <c r="K1208" s="36">
        <f>-IFERROR(VLOOKUP(D1208,[1]Hoja20!$A$5:$D$33358,4,0),0)</f>
        <v>0</v>
      </c>
      <c r="L1208" s="38">
        <f>-IFERROR(VLOOKUP(D1208,#REF!,3,0),0)</f>
        <v>0</v>
      </c>
      <c r="M1208" s="35"/>
      <c r="N1208" s="39">
        <f t="shared" si="96"/>
        <v>0</v>
      </c>
      <c r="O1208" s="40">
        <f t="shared" si="97"/>
        <v>279078</v>
      </c>
      <c r="P1208" s="32">
        <v>2337799</v>
      </c>
      <c r="Q1208" s="35">
        <v>279078</v>
      </c>
      <c r="R1208" s="35"/>
      <c r="S1208" s="41"/>
      <c r="T1208" s="35"/>
      <c r="U1208" s="42">
        <v>0</v>
      </c>
      <c r="V1208" s="35"/>
      <c r="W1208" s="35"/>
      <c r="X1208" s="35"/>
      <c r="Y1208" s="35"/>
      <c r="Z1208" s="35"/>
      <c r="AA1208" s="36">
        <v>0</v>
      </c>
      <c r="AB1208" s="35"/>
      <c r="AC1208" s="42">
        <v>0</v>
      </c>
      <c r="AD1208" s="35"/>
      <c r="AE1208" s="42">
        <v>0</v>
      </c>
      <c r="AF1208" s="35"/>
      <c r="AG1208" s="44">
        <f t="shared" si="98"/>
        <v>279078</v>
      </c>
      <c r="AH1208" s="44"/>
      <c r="AI1208" s="44"/>
      <c r="AJ1208" s="44"/>
      <c r="AK1208" s="44"/>
      <c r="AL1208" s="35">
        <f t="shared" si="94"/>
        <v>279078</v>
      </c>
      <c r="AM1208" s="36">
        <f>IFERROR(VLOOKUP(P1208,'[2]Cartera '!$F$2:$O$2728,10,0),0)</f>
        <v>279078</v>
      </c>
      <c r="AN1208" s="35">
        <f>IFERROR(VLOOKUP(P1208,'[2]Cartera '!$F$2:$P$2728,11,0),0)</f>
        <v>0</v>
      </c>
      <c r="AO1208" s="35">
        <v>0</v>
      </c>
      <c r="AP1208" s="35">
        <f>IFERROR(VLOOKUP(D1208,'[2]Cartera '!$F$2:$S$2728,14,0),0)</f>
        <v>0</v>
      </c>
      <c r="AQ1208" s="45">
        <f t="shared" si="95"/>
        <v>0</v>
      </c>
      <c r="AR1208" s="35">
        <f>IFERROR(VLOOKUP(P1208,'[2]Cartera '!$F$2:$Z$2728,21,0),0)</f>
        <v>0</v>
      </c>
    </row>
    <row r="1209" spans="1:44" x14ac:dyDescent="0.25">
      <c r="A1209" s="29">
        <v>1201</v>
      </c>
      <c r="B1209" s="30" t="s">
        <v>48</v>
      </c>
      <c r="C1209" s="32"/>
      <c r="D1209" s="32">
        <v>2337937</v>
      </c>
      <c r="E1209" s="56"/>
      <c r="F1209" s="56"/>
      <c r="G1209" s="35">
        <v>279078</v>
      </c>
      <c r="H1209" s="35">
        <v>0</v>
      </c>
      <c r="I1209" s="36">
        <v>0</v>
      </c>
      <c r="J1209" s="37">
        <f>-IFERROR(VLOOKUP(D1209,[1]Hoja20!$A$5:$B$33358,2,0),0)</f>
        <v>0</v>
      </c>
      <c r="K1209" s="36">
        <f>-IFERROR(VLOOKUP(D1209,[1]Hoja20!$A$5:$D$33358,4,0),0)</f>
        <v>0</v>
      </c>
      <c r="L1209" s="38">
        <f>-IFERROR(VLOOKUP(D1209,#REF!,3,0),0)</f>
        <v>0</v>
      </c>
      <c r="M1209" s="35"/>
      <c r="N1209" s="39">
        <f t="shared" si="96"/>
        <v>0</v>
      </c>
      <c r="O1209" s="40">
        <f t="shared" si="97"/>
        <v>279078</v>
      </c>
      <c r="P1209" s="32">
        <v>2337937</v>
      </c>
      <c r="Q1209" s="35">
        <v>279078</v>
      </c>
      <c r="R1209" s="35"/>
      <c r="S1209" s="41"/>
      <c r="T1209" s="35"/>
      <c r="U1209" s="42">
        <v>0</v>
      </c>
      <c r="V1209" s="35"/>
      <c r="W1209" s="35"/>
      <c r="X1209" s="35"/>
      <c r="Y1209" s="35"/>
      <c r="Z1209" s="35"/>
      <c r="AA1209" s="36">
        <v>0</v>
      </c>
      <c r="AB1209" s="35"/>
      <c r="AC1209" s="42">
        <v>0</v>
      </c>
      <c r="AD1209" s="35"/>
      <c r="AE1209" s="42">
        <v>0</v>
      </c>
      <c r="AF1209" s="35"/>
      <c r="AG1209" s="44">
        <f t="shared" si="98"/>
        <v>279078</v>
      </c>
      <c r="AH1209" s="44"/>
      <c r="AI1209" s="44"/>
      <c r="AJ1209" s="44"/>
      <c r="AK1209" s="44"/>
      <c r="AL1209" s="35">
        <f t="shared" si="94"/>
        <v>279078</v>
      </c>
      <c r="AM1209" s="36">
        <f>IFERROR(VLOOKUP(P1209,'[2]Cartera '!$F$2:$O$2728,10,0),0)</f>
        <v>279078</v>
      </c>
      <c r="AN1209" s="35">
        <f>IFERROR(VLOOKUP(P1209,'[2]Cartera '!$F$2:$P$2728,11,0),0)</f>
        <v>0</v>
      </c>
      <c r="AO1209" s="35">
        <v>0</v>
      </c>
      <c r="AP1209" s="35">
        <f>IFERROR(VLOOKUP(D1209,'[2]Cartera '!$F$2:$S$2728,14,0),0)</f>
        <v>0</v>
      </c>
      <c r="AQ1209" s="45">
        <f t="shared" si="95"/>
        <v>0</v>
      </c>
      <c r="AR1209" s="35">
        <f>IFERROR(VLOOKUP(P1209,'[2]Cartera '!$F$2:$Z$2728,21,0),0)</f>
        <v>0</v>
      </c>
    </row>
    <row r="1210" spans="1:44" x14ac:dyDescent="0.25">
      <c r="A1210" s="29">
        <v>1202</v>
      </c>
      <c r="B1210" s="30" t="s">
        <v>48</v>
      </c>
      <c r="C1210" s="32"/>
      <c r="D1210" s="32">
        <v>2337507</v>
      </c>
      <c r="E1210" s="56"/>
      <c r="F1210" s="56"/>
      <c r="G1210" s="35">
        <v>1657314</v>
      </c>
      <c r="H1210" s="35">
        <v>0</v>
      </c>
      <c r="I1210" s="36">
        <v>0</v>
      </c>
      <c r="J1210" s="37">
        <f>-IFERROR(VLOOKUP(D1210,[1]Hoja20!$A$5:$B$33358,2,0),0)</f>
        <v>0</v>
      </c>
      <c r="K1210" s="36">
        <f>-IFERROR(VLOOKUP(D1210,[1]Hoja20!$A$5:$D$33358,4,0),0)</f>
        <v>0</v>
      </c>
      <c r="L1210" s="38">
        <f>-IFERROR(VLOOKUP(D1210,#REF!,3,0),0)</f>
        <v>0</v>
      </c>
      <c r="M1210" s="35"/>
      <c r="N1210" s="39">
        <f t="shared" si="96"/>
        <v>0</v>
      </c>
      <c r="O1210" s="40">
        <f t="shared" si="97"/>
        <v>1657314</v>
      </c>
      <c r="P1210" s="32">
        <v>2337507</v>
      </c>
      <c r="Q1210" s="35">
        <v>1657314</v>
      </c>
      <c r="R1210" s="35"/>
      <c r="S1210" s="41"/>
      <c r="T1210" s="35"/>
      <c r="U1210" s="42">
        <v>0</v>
      </c>
      <c r="V1210" s="35"/>
      <c r="W1210" s="35"/>
      <c r="X1210" s="35"/>
      <c r="Y1210" s="35"/>
      <c r="Z1210" s="35"/>
      <c r="AA1210" s="36">
        <v>0</v>
      </c>
      <c r="AB1210" s="35"/>
      <c r="AC1210" s="42">
        <v>0</v>
      </c>
      <c r="AD1210" s="35"/>
      <c r="AE1210" s="42">
        <v>0</v>
      </c>
      <c r="AF1210" s="35"/>
      <c r="AG1210" s="44">
        <f t="shared" si="98"/>
        <v>1657314</v>
      </c>
      <c r="AH1210" s="44"/>
      <c r="AI1210" s="44"/>
      <c r="AJ1210" s="44"/>
      <c r="AK1210" s="44"/>
      <c r="AL1210" s="35">
        <f t="shared" si="94"/>
        <v>1657314</v>
      </c>
      <c r="AM1210" s="36">
        <f>IFERROR(VLOOKUP(P1210,'[2]Cartera '!$F$2:$O$2728,10,0),0)</f>
        <v>1657314</v>
      </c>
      <c r="AN1210" s="35">
        <f>IFERROR(VLOOKUP(P1210,'[2]Cartera '!$F$2:$P$2728,11,0),0)</f>
        <v>0</v>
      </c>
      <c r="AO1210" s="35">
        <v>0</v>
      </c>
      <c r="AP1210" s="35">
        <f>IFERROR(VLOOKUP(D1210,'[2]Cartera '!$F$2:$S$2728,14,0),0)</f>
        <v>0</v>
      </c>
      <c r="AQ1210" s="45">
        <f t="shared" si="95"/>
        <v>0</v>
      </c>
      <c r="AR1210" s="35">
        <f>IFERROR(VLOOKUP(P1210,'[2]Cartera '!$F$2:$Z$2728,21,0),0)</f>
        <v>0</v>
      </c>
    </row>
    <row r="1211" spans="1:44" x14ac:dyDescent="0.25">
      <c r="A1211" s="29">
        <v>1203</v>
      </c>
      <c r="B1211" s="30" t="s">
        <v>48</v>
      </c>
      <c r="C1211" s="32"/>
      <c r="D1211" s="32">
        <v>2337616</v>
      </c>
      <c r="E1211" s="56"/>
      <c r="F1211" s="56"/>
      <c r="G1211" s="35">
        <v>90000</v>
      </c>
      <c r="H1211" s="35">
        <v>0</v>
      </c>
      <c r="I1211" s="36">
        <v>0</v>
      </c>
      <c r="J1211" s="37">
        <f>-IFERROR(VLOOKUP(D1211,[1]Hoja20!$A$5:$B$33358,2,0),0)</f>
        <v>0</v>
      </c>
      <c r="K1211" s="36">
        <f>-IFERROR(VLOOKUP(D1211,[1]Hoja20!$A$5:$D$33358,4,0),0)</f>
        <v>0</v>
      </c>
      <c r="L1211" s="38">
        <f>-IFERROR(VLOOKUP(D1211,#REF!,3,0),0)</f>
        <v>0</v>
      </c>
      <c r="M1211" s="35"/>
      <c r="N1211" s="39">
        <f t="shared" si="96"/>
        <v>0</v>
      </c>
      <c r="O1211" s="40">
        <f t="shared" si="97"/>
        <v>90000</v>
      </c>
      <c r="P1211" s="32">
        <v>2337616</v>
      </c>
      <c r="Q1211" s="35">
        <v>90000</v>
      </c>
      <c r="R1211" s="35"/>
      <c r="S1211" s="41"/>
      <c r="T1211" s="35"/>
      <c r="U1211" s="42">
        <v>0</v>
      </c>
      <c r="V1211" s="35"/>
      <c r="W1211" s="35"/>
      <c r="X1211" s="35"/>
      <c r="Y1211" s="35"/>
      <c r="Z1211" s="35"/>
      <c r="AA1211" s="36">
        <v>0</v>
      </c>
      <c r="AB1211" s="35"/>
      <c r="AC1211" s="42">
        <v>0</v>
      </c>
      <c r="AD1211" s="35"/>
      <c r="AE1211" s="42">
        <v>0</v>
      </c>
      <c r="AF1211" s="35"/>
      <c r="AG1211" s="44">
        <f t="shared" si="98"/>
        <v>90000</v>
      </c>
      <c r="AH1211" s="44"/>
      <c r="AI1211" s="44"/>
      <c r="AJ1211" s="44"/>
      <c r="AK1211" s="44"/>
      <c r="AL1211" s="35">
        <f t="shared" si="94"/>
        <v>90000</v>
      </c>
      <c r="AM1211" s="36">
        <f>IFERROR(VLOOKUP(P1211,'[2]Cartera '!$F$2:$O$2728,10,0),0)</f>
        <v>90000</v>
      </c>
      <c r="AN1211" s="35">
        <f>IFERROR(VLOOKUP(P1211,'[2]Cartera '!$F$2:$P$2728,11,0),0)</f>
        <v>0</v>
      </c>
      <c r="AO1211" s="35">
        <v>0</v>
      </c>
      <c r="AP1211" s="35">
        <f>IFERROR(VLOOKUP(D1211,'[2]Cartera '!$F$2:$S$2728,14,0),0)</f>
        <v>0</v>
      </c>
      <c r="AQ1211" s="45">
        <f t="shared" si="95"/>
        <v>0</v>
      </c>
      <c r="AR1211" s="35">
        <f>IFERROR(VLOOKUP(P1211,'[2]Cartera '!$F$2:$Z$2728,21,0),0)</f>
        <v>0</v>
      </c>
    </row>
    <row r="1212" spans="1:44" x14ac:dyDescent="0.25">
      <c r="A1212" s="29">
        <v>1204</v>
      </c>
      <c r="B1212" s="30" t="s">
        <v>48</v>
      </c>
      <c r="C1212" s="32"/>
      <c r="D1212" s="32">
        <v>2337821</v>
      </c>
      <c r="E1212" s="56"/>
      <c r="F1212" s="56"/>
      <c r="G1212" s="35">
        <v>948149</v>
      </c>
      <c r="H1212" s="35">
        <v>0</v>
      </c>
      <c r="I1212" s="36">
        <v>0</v>
      </c>
      <c r="J1212" s="37">
        <f>-IFERROR(VLOOKUP(D1212,[1]Hoja20!$A$5:$B$33358,2,0),0)</f>
        <v>0</v>
      </c>
      <c r="K1212" s="36">
        <f>-IFERROR(VLOOKUP(D1212,[1]Hoja20!$A$5:$D$33358,4,0),0)</f>
        <v>0</v>
      </c>
      <c r="L1212" s="38">
        <f>-IFERROR(VLOOKUP(D1212,#REF!,3,0),0)</f>
        <v>0</v>
      </c>
      <c r="M1212" s="35"/>
      <c r="N1212" s="39">
        <f t="shared" si="96"/>
        <v>0</v>
      </c>
      <c r="O1212" s="40">
        <f t="shared" si="97"/>
        <v>948149</v>
      </c>
      <c r="P1212" s="32">
        <v>2337821</v>
      </c>
      <c r="Q1212" s="35">
        <v>948149</v>
      </c>
      <c r="R1212" s="35"/>
      <c r="S1212" s="41"/>
      <c r="T1212" s="35"/>
      <c r="U1212" s="42">
        <v>0</v>
      </c>
      <c r="V1212" s="35"/>
      <c r="W1212" s="35"/>
      <c r="X1212" s="35"/>
      <c r="Y1212" s="35"/>
      <c r="Z1212" s="35"/>
      <c r="AA1212" s="36">
        <v>0</v>
      </c>
      <c r="AB1212" s="35"/>
      <c r="AC1212" s="42">
        <v>0</v>
      </c>
      <c r="AD1212" s="35"/>
      <c r="AE1212" s="42">
        <v>0</v>
      </c>
      <c r="AF1212" s="35"/>
      <c r="AG1212" s="44">
        <f t="shared" si="98"/>
        <v>948149</v>
      </c>
      <c r="AH1212" s="44"/>
      <c r="AI1212" s="44"/>
      <c r="AJ1212" s="44"/>
      <c r="AK1212" s="44"/>
      <c r="AL1212" s="35">
        <f t="shared" si="94"/>
        <v>948149</v>
      </c>
      <c r="AM1212" s="36">
        <f>IFERROR(VLOOKUP(P1212,'[2]Cartera '!$F$2:$O$2728,10,0),0)</f>
        <v>948149</v>
      </c>
      <c r="AN1212" s="35">
        <f>IFERROR(VLOOKUP(P1212,'[2]Cartera '!$F$2:$P$2728,11,0),0)</f>
        <v>0</v>
      </c>
      <c r="AO1212" s="35">
        <v>0</v>
      </c>
      <c r="AP1212" s="35">
        <f>IFERROR(VLOOKUP(D1212,'[2]Cartera '!$F$2:$S$2728,14,0),0)</f>
        <v>0</v>
      </c>
      <c r="AQ1212" s="45">
        <f t="shared" si="95"/>
        <v>0</v>
      </c>
      <c r="AR1212" s="35">
        <f>IFERROR(VLOOKUP(P1212,'[2]Cartera '!$F$2:$Z$2728,21,0),0)</f>
        <v>0</v>
      </c>
    </row>
    <row r="1213" spans="1:44" x14ac:dyDescent="0.25">
      <c r="A1213" s="29">
        <v>1205</v>
      </c>
      <c r="B1213" s="30" t="s">
        <v>48</v>
      </c>
      <c r="C1213" s="32"/>
      <c r="D1213" s="32">
        <v>2337885</v>
      </c>
      <c r="E1213" s="56"/>
      <c r="F1213" s="56"/>
      <c r="G1213" s="35">
        <v>1072578</v>
      </c>
      <c r="H1213" s="35">
        <v>0</v>
      </c>
      <c r="I1213" s="36">
        <v>0</v>
      </c>
      <c r="J1213" s="37">
        <f>-IFERROR(VLOOKUP(D1213,[1]Hoja20!$A$5:$B$33358,2,0),0)</f>
        <v>0</v>
      </c>
      <c r="K1213" s="36">
        <f>-IFERROR(VLOOKUP(D1213,[1]Hoja20!$A$5:$D$33358,4,0),0)</f>
        <v>0</v>
      </c>
      <c r="L1213" s="38">
        <f>-IFERROR(VLOOKUP(D1213,#REF!,3,0),0)</f>
        <v>0</v>
      </c>
      <c r="M1213" s="35"/>
      <c r="N1213" s="39">
        <f t="shared" si="96"/>
        <v>0</v>
      </c>
      <c r="O1213" s="40">
        <f t="shared" si="97"/>
        <v>1072578</v>
      </c>
      <c r="P1213" s="32">
        <v>2337885</v>
      </c>
      <c r="Q1213" s="35">
        <v>1072578</v>
      </c>
      <c r="R1213" s="35"/>
      <c r="S1213" s="41"/>
      <c r="T1213" s="35"/>
      <c r="U1213" s="42">
        <v>0</v>
      </c>
      <c r="V1213" s="35"/>
      <c r="W1213" s="35"/>
      <c r="X1213" s="35"/>
      <c r="Y1213" s="35"/>
      <c r="Z1213" s="35"/>
      <c r="AA1213" s="36">
        <v>0</v>
      </c>
      <c r="AB1213" s="35"/>
      <c r="AC1213" s="42">
        <v>0</v>
      </c>
      <c r="AD1213" s="35"/>
      <c r="AE1213" s="42">
        <v>0</v>
      </c>
      <c r="AF1213" s="35"/>
      <c r="AG1213" s="44">
        <f t="shared" si="98"/>
        <v>1072578</v>
      </c>
      <c r="AH1213" s="44"/>
      <c r="AI1213" s="44"/>
      <c r="AJ1213" s="44"/>
      <c r="AK1213" s="44"/>
      <c r="AL1213" s="35">
        <f t="shared" si="94"/>
        <v>1072578</v>
      </c>
      <c r="AM1213" s="36">
        <f>IFERROR(VLOOKUP(P1213,'[2]Cartera '!$F$2:$O$2728,10,0),0)</f>
        <v>1072578</v>
      </c>
      <c r="AN1213" s="35">
        <f>IFERROR(VLOOKUP(P1213,'[2]Cartera '!$F$2:$P$2728,11,0),0)</f>
        <v>0</v>
      </c>
      <c r="AO1213" s="35">
        <v>0</v>
      </c>
      <c r="AP1213" s="35">
        <f>IFERROR(VLOOKUP(D1213,'[2]Cartera '!$F$2:$S$2728,14,0),0)</f>
        <v>0</v>
      </c>
      <c r="AQ1213" s="45">
        <f t="shared" si="95"/>
        <v>0</v>
      </c>
      <c r="AR1213" s="35">
        <f>IFERROR(VLOOKUP(P1213,'[2]Cartera '!$F$2:$Z$2728,21,0),0)</f>
        <v>0</v>
      </c>
    </row>
    <row r="1214" spans="1:44" x14ac:dyDescent="0.25">
      <c r="A1214" s="29">
        <v>1206</v>
      </c>
      <c r="B1214" s="30" t="s">
        <v>48</v>
      </c>
      <c r="C1214" s="32"/>
      <c r="D1214" s="32">
        <v>2338080</v>
      </c>
      <c r="E1214" s="56"/>
      <c r="F1214" s="56"/>
      <c r="G1214" s="35">
        <v>140000</v>
      </c>
      <c r="H1214" s="35">
        <v>0</v>
      </c>
      <c r="I1214" s="36">
        <v>0</v>
      </c>
      <c r="J1214" s="37">
        <f>-IFERROR(VLOOKUP(D1214,[1]Hoja20!$A$5:$B$33358,2,0),0)</f>
        <v>0</v>
      </c>
      <c r="K1214" s="36">
        <f>-IFERROR(VLOOKUP(D1214,[1]Hoja20!$A$5:$D$33358,4,0),0)</f>
        <v>0</v>
      </c>
      <c r="L1214" s="38">
        <f>-IFERROR(VLOOKUP(D1214,#REF!,3,0),0)</f>
        <v>0</v>
      </c>
      <c r="M1214" s="35"/>
      <c r="N1214" s="39">
        <f t="shared" si="96"/>
        <v>0</v>
      </c>
      <c r="O1214" s="40">
        <f t="shared" si="97"/>
        <v>140000</v>
      </c>
      <c r="P1214" s="32">
        <v>2338080</v>
      </c>
      <c r="Q1214" s="35">
        <v>140000</v>
      </c>
      <c r="R1214" s="35"/>
      <c r="S1214" s="41"/>
      <c r="T1214" s="35"/>
      <c r="U1214" s="42">
        <v>0</v>
      </c>
      <c r="V1214" s="35"/>
      <c r="W1214" s="35"/>
      <c r="X1214" s="35"/>
      <c r="Y1214" s="35"/>
      <c r="Z1214" s="35"/>
      <c r="AA1214" s="36">
        <v>0</v>
      </c>
      <c r="AB1214" s="35"/>
      <c r="AC1214" s="42">
        <v>0</v>
      </c>
      <c r="AD1214" s="35"/>
      <c r="AE1214" s="42">
        <v>0</v>
      </c>
      <c r="AF1214" s="35"/>
      <c r="AG1214" s="44">
        <f t="shared" si="98"/>
        <v>140000</v>
      </c>
      <c r="AH1214" s="44"/>
      <c r="AI1214" s="44"/>
      <c r="AJ1214" s="44"/>
      <c r="AK1214" s="44"/>
      <c r="AL1214" s="35">
        <f t="shared" si="94"/>
        <v>140000</v>
      </c>
      <c r="AM1214" s="36">
        <f>IFERROR(VLOOKUP(P1214,'[2]Cartera '!$F$2:$O$2728,10,0),0)</f>
        <v>140000</v>
      </c>
      <c r="AN1214" s="35">
        <f>IFERROR(VLOOKUP(P1214,'[2]Cartera '!$F$2:$P$2728,11,0),0)</f>
        <v>0</v>
      </c>
      <c r="AO1214" s="35">
        <v>0</v>
      </c>
      <c r="AP1214" s="35">
        <f>IFERROR(VLOOKUP(D1214,'[2]Cartera '!$F$2:$S$2728,14,0),0)</f>
        <v>0</v>
      </c>
      <c r="AQ1214" s="45">
        <f t="shared" si="95"/>
        <v>0</v>
      </c>
      <c r="AR1214" s="35">
        <f>IFERROR(VLOOKUP(P1214,'[2]Cartera '!$F$2:$Z$2728,21,0),0)</f>
        <v>0</v>
      </c>
    </row>
    <row r="1215" spans="1:44" x14ac:dyDescent="0.25">
      <c r="A1215" s="29">
        <v>1207</v>
      </c>
      <c r="B1215" s="30" t="s">
        <v>48</v>
      </c>
      <c r="C1215" s="32"/>
      <c r="D1215" s="32">
        <v>2338436</v>
      </c>
      <c r="E1215" s="56"/>
      <c r="F1215" s="56"/>
      <c r="G1215" s="35">
        <v>221193</v>
      </c>
      <c r="H1215" s="35">
        <v>0</v>
      </c>
      <c r="I1215" s="36">
        <v>0</v>
      </c>
      <c r="J1215" s="37">
        <f>-IFERROR(VLOOKUP(D1215,[1]Hoja20!$A$5:$B$33358,2,0),0)</f>
        <v>0</v>
      </c>
      <c r="K1215" s="36">
        <f>-IFERROR(VLOOKUP(D1215,[1]Hoja20!$A$5:$D$33358,4,0),0)</f>
        <v>0</v>
      </c>
      <c r="L1215" s="38">
        <f>-IFERROR(VLOOKUP(D1215,#REF!,3,0),0)</f>
        <v>0</v>
      </c>
      <c r="M1215" s="35"/>
      <c r="N1215" s="39">
        <f t="shared" si="96"/>
        <v>0</v>
      </c>
      <c r="O1215" s="40">
        <f t="shared" si="97"/>
        <v>221193</v>
      </c>
      <c r="P1215" s="32">
        <v>2338436</v>
      </c>
      <c r="Q1215" s="35">
        <v>221193</v>
      </c>
      <c r="R1215" s="35"/>
      <c r="S1215" s="41"/>
      <c r="T1215" s="35"/>
      <c r="U1215" s="42">
        <v>0</v>
      </c>
      <c r="V1215" s="35"/>
      <c r="W1215" s="35"/>
      <c r="X1215" s="35"/>
      <c r="Y1215" s="35"/>
      <c r="Z1215" s="35"/>
      <c r="AA1215" s="36">
        <v>0</v>
      </c>
      <c r="AB1215" s="35"/>
      <c r="AC1215" s="42">
        <v>0</v>
      </c>
      <c r="AD1215" s="35"/>
      <c r="AE1215" s="42">
        <v>0</v>
      </c>
      <c r="AF1215" s="35"/>
      <c r="AG1215" s="44">
        <f t="shared" si="98"/>
        <v>221193</v>
      </c>
      <c r="AH1215" s="44"/>
      <c r="AI1215" s="44"/>
      <c r="AJ1215" s="44"/>
      <c r="AK1215" s="44"/>
      <c r="AL1215" s="35">
        <f t="shared" si="94"/>
        <v>221193</v>
      </c>
      <c r="AM1215" s="36">
        <f>IFERROR(VLOOKUP(P1215,'[2]Cartera '!$F$2:$O$2728,10,0),0)</f>
        <v>221193</v>
      </c>
      <c r="AN1215" s="35">
        <f>IFERROR(VLOOKUP(P1215,'[2]Cartera '!$F$2:$P$2728,11,0),0)</f>
        <v>0</v>
      </c>
      <c r="AO1215" s="35">
        <v>0</v>
      </c>
      <c r="AP1215" s="35">
        <f>IFERROR(VLOOKUP(D1215,'[2]Cartera '!$F$2:$S$2728,14,0),0)</f>
        <v>0</v>
      </c>
      <c r="AQ1215" s="45">
        <f t="shared" si="95"/>
        <v>0</v>
      </c>
      <c r="AR1215" s="35">
        <f>IFERROR(VLOOKUP(P1215,'[2]Cartera '!$F$2:$Z$2728,21,0),0)</f>
        <v>0</v>
      </c>
    </row>
    <row r="1216" spans="1:44" x14ac:dyDescent="0.25">
      <c r="A1216" s="29">
        <v>1208</v>
      </c>
      <c r="B1216" s="30" t="s">
        <v>48</v>
      </c>
      <c r="C1216" s="32"/>
      <c r="D1216" s="32">
        <v>2338127</v>
      </c>
      <c r="E1216" s="56"/>
      <c r="F1216" s="56"/>
      <c r="G1216" s="35">
        <v>2240420</v>
      </c>
      <c r="H1216" s="35">
        <v>0</v>
      </c>
      <c r="I1216" s="36">
        <v>0</v>
      </c>
      <c r="J1216" s="37">
        <f>-IFERROR(VLOOKUP(D1216,[1]Hoja20!$A$5:$B$33358,2,0),0)</f>
        <v>0</v>
      </c>
      <c r="K1216" s="36">
        <f>-IFERROR(VLOOKUP(D1216,[1]Hoja20!$A$5:$D$33358,4,0),0)</f>
        <v>0</v>
      </c>
      <c r="L1216" s="38">
        <f>-IFERROR(VLOOKUP(D1216,#REF!,3,0),0)</f>
        <v>0</v>
      </c>
      <c r="M1216" s="35"/>
      <c r="N1216" s="39">
        <f t="shared" si="96"/>
        <v>0</v>
      </c>
      <c r="O1216" s="40">
        <f t="shared" si="97"/>
        <v>2240420</v>
      </c>
      <c r="P1216" s="32">
        <v>2338127</v>
      </c>
      <c r="Q1216" s="35">
        <v>2240420</v>
      </c>
      <c r="R1216" s="35"/>
      <c r="S1216" s="41"/>
      <c r="T1216" s="35"/>
      <c r="U1216" s="42">
        <v>0</v>
      </c>
      <c r="V1216" s="35"/>
      <c r="W1216" s="35"/>
      <c r="X1216" s="35"/>
      <c r="Y1216" s="35"/>
      <c r="Z1216" s="35"/>
      <c r="AA1216" s="36">
        <v>0</v>
      </c>
      <c r="AB1216" s="35"/>
      <c r="AC1216" s="42">
        <v>0</v>
      </c>
      <c r="AD1216" s="35"/>
      <c r="AE1216" s="42">
        <v>0</v>
      </c>
      <c r="AF1216" s="35"/>
      <c r="AG1216" s="44">
        <f t="shared" si="98"/>
        <v>2240420</v>
      </c>
      <c r="AH1216" s="44"/>
      <c r="AI1216" s="44"/>
      <c r="AJ1216" s="44"/>
      <c r="AK1216" s="44"/>
      <c r="AL1216" s="35">
        <f t="shared" si="94"/>
        <v>2240420</v>
      </c>
      <c r="AM1216" s="36">
        <f>IFERROR(VLOOKUP(P1216,'[2]Cartera '!$F$2:$O$2728,10,0),0)</f>
        <v>2240420</v>
      </c>
      <c r="AN1216" s="35">
        <f>IFERROR(VLOOKUP(P1216,'[2]Cartera '!$F$2:$P$2728,11,0),0)</f>
        <v>0</v>
      </c>
      <c r="AO1216" s="35">
        <v>0</v>
      </c>
      <c r="AP1216" s="35">
        <f>IFERROR(VLOOKUP(D1216,'[2]Cartera '!$F$2:$S$2728,14,0),0)</f>
        <v>0</v>
      </c>
      <c r="AQ1216" s="45">
        <f t="shared" si="95"/>
        <v>0</v>
      </c>
      <c r="AR1216" s="35">
        <f>IFERROR(VLOOKUP(P1216,'[2]Cartera '!$F$2:$Z$2728,21,0),0)</f>
        <v>0</v>
      </c>
    </row>
    <row r="1217" spans="1:44" x14ac:dyDescent="0.25">
      <c r="A1217" s="29">
        <v>1209</v>
      </c>
      <c r="B1217" s="30" t="s">
        <v>48</v>
      </c>
      <c r="C1217" s="32"/>
      <c r="D1217" s="32">
        <v>2338173</v>
      </c>
      <c r="E1217" s="56"/>
      <c r="F1217" s="56"/>
      <c r="G1217" s="35">
        <v>7289968</v>
      </c>
      <c r="H1217" s="35">
        <v>0</v>
      </c>
      <c r="I1217" s="36">
        <v>0</v>
      </c>
      <c r="J1217" s="37">
        <f>-IFERROR(VLOOKUP(D1217,[1]Hoja20!$A$5:$B$33358,2,0),0)</f>
        <v>0</v>
      </c>
      <c r="K1217" s="36">
        <f>-IFERROR(VLOOKUP(D1217,[1]Hoja20!$A$5:$D$33358,4,0),0)</f>
        <v>0</v>
      </c>
      <c r="L1217" s="38">
        <f>-IFERROR(VLOOKUP(D1217,#REF!,3,0),0)</f>
        <v>0</v>
      </c>
      <c r="M1217" s="35"/>
      <c r="N1217" s="39">
        <f t="shared" si="96"/>
        <v>0</v>
      </c>
      <c r="O1217" s="40">
        <f t="shared" si="97"/>
        <v>7289968</v>
      </c>
      <c r="P1217" s="32">
        <v>2338173</v>
      </c>
      <c r="Q1217" s="35">
        <v>7289968</v>
      </c>
      <c r="R1217" s="35"/>
      <c r="S1217" s="41"/>
      <c r="T1217" s="35"/>
      <c r="U1217" s="42">
        <v>0</v>
      </c>
      <c r="V1217" s="35"/>
      <c r="W1217" s="35"/>
      <c r="X1217" s="35"/>
      <c r="Y1217" s="35"/>
      <c r="Z1217" s="35"/>
      <c r="AA1217" s="36">
        <v>0</v>
      </c>
      <c r="AB1217" s="35"/>
      <c r="AC1217" s="42">
        <v>0</v>
      </c>
      <c r="AD1217" s="35"/>
      <c r="AE1217" s="42">
        <v>0</v>
      </c>
      <c r="AF1217" s="35"/>
      <c r="AG1217" s="44">
        <f t="shared" si="98"/>
        <v>7289968</v>
      </c>
      <c r="AH1217" s="44"/>
      <c r="AI1217" s="44"/>
      <c r="AJ1217" s="44"/>
      <c r="AK1217" s="44"/>
      <c r="AL1217" s="35">
        <f t="shared" si="94"/>
        <v>7289968</v>
      </c>
      <c r="AM1217" s="36">
        <f>IFERROR(VLOOKUP(P1217,'[2]Cartera '!$F$2:$O$2728,10,0),0)</f>
        <v>7289968</v>
      </c>
      <c r="AN1217" s="35">
        <f>IFERROR(VLOOKUP(P1217,'[2]Cartera '!$F$2:$P$2728,11,0),0)</f>
        <v>0</v>
      </c>
      <c r="AO1217" s="35">
        <v>0</v>
      </c>
      <c r="AP1217" s="35">
        <f>IFERROR(VLOOKUP(D1217,'[2]Cartera '!$F$2:$S$2728,14,0),0)</f>
        <v>0</v>
      </c>
      <c r="AQ1217" s="45">
        <f t="shared" si="95"/>
        <v>0</v>
      </c>
      <c r="AR1217" s="35">
        <f>IFERROR(VLOOKUP(P1217,'[2]Cartera '!$F$2:$Z$2728,21,0),0)</f>
        <v>0</v>
      </c>
    </row>
    <row r="1218" spans="1:44" x14ac:dyDescent="0.25">
      <c r="A1218" s="29">
        <v>1210</v>
      </c>
      <c r="B1218" s="30" t="s">
        <v>48</v>
      </c>
      <c r="C1218" s="32"/>
      <c r="D1218" s="32">
        <v>2338346</v>
      </c>
      <c r="E1218" s="56"/>
      <c r="F1218" s="56"/>
      <c r="G1218" s="35">
        <v>115780</v>
      </c>
      <c r="H1218" s="35">
        <v>0</v>
      </c>
      <c r="I1218" s="36">
        <v>0</v>
      </c>
      <c r="J1218" s="37">
        <f>-IFERROR(VLOOKUP(D1218,[1]Hoja20!$A$5:$B$33358,2,0),0)</f>
        <v>0</v>
      </c>
      <c r="K1218" s="36">
        <f>-IFERROR(VLOOKUP(D1218,[1]Hoja20!$A$5:$D$33358,4,0),0)</f>
        <v>0</v>
      </c>
      <c r="L1218" s="38">
        <f>-IFERROR(VLOOKUP(D1218,#REF!,3,0),0)</f>
        <v>0</v>
      </c>
      <c r="M1218" s="35"/>
      <c r="N1218" s="39">
        <f t="shared" si="96"/>
        <v>0</v>
      </c>
      <c r="O1218" s="40">
        <f t="shared" si="97"/>
        <v>115780</v>
      </c>
      <c r="P1218" s="32">
        <v>2338346</v>
      </c>
      <c r="Q1218" s="35">
        <v>115780</v>
      </c>
      <c r="R1218" s="35"/>
      <c r="S1218" s="41"/>
      <c r="T1218" s="35"/>
      <c r="U1218" s="42">
        <v>0</v>
      </c>
      <c r="V1218" s="35"/>
      <c r="W1218" s="35"/>
      <c r="X1218" s="35"/>
      <c r="Y1218" s="35"/>
      <c r="Z1218" s="35"/>
      <c r="AA1218" s="36">
        <v>0</v>
      </c>
      <c r="AB1218" s="35"/>
      <c r="AC1218" s="42">
        <v>0</v>
      </c>
      <c r="AD1218" s="35"/>
      <c r="AE1218" s="42">
        <v>0</v>
      </c>
      <c r="AF1218" s="35"/>
      <c r="AG1218" s="44">
        <f t="shared" si="98"/>
        <v>115780</v>
      </c>
      <c r="AH1218" s="44"/>
      <c r="AI1218" s="44"/>
      <c r="AJ1218" s="44"/>
      <c r="AK1218" s="44"/>
      <c r="AL1218" s="35">
        <f t="shared" si="94"/>
        <v>115780</v>
      </c>
      <c r="AM1218" s="36">
        <f>IFERROR(VLOOKUP(P1218,'[2]Cartera '!$F$2:$O$2728,10,0),0)</f>
        <v>115780</v>
      </c>
      <c r="AN1218" s="35">
        <f>IFERROR(VLOOKUP(P1218,'[2]Cartera '!$F$2:$P$2728,11,0),0)</f>
        <v>0</v>
      </c>
      <c r="AO1218" s="35">
        <v>0</v>
      </c>
      <c r="AP1218" s="35">
        <f>IFERROR(VLOOKUP(D1218,'[2]Cartera '!$F$2:$S$2728,14,0),0)</f>
        <v>0</v>
      </c>
      <c r="AQ1218" s="45">
        <f t="shared" si="95"/>
        <v>0</v>
      </c>
      <c r="AR1218" s="35">
        <f>IFERROR(VLOOKUP(P1218,'[2]Cartera '!$F$2:$Z$2728,21,0),0)</f>
        <v>0</v>
      </c>
    </row>
    <row r="1219" spans="1:44" x14ac:dyDescent="0.25">
      <c r="A1219" s="29">
        <v>1211</v>
      </c>
      <c r="B1219" s="30" t="s">
        <v>48</v>
      </c>
      <c r="C1219" s="32"/>
      <c r="D1219" s="32">
        <v>2338388</v>
      </c>
      <c r="E1219" s="56"/>
      <c r="F1219" s="56"/>
      <c r="G1219" s="35">
        <v>96433</v>
      </c>
      <c r="H1219" s="35">
        <v>0</v>
      </c>
      <c r="I1219" s="36">
        <v>0</v>
      </c>
      <c r="J1219" s="37">
        <f>-IFERROR(VLOOKUP(D1219,[1]Hoja20!$A$5:$B$33358,2,0),0)</f>
        <v>0</v>
      </c>
      <c r="K1219" s="36">
        <f>-IFERROR(VLOOKUP(D1219,[1]Hoja20!$A$5:$D$33358,4,0),0)</f>
        <v>0</v>
      </c>
      <c r="L1219" s="38">
        <f>-IFERROR(VLOOKUP(D1219,#REF!,3,0),0)</f>
        <v>0</v>
      </c>
      <c r="M1219" s="35"/>
      <c r="N1219" s="39">
        <f t="shared" si="96"/>
        <v>0</v>
      </c>
      <c r="O1219" s="40">
        <f t="shared" si="97"/>
        <v>96433</v>
      </c>
      <c r="P1219" s="32">
        <v>2338388</v>
      </c>
      <c r="Q1219" s="35">
        <v>96433</v>
      </c>
      <c r="R1219" s="35"/>
      <c r="S1219" s="41"/>
      <c r="T1219" s="35"/>
      <c r="U1219" s="42">
        <v>0</v>
      </c>
      <c r="V1219" s="35"/>
      <c r="W1219" s="35"/>
      <c r="X1219" s="35"/>
      <c r="Y1219" s="35"/>
      <c r="Z1219" s="35"/>
      <c r="AA1219" s="36">
        <v>0</v>
      </c>
      <c r="AB1219" s="35"/>
      <c r="AC1219" s="42">
        <v>0</v>
      </c>
      <c r="AD1219" s="35"/>
      <c r="AE1219" s="42">
        <v>0</v>
      </c>
      <c r="AF1219" s="35"/>
      <c r="AG1219" s="44">
        <f t="shared" si="98"/>
        <v>96433</v>
      </c>
      <c r="AH1219" s="44"/>
      <c r="AI1219" s="44"/>
      <c r="AJ1219" s="44"/>
      <c r="AK1219" s="44"/>
      <c r="AL1219" s="35">
        <f t="shared" si="94"/>
        <v>96433</v>
      </c>
      <c r="AM1219" s="36">
        <f>IFERROR(VLOOKUP(P1219,'[2]Cartera '!$F$2:$O$2728,10,0),0)</f>
        <v>96433</v>
      </c>
      <c r="AN1219" s="35">
        <f>IFERROR(VLOOKUP(P1219,'[2]Cartera '!$F$2:$P$2728,11,0),0)</f>
        <v>0</v>
      </c>
      <c r="AO1219" s="35">
        <v>0</v>
      </c>
      <c r="AP1219" s="35">
        <f>IFERROR(VLOOKUP(D1219,'[2]Cartera '!$F$2:$S$2728,14,0),0)</f>
        <v>0</v>
      </c>
      <c r="AQ1219" s="45">
        <f t="shared" si="95"/>
        <v>0</v>
      </c>
      <c r="AR1219" s="35">
        <f>IFERROR(VLOOKUP(P1219,'[2]Cartera '!$F$2:$Z$2728,21,0),0)</f>
        <v>0</v>
      </c>
    </row>
    <row r="1220" spans="1:44" hidden="1" x14ac:dyDescent="0.25">
      <c r="A1220" s="29">
        <v>1212</v>
      </c>
      <c r="B1220" s="30" t="s">
        <v>48</v>
      </c>
      <c r="C1220" s="32"/>
      <c r="D1220" s="32">
        <v>2338936</v>
      </c>
      <c r="E1220" s="56"/>
      <c r="F1220" s="56"/>
      <c r="G1220" s="35">
        <v>25900</v>
      </c>
      <c r="H1220" s="35"/>
      <c r="I1220" s="36">
        <v>0</v>
      </c>
      <c r="J1220" s="37">
        <f>-IFERROR(VLOOKUP(D1220,[1]Hoja20!$A$5:$B$33358,2,0),0)</f>
        <v>0</v>
      </c>
      <c r="K1220" s="36">
        <f>-IFERROR(VLOOKUP(D1220,[1]Hoja20!$A$5:$D$33358,4,0),0)</f>
        <v>0</v>
      </c>
      <c r="L1220" s="38">
        <f>-IFERROR(VLOOKUP(D1220,#REF!,3,0),0)</f>
        <v>0</v>
      </c>
      <c r="M1220" s="35"/>
      <c r="N1220" s="39">
        <f t="shared" si="96"/>
        <v>0</v>
      </c>
      <c r="O1220" s="40">
        <f t="shared" si="97"/>
        <v>25900</v>
      </c>
      <c r="P1220" s="32">
        <v>2338936</v>
      </c>
      <c r="Q1220" s="35">
        <v>25900</v>
      </c>
      <c r="R1220" s="35"/>
      <c r="S1220" s="41">
        <f>O1220</f>
        <v>25900</v>
      </c>
      <c r="T1220" s="35"/>
      <c r="U1220" s="42">
        <v>0</v>
      </c>
      <c r="V1220" s="35"/>
      <c r="W1220" s="35"/>
      <c r="X1220" s="35"/>
      <c r="Y1220" s="35"/>
      <c r="Z1220" s="35"/>
      <c r="AA1220" s="36">
        <v>0</v>
      </c>
      <c r="AB1220" s="35"/>
      <c r="AC1220" s="42">
        <v>0</v>
      </c>
      <c r="AD1220" s="35"/>
      <c r="AE1220" s="42">
        <v>0</v>
      </c>
      <c r="AF1220" s="35"/>
      <c r="AG1220" s="44">
        <f t="shared" si="98"/>
        <v>0</v>
      </c>
      <c r="AH1220" s="44"/>
      <c r="AI1220" s="44"/>
      <c r="AJ1220" s="44"/>
      <c r="AK1220" s="44"/>
      <c r="AL1220" s="35">
        <f t="shared" si="94"/>
        <v>0</v>
      </c>
      <c r="AM1220" s="36">
        <f>IFERROR(VLOOKUP(P1220,'[2]Cartera '!$F$2:$O$2728,10,0),0)</f>
        <v>0</v>
      </c>
      <c r="AN1220" s="35">
        <f>IFERROR(VLOOKUP(P1220,'[2]Cartera '!$F$2:$P$2728,11,0),0)</f>
        <v>0</v>
      </c>
      <c r="AO1220" s="35">
        <v>0</v>
      </c>
      <c r="AP1220" s="35">
        <f>IFERROR(VLOOKUP(D1220,'[2]Cartera '!$F$2:$S$2728,14,0),0)</f>
        <v>0</v>
      </c>
      <c r="AQ1220" s="45">
        <f t="shared" si="95"/>
        <v>0</v>
      </c>
      <c r="AR1220" s="35">
        <f>IFERROR(VLOOKUP(P1220,'[2]Cartera '!$F$2:$Z$2728,21,0),0)</f>
        <v>0</v>
      </c>
    </row>
    <row r="1221" spans="1:44" hidden="1" x14ac:dyDescent="0.25">
      <c r="A1221" s="29">
        <v>1213</v>
      </c>
      <c r="B1221" s="30" t="s">
        <v>48</v>
      </c>
      <c r="C1221" s="32"/>
      <c r="D1221" s="32">
        <v>2338938</v>
      </c>
      <c r="E1221" s="56"/>
      <c r="F1221" s="56"/>
      <c r="G1221" s="35">
        <v>25900</v>
      </c>
      <c r="H1221" s="35"/>
      <c r="I1221" s="36">
        <v>0</v>
      </c>
      <c r="J1221" s="37">
        <f>-IFERROR(VLOOKUP(D1221,[1]Hoja20!$A$5:$B$33358,2,0),0)</f>
        <v>0</v>
      </c>
      <c r="K1221" s="36">
        <f>-IFERROR(VLOOKUP(D1221,[1]Hoja20!$A$5:$D$33358,4,0),0)</f>
        <v>0</v>
      </c>
      <c r="L1221" s="38">
        <f>-IFERROR(VLOOKUP(D1221,#REF!,3,0),0)</f>
        <v>0</v>
      </c>
      <c r="M1221" s="35"/>
      <c r="N1221" s="39">
        <f t="shared" si="96"/>
        <v>0</v>
      </c>
      <c r="O1221" s="40">
        <f t="shared" si="97"/>
        <v>25900</v>
      </c>
      <c r="P1221" s="32">
        <v>2338938</v>
      </c>
      <c r="Q1221" s="35">
        <v>25900</v>
      </c>
      <c r="R1221" s="35"/>
      <c r="S1221" s="41">
        <f>O1221</f>
        <v>25900</v>
      </c>
      <c r="T1221" s="35"/>
      <c r="U1221" s="42">
        <v>0</v>
      </c>
      <c r="V1221" s="35"/>
      <c r="W1221" s="35"/>
      <c r="X1221" s="35"/>
      <c r="Y1221" s="35"/>
      <c r="Z1221" s="35"/>
      <c r="AA1221" s="36">
        <v>0</v>
      </c>
      <c r="AB1221" s="35"/>
      <c r="AC1221" s="42">
        <v>0</v>
      </c>
      <c r="AD1221" s="35"/>
      <c r="AE1221" s="42">
        <v>0</v>
      </c>
      <c r="AF1221" s="35"/>
      <c r="AG1221" s="44">
        <f t="shared" si="98"/>
        <v>0</v>
      </c>
      <c r="AH1221" s="44"/>
      <c r="AI1221" s="44"/>
      <c r="AJ1221" s="44"/>
      <c r="AK1221" s="44"/>
      <c r="AL1221" s="35">
        <f t="shared" si="94"/>
        <v>0</v>
      </c>
      <c r="AM1221" s="36">
        <f>IFERROR(VLOOKUP(P1221,'[2]Cartera '!$F$2:$O$2728,10,0),0)</f>
        <v>0</v>
      </c>
      <c r="AN1221" s="35">
        <f>IFERROR(VLOOKUP(P1221,'[2]Cartera '!$F$2:$P$2728,11,0),0)</f>
        <v>0</v>
      </c>
      <c r="AO1221" s="35">
        <v>0</v>
      </c>
      <c r="AP1221" s="35">
        <f>IFERROR(VLOOKUP(D1221,'[2]Cartera '!$F$2:$S$2728,14,0),0)</f>
        <v>0</v>
      </c>
      <c r="AQ1221" s="45">
        <f t="shared" si="95"/>
        <v>0</v>
      </c>
      <c r="AR1221" s="35">
        <f>IFERROR(VLOOKUP(P1221,'[2]Cartera '!$F$2:$Z$2728,21,0),0)</f>
        <v>0</v>
      </c>
    </row>
    <row r="1222" spans="1:44" hidden="1" x14ac:dyDescent="0.25">
      <c r="A1222" s="29">
        <v>1214</v>
      </c>
      <c r="B1222" s="30" t="s">
        <v>48</v>
      </c>
      <c r="C1222" s="32"/>
      <c r="D1222" s="32">
        <v>2339091</v>
      </c>
      <c r="E1222" s="56"/>
      <c r="F1222" s="56"/>
      <c r="G1222" s="35">
        <v>25900</v>
      </c>
      <c r="H1222" s="35"/>
      <c r="I1222" s="36">
        <v>0</v>
      </c>
      <c r="J1222" s="37">
        <f>-IFERROR(VLOOKUP(D1222,[1]Hoja20!$A$5:$B$33358,2,0),0)</f>
        <v>0</v>
      </c>
      <c r="K1222" s="36">
        <f>-IFERROR(VLOOKUP(D1222,[1]Hoja20!$A$5:$D$33358,4,0),0)</f>
        <v>0</v>
      </c>
      <c r="L1222" s="38">
        <f>-IFERROR(VLOOKUP(D1222,#REF!,3,0),0)</f>
        <v>0</v>
      </c>
      <c r="M1222" s="35"/>
      <c r="N1222" s="39">
        <f t="shared" si="96"/>
        <v>0</v>
      </c>
      <c r="O1222" s="40">
        <f t="shared" si="97"/>
        <v>25900</v>
      </c>
      <c r="P1222" s="32">
        <v>2339091</v>
      </c>
      <c r="Q1222" s="35">
        <v>25900</v>
      </c>
      <c r="R1222" s="35"/>
      <c r="S1222" s="41">
        <f>O1222</f>
        <v>25900</v>
      </c>
      <c r="T1222" s="35"/>
      <c r="U1222" s="42">
        <v>0</v>
      </c>
      <c r="V1222" s="35"/>
      <c r="W1222" s="35"/>
      <c r="X1222" s="35"/>
      <c r="Y1222" s="35"/>
      <c r="Z1222" s="35"/>
      <c r="AA1222" s="36">
        <v>0</v>
      </c>
      <c r="AB1222" s="35"/>
      <c r="AC1222" s="42">
        <v>0</v>
      </c>
      <c r="AD1222" s="35"/>
      <c r="AE1222" s="42">
        <v>0</v>
      </c>
      <c r="AF1222" s="35"/>
      <c r="AG1222" s="44">
        <f t="shared" si="98"/>
        <v>0</v>
      </c>
      <c r="AH1222" s="44"/>
      <c r="AI1222" s="44"/>
      <c r="AJ1222" s="44"/>
      <c r="AK1222" s="44"/>
      <c r="AL1222" s="35">
        <f t="shared" si="94"/>
        <v>0</v>
      </c>
      <c r="AM1222" s="36">
        <f>IFERROR(VLOOKUP(P1222,'[2]Cartera '!$F$2:$O$2728,10,0),0)</f>
        <v>0</v>
      </c>
      <c r="AN1222" s="35">
        <f>IFERROR(VLOOKUP(P1222,'[2]Cartera '!$F$2:$P$2728,11,0),0)</f>
        <v>0</v>
      </c>
      <c r="AO1222" s="35">
        <v>0</v>
      </c>
      <c r="AP1222" s="35">
        <f>IFERROR(VLOOKUP(D1222,'[2]Cartera '!$F$2:$S$2728,14,0),0)</f>
        <v>0</v>
      </c>
      <c r="AQ1222" s="45">
        <f t="shared" si="95"/>
        <v>0</v>
      </c>
      <c r="AR1222" s="35">
        <f>IFERROR(VLOOKUP(P1222,'[2]Cartera '!$F$2:$Z$2728,21,0),0)</f>
        <v>0</v>
      </c>
    </row>
    <row r="1223" spans="1:44" x14ac:dyDescent="0.25">
      <c r="A1223" s="29">
        <v>1215</v>
      </c>
      <c r="B1223" s="30" t="s">
        <v>48</v>
      </c>
      <c r="C1223" s="32"/>
      <c r="D1223" s="32">
        <v>2338644</v>
      </c>
      <c r="E1223" s="56"/>
      <c r="F1223" s="56"/>
      <c r="G1223" s="35">
        <v>46800</v>
      </c>
      <c r="H1223" s="35">
        <v>0</v>
      </c>
      <c r="I1223" s="36">
        <v>0</v>
      </c>
      <c r="J1223" s="37">
        <f>-IFERROR(VLOOKUP(D1223,[1]Hoja20!$A$5:$B$33358,2,0),0)</f>
        <v>0</v>
      </c>
      <c r="K1223" s="36">
        <f>-IFERROR(VLOOKUP(D1223,[1]Hoja20!$A$5:$D$33358,4,0),0)</f>
        <v>0</v>
      </c>
      <c r="L1223" s="38">
        <f>-IFERROR(VLOOKUP(D1223,#REF!,3,0),0)</f>
        <v>0</v>
      </c>
      <c r="M1223" s="35"/>
      <c r="N1223" s="39">
        <f t="shared" si="96"/>
        <v>0</v>
      </c>
      <c r="O1223" s="40">
        <f t="shared" si="97"/>
        <v>46800</v>
      </c>
      <c r="P1223" s="32">
        <v>2338644</v>
      </c>
      <c r="Q1223" s="35">
        <v>46800</v>
      </c>
      <c r="R1223" s="35"/>
      <c r="S1223" s="41"/>
      <c r="T1223" s="35"/>
      <c r="U1223" s="42">
        <v>0</v>
      </c>
      <c r="V1223" s="35"/>
      <c r="W1223" s="35"/>
      <c r="X1223" s="35"/>
      <c r="Y1223" s="35"/>
      <c r="Z1223" s="35"/>
      <c r="AA1223" s="36">
        <v>0</v>
      </c>
      <c r="AB1223" s="35"/>
      <c r="AC1223" s="42">
        <v>0</v>
      </c>
      <c r="AD1223" s="35"/>
      <c r="AE1223" s="42">
        <v>0</v>
      </c>
      <c r="AF1223" s="35"/>
      <c r="AG1223" s="44">
        <f t="shared" si="98"/>
        <v>46800</v>
      </c>
      <c r="AH1223" s="44"/>
      <c r="AI1223" s="44"/>
      <c r="AJ1223" s="44"/>
      <c r="AK1223" s="44"/>
      <c r="AL1223" s="35">
        <f t="shared" si="94"/>
        <v>46800</v>
      </c>
      <c r="AM1223" s="36">
        <f>IFERROR(VLOOKUP(P1223,'[2]Cartera '!$F$2:$O$2728,10,0),0)</f>
        <v>46800</v>
      </c>
      <c r="AN1223" s="35">
        <f>IFERROR(VLOOKUP(P1223,'[2]Cartera '!$F$2:$P$2728,11,0),0)</f>
        <v>0</v>
      </c>
      <c r="AO1223" s="35">
        <v>0</v>
      </c>
      <c r="AP1223" s="35">
        <f>IFERROR(VLOOKUP(D1223,'[2]Cartera '!$F$2:$S$2728,14,0),0)</f>
        <v>0</v>
      </c>
      <c r="AQ1223" s="45">
        <f t="shared" si="95"/>
        <v>0</v>
      </c>
      <c r="AR1223" s="35">
        <f>IFERROR(VLOOKUP(P1223,'[2]Cartera '!$F$2:$Z$2728,21,0),0)</f>
        <v>0</v>
      </c>
    </row>
    <row r="1224" spans="1:44" hidden="1" x14ac:dyDescent="0.25">
      <c r="A1224" s="29">
        <v>1216</v>
      </c>
      <c r="B1224" s="30" t="s">
        <v>48</v>
      </c>
      <c r="C1224" s="32"/>
      <c r="D1224" s="32">
        <v>2338769</v>
      </c>
      <c r="E1224" s="56"/>
      <c r="F1224" s="56"/>
      <c r="G1224" s="35">
        <v>25900</v>
      </c>
      <c r="H1224" s="35"/>
      <c r="I1224" s="36">
        <v>0</v>
      </c>
      <c r="J1224" s="37">
        <f>-IFERROR(VLOOKUP(D1224,[1]Hoja20!$A$5:$B$33358,2,0),0)</f>
        <v>0</v>
      </c>
      <c r="K1224" s="36">
        <f>-IFERROR(VLOOKUP(D1224,[1]Hoja20!$A$5:$D$33358,4,0),0)</f>
        <v>0</v>
      </c>
      <c r="L1224" s="38">
        <f>-IFERROR(VLOOKUP(D1224,#REF!,3,0),0)</f>
        <v>0</v>
      </c>
      <c r="M1224" s="35"/>
      <c r="N1224" s="39">
        <f t="shared" si="96"/>
        <v>0</v>
      </c>
      <c r="O1224" s="40">
        <f t="shared" si="97"/>
        <v>25900</v>
      </c>
      <c r="P1224" s="32">
        <v>2338769</v>
      </c>
      <c r="Q1224" s="35">
        <v>25900</v>
      </c>
      <c r="R1224" s="35"/>
      <c r="S1224" s="41">
        <f>O1224</f>
        <v>25900</v>
      </c>
      <c r="T1224" s="35"/>
      <c r="U1224" s="42">
        <v>0</v>
      </c>
      <c r="V1224" s="35"/>
      <c r="W1224" s="35"/>
      <c r="X1224" s="35"/>
      <c r="Y1224" s="35"/>
      <c r="Z1224" s="35"/>
      <c r="AA1224" s="36">
        <v>0</v>
      </c>
      <c r="AB1224" s="35"/>
      <c r="AC1224" s="42">
        <v>0</v>
      </c>
      <c r="AD1224" s="35"/>
      <c r="AE1224" s="42">
        <v>0</v>
      </c>
      <c r="AF1224" s="35"/>
      <c r="AG1224" s="44">
        <f t="shared" si="98"/>
        <v>0</v>
      </c>
      <c r="AH1224" s="44"/>
      <c r="AI1224" s="44"/>
      <c r="AJ1224" s="44"/>
      <c r="AK1224" s="44"/>
      <c r="AL1224" s="35">
        <f t="shared" si="94"/>
        <v>0</v>
      </c>
      <c r="AM1224" s="36">
        <f>IFERROR(VLOOKUP(P1224,'[2]Cartera '!$F$2:$O$2728,10,0),0)</f>
        <v>0</v>
      </c>
      <c r="AN1224" s="35">
        <f>IFERROR(VLOOKUP(P1224,'[2]Cartera '!$F$2:$P$2728,11,0),0)</f>
        <v>0</v>
      </c>
      <c r="AO1224" s="35">
        <v>0</v>
      </c>
      <c r="AP1224" s="35">
        <f>IFERROR(VLOOKUP(D1224,'[2]Cartera '!$F$2:$S$2728,14,0),0)</f>
        <v>0</v>
      </c>
      <c r="AQ1224" s="45">
        <f t="shared" si="95"/>
        <v>0</v>
      </c>
      <c r="AR1224" s="35">
        <f>IFERROR(VLOOKUP(P1224,'[2]Cartera '!$F$2:$Z$2728,21,0),0)</f>
        <v>0</v>
      </c>
    </row>
    <row r="1225" spans="1:44" hidden="1" x14ac:dyDescent="0.25">
      <c r="A1225" s="29">
        <v>1217</v>
      </c>
      <c r="B1225" s="30" t="s">
        <v>48</v>
      </c>
      <c r="C1225" s="32"/>
      <c r="D1225" s="32">
        <v>2338770</v>
      </c>
      <c r="E1225" s="56"/>
      <c r="F1225" s="56"/>
      <c r="G1225" s="35">
        <v>75900</v>
      </c>
      <c r="H1225" s="35"/>
      <c r="I1225" s="36">
        <v>0</v>
      </c>
      <c r="J1225" s="37">
        <f>-IFERROR(VLOOKUP(D1225,[1]Hoja20!$A$5:$B$33358,2,0),0)</f>
        <v>0</v>
      </c>
      <c r="K1225" s="36">
        <f>-IFERROR(VLOOKUP(D1225,[1]Hoja20!$A$5:$D$33358,4,0),0)</f>
        <v>0</v>
      </c>
      <c r="L1225" s="38">
        <f>-IFERROR(VLOOKUP(D1225,#REF!,3,0),0)</f>
        <v>0</v>
      </c>
      <c r="M1225" s="35"/>
      <c r="N1225" s="39">
        <f t="shared" si="96"/>
        <v>0</v>
      </c>
      <c r="O1225" s="40">
        <f t="shared" si="97"/>
        <v>75900</v>
      </c>
      <c r="P1225" s="32">
        <v>2338770</v>
      </c>
      <c r="Q1225" s="35">
        <v>75900</v>
      </c>
      <c r="R1225" s="35"/>
      <c r="S1225" s="41">
        <f>O1225</f>
        <v>75900</v>
      </c>
      <c r="T1225" s="35"/>
      <c r="U1225" s="42">
        <v>0</v>
      </c>
      <c r="V1225" s="35"/>
      <c r="W1225" s="35"/>
      <c r="X1225" s="35"/>
      <c r="Y1225" s="35"/>
      <c r="Z1225" s="35"/>
      <c r="AA1225" s="36">
        <v>0</v>
      </c>
      <c r="AB1225" s="35"/>
      <c r="AC1225" s="42">
        <v>0</v>
      </c>
      <c r="AD1225" s="35"/>
      <c r="AE1225" s="42">
        <v>0</v>
      </c>
      <c r="AF1225" s="35"/>
      <c r="AG1225" s="44">
        <f t="shared" si="98"/>
        <v>0</v>
      </c>
      <c r="AH1225" s="44"/>
      <c r="AI1225" s="44"/>
      <c r="AJ1225" s="44"/>
      <c r="AK1225" s="44"/>
      <c r="AL1225" s="35">
        <f t="shared" ref="AL1225:AL1288" si="99">+AG1225-AK1225-AJ1225</f>
        <v>0</v>
      </c>
      <c r="AM1225" s="36">
        <f>IFERROR(VLOOKUP(P1225,'[2]Cartera '!$F$2:$O$2728,10,0),0)</f>
        <v>0</v>
      </c>
      <c r="AN1225" s="35">
        <f>IFERROR(VLOOKUP(P1225,'[2]Cartera '!$F$2:$P$2728,11,0),0)</f>
        <v>0</v>
      </c>
      <c r="AO1225" s="35">
        <v>0</v>
      </c>
      <c r="AP1225" s="35">
        <f>IFERROR(VLOOKUP(D1225,'[2]Cartera '!$F$2:$S$2728,14,0),0)</f>
        <v>0</v>
      </c>
      <c r="AQ1225" s="45">
        <f t="shared" ref="AQ1225:AQ1288" si="100">AG1225-AM1225-AN1225-AO1225-AP1225</f>
        <v>0</v>
      </c>
      <c r="AR1225" s="35">
        <f>IFERROR(VLOOKUP(P1225,'[2]Cartera '!$F$2:$Z$2728,21,0),0)</f>
        <v>0</v>
      </c>
    </row>
    <row r="1226" spans="1:44" x14ac:dyDescent="0.25">
      <c r="A1226" s="29">
        <v>1218</v>
      </c>
      <c r="B1226" s="30" t="s">
        <v>48</v>
      </c>
      <c r="C1226" s="32"/>
      <c r="D1226" s="32">
        <v>2338831</v>
      </c>
      <c r="E1226" s="56"/>
      <c r="F1226" s="56"/>
      <c r="G1226" s="35">
        <v>243132</v>
      </c>
      <c r="H1226" s="35">
        <v>0</v>
      </c>
      <c r="I1226" s="36">
        <v>0</v>
      </c>
      <c r="J1226" s="37">
        <f>-IFERROR(VLOOKUP(D1226,[1]Hoja20!$A$5:$B$33358,2,0),0)</f>
        <v>0</v>
      </c>
      <c r="K1226" s="36">
        <f>-IFERROR(VLOOKUP(D1226,[1]Hoja20!$A$5:$D$33358,4,0),0)</f>
        <v>0</v>
      </c>
      <c r="L1226" s="38">
        <f>-IFERROR(VLOOKUP(D1226,#REF!,3,0),0)</f>
        <v>0</v>
      </c>
      <c r="M1226" s="35"/>
      <c r="N1226" s="39">
        <f t="shared" ref="N1226:N1289" si="101">SUM(J1226:M1226)</f>
        <v>0</v>
      </c>
      <c r="O1226" s="40">
        <f t="shared" ref="O1226:O1289" si="102">G1226-H1226-I1226-N1226</f>
        <v>243132</v>
      </c>
      <c r="P1226" s="32">
        <v>2338831</v>
      </c>
      <c r="Q1226" s="35">
        <v>243132</v>
      </c>
      <c r="R1226" s="35"/>
      <c r="S1226" s="41"/>
      <c r="T1226" s="35"/>
      <c r="U1226" s="42">
        <v>0</v>
      </c>
      <c r="V1226" s="35"/>
      <c r="W1226" s="35"/>
      <c r="X1226" s="35"/>
      <c r="Y1226" s="35"/>
      <c r="Z1226" s="35"/>
      <c r="AA1226" s="36">
        <v>0</v>
      </c>
      <c r="AB1226" s="35"/>
      <c r="AC1226" s="42">
        <v>0</v>
      </c>
      <c r="AD1226" s="35"/>
      <c r="AE1226" s="42">
        <v>0</v>
      </c>
      <c r="AF1226" s="35"/>
      <c r="AG1226" s="44">
        <f t="shared" si="98"/>
        <v>243132</v>
      </c>
      <c r="AH1226" s="44"/>
      <c r="AI1226" s="44"/>
      <c r="AJ1226" s="44"/>
      <c r="AK1226" s="44"/>
      <c r="AL1226" s="35">
        <f t="shared" si="99"/>
        <v>243132</v>
      </c>
      <c r="AM1226" s="36">
        <f>IFERROR(VLOOKUP(P1226,'[2]Cartera '!$F$2:$O$2728,10,0),0)</f>
        <v>243132</v>
      </c>
      <c r="AN1226" s="35">
        <f>IFERROR(VLOOKUP(P1226,'[2]Cartera '!$F$2:$P$2728,11,0),0)</f>
        <v>0</v>
      </c>
      <c r="AO1226" s="35">
        <v>0</v>
      </c>
      <c r="AP1226" s="35">
        <f>IFERROR(VLOOKUP(D1226,'[2]Cartera '!$F$2:$S$2728,14,0),0)</f>
        <v>0</v>
      </c>
      <c r="AQ1226" s="45">
        <f t="shared" si="100"/>
        <v>0</v>
      </c>
      <c r="AR1226" s="35">
        <f>IFERROR(VLOOKUP(P1226,'[2]Cartera '!$F$2:$Z$2728,21,0),0)</f>
        <v>0</v>
      </c>
    </row>
    <row r="1227" spans="1:44" x14ac:dyDescent="0.25">
      <c r="A1227" s="29">
        <v>1219</v>
      </c>
      <c r="B1227" s="30" t="s">
        <v>48</v>
      </c>
      <c r="C1227" s="32"/>
      <c r="D1227" s="32">
        <v>2338983</v>
      </c>
      <c r="E1227" s="56"/>
      <c r="F1227" s="56"/>
      <c r="G1227" s="35">
        <v>140000</v>
      </c>
      <c r="H1227" s="35">
        <v>0</v>
      </c>
      <c r="I1227" s="36">
        <v>0</v>
      </c>
      <c r="J1227" s="37">
        <f>-IFERROR(VLOOKUP(D1227,[1]Hoja20!$A$5:$B$33358,2,0),0)</f>
        <v>0</v>
      </c>
      <c r="K1227" s="36">
        <f>-IFERROR(VLOOKUP(D1227,[1]Hoja20!$A$5:$D$33358,4,0),0)</f>
        <v>0</v>
      </c>
      <c r="L1227" s="38">
        <f>-IFERROR(VLOOKUP(D1227,#REF!,3,0),0)</f>
        <v>0</v>
      </c>
      <c r="M1227" s="35"/>
      <c r="N1227" s="39">
        <f t="shared" si="101"/>
        <v>0</v>
      </c>
      <c r="O1227" s="40">
        <f t="shared" si="102"/>
        <v>140000</v>
      </c>
      <c r="P1227" s="32">
        <v>2338983</v>
      </c>
      <c r="Q1227" s="35">
        <v>140000</v>
      </c>
      <c r="R1227" s="35"/>
      <c r="S1227" s="41"/>
      <c r="T1227" s="35"/>
      <c r="U1227" s="42">
        <v>0</v>
      </c>
      <c r="V1227" s="35"/>
      <c r="W1227" s="35"/>
      <c r="X1227" s="35"/>
      <c r="Y1227" s="35"/>
      <c r="Z1227" s="35"/>
      <c r="AA1227" s="36">
        <v>0</v>
      </c>
      <c r="AB1227" s="35"/>
      <c r="AC1227" s="42">
        <v>0</v>
      </c>
      <c r="AD1227" s="35"/>
      <c r="AE1227" s="42">
        <v>0</v>
      </c>
      <c r="AF1227" s="35"/>
      <c r="AG1227" s="44">
        <f t="shared" si="98"/>
        <v>140000</v>
      </c>
      <c r="AH1227" s="44"/>
      <c r="AI1227" s="44"/>
      <c r="AJ1227" s="44"/>
      <c r="AK1227" s="44"/>
      <c r="AL1227" s="35">
        <f t="shared" si="99"/>
        <v>140000</v>
      </c>
      <c r="AM1227" s="36">
        <f>IFERROR(VLOOKUP(P1227,'[2]Cartera '!$F$2:$O$2728,10,0),0)</f>
        <v>140000</v>
      </c>
      <c r="AN1227" s="35">
        <f>IFERROR(VLOOKUP(P1227,'[2]Cartera '!$F$2:$P$2728,11,0),0)</f>
        <v>0</v>
      </c>
      <c r="AO1227" s="35">
        <v>0</v>
      </c>
      <c r="AP1227" s="35">
        <f>IFERROR(VLOOKUP(D1227,'[2]Cartera '!$F$2:$S$2728,14,0),0)</f>
        <v>0</v>
      </c>
      <c r="AQ1227" s="45">
        <f t="shared" si="100"/>
        <v>0</v>
      </c>
      <c r="AR1227" s="35">
        <f>IFERROR(VLOOKUP(P1227,'[2]Cartera '!$F$2:$Z$2728,21,0),0)</f>
        <v>0</v>
      </c>
    </row>
    <row r="1228" spans="1:44" x14ac:dyDescent="0.25">
      <c r="A1228" s="29">
        <v>1220</v>
      </c>
      <c r="B1228" s="30" t="s">
        <v>48</v>
      </c>
      <c r="C1228" s="32"/>
      <c r="D1228" s="32">
        <v>2338809</v>
      </c>
      <c r="E1228" s="56"/>
      <c r="F1228" s="56"/>
      <c r="G1228" s="35">
        <v>87288</v>
      </c>
      <c r="H1228" s="35">
        <v>0</v>
      </c>
      <c r="I1228" s="36">
        <v>0</v>
      </c>
      <c r="J1228" s="37">
        <f>-IFERROR(VLOOKUP(D1228,[1]Hoja20!$A$5:$B$33358,2,0),0)</f>
        <v>0</v>
      </c>
      <c r="K1228" s="36">
        <f>-IFERROR(VLOOKUP(D1228,[1]Hoja20!$A$5:$D$33358,4,0),0)</f>
        <v>0</v>
      </c>
      <c r="L1228" s="38">
        <f>-IFERROR(VLOOKUP(D1228,#REF!,3,0),0)</f>
        <v>0</v>
      </c>
      <c r="M1228" s="35"/>
      <c r="N1228" s="39">
        <f t="shared" si="101"/>
        <v>0</v>
      </c>
      <c r="O1228" s="40">
        <f t="shared" si="102"/>
        <v>87288</v>
      </c>
      <c r="P1228" s="32">
        <v>2338809</v>
      </c>
      <c r="Q1228" s="35">
        <v>87288</v>
      </c>
      <c r="R1228" s="35"/>
      <c r="S1228" s="41"/>
      <c r="T1228" s="35"/>
      <c r="U1228" s="42">
        <v>0</v>
      </c>
      <c r="V1228" s="35"/>
      <c r="W1228" s="35"/>
      <c r="X1228" s="35"/>
      <c r="Y1228" s="35"/>
      <c r="Z1228" s="35"/>
      <c r="AA1228" s="36">
        <v>0</v>
      </c>
      <c r="AB1228" s="35"/>
      <c r="AC1228" s="42">
        <v>0</v>
      </c>
      <c r="AD1228" s="35"/>
      <c r="AE1228" s="42">
        <v>0</v>
      </c>
      <c r="AF1228" s="35"/>
      <c r="AG1228" s="44">
        <f t="shared" si="98"/>
        <v>87288</v>
      </c>
      <c r="AH1228" s="44"/>
      <c r="AI1228" s="44"/>
      <c r="AJ1228" s="44"/>
      <c r="AK1228" s="44"/>
      <c r="AL1228" s="35">
        <f t="shared" si="99"/>
        <v>87288</v>
      </c>
      <c r="AM1228" s="36">
        <f>IFERROR(VLOOKUP(P1228,'[2]Cartera '!$F$2:$O$2728,10,0),0)</f>
        <v>87288</v>
      </c>
      <c r="AN1228" s="35">
        <f>IFERROR(VLOOKUP(P1228,'[2]Cartera '!$F$2:$P$2728,11,0),0)</f>
        <v>0</v>
      </c>
      <c r="AO1228" s="35">
        <v>0</v>
      </c>
      <c r="AP1228" s="35">
        <f>IFERROR(VLOOKUP(D1228,'[2]Cartera '!$F$2:$S$2728,14,0),0)</f>
        <v>0</v>
      </c>
      <c r="AQ1228" s="45">
        <f t="shared" si="100"/>
        <v>0</v>
      </c>
      <c r="AR1228" s="35">
        <f>IFERROR(VLOOKUP(P1228,'[2]Cartera '!$F$2:$Z$2728,21,0),0)</f>
        <v>0</v>
      </c>
    </row>
    <row r="1229" spans="1:44" x14ac:dyDescent="0.25">
      <c r="A1229" s="29">
        <v>1221</v>
      </c>
      <c r="B1229" s="30" t="s">
        <v>48</v>
      </c>
      <c r="C1229" s="32"/>
      <c r="D1229" s="32">
        <v>2339272</v>
      </c>
      <c r="E1229" s="56"/>
      <c r="F1229" s="56"/>
      <c r="G1229" s="35">
        <v>85186</v>
      </c>
      <c r="H1229" s="35">
        <v>0</v>
      </c>
      <c r="I1229" s="36">
        <v>0</v>
      </c>
      <c r="J1229" s="37">
        <f>-IFERROR(VLOOKUP(D1229,[1]Hoja20!$A$5:$B$33358,2,0),0)</f>
        <v>0</v>
      </c>
      <c r="K1229" s="36">
        <f>-IFERROR(VLOOKUP(D1229,[1]Hoja20!$A$5:$D$33358,4,0),0)</f>
        <v>0</v>
      </c>
      <c r="L1229" s="38">
        <f>-IFERROR(VLOOKUP(D1229,#REF!,3,0),0)</f>
        <v>0</v>
      </c>
      <c r="M1229" s="35"/>
      <c r="N1229" s="39">
        <f t="shared" si="101"/>
        <v>0</v>
      </c>
      <c r="O1229" s="40">
        <f t="shared" si="102"/>
        <v>85186</v>
      </c>
      <c r="P1229" s="32">
        <v>2339272</v>
      </c>
      <c r="Q1229" s="35">
        <v>85186</v>
      </c>
      <c r="R1229" s="35"/>
      <c r="S1229" s="41"/>
      <c r="T1229" s="35"/>
      <c r="U1229" s="42">
        <v>0</v>
      </c>
      <c r="V1229" s="35"/>
      <c r="W1229" s="35"/>
      <c r="X1229" s="35"/>
      <c r="Y1229" s="35"/>
      <c r="Z1229" s="35"/>
      <c r="AA1229" s="36">
        <v>0</v>
      </c>
      <c r="AB1229" s="35"/>
      <c r="AC1229" s="42">
        <v>0</v>
      </c>
      <c r="AD1229" s="35"/>
      <c r="AE1229" s="42">
        <v>0</v>
      </c>
      <c r="AF1229" s="35"/>
      <c r="AG1229" s="44">
        <f t="shared" si="98"/>
        <v>85186</v>
      </c>
      <c r="AH1229" s="44"/>
      <c r="AI1229" s="44"/>
      <c r="AJ1229" s="44"/>
      <c r="AK1229" s="44"/>
      <c r="AL1229" s="35">
        <f t="shared" si="99"/>
        <v>85186</v>
      </c>
      <c r="AM1229" s="36">
        <f>IFERROR(VLOOKUP(P1229,'[2]Cartera '!$F$2:$O$2728,10,0),0)</f>
        <v>85186</v>
      </c>
      <c r="AN1229" s="35">
        <f>IFERROR(VLOOKUP(P1229,'[2]Cartera '!$F$2:$P$2728,11,0),0)</f>
        <v>0</v>
      </c>
      <c r="AO1229" s="35">
        <v>0</v>
      </c>
      <c r="AP1229" s="35">
        <f>IFERROR(VLOOKUP(D1229,'[2]Cartera '!$F$2:$S$2728,14,0),0)</f>
        <v>0</v>
      </c>
      <c r="AQ1229" s="45">
        <f t="shared" si="100"/>
        <v>0</v>
      </c>
      <c r="AR1229" s="35">
        <f>IFERROR(VLOOKUP(P1229,'[2]Cartera '!$F$2:$Z$2728,21,0),0)</f>
        <v>0</v>
      </c>
    </row>
    <row r="1230" spans="1:44" x14ac:dyDescent="0.25">
      <c r="A1230" s="29">
        <v>1222</v>
      </c>
      <c r="B1230" s="30" t="s">
        <v>48</v>
      </c>
      <c r="C1230" s="32"/>
      <c r="D1230" s="32">
        <v>2339298</v>
      </c>
      <c r="E1230" s="56"/>
      <c r="F1230" s="56"/>
      <c r="G1230" s="35">
        <v>154000</v>
      </c>
      <c r="H1230" s="35">
        <v>0</v>
      </c>
      <c r="I1230" s="36">
        <v>0</v>
      </c>
      <c r="J1230" s="37">
        <f>-IFERROR(VLOOKUP(D1230,[1]Hoja20!$A$5:$B$33358,2,0),0)</f>
        <v>0</v>
      </c>
      <c r="K1230" s="36">
        <f>-IFERROR(VLOOKUP(D1230,[1]Hoja20!$A$5:$D$33358,4,0),0)</f>
        <v>0</v>
      </c>
      <c r="L1230" s="38">
        <f>-IFERROR(VLOOKUP(D1230,#REF!,3,0),0)</f>
        <v>0</v>
      </c>
      <c r="M1230" s="35"/>
      <c r="N1230" s="39">
        <f t="shared" si="101"/>
        <v>0</v>
      </c>
      <c r="O1230" s="40">
        <f t="shared" si="102"/>
        <v>154000</v>
      </c>
      <c r="P1230" s="32">
        <v>2339298</v>
      </c>
      <c r="Q1230" s="35">
        <v>154000</v>
      </c>
      <c r="R1230" s="35"/>
      <c r="S1230" s="41"/>
      <c r="T1230" s="35"/>
      <c r="U1230" s="42">
        <v>0</v>
      </c>
      <c r="V1230" s="35"/>
      <c r="W1230" s="35"/>
      <c r="X1230" s="35"/>
      <c r="Y1230" s="35"/>
      <c r="Z1230" s="35"/>
      <c r="AA1230" s="36">
        <v>0</v>
      </c>
      <c r="AB1230" s="35"/>
      <c r="AC1230" s="42">
        <v>0</v>
      </c>
      <c r="AD1230" s="35"/>
      <c r="AE1230" s="42">
        <v>0</v>
      </c>
      <c r="AF1230" s="35"/>
      <c r="AG1230" s="44">
        <f t="shared" si="98"/>
        <v>154000</v>
      </c>
      <c r="AH1230" s="44"/>
      <c r="AI1230" s="44"/>
      <c r="AJ1230" s="44"/>
      <c r="AK1230" s="44"/>
      <c r="AL1230" s="35">
        <f t="shared" si="99"/>
        <v>154000</v>
      </c>
      <c r="AM1230" s="36">
        <f>IFERROR(VLOOKUP(P1230,'[2]Cartera '!$F$2:$O$2728,10,0),0)</f>
        <v>154000</v>
      </c>
      <c r="AN1230" s="35">
        <f>IFERROR(VLOOKUP(P1230,'[2]Cartera '!$F$2:$P$2728,11,0),0)</f>
        <v>0</v>
      </c>
      <c r="AO1230" s="35">
        <v>0</v>
      </c>
      <c r="AP1230" s="35">
        <f>IFERROR(VLOOKUP(D1230,'[2]Cartera '!$F$2:$S$2728,14,0),0)</f>
        <v>0</v>
      </c>
      <c r="AQ1230" s="45">
        <f t="shared" si="100"/>
        <v>0</v>
      </c>
      <c r="AR1230" s="35">
        <f>IFERROR(VLOOKUP(P1230,'[2]Cartera '!$F$2:$Z$2728,21,0),0)</f>
        <v>0</v>
      </c>
    </row>
    <row r="1231" spans="1:44" x14ac:dyDescent="0.25">
      <c r="A1231" s="29">
        <v>1223</v>
      </c>
      <c r="B1231" s="30" t="s">
        <v>48</v>
      </c>
      <c r="C1231" s="32"/>
      <c r="D1231" s="32">
        <v>2339294</v>
      </c>
      <c r="E1231" s="56"/>
      <c r="F1231" s="56"/>
      <c r="G1231" s="35">
        <v>53016</v>
      </c>
      <c r="H1231" s="35">
        <v>0</v>
      </c>
      <c r="I1231" s="36">
        <v>0</v>
      </c>
      <c r="J1231" s="37">
        <f>-IFERROR(VLOOKUP(D1231,[1]Hoja20!$A$5:$B$33358,2,0),0)</f>
        <v>0</v>
      </c>
      <c r="K1231" s="36">
        <f>-IFERROR(VLOOKUP(D1231,[1]Hoja20!$A$5:$D$33358,4,0),0)</f>
        <v>0</v>
      </c>
      <c r="L1231" s="38">
        <f>-IFERROR(VLOOKUP(D1231,#REF!,3,0),0)</f>
        <v>0</v>
      </c>
      <c r="M1231" s="35"/>
      <c r="N1231" s="39">
        <f t="shared" si="101"/>
        <v>0</v>
      </c>
      <c r="O1231" s="40">
        <f t="shared" si="102"/>
        <v>53016</v>
      </c>
      <c r="P1231" s="32">
        <v>2339294</v>
      </c>
      <c r="Q1231" s="35">
        <v>53016</v>
      </c>
      <c r="R1231" s="35"/>
      <c r="S1231" s="41"/>
      <c r="T1231" s="35"/>
      <c r="U1231" s="42">
        <v>0</v>
      </c>
      <c r="V1231" s="35"/>
      <c r="W1231" s="35"/>
      <c r="X1231" s="35"/>
      <c r="Y1231" s="35"/>
      <c r="Z1231" s="35"/>
      <c r="AA1231" s="36">
        <v>0</v>
      </c>
      <c r="AB1231" s="35"/>
      <c r="AC1231" s="42">
        <v>0</v>
      </c>
      <c r="AD1231" s="35"/>
      <c r="AE1231" s="42">
        <v>0</v>
      </c>
      <c r="AF1231" s="35"/>
      <c r="AG1231" s="44">
        <f t="shared" si="98"/>
        <v>53016</v>
      </c>
      <c r="AH1231" s="44"/>
      <c r="AI1231" s="44"/>
      <c r="AJ1231" s="44"/>
      <c r="AK1231" s="44"/>
      <c r="AL1231" s="35">
        <f t="shared" si="99"/>
        <v>53016</v>
      </c>
      <c r="AM1231" s="36">
        <f>IFERROR(VLOOKUP(P1231,'[2]Cartera '!$F$2:$O$2728,10,0),0)</f>
        <v>53016</v>
      </c>
      <c r="AN1231" s="35">
        <f>IFERROR(VLOOKUP(P1231,'[2]Cartera '!$F$2:$P$2728,11,0),0)</f>
        <v>0</v>
      </c>
      <c r="AO1231" s="35">
        <v>0</v>
      </c>
      <c r="AP1231" s="35">
        <f>IFERROR(VLOOKUP(D1231,'[2]Cartera '!$F$2:$S$2728,14,0),0)</f>
        <v>0</v>
      </c>
      <c r="AQ1231" s="45">
        <f t="shared" si="100"/>
        <v>0</v>
      </c>
      <c r="AR1231" s="35">
        <f>IFERROR(VLOOKUP(P1231,'[2]Cartera '!$F$2:$Z$2728,21,0),0)</f>
        <v>0</v>
      </c>
    </row>
    <row r="1232" spans="1:44" hidden="1" x14ac:dyDescent="0.25">
      <c r="A1232" s="29">
        <v>1224</v>
      </c>
      <c r="B1232" s="30" t="s">
        <v>48</v>
      </c>
      <c r="C1232" s="32"/>
      <c r="D1232" s="32">
        <v>2339361</v>
      </c>
      <c r="E1232" s="56"/>
      <c r="F1232" s="56"/>
      <c r="G1232" s="35">
        <v>25900</v>
      </c>
      <c r="H1232" s="35"/>
      <c r="I1232" s="36">
        <v>0</v>
      </c>
      <c r="J1232" s="37">
        <f>-IFERROR(VLOOKUP(D1232,[1]Hoja20!$A$5:$B$33358,2,0),0)</f>
        <v>0</v>
      </c>
      <c r="K1232" s="36">
        <f>-IFERROR(VLOOKUP(D1232,[1]Hoja20!$A$5:$D$33358,4,0),0)</f>
        <v>0</v>
      </c>
      <c r="L1232" s="38">
        <f>-IFERROR(VLOOKUP(D1232,#REF!,3,0),0)</f>
        <v>0</v>
      </c>
      <c r="M1232" s="35"/>
      <c r="N1232" s="39">
        <f t="shared" si="101"/>
        <v>0</v>
      </c>
      <c r="O1232" s="40">
        <f t="shared" si="102"/>
        <v>25900</v>
      </c>
      <c r="P1232" s="32">
        <v>2339361</v>
      </c>
      <c r="Q1232" s="35">
        <v>25900</v>
      </c>
      <c r="R1232" s="35"/>
      <c r="S1232" s="41">
        <f>O1232</f>
        <v>25900</v>
      </c>
      <c r="T1232" s="35"/>
      <c r="U1232" s="42">
        <v>0</v>
      </c>
      <c r="V1232" s="35"/>
      <c r="W1232" s="35"/>
      <c r="X1232" s="35"/>
      <c r="Y1232" s="35"/>
      <c r="Z1232" s="35"/>
      <c r="AA1232" s="36">
        <v>0</v>
      </c>
      <c r="AB1232" s="35"/>
      <c r="AC1232" s="42">
        <v>0</v>
      </c>
      <c r="AD1232" s="35"/>
      <c r="AE1232" s="42">
        <v>0</v>
      </c>
      <c r="AF1232" s="35"/>
      <c r="AG1232" s="44">
        <f t="shared" si="98"/>
        <v>0</v>
      </c>
      <c r="AH1232" s="44"/>
      <c r="AI1232" s="44"/>
      <c r="AJ1232" s="44"/>
      <c r="AK1232" s="44"/>
      <c r="AL1232" s="35">
        <f t="shared" si="99"/>
        <v>0</v>
      </c>
      <c r="AM1232" s="36">
        <f>IFERROR(VLOOKUP(P1232,'[2]Cartera '!$F$2:$O$2728,10,0),0)</f>
        <v>0</v>
      </c>
      <c r="AN1232" s="35">
        <f>IFERROR(VLOOKUP(P1232,'[2]Cartera '!$F$2:$P$2728,11,0),0)</f>
        <v>0</v>
      </c>
      <c r="AO1232" s="35">
        <v>0</v>
      </c>
      <c r="AP1232" s="35">
        <f>IFERROR(VLOOKUP(D1232,'[2]Cartera '!$F$2:$S$2728,14,0),0)</f>
        <v>0</v>
      </c>
      <c r="AQ1232" s="45">
        <f t="shared" si="100"/>
        <v>0</v>
      </c>
      <c r="AR1232" s="35">
        <f>IFERROR(VLOOKUP(P1232,'[2]Cartera '!$F$2:$Z$2728,21,0),0)</f>
        <v>0</v>
      </c>
    </row>
    <row r="1233" spans="1:44" hidden="1" x14ac:dyDescent="0.25">
      <c r="A1233" s="29">
        <v>1225</v>
      </c>
      <c r="B1233" s="30" t="s">
        <v>48</v>
      </c>
      <c r="C1233" s="32"/>
      <c r="D1233" s="32">
        <v>2339362</v>
      </c>
      <c r="E1233" s="56"/>
      <c r="F1233" s="56"/>
      <c r="G1233" s="35">
        <v>63600</v>
      </c>
      <c r="H1233" s="35"/>
      <c r="I1233" s="36">
        <v>0</v>
      </c>
      <c r="J1233" s="37">
        <f>-IFERROR(VLOOKUP(D1233,[1]Hoja20!$A$5:$B$33358,2,0),0)</f>
        <v>0</v>
      </c>
      <c r="K1233" s="36">
        <f>-IFERROR(VLOOKUP(D1233,[1]Hoja20!$A$5:$D$33358,4,0),0)</f>
        <v>0</v>
      </c>
      <c r="L1233" s="38">
        <f>-IFERROR(VLOOKUP(D1233,#REF!,3,0),0)</f>
        <v>0</v>
      </c>
      <c r="M1233" s="35"/>
      <c r="N1233" s="39">
        <f t="shared" si="101"/>
        <v>0</v>
      </c>
      <c r="O1233" s="40">
        <f t="shared" si="102"/>
        <v>63600</v>
      </c>
      <c r="P1233" s="32">
        <v>2339362</v>
      </c>
      <c r="Q1233" s="35">
        <v>63600</v>
      </c>
      <c r="R1233" s="35"/>
      <c r="S1233" s="41">
        <f>O1233</f>
        <v>63600</v>
      </c>
      <c r="T1233" s="35"/>
      <c r="U1233" s="42">
        <v>0</v>
      </c>
      <c r="V1233" s="35"/>
      <c r="W1233" s="35"/>
      <c r="X1233" s="35"/>
      <c r="Y1233" s="35"/>
      <c r="Z1233" s="35"/>
      <c r="AA1233" s="36">
        <v>0</v>
      </c>
      <c r="AB1233" s="35"/>
      <c r="AC1233" s="42">
        <v>0</v>
      </c>
      <c r="AD1233" s="35"/>
      <c r="AE1233" s="42">
        <v>0</v>
      </c>
      <c r="AF1233" s="35"/>
      <c r="AG1233" s="44">
        <f t="shared" si="98"/>
        <v>0</v>
      </c>
      <c r="AH1233" s="44"/>
      <c r="AI1233" s="44"/>
      <c r="AJ1233" s="44"/>
      <c r="AK1233" s="44"/>
      <c r="AL1233" s="35">
        <f t="shared" si="99"/>
        <v>0</v>
      </c>
      <c r="AM1233" s="36">
        <f>IFERROR(VLOOKUP(P1233,'[2]Cartera '!$F$2:$O$2728,10,0),0)</f>
        <v>0</v>
      </c>
      <c r="AN1233" s="35">
        <f>IFERROR(VLOOKUP(P1233,'[2]Cartera '!$F$2:$P$2728,11,0),0)</f>
        <v>0</v>
      </c>
      <c r="AO1233" s="35">
        <v>0</v>
      </c>
      <c r="AP1233" s="35">
        <f>IFERROR(VLOOKUP(D1233,'[2]Cartera '!$F$2:$S$2728,14,0),0)</f>
        <v>0</v>
      </c>
      <c r="AQ1233" s="45">
        <f t="shared" si="100"/>
        <v>0</v>
      </c>
      <c r="AR1233" s="35">
        <f>IFERROR(VLOOKUP(P1233,'[2]Cartera '!$F$2:$Z$2728,21,0),0)</f>
        <v>0</v>
      </c>
    </row>
    <row r="1234" spans="1:44" x14ac:dyDescent="0.25">
      <c r="A1234" s="29">
        <v>1226</v>
      </c>
      <c r="B1234" s="30" t="s">
        <v>48</v>
      </c>
      <c r="C1234" s="32"/>
      <c r="D1234" s="32">
        <v>2339798</v>
      </c>
      <c r="E1234" s="56"/>
      <c r="F1234" s="56"/>
      <c r="G1234" s="35">
        <v>80000</v>
      </c>
      <c r="H1234" s="35">
        <v>0</v>
      </c>
      <c r="I1234" s="36">
        <v>0</v>
      </c>
      <c r="J1234" s="37">
        <f>-IFERROR(VLOOKUP(D1234,[1]Hoja20!$A$5:$B$33358,2,0),0)</f>
        <v>0</v>
      </c>
      <c r="K1234" s="36">
        <f>-IFERROR(VLOOKUP(D1234,[1]Hoja20!$A$5:$D$33358,4,0),0)</f>
        <v>0</v>
      </c>
      <c r="L1234" s="38">
        <f>-IFERROR(VLOOKUP(D1234,#REF!,3,0),0)</f>
        <v>0</v>
      </c>
      <c r="M1234" s="35"/>
      <c r="N1234" s="39">
        <f t="shared" si="101"/>
        <v>0</v>
      </c>
      <c r="O1234" s="40">
        <f t="shared" si="102"/>
        <v>80000</v>
      </c>
      <c r="P1234" s="32">
        <v>2339798</v>
      </c>
      <c r="Q1234" s="35">
        <v>80000</v>
      </c>
      <c r="R1234" s="35"/>
      <c r="S1234" s="41"/>
      <c r="T1234" s="35"/>
      <c r="U1234" s="42">
        <v>0</v>
      </c>
      <c r="V1234" s="35"/>
      <c r="W1234" s="35"/>
      <c r="X1234" s="35"/>
      <c r="Y1234" s="35"/>
      <c r="Z1234" s="35"/>
      <c r="AA1234" s="36">
        <v>0</v>
      </c>
      <c r="AB1234" s="35"/>
      <c r="AC1234" s="42">
        <v>0</v>
      </c>
      <c r="AD1234" s="35"/>
      <c r="AE1234" s="42">
        <v>0</v>
      </c>
      <c r="AF1234" s="35"/>
      <c r="AG1234" s="44">
        <f t="shared" si="98"/>
        <v>80000</v>
      </c>
      <c r="AH1234" s="44"/>
      <c r="AI1234" s="44"/>
      <c r="AJ1234" s="44"/>
      <c r="AK1234" s="44"/>
      <c r="AL1234" s="35">
        <f t="shared" si="99"/>
        <v>80000</v>
      </c>
      <c r="AM1234" s="36">
        <f>IFERROR(VLOOKUP(P1234,'[2]Cartera '!$F$2:$O$2728,10,0),0)</f>
        <v>80000</v>
      </c>
      <c r="AN1234" s="35">
        <f>IFERROR(VLOOKUP(P1234,'[2]Cartera '!$F$2:$P$2728,11,0),0)</f>
        <v>0</v>
      </c>
      <c r="AO1234" s="35">
        <v>0</v>
      </c>
      <c r="AP1234" s="35">
        <f>IFERROR(VLOOKUP(D1234,'[2]Cartera '!$F$2:$S$2728,14,0),0)</f>
        <v>0</v>
      </c>
      <c r="AQ1234" s="45">
        <f t="shared" si="100"/>
        <v>0</v>
      </c>
      <c r="AR1234" s="35">
        <f>IFERROR(VLOOKUP(P1234,'[2]Cartera '!$F$2:$Z$2728,21,0),0)</f>
        <v>0</v>
      </c>
    </row>
    <row r="1235" spans="1:44" hidden="1" x14ac:dyDescent="0.25">
      <c r="A1235" s="29">
        <v>1227</v>
      </c>
      <c r="B1235" s="30" t="s">
        <v>48</v>
      </c>
      <c r="C1235" s="32"/>
      <c r="D1235" s="32">
        <v>2339694</v>
      </c>
      <c r="E1235" s="56"/>
      <c r="F1235" s="56"/>
      <c r="G1235" s="35">
        <v>25900</v>
      </c>
      <c r="H1235" s="35"/>
      <c r="I1235" s="36">
        <v>0</v>
      </c>
      <c r="J1235" s="37">
        <f>-IFERROR(VLOOKUP(D1235,[1]Hoja20!$A$5:$B$33358,2,0),0)</f>
        <v>0</v>
      </c>
      <c r="K1235" s="36">
        <f>-IFERROR(VLOOKUP(D1235,[1]Hoja20!$A$5:$D$33358,4,0),0)</f>
        <v>0</v>
      </c>
      <c r="L1235" s="38">
        <f>-IFERROR(VLOOKUP(D1235,#REF!,3,0),0)</f>
        <v>0</v>
      </c>
      <c r="M1235" s="35"/>
      <c r="N1235" s="39">
        <f t="shared" si="101"/>
        <v>0</v>
      </c>
      <c r="O1235" s="40">
        <f t="shared" si="102"/>
        <v>25900</v>
      </c>
      <c r="P1235" s="32">
        <v>2339694</v>
      </c>
      <c r="Q1235" s="35">
        <v>25900</v>
      </c>
      <c r="R1235" s="35"/>
      <c r="S1235" s="41">
        <f t="shared" ref="S1235:S1240" si="103">O1235</f>
        <v>25900</v>
      </c>
      <c r="T1235" s="35"/>
      <c r="U1235" s="42">
        <v>0</v>
      </c>
      <c r="V1235" s="35"/>
      <c r="W1235" s="35"/>
      <c r="X1235" s="35"/>
      <c r="Y1235" s="35"/>
      <c r="Z1235" s="35"/>
      <c r="AA1235" s="36">
        <v>0</v>
      </c>
      <c r="AB1235" s="35"/>
      <c r="AC1235" s="42">
        <v>0</v>
      </c>
      <c r="AD1235" s="35"/>
      <c r="AE1235" s="42">
        <v>0</v>
      </c>
      <c r="AF1235" s="35"/>
      <c r="AG1235" s="44">
        <f t="shared" si="98"/>
        <v>0</v>
      </c>
      <c r="AH1235" s="44"/>
      <c r="AI1235" s="44"/>
      <c r="AJ1235" s="44"/>
      <c r="AK1235" s="44"/>
      <c r="AL1235" s="35">
        <f t="shared" si="99"/>
        <v>0</v>
      </c>
      <c r="AM1235" s="36">
        <f>IFERROR(VLOOKUP(P1235,'[2]Cartera '!$F$2:$O$2728,10,0),0)</f>
        <v>0</v>
      </c>
      <c r="AN1235" s="35">
        <f>IFERROR(VLOOKUP(P1235,'[2]Cartera '!$F$2:$P$2728,11,0),0)</f>
        <v>0</v>
      </c>
      <c r="AO1235" s="35">
        <v>0</v>
      </c>
      <c r="AP1235" s="35">
        <f>IFERROR(VLOOKUP(D1235,'[2]Cartera '!$F$2:$S$2728,14,0),0)</f>
        <v>0</v>
      </c>
      <c r="AQ1235" s="45">
        <f t="shared" si="100"/>
        <v>0</v>
      </c>
      <c r="AR1235" s="35">
        <f>IFERROR(VLOOKUP(P1235,'[2]Cartera '!$F$2:$Z$2728,21,0),0)</f>
        <v>0</v>
      </c>
    </row>
    <row r="1236" spans="1:44" hidden="1" x14ac:dyDescent="0.25">
      <c r="A1236" s="29">
        <v>1228</v>
      </c>
      <c r="B1236" s="30" t="s">
        <v>48</v>
      </c>
      <c r="C1236" s="32"/>
      <c r="D1236" s="32">
        <v>2339786</v>
      </c>
      <c r="E1236" s="56"/>
      <c r="F1236" s="56"/>
      <c r="G1236" s="35">
        <v>63600</v>
      </c>
      <c r="H1236" s="35"/>
      <c r="I1236" s="36">
        <v>0</v>
      </c>
      <c r="J1236" s="37">
        <f>-IFERROR(VLOOKUP(D1236,[1]Hoja20!$A$5:$B$33358,2,0),0)</f>
        <v>0</v>
      </c>
      <c r="K1236" s="36">
        <f>-IFERROR(VLOOKUP(D1236,[1]Hoja20!$A$5:$D$33358,4,0),0)</f>
        <v>0</v>
      </c>
      <c r="L1236" s="38">
        <f>-IFERROR(VLOOKUP(D1236,#REF!,3,0),0)</f>
        <v>0</v>
      </c>
      <c r="M1236" s="35"/>
      <c r="N1236" s="39">
        <f t="shared" si="101"/>
        <v>0</v>
      </c>
      <c r="O1236" s="40">
        <f t="shared" si="102"/>
        <v>63600</v>
      </c>
      <c r="P1236" s="32">
        <v>2339786</v>
      </c>
      <c r="Q1236" s="35">
        <v>63600</v>
      </c>
      <c r="R1236" s="35"/>
      <c r="S1236" s="41">
        <f t="shared" si="103"/>
        <v>63600</v>
      </c>
      <c r="T1236" s="35"/>
      <c r="U1236" s="42">
        <v>0</v>
      </c>
      <c r="V1236" s="35"/>
      <c r="W1236" s="35"/>
      <c r="X1236" s="35"/>
      <c r="Y1236" s="35"/>
      <c r="Z1236" s="35"/>
      <c r="AA1236" s="36">
        <v>0</v>
      </c>
      <c r="AB1236" s="35"/>
      <c r="AC1236" s="42">
        <v>0</v>
      </c>
      <c r="AD1236" s="35"/>
      <c r="AE1236" s="42">
        <v>0</v>
      </c>
      <c r="AF1236" s="35"/>
      <c r="AG1236" s="44">
        <f t="shared" si="98"/>
        <v>0</v>
      </c>
      <c r="AH1236" s="44"/>
      <c r="AI1236" s="44"/>
      <c r="AJ1236" s="44"/>
      <c r="AK1236" s="44"/>
      <c r="AL1236" s="35">
        <f t="shared" si="99"/>
        <v>0</v>
      </c>
      <c r="AM1236" s="36">
        <f>IFERROR(VLOOKUP(P1236,'[2]Cartera '!$F$2:$O$2728,10,0),0)</f>
        <v>0</v>
      </c>
      <c r="AN1236" s="35">
        <f>IFERROR(VLOOKUP(P1236,'[2]Cartera '!$F$2:$P$2728,11,0),0)</f>
        <v>0</v>
      </c>
      <c r="AO1236" s="35">
        <v>0</v>
      </c>
      <c r="AP1236" s="35">
        <f>IFERROR(VLOOKUP(D1236,'[2]Cartera '!$F$2:$S$2728,14,0),0)</f>
        <v>0</v>
      </c>
      <c r="AQ1236" s="45">
        <f t="shared" si="100"/>
        <v>0</v>
      </c>
      <c r="AR1236" s="35">
        <f>IFERROR(VLOOKUP(P1236,'[2]Cartera '!$F$2:$Z$2728,21,0),0)</f>
        <v>0</v>
      </c>
    </row>
    <row r="1237" spans="1:44" hidden="1" x14ac:dyDescent="0.25">
      <c r="A1237" s="29">
        <v>1229</v>
      </c>
      <c r="B1237" s="30" t="s">
        <v>48</v>
      </c>
      <c r="C1237" s="32"/>
      <c r="D1237" s="32">
        <v>2339746</v>
      </c>
      <c r="E1237" s="56"/>
      <c r="F1237" s="56"/>
      <c r="G1237" s="35">
        <v>75900</v>
      </c>
      <c r="H1237" s="35"/>
      <c r="I1237" s="36">
        <v>0</v>
      </c>
      <c r="J1237" s="37">
        <f>-IFERROR(VLOOKUP(D1237,[1]Hoja20!$A$5:$B$33358,2,0),0)</f>
        <v>0</v>
      </c>
      <c r="K1237" s="36">
        <f>-IFERROR(VLOOKUP(D1237,[1]Hoja20!$A$5:$D$33358,4,0),0)</f>
        <v>0</v>
      </c>
      <c r="L1237" s="38">
        <f>-IFERROR(VLOOKUP(D1237,#REF!,3,0),0)</f>
        <v>0</v>
      </c>
      <c r="M1237" s="35"/>
      <c r="N1237" s="39">
        <f t="shared" si="101"/>
        <v>0</v>
      </c>
      <c r="O1237" s="40">
        <f t="shared" si="102"/>
        <v>75900</v>
      </c>
      <c r="P1237" s="32">
        <v>2339746</v>
      </c>
      <c r="Q1237" s="35">
        <v>75900</v>
      </c>
      <c r="R1237" s="35"/>
      <c r="S1237" s="41">
        <f t="shared" si="103"/>
        <v>75900</v>
      </c>
      <c r="T1237" s="35"/>
      <c r="U1237" s="42">
        <v>0</v>
      </c>
      <c r="V1237" s="35"/>
      <c r="W1237" s="35"/>
      <c r="X1237" s="35"/>
      <c r="Y1237" s="35"/>
      <c r="Z1237" s="35"/>
      <c r="AA1237" s="36">
        <v>0</v>
      </c>
      <c r="AB1237" s="35"/>
      <c r="AC1237" s="42">
        <v>0</v>
      </c>
      <c r="AD1237" s="35"/>
      <c r="AE1237" s="42">
        <v>0</v>
      </c>
      <c r="AF1237" s="35"/>
      <c r="AG1237" s="44">
        <f t="shared" si="98"/>
        <v>0</v>
      </c>
      <c r="AH1237" s="44"/>
      <c r="AI1237" s="44"/>
      <c r="AJ1237" s="44"/>
      <c r="AK1237" s="44"/>
      <c r="AL1237" s="35">
        <f t="shared" si="99"/>
        <v>0</v>
      </c>
      <c r="AM1237" s="36">
        <f>IFERROR(VLOOKUP(P1237,'[2]Cartera '!$F$2:$O$2728,10,0),0)</f>
        <v>0</v>
      </c>
      <c r="AN1237" s="35">
        <f>IFERROR(VLOOKUP(P1237,'[2]Cartera '!$F$2:$P$2728,11,0),0)</f>
        <v>0</v>
      </c>
      <c r="AO1237" s="35">
        <v>0</v>
      </c>
      <c r="AP1237" s="35">
        <f>IFERROR(VLOOKUP(D1237,'[2]Cartera '!$F$2:$S$2728,14,0),0)</f>
        <v>0</v>
      </c>
      <c r="AQ1237" s="45">
        <f t="shared" si="100"/>
        <v>0</v>
      </c>
      <c r="AR1237" s="35">
        <f>IFERROR(VLOOKUP(P1237,'[2]Cartera '!$F$2:$Z$2728,21,0),0)</f>
        <v>0</v>
      </c>
    </row>
    <row r="1238" spans="1:44" hidden="1" x14ac:dyDescent="0.25">
      <c r="A1238" s="29">
        <v>1230</v>
      </c>
      <c r="B1238" s="30" t="s">
        <v>48</v>
      </c>
      <c r="C1238" s="32"/>
      <c r="D1238" s="32">
        <v>2339747</v>
      </c>
      <c r="E1238" s="56"/>
      <c r="F1238" s="56"/>
      <c r="G1238" s="35">
        <v>13600</v>
      </c>
      <c r="H1238" s="35"/>
      <c r="I1238" s="36">
        <v>0</v>
      </c>
      <c r="J1238" s="37">
        <f>-IFERROR(VLOOKUP(D1238,[1]Hoja20!$A$5:$B$33358,2,0),0)</f>
        <v>0</v>
      </c>
      <c r="K1238" s="36">
        <f>-IFERROR(VLOOKUP(D1238,[1]Hoja20!$A$5:$D$33358,4,0),0)</f>
        <v>0</v>
      </c>
      <c r="L1238" s="38">
        <f>-IFERROR(VLOOKUP(D1238,#REF!,3,0),0)</f>
        <v>0</v>
      </c>
      <c r="M1238" s="35"/>
      <c r="N1238" s="39">
        <f t="shared" si="101"/>
        <v>0</v>
      </c>
      <c r="O1238" s="40">
        <f t="shared" si="102"/>
        <v>13600</v>
      </c>
      <c r="P1238" s="32">
        <v>2339747</v>
      </c>
      <c r="Q1238" s="35">
        <v>13600</v>
      </c>
      <c r="R1238" s="35"/>
      <c r="S1238" s="41">
        <f t="shared" si="103"/>
        <v>13600</v>
      </c>
      <c r="T1238" s="35"/>
      <c r="U1238" s="42">
        <v>0</v>
      </c>
      <c r="V1238" s="35"/>
      <c r="W1238" s="35"/>
      <c r="X1238" s="35"/>
      <c r="Y1238" s="35"/>
      <c r="Z1238" s="35"/>
      <c r="AA1238" s="36">
        <v>0</v>
      </c>
      <c r="AB1238" s="35"/>
      <c r="AC1238" s="42">
        <v>0</v>
      </c>
      <c r="AD1238" s="35"/>
      <c r="AE1238" s="42">
        <v>0</v>
      </c>
      <c r="AF1238" s="35"/>
      <c r="AG1238" s="44">
        <f t="shared" si="98"/>
        <v>0</v>
      </c>
      <c r="AH1238" s="44"/>
      <c r="AI1238" s="44"/>
      <c r="AJ1238" s="44"/>
      <c r="AK1238" s="44"/>
      <c r="AL1238" s="35">
        <f t="shared" si="99"/>
        <v>0</v>
      </c>
      <c r="AM1238" s="36">
        <f>IFERROR(VLOOKUP(P1238,'[2]Cartera '!$F$2:$O$2728,10,0),0)</f>
        <v>0</v>
      </c>
      <c r="AN1238" s="35">
        <f>IFERROR(VLOOKUP(P1238,'[2]Cartera '!$F$2:$P$2728,11,0),0)</f>
        <v>0</v>
      </c>
      <c r="AO1238" s="35">
        <v>0</v>
      </c>
      <c r="AP1238" s="35">
        <f>IFERROR(VLOOKUP(D1238,'[2]Cartera '!$F$2:$S$2728,14,0),0)</f>
        <v>0</v>
      </c>
      <c r="AQ1238" s="45">
        <f t="shared" si="100"/>
        <v>0</v>
      </c>
      <c r="AR1238" s="35">
        <f>IFERROR(VLOOKUP(P1238,'[2]Cartera '!$F$2:$Z$2728,21,0),0)</f>
        <v>0</v>
      </c>
    </row>
    <row r="1239" spans="1:44" hidden="1" x14ac:dyDescent="0.25">
      <c r="A1239" s="29">
        <v>1231</v>
      </c>
      <c r="B1239" s="30" t="s">
        <v>48</v>
      </c>
      <c r="C1239" s="32"/>
      <c r="D1239" s="32">
        <v>2339645</v>
      </c>
      <c r="E1239" s="56"/>
      <c r="F1239" s="56"/>
      <c r="G1239" s="35">
        <v>30000</v>
      </c>
      <c r="H1239" s="35"/>
      <c r="I1239" s="36">
        <v>0</v>
      </c>
      <c r="J1239" s="37">
        <f>-IFERROR(VLOOKUP(D1239,[1]Hoja20!$A$5:$B$33358,2,0),0)</f>
        <v>0</v>
      </c>
      <c r="K1239" s="36">
        <f>-IFERROR(VLOOKUP(D1239,[1]Hoja20!$A$5:$D$33358,4,0),0)</f>
        <v>0</v>
      </c>
      <c r="L1239" s="38">
        <f>-IFERROR(VLOOKUP(D1239,#REF!,3,0),0)</f>
        <v>0</v>
      </c>
      <c r="M1239" s="35"/>
      <c r="N1239" s="39">
        <f t="shared" si="101"/>
        <v>0</v>
      </c>
      <c r="O1239" s="40">
        <f t="shared" si="102"/>
        <v>30000</v>
      </c>
      <c r="P1239" s="32">
        <v>2339645</v>
      </c>
      <c r="Q1239" s="35">
        <v>30000</v>
      </c>
      <c r="R1239" s="35"/>
      <c r="S1239" s="41">
        <f t="shared" si="103"/>
        <v>30000</v>
      </c>
      <c r="T1239" s="35"/>
      <c r="U1239" s="42">
        <v>0</v>
      </c>
      <c r="V1239" s="35"/>
      <c r="W1239" s="35"/>
      <c r="X1239" s="35"/>
      <c r="Y1239" s="35"/>
      <c r="Z1239" s="35"/>
      <c r="AA1239" s="36">
        <v>0</v>
      </c>
      <c r="AB1239" s="35"/>
      <c r="AC1239" s="42">
        <v>0</v>
      </c>
      <c r="AD1239" s="35"/>
      <c r="AE1239" s="42">
        <v>0</v>
      </c>
      <c r="AF1239" s="35"/>
      <c r="AG1239" s="44">
        <f t="shared" si="98"/>
        <v>0</v>
      </c>
      <c r="AH1239" s="44"/>
      <c r="AI1239" s="44"/>
      <c r="AJ1239" s="44"/>
      <c r="AK1239" s="44"/>
      <c r="AL1239" s="35">
        <f t="shared" si="99"/>
        <v>0</v>
      </c>
      <c r="AM1239" s="36">
        <f>IFERROR(VLOOKUP(P1239,'[2]Cartera '!$F$2:$O$2728,10,0),0)</f>
        <v>0</v>
      </c>
      <c r="AN1239" s="35">
        <f>IFERROR(VLOOKUP(P1239,'[2]Cartera '!$F$2:$P$2728,11,0),0)</f>
        <v>0</v>
      </c>
      <c r="AO1239" s="35">
        <v>0</v>
      </c>
      <c r="AP1239" s="35">
        <f>IFERROR(VLOOKUP(D1239,'[2]Cartera '!$F$2:$S$2728,14,0),0)</f>
        <v>0</v>
      </c>
      <c r="AQ1239" s="45">
        <f t="shared" si="100"/>
        <v>0</v>
      </c>
      <c r="AR1239" s="35">
        <f>IFERROR(VLOOKUP(P1239,'[2]Cartera '!$F$2:$Z$2728,21,0),0)</f>
        <v>0</v>
      </c>
    </row>
    <row r="1240" spans="1:44" hidden="1" x14ac:dyDescent="0.25">
      <c r="A1240" s="29">
        <v>1232</v>
      </c>
      <c r="B1240" s="30" t="s">
        <v>48</v>
      </c>
      <c r="C1240" s="32"/>
      <c r="D1240" s="32">
        <v>2339695</v>
      </c>
      <c r="E1240" s="56"/>
      <c r="F1240" s="56"/>
      <c r="G1240" s="35">
        <v>25900</v>
      </c>
      <c r="H1240" s="35"/>
      <c r="I1240" s="36">
        <v>0</v>
      </c>
      <c r="J1240" s="37">
        <f>-IFERROR(VLOOKUP(D1240,[1]Hoja20!$A$5:$B$33358,2,0),0)</f>
        <v>0</v>
      </c>
      <c r="K1240" s="36">
        <f>-IFERROR(VLOOKUP(D1240,[1]Hoja20!$A$5:$D$33358,4,0),0)</f>
        <v>0</v>
      </c>
      <c r="L1240" s="38">
        <f>-IFERROR(VLOOKUP(D1240,#REF!,3,0),0)</f>
        <v>0</v>
      </c>
      <c r="M1240" s="35"/>
      <c r="N1240" s="39">
        <f t="shared" si="101"/>
        <v>0</v>
      </c>
      <c r="O1240" s="40">
        <f t="shared" si="102"/>
        <v>25900</v>
      </c>
      <c r="P1240" s="32">
        <v>2339695</v>
      </c>
      <c r="Q1240" s="35">
        <v>25900</v>
      </c>
      <c r="R1240" s="35"/>
      <c r="S1240" s="41">
        <f t="shared" si="103"/>
        <v>25900</v>
      </c>
      <c r="T1240" s="35"/>
      <c r="U1240" s="42">
        <v>0</v>
      </c>
      <c r="V1240" s="35"/>
      <c r="W1240" s="35"/>
      <c r="X1240" s="35"/>
      <c r="Y1240" s="35"/>
      <c r="Z1240" s="35"/>
      <c r="AA1240" s="36">
        <v>0</v>
      </c>
      <c r="AB1240" s="35"/>
      <c r="AC1240" s="42">
        <v>0</v>
      </c>
      <c r="AD1240" s="35"/>
      <c r="AE1240" s="42">
        <v>0</v>
      </c>
      <c r="AF1240" s="35"/>
      <c r="AG1240" s="44">
        <f t="shared" si="98"/>
        <v>0</v>
      </c>
      <c r="AH1240" s="44"/>
      <c r="AI1240" s="44"/>
      <c r="AJ1240" s="44"/>
      <c r="AK1240" s="44"/>
      <c r="AL1240" s="35">
        <f t="shared" si="99"/>
        <v>0</v>
      </c>
      <c r="AM1240" s="36">
        <f>IFERROR(VLOOKUP(P1240,'[2]Cartera '!$F$2:$O$2728,10,0),0)</f>
        <v>0</v>
      </c>
      <c r="AN1240" s="35">
        <f>IFERROR(VLOOKUP(P1240,'[2]Cartera '!$F$2:$P$2728,11,0),0)</f>
        <v>0</v>
      </c>
      <c r="AO1240" s="35">
        <v>0</v>
      </c>
      <c r="AP1240" s="35">
        <f>IFERROR(VLOOKUP(D1240,'[2]Cartera '!$F$2:$S$2728,14,0),0)</f>
        <v>0</v>
      </c>
      <c r="AQ1240" s="45">
        <f t="shared" si="100"/>
        <v>0</v>
      </c>
      <c r="AR1240" s="35">
        <f>IFERROR(VLOOKUP(P1240,'[2]Cartera '!$F$2:$Z$2728,21,0),0)</f>
        <v>0</v>
      </c>
    </row>
    <row r="1241" spans="1:44" x14ac:dyDescent="0.25">
      <c r="A1241" s="29">
        <v>1233</v>
      </c>
      <c r="B1241" s="30" t="s">
        <v>48</v>
      </c>
      <c r="C1241" s="32"/>
      <c r="D1241" s="32">
        <v>2339696</v>
      </c>
      <c r="E1241" s="56"/>
      <c r="F1241" s="56"/>
      <c r="G1241" s="35">
        <v>80000</v>
      </c>
      <c r="H1241" s="35">
        <v>0</v>
      </c>
      <c r="I1241" s="36">
        <v>0</v>
      </c>
      <c r="J1241" s="37">
        <f>-IFERROR(VLOOKUP(D1241,[1]Hoja20!$A$5:$B$33358,2,0),0)</f>
        <v>0</v>
      </c>
      <c r="K1241" s="36">
        <f>-IFERROR(VLOOKUP(D1241,[1]Hoja20!$A$5:$D$33358,4,0),0)</f>
        <v>0</v>
      </c>
      <c r="L1241" s="38">
        <f>-IFERROR(VLOOKUP(D1241,#REF!,3,0),0)</f>
        <v>0</v>
      </c>
      <c r="M1241" s="35"/>
      <c r="N1241" s="39">
        <f t="shared" si="101"/>
        <v>0</v>
      </c>
      <c r="O1241" s="40">
        <f t="shared" si="102"/>
        <v>80000</v>
      </c>
      <c r="P1241" s="32">
        <v>2339696</v>
      </c>
      <c r="Q1241" s="35">
        <v>80000</v>
      </c>
      <c r="R1241" s="35"/>
      <c r="S1241" s="41"/>
      <c r="T1241" s="35"/>
      <c r="U1241" s="42">
        <v>0</v>
      </c>
      <c r="V1241" s="35"/>
      <c r="W1241" s="35"/>
      <c r="X1241" s="35"/>
      <c r="Y1241" s="35"/>
      <c r="Z1241" s="35"/>
      <c r="AA1241" s="36">
        <v>0</v>
      </c>
      <c r="AB1241" s="35"/>
      <c r="AC1241" s="42">
        <v>0</v>
      </c>
      <c r="AD1241" s="35"/>
      <c r="AE1241" s="42">
        <v>0</v>
      </c>
      <c r="AF1241" s="35"/>
      <c r="AG1241" s="44">
        <f t="shared" si="98"/>
        <v>80000</v>
      </c>
      <c r="AH1241" s="44"/>
      <c r="AI1241" s="44"/>
      <c r="AJ1241" s="44"/>
      <c r="AK1241" s="44"/>
      <c r="AL1241" s="35">
        <f t="shared" si="99"/>
        <v>80000</v>
      </c>
      <c r="AM1241" s="36">
        <f>IFERROR(VLOOKUP(P1241,'[2]Cartera '!$F$2:$O$2728,10,0),0)</f>
        <v>80000</v>
      </c>
      <c r="AN1241" s="35">
        <f>IFERROR(VLOOKUP(P1241,'[2]Cartera '!$F$2:$P$2728,11,0),0)</f>
        <v>0</v>
      </c>
      <c r="AO1241" s="35">
        <v>0</v>
      </c>
      <c r="AP1241" s="35">
        <f>IFERROR(VLOOKUP(D1241,'[2]Cartera '!$F$2:$S$2728,14,0),0)</f>
        <v>0</v>
      </c>
      <c r="AQ1241" s="45">
        <f t="shared" si="100"/>
        <v>0</v>
      </c>
      <c r="AR1241" s="35">
        <f>IFERROR(VLOOKUP(P1241,'[2]Cartera '!$F$2:$Z$2728,21,0),0)</f>
        <v>0</v>
      </c>
    </row>
    <row r="1242" spans="1:44" hidden="1" x14ac:dyDescent="0.25">
      <c r="A1242" s="29">
        <v>1234</v>
      </c>
      <c r="B1242" s="30" t="s">
        <v>48</v>
      </c>
      <c r="C1242" s="32"/>
      <c r="D1242" s="32">
        <v>2339656</v>
      </c>
      <c r="E1242" s="56"/>
      <c r="F1242" s="56"/>
      <c r="G1242" s="35">
        <v>25900</v>
      </c>
      <c r="H1242" s="35"/>
      <c r="I1242" s="36">
        <v>0</v>
      </c>
      <c r="J1242" s="37">
        <f>-IFERROR(VLOOKUP(D1242,[1]Hoja20!$A$5:$B$33358,2,0),0)</f>
        <v>0</v>
      </c>
      <c r="K1242" s="36">
        <f>-IFERROR(VLOOKUP(D1242,[1]Hoja20!$A$5:$D$33358,4,0),0)</f>
        <v>0</v>
      </c>
      <c r="L1242" s="38">
        <f>-IFERROR(VLOOKUP(D1242,#REF!,3,0),0)</f>
        <v>0</v>
      </c>
      <c r="M1242" s="35"/>
      <c r="N1242" s="39">
        <f t="shared" si="101"/>
        <v>0</v>
      </c>
      <c r="O1242" s="40">
        <f t="shared" si="102"/>
        <v>25900</v>
      </c>
      <c r="P1242" s="32">
        <v>2339656</v>
      </c>
      <c r="Q1242" s="35">
        <v>25900</v>
      </c>
      <c r="R1242" s="35"/>
      <c r="S1242" s="41">
        <f>O1242</f>
        <v>25900</v>
      </c>
      <c r="T1242" s="35"/>
      <c r="U1242" s="42">
        <v>0</v>
      </c>
      <c r="V1242" s="35"/>
      <c r="W1242" s="35"/>
      <c r="X1242" s="35"/>
      <c r="Y1242" s="35"/>
      <c r="Z1242" s="35"/>
      <c r="AA1242" s="36">
        <v>0</v>
      </c>
      <c r="AB1242" s="35"/>
      <c r="AC1242" s="42">
        <v>0</v>
      </c>
      <c r="AD1242" s="35"/>
      <c r="AE1242" s="42">
        <v>0</v>
      </c>
      <c r="AF1242" s="35"/>
      <c r="AG1242" s="44">
        <f t="shared" si="98"/>
        <v>0</v>
      </c>
      <c r="AH1242" s="44"/>
      <c r="AI1242" s="44"/>
      <c r="AJ1242" s="44"/>
      <c r="AK1242" s="44"/>
      <c r="AL1242" s="35">
        <f t="shared" si="99"/>
        <v>0</v>
      </c>
      <c r="AM1242" s="36">
        <f>IFERROR(VLOOKUP(P1242,'[2]Cartera '!$F$2:$O$2728,10,0),0)</f>
        <v>0</v>
      </c>
      <c r="AN1242" s="35">
        <f>IFERROR(VLOOKUP(P1242,'[2]Cartera '!$F$2:$P$2728,11,0),0)</f>
        <v>0</v>
      </c>
      <c r="AO1242" s="35">
        <v>0</v>
      </c>
      <c r="AP1242" s="35">
        <f>IFERROR(VLOOKUP(D1242,'[2]Cartera '!$F$2:$S$2728,14,0),0)</f>
        <v>0</v>
      </c>
      <c r="AQ1242" s="45">
        <f t="shared" si="100"/>
        <v>0</v>
      </c>
      <c r="AR1242" s="35">
        <f>IFERROR(VLOOKUP(P1242,'[2]Cartera '!$F$2:$Z$2728,21,0),0)</f>
        <v>0</v>
      </c>
    </row>
    <row r="1243" spans="1:44" hidden="1" x14ac:dyDescent="0.25">
      <c r="A1243" s="29">
        <v>1235</v>
      </c>
      <c r="B1243" s="30" t="s">
        <v>48</v>
      </c>
      <c r="C1243" s="32"/>
      <c r="D1243" s="32">
        <v>2339744</v>
      </c>
      <c r="E1243" s="56"/>
      <c r="F1243" s="56"/>
      <c r="G1243" s="35">
        <v>25900</v>
      </c>
      <c r="H1243" s="35"/>
      <c r="I1243" s="36">
        <v>0</v>
      </c>
      <c r="J1243" s="37">
        <f>-IFERROR(VLOOKUP(D1243,[1]Hoja20!$A$5:$B$33358,2,0),0)</f>
        <v>0</v>
      </c>
      <c r="K1243" s="36">
        <f>-IFERROR(VLOOKUP(D1243,[1]Hoja20!$A$5:$D$33358,4,0),0)</f>
        <v>0</v>
      </c>
      <c r="L1243" s="38">
        <f>-IFERROR(VLOOKUP(D1243,#REF!,3,0),0)</f>
        <v>0</v>
      </c>
      <c r="M1243" s="35"/>
      <c r="N1243" s="39">
        <f t="shared" si="101"/>
        <v>0</v>
      </c>
      <c r="O1243" s="40">
        <f t="shared" si="102"/>
        <v>25900</v>
      </c>
      <c r="P1243" s="32">
        <v>2339744</v>
      </c>
      <c r="Q1243" s="35">
        <v>25900</v>
      </c>
      <c r="R1243" s="35"/>
      <c r="S1243" s="41">
        <f>O1243</f>
        <v>25900</v>
      </c>
      <c r="T1243" s="35"/>
      <c r="U1243" s="42">
        <v>0</v>
      </c>
      <c r="V1243" s="35"/>
      <c r="W1243" s="35"/>
      <c r="X1243" s="35"/>
      <c r="Y1243" s="35"/>
      <c r="Z1243" s="35"/>
      <c r="AA1243" s="36">
        <v>0</v>
      </c>
      <c r="AB1243" s="35"/>
      <c r="AC1243" s="42">
        <v>0</v>
      </c>
      <c r="AD1243" s="35"/>
      <c r="AE1243" s="42">
        <v>0</v>
      </c>
      <c r="AF1243" s="35"/>
      <c r="AG1243" s="44">
        <f t="shared" si="98"/>
        <v>0</v>
      </c>
      <c r="AH1243" s="44"/>
      <c r="AI1243" s="44"/>
      <c r="AJ1243" s="44"/>
      <c r="AK1243" s="44"/>
      <c r="AL1243" s="35">
        <f t="shared" si="99"/>
        <v>0</v>
      </c>
      <c r="AM1243" s="36">
        <f>IFERROR(VLOOKUP(P1243,'[2]Cartera '!$F$2:$O$2728,10,0),0)</f>
        <v>0</v>
      </c>
      <c r="AN1243" s="35">
        <f>IFERROR(VLOOKUP(P1243,'[2]Cartera '!$F$2:$P$2728,11,0),0)</f>
        <v>0</v>
      </c>
      <c r="AO1243" s="35">
        <v>0</v>
      </c>
      <c r="AP1243" s="35">
        <f>IFERROR(VLOOKUP(D1243,'[2]Cartera '!$F$2:$S$2728,14,0),0)</f>
        <v>0</v>
      </c>
      <c r="AQ1243" s="45">
        <f t="shared" si="100"/>
        <v>0</v>
      </c>
      <c r="AR1243" s="35">
        <f>IFERROR(VLOOKUP(P1243,'[2]Cartera '!$F$2:$Z$2728,21,0),0)</f>
        <v>0</v>
      </c>
    </row>
    <row r="1244" spans="1:44" hidden="1" x14ac:dyDescent="0.25">
      <c r="A1244" s="29">
        <v>1236</v>
      </c>
      <c r="B1244" s="30" t="s">
        <v>48</v>
      </c>
      <c r="C1244" s="32"/>
      <c r="D1244" s="32">
        <v>2339824</v>
      </c>
      <c r="E1244" s="56"/>
      <c r="F1244" s="56"/>
      <c r="G1244" s="35">
        <v>75900</v>
      </c>
      <c r="H1244" s="35"/>
      <c r="I1244" s="36">
        <v>0</v>
      </c>
      <c r="J1244" s="37">
        <f>-IFERROR(VLOOKUP(D1244,[1]Hoja20!$A$5:$B$33358,2,0),0)</f>
        <v>0</v>
      </c>
      <c r="K1244" s="36">
        <f>-IFERROR(VLOOKUP(D1244,[1]Hoja20!$A$5:$D$33358,4,0),0)</f>
        <v>0</v>
      </c>
      <c r="L1244" s="38">
        <f>-IFERROR(VLOOKUP(D1244,#REF!,3,0),0)</f>
        <v>0</v>
      </c>
      <c r="M1244" s="35"/>
      <c r="N1244" s="39">
        <f t="shared" si="101"/>
        <v>0</v>
      </c>
      <c r="O1244" s="40">
        <f t="shared" si="102"/>
        <v>75900</v>
      </c>
      <c r="P1244" s="32">
        <v>2339824</v>
      </c>
      <c r="Q1244" s="35">
        <v>75900</v>
      </c>
      <c r="R1244" s="35"/>
      <c r="S1244" s="41">
        <f>O1244</f>
        <v>75900</v>
      </c>
      <c r="T1244" s="35"/>
      <c r="U1244" s="42">
        <v>0</v>
      </c>
      <c r="V1244" s="35"/>
      <c r="W1244" s="35"/>
      <c r="X1244" s="35"/>
      <c r="Y1244" s="35"/>
      <c r="Z1244" s="35"/>
      <c r="AA1244" s="36">
        <v>0</v>
      </c>
      <c r="AB1244" s="35"/>
      <c r="AC1244" s="42">
        <v>0</v>
      </c>
      <c r="AD1244" s="35"/>
      <c r="AE1244" s="42">
        <v>0</v>
      </c>
      <c r="AF1244" s="35"/>
      <c r="AG1244" s="44">
        <f t="shared" si="98"/>
        <v>0</v>
      </c>
      <c r="AH1244" s="44"/>
      <c r="AI1244" s="44"/>
      <c r="AJ1244" s="44"/>
      <c r="AK1244" s="44"/>
      <c r="AL1244" s="35">
        <f t="shared" si="99"/>
        <v>0</v>
      </c>
      <c r="AM1244" s="36">
        <f>IFERROR(VLOOKUP(P1244,'[2]Cartera '!$F$2:$O$2728,10,0),0)</f>
        <v>0</v>
      </c>
      <c r="AN1244" s="35">
        <f>IFERROR(VLOOKUP(P1244,'[2]Cartera '!$F$2:$P$2728,11,0),0)</f>
        <v>0</v>
      </c>
      <c r="AO1244" s="35">
        <v>0</v>
      </c>
      <c r="AP1244" s="35">
        <f>IFERROR(VLOOKUP(D1244,'[2]Cartera '!$F$2:$S$2728,14,0),0)</f>
        <v>0</v>
      </c>
      <c r="AQ1244" s="45">
        <f t="shared" si="100"/>
        <v>0</v>
      </c>
      <c r="AR1244" s="35">
        <f>IFERROR(VLOOKUP(P1244,'[2]Cartera '!$F$2:$Z$2728,21,0),0)</f>
        <v>0</v>
      </c>
    </row>
    <row r="1245" spans="1:44" x14ac:dyDescent="0.25">
      <c r="A1245" s="29">
        <v>1237</v>
      </c>
      <c r="B1245" s="30" t="s">
        <v>48</v>
      </c>
      <c r="C1245" s="32"/>
      <c r="D1245" s="32">
        <v>2340362</v>
      </c>
      <c r="E1245" s="56"/>
      <c r="F1245" s="56"/>
      <c r="G1245" s="35">
        <v>506000</v>
      </c>
      <c r="H1245" s="35">
        <v>0</v>
      </c>
      <c r="I1245" s="36">
        <v>0</v>
      </c>
      <c r="J1245" s="37">
        <f>-IFERROR(VLOOKUP(D1245,[1]Hoja20!$A$5:$B$33358,2,0),0)</f>
        <v>0</v>
      </c>
      <c r="K1245" s="36">
        <f>-IFERROR(VLOOKUP(D1245,[1]Hoja20!$A$5:$D$33358,4,0),0)</f>
        <v>0</v>
      </c>
      <c r="L1245" s="38">
        <f>-IFERROR(VLOOKUP(D1245,#REF!,3,0),0)</f>
        <v>0</v>
      </c>
      <c r="M1245" s="35"/>
      <c r="N1245" s="39">
        <f t="shared" si="101"/>
        <v>0</v>
      </c>
      <c r="O1245" s="40">
        <f t="shared" si="102"/>
        <v>506000</v>
      </c>
      <c r="P1245" s="32">
        <v>2340362</v>
      </c>
      <c r="Q1245" s="35">
        <v>506000</v>
      </c>
      <c r="R1245" s="35"/>
      <c r="S1245" s="41"/>
      <c r="T1245" s="35"/>
      <c r="U1245" s="42">
        <v>0</v>
      </c>
      <c r="V1245" s="35"/>
      <c r="W1245" s="35"/>
      <c r="X1245" s="35"/>
      <c r="Y1245" s="35"/>
      <c r="Z1245" s="35"/>
      <c r="AA1245" s="36">
        <v>0</v>
      </c>
      <c r="AB1245" s="35"/>
      <c r="AC1245" s="42">
        <v>0</v>
      </c>
      <c r="AD1245" s="35"/>
      <c r="AE1245" s="42">
        <v>0</v>
      </c>
      <c r="AF1245" s="35"/>
      <c r="AG1245" s="44">
        <f t="shared" si="98"/>
        <v>506000</v>
      </c>
      <c r="AH1245" s="44"/>
      <c r="AI1245" s="44"/>
      <c r="AJ1245" s="44"/>
      <c r="AK1245" s="44"/>
      <c r="AL1245" s="35">
        <f t="shared" si="99"/>
        <v>506000</v>
      </c>
      <c r="AM1245" s="36">
        <f>IFERROR(VLOOKUP(P1245,'[2]Cartera '!$F$2:$O$2728,10,0),0)</f>
        <v>506000</v>
      </c>
      <c r="AN1245" s="35">
        <f>IFERROR(VLOOKUP(P1245,'[2]Cartera '!$F$2:$P$2728,11,0),0)</f>
        <v>0</v>
      </c>
      <c r="AO1245" s="35">
        <v>0</v>
      </c>
      <c r="AP1245" s="35">
        <f>IFERROR(VLOOKUP(D1245,'[2]Cartera '!$F$2:$S$2728,14,0),0)</f>
        <v>0</v>
      </c>
      <c r="AQ1245" s="45">
        <f t="shared" si="100"/>
        <v>0</v>
      </c>
      <c r="AR1245" s="35">
        <f>IFERROR(VLOOKUP(P1245,'[2]Cartera '!$F$2:$Z$2728,21,0),0)</f>
        <v>0</v>
      </c>
    </row>
    <row r="1246" spans="1:44" x14ac:dyDescent="0.25">
      <c r="A1246" s="29">
        <v>1238</v>
      </c>
      <c r="B1246" s="30" t="s">
        <v>48</v>
      </c>
      <c r="C1246" s="32"/>
      <c r="D1246" s="32">
        <v>2340353</v>
      </c>
      <c r="E1246" s="56"/>
      <c r="F1246" s="56"/>
      <c r="G1246" s="35">
        <v>28282</v>
      </c>
      <c r="H1246" s="35">
        <v>0</v>
      </c>
      <c r="I1246" s="36">
        <v>0</v>
      </c>
      <c r="J1246" s="37">
        <f>-IFERROR(VLOOKUP(D1246,[1]Hoja20!$A$5:$B$33358,2,0),0)</f>
        <v>0</v>
      </c>
      <c r="K1246" s="36">
        <f>-IFERROR(VLOOKUP(D1246,[1]Hoja20!$A$5:$D$33358,4,0),0)</f>
        <v>0</v>
      </c>
      <c r="L1246" s="38">
        <f>-IFERROR(VLOOKUP(D1246,#REF!,3,0),0)</f>
        <v>0</v>
      </c>
      <c r="M1246" s="35"/>
      <c r="N1246" s="39">
        <f t="shared" si="101"/>
        <v>0</v>
      </c>
      <c r="O1246" s="40">
        <f t="shared" si="102"/>
        <v>28282</v>
      </c>
      <c r="P1246" s="32">
        <v>2340353</v>
      </c>
      <c r="Q1246" s="35">
        <v>28282</v>
      </c>
      <c r="R1246" s="35"/>
      <c r="S1246" s="41"/>
      <c r="T1246" s="35"/>
      <c r="U1246" s="42">
        <v>0</v>
      </c>
      <c r="V1246" s="35"/>
      <c r="W1246" s="35"/>
      <c r="X1246" s="35"/>
      <c r="Y1246" s="35"/>
      <c r="Z1246" s="35"/>
      <c r="AA1246" s="36">
        <v>0</v>
      </c>
      <c r="AB1246" s="35"/>
      <c r="AC1246" s="42">
        <v>0</v>
      </c>
      <c r="AD1246" s="35"/>
      <c r="AE1246" s="42">
        <v>0</v>
      </c>
      <c r="AF1246" s="35"/>
      <c r="AG1246" s="44">
        <f t="shared" si="98"/>
        <v>28282</v>
      </c>
      <c r="AH1246" s="44"/>
      <c r="AI1246" s="44"/>
      <c r="AJ1246" s="44"/>
      <c r="AK1246" s="44"/>
      <c r="AL1246" s="35">
        <f t="shared" si="99"/>
        <v>28282</v>
      </c>
      <c r="AM1246" s="36">
        <f>IFERROR(VLOOKUP(P1246,'[2]Cartera '!$F$2:$O$2728,10,0),0)</f>
        <v>28282</v>
      </c>
      <c r="AN1246" s="35">
        <f>IFERROR(VLOOKUP(P1246,'[2]Cartera '!$F$2:$P$2728,11,0),0)</f>
        <v>0</v>
      </c>
      <c r="AO1246" s="35">
        <v>0</v>
      </c>
      <c r="AP1246" s="35">
        <f>IFERROR(VLOOKUP(D1246,'[2]Cartera '!$F$2:$S$2728,14,0),0)</f>
        <v>0</v>
      </c>
      <c r="AQ1246" s="45">
        <f t="shared" si="100"/>
        <v>0</v>
      </c>
      <c r="AR1246" s="35">
        <f>IFERROR(VLOOKUP(P1246,'[2]Cartera '!$F$2:$Z$2728,21,0),0)</f>
        <v>0</v>
      </c>
    </row>
    <row r="1247" spans="1:44" x14ac:dyDescent="0.25">
      <c r="A1247" s="29">
        <v>1239</v>
      </c>
      <c r="B1247" s="30" t="s">
        <v>48</v>
      </c>
      <c r="C1247" s="32"/>
      <c r="D1247" s="32">
        <v>2340462</v>
      </c>
      <c r="E1247" s="56"/>
      <c r="F1247" s="56"/>
      <c r="G1247" s="35">
        <v>26758004</v>
      </c>
      <c r="H1247" s="35">
        <v>0</v>
      </c>
      <c r="I1247" s="36">
        <v>0</v>
      </c>
      <c r="J1247" s="37">
        <f>-IFERROR(VLOOKUP(D1247,[1]Hoja20!$A$5:$B$33358,2,0),0)</f>
        <v>0</v>
      </c>
      <c r="K1247" s="36">
        <f>-IFERROR(VLOOKUP(D1247,[1]Hoja20!$A$5:$D$33358,4,0),0)</f>
        <v>0</v>
      </c>
      <c r="L1247" s="38">
        <f>-IFERROR(VLOOKUP(D1247,#REF!,3,0),0)</f>
        <v>0</v>
      </c>
      <c r="M1247" s="35"/>
      <c r="N1247" s="39">
        <f t="shared" si="101"/>
        <v>0</v>
      </c>
      <c r="O1247" s="40">
        <f t="shared" si="102"/>
        <v>26758004</v>
      </c>
      <c r="P1247" s="32">
        <v>2340462</v>
      </c>
      <c r="Q1247" s="35">
        <v>26758004</v>
      </c>
      <c r="R1247" s="35"/>
      <c r="S1247" s="41"/>
      <c r="T1247" s="35"/>
      <c r="U1247" s="42">
        <v>0</v>
      </c>
      <c r="V1247" s="35"/>
      <c r="W1247" s="35"/>
      <c r="X1247" s="35"/>
      <c r="Y1247" s="35"/>
      <c r="Z1247" s="35"/>
      <c r="AA1247" s="36">
        <v>0</v>
      </c>
      <c r="AB1247" s="35"/>
      <c r="AC1247" s="42">
        <v>0</v>
      </c>
      <c r="AD1247" s="35"/>
      <c r="AE1247" s="42">
        <v>0</v>
      </c>
      <c r="AF1247" s="35"/>
      <c r="AG1247" s="44">
        <f t="shared" si="98"/>
        <v>26758004</v>
      </c>
      <c r="AH1247" s="44"/>
      <c r="AI1247" s="44"/>
      <c r="AJ1247" s="44"/>
      <c r="AK1247" s="44"/>
      <c r="AL1247" s="35">
        <f t="shared" si="99"/>
        <v>26758004</v>
      </c>
      <c r="AM1247" s="36">
        <f>IFERROR(VLOOKUP(P1247,'[2]Cartera '!$F$2:$O$2728,10,0),0)</f>
        <v>26758004</v>
      </c>
      <c r="AN1247" s="35">
        <f>IFERROR(VLOOKUP(P1247,'[2]Cartera '!$F$2:$P$2728,11,0),0)</f>
        <v>0</v>
      </c>
      <c r="AO1247" s="35">
        <v>0</v>
      </c>
      <c r="AP1247" s="35">
        <f>IFERROR(VLOOKUP(D1247,'[2]Cartera '!$F$2:$S$2728,14,0),0)</f>
        <v>0</v>
      </c>
      <c r="AQ1247" s="45">
        <f t="shared" si="100"/>
        <v>0</v>
      </c>
      <c r="AR1247" s="35">
        <f>IFERROR(VLOOKUP(P1247,'[2]Cartera '!$F$2:$Z$2728,21,0),0)</f>
        <v>0</v>
      </c>
    </row>
    <row r="1248" spans="1:44" hidden="1" x14ac:dyDescent="0.25">
      <c r="A1248" s="29">
        <v>1240</v>
      </c>
      <c r="B1248" s="30" t="s">
        <v>48</v>
      </c>
      <c r="C1248" s="32"/>
      <c r="D1248" s="32">
        <v>2340317</v>
      </c>
      <c r="E1248" s="56"/>
      <c r="F1248" s="56"/>
      <c r="G1248" s="35">
        <v>24490991</v>
      </c>
      <c r="H1248" s="35">
        <v>0</v>
      </c>
      <c r="I1248" s="36">
        <v>0</v>
      </c>
      <c r="J1248" s="37">
        <f>-IFERROR(VLOOKUP(D1248,[1]Hoja20!$A$5:$B$33358,2,0),0)</f>
        <v>24109845</v>
      </c>
      <c r="K1248" s="36">
        <f>-IFERROR(VLOOKUP(D1248,[1]Hoja20!$A$5:$D$33358,4,0),0)</f>
        <v>0</v>
      </c>
      <c r="L1248" s="38">
        <f>-IFERROR(VLOOKUP(D1248,#REF!,3,0),0)</f>
        <v>0</v>
      </c>
      <c r="M1248" s="35"/>
      <c r="N1248" s="39">
        <f t="shared" si="101"/>
        <v>24109845</v>
      </c>
      <c r="O1248" s="40">
        <f t="shared" si="102"/>
        <v>381146</v>
      </c>
      <c r="P1248" s="32">
        <v>2340317</v>
      </c>
      <c r="Q1248" s="35">
        <v>24490991</v>
      </c>
      <c r="R1248" s="35"/>
      <c r="S1248" s="41"/>
      <c r="T1248" s="35"/>
      <c r="U1248" s="42">
        <v>0</v>
      </c>
      <c r="V1248" s="35"/>
      <c r="W1248" s="35"/>
      <c r="X1248" s="35"/>
      <c r="Y1248" s="35"/>
      <c r="Z1248" s="35"/>
      <c r="AA1248" s="36">
        <v>0</v>
      </c>
      <c r="AB1248" s="35"/>
      <c r="AC1248" s="42">
        <v>0</v>
      </c>
      <c r="AD1248" s="35"/>
      <c r="AE1248" s="42">
        <v>381146</v>
      </c>
      <c r="AF1248" s="35"/>
      <c r="AG1248" s="44">
        <f t="shared" si="98"/>
        <v>0</v>
      </c>
      <c r="AH1248" s="44"/>
      <c r="AI1248" s="44"/>
      <c r="AJ1248" s="44"/>
      <c r="AK1248" s="44"/>
      <c r="AL1248" s="35">
        <f t="shared" si="99"/>
        <v>0</v>
      </c>
      <c r="AM1248" s="36">
        <f>IFERROR(VLOOKUP(P1248,'[2]Cartera '!$F$2:$O$2728,10,0),0)</f>
        <v>0</v>
      </c>
      <c r="AN1248" s="35">
        <f>IFERROR(VLOOKUP(P1248,'[2]Cartera '!$F$2:$P$2728,11,0),0)</f>
        <v>0</v>
      </c>
      <c r="AO1248" s="35">
        <v>0</v>
      </c>
      <c r="AP1248" s="35">
        <f>IFERROR(VLOOKUP(D1248,'[2]Cartera '!$F$2:$S$2728,14,0),0)</f>
        <v>0</v>
      </c>
      <c r="AQ1248" s="45">
        <f t="shared" si="100"/>
        <v>0</v>
      </c>
      <c r="AR1248" s="35">
        <f>IFERROR(VLOOKUP(P1248,'[2]Cartera '!$F$2:$Z$2728,21,0),0)</f>
        <v>0</v>
      </c>
    </row>
    <row r="1249" spans="1:44" x14ac:dyDescent="0.25">
      <c r="A1249" s="29">
        <v>1241</v>
      </c>
      <c r="B1249" s="30" t="s">
        <v>48</v>
      </c>
      <c r="C1249" s="32"/>
      <c r="D1249" s="32">
        <v>2340397</v>
      </c>
      <c r="E1249" s="56"/>
      <c r="F1249" s="56"/>
      <c r="G1249" s="35">
        <v>7645957</v>
      </c>
      <c r="H1249" s="35">
        <v>0</v>
      </c>
      <c r="I1249" s="36">
        <v>0</v>
      </c>
      <c r="J1249" s="37">
        <f>-IFERROR(VLOOKUP(D1249,[1]Hoja20!$A$5:$B$33358,2,0),0)</f>
        <v>0</v>
      </c>
      <c r="K1249" s="36">
        <f>-IFERROR(VLOOKUP(D1249,[1]Hoja20!$A$5:$D$33358,4,0),0)</f>
        <v>0</v>
      </c>
      <c r="L1249" s="38">
        <f>-IFERROR(VLOOKUP(D1249,#REF!,3,0),0)</f>
        <v>0</v>
      </c>
      <c r="M1249" s="35"/>
      <c r="N1249" s="39">
        <f t="shared" si="101"/>
        <v>0</v>
      </c>
      <c r="O1249" s="40">
        <f t="shared" si="102"/>
        <v>7645957</v>
      </c>
      <c r="P1249" s="32">
        <v>2340397</v>
      </c>
      <c r="Q1249" s="35">
        <v>7645957</v>
      </c>
      <c r="R1249" s="35"/>
      <c r="S1249" s="41"/>
      <c r="T1249" s="35"/>
      <c r="U1249" s="42">
        <v>0</v>
      </c>
      <c r="V1249" s="35"/>
      <c r="W1249" s="35"/>
      <c r="X1249" s="35"/>
      <c r="Y1249" s="35"/>
      <c r="Z1249" s="35"/>
      <c r="AA1249" s="36">
        <v>0</v>
      </c>
      <c r="AB1249" s="35"/>
      <c r="AC1249" s="42">
        <v>0</v>
      </c>
      <c r="AD1249" s="35"/>
      <c r="AE1249" s="42">
        <v>279078</v>
      </c>
      <c r="AF1249" s="35"/>
      <c r="AG1249" s="44">
        <f t="shared" si="98"/>
        <v>7366879</v>
      </c>
      <c r="AH1249" s="44"/>
      <c r="AI1249" s="44"/>
      <c r="AJ1249" s="44"/>
      <c r="AK1249" s="44"/>
      <c r="AL1249" s="35">
        <f t="shared" si="99"/>
        <v>7366879</v>
      </c>
      <c r="AM1249" s="36">
        <f>IFERROR(VLOOKUP(P1249,'[2]Cartera '!$F$2:$O$2728,10,0),0)</f>
        <v>7366879</v>
      </c>
      <c r="AN1249" s="35">
        <f>IFERROR(VLOOKUP(P1249,'[2]Cartera '!$F$2:$P$2728,11,0),0)</f>
        <v>0</v>
      </c>
      <c r="AO1249" s="35">
        <v>0</v>
      </c>
      <c r="AP1249" s="35">
        <f>IFERROR(VLOOKUP(D1249,'[2]Cartera '!$F$2:$S$2728,14,0),0)</f>
        <v>0</v>
      </c>
      <c r="AQ1249" s="45">
        <f t="shared" si="100"/>
        <v>0</v>
      </c>
      <c r="AR1249" s="35">
        <f>IFERROR(VLOOKUP(P1249,'[2]Cartera '!$F$2:$Z$2728,21,0),0)</f>
        <v>0</v>
      </c>
    </row>
    <row r="1250" spans="1:44" hidden="1" x14ac:dyDescent="0.25">
      <c r="A1250" s="29">
        <v>1242</v>
      </c>
      <c r="B1250" s="30" t="s">
        <v>48</v>
      </c>
      <c r="C1250" s="32"/>
      <c r="D1250" s="32">
        <v>2340960</v>
      </c>
      <c r="E1250" s="56"/>
      <c r="F1250" s="56"/>
      <c r="G1250" s="35">
        <v>13600</v>
      </c>
      <c r="H1250" s="35"/>
      <c r="I1250" s="36">
        <v>0</v>
      </c>
      <c r="J1250" s="37">
        <f>-IFERROR(VLOOKUP(D1250,[1]Hoja20!$A$5:$B$33358,2,0),0)</f>
        <v>0</v>
      </c>
      <c r="K1250" s="36">
        <f>-IFERROR(VLOOKUP(D1250,[1]Hoja20!$A$5:$D$33358,4,0),0)</f>
        <v>0</v>
      </c>
      <c r="L1250" s="38">
        <f>-IFERROR(VLOOKUP(D1250,#REF!,3,0),0)</f>
        <v>0</v>
      </c>
      <c r="M1250" s="35"/>
      <c r="N1250" s="39">
        <f t="shared" si="101"/>
        <v>0</v>
      </c>
      <c r="O1250" s="40">
        <f t="shared" si="102"/>
        <v>13600</v>
      </c>
      <c r="P1250" s="32">
        <v>2340960</v>
      </c>
      <c r="Q1250" s="35">
        <v>13600</v>
      </c>
      <c r="R1250" s="35"/>
      <c r="S1250" s="41">
        <f>O1250</f>
        <v>13600</v>
      </c>
      <c r="T1250" s="35"/>
      <c r="U1250" s="42">
        <v>0</v>
      </c>
      <c r="V1250" s="35"/>
      <c r="W1250" s="35"/>
      <c r="X1250" s="35"/>
      <c r="Y1250" s="35"/>
      <c r="Z1250" s="35"/>
      <c r="AA1250" s="36">
        <v>0</v>
      </c>
      <c r="AB1250" s="35"/>
      <c r="AC1250" s="42">
        <v>0</v>
      </c>
      <c r="AD1250" s="35"/>
      <c r="AE1250" s="42">
        <v>0</v>
      </c>
      <c r="AF1250" s="35"/>
      <c r="AG1250" s="44">
        <f t="shared" si="98"/>
        <v>0</v>
      </c>
      <c r="AH1250" s="44"/>
      <c r="AI1250" s="44"/>
      <c r="AJ1250" s="44"/>
      <c r="AK1250" s="44"/>
      <c r="AL1250" s="35">
        <f t="shared" si="99"/>
        <v>0</v>
      </c>
      <c r="AM1250" s="36">
        <f>IFERROR(VLOOKUP(P1250,'[2]Cartera '!$F$2:$O$2728,10,0),0)</f>
        <v>0</v>
      </c>
      <c r="AN1250" s="35">
        <f>IFERROR(VLOOKUP(P1250,'[2]Cartera '!$F$2:$P$2728,11,0),0)</f>
        <v>0</v>
      </c>
      <c r="AO1250" s="35">
        <v>0</v>
      </c>
      <c r="AP1250" s="35">
        <f>IFERROR(VLOOKUP(D1250,'[2]Cartera '!$F$2:$S$2728,14,0),0)</f>
        <v>0</v>
      </c>
      <c r="AQ1250" s="45">
        <f t="shared" si="100"/>
        <v>0</v>
      </c>
      <c r="AR1250" s="35">
        <f>IFERROR(VLOOKUP(P1250,'[2]Cartera '!$F$2:$Z$2728,21,0),0)</f>
        <v>0</v>
      </c>
    </row>
    <row r="1251" spans="1:44" hidden="1" x14ac:dyDescent="0.25">
      <c r="A1251" s="29">
        <v>1243</v>
      </c>
      <c r="B1251" s="30" t="s">
        <v>48</v>
      </c>
      <c r="C1251" s="32"/>
      <c r="D1251" s="32">
        <v>2340959</v>
      </c>
      <c r="E1251" s="56"/>
      <c r="F1251" s="56"/>
      <c r="G1251" s="35">
        <v>75900</v>
      </c>
      <c r="H1251" s="35"/>
      <c r="I1251" s="36">
        <v>0</v>
      </c>
      <c r="J1251" s="37">
        <f>-IFERROR(VLOOKUP(D1251,[1]Hoja20!$A$5:$B$33358,2,0),0)</f>
        <v>0</v>
      </c>
      <c r="K1251" s="36">
        <f>-IFERROR(VLOOKUP(D1251,[1]Hoja20!$A$5:$D$33358,4,0),0)</f>
        <v>0</v>
      </c>
      <c r="L1251" s="38">
        <f>-IFERROR(VLOOKUP(D1251,#REF!,3,0),0)</f>
        <v>0</v>
      </c>
      <c r="M1251" s="35"/>
      <c r="N1251" s="39">
        <f t="shared" si="101"/>
        <v>0</v>
      </c>
      <c r="O1251" s="40">
        <f t="shared" si="102"/>
        <v>75900</v>
      </c>
      <c r="P1251" s="32">
        <v>2340959</v>
      </c>
      <c r="Q1251" s="35">
        <v>75900</v>
      </c>
      <c r="R1251" s="35"/>
      <c r="S1251" s="41">
        <f>O1251</f>
        <v>75900</v>
      </c>
      <c r="T1251" s="35"/>
      <c r="U1251" s="42">
        <v>0</v>
      </c>
      <c r="V1251" s="35"/>
      <c r="W1251" s="35"/>
      <c r="X1251" s="35"/>
      <c r="Y1251" s="35"/>
      <c r="Z1251" s="35"/>
      <c r="AA1251" s="36">
        <v>0</v>
      </c>
      <c r="AB1251" s="35"/>
      <c r="AC1251" s="42">
        <v>0</v>
      </c>
      <c r="AD1251" s="35"/>
      <c r="AE1251" s="42">
        <v>0</v>
      </c>
      <c r="AF1251" s="35"/>
      <c r="AG1251" s="44">
        <f t="shared" si="98"/>
        <v>0</v>
      </c>
      <c r="AH1251" s="44"/>
      <c r="AI1251" s="44"/>
      <c r="AJ1251" s="44"/>
      <c r="AK1251" s="44"/>
      <c r="AL1251" s="35">
        <f t="shared" si="99"/>
        <v>0</v>
      </c>
      <c r="AM1251" s="36">
        <f>IFERROR(VLOOKUP(P1251,'[2]Cartera '!$F$2:$O$2728,10,0),0)</f>
        <v>0</v>
      </c>
      <c r="AN1251" s="35">
        <f>IFERROR(VLOOKUP(P1251,'[2]Cartera '!$F$2:$P$2728,11,0),0)</f>
        <v>0</v>
      </c>
      <c r="AO1251" s="35">
        <v>0</v>
      </c>
      <c r="AP1251" s="35">
        <f>IFERROR(VLOOKUP(D1251,'[2]Cartera '!$F$2:$S$2728,14,0),0)</f>
        <v>0</v>
      </c>
      <c r="AQ1251" s="45">
        <f t="shared" si="100"/>
        <v>0</v>
      </c>
      <c r="AR1251" s="35">
        <f>IFERROR(VLOOKUP(P1251,'[2]Cartera '!$F$2:$Z$2728,21,0),0)</f>
        <v>0</v>
      </c>
    </row>
    <row r="1252" spans="1:44" hidden="1" x14ac:dyDescent="0.25">
      <c r="A1252" s="29">
        <v>1244</v>
      </c>
      <c r="B1252" s="30" t="s">
        <v>48</v>
      </c>
      <c r="C1252" s="32"/>
      <c r="D1252" s="32">
        <v>2340962</v>
      </c>
      <c r="E1252" s="56"/>
      <c r="F1252" s="56"/>
      <c r="G1252" s="35">
        <v>25900</v>
      </c>
      <c r="H1252" s="35"/>
      <c r="I1252" s="36">
        <v>0</v>
      </c>
      <c r="J1252" s="37">
        <f>-IFERROR(VLOOKUP(D1252,[1]Hoja20!$A$5:$B$33358,2,0),0)</f>
        <v>0</v>
      </c>
      <c r="K1252" s="36">
        <f>-IFERROR(VLOOKUP(D1252,[1]Hoja20!$A$5:$D$33358,4,0),0)</f>
        <v>0</v>
      </c>
      <c r="L1252" s="38">
        <f>-IFERROR(VLOOKUP(D1252,#REF!,3,0),0)</f>
        <v>0</v>
      </c>
      <c r="M1252" s="35"/>
      <c r="N1252" s="39">
        <f t="shared" si="101"/>
        <v>0</v>
      </c>
      <c r="O1252" s="40">
        <f t="shared" si="102"/>
        <v>25900</v>
      </c>
      <c r="P1252" s="32">
        <v>2340962</v>
      </c>
      <c r="Q1252" s="35">
        <v>25900</v>
      </c>
      <c r="R1252" s="35"/>
      <c r="S1252" s="41">
        <f>O1252</f>
        <v>25900</v>
      </c>
      <c r="T1252" s="35"/>
      <c r="U1252" s="42">
        <v>0</v>
      </c>
      <c r="V1252" s="35"/>
      <c r="W1252" s="35"/>
      <c r="X1252" s="35"/>
      <c r="Y1252" s="35"/>
      <c r="Z1252" s="35"/>
      <c r="AA1252" s="36">
        <v>0</v>
      </c>
      <c r="AB1252" s="35"/>
      <c r="AC1252" s="42">
        <v>0</v>
      </c>
      <c r="AD1252" s="35"/>
      <c r="AE1252" s="42">
        <v>0</v>
      </c>
      <c r="AF1252" s="35"/>
      <c r="AG1252" s="44">
        <f t="shared" si="98"/>
        <v>0</v>
      </c>
      <c r="AH1252" s="44"/>
      <c r="AI1252" s="44"/>
      <c r="AJ1252" s="44"/>
      <c r="AK1252" s="44"/>
      <c r="AL1252" s="35">
        <f t="shared" si="99"/>
        <v>0</v>
      </c>
      <c r="AM1252" s="36">
        <f>IFERROR(VLOOKUP(P1252,'[2]Cartera '!$F$2:$O$2728,10,0),0)</f>
        <v>0</v>
      </c>
      <c r="AN1252" s="35">
        <f>IFERROR(VLOOKUP(P1252,'[2]Cartera '!$F$2:$P$2728,11,0),0)</f>
        <v>0</v>
      </c>
      <c r="AO1252" s="35">
        <v>0</v>
      </c>
      <c r="AP1252" s="35">
        <f>IFERROR(VLOOKUP(D1252,'[2]Cartera '!$F$2:$S$2728,14,0),0)</f>
        <v>0</v>
      </c>
      <c r="AQ1252" s="45">
        <f t="shared" si="100"/>
        <v>0</v>
      </c>
      <c r="AR1252" s="35">
        <f>IFERROR(VLOOKUP(P1252,'[2]Cartera '!$F$2:$Z$2728,21,0),0)</f>
        <v>0</v>
      </c>
    </row>
    <row r="1253" spans="1:44" x14ac:dyDescent="0.25">
      <c r="A1253" s="29">
        <v>1245</v>
      </c>
      <c r="B1253" s="30" t="s">
        <v>48</v>
      </c>
      <c r="C1253" s="32"/>
      <c r="D1253" s="32">
        <v>2341087</v>
      </c>
      <c r="E1253" s="56"/>
      <c r="F1253" s="56"/>
      <c r="G1253" s="35">
        <v>25900</v>
      </c>
      <c r="H1253" s="35">
        <v>0</v>
      </c>
      <c r="I1253" s="36">
        <v>0</v>
      </c>
      <c r="J1253" s="37">
        <f>-IFERROR(VLOOKUP(D1253,[1]Hoja20!$A$5:$B$33358,2,0),0)</f>
        <v>0</v>
      </c>
      <c r="K1253" s="36">
        <f>-IFERROR(VLOOKUP(D1253,[1]Hoja20!$A$5:$D$33358,4,0),0)</f>
        <v>0</v>
      </c>
      <c r="L1253" s="38">
        <f>-IFERROR(VLOOKUP(D1253,#REF!,3,0),0)</f>
        <v>0</v>
      </c>
      <c r="M1253" s="35"/>
      <c r="N1253" s="39">
        <f t="shared" si="101"/>
        <v>0</v>
      </c>
      <c r="O1253" s="40">
        <f t="shared" si="102"/>
        <v>25900</v>
      </c>
      <c r="P1253" s="32">
        <v>2341087</v>
      </c>
      <c r="Q1253" s="35">
        <v>25900</v>
      </c>
      <c r="R1253" s="35"/>
      <c r="S1253" s="41"/>
      <c r="T1253" s="35"/>
      <c r="U1253" s="42">
        <v>0</v>
      </c>
      <c r="V1253" s="35"/>
      <c r="W1253" s="35"/>
      <c r="X1253" s="35"/>
      <c r="Y1253" s="35"/>
      <c r="Z1253" s="35"/>
      <c r="AA1253" s="36">
        <v>0</v>
      </c>
      <c r="AB1253" s="35"/>
      <c r="AC1253" s="42">
        <v>0</v>
      </c>
      <c r="AD1253" s="35"/>
      <c r="AE1253" s="42">
        <v>0</v>
      </c>
      <c r="AF1253" s="35"/>
      <c r="AG1253" s="44">
        <f t="shared" si="98"/>
        <v>25900</v>
      </c>
      <c r="AH1253" s="44"/>
      <c r="AI1253" s="44"/>
      <c r="AJ1253" s="44"/>
      <c r="AK1253" s="44"/>
      <c r="AL1253" s="35">
        <f t="shared" si="99"/>
        <v>25900</v>
      </c>
      <c r="AM1253" s="36">
        <f>IFERROR(VLOOKUP(P1253,'[2]Cartera '!$F$2:$O$2728,10,0),0)</f>
        <v>25900</v>
      </c>
      <c r="AN1253" s="35">
        <f>IFERROR(VLOOKUP(P1253,'[2]Cartera '!$F$2:$P$2728,11,0),0)</f>
        <v>0</v>
      </c>
      <c r="AO1253" s="35">
        <v>0</v>
      </c>
      <c r="AP1253" s="35">
        <f>IFERROR(VLOOKUP(D1253,'[2]Cartera '!$F$2:$S$2728,14,0),0)</f>
        <v>0</v>
      </c>
      <c r="AQ1253" s="45">
        <f t="shared" si="100"/>
        <v>0</v>
      </c>
      <c r="AR1253" s="35">
        <f>IFERROR(VLOOKUP(P1253,'[2]Cartera '!$F$2:$Z$2728,21,0),0)</f>
        <v>0</v>
      </c>
    </row>
    <row r="1254" spans="1:44" x14ac:dyDescent="0.25">
      <c r="A1254" s="29">
        <v>1246</v>
      </c>
      <c r="B1254" s="30" t="s">
        <v>48</v>
      </c>
      <c r="C1254" s="32"/>
      <c r="D1254" s="32">
        <v>2340833</v>
      </c>
      <c r="E1254" s="56"/>
      <c r="F1254" s="56"/>
      <c r="G1254" s="35">
        <v>4311976</v>
      </c>
      <c r="H1254" s="35">
        <v>0</v>
      </c>
      <c r="I1254" s="36">
        <v>0</v>
      </c>
      <c r="J1254" s="37">
        <f>-IFERROR(VLOOKUP(D1254,[1]Hoja20!$A$5:$B$33358,2,0),0)</f>
        <v>0</v>
      </c>
      <c r="K1254" s="36">
        <f>-IFERROR(VLOOKUP(D1254,[1]Hoja20!$A$5:$D$33358,4,0),0)</f>
        <v>0</v>
      </c>
      <c r="L1254" s="38">
        <f>-IFERROR(VLOOKUP(D1254,#REF!,3,0),0)</f>
        <v>0</v>
      </c>
      <c r="M1254" s="35"/>
      <c r="N1254" s="39">
        <f t="shared" si="101"/>
        <v>0</v>
      </c>
      <c r="O1254" s="40">
        <f t="shared" si="102"/>
        <v>4311976</v>
      </c>
      <c r="P1254" s="32">
        <v>2340833</v>
      </c>
      <c r="Q1254" s="35">
        <v>4311976</v>
      </c>
      <c r="R1254" s="35"/>
      <c r="S1254" s="41"/>
      <c r="T1254" s="35"/>
      <c r="U1254" s="42">
        <v>0</v>
      </c>
      <c r="V1254" s="35"/>
      <c r="W1254" s="35"/>
      <c r="X1254" s="35"/>
      <c r="Y1254" s="35"/>
      <c r="Z1254" s="35"/>
      <c r="AA1254" s="36">
        <v>0</v>
      </c>
      <c r="AB1254" s="35"/>
      <c r="AC1254" s="42">
        <v>0</v>
      </c>
      <c r="AD1254" s="35"/>
      <c r="AE1254" s="42">
        <v>0</v>
      </c>
      <c r="AF1254" s="35"/>
      <c r="AG1254" s="44">
        <f t="shared" si="98"/>
        <v>4311976</v>
      </c>
      <c r="AH1254" s="44"/>
      <c r="AI1254" s="44"/>
      <c r="AJ1254" s="44"/>
      <c r="AK1254" s="44"/>
      <c r="AL1254" s="35">
        <f t="shared" si="99"/>
        <v>4311976</v>
      </c>
      <c r="AM1254" s="36">
        <f>IFERROR(VLOOKUP(P1254,'[2]Cartera '!$F$2:$O$2728,10,0),0)</f>
        <v>4311976</v>
      </c>
      <c r="AN1254" s="35">
        <f>IFERROR(VLOOKUP(P1254,'[2]Cartera '!$F$2:$P$2728,11,0),0)</f>
        <v>0</v>
      </c>
      <c r="AO1254" s="35">
        <v>0</v>
      </c>
      <c r="AP1254" s="35">
        <f>IFERROR(VLOOKUP(D1254,'[2]Cartera '!$F$2:$S$2728,14,0),0)</f>
        <v>0</v>
      </c>
      <c r="AQ1254" s="45">
        <f t="shared" si="100"/>
        <v>0</v>
      </c>
      <c r="AR1254" s="35">
        <f>IFERROR(VLOOKUP(P1254,'[2]Cartera '!$F$2:$Z$2728,21,0),0)</f>
        <v>0</v>
      </c>
    </row>
    <row r="1255" spans="1:44" x14ac:dyDescent="0.25">
      <c r="A1255" s="29">
        <v>1247</v>
      </c>
      <c r="B1255" s="30" t="s">
        <v>48</v>
      </c>
      <c r="C1255" s="32"/>
      <c r="D1255" s="32">
        <v>2341162</v>
      </c>
      <c r="E1255" s="56"/>
      <c r="F1255" s="56"/>
      <c r="G1255" s="35">
        <v>279078</v>
      </c>
      <c r="H1255" s="35">
        <v>0</v>
      </c>
      <c r="I1255" s="36">
        <v>0</v>
      </c>
      <c r="J1255" s="37">
        <f>-IFERROR(VLOOKUP(D1255,[1]Hoja20!$A$5:$B$33358,2,0),0)</f>
        <v>0</v>
      </c>
      <c r="K1255" s="36">
        <f>-IFERROR(VLOOKUP(D1255,[1]Hoja20!$A$5:$D$33358,4,0),0)</f>
        <v>0</v>
      </c>
      <c r="L1255" s="38">
        <f>-IFERROR(VLOOKUP(D1255,#REF!,3,0),0)</f>
        <v>0</v>
      </c>
      <c r="M1255" s="35"/>
      <c r="N1255" s="39">
        <f t="shared" si="101"/>
        <v>0</v>
      </c>
      <c r="O1255" s="40">
        <f t="shared" si="102"/>
        <v>279078</v>
      </c>
      <c r="P1255" s="32">
        <v>2341162</v>
      </c>
      <c r="Q1255" s="35">
        <v>279078</v>
      </c>
      <c r="R1255" s="35"/>
      <c r="S1255" s="41"/>
      <c r="T1255" s="35"/>
      <c r="U1255" s="42">
        <v>0</v>
      </c>
      <c r="V1255" s="35"/>
      <c r="W1255" s="35"/>
      <c r="X1255" s="35"/>
      <c r="Y1255" s="35"/>
      <c r="Z1255" s="35"/>
      <c r="AA1255" s="36">
        <v>0</v>
      </c>
      <c r="AB1255" s="35"/>
      <c r="AC1255" s="42">
        <v>0</v>
      </c>
      <c r="AD1255" s="35"/>
      <c r="AE1255" s="42">
        <v>0</v>
      </c>
      <c r="AF1255" s="35"/>
      <c r="AG1255" s="44">
        <f t="shared" si="98"/>
        <v>279078</v>
      </c>
      <c r="AH1255" s="44"/>
      <c r="AI1255" s="44"/>
      <c r="AJ1255" s="44"/>
      <c r="AK1255" s="44"/>
      <c r="AL1255" s="35">
        <f t="shared" si="99"/>
        <v>279078</v>
      </c>
      <c r="AM1255" s="36">
        <f>IFERROR(VLOOKUP(P1255,'[2]Cartera '!$F$2:$O$2728,10,0),0)</f>
        <v>279078</v>
      </c>
      <c r="AN1255" s="35">
        <f>IFERROR(VLOOKUP(P1255,'[2]Cartera '!$F$2:$P$2728,11,0),0)</f>
        <v>0</v>
      </c>
      <c r="AO1255" s="35">
        <v>0</v>
      </c>
      <c r="AP1255" s="35">
        <f>IFERROR(VLOOKUP(D1255,'[2]Cartera '!$F$2:$S$2728,14,0),0)</f>
        <v>0</v>
      </c>
      <c r="AQ1255" s="45">
        <f t="shared" si="100"/>
        <v>0</v>
      </c>
      <c r="AR1255" s="35">
        <f>IFERROR(VLOOKUP(P1255,'[2]Cartera '!$F$2:$Z$2728,21,0),0)</f>
        <v>0</v>
      </c>
    </row>
    <row r="1256" spans="1:44" hidden="1" x14ac:dyDescent="0.25">
      <c r="A1256" s="29">
        <v>1248</v>
      </c>
      <c r="B1256" s="30" t="s">
        <v>48</v>
      </c>
      <c r="C1256" s="32"/>
      <c r="D1256" s="32">
        <v>2341049</v>
      </c>
      <c r="E1256" s="56"/>
      <c r="F1256" s="56"/>
      <c r="G1256" s="35">
        <v>8241378</v>
      </c>
      <c r="H1256" s="35"/>
      <c r="I1256" s="36">
        <v>0</v>
      </c>
      <c r="J1256" s="37">
        <f>-IFERROR(VLOOKUP(D1256,[1]Hoja20!$A$5:$B$33358,2,0),0)</f>
        <v>0</v>
      </c>
      <c r="K1256" s="36">
        <f>-IFERROR(VLOOKUP(D1256,[1]Hoja20!$A$5:$D$33358,4,0),0)</f>
        <v>0</v>
      </c>
      <c r="L1256" s="38">
        <f>-IFERROR(VLOOKUP(D1256,#REF!,3,0),0)</f>
        <v>0</v>
      </c>
      <c r="M1256" s="35"/>
      <c r="N1256" s="39">
        <f t="shared" si="101"/>
        <v>0</v>
      </c>
      <c r="O1256" s="40">
        <f t="shared" si="102"/>
        <v>8241378</v>
      </c>
      <c r="P1256" s="32">
        <v>2341049</v>
      </c>
      <c r="Q1256" s="35">
        <v>8241378</v>
      </c>
      <c r="R1256" s="35"/>
      <c r="S1256" s="41">
        <f>O1256</f>
        <v>8241378</v>
      </c>
      <c r="T1256" s="35"/>
      <c r="U1256" s="42">
        <v>0</v>
      </c>
      <c r="V1256" s="35"/>
      <c r="W1256" s="35"/>
      <c r="X1256" s="35"/>
      <c r="Y1256" s="35"/>
      <c r="Z1256" s="35"/>
      <c r="AA1256" s="36">
        <v>0</v>
      </c>
      <c r="AB1256" s="35"/>
      <c r="AC1256" s="42">
        <v>0</v>
      </c>
      <c r="AD1256" s="35"/>
      <c r="AE1256" s="42">
        <v>0</v>
      </c>
      <c r="AF1256" s="35"/>
      <c r="AG1256" s="44">
        <f t="shared" si="98"/>
        <v>0</v>
      </c>
      <c r="AH1256" s="44"/>
      <c r="AI1256" s="44"/>
      <c r="AJ1256" s="44"/>
      <c r="AK1256" s="44"/>
      <c r="AL1256" s="35">
        <f t="shared" si="99"/>
        <v>0</v>
      </c>
      <c r="AM1256" s="36">
        <f>IFERROR(VLOOKUP(P1256,'[2]Cartera '!$F$2:$O$2728,10,0),0)</f>
        <v>0</v>
      </c>
      <c r="AN1256" s="35">
        <f>IFERROR(VLOOKUP(P1256,'[2]Cartera '!$F$2:$P$2728,11,0),0)</f>
        <v>0</v>
      </c>
      <c r="AO1256" s="35">
        <v>0</v>
      </c>
      <c r="AP1256" s="35">
        <f>IFERROR(VLOOKUP(D1256,'[2]Cartera '!$F$2:$S$2728,14,0),0)</f>
        <v>0</v>
      </c>
      <c r="AQ1256" s="45">
        <f t="shared" si="100"/>
        <v>0</v>
      </c>
      <c r="AR1256" s="35">
        <f>IFERROR(VLOOKUP(P1256,'[2]Cartera '!$F$2:$Z$2728,21,0),0)</f>
        <v>0</v>
      </c>
    </row>
    <row r="1257" spans="1:44" x14ac:dyDescent="0.25">
      <c r="A1257" s="29">
        <v>1249</v>
      </c>
      <c r="B1257" s="30" t="s">
        <v>48</v>
      </c>
      <c r="C1257" s="32"/>
      <c r="D1257" s="32">
        <v>2340805</v>
      </c>
      <c r="E1257" s="56"/>
      <c r="F1257" s="56"/>
      <c r="G1257" s="35">
        <v>5120277</v>
      </c>
      <c r="H1257" s="35">
        <v>0</v>
      </c>
      <c r="I1257" s="36">
        <v>0</v>
      </c>
      <c r="J1257" s="37">
        <f>-IFERROR(VLOOKUP(D1257,[1]Hoja20!$A$5:$B$33358,2,0),0)</f>
        <v>0</v>
      </c>
      <c r="K1257" s="36">
        <f>-IFERROR(VLOOKUP(D1257,[1]Hoja20!$A$5:$D$33358,4,0),0)</f>
        <v>0</v>
      </c>
      <c r="L1257" s="38">
        <f>-IFERROR(VLOOKUP(D1257,#REF!,3,0),0)</f>
        <v>0</v>
      </c>
      <c r="M1257" s="35"/>
      <c r="N1257" s="39">
        <f t="shared" si="101"/>
        <v>0</v>
      </c>
      <c r="O1257" s="40">
        <f t="shared" si="102"/>
        <v>5120277</v>
      </c>
      <c r="P1257" s="32">
        <v>2340805</v>
      </c>
      <c r="Q1257" s="35">
        <v>5120277</v>
      </c>
      <c r="R1257" s="35"/>
      <c r="S1257" s="41"/>
      <c r="T1257" s="35"/>
      <c r="U1257" s="42">
        <v>0</v>
      </c>
      <c r="V1257" s="35"/>
      <c r="W1257" s="35"/>
      <c r="X1257" s="35"/>
      <c r="Y1257" s="35"/>
      <c r="Z1257" s="35"/>
      <c r="AA1257" s="36">
        <v>0</v>
      </c>
      <c r="AB1257" s="35"/>
      <c r="AC1257" s="42">
        <v>0</v>
      </c>
      <c r="AD1257" s="35"/>
      <c r="AE1257" s="42">
        <v>0</v>
      </c>
      <c r="AF1257" s="35"/>
      <c r="AG1257" s="44">
        <f t="shared" ref="AG1257:AG1320" si="104">+(O1257-R1257-S1257-U1257-AA1257-AC1257-AE1257)</f>
        <v>5120277</v>
      </c>
      <c r="AH1257" s="44"/>
      <c r="AI1257" s="44"/>
      <c r="AJ1257" s="44"/>
      <c r="AK1257" s="44"/>
      <c r="AL1257" s="35">
        <f t="shared" si="99"/>
        <v>5120277</v>
      </c>
      <c r="AM1257" s="36">
        <f>IFERROR(VLOOKUP(P1257,'[2]Cartera '!$F$2:$O$2728,10,0),0)</f>
        <v>5120277</v>
      </c>
      <c r="AN1257" s="35">
        <f>IFERROR(VLOOKUP(P1257,'[2]Cartera '!$F$2:$P$2728,11,0),0)</f>
        <v>0</v>
      </c>
      <c r="AO1257" s="35">
        <v>0</v>
      </c>
      <c r="AP1257" s="35">
        <f>IFERROR(VLOOKUP(D1257,'[2]Cartera '!$F$2:$S$2728,14,0),0)</f>
        <v>0</v>
      </c>
      <c r="AQ1257" s="45">
        <f t="shared" si="100"/>
        <v>0</v>
      </c>
      <c r="AR1257" s="35">
        <f>IFERROR(VLOOKUP(P1257,'[2]Cartera '!$F$2:$Z$2728,21,0),0)</f>
        <v>0</v>
      </c>
    </row>
    <row r="1258" spans="1:44" x14ac:dyDescent="0.25">
      <c r="A1258" s="29">
        <v>1250</v>
      </c>
      <c r="B1258" s="30" t="s">
        <v>48</v>
      </c>
      <c r="C1258" s="32"/>
      <c r="D1258" s="32">
        <v>2340512</v>
      </c>
      <c r="E1258" s="56"/>
      <c r="F1258" s="56"/>
      <c r="G1258" s="35">
        <v>9835512</v>
      </c>
      <c r="H1258" s="35">
        <v>0</v>
      </c>
      <c r="I1258" s="36">
        <v>0</v>
      </c>
      <c r="J1258" s="37">
        <f>-IFERROR(VLOOKUP(D1258,[1]Hoja20!$A$5:$B$33358,2,0),0)</f>
        <v>0</v>
      </c>
      <c r="K1258" s="36">
        <f>-IFERROR(VLOOKUP(D1258,[1]Hoja20!$A$5:$D$33358,4,0),0)</f>
        <v>0</v>
      </c>
      <c r="L1258" s="38">
        <f>-IFERROR(VLOOKUP(D1258,#REF!,3,0),0)</f>
        <v>0</v>
      </c>
      <c r="M1258" s="35"/>
      <c r="N1258" s="39">
        <f t="shared" si="101"/>
        <v>0</v>
      </c>
      <c r="O1258" s="40">
        <f t="shared" si="102"/>
        <v>9835512</v>
      </c>
      <c r="P1258" s="32">
        <v>2340512</v>
      </c>
      <c r="Q1258" s="35">
        <v>9835512</v>
      </c>
      <c r="R1258" s="35"/>
      <c r="S1258" s="41"/>
      <c r="T1258" s="35"/>
      <c r="U1258" s="42">
        <v>0</v>
      </c>
      <c r="V1258" s="35"/>
      <c r="W1258" s="35"/>
      <c r="X1258" s="35"/>
      <c r="Y1258" s="35"/>
      <c r="Z1258" s="35"/>
      <c r="AA1258" s="36">
        <v>0</v>
      </c>
      <c r="AB1258" s="35"/>
      <c r="AC1258" s="42">
        <v>0</v>
      </c>
      <c r="AD1258" s="35"/>
      <c r="AE1258" s="42">
        <v>0</v>
      </c>
      <c r="AF1258" s="35"/>
      <c r="AG1258" s="44">
        <f t="shared" si="104"/>
        <v>9835512</v>
      </c>
      <c r="AH1258" s="44"/>
      <c r="AI1258" s="44"/>
      <c r="AJ1258" s="44"/>
      <c r="AK1258" s="44"/>
      <c r="AL1258" s="35">
        <f t="shared" si="99"/>
        <v>9835512</v>
      </c>
      <c r="AM1258" s="36">
        <f>IFERROR(VLOOKUP(P1258,'[2]Cartera '!$F$2:$O$2728,10,0),0)</f>
        <v>9835512</v>
      </c>
      <c r="AN1258" s="35">
        <f>IFERROR(VLOOKUP(P1258,'[2]Cartera '!$F$2:$P$2728,11,0),0)</f>
        <v>0</v>
      </c>
      <c r="AO1258" s="35">
        <v>0</v>
      </c>
      <c r="AP1258" s="35">
        <f>IFERROR(VLOOKUP(D1258,'[2]Cartera '!$F$2:$S$2728,14,0),0)</f>
        <v>0</v>
      </c>
      <c r="AQ1258" s="45">
        <f t="shared" si="100"/>
        <v>0</v>
      </c>
      <c r="AR1258" s="35">
        <f>IFERROR(VLOOKUP(P1258,'[2]Cartera '!$F$2:$Z$2728,21,0),0)</f>
        <v>0</v>
      </c>
    </row>
    <row r="1259" spans="1:44" x14ac:dyDescent="0.25">
      <c r="A1259" s="29">
        <v>1251</v>
      </c>
      <c r="B1259" s="30" t="s">
        <v>48</v>
      </c>
      <c r="C1259" s="32"/>
      <c r="D1259" s="32">
        <v>2341623</v>
      </c>
      <c r="E1259" s="56"/>
      <c r="F1259" s="56"/>
      <c r="G1259" s="35">
        <v>140000</v>
      </c>
      <c r="H1259" s="35">
        <v>0</v>
      </c>
      <c r="I1259" s="36">
        <v>0</v>
      </c>
      <c r="J1259" s="37">
        <f>-IFERROR(VLOOKUP(D1259,[1]Hoja20!$A$5:$B$33358,2,0),0)</f>
        <v>0</v>
      </c>
      <c r="K1259" s="36">
        <f>-IFERROR(VLOOKUP(D1259,[1]Hoja20!$A$5:$D$33358,4,0),0)</f>
        <v>0</v>
      </c>
      <c r="L1259" s="38">
        <f>-IFERROR(VLOOKUP(D1259,#REF!,3,0),0)</f>
        <v>0</v>
      </c>
      <c r="M1259" s="35"/>
      <c r="N1259" s="39">
        <f t="shared" si="101"/>
        <v>0</v>
      </c>
      <c r="O1259" s="40">
        <f t="shared" si="102"/>
        <v>140000</v>
      </c>
      <c r="P1259" s="32">
        <v>2341623</v>
      </c>
      <c r="Q1259" s="35">
        <v>140000</v>
      </c>
      <c r="R1259" s="35"/>
      <c r="S1259" s="41"/>
      <c r="T1259" s="35"/>
      <c r="U1259" s="42">
        <v>0</v>
      </c>
      <c r="V1259" s="35"/>
      <c r="W1259" s="35"/>
      <c r="X1259" s="35"/>
      <c r="Y1259" s="35"/>
      <c r="Z1259" s="35"/>
      <c r="AA1259" s="36">
        <v>0</v>
      </c>
      <c r="AB1259" s="35"/>
      <c r="AC1259" s="42">
        <v>0</v>
      </c>
      <c r="AD1259" s="35"/>
      <c r="AE1259" s="42">
        <v>0</v>
      </c>
      <c r="AF1259" s="35"/>
      <c r="AG1259" s="44">
        <f t="shared" si="104"/>
        <v>140000</v>
      </c>
      <c r="AH1259" s="44"/>
      <c r="AI1259" s="44"/>
      <c r="AJ1259" s="44"/>
      <c r="AK1259" s="44"/>
      <c r="AL1259" s="35">
        <f t="shared" si="99"/>
        <v>140000</v>
      </c>
      <c r="AM1259" s="36">
        <f>IFERROR(VLOOKUP(P1259,'[2]Cartera '!$F$2:$O$2728,10,0),0)</f>
        <v>140000</v>
      </c>
      <c r="AN1259" s="35">
        <f>IFERROR(VLOOKUP(P1259,'[2]Cartera '!$F$2:$P$2728,11,0),0)</f>
        <v>0</v>
      </c>
      <c r="AO1259" s="35">
        <v>0</v>
      </c>
      <c r="AP1259" s="35">
        <f>IFERROR(VLOOKUP(D1259,'[2]Cartera '!$F$2:$S$2728,14,0),0)</f>
        <v>0</v>
      </c>
      <c r="AQ1259" s="45">
        <f t="shared" si="100"/>
        <v>0</v>
      </c>
      <c r="AR1259" s="35">
        <f>IFERROR(VLOOKUP(P1259,'[2]Cartera '!$F$2:$Z$2728,21,0),0)</f>
        <v>0</v>
      </c>
    </row>
    <row r="1260" spans="1:44" x14ac:dyDescent="0.25">
      <c r="A1260" s="29">
        <v>1252</v>
      </c>
      <c r="B1260" s="30" t="s">
        <v>48</v>
      </c>
      <c r="C1260" s="32"/>
      <c r="D1260" s="32">
        <v>2341690</v>
      </c>
      <c r="E1260" s="56"/>
      <c r="F1260" s="56"/>
      <c r="G1260" s="35">
        <v>4022316</v>
      </c>
      <c r="H1260" s="35">
        <v>0</v>
      </c>
      <c r="I1260" s="36">
        <v>0</v>
      </c>
      <c r="J1260" s="37">
        <f>-IFERROR(VLOOKUP(D1260,[1]Hoja20!$A$5:$B$33358,2,0),0)</f>
        <v>0</v>
      </c>
      <c r="K1260" s="36">
        <f>-IFERROR(VLOOKUP(D1260,[1]Hoja20!$A$5:$D$33358,4,0),0)</f>
        <v>0</v>
      </c>
      <c r="L1260" s="38">
        <f>-IFERROR(VLOOKUP(D1260,#REF!,3,0),0)</f>
        <v>0</v>
      </c>
      <c r="M1260" s="35"/>
      <c r="N1260" s="39">
        <f t="shared" si="101"/>
        <v>0</v>
      </c>
      <c r="O1260" s="40">
        <f t="shared" si="102"/>
        <v>4022316</v>
      </c>
      <c r="P1260" s="32">
        <v>2341690</v>
      </c>
      <c r="Q1260" s="35">
        <v>4022316</v>
      </c>
      <c r="R1260" s="35"/>
      <c r="S1260" s="41"/>
      <c r="T1260" s="35"/>
      <c r="U1260" s="42">
        <v>0</v>
      </c>
      <c r="V1260" s="35"/>
      <c r="W1260" s="35"/>
      <c r="X1260" s="35"/>
      <c r="Y1260" s="35"/>
      <c r="Z1260" s="35"/>
      <c r="AA1260" s="36">
        <v>0</v>
      </c>
      <c r="AB1260" s="35"/>
      <c r="AC1260" s="42">
        <v>0</v>
      </c>
      <c r="AD1260" s="35"/>
      <c r="AE1260" s="42">
        <v>0</v>
      </c>
      <c r="AF1260" s="35"/>
      <c r="AG1260" s="44">
        <f t="shared" si="104"/>
        <v>4022316</v>
      </c>
      <c r="AH1260" s="44"/>
      <c r="AI1260" s="44"/>
      <c r="AJ1260" s="44"/>
      <c r="AK1260" s="44"/>
      <c r="AL1260" s="35">
        <f t="shared" si="99"/>
        <v>4022316</v>
      </c>
      <c r="AM1260" s="36">
        <f>IFERROR(VLOOKUP(P1260,'[2]Cartera '!$F$2:$O$2728,10,0),0)</f>
        <v>4022316</v>
      </c>
      <c r="AN1260" s="35">
        <f>IFERROR(VLOOKUP(P1260,'[2]Cartera '!$F$2:$P$2728,11,0),0)</f>
        <v>0</v>
      </c>
      <c r="AO1260" s="35">
        <v>0</v>
      </c>
      <c r="AP1260" s="35">
        <f>IFERROR(VLOOKUP(D1260,'[2]Cartera '!$F$2:$S$2728,14,0),0)</f>
        <v>0</v>
      </c>
      <c r="AQ1260" s="45">
        <f t="shared" si="100"/>
        <v>0</v>
      </c>
      <c r="AR1260" s="35">
        <f>IFERROR(VLOOKUP(P1260,'[2]Cartera '!$F$2:$Z$2728,21,0),0)</f>
        <v>0</v>
      </c>
    </row>
    <row r="1261" spans="1:44" hidden="1" x14ac:dyDescent="0.25">
      <c r="A1261" s="29">
        <v>1253</v>
      </c>
      <c r="B1261" s="30" t="s">
        <v>48</v>
      </c>
      <c r="C1261" s="32"/>
      <c r="D1261" s="32">
        <v>2341642</v>
      </c>
      <c r="E1261" s="56"/>
      <c r="F1261" s="56"/>
      <c r="G1261" s="35">
        <v>25900</v>
      </c>
      <c r="H1261" s="35"/>
      <c r="I1261" s="36">
        <v>0</v>
      </c>
      <c r="J1261" s="37">
        <f>-IFERROR(VLOOKUP(D1261,[1]Hoja20!$A$5:$B$33358,2,0),0)</f>
        <v>0</v>
      </c>
      <c r="K1261" s="36">
        <f>-IFERROR(VLOOKUP(D1261,[1]Hoja20!$A$5:$D$33358,4,0),0)</f>
        <v>0</v>
      </c>
      <c r="L1261" s="38">
        <f>-IFERROR(VLOOKUP(D1261,#REF!,3,0),0)</f>
        <v>0</v>
      </c>
      <c r="M1261" s="35"/>
      <c r="N1261" s="39">
        <f t="shared" si="101"/>
        <v>0</v>
      </c>
      <c r="O1261" s="40">
        <f t="shared" si="102"/>
        <v>25900</v>
      </c>
      <c r="P1261" s="32">
        <v>2341642</v>
      </c>
      <c r="Q1261" s="35">
        <v>25900</v>
      </c>
      <c r="R1261" s="35"/>
      <c r="S1261" s="41">
        <f>O1261</f>
        <v>25900</v>
      </c>
      <c r="T1261" s="35"/>
      <c r="U1261" s="42">
        <v>0</v>
      </c>
      <c r="V1261" s="35"/>
      <c r="W1261" s="35"/>
      <c r="X1261" s="35"/>
      <c r="Y1261" s="35"/>
      <c r="Z1261" s="35"/>
      <c r="AA1261" s="36">
        <v>0</v>
      </c>
      <c r="AB1261" s="35"/>
      <c r="AC1261" s="42">
        <v>0</v>
      </c>
      <c r="AD1261" s="35"/>
      <c r="AE1261" s="42">
        <v>0</v>
      </c>
      <c r="AF1261" s="35"/>
      <c r="AG1261" s="44">
        <f t="shared" si="104"/>
        <v>0</v>
      </c>
      <c r="AH1261" s="44"/>
      <c r="AI1261" s="44"/>
      <c r="AJ1261" s="44"/>
      <c r="AK1261" s="44"/>
      <c r="AL1261" s="35">
        <f t="shared" si="99"/>
        <v>0</v>
      </c>
      <c r="AM1261" s="36">
        <f>IFERROR(VLOOKUP(P1261,'[2]Cartera '!$F$2:$O$2728,10,0),0)</f>
        <v>0</v>
      </c>
      <c r="AN1261" s="35">
        <f>IFERROR(VLOOKUP(P1261,'[2]Cartera '!$F$2:$P$2728,11,0),0)</f>
        <v>0</v>
      </c>
      <c r="AO1261" s="35">
        <v>0</v>
      </c>
      <c r="AP1261" s="35">
        <f>IFERROR(VLOOKUP(D1261,'[2]Cartera '!$F$2:$S$2728,14,0),0)</f>
        <v>0</v>
      </c>
      <c r="AQ1261" s="45">
        <f t="shared" si="100"/>
        <v>0</v>
      </c>
      <c r="AR1261" s="35">
        <f>IFERROR(VLOOKUP(P1261,'[2]Cartera '!$F$2:$Z$2728,21,0),0)</f>
        <v>0</v>
      </c>
    </row>
    <row r="1262" spans="1:44" hidden="1" x14ac:dyDescent="0.25">
      <c r="A1262" s="29">
        <v>1254</v>
      </c>
      <c r="B1262" s="30" t="s">
        <v>48</v>
      </c>
      <c r="C1262" s="32"/>
      <c r="D1262" s="32">
        <v>2341594</v>
      </c>
      <c r="E1262" s="56"/>
      <c r="F1262" s="56"/>
      <c r="G1262" s="35">
        <v>25900</v>
      </c>
      <c r="H1262" s="35"/>
      <c r="I1262" s="36">
        <v>0</v>
      </c>
      <c r="J1262" s="37">
        <f>-IFERROR(VLOOKUP(D1262,[1]Hoja20!$A$5:$B$33358,2,0),0)</f>
        <v>0</v>
      </c>
      <c r="K1262" s="36">
        <f>-IFERROR(VLOOKUP(D1262,[1]Hoja20!$A$5:$D$33358,4,0),0)</f>
        <v>0</v>
      </c>
      <c r="L1262" s="38">
        <f>-IFERROR(VLOOKUP(D1262,#REF!,3,0),0)</f>
        <v>0</v>
      </c>
      <c r="M1262" s="35"/>
      <c r="N1262" s="39">
        <f t="shared" si="101"/>
        <v>0</v>
      </c>
      <c r="O1262" s="40">
        <f t="shared" si="102"/>
        <v>25900</v>
      </c>
      <c r="P1262" s="32">
        <v>2341594</v>
      </c>
      <c r="Q1262" s="35">
        <v>25900</v>
      </c>
      <c r="R1262" s="35"/>
      <c r="S1262" s="41">
        <f>O1262</f>
        <v>25900</v>
      </c>
      <c r="T1262" s="35"/>
      <c r="U1262" s="42">
        <v>0</v>
      </c>
      <c r="V1262" s="35"/>
      <c r="W1262" s="35"/>
      <c r="X1262" s="35"/>
      <c r="Y1262" s="35"/>
      <c r="Z1262" s="35"/>
      <c r="AA1262" s="36">
        <v>0</v>
      </c>
      <c r="AB1262" s="35"/>
      <c r="AC1262" s="42">
        <v>0</v>
      </c>
      <c r="AD1262" s="35"/>
      <c r="AE1262" s="42">
        <v>0</v>
      </c>
      <c r="AF1262" s="35"/>
      <c r="AG1262" s="44">
        <f t="shared" si="104"/>
        <v>0</v>
      </c>
      <c r="AH1262" s="44"/>
      <c r="AI1262" s="44"/>
      <c r="AJ1262" s="44"/>
      <c r="AK1262" s="44"/>
      <c r="AL1262" s="35">
        <f t="shared" si="99"/>
        <v>0</v>
      </c>
      <c r="AM1262" s="36">
        <f>IFERROR(VLOOKUP(P1262,'[2]Cartera '!$F$2:$O$2728,10,0),0)</f>
        <v>0</v>
      </c>
      <c r="AN1262" s="35">
        <f>IFERROR(VLOOKUP(P1262,'[2]Cartera '!$F$2:$P$2728,11,0),0)</f>
        <v>0</v>
      </c>
      <c r="AO1262" s="35">
        <v>0</v>
      </c>
      <c r="AP1262" s="35">
        <f>IFERROR(VLOOKUP(D1262,'[2]Cartera '!$F$2:$S$2728,14,0),0)</f>
        <v>0</v>
      </c>
      <c r="AQ1262" s="45">
        <f t="shared" si="100"/>
        <v>0</v>
      </c>
      <c r="AR1262" s="35">
        <f>IFERROR(VLOOKUP(P1262,'[2]Cartera '!$F$2:$Z$2728,21,0),0)</f>
        <v>0</v>
      </c>
    </row>
    <row r="1263" spans="1:44" hidden="1" x14ac:dyDescent="0.25">
      <c r="A1263" s="29">
        <v>1255</v>
      </c>
      <c r="B1263" s="30" t="s">
        <v>48</v>
      </c>
      <c r="C1263" s="32"/>
      <c r="D1263" s="32">
        <v>2341592</v>
      </c>
      <c r="E1263" s="56"/>
      <c r="F1263" s="56"/>
      <c r="G1263" s="35">
        <v>25900</v>
      </c>
      <c r="H1263" s="35"/>
      <c r="I1263" s="36">
        <v>0</v>
      </c>
      <c r="J1263" s="37">
        <f>-IFERROR(VLOOKUP(D1263,[1]Hoja20!$A$5:$B$33358,2,0),0)</f>
        <v>0</v>
      </c>
      <c r="K1263" s="36">
        <f>-IFERROR(VLOOKUP(D1263,[1]Hoja20!$A$5:$D$33358,4,0),0)</f>
        <v>0</v>
      </c>
      <c r="L1263" s="38">
        <f>-IFERROR(VLOOKUP(D1263,#REF!,3,0),0)</f>
        <v>0</v>
      </c>
      <c r="M1263" s="35"/>
      <c r="N1263" s="39">
        <f t="shared" si="101"/>
        <v>0</v>
      </c>
      <c r="O1263" s="40">
        <f t="shared" si="102"/>
        <v>25900</v>
      </c>
      <c r="P1263" s="32">
        <v>2341592</v>
      </c>
      <c r="Q1263" s="35">
        <v>25900</v>
      </c>
      <c r="R1263" s="35"/>
      <c r="S1263" s="41">
        <f>O1263</f>
        <v>25900</v>
      </c>
      <c r="T1263" s="35"/>
      <c r="U1263" s="42">
        <v>0</v>
      </c>
      <c r="V1263" s="35"/>
      <c r="W1263" s="35"/>
      <c r="X1263" s="35"/>
      <c r="Y1263" s="35"/>
      <c r="Z1263" s="35"/>
      <c r="AA1263" s="36">
        <v>0</v>
      </c>
      <c r="AB1263" s="35"/>
      <c r="AC1263" s="42">
        <v>0</v>
      </c>
      <c r="AD1263" s="35"/>
      <c r="AE1263" s="42">
        <v>0</v>
      </c>
      <c r="AF1263" s="35"/>
      <c r="AG1263" s="44">
        <f t="shared" si="104"/>
        <v>0</v>
      </c>
      <c r="AH1263" s="44"/>
      <c r="AI1263" s="44"/>
      <c r="AJ1263" s="44"/>
      <c r="AK1263" s="44"/>
      <c r="AL1263" s="35">
        <f t="shared" si="99"/>
        <v>0</v>
      </c>
      <c r="AM1263" s="36">
        <f>IFERROR(VLOOKUP(P1263,'[2]Cartera '!$F$2:$O$2728,10,0),0)</f>
        <v>0</v>
      </c>
      <c r="AN1263" s="35">
        <f>IFERROR(VLOOKUP(P1263,'[2]Cartera '!$F$2:$P$2728,11,0),0)</f>
        <v>0</v>
      </c>
      <c r="AO1263" s="35">
        <v>0</v>
      </c>
      <c r="AP1263" s="35">
        <f>IFERROR(VLOOKUP(D1263,'[2]Cartera '!$F$2:$S$2728,14,0),0)</f>
        <v>0</v>
      </c>
      <c r="AQ1263" s="45">
        <f t="shared" si="100"/>
        <v>0</v>
      </c>
      <c r="AR1263" s="35">
        <f>IFERROR(VLOOKUP(P1263,'[2]Cartera '!$F$2:$Z$2728,21,0),0)</f>
        <v>0</v>
      </c>
    </row>
    <row r="1264" spans="1:44" hidden="1" x14ac:dyDescent="0.25">
      <c r="A1264" s="29">
        <v>1256</v>
      </c>
      <c r="B1264" s="30" t="s">
        <v>48</v>
      </c>
      <c r="C1264" s="32"/>
      <c r="D1264" s="32">
        <v>2341590</v>
      </c>
      <c r="E1264" s="56"/>
      <c r="F1264" s="56"/>
      <c r="G1264" s="35">
        <v>25900</v>
      </c>
      <c r="H1264" s="35"/>
      <c r="I1264" s="36">
        <v>0</v>
      </c>
      <c r="J1264" s="37">
        <f>-IFERROR(VLOOKUP(D1264,[1]Hoja20!$A$5:$B$33358,2,0),0)</f>
        <v>0</v>
      </c>
      <c r="K1264" s="36">
        <f>-IFERROR(VLOOKUP(D1264,[1]Hoja20!$A$5:$D$33358,4,0),0)</f>
        <v>0</v>
      </c>
      <c r="L1264" s="38">
        <f>-IFERROR(VLOOKUP(D1264,#REF!,3,0),0)</f>
        <v>0</v>
      </c>
      <c r="M1264" s="35"/>
      <c r="N1264" s="39">
        <f t="shared" si="101"/>
        <v>0</v>
      </c>
      <c r="O1264" s="40">
        <f t="shared" si="102"/>
        <v>25900</v>
      </c>
      <c r="P1264" s="32">
        <v>2341590</v>
      </c>
      <c r="Q1264" s="35">
        <v>25900</v>
      </c>
      <c r="R1264" s="35"/>
      <c r="S1264" s="41">
        <f>O1264</f>
        <v>25900</v>
      </c>
      <c r="T1264" s="35"/>
      <c r="U1264" s="42">
        <v>0</v>
      </c>
      <c r="V1264" s="35"/>
      <c r="W1264" s="35"/>
      <c r="X1264" s="35"/>
      <c r="Y1264" s="35"/>
      <c r="Z1264" s="35"/>
      <c r="AA1264" s="36">
        <v>0</v>
      </c>
      <c r="AB1264" s="35"/>
      <c r="AC1264" s="42">
        <v>0</v>
      </c>
      <c r="AD1264" s="35"/>
      <c r="AE1264" s="42">
        <v>0</v>
      </c>
      <c r="AF1264" s="35"/>
      <c r="AG1264" s="44">
        <f t="shared" si="104"/>
        <v>0</v>
      </c>
      <c r="AH1264" s="44"/>
      <c r="AI1264" s="44"/>
      <c r="AJ1264" s="44"/>
      <c r="AK1264" s="44"/>
      <c r="AL1264" s="35">
        <f t="shared" si="99"/>
        <v>0</v>
      </c>
      <c r="AM1264" s="36">
        <f>IFERROR(VLOOKUP(P1264,'[2]Cartera '!$F$2:$O$2728,10,0),0)</f>
        <v>0</v>
      </c>
      <c r="AN1264" s="35">
        <f>IFERROR(VLOOKUP(P1264,'[2]Cartera '!$F$2:$P$2728,11,0),0)</f>
        <v>0</v>
      </c>
      <c r="AO1264" s="35">
        <v>0</v>
      </c>
      <c r="AP1264" s="35">
        <f>IFERROR(VLOOKUP(D1264,'[2]Cartera '!$F$2:$S$2728,14,0),0)</f>
        <v>0</v>
      </c>
      <c r="AQ1264" s="45">
        <f t="shared" si="100"/>
        <v>0</v>
      </c>
      <c r="AR1264" s="35">
        <f>IFERROR(VLOOKUP(P1264,'[2]Cartera '!$F$2:$Z$2728,21,0),0)</f>
        <v>0</v>
      </c>
    </row>
    <row r="1265" spans="1:44" x14ac:dyDescent="0.25">
      <c r="A1265" s="29">
        <v>1257</v>
      </c>
      <c r="B1265" s="30" t="s">
        <v>48</v>
      </c>
      <c r="C1265" s="32"/>
      <c r="D1265" s="32">
        <v>2342029</v>
      </c>
      <c r="E1265" s="56"/>
      <c r="F1265" s="56"/>
      <c r="G1265" s="35">
        <v>155186</v>
      </c>
      <c r="H1265" s="35">
        <v>0</v>
      </c>
      <c r="I1265" s="36">
        <v>0</v>
      </c>
      <c r="J1265" s="37">
        <f>-IFERROR(VLOOKUP(D1265,[1]Hoja20!$A$5:$B$33358,2,0),0)</f>
        <v>0</v>
      </c>
      <c r="K1265" s="36">
        <f>-IFERROR(VLOOKUP(D1265,[1]Hoja20!$A$5:$D$33358,4,0),0)</f>
        <v>0</v>
      </c>
      <c r="L1265" s="38">
        <f>-IFERROR(VLOOKUP(D1265,#REF!,3,0),0)</f>
        <v>0</v>
      </c>
      <c r="M1265" s="35"/>
      <c r="N1265" s="39">
        <f t="shared" si="101"/>
        <v>0</v>
      </c>
      <c r="O1265" s="40">
        <f t="shared" si="102"/>
        <v>155186</v>
      </c>
      <c r="P1265" s="32">
        <v>2342029</v>
      </c>
      <c r="Q1265" s="35">
        <v>155186</v>
      </c>
      <c r="R1265" s="35"/>
      <c r="S1265" s="41"/>
      <c r="T1265" s="35"/>
      <c r="U1265" s="42">
        <v>0</v>
      </c>
      <c r="V1265" s="35"/>
      <c r="W1265" s="35"/>
      <c r="X1265" s="35"/>
      <c r="Y1265" s="35"/>
      <c r="Z1265" s="35"/>
      <c r="AA1265" s="36">
        <v>0</v>
      </c>
      <c r="AB1265" s="35"/>
      <c r="AC1265" s="42">
        <v>0</v>
      </c>
      <c r="AD1265" s="35"/>
      <c r="AE1265" s="42">
        <v>0</v>
      </c>
      <c r="AF1265" s="35"/>
      <c r="AG1265" s="44">
        <f t="shared" si="104"/>
        <v>155186</v>
      </c>
      <c r="AH1265" s="44"/>
      <c r="AI1265" s="44"/>
      <c r="AJ1265" s="44"/>
      <c r="AK1265" s="44"/>
      <c r="AL1265" s="35">
        <f t="shared" si="99"/>
        <v>155186</v>
      </c>
      <c r="AM1265" s="36">
        <f>IFERROR(VLOOKUP(P1265,'[2]Cartera '!$F$2:$O$2728,10,0),0)</f>
        <v>155186</v>
      </c>
      <c r="AN1265" s="35">
        <f>IFERROR(VLOOKUP(P1265,'[2]Cartera '!$F$2:$P$2728,11,0),0)</f>
        <v>0</v>
      </c>
      <c r="AO1265" s="35">
        <v>0</v>
      </c>
      <c r="AP1265" s="35">
        <f>IFERROR(VLOOKUP(D1265,'[2]Cartera '!$F$2:$S$2728,14,0),0)</f>
        <v>0</v>
      </c>
      <c r="AQ1265" s="45">
        <f t="shared" si="100"/>
        <v>0</v>
      </c>
      <c r="AR1265" s="35">
        <f>IFERROR(VLOOKUP(P1265,'[2]Cartera '!$F$2:$Z$2728,21,0),0)</f>
        <v>0</v>
      </c>
    </row>
    <row r="1266" spans="1:44" hidden="1" x14ac:dyDescent="0.25">
      <c r="A1266" s="29">
        <v>1258</v>
      </c>
      <c r="B1266" s="30" t="s">
        <v>48</v>
      </c>
      <c r="C1266" s="32"/>
      <c r="D1266" s="32">
        <v>2342376</v>
      </c>
      <c r="E1266" s="56"/>
      <c r="F1266" s="56"/>
      <c r="G1266" s="35">
        <v>25900</v>
      </c>
      <c r="H1266" s="35"/>
      <c r="I1266" s="36">
        <v>0</v>
      </c>
      <c r="J1266" s="37">
        <f>-IFERROR(VLOOKUP(D1266,[1]Hoja20!$A$5:$B$33358,2,0),0)</f>
        <v>0</v>
      </c>
      <c r="K1266" s="36">
        <f>-IFERROR(VLOOKUP(D1266,[1]Hoja20!$A$5:$D$33358,4,0),0)</f>
        <v>0</v>
      </c>
      <c r="L1266" s="38">
        <f>-IFERROR(VLOOKUP(D1266,#REF!,3,0),0)</f>
        <v>0</v>
      </c>
      <c r="M1266" s="35"/>
      <c r="N1266" s="39">
        <f t="shared" si="101"/>
        <v>0</v>
      </c>
      <c r="O1266" s="40">
        <f t="shared" si="102"/>
        <v>25900</v>
      </c>
      <c r="P1266" s="32">
        <v>2342376</v>
      </c>
      <c r="Q1266" s="35">
        <v>25900</v>
      </c>
      <c r="R1266" s="35"/>
      <c r="S1266" s="41">
        <f>O1266</f>
        <v>25900</v>
      </c>
      <c r="T1266" s="35"/>
      <c r="U1266" s="42">
        <v>0</v>
      </c>
      <c r="V1266" s="35"/>
      <c r="W1266" s="35"/>
      <c r="X1266" s="35"/>
      <c r="Y1266" s="35"/>
      <c r="Z1266" s="35"/>
      <c r="AA1266" s="36">
        <v>0</v>
      </c>
      <c r="AB1266" s="35"/>
      <c r="AC1266" s="42">
        <v>0</v>
      </c>
      <c r="AD1266" s="35"/>
      <c r="AE1266" s="42">
        <v>0</v>
      </c>
      <c r="AF1266" s="35"/>
      <c r="AG1266" s="44">
        <f t="shared" si="104"/>
        <v>0</v>
      </c>
      <c r="AH1266" s="44"/>
      <c r="AI1266" s="44"/>
      <c r="AJ1266" s="44"/>
      <c r="AK1266" s="44"/>
      <c r="AL1266" s="35">
        <f t="shared" si="99"/>
        <v>0</v>
      </c>
      <c r="AM1266" s="36">
        <f>IFERROR(VLOOKUP(P1266,'[2]Cartera '!$F$2:$O$2728,10,0),0)</f>
        <v>0</v>
      </c>
      <c r="AN1266" s="35">
        <f>IFERROR(VLOOKUP(P1266,'[2]Cartera '!$F$2:$P$2728,11,0),0)</f>
        <v>0</v>
      </c>
      <c r="AO1266" s="35">
        <v>0</v>
      </c>
      <c r="AP1266" s="35">
        <f>IFERROR(VLOOKUP(D1266,'[2]Cartera '!$F$2:$S$2728,14,0),0)</f>
        <v>0</v>
      </c>
      <c r="AQ1266" s="45">
        <f t="shared" si="100"/>
        <v>0</v>
      </c>
      <c r="AR1266" s="35">
        <f>IFERROR(VLOOKUP(P1266,'[2]Cartera '!$F$2:$Z$2728,21,0),0)</f>
        <v>0</v>
      </c>
    </row>
    <row r="1267" spans="1:44" hidden="1" x14ac:dyDescent="0.25">
      <c r="A1267" s="29">
        <v>1259</v>
      </c>
      <c r="B1267" s="30" t="s">
        <v>48</v>
      </c>
      <c r="C1267" s="32"/>
      <c r="D1267" s="32">
        <v>2342463</v>
      </c>
      <c r="E1267" s="56"/>
      <c r="F1267" s="56"/>
      <c r="G1267" s="35">
        <v>125186</v>
      </c>
      <c r="H1267" s="35">
        <v>0</v>
      </c>
      <c r="I1267" s="36">
        <v>0</v>
      </c>
      <c r="J1267" s="37">
        <f>-IFERROR(VLOOKUP(D1267,[1]Hoja20!$A$5:$B$33358,2,0),0)</f>
        <v>80000</v>
      </c>
      <c r="K1267" s="36">
        <f>-IFERROR(VLOOKUP(D1267,[1]Hoja20!$A$5:$D$33358,4,0),0)</f>
        <v>0</v>
      </c>
      <c r="L1267" s="38">
        <f>-IFERROR(VLOOKUP(D1267,#REF!,3,0),0)</f>
        <v>0</v>
      </c>
      <c r="M1267" s="35"/>
      <c r="N1267" s="39">
        <f t="shared" si="101"/>
        <v>80000</v>
      </c>
      <c r="O1267" s="40">
        <f t="shared" si="102"/>
        <v>45186</v>
      </c>
      <c r="P1267" s="32">
        <v>2342463</v>
      </c>
      <c r="Q1267" s="35">
        <v>125186</v>
      </c>
      <c r="R1267" s="35"/>
      <c r="S1267" s="41"/>
      <c r="T1267" s="35"/>
      <c r="U1267" s="42">
        <v>0</v>
      </c>
      <c r="V1267" s="35"/>
      <c r="W1267" s="35"/>
      <c r="X1267" s="35"/>
      <c r="Y1267" s="35"/>
      <c r="Z1267" s="35"/>
      <c r="AA1267" s="36">
        <v>0</v>
      </c>
      <c r="AB1267" s="35"/>
      <c r="AC1267" s="42">
        <v>0</v>
      </c>
      <c r="AD1267" s="35"/>
      <c r="AE1267" s="42">
        <v>45186</v>
      </c>
      <c r="AF1267" s="35"/>
      <c r="AG1267" s="44">
        <f t="shared" si="104"/>
        <v>0</v>
      </c>
      <c r="AH1267" s="44"/>
      <c r="AI1267" s="44"/>
      <c r="AJ1267" s="44"/>
      <c r="AK1267" s="44"/>
      <c r="AL1267" s="35">
        <f t="shared" si="99"/>
        <v>0</v>
      </c>
      <c r="AM1267" s="36">
        <f>IFERROR(VLOOKUP(P1267,'[2]Cartera '!$F$2:$O$2728,10,0),0)</f>
        <v>0</v>
      </c>
      <c r="AN1267" s="35">
        <f>IFERROR(VLOOKUP(P1267,'[2]Cartera '!$F$2:$P$2728,11,0),0)</f>
        <v>0</v>
      </c>
      <c r="AO1267" s="35">
        <v>0</v>
      </c>
      <c r="AP1267" s="35">
        <f>IFERROR(VLOOKUP(D1267,'[2]Cartera '!$F$2:$S$2728,14,0),0)</f>
        <v>0</v>
      </c>
      <c r="AQ1267" s="45">
        <f t="shared" si="100"/>
        <v>0</v>
      </c>
      <c r="AR1267" s="35">
        <f>IFERROR(VLOOKUP(P1267,'[2]Cartera '!$F$2:$Z$2728,21,0),0)</f>
        <v>0</v>
      </c>
    </row>
    <row r="1268" spans="1:44" x14ac:dyDescent="0.25">
      <c r="A1268" s="29">
        <v>1260</v>
      </c>
      <c r="B1268" s="30" t="s">
        <v>48</v>
      </c>
      <c r="C1268" s="32"/>
      <c r="D1268" s="32">
        <v>2342467</v>
      </c>
      <c r="E1268" s="56"/>
      <c r="F1268" s="56"/>
      <c r="G1268" s="35">
        <v>165186</v>
      </c>
      <c r="H1268" s="35">
        <v>0</v>
      </c>
      <c r="I1268" s="36">
        <v>0</v>
      </c>
      <c r="J1268" s="37">
        <f>-IFERROR(VLOOKUP(D1268,[1]Hoja20!$A$5:$B$33358,2,0),0)</f>
        <v>0</v>
      </c>
      <c r="K1268" s="36">
        <f>-IFERROR(VLOOKUP(D1268,[1]Hoja20!$A$5:$D$33358,4,0),0)</f>
        <v>0</v>
      </c>
      <c r="L1268" s="38">
        <f>-IFERROR(VLOOKUP(D1268,#REF!,3,0),0)</f>
        <v>0</v>
      </c>
      <c r="M1268" s="35"/>
      <c r="N1268" s="39">
        <f t="shared" si="101"/>
        <v>0</v>
      </c>
      <c r="O1268" s="40">
        <f t="shared" si="102"/>
        <v>165186</v>
      </c>
      <c r="P1268" s="32">
        <v>2342467</v>
      </c>
      <c r="Q1268" s="35">
        <v>165186</v>
      </c>
      <c r="R1268" s="35"/>
      <c r="S1268" s="41"/>
      <c r="T1268" s="35"/>
      <c r="U1268" s="42">
        <v>0</v>
      </c>
      <c r="V1268" s="35"/>
      <c r="W1268" s="35"/>
      <c r="X1268" s="35"/>
      <c r="Y1268" s="35"/>
      <c r="Z1268" s="35"/>
      <c r="AA1268" s="36">
        <v>0</v>
      </c>
      <c r="AB1268" s="35"/>
      <c r="AC1268" s="42">
        <v>0</v>
      </c>
      <c r="AD1268" s="35"/>
      <c r="AE1268" s="42">
        <v>60000</v>
      </c>
      <c r="AF1268" s="35"/>
      <c r="AG1268" s="44">
        <f t="shared" si="104"/>
        <v>105186</v>
      </c>
      <c r="AH1268" s="44"/>
      <c r="AI1268" s="44"/>
      <c r="AJ1268" s="44"/>
      <c r="AK1268" s="44"/>
      <c r="AL1268" s="35">
        <f t="shared" si="99"/>
        <v>105186</v>
      </c>
      <c r="AM1268" s="36">
        <f>IFERROR(VLOOKUP(P1268,'[2]Cartera '!$F$2:$O$2728,10,0),0)</f>
        <v>105186</v>
      </c>
      <c r="AN1268" s="35">
        <f>IFERROR(VLOOKUP(P1268,'[2]Cartera '!$F$2:$P$2728,11,0),0)</f>
        <v>0</v>
      </c>
      <c r="AO1268" s="35">
        <v>0</v>
      </c>
      <c r="AP1268" s="35">
        <f>IFERROR(VLOOKUP(D1268,'[2]Cartera '!$F$2:$S$2728,14,0),0)</f>
        <v>0</v>
      </c>
      <c r="AQ1268" s="45">
        <f t="shared" si="100"/>
        <v>0</v>
      </c>
      <c r="AR1268" s="35">
        <f>IFERROR(VLOOKUP(P1268,'[2]Cartera '!$F$2:$Z$2728,21,0),0)</f>
        <v>0</v>
      </c>
    </row>
    <row r="1269" spans="1:44" hidden="1" x14ac:dyDescent="0.25">
      <c r="A1269" s="29">
        <v>1261</v>
      </c>
      <c r="B1269" s="30" t="s">
        <v>48</v>
      </c>
      <c r="C1269" s="32"/>
      <c r="D1269" s="32">
        <v>2342470</v>
      </c>
      <c r="E1269" s="56"/>
      <c r="F1269" s="56"/>
      <c r="G1269" s="35">
        <v>155186</v>
      </c>
      <c r="H1269" s="35">
        <v>0</v>
      </c>
      <c r="I1269" s="36">
        <v>0</v>
      </c>
      <c r="J1269" s="37">
        <f>-IFERROR(VLOOKUP(D1269,[1]Hoja20!$A$5:$B$33358,2,0),0)</f>
        <v>95186</v>
      </c>
      <c r="K1269" s="36">
        <f>-IFERROR(VLOOKUP(D1269,[1]Hoja20!$A$5:$D$33358,4,0),0)</f>
        <v>0</v>
      </c>
      <c r="L1269" s="38">
        <f>-IFERROR(VLOOKUP(D1269,#REF!,3,0),0)</f>
        <v>0</v>
      </c>
      <c r="M1269" s="35"/>
      <c r="N1269" s="39">
        <f t="shared" si="101"/>
        <v>95186</v>
      </c>
      <c r="O1269" s="40">
        <f t="shared" si="102"/>
        <v>60000</v>
      </c>
      <c r="P1269" s="32">
        <v>2342470</v>
      </c>
      <c r="Q1269" s="35">
        <v>155186</v>
      </c>
      <c r="R1269" s="35"/>
      <c r="S1269" s="41"/>
      <c r="T1269" s="35"/>
      <c r="U1269" s="42">
        <v>0</v>
      </c>
      <c r="V1269" s="35"/>
      <c r="W1269" s="35"/>
      <c r="X1269" s="35"/>
      <c r="Y1269" s="35"/>
      <c r="Z1269" s="35"/>
      <c r="AA1269" s="36">
        <v>0</v>
      </c>
      <c r="AB1269" s="35"/>
      <c r="AC1269" s="42">
        <v>0</v>
      </c>
      <c r="AD1269" s="35"/>
      <c r="AE1269" s="42">
        <v>60000</v>
      </c>
      <c r="AF1269" s="35"/>
      <c r="AG1269" s="44">
        <f t="shared" si="104"/>
        <v>0</v>
      </c>
      <c r="AH1269" s="44"/>
      <c r="AI1269" s="44"/>
      <c r="AJ1269" s="44"/>
      <c r="AK1269" s="44"/>
      <c r="AL1269" s="35">
        <f t="shared" si="99"/>
        <v>0</v>
      </c>
      <c r="AM1269" s="36">
        <f>IFERROR(VLOOKUP(P1269,'[2]Cartera '!$F$2:$O$2728,10,0),0)</f>
        <v>0</v>
      </c>
      <c r="AN1269" s="35">
        <f>IFERROR(VLOOKUP(P1269,'[2]Cartera '!$F$2:$P$2728,11,0),0)</f>
        <v>0</v>
      </c>
      <c r="AO1269" s="35">
        <v>0</v>
      </c>
      <c r="AP1269" s="35">
        <f>IFERROR(VLOOKUP(D1269,'[2]Cartera '!$F$2:$S$2728,14,0),0)</f>
        <v>0</v>
      </c>
      <c r="AQ1269" s="45">
        <f t="shared" si="100"/>
        <v>0</v>
      </c>
      <c r="AR1269" s="35">
        <f>IFERROR(VLOOKUP(P1269,'[2]Cartera '!$F$2:$Z$2728,21,0),0)</f>
        <v>0</v>
      </c>
    </row>
    <row r="1270" spans="1:44" hidden="1" x14ac:dyDescent="0.25">
      <c r="A1270" s="29">
        <v>1262</v>
      </c>
      <c r="B1270" s="30" t="s">
        <v>48</v>
      </c>
      <c r="C1270" s="32"/>
      <c r="D1270" s="32">
        <v>2342121</v>
      </c>
      <c r="E1270" s="56"/>
      <c r="F1270" s="56"/>
      <c r="G1270" s="35">
        <v>154000</v>
      </c>
      <c r="H1270" s="35">
        <v>0</v>
      </c>
      <c r="I1270" s="36">
        <v>0</v>
      </c>
      <c r="J1270" s="37">
        <f>-IFERROR(VLOOKUP(D1270,[1]Hoja20!$A$5:$B$33358,2,0),0)</f>
        <v>102000</v>
      </c>
      <c r="K1270" s="36">
        <f>-IFERROR(VLOOKUP(D1270,[1]Hoja20!$A$5:$D$33358,4,0),0)</f>
        <v>0</v>
      </c>
      <c r="L1270" s="38">
        <f>-IFERROR(VLOOKUP(D1270,#REF!,3,0),0)</f>
        <v>0</v>
      </c>
      <c r="M1270" s="35"/>
      <c r="N1270" s="39">
        <f t="shared" si="101"/>
        <v>102000</v>
      </c>
      <c r="O1270" s="40">
        <f t="shared" si="102"/>
        <v>52000</v>
      </c>
      <c r="P1270" s="32">
        <v>2342121</v>
      </c>
      <c r="Q1270" s="35">
        <v>154000</v>
      </c>
      <c r="R1270" s="35"/>
      <c r="S1270" s="41"/>
      <c r="T1270" s="35"/>
      <c r="U1270" s="42">
        <v>0</v>
      </c>
      <c r="V1270" s="35"/>
      <c r="W1270" s="35"/>
      <c r="X1270" s="35"/>
      <c r="Y1270" s="35"/>
      <c r="Z1270" s="35"/>
      <c r="AA1270" s="36">
        <v>0</v>
      </c>
      <c r="AB1270" s="35"/>
      <c r="AC1270" s="42">
        <v>0</v>
      </c>
      <c r="AD1270" s="35"/>
      <c r="AE1270" s="42">
        <v>52000</v>
      </c>
      <c r="AF1270" s="35"/>
      <c r="AG1270" s="44">
        <f t="shared" si="104"/>
        <v>0</v>
      </c>
      <c r="AH1270" s="44"/>
      <c r="AI1270" s="44"/>
      <c r="AJ1270" s="44"/>
      <c r="AK1270" s="44"/>
      <c r="AL1270" s="35">
        <f t="shared" si="99"/>
        <v>0</v>
      </c>
      <c r="AM1270" s="36">
        <f>IFERROR(VLOOKUP(P1270,'[2]Cartera '!$F$2:$O$2728,10,0),0)</f>
        <v>0</v>
      </c>
      <c r="AN1270" s="35">
        <f>IFERROR(VLOOKUP(P1270,'[2]Cartera '!$F$2:$P$2728,11,0),0)</f>
        <v>0</v>
      </c>
      <c r="AO1270" s="35">
        <v>0</v>
      </c>
      <c r="AP1270" s="35">
        <f>IFERROR(VLOOKUP(D1270,'[2]Cartera '!$F$2:$S$2728,14,0),0)</f>
        <v>0</v>
      </c>
      <c r="AQ1270" s="45">
        <f t="shared" si="100"/>
        <v>0</v>
      </c>
      <c r="AR1270" s="35">
        <f>IFERROR(VLOOKUP(P1270,'[2]Cartera '!$F$2:$Z$2728,21,0),0)</f>
        <v>0</v>
      </c>
    </row>
    <row r="1271" spans="1:44" x14ac:dyDescent="0.25">
      <c r="A1271" s="29">
        <v>1263</v>
      </c>
      <c r="B1271" s="30" t="s">
        <v>48</v>
      </c>
      <c r="C1271" s="32"/>
      <c r="D1271" s="32">
        <v>2342164</v>
      </c>
      <c r="E1271" s="56"/>
      <c r="F1271" s="56"/>
      <c r="G1271" s="35">
        <v>1731280</v>
      </c>
      <c r="H1271" s="35">
        <v>0</v>
      </c>
      <c r="I1271" s="36">
        <v>0</v>
      </c>
      <c r="J1271" s="37">
        <f>-IFERROR(VLOOKUP(D1271,[1]Hoja20!$A$5:$B$33358,2,0),0)</f>
        <v>0</v>
      </c>
      <c r="K1271" s="36">
        <f>-IFERROR(VLOOKUP(D1271,[1]Hoja20!$A$5:$D$33358,4,0),0)</f>
        <v>0</v>
      </c>
      <c r="L1271" s="38">
        <f>-IFERROR(VLOOKUP(D1271,#REF!,3,0),0)</f>
        <v>0</v>
      </c>
      <c r="M1271" s="35"/>
      <c r="N1271" s="39">
        <f t="shared" si="101"/>
        <v>0</v>
      </c>
      <c r="O1271" s="40">
        <f t="shared" si="102"/>
        <v>1731280</v>
      </c>
      <c r="P1271" s="32">
        <v>2342164</v>
      </c>
      <c r="Q1271" s="35">
        <v>1731280</v>
      </c>
      <c r="R1271" s="35"/>
      <c r="S1271" s="41"/>
      <c r="T1271" s="35"/>
      <c r="U1271" s="42">
        <v>0</v>
      </c>
      <c r="V1271" s="35"/>
      <c r="W1271" s="35"/>
      <c r="X1271" s="35"/>
      <c r="Y1271" s="35"/>
      <c r="Z1271" s="35"/>
      <c r="AA1271" s="36">
        <v>0</v>
      </c>
      <c r="AB1271" s="35"/>
      <c r="AC1271" s="42">
        <v>0</v>
      </c>
      <c r="AD1271" s="35"/>
      <c r="AE1271" s="42">
        <v>49278</v>
      </c>
      <c r="AF1271" s="35"/>
      <c r="AG1271" s="44">
        <f t="shared" si="104"/>
        <v>1682002</v>
      </c>
      <c r="AH1271" s="44"/>
      <c r="AI1271" s="44"/>
      <c r="AJ1271" s="44"/>
      <c r="AK1271" s="44"/>
      <c r="AL1271" s="35">
        <f t="shared" si="99"/>
        <v>1682002</v>
      </c>
      <c r="AM1271" s="36">
        <f>IFERROR(VLOOKUP(P1271,'[2]Cartera '!$F$2:$O$2728,10,0),0)</f>
        <v>1682002</v>
      </c>
      <c r="AN1271" s="35">
        <f>IFERROR(VLOOKUP(P1271,'[2]Cartera '!$F$2:$P$2728,11,0),0)</f>
        <v>0</v>
      </c>
      <c r="AO1271" s="35">
        <v>0</v>
      </c>
      <c r="AP1271" s="35">
        <f>IFERROR(VLOOKUP(D1271,'[2]Cartera '!$F$2:$S$2728,14,0),0)</f>
        <v>0</v>
      </c>
      <c r="AQ1271" s="45">
        <f t="shared" si="100"/>
        <v>0</v>
      </c>
      <c r="AR1271" s="35">
        <f>IFERROR(VLOOKUP(P1271,'[2]Cartera '!$F$2:$Z$2728,21,0),0)</f>
        <v>0</v>
      </c>
    </row>
    <row r="1272" spans="1:44" hidden="1" x14ac:dyDescent="0.25">
      <c r="A1272" s="29">
        <v>1264</v>
      </c>
      <c r="B1272" s="30" t="s">
        <v>48</v>
      </c>
      <c r="C1272" s="32"/>
      <c r="D1272" s="32">
        <v>2342145</v>
      </c>
      <c r="E1272" s="56"/>
      <c r="F1272" s="56"/>
      <c r="G1272" s="35">
        <v>25900</v>
      </c>
      <c r="H1272" s="35"/>
      <c r="I1272" s="36">
        <v>0</v>
      </c>
      <c r="J1272" s="37">
        <f>-IFERROR(VLOOKUP(D1272,[1]Hoja20!$A$5:$B$33358,2,0),0)</f>
        <v>0</v>
      </c>
      <c r="K1272" s="36">
        <f>-IFERROR(VLOOKUP(D1272,[1]Hoja20!$A$5:$D$33358,4,0),0)</f>
        <v>0</v>
      </c>
      <c r="L1272" s="38">
        <f>-IFERROR(VLOOKUP(D1272,#REF!,3,0),0)</f>
        <v>0</v>
      </c>
      <c r="M1272" s="35"/>
      <c r="N1272" s="39">
        <f t="shared" si="101"/>
        <v>0</v>
      </c>
      <c r="O1272" s="40">
        <f t="shared" si="102"/>
        <v>25900</v>
      </c>
      <c r="P1272" s="32">
        <v>2342145</v>
      </c>
      <c r="Q1272" s="35">
        <v>25900</v>
      </c>
      <c r="R1272" s="35"/>
      <c r="S1272" s="41">
        <f>O1272</f>
        <v>25900</v>
      </c>
      <c r="T1272" s="35"/>
      <c r="U1272" s="42">
        <v>0</v>
      </c>
      <c r="V1272" s="35"/>
      <c r="W1272" s="35"/>
      <c r="X1272" s="35"/>
      <c r="Y1272" s="35"/>
      <c r="Z1272" s="35"/>
      <c r="AA1272" s="36">
        <v>0</v>
      </c>
      <c r="AB1272" s="35"/>
      <c r="AC1272" s="42">
        <v>0</v>
      </c>
      <c r="AD1272" s="35"/>
      <c r="AE1272" s="42">
        <v>0</v>
      </c>
      <c r="AF1272" s="35"/>
      <c r="AG1272" s="44">
        <f t="shared" si="104"/>
        <v>0</v>
      </c>
      <c r="AH1272" s="44"/>
      <c r="AI1272" s="44"/>
      <c r="AJ1272" s="44"/>
      <c r="AK1272" s="44"/>
      <c r="AL1272" s="35">
        <f t="shared" si="99"/>
        <v>0</v>
      </c>
      <c r="AM1272" s="36">
        <f>IFERROR(VLOOKUP(P1272,'[2]Cartera '!$F$2:$O$2728,10,0),0)</f>
        <v>0</v>
      </c>
      <c r="AN1272" s="35">
        <f>IFERROR(VLOOKUP(P1272,'[2]Cartera '!$F$2:$P$2728,11,0),0)</f>
        <v>0</v>
      </c>
      <c r="AO1272" s="35">
        <v>0</v>
      </c>
      <c r="AP1272" s="35">
        <f>IFERROR(VLOOKUP(D1272,'[2]Cartera '!$F$2:$S$2728,14,0),0)</f>
        <v>0</v>
      </c>
      <c r="AQ1272" s="45">
        <f t="shared" si="100"/>
        <v>0</v>
      </c>
      <c r="AR1272" s="35">
        <f>IFERROR(VLOOKUP(P1272,'[2]Cartera '!$F$2:$Z$2728,21,0),0)</f>
        <v>0</v>
      </c>
    </row>
    <row r="1273" spans="1:44" hidden="1" x14ac:dyDescent="0.25">
      <c r="A1273" s="29">
        <v>1265</v>
      </c>
      <c r="B1273" s="30" t="s">
        <v>48</v>
      </c>
      <c r="C1273" s="32"/>
      <c r="D1273" s="32">
        <v>2342142</v>
      </c>
      <c r="E1273" s="56"/>
      <c r="F1273" s="56"/>
      <c r="G1273" s="35">
        <v>25900</v>
      </c>
      <c r="H1273" s="35"/>
      <c r="I1273" s="36">
        <v>0</v>
      </c>
      <c r="J1273" s="37">
        <f>-IFERROR(VLOOKUP(D1273,[1]Hoja20!$A$5:$B$33358,2,0),0)</f>
        <v>0</v>
      </c>
      <c r="K1273" s="36">
        <f>-IFERROR(VLOOKUP(D1273,[1]Hoja20!$A$5:$D$33358,4,0),0)</f>
        <v>0</v>
      </c>
      <c r="L1273" s="38">
        <f>-IFERROR(VLOOKUP(D1273,#REF!,3,0),0)</f>
        <v>0</v>
      </c>
      <c r="M1273" s="35"/>
      <c r="N1273" s="39">
        <f t="shared" si="101"/>
        <v>0</v>
      </c>
      <c r="O1273" s="40">
        <f t="shared" si="102"/>
        <v>25900</v>
      </c>
      <c r="P1273" s="32">
        <v>2342142</v>
      </c>
      <c r="Q1273" s="35">
        <v>25900</v>
      </c>
      <c r="R1273" s="35"/>
      <c r="S1273" s="41">
        <f>O1273</f>
        <v>25900</v>
      </c>
      <c r="T1273" s="35"/>
      <c r="U1273" s="42">
        <v>0</v>
      </c>
      <c r="V1273" s="35"/>
      <c r="W1273" s="35"/>
      <c r="X1273" s="35"/>
      <c r="Y1273" s="35"/>
      <c r="Z1273" s="35"/>
      <c r="AA1273" s="36">
        <v>0</v>
      </c>
      <c r="AB1273" s="35"/>
      <c r="AC1273" s="42">
        <v>0</v>
      </c>
      <c r="AD1273" s="35"/>
      <c r="AE1273" s="42">
        <v>0</v>
      </c>
      <c r="AF1273" s="35"/>
      <c r="AG1273" s="44">
        <f t="shared" si="104"/>
        <v>0</v>
      </c>
      <c r="AH1273" s="44"/>
      <c r="AI1273" s="44"/>
      <c r="AJ1273" s="44"/>
      <c r="AK1273" s="44"/>
      <c r="AL1273" s="35">
        <f t="shared" si="99"/>
        <v>0</v>
      </c>
      <c r="AM1273" s="36">
        <f>IFERROR(VLOOKUP(P1273,'[2]Cartera '!$F$2:$O$2728,10,0),0)</f>
        <v>0</v>
      </c>
      <c r="AN1273" s="35">
        <f>IFERROR(VLOOKUP(P1273,'[2]Cartera '!$F$2:$P$2728,11,0),0)</f>
        <v>0</v>
      </c>
      <c r="AO1273" s="35">
        <v>0</v>
      </c>
      <c r="AP1273" s="35">
        <f>IFERROR(VLOOKUP(D1273,'[2]Cartera '!$F$2:$S$2728,14,0),0)</f>
        <v>0</v>
      </c>
      <c r="AQ1273" s="45">
        <f t="shared" si="100"/>
        <v>0</v>
      </c>
      <c r="AR1273" s="35">
        <f>IFERROR(VLOOKUP(P1273,'[2]Cartera '!$F$2:$Z$2728,21,0),0)</f>
        <v>0</v>
      </c>
    </row>
    <row r="1274" spans="1:44" x14ac:dyDescent="0.25">
      <c r="A1274" s="29">
        <v>1266</v>
      </c>
      <c r="B1274" s="30" t="s">
        <v>48</v>
      </c>
      <c r="C1274" s="32"/>
      <c r="D1274" s="32">
        <v>2342148</v>
      </c>
      <c r="E1274" s="56"/>
      <c r="F1274" s="56"/>
      <c r="G1274" s="35">
        <v>140000</v>
      </c>
      <c r="H1274" s="35">
        <v>0</v>
      </c>
      <c r="I1274" s="36">
        <v>0</v>
      </c>
      <c r="J1274" s="37">
        <f>-IFERROR(VLOOKUP(D1274,[1]Hoja20!$A$5:$B$33358,2,0),0)</f>
        <v>0</v>
      </c>
      <c r="K1274" s="36">
        <f>-IFERROR(VLOOKUP(D1274,[1]Hoja20!$A$5:$D$33358,4,0),0)</f>
        <v>0</v>
      </c>
      <c r="L1274" s="38">
        <f>-IFERROR(VLOOKUP(D1274,#REF!,3,0),0)</f>
        <v>0</v>
      </c>
      <c r="M1274" s="35"/>
      <c r="N1274" s="39">
        <f t="shared" si="101"/>
        <v>0</v>
      </c>
      <c r="O1274" s="40">
        <f t="shared" si="102"/>
        <v>140000</v>
      </c>
      <c r="P1274" s="32">
        <v>2342148</v>
      </c>
      <c r="Q1274" s="35">
        <v>140000</v>
      </c>
      <c r="R1274" s="35"/>
      <c r="S1274" s="41"/>
      <c r="T1274" s="35"/>
      <c r="U1274" s="42">
        <v>0</v>
      </c>
      <c r="V1274" s="35"/>
      <c r="W1274" s="35"/>
      <c r="X1274" s="35"/>
      <c r="Y1274" s="35"/>
      <c r="Z1274" s="35"/>
      <c r="AA1274" s="36">
        <v>0</v>
      </c>
      <c r="AB1274" s="35"/>
      <c r="AC1274" s="42">
        <v>0</v>
      </c>
      <c r="AD1274" s="35"/>
      <c r="AE1274" s="42">
        <v>0</v>
      </c>
      <c r="AF1274" s="35"/>
      <c r="AG1274" s="44">
        <f t="shared" si="104"/>
        <v>140000</v>
      </c>
      <c r="AH1274" s="44"/>
      <c r="AI1274" s="44"/>
      <c r="AJ1274" s="44"/>
      <c r="AK1274" s="44"/>
      <c r="AL1274" s="35">
        <f t="shared" si="99"/>
        <v>140000</v>
      </c>
      <c r="AM1274" s="36">
        <f>IFERROR(VLOOKUP(P1274,'[2]Cartera '!$F$2:$O$2728,10,0),0)</f>
        <v>140000</v>
      </c>
      <c r="AN1274" s="35">
        <f>IFERROR(VLOOKUP(P1274,'[2]Cartera '!$F$2:$P$2728,11,0),0)</f>
        <v>0</v>
      </c>
      <c r="AO1274" s="35">
        <v>0</v>
      </c>
      <c r="AP1274" s="35">
        <f>IFERROR(VLOOKUP(D1274,'[2]Cartera '!$F$2:$S$2728,14,0),0)</f>
        <v>0</v>
      </c>
      <c r="AQ1274" s="45">
        <f t="shared" si="100"/>
        <v>0</v>
      </c>
      <c r="AR1274" s="35">
        <f>IFERROR(VLOOKUP(P1274,'[2]Cartera '!$F$2:$Z$2728,21,0),0)</f>
        <v>0</v>
      </c>
    </row>
    <row r="1275" spans="1:44" hidden="1" x14ac:dyDescent="0.25">
      <c r="A1275" s="29">
        <v>1267</v>
      </c>
      <c r="B1275" s="30" t="s">
        <v>48</v>
      </c>
      <c r="C1275" s="32"/>
      <c r="D1275" s="32">
        <v>2342146</v>
      </c>
      <c r="E1275" s="56"/>
      <c r="F1275" s="56"/>
      <c r="G1275" s="35">
        <v>75900</v>
      </c>
      <c r="H1275" s="35"/>
      <c r="I1275" s="36">
        <v>0</v>
      </c>
      <c r="J1275" s="37">
        <f>-IFERROR(VLOOKUP(D1275,[1]Hoja20!$A$5:$B$33358,2,0),0)</f>
        <v>0</v>
      </c>
      <c r="K1275" s="36">
        <f>-IFERROR(VLOOKUP(D1275,[1]Hoja20!$A$5:$D$33358,4,0),0)</f>
        <v>0</v>
      </c>
      <c r="L1275" s="38">
        <f>-IFERROR(VLOOKUP(D1275,#REF!,3,0),0)</f>
        <v>0</v>
      </c>
      <c r="M1275" s="35"/>
      <c r="N1275" s="39">
        <f t="shared" si="101"/>
        <v>0</v>
      </c>
      <c r="O1275" s="40">
        <f t="shared" si="102"/>
        <v>75900</v>
      </c>
      <c r="P1275" s="32">
        <v>2342146</v>
      </c>
      <c r="Q1275" s="35">
        <v>75900</v>
      </c>
      <c r="R1275" s="35"/>
      <c r="S1275" s="41">
        <f>O1275</f>
        <v>75900</v>
      </c>
      <c r="T1275" s="35"/>
      <c r="U1275" s="42">
        <v>0</v>
      </c>
      <c r="V1275" s="35"/>
      <c r="W1275" s="35"/>
      <c r="X1275" s="35"/>
      <c r="Y1275" s="35"/>
      <c r="Z1275" s="35"/>
      <c r="AA1275" s="36">
        <v>0</v>
      </c>
      <c r="AB1275" s="35"/>
      <c r="AC1275" s="42">
        <v>0</v>
      </c>
      <c r="AD1275" s="35"/>
      <c r="AE1275" s="42">
        <v>0</v>
      </c>
      <c r="AF1275" s="35"/>
      <c r="AG1275" s="44">
        <f t="shared" si="104"/>
        <v>0</v>
      </c>
      <c r="AH1275" s="44"/>
      <c r="AI1275" s="44"/>
      <c r="AJ1275" s="44"/>
      <c r="AK1275" s="44"/>
      <c r="AL1275" s="35">
        <f t="shared" si="99"/>
        <v>0</v>
      </c>
      <c r="AM1275" s="36">
        <f>IFERROR(VLOOKUP(P1275,'[2]Cartera '!$F$2:$O$2728,10,0),0)</f>
        <v>0</v>
      </c>
      <c r="AN1275" s="35">
        <f>IFERROR(VLOOKUP(P1275,'[2]Cartera '!$F$2:$P$2728,11,0),0)</f>
        <v>0</v>
      </c>
      <c r="AO1275" s="35">
        <v>0</v>
      </c>
      <c r="AP1275" s="35">
        <f>IFERROR(VLOOKUP(D1275,'[2]Cartera '!$F$2:$S$2728,14,0),0)</f>
        <v>0</v>
      </c>
      <c r="AQ1275" s="45">
        <f t="shared" si="100"/>
        <v>0</v>
      </c>
      <c r="AR1275" s="35">
        <f>IFERROR(VLOOKUP(P1275,'[2]Cartera '!$F$2:$Z$2728,21,0),0)</f>
        <v>0</v>
      </c>
    </row>
    <row r="1276" spans="1:44" hidden="1" x14ac:dyDescent="0.25">
      <c r="A1276" s="29">
        <v>1268</v>
      </c>
      <c r="B1276" s="30" t="s">
        <v>48</v>
      </c>
      <c r="C1276" s="32"/>
      <c r="D1276" s="32">
        <v>2342375</v>
      </c>
      <c r="E1276" s="56"/>
      <c r="F1276" s="56"/>
      <c r="G1276" s="35">
        <v>25900</v>
      </c>
      <c r="H1276" s="35"/>
      <c r="I1276" s="36">
        <v>0</v>
      </c>
      <c r="J1276" s="37">
        <f>-IFERROR(VLOOKUP(D1276,[1]Hoja20!$A$5:$B$33358,2,0),0)</f>
        <v>0</v>
      </c>
      <c r="K1276" s="36">
        <f>-IFERROR(VLOOKUP(D1276,[1]Hoja20!$A$5:$D$33358,4,0),0)</f>
        <v>0</v>
      </c>
      <c r="L1276" s="38">
        <f>-IFERROR(VLOOKUP(D1276,#REF!,3,0),0)</f>
        <v>0</v>
      </c>
      <c r="M1276" s="35"/>
      <c r="N1276" s="39">
        <f t="shared" si="101"/>
        <v>0</v>
      </c>
      <c r="O1276" s="40">
        <f t="shared" si="102"/>
        <v>25900</v>
      </c>
      <c r="P1276" s="32">
        <v>2342375</v>
      </c>
      <c r="Q1276" s="35">
        <v>25900</v>
      </c>
      <c r="R1276" s="35"/>
      <c r="S1276" s="41">
        <f>O1276</f>
        <v>25900</v>
      </c>
      <c r="T1276" s="35"/>
      <c r="U1276" s="42">
        <v>0</v>
      </c>
      <c r="V1276" s="35"/>
      <c r="W1276" s="35"/>
      <c r="X1276" s="35"/>
      <c r="Y1276" s="35"/>
      <c r="Z1276" s="35"/>
      <c r="AA1276" s="36">
        <v>0</v>
      </c>
      <c r="AB1276" s="35"/>
      <c r="AC1276" s="42">
        <v>0</v>
      </c>
      <c r="AD1276" s="35"/>
      <c r="AE1276" s="42">
        <v>0</v>
      </c>
      <c r="AF1276" s="35"/>
      <c r="AG1276" s="44">
        <f t="shared" si="104"/>
        <v>0</v>
      </c>
      <c r="AH1276" s="44"/>
      <c r="AI1276" s="44"/>
      <c r="AJ1276" s="44"/>
      <c r="AK1276" s="44"/>
      <c r="AL1276" s="35">
        <f t="shared" si="99"/>
        <v>0</v>
      </c>
      <c r="AM1276" s="36">
        <f>IFERROR(VLOOKUP(P1276,'[2]Cartera '!$F$2:$O$2728,10,0),0)</f>
        <v>0</v>
      </c>
      <c r="AN1276" s="35">
        <f>IFERROR(VLOOKUP(P1276,'[2]Cartera '!$F$2:$P$2728,11,0),0)</f>
        <v>0</v>
      </c>
      <c r="AO1276" s="35">
        <v>0</v>
      </c>
      <c r="AP1276" s="35">
        <f>IFERROR(VLOOKUP(D1276,'[2]Cartera '!$F$2:$S$2728,14,0),0)</f>
        <v>0</v>
      </c>
      <c r="AQ1276" s="45">
        <f t="shared" si="100"/>
        <v>0</v>
      </c>
      <c r="AR1276" s="35">
        <f>IFERROR(VLOOKUP(P1276,'[2]Cartera '!$F$2:$Z$2728,21,0),0)</f>
        <v>0</v>
      </c>
    </row>
    <row r="1277" spans="1:44" hidden="1" x14ac:dyDescent="0.25">
      <c r="A1277" s="29">
        <v>1269</v>
      </c>
      <c r="B1277" s="30" t="s">
        <v>48</v>
      </c>
      <c r="C1277" s="32"/>
      <c r="D1277" s="32">
        <v>2342905</v>
      </c>
      <c r="E1277" s="56"/>
      <c r="F1277" s="56"/>
      <c r="G1277" s="35">
        <v>35000054</v>
      </c>
      <c r="H1277" s="35"/>
      <c r="I1277" s="36">
        <v>0</v>
      </c>
      <c r="J1277" s="37">
        <f>-IFERROR(VLOOKUP(D1277,[1]Hoja20!$A$5:$B$33358,2,0),0)</f>
        <v>0</v>
      </c>
      <c r="K1277" s="36">
        <f>-IFERROR(VLOOKUP(D1277,[1]Hoja20!$A$5:$D$33358,4,0),0)</f>
        <v>0</v>
      </c>
      <c r="L1277" s="38">
        <f>-IFERROR(VLOOKUP(D1277,#REF!,3,0),0)</f>
        <v>0</v>
      </c>
      <c r="M1277" s="35"/>
      <c r="N1277" s="39">
        <f t="shared" si="101"/>
        <v>0</v>
      </c>
      <c r="O1277" s="40">
        <f t="shared" si="102"/>
        <v>35000054</v>
      </c>
      <c r="P1277" s="32">
        <v>2342905</v>
      </c>
      <c r="Q1277" s="35">
        <v>35000054</v>
      </c>
      <c r="R1277" s="35"/>
      <c r="S1277" s="41">
        <f>O1277</f>
        <v>35000054</v>
      </c>
      <c r="T1277" s="35"/>
      <c r="U1277" s="42">
        <v>0</v>
      </c>
      <c r="V1277" s="35"/>
      <c r="W1277" s="35"/>
      <c r="X1277" s="35"/>
      <c r="Y1277" s="35"/>
      <c r="Z1277" s="35"/>
      <c r="AA1277" s="36">
        <v>0</v>
      </c>
      <c r="AB1277" s="35"/>
      <c r="AC1277" s="42">
        <v>0</v>
      </c>
      <c r="AD1277" s="35"/>
      <c r="AE1277" s="42">
        <v>0</v>
      </c>
      <c r="AF1277" s="35"/>
      <c r="AG1277" s="44">
        <f t="shared" si="104"/>
        <v>0</v>
      </c>
      <c r="AH1277" s="44"/>
      <c r="AI1277" s="44"/>
      <c r="AJ1277" s="44"/>
      <c r="AK1277" s="44"/>
      <c r="AL1277" s="35">
        <f t="shared" si="99"/>
        <v>0</v>
      </c>
      <c r="AM1277" s="36">
        <f>IFERROR(VLOOKUP(P1277,'[2]Cartera '!$F$2:$O$2728,10,0),0)</f>
        <v>0</v>
      </c>
      <c r="AN1277" s="35">
        <f>IFERROR(VLOOKUP(P1277,'[2]Cartera '!$F$2:$P$2728,11,0),0)</f>
        <v>0</v>
      </c>
      <c r="AO1277" s="35">
        <v>0</v>
      </c>
      <c r="AP1277" s="35">
        <f>IFERROR(VLOOKUP(D1277,'[2]Cartera '!$F$2:$S$2728,14,0),0)</f>
        <v>0</v>
      </c>
      <c r="AQ1277" s="45">
        <f t="shared" si="100"/>
        <v>0</v>
      </c>
      <c r="AR1277" s="35">
        <f>IFERROR(VLOOKUP(P1277,'[2]Cartera '!$F$2:$Z$2728,21,0),0)</f>
        <v>0</v>
      </c>
    </row>
    <row r="1278" spans="1:44" x14ac:dyDescent="0.25">
      <c r="A1278" s="29">
        <v>1270</v>
      </c>
      <c r="B1278" s="30" t="s">
        <v>48</v>
      </c>
      <c r="C1278" s="32"/>
      <c r="D1278" s="32">
        <v>2342552</v>
      </c>
      <c r="E1278" s="56"/>
      <c r="F1278" s="56"/>
      <c r="G1278" s="35">
        <v>30743</v>
      </c>
      <c r="H1278" s="35">
        <v>0</v>
      </c>
      <c r="I1278" s="36">
        <v>0</v>
      </c>
      <c r="J1278" s="37">
        <f>-IFERROR(VLOOKUP(D1278,[1]Hoja20!$A$5:$B$33358,2,0),0)</f>
        <v>0</v>
      </c>
      <c r="K1278" s="36">
        <f>-IFERROR(VLOOKUP(D1278,[1]Hoja20!$A$5:$D$33358,4,0),0)</f>
        <v>0</v>
      </c>
      <c r="L1278" s="38">
        <f>-IFERROR(VLOOKUP(D1278,#REF!,3,0),0)</f>
        <v>0</v>
      </c>
      <c r="M1278" s="35"/>
      <c r="N1278" s="39">
        <f t="shared" si="101"/>
        <v>0</v>
      </c>
      <c r="O1278" s="40">
        <f t="shared" si="102"/>
        <v>30743</v>
      </c>
      <c r="P1278" s="32">
        <v>2342552</v>
      </c>
      <c r="Q1278" s="35">
        <v>30743</v>
      </c>
      <c r="R1278" s="35"/>
      <c r="S1278" s="41"/>
      <c r="T1278" s="35"/>
      <c r="U1278" s="42">
        <v>0</v>
      </c>
      <c r="V1278" s="35"/>
      <c r="W1278" s="35"/>
      <c r="X1278" s="35"/>
      <c r="Y1278" s="35"/>
      <c r="Z1278" s="35"/>
      <c r="AA1278" s="36">
        <v>0</v>
      </c>
      <c r="AB1278" s="35"/>
      <c r="AC1278" s="42">
        <v>0</v>
      </c>
      <c r="AD1278" s="35"/>
      <c r="AE1278" s="42">
        <v>0</v>
      </c>
      <c r="AF1278" s="35"/>
      <c r="AG1278" s="44">
        <f t="shared" si="104"/>
        <v>30743</v>
      </c>
      <c r="AH1278" s="44"/>
      <c r="AI1278" s="44"/>
      <c r="AJ1278" s="44"/>
      <c r="AK1278" s="44"/>
      <c r="AL1278" s="35">
        <f t="shared" si="99"/>
        <v>30743</v>
      </c>
      <c r="AM1278" s="36">
        <f>IFERROR(VLOOKUP(P1278,'[2]Cartera '!$F$2:$O$2728,10,0),0)</f>
        <v>30743</v>
      </c>
      <c r="AN1278" s="35">
        <f>IFERROR(VLOOKUP(P1278,'[2]Cartera '!$F$2:$P$2728,11,0),0)</f>
        <v>0</v>
      </c>
      <c r="AO1278" s="35">
        <v>0</v>
      </c>
      <c r="AP1278" s="35">
        <f>IFERROR(VLOOKUP(D1278,'[2]Cartera '!$F$2:$S$2728,14,0),0)</f>
        <v>0</v>
      </c>
      <c r="AQ1278" s="45">
        <f t="shared" si="100"/>
        <v>0</v>
      </c>
      <c r="AR1278" s="35">
        <f>IFERROR(VLOOKUP(P1278,'[2]Cartera '!$F$2:$Z$2728,21,0),0)</f>
        <v>0</v>
      </c>
    </row>
    <row r="1279" spans="1:44" hidden="1" x14ac:dyDescent="0.25">
      <c r="A1279" s="29">
        <v>1271</v>
      </c>
      <c r="B1279" s="30" t="s">
        <v>48</v>
      </c>
      <c r="C1279" s="32"/>
      <c r="D1279" s="32">
        <v>2342738</v>
      </c>
      <c r="E1279" s="56"/>
      <c r="F1279" s="56"/>
      <c r="G1279" s="35">
        <v>25900</v>
      </c>
      <c r="H1279" s="35"/>
      <c r="I1279" s="36">
        <v>0</v>
      </c>
      <c r="J1279" s="37">
        <f>-IFERROR(VLOOKUP(D1279,[1]Hoja20!$A$5:$B$33358,2,0),0)</f>
        <v>0</v>
      </c>
      <c r="K1279" s="36">
        <f>-IFERROR(VLOOKUP(D1279,[1]Hoja20!$A$5:$D$33358,4,0),0)</f>
        <v>0</v>
      </c>
      <c r="L1279" s="38">
        <f>-IFERROR(VLOOKUP(D1279,#REF!,3,0),0)</f>
        <v>0</v>
      </c>
      <c r="M1279" s="35"/>
      <c r="N1279" s="39">
        <f t="shared" si="101"/>
        <v>0</v>
      </c>
      <c r="O1279" s="40">
        <f t="shared" si="102"/>
        <v>25900</v>
      </c>
      <c r="P1279" s="32">
        <v>2342738</v>
      </c>
      <c r="Q1279" s="35">
        <v>25900</v>
      </c>
      <c r="R1279" s="35"/>
      <c r="S1279" s="41">
        <f>O1279</f>
        <v>25900</v>
      </c>
      <c r="T1279" s="35"/>
      <c r="U1279" s="42">
        <v>0</v>
      </c>
      <c r="V1279" s="35"/>
      <c r="W1279" s="35"/>
      <c r="X1279" s="35"/>
      <c r="Y1279" s="35"/>
      <c r="Z1279" s="35"/>
      <c r="AA1279" s="36">
        <v>0</v>
      </c>
      <c r="AB1279" s="35"/>
      <c r="AC1279" s="42">
        <v>0</v>
      </c>
      <c r="AD1279" s="35"/>
      <c r="AE1279" s="42">
        <v>0</v>
      </c>
      <c r="AF1279" s="35"/>
      <c r="AG1279" s="44">
        <f t="shared" si="104"/>
        <v>0</v>
      </c>
      <c r="AH1279" s="44"/>
      <c r="AI1279" s="44"/>
      <c r="AJ1279" s="44"/>
      <c r="AK1279" s="44"/>
      <c r="AL1279" s="35">
        <f t="shared" si="99"/>
        <v>0</v>
      </c>
      <c r="AM1279" s="36">
        <f>IFERROR(VLOOKUP(P1279,'[2]Cartera '!$F$2:$O$2728,10,0),0)</f>
        <v>0</v>
      </c>
      <c r="AN1279" s="35">
        <f>IFERROR(VLOOKUP(P1279,'[2]Cartera '!$F$2:$P$2728,11,0),0)</f>
        <v>0</v>
      </c>
      <c r="AO1279" s="35">
        <v>0</v>
      </c>
      <c r="AP1279" s="35">
        <f>IFERROR(VLOOKUP(D1279,'[2]Cartera '!$F$2:$S$2728,14,0),0)</f>
        <v>0</v>
      </c>
      <c r="AQ1279" s="45">
        <f t="shared" si="100"/>
        <v>0</v>
      </c>
      <c r="AR1279" s="35">
        <f>IFERROR(VLOOKUP(P1279,'[2]Cartera '!$F$2:$Z$2728,21,0),0)</f>
        <v>0</v>
      </c>
    </row>
    <row r="1280" spans="1:44" x14ac:dyDescent="0.25">
      <c r="A1280" s="29">
        <v>1272</v>
      </c>
      <c r="B1280" s="30" t="s">
        <v>48</v>
      </c>
      <c r="C1280" s="32"/>
      <c r="D1280" s="32">
        <v>2342807</v>
      </c>
      <c r="E1280" s="56"/>
      <c r="F1280" s="56"/>
      <c r="G1280" s="35">
        <v>544477</v>
      </c>
      <c r="H1280" s="35">
        <v>0</v>
      </c>
      <c r="I1280" s="36">
        <v>0</v>
      </c>
      <c r="J1280" s="37">
        <f>-IFERROR(VLOOKUP(D1280,[1]Hoja20!$A$5:$B$33358,2,0),0)</f>
        <v>0</v>
      </c>
      <c r="K1280" s="36">
        <f>-IFERROR(VLOOKUP(D1280,[1]Hoja20!$A$5:$D$33358,4,0),0)</f>
        <v>0</v>
      </c>
      <c r="L1280" s="38">
        <f>-IFERROR(VLOOKUP(D1280,#REF!,3,0),0)</f>
        <v>0</v>
      </c>
      <c r="M1280" s="35"/>
      <c r="N1280" s="39">
        <f t="shared" si="101"/>
        <v>0</v>
      </c>
      <c r="O1280" s="40">
        <f t="shared" si="102"/>
        <v>544477</v>
      </c>
      <c r="P1280" s="32">
        <v>2342807</v>
      </c>
      <c r="Q1280" s="35">
        <v>544477</v>
      </c>
      <c r="R1280" s="35"/>
      <c r="S1280" s="41"/>
      <c r="T1280" s="35"/>
      <c r="U1280" s="42">
        <v>0</v>
      </c>
      <c r="V1280" s="35"/>
      <c r="W1280" s="35"/>
      <c r="X1280" s="35"/>
      <c r="Y1280" s="35"/>
      <c r="Z1280" s="35"/>
      <c r="AA1280" s="36">
        <v>0</v>
      </c>
      <c r="AB1280" s="35"/>
      <c r="AC1280" s="42">
        <v>0</v>
      </c>
      <c r="AD1280" s="35"/>
      <c r="AE1280" s="42">
        <v>23397</v>
      </c>
      <c r="AF1280" s="35"/>
      <c r="AG1280" s="44">
        <f t="shared" si="104"/>
        <v>521080</v>
      </c>
      <c r="AH1280" s="44"/>
      <c r="AI1280" s="44"/>
      <c r="AJ1280" s="44"/>
      <c r="AK1280" s="44"/>
      <c r="AL1280" s="35">
        <f t="shared" si="99"/>
        <v>521080</v>
      </c>
      <c r="AM1280" s="36">
        <f>IFERROR(VLOOKUP(P1280,'[2]Cartera '!$F$2:$O$2728,10,0),0)</f>
        <v>521080</v>
      </c>
      <c r="AN1280" s="35">
        <f>IFERROR(VLOOKUP(P1280,'[2]Cartera '!$F$2:$P$2728,11,0),0)</f>
        <v>0</v>
      </c>
      <c r="AO1280" s="35">
        <v>0</v>
      </c>
      <c r="AP1280" s="35">
        <f>IFERROR(VLOOKUP(D1280,'[2]Cartera '!$F$2:$S$2728,14,0),0)</f>
        <v>0</v>
      </c>
      <c r="AQ1280" s="45">
        <f t="shared" si="100"/>
        <v>0</v>
      </c>
      <c r="AR1280" s="35">
        <f>IFERROR(VLOOKUP(P1280,'[2]Cartera '!$F$2:$Z$2728,21,0),0)</f>
        <v>0</v>
      </c>
    </row>
    <row r="1281" spans="1:44" x14ac:dyDescent="0.25">
      <c r="A1281" s="29">
        <v>1273</v>
      </c>
      <c r="B1281" s="30" t="s">
        <v>48</v>
      </c>
      <c r="C1281" s="32"/>
      <c r="D1281" s="32">
        <v>2342745</v>
      </c>
      <c r="E1281" s="56"/>
      <c r="F1281" s="56"/>
      <c r="G1281" s="35">
        <v>16674918</v>
      </c>
      <c r="H1281" s="35">
        <v>0</v>
      </c>
      <c r="I1281" s="36">
        <v>0</v>
      </c>
      <c r="J1281" s="37">
        <f>-IFERROR(VLOOKUP(D1281,[1]Hoja20!$A$5:$B$33358,2,0),0)</f>
        <v>0</v>
      </c>
      <c r="K1281" s="36">
        <f>-IFERROR(VLOOKUP(D1281,[1]Hoja20!$A$5:$D$33358,4,0),0)</f>
        <v>0</v>
      </c>
      <c r="L1281" s="38">
        <f>-IFERROR(VLOOKUP(D1281,#REF!,3,0),0)</f>
        <v>0</v>
      </c>
      <c r="M1281" s="35"/>
      <c r="N1281" s="39">
        <f t="shared" si="101"/>
        <v>0</v>
      </c>
      <c r="O1281" s="40">
        <f t="shared" si="102"/>
        <v>16674918</v>
      </c>
      <c r="P1281" s="32">
        <v>2342745</v>
      </c>
      <c r="Q1281" s="35">
        <v>16674918</v>
      </c>
      <c r="R1281" s="35"/>
      <c r="S1281" s="41"/>
      <c r="T1281" s="35"/>
      <c r="U1281" s="42">
        <v>0</v>
      </c>
      <c r="V1281" s="35"/>
      <c r="W1281" s="35"/>
      <c r="X1281" s="35"/>
      <c r="Y1281" s="35"/>
      <c r="Z1281" s="35"/>
      <c r="AA1281" s="36">
        <v>0</v>
      </c>
      <c r="AB1281" s="35"/>
      <c r="AC1281" s="42">
        <v>0</v>
      </c>
      <c r="AD1281" s="35"/>
      <c r="AE1281" s="42">
        <v>0</v>
      </c>
      <c r="AF1281" s="35"/>
      <c r="AG1281" s="44">
        <f t="shared" si="104"/>
        <v>16674918</v>
      </c>
      <c r="AH1281" s="44"/>
      <c r="AI1281" s="44"/>
      <c r="AJ1281" s="44"/>
      <c r="AK1281" s="44"/>
      <c r="AL1281" s="35">
        <f t="shared" si="99"/>
        <v>16674918</v>
      </c>
      <c r="AM1281" s="36">
        <f>IFERROR(VLOOKUP(P1281,'[2]Cartera '!$F$2:$O$2728,10,0),0)</f>
        <v>16674918</v>
      </c>
      <c r="AN1281" s="35">
        <f>IFERROR(VLOOKUP(P1281,'[2]Cartera '!$F$2:$P$2728,11,0),0)</f>
        <v>0</v>
      </c>
      <c r="AO1281" s="35">
        <v>0</v>
      </c>
      <c r="AP1281" s="35">
        <f>IFERROR(VLOOKUP(D1281,'[2]Cartera '!$F$2:$S$2728,14,0),0)</f>
        <v>0</v>
      </c>
      <c r="AQ1281" s="45">
        <f t="shared" si="100"/>
        <v>0</v>
      </c>
      <c r="AR1281" s="35">
        <f>IFERROR(VLOOKUP(P1281,'[2]Cartera '!$F$2:$Z$2728,21,0),0)</f>
        <v>0</v>
      </c>
    </row>
    <row r="1282" spans="1:44" x14ac:dyDescent="0.25">
      <c r="A1282" s="29">
        <v>1274</v>
      </c>
      <c r="B1282" s="30" t="s">
        <v>48</v>
      </c>
      <c r="C1282" s="32"/>
      <c r="D1282" s="32">
        <v>2342966</v>
      </c>
      <c r="E1282" s="56"/>
      <c r="F1282" s="56"/>
      <c r="G1282" s="35">
        <v>675735</v>
      </c>
      <c r="H1282" s="35">
        <v>0</v>
      </c>
      <c r="I1282" s="36">
        <v>0</v>
      </c>
      <c r="J1282" s="37">
        <f>-IFERROR(VLOOKUP(D1282,[1]Hoja20!$A$5:$B$33358,2,0),0)</f>
        <v>0</v>
      </c>
      <c r="K1282" s="36">
        <f>-IFERROR(VLOOKUP(D1282,[1]Hoja20!$A$5:$D$33358,4,0),0)</f>
        <v>0</v>
      </c>
      <c r="L1282" s="38">
        <f>-IFERROR(VLOOKUP(D1282,#REF!,3,0),0)</f>
        <v>0</v>
      </c>
      <c r="M1282" s="35"/>
      <c r="N1282" s="39">
        <f t="shared" si="101"/>
        <v>0</v>
      </c>
      <c r="O1282" s="40">
        <f t="shared" si="102"/>
        <v>675735</v>
      </c>
      <c r="P1282" s="32">
        <v>2342966</v>
      </c>
      <c r="Q1282" s="35">
        <v>675735</v>
      </c>
      <c r="R1282" s="35"/>
      <c r="S1282" s="41"/>
      <c r="T1282" s="35"/>
      <c r="U1282" s="42">
        <v>0</v>
      </c>
      <c r="V1282" s="35"/>
      <c r="W1282" s="35"/>
      <c r="X1282" s="35"/>
      <c r="Y1282" s="35"/>
      <c r="Z1282" s="35"/>
      <c r="AA1282" s="36">
        <v>0</v>
      </c>
      <c r="AB1282" s="35"/>
      <c r="AC1282" s="42">
        <v>0</v>
      </c>
      <c r="AD1282" s="35"/>
      <c r="AE1282" s="42">
        <v>0</v>
      </c>
      <c r="AF1282" s="35"/>
      <c r="AG1282" s="44">
        <f t="shared" si="104"/>
        <v>675735</v>
      </c>
      <c r="AH1282" s="44"/>
      <c r="AI1282" s="44"/>
      <c r="AJ1282" s="44"/>
      <c r="AK1282" s="44"/>
      <c r="AL1282" s="35">
        <f t="shared" si="99"/>
        <v>675735</v>
      </c>
      <c r="AM1282" s="36">
        <f>IFERROR(VLOOKUP(P1282,'[2]Cartera '!$F$2:$O$2728,10,0),0)</f>
        <v>675735</v>
      </c>
      <c r="AN1282" s="35">
        <f>IFERROR(VLOOKUP(P1282,'[2]Cartera '!$F$2:$P$2728,11,0),0)</f>
        <v>0</v>
      </c>
      <c r="AO1282" s="35">
        <v>0</v>
      </c>
      <c r="AP1282" s="35">
        <f>IFERROR(VLOOKUP(D1282,'[2]Cartera '!$F$2:$S$2728,14,0),0)</f>
        <v>0</v>
      </c>
      <c r="AQ1282" s="45">
        <f t="shared" si="100"/>
        <v>0</v>
      </c>
      <c r="AR1282" s="35">
        <f>IFERROR(VLOOKUP(P1282,'[2]Cartera '!$F$2:$Z$2728,21,0),0)</f>
        <v>0</v>
      </c>
    </row>
    <row r="1283" spans="1:44" hidden="1" x14ac:dyDescent="0.25">
      <c r="A1283" s="29">
        <v>1275</v>
      </c>
      <c r="B1283" s="30" t="s">
        <v>48</v>
      </c>
      <c r="C1283" s="32"/>
      <c r="D1283" s="32">
        <v>2342648</v>
      </c>
      <c r="E1283" s="56"/>
      <c r="F1283" s="56"/>
      <c r="G1283" s="35">
        <v>25900</v>
      </c>
      <c r="H1283" s="35"/>
      <c r="I1283" s="36">
        <v>0</v>
      </c>
      <c r="J1283" s="37">
        <f>-IFERROR(VLOOKUP(D1283,[1]Hoja20!$A$5:$B$33358,2,0),0)</f>
        <v>0</v>
      </c>
      <c r="K1283" s="36">
        <f>-IFERROR(VLOOKUP(D1283,[1]Hoja20!$A$5:$D$33358,4,0),0)</f>
        <v>0</v>
      </c>
      <c r="L1283" s="38">
        <f>-IFERROR(VLOOKUP(D1283,#REF!,3,0),0)</f>
        <v>0</v>
      </c>
      <c r="M1283" s="35"/>
      <c r="N1283" s="39">
        <f t="shared" si="101"/>
        <v>0</v>
      </c>
      <c r="O1283" s="40">
        <f t="shared" si="102"/>
        <v>25900</v>
      </c>
      <c r="P1283" s="32">
        <v>2342648</v>
      </c>
      <c r="Q1283" s="35">
        <v>25900</v>
      </c>
      <c r="R1283" s="35"/>
      <c r="S1283" s="41">
        <f>O1283</f>
        <v>25900</v>
      </c>
      <c r="T1283" s="35"/>
      <c r="U1283" s="42">
        <v>0</v>
      </c>
      <c r="V1283" s="35"/>
      <c r="W1283" s="35"/>
      <c r="X1283" s="35"/>
      <c r="Y1283" s="35"/>
      <c r="Z1283" s="35"/>
      <c r="AA1283" s="36">
        <v>0</v>
      </c>
      <c r="AB1283" s="35"/>
      <c r="AC1283" s="42">
        <v>0</v>
      </c>
      <c r="AD1283" s="35"/>
      <c r="AE1283" s="42">
        <v>0</v>
      </c>
      <c r="AF1283" s="35"/>
      <c r="AG1283" s="44">
        <f t="shared" si="104"/>
        <v>0</v>
      </c>
      <c r="AH1283" s="44"/>
      <c r="AI1283" s="44"/>
      <c r="AJ1283" s="44"/>
      <c r="AK1283" s="44"/>
      <c r="AL1283" s="35">
        <f t="shared" si="99"/>
        <v>0</v>
      </c>
      <c r="AM1283" s="36">
        <f>IFERROR(VLOOKUP(P1283,'[2]Cartera '!$F$2:$O$2728,10,0),0)</f>
        <v>0</v>
      </c>
      <c r="AN1283" s="35">
        <f>IFERROR(VLOOKUP(P1283,'[2]Cartera '!$F$2:$P$2728,11,0),0)</f>
        <v>0</v>
      </c>
      <c r="AO1283" s="35">
        <v>0</v>
      </c>
      <c r="AP1283" s="35">
        <f>IFERROR(VLOOKUP(D1283,'[2]Cartera '!$F$2:$S$2728,14,0),0)</f>
        <v>0</v>
      </c>
      <c r="AQ1283" s="45">
        <f t="shared" si="100"/>
        <v>0</v>
      </c>
      <c r="AR1283" s="35">
        <f>IFERROR(VLOOKUP(P1283,'[2]Cartera '!$F$2:$Z$2728,21,0),0)</f>
        <v>0</v>
      </c>
    </row>
    <row r="1284" spans="1:44" x14ac:dyDescent="0.25">
      <c r="A1284" s="29">
        <v>1276</v>
      </c>
      <c r="B1284" s="30" t="s">
        <v>48</v>
      </c>
      <c r="C1284" s="32"/>
      <c r="D1284" s="32">
        <v>2343416</v>
      </c>
      <c r="E1284" s="56"/>
      <c r="F1284" s="56"/>
      <c r="G1284" s="35">
        <v>108115</v>
      </c>
      <c r="H1284" s="35">
        <v>0</v>
      </c>
      <c r="I1284" s="36">
        <v>0</v>
      </c>
      <c r="J1284" s="37">
        <f>-IFERROR(VLOOKUP(D1284,[1]Hoja20!$A$5:$B$33358,2,0),0)</f>
        <v>0</v>
      </c>
      <c r="K1284" s="36">
        <f>-IFERROR(VLOOKUP(D1284,[1]Hoja20!$A$5:$D$33358,4,0),0)</f>
        <v>0</v>
      </c>
      <c r="L1284" s="38">
        <f>-IFERROR(VLOOKUP(D1284,#REF!,3,0),0)</f>
        <v>0</v>
      </c>
      <c r="M1284" s="35"/>
      <c r="N1284" s="39">
        <f t="shared" si="101"/>
        <v>0</v>
      </c>
      <c r="O1284" s="40">
        <f t="shared" si="102"/>
        <v>108115</v>
      </c>
      <c r="P1284" s="32">
        <v>2343416</v>
      </c>
      <c r="Q1284" s="35">
        <v>108115</v>
      </c>
      <c r="R1284" s="35"/>
      <c r="S1284" s="41"/>
      <c r="T1284" s="35"/>
      <c r="U1284" s="42">
        <v>0</v>
      </c>
      <c r="V1284" s="35"/>
      <c r="W1284" s="35"/>
      <c r="X1284" s="35"/>
      <c r="Y1284" s="35"/>
      <c r="Z1284" s="35"/>
      <c r="AA1284" s="36">
        <v>0</v>
      </c>
      <c r="AB1284" s="35"/>
      <c r="AC1284" s="42">
        <v>0</v>
      </c>
      <c r="AD1284" s="35"/>
      <c r="AE1284" s="42">
        <v>0</v>
      </c>
      <c r="AF1284" s="35"/>
      <c r="AG1284" s="44">
        <f t="shared" si="104"/>
        <v>108115</v>
      </c>
      <c r="AH1284" s="44"/>
      <c r="AI1284" s="44"/>
      <c r="AJ1284" s="44"/>
      <c r="AK1284" s="44"/>
      <c r="AL1284" s="35">
        <f t="shared" si="99"/>
        <v>108115</v>
      </c>
      <c r="AM1284" s="36">
        <f>IFERROR(VLOOKUP(P1284,'[2]Cartera '!$F$2:$O$2728,10,0),0)</f>
        <v>108115</v>
      </c>
      <c r="AN1284" s="35">
        <f>IFERROR(VLOOKUP(P1284,'[2]Cartera '!$F$2:$P$2728,11,0),0)</f>
        <v>0</v>
      </c>
      <c r="AO1284" s="35">
        <v>0</v>
      </c>
      <c r="AP1284" s="35">
        <f>IFERROR(VLOOKUP(D1284,'[2]Cartera '!$F$2:$S$2728,14,0),0)</f>
        <v>0</v>
      </c>
      <c r="AQ1284" s="45">
        <f t="shared" si="100"/>
        <v>0</v>
      </c>
      <c r="AR1284" s="35">
        <f>IFERROR(VLOOKUP(P1284,'[2]Cartera '!$F$2:$Z$2728,21,0),0)</f>
        <v>0</v>
      </c>
    </row>
    <row r="1285" spans="1:44" x14ac:dyDescent="0.25">
      <c r="A1285" s="29">
        <v>1277</v>
      </c>
      <c r="B1285" s="30" t="s">
        <v>48</v>
      </c>
      <c r="C1285" s="32"/>
      <c r="D1285" s="32">
        <v>2343076</v>
      </c>
      <c r="E1285" s="56"/>
      <c r="F1285" s="56"/>
      <c r="G1285" s="35">
        <v>357060</v>
      </c>
      <c r="H1285" s="35">
        <v>0</v>
      </c>
      <c r="I1285" s="36">
        <v>0</v>
      </c>
      <c r="J1285" s="37">
        <f>-IFERROR(VLOOKUP(D1285,[1]Hoja20!$A$5:$B$33358,2,0),0)</f>
        <v>0</v>
      </c>
      <c r="K1285" s="36">
        <f>-IFERROR(VLOOKUP(D1285,[1]Hoja20!$A$5:$D$33358,4,0),0)</f>
        <v>0</v>
      </c>
      <c r="L1285" s="38">
        <f>-IFERROR(VLOOKUP(D1285,#REF!,3,0),0)</f>
        <v>0</v>
      </c>
      <c r="M1285" s="35"/>
      <c r="N1285" s="39">
        <f t="shared" si="101"/>
        <v>0</v>
      </c>
      <c r="O1285" s="40">
        <f t="shared" si="102"/>
        <v>357060</v>
      </c>
      <c r="P1285" s="32">
        <v>2343076</v>
      </c>
      <c r="Q1285" s="35">
        <v>357060</v>
      </c>
      <c r="R1285" s="35"/>
      <c r="S1285" s="41"/>
      <c r="T1285" s="35"/>
      <c r="U1285" s="42">
        <v>0</v>
      </c>
      <c r="V1285" s="35"/>
      <c r="W1285" s="35"/>
      <c r="X1285" s="35"/>
      <c r="Y1285" s="35"/>
      <c r="Z1285" s="35"/>
      <c r="AA1285" s="36">
        <v>0</v>
      </c>
      <c r="AB1285" s="35"/>
      <c r="AC1285" s="42">
        <v>0</v>
      </c>
      <c r="AD1285" s="35"/>
      <c r="AE1285" s="42">
        <v>0</v>
      </c>
      <c r="AF1285" s="35"/>
      <c r="AG1285" s="44">
        <f t="shared" si="104"/>
        <v>357060</v>
      </c>
      <c r="AH1285" s="44"/>
      <c r="AI1285" s="44"/>
      <c r="AJ1285" s="44"/>
      <c r="AK1285" s="44"/>
      <c r="AL1285" s="35">
        <f t="shared" si="99"/>
        <v>357060</v>
      </c>
      <c r="AM1285" s="36">
        <f>IFERROR(VLOOKUP(P1285,'[2]Cartera '!$F$2:$O$2728,10,0),0)</f>
        <v>357060</v>
      </c>
      <c r="AN1285" s="35">
        <f>IFERROR(VLOOKUP(P1285,'[2]Cartera '!$F$2:$P$2728,11,0),0)</f>
        <v>0</v>
      </c>
      <c r="AO1285" s="35">
        <v>0</v>
      </c>
      <c r="AP1285" s="35">
        <f>IFERROR(VLOOKUP(D1285,'[2]Cartera '!$F$2:$S$2728,14,0),0)</f>
        <v>0</v>
      </c>
      <c r="AQ1285" s="45">
        <f t="shared" si="100"/>
        <v>0</v>
      </c>
      <c r="AR1285" s="35">
        <f>IFERROR(VLOOKUP(P1285,'[2]Cartera '!$F$2:$Z$2728,21,0),0)</f>
        <v>0</v>
      </c>
    </row>
    <row r="1286" spans="1:44" x14ac:dyDescent="0.25">
      <c r="A1286" s="29">
        <v>1278</v>
      </c>
      <c r="B1286" s="30" t="s">
        <v>48</v>
      </c>
      <c r="C1286" s="32"/>
      <c r="D1286" s="32">
        <v>2343281</v>
      </c>
      <c r="E1286" s="56"/>
      <c r="F1286" s="56"/>
      <c r="G1286" s="35">
        <v>430900</v>
      </c>
      <c r="H1286" s="35">
        <v>0</v>
      </c>
      <c r="I1286" s="36">
        <v>0</v>
      </c>
      <c r="J1286" s="37">
        <f>-IFERROR(VLOOKUP(D1286,[1]Hoja20!$A$5:$B$33358,2,0),0)</f>
        <v>0</v>
      </c>
      <c r="K1286" s="36">
        <f>-IFERROR(VLOOKUP(D1286,[1]Hoja20!$A$5:$D$33358,4,0),0)</f>
        <v>0</v>
      </c>
      <c r="L1286" s="38">
        <f>-IFERROR(VLOOKUP(D1286,#REF!,3,0),0)</f>
        <v>0</v>
      </c>
      <c r="M1286" s="35"/>
      <c r="N1286" s="39">
        <f t="shared" si="101"/>
        <v>0</v>
      </c>
      <c r="O1286" s="40">
        <f t="shared" si="102"/>
        <v>430900</v>
      </c>
      <c r="P1286" s="32">
        <v>2343281</v>
      </c>
      <c r="Q1286" s="35">
        <v>430900</v>
      </c>
      <c r="R1286" s="35"/>
      <c r="S1286" s="41"/>
      <c r="T1286" s="35"/>
      <c r="U1286" s="42">
        <v>0</v>
      </c>
      <c r="V1286" s="35"/>
      <c r="W1286" s="35"/>
      <c r="X1286" s="35"/>
      <c r="Y1286" s="35"/>
      <c r="Z1286" s="35"/>
      <c r="AA1286" s="36">
        <v>0</v>
      </c>
      <c r="AB1286" s="35"/>
      <c r="AC1286" s="42">
        <v>0</v>
      </c>
      <c r="AD1286" s="35"/>
      <c r="AE1286" s="42">
        <v>0</v>
      </c>
      <c r="AF1286" s="35"/>
      <c r="AG1286" s="44">
        <f t="shared" si="104"/>
        <v>430900</v>
      </c>
      <c r="AH1286" s="44"/>
      <c r="AI1286" s="44"/>
      <c r="AJ1286" s="44"/>
      <c r="AK1286" s="44"/>
      <c r="AL1286" s="35">
        <f t="shared" si="99"/>
        <v>430900</v>
      </c>
      <c r="AM1286" s="36">
        <f>IFERROR(VLOOKUP(P1286,'[2]Cartera '!$F$2:$O$2728,10,0),0)</f>
        <v>430900</v>
      </c>
      <c r="AN1286" s="35">
        <f>IFERROR(VLOOKUP(P1286,'[2]Cartera '!$F$2:$P$2728,11,0),0)</f>
        <v>0</v>
      </c>
      <c r="AO1286" s="35">
        <v>0</v>
      </c>
      <c r="AP1286" s="35">
        <f>IFERROR(VLOOKUP(D1286,'[2]Cartera '!$F$2:$S$2728,14,0),0)</f>
        <v>0</v>
      </c>
      <c r="AQ1286" s="45">
        <f t="shared" si="100"/>
        <v>0</v>
      </c>
      <c r="AR1286" s="35">
        <f>IFERROR(VLOOKUP(P1286,'[2]Cartera '!$F$2:$Z$2728,21,0),0)</f>
        <v>0</v>
      </c>
    </row>
    <row r="1287" spans="1:44" hidden="1" x14ac:dyDescent="0.25">
      <c r="A1287" s="29">
        <v>1279</v>
      </c>
      <c r="B1287" s="30" t="s">
        <v>48</v>
      </c>
      <c r="C1287" s="32"/>
      <c r="D1287" s="32">
        <v>2343387</v>
      </c>
      <c r="E1287" s="56"/>
      <c r="F1287" s="56"/>
      <c r="G1287" s="35">
        <v>34787790</v>
      </c>
      <c r="H1287" s="35">
        <v>0</v>
      </c>
      <c r="I1287" s="36">
        <v>0</v>
      </c>
      <c r="J1287" s="37">
        <f>-IFERROR(VLOOKUP(D1287,[1]Hoja20!$A$5:$B$33358,2,0),0)</f>
        <v>34109663</v>
      </c>
      <c r="K1287" s="36">
        <f>-IFERROR(VLOOKUP(D1287,[1]Hoja20!$A$5:$D$33358,4,0),0)</f>
        <v>0</v>
      </c>
      <c r="L1287" s="38">
        <f>-IFERROR(VLOOKUP(D1287,#REF!,3,0),0)</f>
        <v>0</v>
      </c>
      <c r="M1287" s="35"/>
      <c r="N1287" s="39">
        <f t="shared" si="101"/>
        <v>34109663</v>
      </c>
      <c r="O1287" s="40">
        <f t="shared" si="102"/>
        <v>678127</v>
      </c>
      <c r="P1287" s="32">
        <v>2343387</v>
      </c>
      <c r="Q1287" s="35">
        <v>34787790</v>
      </c>
      <c r="R1287" s="35"/>
      <c r="S1287" s="41"/>
      <c r="T1287" s="35"/>
      <c r="U1287" s="42">
        <v>0</v>
      </c>
      <c r="V1287" s="35"/>
      <c r="W1287" s="35"/>
      <c r="X1287" s="35"/>
      <c r="Y1287" s="35"/>
      <c r="Z1287" s="35"/>
      <c r="AA1287" s="36">
        <v>0</v>
      </c>
      <c r="AB1287" s="35"/>
      <c r="AC1287" s="42">
        <v>0</v>
      </c>
      <c r="AD1287" s="35"/>
      <c r="AE1287" s="42">
        <v>678127</v>
      </c>
      <c r="AF1287" s="35"/>
      <c r="AG1287" s="44">
        <f t="shared" si="104"/>
        <v>0</v>
      </c>
      <c r="AH1287" s="44"/>
      <c r="AI1287" s="44"/>
      <c r="AJ1287" s="44"/>
      <c r="AK1287" s="44"/>
      <c r="AL1287" s="35">
        <f t="shared" si="99"/>
        <v>0</v>
      </c>
      <c r="AM1287" s="36">
        <f>IFERROR(VLOOKUP(P1287,'[2]Cartera '!$F$2:$O$2728,10,0),0)</f>
        <v>0</v>
      </c>
      <c r="AN1287" s="35">
        <f>IFERROR(VLOOKUP(P1287,'[2]Cartera '!$F$2:$P$2728,11,0),0)</f>
        <v>0</v>
      </c>
      <c r="AO1287" s="35">
        <v>0</v>
      </c>
      <c r="AP1287" s="35">
        <f>IFERROR(VLOOKUP(D1287,'[2]Cartera '!$F$2:$S$2728,14,0),0)</f>
        <v>0</v>
      </c>
      <c r="AQ1287" s="45">
        <f t="shared" si="100"/>
        <v>0</v>
      </c>
      <c r="AR1287" s="35">
        <f>IFERROR(VLOOKUP(P1287,'[2]Cartera '!$F$2:$Z$2728,21,0),0)</f>
        <v>0</v>
      </c>
    </row>
    <row r="1288" spans="1:44" x14ac:dyDescent="0.25">
      <c r="A1288" s="29">
        <v>1280</v>
      </c>
      <c r="B1288" s="30" t="s">
        <v>48</v>
      </c>
      <c r="C1288" s="32"/>
      <c r="D1288" s="32">
        <v>2343726</v>
      </c>
      <c r="E1288" s="56"/>
      <c r="F1288" s="56"/>
      <c r="G1288" s="35">
        <v>155186</v>
      </c>
      <c r="H1288" s="35">
        <v>0</v>
      </c>
      <c r="I1288" s="36">
        <v>0</v>
      </c>
      <c r="J1288" s="37">
        <f>-IFERROR(VLOOKUP(D1288,[1]Hoja20!$A$5:$B$33358,2,0),0)</f>
        <v>0</v>
      </c>
      <c r="K1288" s="36">
        <f>-IFERROR(VLOOKUP(D1288,[1]Hoja20!$A$5:$D$33358,4,0),0)</f>
        <v>0</v>
      </c>
      <c r="L1288" s="38">
        <f>-IFERROR(VLOOKUP(D1288,#REF!,3,0),0)</f>
        <v>0</v>
      </c>
      <c r="M1288" s="35"/>
      <c r="N1288" s="39">
        <f t="shared" si="101"/>
        <v>0</v>
      </c>
      <c r="O1288" s="40">
        <f t="shared" si="102"/>
        <v>155186</v>
      </c>
      <c r="P1288" s="32">
        <v>2343726</v>
      </c>
      <c r="Q1288" s="35">
        <v>155186</v>
      </c>
      <c r="R1288" s="35"/>
      <c r="S1288" s="41"/>
      <c r="T1288" s="35"/>
      <c r="U1288" s="42">
        <v>0</v>
      </c>
      <c r="V1288" s="35"/>
      <c r="W1288" s="35"/>
      <c r="X1288" s="35"/>
      <c r="Y1288" s="35"/>
      <c r="Z1288" s="35"/>
      <c r="AA1288" s="36">
        <v>0</v>
      </c>
      <c r="AB1288" s="35"/>
      <c r="AC1288" s="42">
        <v>0</v>
      </c>
      <c r="AD1288" s="35"/>
      <c r="AE1288" s="42">
        <v>0</v>
      </c>
      <c r="AF1288" s="35"/>
      <c r="AG1288" s="44">
        <f t="shared" si="104"/>
        <v>155186</v>
      </c>
      <c r="AH1288" s="44"/>
      <c r="AI1288" s="44"/>
      <c r="AJ1288" s="44"/>
      <c r="AK1288" s="44"/>
      <c r="AL1288" s="35">
        <f t="shared" si="99"/>
        <v>155186</v>
      </c>
      <c r="AM1288" s="36">
        <f>IFERROR(VLOOKUP(P1288,'[2]Cartera '!$F$2:$O$2728,10,0),0)</f>
        <v>155186</v>
      </c>
      <c r="AN1288" s="35">
        <f>IFERROR(VLOOKUP(P1288,'[2]Cartera '!$F$2:$P$2728,11,0),0)</f>
        <v>0</v>
      </c>
      <c r="AO1288" s="35">
        <v>0</v>
      </c>
      <c r="AP1288" s="35">
        <f>IFERROR(VLOOKUP(D1288,'[2]Cartera '!$F$2:$S$2728,14,0),0)</f>
        <v>0</v>
      </c>
      <c r="AQ1288" s="45">
        <f t="shared" si="100"/>
        <v>0</v>
      </c>
      <c r="AR1288" s="35">
        <f>IFERROR(VLOOKUP(P1288,'[2]Cartera '!$F$2:$Z$2728,21,0),0)</f>
        <v>0</v>
      </c>
    </row>
    <row r="1289" spans="1:44" x14ac:dyDescent="0.25">
      <c r="A1289" s="29">
        <v>1281</v>
      </c>
      <c r="B1289" s="30" t="s">
        <v>48</v>
      </c>
      <c r="C1289" s="32"/>
      <c r="D1289" s="32">
        <v>2344458</v>
      </c>
      <c r="E1289" s="56"/>
      <c r="F1289" s="56"/>
      <c r="G1289" s="35">
        <v>100000</v>
      </c>
      <c r="H1289" s="35">
        <v>0</v>
      </c>
      <c r="I1289" s="36">
        <v>0</v>
      </c>
      <c r="J1289" s="37">
        <f>-IFERROR(VLOOKUP(D1289,[1]Hoja20!$A$5:$B$33358,2,0),0)</f>
        <v>0</v>
      </c>
      <c r="K1289" s="36">
        <f>-IFERROR(VLOOKUP(D1289,[1]Hoja20!$A$5:$D$33358,4,0),0)</f>
        <v>0</v>
      </c>
      <c r="L1289" s="38">
        <f>-IFERROR(VLOOKUP(D1289,#REF!,3,0),0)</f>
        <v>0</v>
      </c>
      <c r="M1289" s="35"/>
      <c r="N1289" s="39">
        <f t="shared" si="101"/>
        <v>0</v>
      </c>
      <c r="O1289" s="40">
        <f t="shared" si="102"/>
        <v>100000</v>
      </c>
      <c r="P1289" s="32">
        <v>2344458</v>
      </c>
      <c r="Q1289" s="35">
        <v>100000</v>
      </c>
      <c r="R1289" s="35"/>
      <c r="S1289" s="41"/>
      <c r="T1289" s="35"/>
      <c r="U1289" s="42">
        <v>0</v>
      </c>
      <c r="V1289" s="35"/>
      <c r="W1289" s="35"/>
      <c r="X1289" s="35"/>
      <c r="Y1289" s="35"/>
      <c r="Z1289" s="35"/>
      <c r="AA1289" s="36">
        <v>0</v>
      </c>
      <c r="AB1289" s="35"/>
      <c r="AC1289" s="42">
        <v>0</v>
      </c>
      <c r="AD1289" s="35"/>
      <c r="AE1289" s="42">
        <v>0</v>
      </c>
      <c r="AF1289" s="35"/>
      <c r="AG1289" s="44">
        <f t="shared" si="104"/>
        <v>100000</v>
      </c>
      <c r="AH1289" s="44"/>
      <c r="AI1289" s="44"/>
      <c r="AJ1289" s="44"/>
      <c r="AK1289" s="44"/>
      <c r="AL1289" s="35">
        <f t="shared" ref="AL1289:AL1352" si="105">+AG1289-AK1289-AJ1289</f>
        <v>100000</v>
      </c>
      <c r="AM1289" s="36">
        <f>IFERROR(VLOOKUP(P1289,'[2]Cartera '!$F$2:$O$2728,10,0),0)</f>
        <v>100000</v>
      </c>
      <c r="AN1289" s="35">
        <f>IFERROR(VLOOKUP(P1289,'[2]Cartera '!$F$2:$P$2728,11,0),0)</f>
        <v>0</v>
      </c>
      <c r="AO1289" s="35">
        <v>0</v>
      </c>
      <c r="AP1289" s="35">
        <f>IFERROR(VLOOKUP(D1289,'[2]Cartera '!$F$2:$S$2728,14,0),0)</f>
        <v>0</v>
      </c>
      <c r="AQ1289" s="45">
        <f t="shared" ref="AQ1289:AQ1352" si="106">AG1289-AM1289-AN1289-AO1289-AP1289</f>
        <v>0</v>
      </c>
      <c r="AR1289" s="35">
        <f>IFERROR(VLOOKUP(P1289,'[2]Cartera '!$F$2:$Z$2728,21,0),0)</f>
        <v>0</v>
      </c>
    </row>
    <row r="1290" spans="1:44" x14ac:dyDescent="0.25">
      <c r="A1290" s="29">
        <v>1282</v>
      </c>
      <c r="B1290" s="30" t="s">
        <v>48</v>
      </c>
      <c r="C1290" s="32"/>
      <c r="D1290" s="32">
        <v>2344191</v>
      </c>
      <c r="E1290" s="56"/>
      <c r="F1290" s="56"/>
      <c r="G1290" s="35">
        <v>80000</v>
      </c>
      <c r="H1290" s="35">
        <v>0</v>
      </c>
      <c r="I1290" s="36">
        <v>0</v>
      </c>
      <c r="J1290" s="37">
        <f>-IFERROR(VLOOKUP(D1290,[1]Hoja20!$A$5:$B$33358,2,0),0)</f>
        <v>0</v>
      </c>
      <c r="K1290" s="36">
        <f>-IFERROR(VLOOKUP(D1290,[1]Hoja20!$A$5:$D$33358,4,0),0)</f>
        <v>0</v>
      </c>
      <c r="L1290" s="38">
        <f>-IFERROR(VLOOKUP(D1290,#REF!,3,0),0)</f>
        <v>0</v>
      </c>
      <c r="M1290" s="35"/>
      <c r="N1290" s="39">
        <f t="shared" ref="N1290:N1353" si="107">SUM(J1290:M1290)</f>
        <v>0</v>
      </c>
      <c r="O1290" s="40">
        <f t="shared" ref="O1290:O1353" si="108">G1290-H1290-I1290-N1290</f>
        <v>80000</v>
      </c>
      <c r="P1290" s="32">
        <v>2344191</v>
      </c>
      <c r="Q1290" s="35">
        <v>80000</v>
      </c>
      <c r="R1290" s="35"/>
      <c r="S1290" s="41"/>
      <c r="T1290" s="35"/>
      <c r="U1290" s="42">
        <v>0</v>
      </c>
      <c r="V1290" s="35"/>
      <c r="W1290" s="35"/>
      <c r="X1290" s="35"/>
      <c r="Y1290" s="35"/>
      <c r="Z1290" s="35"/>
      <c r="AA1290" s="36">
        <v>0</v>
      </c>
      <c r="AB1290" s="35"/>
      <c r="AC1290" s="42">
        <v>0</v>
      </c>
      <c r="AD1290" s="35"/>
      <c r="AE1290" s="42">
        <v>0</v>
      </c>
      <c r="AF1290" s="35"/>
      <c r="AG1290" s="44">
        <f t="shared" si="104"/>
        <v>80000</v>
      </c>
      <c r="AH1290" s="44"/>
      <c r="AI1290" s="44"/>
      <c r="AJ1290" s="44"/>
      <c r="AK1290" s="44"/>
      <c r="AL1290" s="35">
        <f t="shared" si="105"/>
        <v>80000</v>
      </c>
      <c r="AM1290" s="36">
        <f>IFERROR(VLOOKUP(P1290,'[2]Cartera '!$F$2:$O$2728,10,0),0)</f>
        <v>80000</v>
      </c>
      <c r="AN1290" s="35">
        <f>IFERROR(VLOOKUP(P1290,'[2]Cartera '!$F$2:$P$2728,11,0),0)</f>
        <v>0</v>
      </c>
      <c r="AO1290" s="35">
        <v>0</v>
      </c>
      <c r="AP1290" s="35">
        <f>IFERROR(VLOOKUP(D1290,'[2]Cartera '!$F$2:$S$2728,14,0),0)</f>
        <v>0</v>
      </c>
      <c r="AQ1290" s="45">
        <f t="shared" si="106"/>
        <v>0</v>
      </c>
      <c r="AR1290" s="35">
        <f>IFERROR(VLOOKUP(P1290,'[2]Cartera '!$F$2:$Z$2728,21,0),0)</f>
        <v>0</v>
      </c>
    </row>
    <row r="1291" spans="1:44" x14ac:dyDescent="0.25">
      <c r="A1291" s="29">
        <v>1283</v>
      </c>
      <c r="B1291" s="30" t="s">
        <v>48</v>
      </c>
      <c r="C1291" s="32"/>
      <c r="D1291" s="32">
        <v>2344338</v>
      </c>
      <c r="E1291" s="56"/>
      <c r="F1291" s="56"/>
      <c r="G1291" s="35">
        <v>242789</v>
      </c>
      <c r="H1291" s="35">
        <v>0</v>
      </c>
      <c r="I1291" s="36">
        <v>0</v>
      </c>
      <c r="J1291" s="37">
        <f>-IFERROR(VLOOKUP(D1291,[1]Hoja20!$A$5:$B$33358,2,0),0)</f>
        <v>0</v>
      </c>
      <c r="K1291" s="36">
        <f>-IFERROR(VLOOKUP(D1291,[1]Hoja20!$A$5:$D$33358,4,0),0)</f>
        <v>0</v>
      </c>
      <c r="L1291" s="38">
        <f>-IFERROR(VLOOKUP(D1291,#REF!,3,0),0)</f>
        <v>0</v>
      </c>
      <c r="M1291" s="35"/>
      <c r="N1291" s="39">
        <f t="shared" si="107"/>
        <v>0</v>
      </c>
      <c r="O1291" s="40">
        <f t="shared" si="108"/>
        <v>242789</v>
      </c>
      <c r="P1291" s="32">
        <v>2344338</v>
      </c>
      <c r="Q1291" s="35">
        <v>242789</v>
      </c>
      <c r="R1291" s="35"/>
      <c r="S1291" s="41"/>
      <c r="T1291" s="35"/>
      <c r="U1291" s="42">
        <v>0</v>
      </c>
      <c r="V1291" s="35"/>
      <c r="W1291" s="35"/>
      <c r="X1291" s="35"/>
      <c r="Y1291" s="35"/>
      <c r="Z1291" s="35"/>
      <c r="AA1291" s="36">
        <v>0</v>
      </c>
      <c r="AB1291" s="35"/>
      <c r="AC1291" s="42">
        <v>0</v>
      </c>
      <c r="AD1291" s="35"/>
      <c r="AE1291" s="42">
        <v>0</v>
      </c>
      <c r="AF1291" s="35"/>
      <c r="AG1291" s="44">
        <f t="shared" si="104"/>
        <v>242789</v>
      </c>
      <c r="AH1291" s="44"/>
      <c r="AI1291" s="44"/>
      <c r="AJ1291" s="44"/>
      <c r="AK1291" s="44"/>
      <c r="AL1291" s="35">
        <f t="shared" si="105"/>
        <v>242789</v>
      </c>
      <c r="AM1291" s="36">
        <f>IFERROR(VLOOKUP(P1291,'[2]Cartera '!$F$2:$O$2728,10,0),0)</f>
        <v>242789</v>
      </c>
      <c r="AN1291" s="35">
        <f>IFERROR(VLOOKUP(P1291,'[2]Cartera '!$F$2:$P$2728,11,0),0)</f>
        <v>0</v>
      </c>
      <c r="AO1291" s="35">
        <v>0</v>
      </c>
      <c r="AP1291" s="35">
        <f>IFERROR(VLOOKUP(D1291,'[2]Cartera '!$F$2:$S$2728,14,0),0)</f>
        <v>0</v>
      </c>
      <c r="AQ1291" s="45">
        <f t="shared" si="106"/>
        <v>0</v>
      </c>
      <c r="AR1291" s="35">
        <f>IFERROR(VLOOKUP(P1291,'[2]Cartera '!$F$2:$Z$2728,21,0),0)</f>
        <v>0</v>
      </c>
    </row>
    <row r="1292" spans="1:44" x14ac:dyDescent="0.25">
      <c r="A1292" s="29">
        <v>1284</v>
      </c>
      <c r="B1292" s="30" t="s">
        <v>48</v>
      </c>
      <c r="C1292" s="32"/>
      <c r="D1292" s="32">
        <v>2344144</v>
      </c>
      <c r="E1292" s="56"/>
      <c r="F1292" s="56"/>
      <c r="G1292" s="35">
        <v>266327</v>
      </c>
      <c r="H1292" s="35">
        <v>0</v>
      </c>
      <c r="I1292" s="36">
        <v>0</v>
      </c>
      <c r="J1292" s="37">
        <f>-IFERROR(VLOOKUP(D1292,[1]Hoja20!$A$5:$B$33358,2,0),0)</f>
        <v>0</v>
      </c>
      <c r="K1292" s="36">
        <f>-IFERROR(VLOOKUP(D1292,[1]Hoja20!$A$5:$D$33358,4,0),0)</f>
        <v>0</v>
      </c>
      <c r="L1292" s="38">
        <f>-IFERROR(VLOOKUP(D1292,#REF!,3,0),0)</f>
        <v>0</v>
      </c>
      <c r="M1292" s="35"/>
      <c r="N1292" s="39">
        <f t="shared" si="107"/>
        <v>0</v>
      </c>
      <c r="O1292" s="40">
        <f t="shared" si="108"/>
        <v>266327</v>
      </c>
      <c r="P1292" s="32">
        <v>2344144</v>
      </c>
      <c r="Q1292" s="35">
        <v>266327</v>
      </c>
      <c r="R1292" s="35"/>
      <c r="S1292" s="41"/>
      <c r="T1292" s="35"/>
      <c r="U1292" s="42">
        <v>0</v>
      </c>
      <c r="V1292" s="35"/>
      <c r="W1292" s="35"/>
      <c r="X1292" s="35"/>
      <c r="Y1292" s="35"/>
      <c r="Z1292" s="35"/>
      <c r="AA1292" s="36">
        <v>0</v>
      </c>
      <c r="AB1292" s="35"/>
      <c r="AC1292" s="42">
        <v>0</v>
      </c>
      <c r="AD1292" s="35"/>
      <c r="AE1292" s="42">
        <v>0</v>
      </c>
      <c r="AF1292" s="35"/>
      <c r="AG1292" s="44">
        <f t="shared" si="104"/>
        <v>266327</v>
      </c>
      <c r="AH1292" s="44"/>
      <c r="AI1292" s="44"/>
      <c r="AJ1292" s="44"/>
      <c r="AK1292" s="44"/>
      <c r="AL1292" s="35">
        <f t="shared" si="105"/>
        <v>266327</v>
      </c>
      <c r="AM1292" s="36">
        <f>IFERROR(VLOOKUP(P1292,'[2]Cartera '!$F$2:$O$2728,10,0),0)</f>
        <v>266327</v>
      </c>
      <c r="AN1292" s="35">
        <f>IFERROR(VLOOKUP(P1292,'[2]Cartera '!$F$2:$P$2728,11,0),0)</f>
        <v>0</v>
      </c>
      <c r="AO1292" s="35">
        <v>0</v>
      </c>
      <c r="AP1292" s="35">
        <f>IFERROR(VLOOKUP(D1292,'[2]Cartera '!$F$2:$S$2728,14,0),0)</f>
        <v>0</v>
      </c>
      <c r="AQ1292" s="45">
        <f t="shared" si="106"/>
        <v>0</v>
      </c>
      <c r="AR1292" s="35">
        <f>IFERROR(VLOOKUP(P1292,'[2]Cartera '!$F$2:$Z$2728,21,0),0)</f>
        <v>0</v>
      </c>
    </row>
    <row r="1293" spans="1:44" hidden="1" x14ac:dyDescent="0.25">
      <c r="A1293" s="29">
        <v>1285</v>
      </c>
      <c r="B1293" s="30" t="s">
        <v>48</v>
      </c>
      <c r="C1293" s="32"/>
      <c r="D1293" s="32">
        <v>2344345</v>
      </c>
      <c r="E1293" s="56"/>
      <c r="F1293" s="56"/>
      <c r="G1293" s="35">
        <v>121762</v>
      </c>
      <c r="H1293" s="35">
        <v>0</v>
      </c>
      <c r="I1293" s="36">
        <v>0</v>
      </c>
      <c r="J1293" s="37">
        <f>-IFERROR(VLOOKUP(D1293,[1]Hoja20!$A$5:$B$33358,2,0),0)</f>
        <v>117969</v>
      </c>
      <c r="K1293" s="36">
        <f>-IFERROR(VLOOKUP(D1293,[1]Hoja20!$A$5:$D$33358,4,0),0)</f>
        <v>0</v>
      </c>
      <c r="L1293" s="38">
        <f>-IFERROR(VLOOKUP(D1293,#REF!,3,0),0)</f>
        <v>0</v>
      </c>
      <c r="M1293" s="35"/>
      <c r="N1293" s="39">
        <f t="shared" si="107"/>
        <v>117969</v>
      </c>
      <c r="O1293" s="40">
        <f t="shared" si="108"/>
        <v>3793</v>
      </c>
      <c r="P1293" s="32">
        <v>2344345</v>
      </c>
      <c r="Q1293" s="35">
        <v>121762</v>
      </c>
      <c r="R1293" s="35"/>
      <c r="S1293" s="41"/>
      <c r="T1293" s="35"/>
      <c r="U1293" s="42">
        <v>0</v>
      </c>
      <c r="V1293" s="35"/>
      <c r="W1293" s="35"/>
      <c r="X1293" s="35"/>
      <c r="Y1293" s="35"/>
      <c r="Z1293" s="35"/>
      <c r="AA1293" s="36">
        <v>0</v>
      </c>
      <c r="AB1293" s="35"/>
      <c r="AC1293" s="42">
        <v>0</v>
      </c>
      <c r="AD1293" s="35"/>
      <c r="AE1293" s="42">
        <v>3793</v>
      </c>
      <c r="AF1293" s="35"/>
      <c r="AG1293" s="44">
        <f t="shared" si="104"/>
        <v>0</v>
      </c>
      <c r="AH1293" s="44"/>
      <c r="AI1293" s="44"/>
      <c r="AJ1293" s="44"/>
      <c r="AK1293" s="44"/>
      <c r="AL1293" s="35">
        <f t="shared" si="105"/>
        <v>0</v>
      </c>
      <c r="AM1293" s="36">
        <f>IFERROR(VLOOKUP(P1293,'[2]Cartera '!$F$2:$O$2728,10,0),0)</f>
        <v>0</v>
      </c>
      <c r="AN1293" s="35">
        <f>IFERROR(VLOOKUP(P1293,'[2]Cartera '!$F$2:$P$2728,11,0),0)</f>
        <v>0</v>
      </c>
      <c r="AO1293" s="35">
        <v>0</v>
      </c>
      <c r="AP1293" s="35">
        <f>IFERROR(VLOOKUP(D1293,'[2]Cartera '!$F$2:$S$2728,14,0),0)</f>
        <v>0</v>
      </c>
      <c r="AQ1293" s="45">
        <f t="shared" si="106"/>
        <v>0</v>
      </c>
      <c r="AR1293" s="35">
        <f>IFERROR(VLOOKUP(P1293,'[2]Cartera '!$F$2:$Z$2728,21,0),0)</f>
        <v>0</v>
      </c>
    </row>
    <row r="1294" spans="1:44" x14ac:dyDescent="0.25">
      <c r="A1294" s="29">
        <v>1286</v>
      </c>
      <c r="B1294" s="30" t="s">
        <v>48</v>
      </c>
      <c r="C1294" s="32"/>
      <c r="D1294" s="32">
        <v>2344247</v>
      </c>
      <c r="E1294" s="56"/>
      <c r="F1294" s="56"/>
      <c r="G1294" s="35">
        <v>75900</v>
      </c>
      <c r="H1294" s="35">
        <v>0</v>
      </c>
      <c r="I1294" s="36">
        <v>0</v>
      </c>
      <c r="J1294" s="37">
        <f>-IFERROR(VLOOKUP(D1294,[1]Hoja20!$A$5:$B$33358,2,0),0)</f>
        <v>0</v>
      </c>
      <c r="K1294" s="36">
        <f>-IFERROR(VLOOKUP(D1294,[1]Hoja20!$A$5:$D$33358,4,0),0)</f>
        <v>0</v>
      </c>
      <c r="L1294" s="38">
        <f>-IFERROR(VLOOKUP(D1294,#REF!,3,0),0)</f>
        <v>0</v>
      </c>
      <c r="M1294" s="35"/>
      <c r="N1294" s="39">
        <f t="shared" si="107"/>
        <v>0</v>
      </c>
      <c r="O1294" s="40">
        <f t="shared" si="108"/>
        <v>75900</v>
      </c>
      <c r="P1294" s="32">
        <v>2344247</v>
      </c>
      <c r="Q1294" s="35">
        <v>75900</v>
      </c>
      <c r="R1294" s="35"/>
      <c r="S1294" s="41"/>
      <c r="T1294" s="35"/>
      <c r="U1294" s="42">
        <v>0</v>
      </c>
      <c r="V1294" s="35"/>
      <c r="W1294" s="35"/>
      <c r="X1294" s="35"/>
      <c r="Y1294" s="35"/>
      <c r="Z1294" s="35"/>
      <c r="AA1294" s="36">
        <v>0</v>
      </c>
      <c r="AB1294" s="35"/>
      <c r="AC1294" s="42">
        <v>0</v>
      </c>
      <c r="AD1294" s="35"/>
      <c r="AE1294" s="42">
        <v>0</v>
      </c>
      <c r="AF1294" s="35"/>
      <c r="AG1294" s="44">
        <f t="shared" si="104"/>
        <v>75900</v>
      </c>
      <c r="AH1294" s="44"/>
      <c r="AI1294" s="44"/>
      <c r="AJ1294" s="44"/>
      <c r="AK1294" s="44"/>
      <c r="AL1294" s="35">
        <f t="shared" si="105"/>
        <v>75900</v>
      </c>
      <c r="AM1294" s="36">
        <f>IFERROR(VLOOKUP(P1294,'[2]Cartera '!$F$2:$O$2728,10,0),0)</f>
        <v>75900</v>
      </c>
      <c r="AN1294" s="35">
        <f>IFERROR(VLOOKUP(P1294,'[2]Cartera '!$F$2:$P$2728,11,0),0)</f>
        <v>0</v>
      </c>
      <c r="AO1294" s="35">
        <v>0</v>
      </c>
      <c r="AP1294" s="35">
        <f>IFERROR(VLOOKUP(D1294,'[2]Cartera '!$F$2:$S$2728,14,0),0)</f>
        <v>0</v>
      </c>
      <c r="AQ1294" s="45">
        <f t="shared" si="106"/>
        <v>0</v>
      </c>
      <c r="AR1294" s="35">
        <f>IFERROR(VLOOKUP(P1294,'[2]Cartera '!$F$2:$Z$2728,21,0),0)</f>
        <v>0</v>
      </c>
    </row>
    <row r="1295" spans="1:44" x14ac:dyDescent="0.25">
      <c r="A1295" s="29">
        <v>1287</v>
      </c>
      <c r="B1295" s="30" t="s">
        <v>48</v>
      </c>
      <c r="C1295" s="32"/>
      <c r="D1295" s="32">
        <v>2344248</v>
      </c>
      <c r="E1295" s="56"/>
      <c r="F1295" s="56"/>
      <c r="G1295" s="35">
        <v>25900</v>
      </c>
      <c r="H1295" s="35">
        <v>0</v>
      </c>
      <c r="I1295" s="36">
        <v>0</v>
      </c>
      <c r="J1295" s="37">
        <f>-IFERROR(VLOOKUP(D1295,[1]Hoja20!$A$5:$B$33358,2,0),0)</f>
        <v>0</v>
      </c>
      <c r="K1295" s="36">
        <f>-IFERROR(VLOOKUP(D1295,[1]Hoja20!$A$5:$D$33358,4,0),0)</f>
        <v>0</v>
      </c>
      <c r="L1295" s="38">
        <f>-IFERROR(VLOOKUP(D1295,#REF!,3,0),0)</f>
        <v>0</v>
      </c>
      <c r="M1295" s="35"/>
      <c r="N1295" s="39">
        <f t="shared" si="107"/>
        <v>0</v>
      </c>
      <c r="O1295" s="40">
        <f t="shared" si="108"/>
        <v>25900</v>
      </c>
      <c r="P1295" s="32">
        <v>2344248</v>
      </c>
      <c r="Q1295" s="35">
        <v>25900</v>
      </c>
      <c r="R1295" s="35"/>
      <c r="S1295" s="41"/>
      <c r="T1295" s="35"/>
      <c r="U1295" s="42">
        <v>0</v>
      </c>
      <c r="V1295" s="35"/>
      <c r="W1295" s="35"/>
      <c r="X1295" s="35"/>
      <c r="Y1295" s="35"/>
      <c r="Z1295" s="35"/>
      <c r="AA1295" s="36">
        <v>0</v>
      </c>
      <c r="AB1295" s="35"/>
      <c r="AC1295" s="42">
        <v>0</v>
      </c>
      <c r="AD1295" s="35"/>
      <c r="AE1295" s="42">
        <v>0</v>
      </c>
      <c r="AF1295" s="35"/>
      <c r="AG1295" s="44">
        <f t="shared" si="104"/>
        <v>25900</v>
      </c>
      <c r="AH1295" s="44"/>
      <c r="AI1295" s="44"/>
      <c r="AJ1295" s="44"/>
      <c r="AK1295" s="44"/>
      <c r="AL1295" s="35">
        <f t="shared" si="105"/>
        <v>25900</v>
      </c>
      <c r="AM1295" s="36">
        <f>IFERROR(VLOOKUP(P1295,'[2]Cartera '!$F$2:$O$2728,10,0),0)</f>
        <v>25900</v>
      </c>
      <c r="AN1295" s="35">
        <f>IFERROR(VLOOKUP(P1295,'[2]Cartera '!$F$2:$P$2728,11,0),0)</f>
        <v>0</v>
      </c>
      <c r="AO1295" s="35">
        <v>0</v>
      </c>
      <c r="AP1295" s="35">
        <f>IFERROR(VLOOKUP(D1295,'[2]Cartera '!$F$2:$S$2728,14,0),0)</f>
        <v>0</v>
      </c>
      <c r="AQ1295" s="45">
        <f t="shared" si="106"/>
        <v>0</v>
      </c>
      <c r="AR1295" s="35">
        <f>IFERROR(VLOOKUP(P1295,'[2]Cartera '!$F$2:$Z$2728,21,0),0)</f>
        <v>0</v>
      </c>
    </row>
    <row r="1296" spans="1:44" x14ac:dyDescent="0.25">
      <c r="A1296" s="29">
        <v>1288</v>
      </c>
      <c r="B1296" s="30" t="s">
        <v>48</v>
      </c>
      <c r="C1296" s="32"/>
      <c r="D1296" s="32">
        <v>2344010</v>
      </c>
      <c r="E1296" s="56"/>
      <c r="F1296" s="56"/>
      <c r="G1296" s="35">
        <v>858555</v>
      </c>
      <c r="H1296" s="35">
        <v>0</v>
      </c>
      <c r="I1296" s="36">
        <v>0</v>
      </c>
      <c r="J1296" s="37">
        <f>-IFERROR(VLOOKUP(D1296,[1]Hoja20!$A$5:$B$33358,2,0),0)</f>
        <v>0</v>
      </c>
      <c r="K1296" s="36">
        <f>-IFERROR(VLOOKUP(D1296,[1]Hoja20!$A$5:$D$33358,4,0),0)</f>
        <v>0</v>
      </c>
      <c r="L1296" s="38">
        <f>-IFERROR(VLOOKUP(D1296,#REF!,3,0),0)</f>
        <v>0</v>
      </c>
      <c r="M1296" s="35"/>
      <c r="N1296" s="39">
        <f t="shared" si="107"/>
        <v>0</v>
      </c>
      <c r="O1296" s="40">
        <f t="shared" si="108"/>
        <v>858555</v>
      </c>
      <c r="P1296" s="32">
        <v>2344010</v>
      </c>
      <c r="Q1296" s="35">
        <v>858555</v>
      </c>
      <c r="R1296" s="35"/>
      <c r="S1296" s="41"/>
      <c r="T1296" s="35"/>
      <c r="U1296" s="42">
        <v>0</v>
      </c>
      <c r="V1296" s="35"/>
      <c r="W1296" s="35"/>
      <c r="X1296" s="35"/>
      <c r="Y1296" s="35"/>
      <c r="Z1296" s="35"/>
      <c r="AA1296" s="36">
        <v>0</v>
      </c>
      <c r="AB1296" s="35"/>
      <c r="AC1296" s="42">
        <v>0</v>
      </c>
      <c r="AD1296" s="35"/>
      <c r="AE1296" s="42">
        <v>0</v>
      </c>
      <c r="AF1296" s="35"/>
      <c r="AG1296" s="44">
        <f t="shared" si="104"/>
        <v>858555</v>
      </c>
      <c r="AH1296" s="44"/>
      <c r="AI1296" s="44"/>
      <c r="AJ1296" s="44"/>
      <c r="AK1296" s="44"/>
      <c r="AL1296" s="35">
        <f t="shared" si="105"/>
        <v>858555</v>
      </c>
      <c r="AM1296" s="36">
        <f>IFERROR(VLOOKUP(P1296,'[2]Cartera '!$F$2:$O$2728,10,0),0)</f>
        <v>858555</v>
      </c>
      <c r="AN1296" s="35">
        <f>IFERROR(VLOOKUP(P1296,'[2]Cartera '!$F$2:$P$2728,11,0),0)</f>
        <v>0</v>
      </c>
      <c r="AO1296" s="35">
        <v>0</v>
      </c>
      <c r="AP1296" s="35">
        <f>IFERROR(VLOOKUP(D1296,'[2]Cartera '!$F$2:$S$2728,14,0),0)</f>
        <v>0</v>
      </c>
      <c r="AQ1296" s="45">
        <f t="shared" si="106"/>
        <v>0</v>
      </c>
      <c r="AR1296" s="35">
        <f>IFERROR(VLOOKUP(P1296,'[2]Cartera '!$F$2:$Z$2728,21,0),0)</f>
        <v>0</v>
      </c>
    </row>
    <row r="1297" spans="1:44" x14ac:dyDescent="0.25">
      <c r="A1297" s="29">
        <v>1289</v>
      </c>
      <c r="B1297" s="30" t="s">
        <v>48</v>
      </c>
      <c r="C1297" s="32"/>
      <c r="D1297" s="32">
        <v>2344632</v>
      </c>
      <c r="E1297" s="56"/>
      <c r="F1297" s="56"/>
      <c r="G1297" s="35">
        <v>25900</v>
      </c>
      <c r="H1297" s="35">
        <v>0</v>
      </c>
      <c r="I1297" s="36">
        <v>0</v>
      </c>
      <c r="J1297" s="37">
        <f>-IFERROR(VLOOKUP(D1297,[1]Hoja20!$A$5:$B$33358,2,0),0)</f>
        <v>0</v>
      </c>
      <c r="K1297" s="36">
        <f>-IFERROR(VLOOKUP(D1297,[1]Hoja20!$A$5:$D$33358,4,0),0)</f>
        <v>0</v>
      </c>
      <c r="L1297" s="38">
        <f>-IFERROR(VLOOKUP(D1297,#REF!,3,0),0)</f>
        <v>0</v>
      </c>
      <c r="M1297" s="35"/>
      <c r="N1297" s="39">
        <f t="shared" si="107"/>
        <v>0</v>
      </c>
      <c r="O1297" s="40">
        <f t="shared" si="108"/>
        <v>25900</v>
      </c>
      <c r="P1297" s="32">
        <v>2344632</v>
      </c>
      <c r="Q1297" s="35">
        <v>25900</v>
      </c>
      <c r="R1297" s="35"/>
      <c r="S1297" s="41"/>
      <c r="T1297" s="35"/>
      <c r="U1297" s="42">
        <v>0</v>
      </c>
      <c r="V1297" s="35"/>
      <c r="W1297" s="35"/>
      <c r="X1297" s="35"/>
      <c r="Y1297" s="35"/>
      <c r="Z1297" s="35"/>
      <c r="AA1297" s="36">
        <v>0</v>
      </c>
      <c r="AB1297" s="35"/>
      <c r="AC1297" s="42">
        <v>0</v>
      </c>
      <c r="AD1297" s="35"/>
      <c r="AE1297" s="42">
        <v>0</v>
      </c>
      <c r="AF1297" s="35"/>
      <c r="AG1297" s="44">
        <f t="shared" si="104"/>
        <v>25900</v>
      </c>
      <c r="AH1297" s="44"/>
      <c r="AI1297" s="44"/>
      <c r="AJ1297" s="44"/>
      <c r="AK1297" s="44"/>
      <c r="AL1297" s="35">
        <f t="shared" si="105"/>
        <v>25900</v>
      </c>
      <c r="AM1297" s="36">
        <f>IFERROR(VLOOKUP(P1297,'[2]Cartera '!$F$2:$O$2728,10,0),0)</f>
        <v>25900</v>
      </c>
      <c r="AN1297" s="35">
        <f>IFERROR(VLOOKUP(P1297,'[2]Cartera '!$F$2:$P$2728,11,0),0)</f>
        <v>0</v>
      </c>
      <c r="AO1297" s="35">
        <v>0</v>
      </c>
      <c r="AP1297" s="35">
        <f>IFERROR(VLOOKUP(D1297,'[2]Cartera '!$F$2:$S$2728,14,0),0)</f>
        <v>0</v>
      </c>
      <c r="AQ1297" s="45">
        <f t="shared" si="106"/>
        <v>0</v>
      </c>
      <c r="AR1297" s="35">
        <f>IFERROR(VLOOKUP(P1297,'[2]Cartera '!$F$2:$Z$2728,21,0),0)</f>
        <v>0</v>
      </c>
    </row>
    <row r="1298" spans="1:44" x14ac:dyDescent="0.25">
      <c r="A1298" s="29">
        <v>1290</v>
      </c>
      <c r="B1298" s="30" t="s">
        <v>48</v>
      </c>
      <c r="C1298" s="32"/>
      <c r="D1298" s="32">
        <v>2344635</v>
      </c>
      <c r="E1298" s="56"/>
      <c r="F1298" s="56"/>
      <c r="G1298" s="35">
        <v>25900</v>
      </c>
      <c r="H1298" s="35">
        <v>0</v>
      </c>
      <c r="I1298" s="36">
        <v>0</v>
      </c>
      <c r="J1298" s="37">
        <f>-IFERROR(VLOOKUP(D1298,[1]Hoja20!$A$5:$B$33358,2,0),0)</f>
        <v>0</v>
      </c>
      <c r="K1298" s="36">
        <f>-IFERROR(VLOOKUP(D1298,[1]Hoja20!$A$5:$D$33358,4,0),0)</f>
        <v>0</v>
      </c>
      <c r="L1298" s="38">
        <f>-IFERROR(VLOOKUP(D1298,#REF!,3,0),0)</f>
        <v>0</v>
      </c>
      <c r="M1298" s="35"/>
      <c r="N1298" s="39">
        <f t="shared" si="107"/>
        <v>0</v>
      </c>
      <c r="O1298" s="40">
        <f t="shared" si="108"/>
        <v>25900</v>
      </c>
      <c r="P1298" s="32">
        <v>2344635</v>
      </c>
      <c r="Q1298" s="35">
        <v>25900</v>
      </c>
      <c r="R1298" s="35"/>
      <c r="S1298" s="41"/>
      <c r="T1298" s="35"/>
      <c r="U1298" s="42">
        <v>0</v>
      </c>
      <c r="V1298" s="35"/>
      <c r="W1298" s="35"/>
      <c r="X1298" s="35"/>
      <c r="Y1298" s="35"/>
      <c r="Z1298" s="35"/>
      <c r="AA1298" s="36">
        <v>0</v>
      </c>
      <c r="AB1298" s="35"/>
      <c r="AC1298" s="42">
        <v>0</v>
      </c>
      <c r="AD1298" s="35"/>
      <c r="AE1298" s="42">
        <v>0</v>
      </c>
      <c r="AF1298" s="35"/>
      <c r="AG1298" s="44">
        <f t="shared" si="104"/>
        <v>25900</v>
      </c>
      <c r="AH1298" s="44"/>
      <c r="AI1298" s="44"/>
      <c r="AJ1298" s="44"/>
      <c r="AK1298" s="44"/>
      <c r="AL1298" s="35">
        <f t="shared" si="105"/>
        <v>25900</v>
      </c>
      <c r="AM1298" s="36">
        <f>IFERROR(VLOOKUP(P1298,'[2]Cartera '!$F$2:$O$2728,10,0),0)</f>
        <v>25900</v>
      </c>
      <c r="AN1298" s="35">
        <f>IFERROR(VLOOKUP(P1298,'[2]Cartera '!$F$2:$P$2728,11,0),0)</f>
        <v>0</v>
      </c>
      <c r="AO1298" s="35">
        <v>0</v>
      </c>
      <c r="AP1298" s="35">
        <f>IFERROR(VLOOKUP(D1298,'[2]Cartera '!$F$2:$S$2728,14,0),0)</f>
        <v>0</v>
      </c>
      <c r="AQ1298" s="45">
        <f t="shared" si="106"/>
        <v>0</v>
      </c>
      <c r="AR1298" s="35">
        <f>IFERROR(VLOOKUP(P1298,'[2]Cartera '!$F$2:$Z$2728,21,0),0)</f>
        <v>0</v>
      </c>
    </row>
    <row r="1299" spans="1:44" x14ac:dyDescent="0.25">
      <c r="A1299" s="29">
        <v>1291</v>
      </c>
      <c r="B1299" s="30" t="s">
        <v>48</v>
      </c>
      <c r="C1299" s="32"/>
      <c r="D1299" s="32">
        <v>2344804</v>
      </c>
      <c r="E1299" s="56"/>
      <c r="F1299" s="56"/>
      <c r="G1299" s="35">
        <v>25900</v>
      </c>
      <c r="H1299" s="35">
        <v>0</v>
      </c>
      <c r="I1299" s="36">
        <v>0</v>
      </c>
      <c r="J1299" s="37">
        <f>-IFERROR(VLOOKUP(D1299,[1]Hoja20!$A$5:$B$33358,2,0),0)</f>
        <v>0</v>
      </c>
      <c r="K1299" s="36">
        <f>-IFERROR(VLOOKUP(D1299,[1]Hoja20!$A$5:$D$33358,4,0),0)</f>
        <v>0</v>
      </c>
      <c r="L1299" s="38">
        <f>-IFERROR(VLOOKUP(D1299,#REF!,3,0),0)</f>
        <v>0</v>
      </c>
      <c r="M1299" s="35"/>
      <c r="N1299" s="39">
        <f t="shared" si="107"/>
        <v>0</v>
      </c>
      <c r="O1299" s="40">
        <f t="shared" si="108"/>
        <v>25900</v>
      </c>
      <c r="P1299" s="32">
        <v>2344804</v>
      </c>
      <c r="Q1299" s="35">
        <v>25900</v>
      </c>
      <c r="R1299" s="35"/>
      <c r="S1299" s="41"/>
      <c r="T1299" s="35"/>
      <c r="U1299" s="42">
        <v>0</v>
      </c>
      <c r="V1299" s="35"/>
      <c r="W1299" s="35"/>
      <c r="X1299" s="35"/>
      <c r="Y1299" s="35"/>
      <c r="Z1299" s="35"/>
      <c r="AA1299" s="36">
        <v>0</v>
      </c>
      <c r="AB1299" s="35"/>
      <c r="AC1299" s="42">
        <v>0</v>
      </c>
      <c r="AD1299" s="35"/>
      <c r="AE1299" s="42">
        <v>0</v>
      </c>
      <c r="AF1299" s="35"/>
      <c r="AG1299" s="44">
        <f t="shared" si="104"/>
        <v>25900</v>
      </c>
      <c r="AH1299" s="44"/>
      <c r="AI1299" s="44"/>
      <c r="AJ1299" s="44"/>
      <c r="AK1299" s="44"/>
      <c r="AL1299" s="35">
        <f t="shared" si="105"/>
        <v>25900</v>
      </c>
      <c r="AM1299" s="36">
        <f>IFERROR(VLOOKUP(P1299,'[2]Cartera '!$F$2:$O$2728,10,0),0)</f>
        <v>25900</v>
      </c>
      <c r="AN1299" s="35">
        <f>IFERROR(VLOOKUP(P1299,'[2]Cartera '!$F$2:$P$2728,11,0),0)</f>
        <v>0</v>
      </c>
      <c r="AO1299" s="35">
        <v>0</v>
      </c>
      <c r="AP1299" s="35">
        <f>IFERROR(VLOOKUP(D1299,'[2]Cartera '!$F$2:$S$2728,14,0),0)</f>
        <v>0</v>
      </c>
      <c r="AQ1299" s="45">
        <f t="shared" si="106"/>
        <v>0</v>
      </c>
      <c r="AR1299" s="35">
        <f>IFERROR(VLOOKUP(P1299,'[2]Cartera '!$F$2:$Z$2728,21,0),0)</f>
        <v>0</v>
      </c>
    </row>
    <row r="1300" spans="1:44" hidden="1" x14ac:dyDescent="0.25">
      <c r="A1300" s="29">
        <v>1292</v>
      </c>
      <c r="B1300" s="30" t="s">
        <v>48</v>
      </c>
      <c r="C1300" s="32"/>
      <c r="D1300" s="32">
        <v>2344623</v>
      </c>
      <c r="E1300" s="56"/>
      <c r="F1300" s="56"/>
      <c r="G1300" s="35">
        <v>80000</v>
      </c>
      <c r="H1300" s="35">
        <v>0</v>
      </c>
      <c r="I1300" s="36">
        <v>0</v>
      </c>
      <c r="J1300" s="37">
        <f>-IFERROR(VLOOKUP(D1300,[1]Hoja20!$A$5:$B$33358,2,0),0)</f>
        <v>30000</v>
      </c>
      <c r="K1300" s="36">
        <f>-IFERROR(VLOOKUP(D1300,[1]Hoja20!$A$5:$D$33358,4,0),0)</f>
        <v>0</v>
      </c>
      <c r="L1300" s="38">
        <f>-IFERROR(VLOOKUP(D1300,#REF!,3,0),0)</f>
        <v>0</v>
      </c>
      <c r="M1300" s="35"/>
      <c r="N1300" s="39">
        <f t="shared" si="107"/>
        <v>30000</v>
      </c>
      <c r="O1300" s="40">
        <f t="shared" si="108"/>
        <v>50000</v>
      </c>
      <c r="P1300" s="32">
        <v>2344623</v>
      </c>
      <c r="Q1300" s="35">
        <v>80000</v>
      </c>
      <c r="R1300" s="35"/>
      <c r="S1300" s="41"/>
      <c r="T1300" s="35"/>
      <c r="U1300" s="42">
        <v>0</v>
      </c>
      <c r="V1300" s="35"/>
      <c r="W1300" s="35"/>
      <c r="X1300" s="35"/>
      <c r="Y1300" s="35"/>
      <c r="Z1300" s="35"/>
      <c r="AA1300" s="36">
        <v>0</v>
      </c>
      <c r="AB1300" s="35"/>
      <c r="AC1300" s="42">
        <v>0</v>
      </c>
      <c r="AD1300" s="35"/>
      <c r="AE1300" s="42">
        <v>50000</v>
      </c>
      <c r="AF1300" s="35"/>
      <c r="AG1300" s="44">
        <f t="shared" si="104"/>
        <v>0</v>
      </c>
      <c r="AH1300" s="44"/>
      <c r="AI1300" s="44"/>
      <c r="AJ1300" s="44"/>
      <c r="AK1300" s="44"/>
      <c r="AL1300" s="35">
        <f t="shared" si="105"/>
        <v>0</v>
      </c>
      <c r="AM1300" s="36">
        <f>IFERROR(VLOOKUP(P1300,'[2]Cartera '!$F$2:$O$2728,10,0),0)</f>
        <v>0</v>
      </c>
      <c r="AN1300" s="35">
        <f>IFERROR(VLOOKUP(P1300,'[2]Cartera '!$F$2:$P$2728,11,0),0)</f>
        <v>0</v>
      </c>
      <c r="AO1300" s="35">
        <v>0</v>
      </c>
      <c r="AP1300" s="35">
        <f>IFERROR(VLOOKUP(D1300,'[2]Cartera '!$F$2:$S$2728,14,0),0)</f>
        <v>0</v>
      </c>
      <c r="AQ1300" s="45">
        <f t="shared" si="106"/>
        <v>0</v>
      </c>
      <c r="AR1300" s="35">
        <f>IFERROR(VLOOKUP(P1300,'[2]Cartera '!$F$2:$Z$2728,21,0),0)</f>
        <v>0</v>
      </c>
    </row>
    <row r="1301" spans="1:44" x14ac:dyDescent="0.25">
      <c r="A1301" s="29">
        <v>1293</v>
      </c>
      <c r="B1301" s="30" t="s">
        <v>48</v>
      </c>
      <c r="C1301" s="32"/>
      <c r="D1301" s="32">
        <v>2344631</v>
      </c>
      <c r="E1301" s="56"/>
      <c r="F1301" s="56"/>
      <c r="G1301" s="35">
        <v>25900</v>
      </c>
      <c r="H1301" s="35">
        <v>0</v>
      </c>
      <c r="I1301" s="36">
        <v>0</v>
      </c>
      <c r="J1301" s="37">
        <f>-IFERROR(VLOOKUP(D1301,[1]Hoja20!$A$5:$B$33358,2,0),0)</f>
        <v>0</v>
      </c>
      <c r="K1301" s="36">
        <f>-IFERROR(VLOOKUP(D1301,[1]Hoja20!$A$5:$D$33358,4,0),0)</f>
        <v>0</v>
      </c>
      <c r="L1301" s="38">
        <f>-IFERROR(VLOOKUP(D1301,#REF!,3,0),0)</f>
        <v>0</v>
      </c>
      <c r="M1301" s="35"/>
      <c r="N1301" s="39">
        <f t="shared" si="107"/>
        <v>0</v>
      </c>
      <c r="O1301" s="40">
        <f t="shared" si="108"/>
        <v>25900</v>
      </c>
      <c r="P1301" s="32">
        <v>2344631</v>
      </c>
      <c r="Q1301" s="35">
        <v>25900</v>
      </c>
      <c r="R1301" s="35"/>
      <c r="S1301" s="41"/>
      <c r="T1301" s="35"/>
      <c r="U1301" s="42">
        <v>0</v>
      </c>
      <c r="V1301" s="35"/>
      <c r="W1301" s="35"/>
      <c r="X1301" s="35"/>
      <c r="Y1301" s="35"/>
      <c r="Z1301" s="35"/>
      <c r="AA1301" s="36">
        <v>0</v>
      </c>
      <c r="AB1301" s="35"/>
      <c r="AC1301" s="42">
        <v>0</v>
      </c>
      <c r="AD1301" s="35"/>
      <c r="AE1301" s="42">
        <v>0</v>
      </c>
      <c r="AF1301" s="35"/>
      <c r="AG1301" s="44">
        <f t="shared" si="104"/>
        <v>25900</v>
      </c>
      <c r="AH1301" s="44"/>
      <c r="AI1301" s="44"/>
      <c r="AJ1301" s="44"/>
      <c r="AK1301" s="44"/>
      <c r="AL1301" s="35">
        <f t="shared" si="105"/>
        <v>25900</v>
      </c>
      <c r="AM1301" s="36">
        <f>IFERROR(VLOOKUP(P1301,'[2]Cartera '!$F$2:$O$2728,10,0),0)</f>
        <v>25900</v>
      </c>
      <c r="AN1301" s="35">
        <f>IFERROR(VLOOKUP(P1301,'[2]Cartera '!$F$2:$P$2728,11,0),0)</f>
        <v>0</v>
      </c>
      <c r="AO1301" s="35">
        <v>0</v>
      </c>
      <c r="AP1301" s="35">
        <f>IFERROR(VLOOKUP(D1301,'[2]Cartera '!$F$2:$S$2728,14,0),0)</f>
        <v>0</v>
      </c>
      <c r="AQ1301" s="45">
        <f t="shared" si="106"/>
        <v>0</v>
      </c>
      <c r="AR1301" s="35">
        <f>IFERROR(VLOOKUP(P1301,'[2]Cartera '!$F$2:$Z$2728,21,0),0)</f>
        <v>0</v>
      </c>
    </row>
    <row r="1302" spans="1:44" x14ac:dyDescent="0.25">
      <c r="A1302" s="29">
        <v>1294</v>
      </c>
      <c r="B1302" s="30" t="s">
        <v>48</v>
      </c>
      <c r="C1302" s="32"/>
      <c r="D1302" s="32">
        <v>2344633</v>
      </c>
      <c r="E1302" s="56"/>
      <c r="F1302" s="56"/>
      <c r="G1302" s="35">
        <v>25900</v>
      </c>
      <c r="H1302" s="35">
        <v>0</v>
      </c>
      <c r="I1302" s="36">
        <v>0</v>
      </c>
      <c r="J1302" s="37">
        <f>-IFERROR(VLOOKUP(D1302,[1]Hoja20!$A$5:$B$33358,2,0),0)</f>
        <v>0</v>
      </c>
      <c r="K1302" s="36">
        <f>-IFERROR(VLOOKUP(D1302,[1]Hoja20!$A$5:$D$33358,4,0),0)</f>
        <v>0</v>
      </c>
      <c r="L1302" s="38">
        <f>-IFERROR(VLOOKUP(D1302,#REF!,3,0),0)</f>
        <v>0</v>
      </c>
      <c r="M1302" s="35"/>
      <c r="N1302" s="39">
        <f t="shared" si="107"/>
        <v>0</v>
      </c>
      <c r="O1302" s="40">
        <f t="shared" si="108"/>
        <v>25900</v>
      </c>
      <c r="P1302" s="32">
        <v>2344633</v>
      </c>
      <c r="Q1302" s="35">
        <v>25900</v>
      </c>
      <c r="R1302" s="35"/>
      <c r="S1302" s="41"/>
      <c r="T1302" s="35"/>
      <c r="U1302" s="42">
        <v>0</v>
      </c>
      <c r="V1302" s="35"/>
      <c r="W1302" s="35"/>
      <c r="X1302" s="35"/>
      <c r="Y1302" s="35"/>
      <c r="Z1302" s="35"/>
      <c r="AA1302" s="36">
        <v>0</v>
      </c>
      <c r="AB1302" s="35"/>
      <c r="AC1302" s="42">
        <v>0</v>
      </c>
      <c r="AD1302" s="35"/>
      <c r="AE1302" s="42">
        <v>0</v>
      </c>
      <c r="AF1302" s="35"/>
      <c r="AG1302" s="44">
        <f t="shared" si="104"/>
        <v>25900</v>
      </c>
      <c r="AH1302" s="44"/>
      <c r="AI1302" s="44"/>
      <c r="AJ1302" s="44"/>
      <c r="AK1302" s="44"/>
      <c r="AL1302" s="35">
        <f t="shared" si="105"/>
        <v>25900</v>
      </c>
      <c r="AM1302" s="36">
        <f>IFERROR(VLOOKUP(P1302,'[2]Cartera '!$F$2:$O$2728,10,0),0)</f>
        <v>25900</v>
      </c>
      <c r="AN1302" s="35">
        <f>IFERROR(VLOOKUP(P1302,'[2]Cartera '!$F$2:$P$2728,11,0),0)</f>
        <v>0</v>
      </c>
      <c r="AO1302" s="35">
        <v>0</v>
      </c>
      <c r="AP1302" s="35">
        <f>IFERROR(VLOOKUP(D1302,'[2]Cartera '!$F$2:$S$2728,14,0),0)</f>
        <v>0</v>
      </c>
      <c r="AQ1302" s="45">
        <f t="shared" si="106"/>
        <v>0</v>
      </c>
      <c r="AR1302" s="35">
        <f>IFERROR(VLOOKUP(P1302,'[2]Cartera '!$F$2:$Z$2728,21,0),0)</f>
        <v>0</v>
      </c>
    </row>
    <row r="1303" spans="1:44" x14ac:dyDescent="0.25">
      <c r="A1303" s="29">
        <v>1295</v>
      </c>
      <c r="B1303" s="30" t="s">
        <v>48</v>
      </c>
      <c r="C1303" s="32"/>
      <c r="D1303" s="32">
        <v>2344783</v>
      </c>
      <c r="E1303" s="56"/>
      <c r="F1303" s="56"/>
      <c r="G1303" s="35">
        <v>28282</v>
      </c>
      <c r="H1303" s="35">
        <v>0</v>
      </c>
      <c r="I1303" s="36">
        <v>0</v>
      </c>
      <c r="J1303" s="37">
        <f>-IFERROR(VLOOKUP(D1303,[1]Hoja20!$A$5:$B$33358,2,0),0)</f>
        <v>0</v>
      </c>
      <c r="K1303" s="36">
        <f>-IFERROR(VLOOKUP(D1303,[1]Hoja20!$A$5:$D$33358,4,0),0)</f>
        <v>0</v>
      </c>
      <c r="L1303" s="38">
        <f>-IFERROR(VLOOKUP(D1303,#REF!,3,0),0)</f>
        <v>0</v>
      </c>
      <c r="M1303" s="35"/>
      <c r="N1303" s="39">
        <f t="shared" si="107"/>
        <v>0</v>
      </c>
      <c r="O1303" s="40">
        <f t="shared" si="108"/>
        <v>28282</v>
      </c>
      <c r="P1303" s="32">
        <v>2344783</v>
      </c>
      <c r="Q1303" s="35">
        <v>28282</v>
      </c>
      <c r="R1303" s="35"/>
      <c r="S1303" s="41"/>
      <c r="T1303" s="35"/>
      <c r="U1303" s="42">
        <v>0</v>
      </c>
      <c r="V1303" s="35"/>
      <c r="W1303" s="35"/>
      <c r="X1303" s="35"/>
      <c r="Y1303" s="35"/>
      <c r="Z1303" s="35"/>
      <c r="AA1303" s="36">
        <v>0</v>
      </c>
      <c r="AB1303" s="35"/>
      <c r="AC1303" s="42">
        <v>0</v>
      </c>
      <c r="AD1303" s="35"/>
      <c r="AE1303" s="42">
        <v>0</v>
      </c>
      <c r="AF1303" s="35"/>
      <c r="AG1303" s="44">
        <f t="shared" si="104"/>
        <v>28282</v>
      </c>
      <c r="AH1303" s="44"/>
      <c r="AI1303" s="44"/>
      <c r="AJ1303" s="44"/>
      <c r="AK1303" s="44"/>
      <c r="AL1303" s="35">
        <f t="shared" si="105"/>
        <v>28282</v>
      </c>
      <c r="AM1303" s="36">
        <f>IFERROR(VLOOKUP(P1303,'[2]Cartera '!$F$2:$O$2728,10,0),0)</f>
        <v>28282</v>
      </c>
      <c r="AN1303" s="35">
        <f>IFERROR(VLOOKUP(P1303,'[2]Cartera '!$F$2:$P$2728,11,0),0)</f>
        <v>0</v>
      </c>
      <c r="AO1303" s="35">
        <v>0</v>
      </c>
      <c r="AP1303" s="35">
        <f>IFERROR(VLOOKUP(D1303,'[2]Cartera '!$F$2:$S$2728,14,0),0)</f>
        <v>0</v>
      </c>
      <c r="AQ1303" s="45">
        <f t="shared" si="106"/>
        <v>0</v>
      </c>
      <c r="AR1303" s="35">
        <f>IFERROR(VLOOKUP(P1303,'[2]Cartera '!$F$2:$Z$2728,21,0),0)</f>
        <v>0</v>
      </c>
    </row>
    <row r="1304" spans="1:44" x14ac:dyDescent="0.25">
      <c r="A1304" s="29">
        <v>1296</v>
      </c>
      <c r="B1304" s="30" t="s">
        <v>48</v>
      </c>
      <c r="C1304" s="32"/>
      <c r="D1304" s="32">
        <v>2344934</v>
      </c>
      <c r="E1304" s="56"/>
      <c r="F1304" s="56"/>
      <c r="G1304" s="35">
        <v>556944</v>
      </c>
      <c r="H1304" s="35">
        <v>0</v>
      </c>
      <c r="I1304" s="36">
        <v>0</v>
      </c>
      <c r="J1304" s="37">
        <f>-IFERROR(VLOOKUP(D1304,[1]Hoja20!$A$5:$B$33358,2,0),0)</f>
        <v>0</v>
      </c>
      <c r="K1304" s="36">
        <f>-IFERROR(VLOOKUP(D1304,[1]Hoja20!$A$5:$D$33358,4,0),0)</f>
        <v>0</v>
      </c>
      <c r="L1304" s="38">
        <f>-IFERROR(VLOOKUP(D1304,#REF!,3,0),0)</f>
        <v>0</v>
      </c>
      <c r="M1304" s="35"/>
      <c r="N1304" s="39">
        <f t="shared" si="107"/>
        <v>0</v>
      </c>
      <c r="O1304" s="40">
        <f t="shared" si="108"/>
        <v>556944</v>
      </c>
      <c r="P1304" s="32">
        <v>2344934</v>
      </c>
      <c r="Q1304" s="35">
        <v>556944</v>
      </c>
      <c r="R1304" s="35"/>
      <c r="S1304" s="41"/>
      <c r="T1304" s="35"/>
      <c r="U1304" s="42">
        <v>0</v>
      </c>
      <c r="V1304" s="35"/>
      <c r="W1304" s="35"/>
      <c r="X1304" s="35"/>
      <c r="Y1304" s="35"/>
      <c r="Z1304" s="35"/>
      <c r="AA1304" s="36">
        <v>0</v>
      </c>
      <c r="AB1304" s="35"/>
      <c r="AC1304" s="42">
        <v>0</v>
      </c>
      <c r="AD1304" s="35"/>
      <c r="AE1304" s="42">
        <v>0</v>
      </c>
      <c r="AF1304" s="35"/>
      <c r="AG1304" s="44">
        <f t="shared" si="104"/>
        <v>556944</v>
      </c>
      <c r="AH1304" s="44"/>
      <c r="AI1304" s="44"/>
      <c r="AJ1304" s="44"/>
      <c r="AK1304" s="44"/>
      <c r="AL1304" s="35">
        <f t="shared" si="105"/>
        <v>556944</v>
      </c>
      <c r="AM1304" s="36">
        <f>IFERROR(VLOOKUP(P1304,'[2]Cartera '!$F$2:$O$2728,10,0),0)</f>
        <v>556944</v>
      </c>
      <c r="AN1304" s="35">
        <f>IFERROR(VLOOKUP(P1304,'[2]Cartera '!$F$2:$P$2728,11,0),0)</f>
        <v>0</v>
      </c>
      <c r="AO1304" s="35">
        <v>0</v>
      </c>
      <c r="AP1304" s="35">
        <f>IFERROR(VLOOKUP(D1304,'[2]Cartera '!$F$2:$S$2728,14,0),0)</f>
        <v>0</v>
      </c>
      <c r="AQ1304" s="45">
        <f t="shared" si="106"/>
        <v>0</v>
      </c>
      <c r="AR1304" s="35">
        <f>IFERROR(VLOOKUP(P1304,'[2]Cartera '!$F$2:$Z$2728,21,0),0)</f>
        <v>0</v>
      </c>
    </row>
    <row r="1305" spans="1:44" x14ac:dyDescent="0.25">
      <c r="A1305" s="29">
        <v>1297</v>
      </c>
      <c r="B1305" s="30" t="s">
        <v>48</v>
      </c>
      <c r="C1305" s="32"/>
      <c r="D1305" s="32">
        <v>2345196</v>
      </c>
      <c r="E1305" s="56"/>
      <c r="F1305" s="56"/>
      <c r="G1305" s="35">
        <v>25367</v>
      </c>
      <c r="H1305" s="35">
        <v>0</v>
      </c>
      <c r="I1305" s="36">
        <v>0</v>
      </c>
      <c r="J1305" s="37">
        <f>-IFERROR(VLOOKUP(D1305,[1]Hoja20!$A$5:$B$33358,2,0),0)</f>
        <v>0</v>
      </c>
      <c r="K1305" s="36">
        <f>-IFERROR(VLOOKUP(D1305,[1]Hoja20!$A$5:$D$33358,4,0),0)</f>
        <v>0</v>
      </c>
      <c r="L1305" s="38">
        <f>-IFERROR(VLOOKUP(D1305,#REF!,3,0),0)</f>
        <v>0</v>
      </c>
      <c r="M1305" s="35"/>
      <c r="N1305" s="39">
        <f t="shared" si="107"/>
        <v>0</v>
      </c>
      <c r="O1305" s="40">
        <f t="shared" si="108"/>
        <v>25367</v>
      </c>
      <c r="P1305" s="32">
        <v>2345196</v>
      </c>
      <c r="Q1305" s="35">
        <v>25367</v>
      </c>
      <c r="R1305" s="35"/>
      <c r="S1305" s="41"/>
      <c r="T1305" s="35"/>
      <c r="U1305" s="42">
        <v>0</v>
      </c>
      <c r="V1305" s="35"/>
      <c r="W1305" s="35"/>
      <c r="X1305" s="35"/>
      <c r="Y1305" s="35"/>
      <c r="Z1305" s="35"/>
      <c r="AA1305" s="36">
        <v>0</v>
      </c>
      <c r="AB1305" s="35"/>
      <c r="AC1305" s="42">
        <v>0</v>
      </c>
      <c r="AD1305" s="35"/>
      <c r="AE1305" s="42">
        <v>0</v>
      </c>
      <c r="AF1305" s="35"/>
      <c r="AG1305" s="44">
        <f t="shared" si="104"/>
        <v>25367</v>
      </c>
      <c r="AH1305" s="44"/>
      <c r="AI1305" s="44"/>
      <c r="AJ1305" s="44"/>
      <c r="AK1305" s="44"/>
      <c r="AL1305" s="35">
        <f t="shared" si="105"/>
        <v>25367</v>
      </c>
      <c r="AM1305" s="36">
        <f>IFERROR(VLOOKUP(P1305,'[2]Cartera '!$F$2:$O$2728,10,0),0)</f>
        <v>25367</v>
      </c>
      <c r="AN1305" s="35">
        <f>IFERROR(VLOOKUP(P1305,'[2]Cartera '!$F$2:$P$2728,11,0),0)</f>
        <v>0</v>
      </c>
      <c r="AO1305" s="35">
        <v>0</v>
      </c>
      <c r="AP1305" s="35">
        <f>IFERROR(VLOOKUP(D1305,'[2]Cartera '!$F$2:$S$2728,14,0),0)</f>
        <v>0</v>
      </c>
      <c r="AQ1305" s="45">
        <f t="shared" si="106"/>
        <v>0</v>
      </c>
      <c r="AR1305" s="35">
        <f>IFERROR(VLOOKUP(P1305,'[2]Cartera '!$F$2:$Z$2728,21,0),0)</f>
        <v>0</v>
      </c>
    </row>
    <row r="1306" spans="1:44" x14ac:dyDescent="0.25">
      <c r="A1306" s="29">
        <v>1298</v>
      </c>
      <c r="B1306" s="30" t="s">
        <v>48</v>
      </c>
      <c r="C1306" s="32"/>
      <c r="D1306" s="32">
        <v>2345647</v>
      </c>
      <c r="E1306" s="56"/>
      <c r="F1306" s="56"/>
      <c r="G1306" s="35">
        <v>353171</v>
      </c>
      <c r="H1306" s="35">
        <v>0</v>
      </c>
      <c r="I1306" s="36">
        <v>0</v>
      </c>
      <c r="J1306" s="37">
        <f>-IFERROR(VLOOKUP(D1306,[1]Hoja20!$A$5:$B$33358,2,0),0)</f>
        <v>0</v>
      </c>
      <c r="K1306" s="36">
        <f>-IFERROR(VLOOKUP(D1306,[1]Hoja20!$A$5:$D$33358,4,0),0)</f>
        <v>0</v>
      </c>
      <c r="L1306" s="38">
        <f>-IFERROR(VLOOKUP(D1306,#REF!,3,0),0)</f>
        <v>0</v>
      </c>
      <c r="M1306" s="35"/>
      <c r="N1306" s="39">
        <f t="shared" si="107"/>
        <v>0</v>
      </c>
      <c r="O1306" s="40">
        <f t="shared" si="108"/>
        <v>353171</v>
      </c>
      <c r="P1306" s="32">
        <v>2345647</v>
      </c>
      <c r="Q1306" s="35">
        <v>353171</v>
      </c>
      <c r="R1306" s="35"/>
      <c r="S1306" s="41"/>
      <c r="T1306" s="35"/>
      <c r="U1306" s="42">
        <v>0</v>
      </c>
      <c r="V1306" s="35"/>
      <c r="W1306" s="35"/>
      <c r="X1306" s="35"/>
      <c r="Y1306" s="35"/>
      <c r="Z1306" s="35"/>
      <c r="AA1306" s="36">
        <v>0</v>
      </c>
      <c r="AB1306" s="35"/>
      <c r="AC1306" s="42">
        <v>0</v>
      </c>
      <c r="AD1306" s="35"/>
      <c r="AE1306" s="42">
        <v>0</v>
      </c>
      <c r="AF1306" s="35"/>
      <c r="AG1306" s="44">
        <f t="shared" si="104"/>
        <v>353171</v>
      </c>
      <c r="AH1306" s="44"/>
      <c r="AI1306" s="44"/>
      <c r="AJ1306" s="44"/>
      <c r="AK1306" s="44"/>
      <c r="AL1306" s="35">
        <f t="shared" si="105"/>
        <v>353171</v>
      </c>
      <c r="AM1306" s="36">
        <f>IFERROR(VLOOKUP(P1306,'[2]Cartera '!$F$2:$O$2728,10,0),0)</f>
        <v>353171</v>
      </c>
      <c r="AN1306" s="35">
        <f>IFERROR(VLOOKUP(P1306,'[2]Cartera '!$F$2:$P$2728,11,0),0)</f>
        <v>0</v>
      </c>
      <c r="AO1306" s="35">
        <v>0</v>
      </c>
      <c r="AP1306" s="35">
        <f>IFERROR(VLOOKUP(D1306,'[2]Cartera '!$F$2:$S$2728,14,0),0)</f>
        <v>0</v>
      </c>
      <c r="AQ1306" s="45">
        <f t="shared" si="106"/>
        <v>0</v>
      </c>
      <c r="AR1306" s="35">
        <f>IFERROR(VLOOKUP(P1306,'[2]Cartera '!$F$2:$Z$2728,21,0),0)</f>
        <v>0</v>
      </c>
    </row>
    <row r="1307" spans="1:44" x14ac:dyDescent="0.25">
      <c r="A1307" s="29">
        <v>1299</v>
      </c>
      <c r="B1307" s="30" t="s">
        <v>48</v>
      </c>
      <c r="C1307" s="32"/>
      <c r="D1307" s="32">
        <v>2345557</v>
      </c>
      <c r="E1307" s="56"/>
      <c r="F1307" s="56"/>
      <c r="G1307" s="35">
        <v>985554</v>
      </c>
      <c r="H1307" s="35">
        <v>0</v>
      </c>
      <c r="I1307" s="36">
        <v>0</v>
      </c>
      <c r="J1307" s="37">
        <f>-IFERROR(VLOOKUP(D1307,[1]Hoja20!$A$5:$B$33358,2,0),0)</f>
        <v>0</v>
      </c>
      <c r="K1307" s="36">
        <f>-IFERROR(VLOOKUP(D1307,[1]Hoja20!$A$5:$D$33358,4,0),0)</f>
        <v>0</v>
      </c>
      <c r="L1307" s="38">
        <f>-IFERROR(VLOOKUP(D1307,#REF!,3,0),0)</f>
        <v>0</v>
      </c>
      <c r="M1307" s="35"/>
      <c r="N1307" s="39">
        <f t="shared" si="107"/>
        <v>0</v>
      </c>
      <c r="O1307" s="40">
        <f t="shared" si="108"/>
        <v>985554</v>
      </c>
      <c r="P1307" s="32">
        <v>2345557</v>
      </c>
      <c r="Q1307" s="35">
        <v>985554</v>
      </c>
      <c r="R1307" s="35"/>
      <c r="S1307" s="41"/>
      <c r="T1307" s="35"/>
      <c r="U1307" s="42">
        <v>0</v>
      </c>
      <c r="V1307" s="35"/>
      <c r="W1307" s="35"/>
      <c r="X1307" s="35"/>
      <c r="Y1307" s="35"/>
      <c r="Z1307" s="35"/>
      <c r="AA1307" s="36">
        <v>0</v>
      </c>
      <c r="AB1307" s="35"/>
      <c r="AC1307" s="42">
        <v>0</v>
      </c>
      <c r="AD1307" s="35"/>
      <c r="AE1307" s="42">
        <v>0</v>
      </c>
      <c r="AF1307" s="35"/>
      <c r="AG1307" s="44">
        <f t="shared" si="104"/>
        <v>985554</v>
      </c>
      <c r="AH1307" s="44"/>
      <c r="AI1307" s="44"/>
      <c r="AJ1307" s="44"/>
      <c r="AK1307" s="44"/>
      <c r="AL1307" s="35">
        <f t="shared" si="105"/>
        <v>985554</v>
      </c>
      <c r="AM1307" s="36">
        <f>IFERROR(VLOOKUP(P1307,'[2]Cartera '!$F$2:$O$2728,10,0),0)</f>
        <v>985554</v>
      </c>
      <c r="AN1307" s="35">
        <f>IFERROR(VLOOKUP(P1307,'[2]Cartera '!$F$2:$P$2728,11,0),0)</f>
        <v>0</v>
      </c>
      <c r="AO1307" s="35">
        <v>0</v>
      </c>
      <c r="AP1307" s="35">
        <f>IFERROR(VLOOKUP(D1307,'[2]Cartera '!$F$2:$S$2728,14,0),0)</f>
        <v>0</v>
      </c>
      <c r="AQ1307" s="45">
        <f t="shared" si="106"/>
        <v>0</v>
      </c>
      <c r="AR1307" s="35">
        <f>IFERROR(VLOOKUP(P1307,'[2]Cartera '!$F$2:$Z$2728,21,0),0)</f>
        <v>0</v>
      </c>
    </row>
    <row r="1308" spans="1:44" x14ac:dyDescent="0.25">
      <c r="A1308" s="29">
        <v>1300</v>
      </c>
      <c r="B1308" s="30" t="s">
        <v>48</v>
      </c>
      <c r="C1308" s="32"/>
      <c r="D1308" s="32">
        <v>2345620</v>
      </c>
      <c r="E1308" s="56"/>
      <c r="F1308" s="56"/>
      <c r="G1308" s="35">
        <v>182986</v>
      </c>
      <c r="H1308" s="35">
        <v>0</v>
      </c>
      <c r="I1308" s="36">
        <v>0</v>
      </c>
      <c r="J1308" s="37">
        <f>-IFERROR(VLOOKUP(D1308,[1]Hoja20!$A$5:$B$33358,2,0),0)</f>
        <v>0</v>
      </c>
      <c r="K1308" s="36">
        <f>-IFERROR(VLOOKUP(D1308,[1]Hoja20!$A$5:$D$33358,4,0),0)</f>
        <v>0</v>
      </c>
      <c r="L1308" s="38">
        <f>-IFERROR(VLOOKUP(D1308,#REF!,3,0),0)</f>
        <v>0</v>
      </c>
      <c r="M1308" s="35"/>
      <c r="N1308" s="39">
        <f t="shared" si="107"/>
        <v>0</v>
      </c>
      <c r="O1308" s="40">
        <f t="shared" si="108"/>
        <v>182986</v>
      </c>
      <c r="P1308" s="32">
        <v>2345620</v>
      </c>
      <c r="Q1308" s="35">
        <v>182986</v>
      </c>
      <c r="R1308" s="35"/>
      <c r="S1308" s="41"/>
      <c r="T1308" s="35"/>
      <c r="U1308" s="42">
        <v>0</v>
      </c>
      <c r="V1308" s="35"/>
      <c r="W1308" s="35"/>
      <c r="X1308" s="35"/>
      <c r="Y1308" s="35"/>
      <c r="Z1308" s="35"/>
      <c r="AA1308" s="36">
        <v>0</v>
      </c>
      <c r="AB1308" s="35"/>
      <c r="AC1308" s="42">
        <v>0</v>
      </c>
      <c r="AD1308" s="35"/>
      <c r="AE1308" s="42">
        <v>0</v>
      </c>
      <c r="AF1308" s="35"/>
      <c r="AG1308" s="44">
        <f t="shared" si="104"/>
        <v>182986</v>
      </c>
      <c r="AH1308" s="44"/>
      <c r="AI1308" s="44"/>
      <c r="AJ1308" s="44"/>
      <c r="AK1308" s="44"/>
      <c r="AL1308" s="35">
        <f t="shared" si="105"/>
        <v>182986</v>
      </c>
      <c r="AM1308" s="36">
        <f>IFERROR(VLOOKUP(P1308,'[2]Cartera '!$F$2:$O$2728,10,0),0)</f>
        <v>182986</v>
      </c>
      <c r="AN1308" s="35">
        <f>IFERROR(VLOOKUP(P1308,'[2]Cartera '!$F$2:$P$2728,11,0),0)</f>
        <v>0</v>
      </c>
      <c r="AO1308" s="35">
        <v>0</v>
      </c>
      <c r="AP1308" s="35">
        <f>IFERROR(VLOOKUP(D1308,'[2]Cartera '!$F$2:$S$2728,14,0),0)</f>
        <v>0</v>
      </c>
      <c r="AQ1308" s="45">
        <f t="shared" si="106"/>
        <v>0</v>
      </c>
      <c r="AR1308" s="35">
        <f>IFERROR(VLOOKUP(P1308,'[2]Cartera '!$F$2:$Z$2728,21,0),0)</f>
        <v>0</v>
      </c>
    </row>
    <row r="1309" spans="1:44" x14ac:dyDescent="0.25">
      <c r="A1309" s="29">
        <v>1301</v>
      </c>
      <c r="B1309" s="30" t="s">
        <v>48</v>
      </c>
      <c r="C1309" s="32"/>
      <c r="D1309" s="32">
        <v>2345680</v>
      </c>
      <c r="E1309" s="56"/>
      <c r="F1309" s="56"/>
      <c r="G1309" s="35">
        <v>25900</v>
      </c>
      <c r="H1309" s="35">
        <v>0</v>
      </c>
      <c r="I1309" s="36">
        <v>0</v>
      </c>
      <c r="J1309" s="37">
        <f>-IFERROR(VLOOKUP(D1309,[1]Hoja20!$A$5:$B$33358,2,0),0)</f>
        <v>0</v>
      </c>
      <c r="K1309" s="36">
        <f>-IFERROR(VLOOKUP(D1309,[1]Hoja20!$A$5:$D$33358,4,0),0)</f>
        <v>0</v>
      </c>
      <c r="L1309" s="38">
        <f>-IFERROR(VLOOKUP(D1309,#REF!,3,0),0)</f>
        <v>0</v>
      </c>
      <c r="M1309" s="35"/>
      <c r="N1309" s="39">
        <f t="shared" si="107"/>
        <v>0</v>
      </c>
      <c r="O1309" s="40">
        <f t="shared" si="108"/>
        <v>25900</v>
      </c>
      <c r="P1309" s="32">
        <v>2345680</v>
      </c>
      <c r="Q1309" s="35">
        <v>25900</v>
      </c>
      <c r="R1309" s="35"/>
      <c r="S1309" s="41"/>
      <c r="T1309" s="35"/>
      <c r="U1309" s="42">
        <v>0</v>
      </c>
      <c r="V1309" s="35"/>
      <c r="W1309" s="35"/>
      <c r="X1309" s="35"/>
      <c r="Y1309" s="35"/>
      <c r="Z1309" s="35"/>
      <c r="AA1309" s="36">
        <v>0</v>
      </c>
      <c r="AB1309" s="35"/>
      <c r="AC1309" s="42">
        <v>0</v>
      </c>
      <c r="AD1309" s="35"/>
      <c r="AE1309" s="42">
        <v>0</v>
      </c>
      <c r="AF1309" s="35"/>
      <c r="AG1309" s="44">
        <f t="shared" si="104"/>
        <v>25900</v>
      </c>
      <c r="AH1309" s="44"/>
      <c r="AI1309" s="44"/>
      <c r="AJ1309" s="44"/>
      <c r="AK1309" s="44"/>
      <c r="AL1309" s="35">
        <f t="shared" si="105"/>
        <v>25900</v>
      </c>
      <c r="AM1309" s="36">
        <f>IFERROR(VLOOKUP(P1309,'[2]Cartera '!$F$2:$O$2728,10,0),0)</f>
        <v>25900</v>
      </c>
      <c r="AN1309" s="35">
        <f>IFERROR(VLOOKUP(P1309,'[2]Cartera '!$F$2:$P$2728,11,0),0)</f>
        <v>0</v>
      </c>
      <c r="AO1309" s="35">
        <v>0</v>
      </c>
      <c r="AP1309" s="35">
        <f>IFERROR(VLOOKUP(D1309,'[2]Cartera '!$F$2:$S$2728,14,0),0)</f>
        <v>0</v>
      </c>
      <c r="AQ1309" s="45">
        <f t="shared" si="106"/>
        <v>0</v>
      </c>
      <c r="AR1309" s="35">
        <f>IFERROR(VLOOKUP(P1309,'[2]Cartera '!$F$2:$Z$2728,21,0),0)</f>
        <v>0</v>
      </c>
    </row>
    <row r="1310" spans="1:44" x14ac:dyDescent="0.25">
      <c r="A1310" s="29">
        <v>1302</v>
      </c>
      <c r="B1310" s="30" t="s">
        <v>48</v>
      </c>
      <c r="C1310" s="32"/>
      <c r="D1310" s="32">
        <v>2346060</v>
      </c>
      <c r="E1310" s="56"/>
      <c r="F1310" s="56"/>
      <c r="G1310" s="35">
        <v>25900</v>
      </c>
      <c r="H1310" s="35">
        <v>0</v>
      </c>
      <c r="I1310" s="36">
        <v>0</v>
      </c>
      <c r="J1310" s="37">
        <f>-IFERROR(VLOOKUP(D1310,[1]Hoja20!$A$5:$B$33358,2,0),0)</f>
        <v>0</v>
      </c>
      <c r="K1310" s="36">
        <f>-IFERROR(VLOOKUP(D1310,[1]Hoja20!$A$5:$D$33358,4,0),0)</f>
        <v>0</v>
      </c>
      <c r="L1310" s="38">
        <f>-IFERROR(VLOOKUP(D1310,#REF!,3,0),0)</f>
        <v>0</v>
      </c>
      <c r="M1310" s="35"/>
      <c r="N1310" s="39">
        <f t="shared" si="107"/>
        <v>0</v>
      </c>
      <c r="O1310" s="40">
        <f t="shared" si="108"/>
        <v>25900</v>
      </c>
      <c r="P1310" s="32">
        <v>2346060</v>
      </c>
      <c r="Q1310" s="35">
        <v>25900</v>
      </c>
      <c r="R1310" s="35"/>
      <c r="S1310" s="41"/>
      <c r="T1310" s="35"/>
      <c r="U1310" s="42">
        <v>0</v>
      </c>
      <c r="V1310" s="35"/>
      <c r="W1310" s="35"/>
      <c r="X1310" s="35"/>
      <c r="Y1310" s="35"/>
      <c r="Z1310" s="35"/>
      <c r="AA1310" s="36">
        <v>0</v>
      </c>
      <c r="AB1310" s="35"/>
      <c r="AC1310" s="42">
        <v>0</v>
      </c>
      <c r="AD1310" s="35"/>
      <c r="AE1310" s="42">
        <v>0</v>
      </c>
      <c r="AF1310" s="35"/>
      <c r="AG1310" s="44">
        <f t="shared" si="104"/>
        <v>25900</v>
      </c>
      <c r="AH1310" s="44"/>
      <c r="AI1310" s="44"/>
      <c r="AJ1310" s="44"/>
      <c r="AK1310" s="44"/>
      <c r="AL1310" s="35">
        <f t="shared" si="105"/>
        <v>25900</v>
      </c>
      <c r="AM1310" s="36">
        <f>IFERROR(VLOOKUP(P1310,'[2]Cartera '!$F$2:$O$2728,10,0),0)</f>
        <v>25900</v>
      </c>
      <c r="AN1310" s="35">
        <f>IFERROR(VLOOKUP(P1310,'[2]Cartera '!$F$2:$P$2728,11,0),0)</f>
        <v>0</v>
      </c>
      <c r="AO1310" s="35">
        <v>0</v>
      </c>
      <c r="AP1310" s="35">
        <f>IFERROR(VLOOKUP(D1310,'[2]Cartera '!$F$2:$S$2728,14,0),0)</f>
        <v>0</v>
      </c>
      <c r="AQ1310" s="45">
        <f t="shared" si="106"/>
        <v>0</v>
      </c>
      <c r="AR1310" s="35">
        <f>IFERROR(VLOOKUP(P1310,'[2]Cartera '!$F$2:$Z$2728,21,0),0)</f>
        <v>0</v>
      </c>
    </row>
    <row r="1311" spans="1:44" x14ac:dyDescent="0.25">
      <c r="A1311" s="29">
        <v>1303</v>
      </c>
      <c r="B1311" s="30" t="s">
        <v>48</v>
      </c>
      <c r="C1311" s="32"/>
      <c r="D1311" s="32">
        <v>2346053</v>
      </c>
      <c r="E1311" s="56"/>
      <c r="F1311" s="56"/>
      <c r="G1311" s="35">
        <v>25900</v>
      </c>
      <c r="H1311" s="35">
        <v>0</v>
      </c>
      <c r="I1311" s="36">
        <v>0</v>
      </c>
      <c r="J1311" s="37">
        <f>-IFERROR(VLOOKUP(D1311,[1]Hoja20!$A$5:$B$33358,2,0),0)</f>
        <v>0</v>
      </c>
      <c r="K1311" s="36">
        <f>-IFERROR(VLOOKUP(D1311,[1]Hoja20!$A$5:$D$33358,4,0),0)</f>
        <v>0</v>
      </c>
      <c r="L1311" s="38">
        <f>-IFERROR(VLOOKUP(D1311,#REF!,3,0),0)</f>
        <v>0</v>
      </c>
      <c r="M1311" s="35"/>
      <c r="N1311" s="39">
        <f t="shared" si="107"/>
        <v>0</v>
      </c>
      <c r="O1311" s="40">
        <f t="shared" si="108"/>
        <v>25900</v>
      </c>
      <c r="P1311" s="32">
        <v>2346053</v>
      </c>
      <c r="Q1311" s="35">
        <v>25900</v>
      </c>
      <c r="R1311" s="35"/>
      <c r="S1311" s="41"/>
      <c r="T1311" s="35"/>
      <c r="U1311" s="42">
        <v>0</v>
      </c>
      <c r="V1311" s="35"/>
      <c r="W1311" s="35"/>
      <c r="X1311" s="35"/>
      <c r="Y1311" s="35"/>
      <c r="Z1311" s="35"/>
      <c r="AA1311" s="36">
        <v>0</v>
      </c>
      <c r="AB1311" s="35"/>
      <c r="AC1311" s="42">
        <v>0</v>
      </c>
      <c r="AD1311" s="35"/>
      <c r="AE1311" s="42">
        <v>0</v>
      </c>
      <c r="AF1311" s="35"/>
      <c r="AG1311" s="44">
        <f t="shared" si="104"/>
        <v>25900</v>
      </c>
      <c r="AH1311" s="44"/>
      <c r="AI1311" s="44"/>
      <c r="AJ1311" s="44"/>
      <c r="AK1311" s="44"/>
      <c r="AL1311" s="35">
        <f t="shared" si="105"/>
        <v>25900</v>
      </c>
      <c r="AM1311" s="36">
        <f>IFERROR(VLOOKUP(P1311,'[2]Cartera '!$F$2:$O$2728,10,0),0)</f>
        <v>25900</v>
      </c>
      <c r="AN1311" s="35">
        <f>IFERROR(VLOOKUP(P1311,'[2]Cartera '!$F$2:$P$2728,11,0),0)</f>
        <v>0</v>
      </c>
      <c r="AO1311" s="35">
        <v>0</v>
      </c>
      <c r="AP1311" s="35">
        <f>IFERROR(VLOOKUP(D1311,'[2]Cartera '!$F$2:$S$2728,14,0),0)</f>
        <v>0</v>
      </c>
      <c r="AQ1311" s="45">
        <f t="shared" si="106"/>
        <v>0</v>
      </c>
      <c r="AR1311" s="35">
        <f>IFERROR(VLOOKUP(P1311,'[2]Cartera '!$F$2:$Z$2728,21,0),0)</f>
        <v>0</v>
      </c>
    </row>
    <row r="1312" spans="1:44" x14ac:dyDescent="0.25">
      <c r="A1312" s="29">
        <v>1304</v>
      </c>
      <c r="B1312" s="30" t="s">
        <v>48</v>
      </c>
      <c r="C1312" s="32"/>
      <c r="D1312" s="32">
        <v>2346370</v>
      </c>
      <c r="E1312" s="56"/>
      <c r="F1312" s="56"/>
      <c r="G1312" s="35">
        <v>3439125</v>
      </c>
      <c r="H1312" s="35">
        <v>0</v>
      </c>
      <c r="I1312" s="36">
        <v>0</v>
      </c>
      <c r="J1312" s="37">
        <f>-IFERROR(VLOOKUP(D1312,[1]Hoja20!$A$5:$B$33358,2,0),0)</f>
        <v>0</v>
      </c>
      <c r="K1312" s="36">
        <f>-IFERROR(VLOOKUP(D1312,[1]Hoja20!$A$5:$D$33358,4,0),0)</f>
        <v>0</v>
      </c>
      <c r="L1312" s="38">
        <f>-IFERROR(VLOOKUP(D1312,#REF!,3,0),0)</f>
        <v>0</v>
      </c>
      <c r="M1312" s="35"/>
      <c r="N1312" s="39">
        <f t="shared" si="107"/>
        <v>0</v>
      </c>
      <c r="O1312" s="40">
        <f t="shared" si="108"/>
        <v>3439125</v>
      </c>
      <c r="P1312" s="32">
        <v>2346370</v>
      </c>
      <c r="Q1312" s="35">
        <v>3439125</v>
      </c>
      <c r="R1312" s="35"/>
      <c r="S1312" s="41"/>
      <c r="T1312" s="35"/>
      <c r="U1312" s="42">
        <v>0</v>
      </c>
      <c r="V1312" s="35"/>
      <c r="W1312" s="35"/>
      <c r="X1312" s="35"/>
      <c r="Y1312" s="35"/>
      <c r="Z1312" s="35"/>
      <c r="AA1312" s="36">
        <v>0</v>
      </c>
      <c r="AB1312" s="35"/>
      <c r="AC1312" s="42">
        <v>0</v>
      </c>
      <c r="AD1312" s="35"/>
      <c r="AE1312" s="42">
        <v>0</v>
      </c>
      <c r="AF1312" s="35"/>
      <c r="AG1312" s="44">
        <f t="shared" si="104"/>
        <v>3439125</v>
      </c>
      <c r="AH1312" s="44"/>
      <c r="AI1312" s="44"/>
      <c r="AJ1312" s="44"/>
      <c r="AK1312" s="44"/>
      <c r="AL1312" s="35">
        <f t="shared" si="105"/>
        <v>3439125</v>
      </c>
      <c r="AM1312" s="36">
        <f>IFERROR(VLOOKUP(P1312,'[2]Cartera '!$F$2:$O$2728,10,0),0)</f>
        <v>3439125</v>
      </c>
      <c r="AN1312" s="35">
        <f>IFERROR(VLOOKUP(P1312,'[2]Cartera '!$F$2:$P$2728,11,0),0)</f>
        <v>0</v>
      </c>
      <c r="AO1312" s="35">
        <v>0</v>
      </c>
      <c r="AP1312" s="35">
        <f>IFERROR(VLOOKUP(D1312,'[2]Cartera '!$F$2:$S$2728,14,0),0)</f>
        <v>0</v>
      </c>
      <c r="AQ1312" s="45">
        <f t="shared" si="106"/>
        <v>0</v>
      </c>
      <c r="AR1312" s="35">
        <f>IFERROR(VLOOKUP(P1312,'[2]Cartera '!$F$2:$Z$2728,21,0),0)</f>
        <v>0</v>
      </c>
    </row>
    <row r="1313" spans="1:44" x14ac:dyDescent="0.25">
      <c r="A1313" s="29">
        <v>1305</v>
      </c>
      <c r="B1313" s="30" t="s">
        <v>48</v>
      </c>
      <c r="C1313" s="32"/>
      <c r="D1313" s="32">
        <v>2346269</v>
      </c>
      <c r="E1313" s="56"/>
      <c r="F1313" s="56"/>
      <c r="G1313" s="35">
        <v>55143</v>
      </c>
      <c r="H1313" s="35">
        <v>0</v>
      </c>
      <c r="I1313" s="36">
        <v>0</v>
      </c>
      <c r="J1313" s="37">
        <f>-IFERROR(VLOOKUP(D1313,[1]Hoja20!$A$5:$B$33358,2,0),0)</f>
        <v>0</v>
      </c>
      <c r="K1313" s="36">
        <f>-IFERROR(VLOOKUP(D1313,[1]Hoja20!$A$5:$D$33358,4,0),0)</f>
        <v>0</v>
      </c>
      <c r="L1313" s="38">
        <f>-IFERROR(VLOOKUP(D1313,#REF!,3,0),0)</f>
        <v>0</v>
      </c>
      <c r="M1313" s="35"/>
      <c r="N1313" s="39">
        <f t="shared" si="107"/>
        <v>0</v>
      </c>
      <c r="O1313" s="40">
        <f t="shared" si="108"/>
        <v>55143</v>
      </c>
      <c r="P1313" s="32">
        <v>2346269</v>
      </c>
      <c r="Q1313" s="35">
        <v>55143</v>
      </c>
      <c r="R1313" s="35"/>
      <c r="S1313" s="41"/>
      <c r="T1313" s="35"/>
      <c r="U1313" s="42">
        <v>0</v>
      </c>
      <c r="V1313" s="35"/>
      <c r="W1313" s="35"/>
      <c r="X1313" s="35"/>
      <c r="Y1313" s="35"/>
      <c r="Z1313" s="35"/>
      <c r="AA1313" s="36">
        <v>0</v>
      </c>
      <c r="AB1313" s="35"/>
      <c r="AC1313" s="42">
        <v>0</v>
      </c>
      <c r="AD1313" s="35"/>
      <c r="AE1313" s="42">
        <v>0</v>
      </c>
      <c r="AF1313" s="35"/>
      <c r="AG1313" s="44">
        <f t="shared" si="104"/>
        <v>55143</v>
      </c>
      <c r="AH1313" s="44"/>
      <c r="AI1313" s="44"/>
      <c r="AJ1313" s="44"/>
      <c r="AK1313" s="44"/>
      <c r="AL1313" s="35">
        <f t="shared" si="105"/>
        <v>55143</v>
      </c>
      <c r="AM1313" s="36">
        <f>IFERROR(VLOOKUP(P1313,'[2]Cartera '!$F$2:$O$2728,10,0),0)</f>
        <v>55143</v>
      </c>
      <c r="AN1313" s="35">
        <f>IFERROR(VLOOKUP(P1313,'[2]Cartera '!$F$2:$P$2728,11,0),0)</f>
        <v>0</v>
      </c>
      <c r="AO1313" s="35">
        <v>0</v>
      </c>
      <c r="AP1313" s="35">
        <f>IFERROR(VLOOKUP(D1313,'[2]Cartera '!$F$2:$S$2728,14,0),0)</f>
        <v>0</v>
      </c>
      <c r="AQ1313" s="45">
        <f t="shared" si="106"/>
        <v>0</v>
      </c>
      <c r="AR1313" s="35">
        <f>IFERROR(VLOOKUP(P1313,'[2]Cartera '!$F$2:$Z$2728,21,0),0)</f>
        <v>0</v>
      </c>
    </row>
    <row r="1314" spans="1:44" x14ac:dyDescent="0.25">
      <c r="A1314" s="29">
        <v>1306</v>
      </c>
      <c r="B1314" s="30" t="s">
        <v>48</v>
      </c>
      <c r="C1314" s="32"/>
      <c r="D1314" s="32">
        <v>2346323</v>
      </c>
      <c r="E1314" s="56"/>
      <c r="F1314" s="56"/>
      <c r="G1314" s="35">
        <v>107000</v>
      </c>
      <c r="H1314" s="35">
        <v>0</v>
      </c>
      <c r="I1314" s="36">
        <v>0</v>
      </c>
      <c r="J1314" s="37">
        <f>-IFERROR(VLOOKUP(D1314,[1]Hoja20!$A$5:$B$33358,2,0),0)</f>
        <v>0</v>
      </c>
      <c r="K1314" s="36">
        <f>-IFERROR(VLOOKUP(D1314,[1]Hoja20!$A$5:$D$33358,4,0),0)</f>
        <v>0</v>
      </c>
      <c r="L1314" s="38">
        <f>-IFERROR(VLOOKUP(D1314,#REF!,3,0),0)</f>
        <v>0</v>
      </c>
      <c r="M1314" s="35"/>
      <c r="N1314" s="39">
        <f t="shared" si="107"/>
        <v>0</v>
      </c>
      <c r="O1314" s="40">
        <f t="shared" si="108"/>
        <v>107000</v>
      </c>
      <c r="P1314" s="32">
        <v>2346323</v>
      </c>
      <c r="Q1314" s="35">
        <v>107000</v>
      </c>
      <c r="R1314" s="35"/>
      <c r="S1314" s="41"/>
      <c r="T1314" s="35"/>
      <c r="U1314" s="42">
        <v>0</v>
      </c>
      <c r="V1314" s="35"/>
      <c r="W1314" s="35"/>
      <c r="X1314" s="35"/>
      <c r="Y1314" s="35"/>
      <c r="Z1314" s="35"/>
      <c r="AA1314" s="36">
        <v>0</v>
      </c>
      <c r="AB1314" s="35"/>
      <c r="AC1314" s="42">
        <v>0</v>
      </c>
      <c r="AD1314" s="35"/>
      <c r="AE1314" s="42">
        <v>0</v>
      </c>
      <c r="AF1314" s="35"/>
      <c r="AG1314" s="44">
        <f t="shared" si="104"/>
        <v>107000</v>
      </c>
      <c r="AH1314" s="44"/>
      <c r="AI1314" s="44"/>
      <c r="AJ1314" s="44"/>
      <c r="AK1314" s="44"/>
      <c r="AL1314" s="35">
        <f t="shared" si="105"/>
        <v>107000</v>
      </c>
      <c r="AM1314" s="36">
        <f>IFERROR(VLOOKUP(P1314,'[2]Cartera '!$F$2:$O$2728,10,0),0)</f>
        <v>107000</v>
      </c>
      <c r="AN1314" s="35">
        <f>IFERROR(VLOOKUP(P1314,'[2]Cartera '!$F$2:$P$2728,11,0),0)</f>
        <v>0</v>
      </c>
      <c r="AO1314" s="35">
        <v>0</v>
      </c>
      <c r="AP1314" s="35">
        <f>IFERROR(VLOOKUP(D1314,'[2]Cartera '!$F$2:$S$2728,14,0),0)</f>
        <v>0</v>
      </c>
      <c r="AQ1314" s="45">
        <f t="shared" si="106"/>
        <v>0</v>
      </c>
      <c r="AR1314" s="35">
        <f>IFERROR(VLOOKUP(P1314,'[2]Cartera '!$F$2:$Z$2728,21,0),0)</f>
        <v>0</v>
      </c>
    </row>
    <row r="1315" spans="1:44" x14ac:dyDescent="0.25">
      <c r="A1315" s="29">
        <v>1307</v>
      </c>
      <c r="B1315" s="30" t="s">
        <v>48</v>
      </c>
      <c r="C1315" s="32"/>
      <c r="D1315" s="32">
        <v>2346164</v>
      </c>
      <c r="E1315" s="56"/>
      <c r="F1315" s="56"/>
      <c r="G1315" s="35">
        <v>147550</v>
      </c>
      <c r="H1315" s="35">
        <v>0</v>
      </c>
      <c r="I1315" s="36">
        <v>0</v>
      </c>
      <c r="J1315" s="37">
        <f>-IFERROR(VLOOKUP(D1315,[1]Hoja20!$A$5:$B$33358,2,0),0)</f>
        <v>0</v>
      </c>
      <c r="K1315" s="36">
        <f>-IFERROR(VLOOKUP(D1315,[1]Hoja20!$A$5:$D$33358,4,0),0)</f>
        <v>0</v>
      </c>
      <c r="L1315" s="38">
        <f>-IFERROR(VLOOKUP(D1315,#REF!,3,0),0)</f>
        <v>0</v>
      </c>
      <c r="M1315" s="35"/>
      <c r="N1315" s="39">
        <f t="shared" si="107"/>
        <v>0</v>
      </c>
      <c r="O1315" s="40">
        <f t="shared" si="108"/>
        <v>147550</v>
      </c>
      <c r="P1315" s="32">
        <v>2346164</v>
      </c>
      <c r="Q1315" s="35">
        <v>147550</v>
      </c>
      <c r="R1315" s="35"/>
      <c r="S1315" s="41"/>
      <c r="T1315" s="35"/>
      <c r="U1315" s="42">
        <v>0</v>
      </c>
      <c r="V1315" s="35"/>
      <c r="W1315" s="35"/>
      <c r="X1315" s="35"/>
      <c r="Y1315" s="35"/>
      <c r="Z1315" s="35"/>
      <c r="AA1315" s="36">
        <v>0</v>
      </c>
      <c r="AB1315" s="35"/>
      <c r="AC1315" s="42">
        <v>0</v>
      </c>
      <c r="AD1315" s="35"/>
      <c r="AE1315" s="42">
        <v>0</v>
      </c>
      <c r="AF1315" s="35"/>
      <c r="AG1315" s="44">
        <f t="shared" si="104"/>
        <v>147550</v>
      </c>
      <c r="AH1315" s="44"/>
      <c r="AI1315" s="44"/>
      <c r="AJ1315" s="44"/>
      <c r="AK1315" s="44"/>
      <c r="AL1315" s="35">
        <f t="shared" si="105"/>
        <v>147550</v>
      </c>
      <c r="AM1315" s="36">
        <f>IFERROR(VLOOKUP(P1315,'[2]Cartera '!$F$2:$O$2728,10,0),0)</f>
        <v>147550</v>
      </c>
      <c r="AN1315" s="35">
        <f>IFERROR(VLOOKUP(P1315,'[2]Cartera '!$F$2:$P$2728,11,0),0)</f>
        <v>0</v>
      </c>
      <c r="AO1315" s="35">
        <v>0</v>
      </c>
      <c r="AP1315" s="35">
        <f>IFERROR(VLOOKUP(D1315,'[2]Cartera '!$F$2:$S$2728,14,0),0)</f>
        <v>0</v>
      </c>
      <c r="AQ1315" s="45">
        <f t="shared" si="106"/>
        <v>0</v>
      </c>
      <c r="AR1315" s="35">
        <f>IFERROR(VLOOKUP(P1315,'[2]Cartera '!$F$2:$Z$2728,21,0),0)</f>
        <v>0</v>
      </c>
    </row>
    <row r="1316" spans="1:44" x14ac:dyDescent="0.25">
      <c r="A1316" s="29">
        <v>1308</v>
      </c>
      <c r="B1316" s="30" t="s">
        <v>48</v>
      </c>
      <c r="C1316" s="32"/>
      <c r="D1316" s="32">
        <v>2346063</v>
      </c>
      <c r="E1316" s="56"/>
      <c r="F1316" s="56"/>
      <c r="G1316" s="35">
        <v>161359</v>
      </c>
      <c r="H1316" s="35">
        <v>0</v>
      </c>
      <c r="I1316" s="36">
        <v>0</v>
      </c>
      <c r="J1316" s="37">
        <f>-IFERROR(VLOOKUP(D1316,[1]Hoja20!$A$5:$B$33358,2,0),0)</f>
        <v>0</v>
      </c>
      <c r="K1316" s="36">
        <f>-IFERROR(VLOOKUP(D1316,[1]Hoja20!$A$5:$D$33358,4,0),0)</f>
        <v>0</v>
      </c>
      <c r="L1316" s="38">
        <f>-IFERROR(VLOOKUP(D1316,#REF!,3,0),0)</f>
        <v>0</v>
      </c>
      <c r="M1316" s="35"/>
      <c r="N1316" s="39">
        <f t="shared" si="107"/>
        <v>0</v>
      </c>
      <c r="O1316" s="40">
        <f t="shared" si="108"/>
        <v>161359</v>
      </c>
      <c r="P1316" s="32">
        <v>2346063</v>
      </c>
      <c r="Q1316" s="35">
        <v>161359</v>
      </c>
      <c r="R1316" s="35"/>
      <c r="S1316" s="41"/>
      <c r="T1316" s="35"/>
      <c r="U1316" s="42">
        <v>0</v>
      </c>
      <c r="V1316" s="35"/>
      <c r="W1316" s="35"/>
      <c r="X1316" s="35"/>
      <c r="Y1316" s="35"/>
      <c r="Z1316" s="35"/>
      <c r="AA1316" s="36">
        <v>0</v>
      </c>
      <c r="AB1316" s="35"/>
      <c r="AC1316" s="42">
        <v>0</v>
      </c>
      <c r="AD1316" s="35"/>
      <c r="AE1316" s="42">
        <v>0</v>
      </c>
      <c r="AF1316" s="35"/>
      <c r="AG1316" s="44">
        <f t="shared" si="104"/>
        <v>161359</v>
      </c>
      <c r="AH1316" s="44"/>
      <c r="AI1316" s="44"/>
      <c r="AJ1316" s="44"/>
      <c r="AK1316" s="44"/>
      <c r="AL1316" s="35">
        <f t="shared" si="105"/>
        <v>161359</v>
      </c>
      <c r="AM1316" s="36">
        <f>IFERROR(VLOOKUP(P1316,'[2]Cartera '!$F$2:$O$2728,10,0),0)</f>
        <v>161359</v>
      </c>
      <c r="AN1316" s="35">
        <f>IFERROR(VLOOKUP(P1316,'[2]Cartera '!$F$2:$P$2728,11,0),0)</f>
        <v>0</v>
      </c>
      <c r="AO1316" s="35">
        <v>0</v>
      </c>
      <c r="AP1316" s="35">
        <f>IFERROR(VLOOKUP(D1316,'[2]Cartera '!$F$2:$S$2728,14,0),0)</f>
        <v>0</v>
      </c>
      <c r="AQ1316" s="45">
        <f t="shared" si="106"/>
        <v>0</v>
      </c>
      <c r="AR1316" s="35">
        <f>IFERROR(VLOOKUP(P1316,'[2]Cartera '!$F$2:$Z$2728,21,0),0)</f>
        <v>0</v>
      </c>
    </row>
    <row r="1317" spans="1:44" x14ac:dyDescent="0.25">
      <c r="A1317" s="29">
        <v>1309</v>
      </c>
      <c r="B1317" s="30" t="s">
        <v>48</v>
      </c>
      <c r="C1317" s="32"/>
      <c r="D1317" s="32">
        <v>2346318</v>
      </c>
      <c r="E1317" s="56"/>
      <c r="F1317" s="56"/>
      <c r="G1317" s="35">
        <v>3067299</v>
      </c>
      <c r="H1317" s="35">
        <v>0</v>
      </c>
      <c r="I1317" s="36">
        <v>0</v>
      </c>
      <c r="J1317" s="37">
        <f>-IFERROR(VLOOKUP(D1317,[1]Hoja20!$A$5:$B$33358,2,0),0)</f>
        <v>0</v>
      </c>
      <c r="K1317" s="36">
        <f>-IFERROR(VLOOKUP(D1317,[1]Hoja20!$A$5:$D$33358,4,0),0)</f>
        <v>0</v>
      </c>
      <c r="L1317" s="38">
        <f>-IFERROR(VLOOKUP(D1317,#REF!,3,0),0)</f>
        <v>0</v>
      </c>
      <c r="M1317" s="35"/>
      <c r="N1317" s="39">
        <f t="shared" si="107"/>
        <v>0</v>
      </c>
      <c r="O1317" s="40">
        <f t="shared" si="108"/>
        <v>3067299</v>
      </c>
      <c r="P1317" s="32">
        <v>2346318</v>
      </c>
      <c r="Q1317" s="35">
        <v>3067299</v>
      </c>
      <c r="R1317" s="35"/>
      <c r="S1317" s="41"/>
      <c r="T1317" s="35"/>
      <c r="U1317" s="42">
        <v>0</v>
      </c>
      <c r="V1317" s="35"/>
      <c r="W1317" s="35"/>
      <c r="X1317" s="35"/>
      <c r="Y1317" s="35"/>
      <c r="Z1317" s="35"/>
      <c r="AA1317" s="36">
        <v>0</v>
      </c>
      <c r="AB1317" s="35"/>
      <c r="AC1317" s="42">
        <v>0</v>
      </c>
      <c r="AD1317" s="35"/>
      <c r="AE1317" s="42">
        <v>0</v>
      </c>
      <c r="AF1317" s="35"/>
      <c r="AG1317" s="44">
        <f t="shared" si="104"/>
        <v>3067299</v>
      </c>
      <c r="AH1317" s="44"/>
      <c r="AI1317" s="44"/>
      <c r="AJ1317" s="44"/>
      <c r="AK1317" s="44"/>
      <c r="AL1317" s="35">
        <f t="shared" si="105"/>
        <v>3067299</v>
      </c>
      <c r="AM1317" s="36">
        <f>IFERROR(VLOOKUP(P1317,'[2]Cartera '!$F$2:$O$2728,10,0),0)</f>
        <v>3067299</v>
      </c>
      <c r="AN1317" s="35">
        <f>IFERROR(VLOOKUP(P1317,'[2]Cartera '!$F$2:$P$2728,11,0),0)</f>
        <v>0</v>
      </c>
      <c r="AO1317" s="35">
        <v>0</v>
      </c>
      <c r="AP1317" s="35">
        <f>IFERROR(VLOOKUP(D1317,'[2]Cartera '!$F$2:$S$2728,14,0),0)</f>
        <v>0</v>
      </c>
      <c r="AQ1317" s="45">
        <f t="shared" si="106"/>
        <v>0</v>
      </c>
      <c r="AR1317" s="35">
        <f>IFERROR(VLOOKUP(P1317,'[2]Cartera '!$F$2:$Z$2728,21,0),0)</f>
        <v>0</v>
      </c>
    </row>
    <row r="1318" spans="1:44" x14ac:dyDescent="0.25">
      <c r="A1318" s="29">
        <v>1310</v>
      </c>
      <c r="B1318" s="30" t="s">
        <v>48</v>
      </c>
      <c r="C1318" s="32"/>
      <c r="D1318" s="32">
        <v>2346056</v>
      </c>
      <c r="E1318" s="56"/>
      <c r="F1318" s="56"/>
      <c r="G1318" s="35">
        <v>13600</v>
      </c>
      <c r="H1318" s="35">
        <v>0</v>
      </c>
      <c r="I1318" s="36">
        <v>0</v>
      </c>
      <c r="J1318" s="37">
        <f>-IFERROR(VLOOKUP(D1318,[1]Hoja20!$A$5:$B$33358,2,0),0)</f>
        <v>0</v>
      </c>
      <c r="K1318" s="36">
        <f>-IFERROR(VLOOKUP(D1318,[1]Hoja20!$A$5:$D$33358,4,0),0)</f>
        <v>0</v>
      </c>
      <c r="L1318" s="38">
        <f>-IFERROR(VLOOKUP(D1318,#REF!,3,0),0)</f>
        <v>0</v>
      </c>
      <c r="M1318" s="35"/>
      <c r="N1318" s="39">
        <f t="shared" si="107"/>
        <v>0</v>
      </c>
      <c r="O1318" s="40">
        <f t="shared" si="108"/>
        <v>13600</v>
      </c>
      <c r="P1318" s="32">
        <v>2346056</v>
      </c>
      <c r="Q1318" s="35">
        <v>13600</v>
      </c>
      <c r="R1318" s="35"/>
      <c r="S1318" s="41"/>
      <c r="T1318" s="35"/>
      <c r="U1318" s="42">
        <v>0</v>
      </c>
      <c r="V1318" s="35"/>
      <c r="W1318" s="35"/>
      <c r="X1318" s="35"/>
      <c r="Y1318" s="35"/>
      <c r="Z1318" s="35"/>
      <c r="AA1318" s="36">
        <v>0</v>
      </c>
      <c r="AB1318" s="35"/>
      <c r="AC1318" s="42">
        <v>0</v>
      </c>
      <c r="AD1318" s="35"/>
      <c r="AE1318" s="42">
        <v>0</v>
      </c>
      <c r="AF1318" s="35"/>
      <c r="AG1318" s="44">
        <f t="shared" si="104"/>
        <v>13600</v>
      </c>
      <c r="AH1318" s="44"/>
      <c r="AI1318" s="44"/>
      <c r="AJ1318" s="44"/>
      <c r="AK1318" s="44"/>
      <c r="AL1318" s="35">
        <f t="shared" si="105"/>
        <v>13600</v>
      </c>
      <c r="AM1318" s="36">
        <f>IFERROR(VLOOKUP(P1318,'[2]Cartera '!$F$2:$O$2728,10,0),0)</f>
        <v>13600</v>
      </c>
      <c r="AN1318" s="35">
        <f>IFERROR(VLOOKUP(P1318,'[2]Cartera '!$F$2:$P$2728,11,0),0)</f>
        <v>0</v>
      </c>
      <c r="AO1318" s="35">
        <v>0</v>
      </c>
      <c r="AP1318" s="35">
        <f>IFERROR(VLOOKUP(D1318,'[2]Cartera '!$F$2:$S$2728,14,0),0)</f>
        <v>0</v>
      </c>
      <c r="AQ1318" s="45">
        <f t="shared" si="106"/>
        <v>0</v>
      </c>
      <c r="AR1318" s="35">
        <f>IFERROR(VLOOKUP(P1318,'[2]Cartera '!$F$2:$Z$2728,21,0),0)</f>
        <v>0</v>
      </c>
    </row>
    <row r="1319" spans="1:44" x14ac:dyDescent="0.25">
      <c r="A1319" s="29">
        <v>1311</v>
      </c>
      <c r="B1319" s="30" t="s">
        <v>48</v>
      </c>
      <c r="C1319" s="32"/>
      <c r="D1319" s="32">
        <v>2346072</v>
      </c>
      <c r="E1319" s="56"/>
      <c r="F1319" s="56"/>
      <c r="G1319" s="35">
        <v>30000</v>
      </c>
      <c r="H1319" s="35">
        <v>0</v>
      </c>
      <c r="I1319" s="36">
        <v>0</v>
      </c>
      <c r="J1319" s="37">
        <f>-IFERROR(VLOOKUP(D1319,[1]Hoja20!$A$5:$B$33358,2,0),0)</f>
        <v>0</v>
      </c>
      <c r="K1319" s="36">
        <f>-IFERROR(VLOOKUP(D1319,[1]Hoja20!$A$5:$D$33358,4,0),0)</f>
        <v>0</v>
      </c>
      <c r="L1319" s="38">
        <f>-IFERROR(VLOOKUP(D1319,#REF!,3,0),0)</f>
        <v>0</v>
      </c>
      <c r="M1319" s="35"/>
      <c r="N1319" s="39">
        <f t="shared" si="107"/>
        <v>0</v>
      </c>
      <c r="O1319" s="40">
        <f t="shared" si="108"/>
        <v>30000</v>
      </c>
      <c r="P1319" s="32">
        <v>2346072</v>
      </c>
      <c r="Q1319" s="35">
        <v>30000</v>
      </c>
      <c r="R1319" s="35"/>
      <c r="S1319" s="41"/>
      <c r="T1319" s="35"/>
      <c r="U1319" s="42">
        <v>0</v>
      </c>
      <c r="V1319" s="35"/>
      <c r="W1319" s="35"/>
      <c r="X1319" s="35"/>
      <c r="Y1319" s="35"/>
      <c r="Z1319" s="35"/>
      <c r="AA1319" s="36">
        <v>0</v>
      </c>
      <c r="AB1319" s="35"/>
      <c r="AC1319" s="42">
        <v>0</v>
      </c>
      <c r="AD1319" s="35"/>
      <c r="AE1319" s="42">
        <v>0</v>
      </c>
      <c r="AF1319" s="35"/>
      <c r="AG1319" s="44">
        <f t="shared" si="104"/>
        <v>30000</v>
      </c>
      <c r="AH1319" s="44"/>
      <c r="AI1319" s="44"/>
      <c r="AJ1319" s="44"/>
      <c r="AK1319" s="44"/>
      <c r="AL1319" s="35">
        <f t="shared" si="105"/>
        <v>30000</v>
      </c>
      <c r="AM1319" s="36">
        <f>IFERROR(VLOOKUP(P1319,'[2]Cartera '!$F$2:$O$2728,10,0),0)</f>
        <v>30000</v>
      </c>
      <c r="AN1319" s="35">
        <f>IFERROR(VLOOKUP(P1319,'[2]Cartera '!$F$2:$P$2728,11,0),0)</f>
        <v>0</v>
      </c>
      <c r="AO1319" s="35">
        <v>0</v>
      </c>
      <c r="AP1319" s="35">
        <f>IFERROR(VLOOKUP(D1319,'[2]Cartera '!$F$2:$S$2728,14,0),0)</f>
        <v>0</v>
      </c>
      <c r="AQ1319" s="45">
        <f t="shared" si="106"/>
        <v>0</v>
      </c>
      <c r="AR1319" s="35">
        <f>IFERROR(VLOOKUP(P1319,'[2]Cartera '!$F$2:$Z$2728,21,0),0)</f>
        <v>0</v>
      </c>
    </row>
    <row r="1320" spans="1:44" x14ac:dyDescent="0.25">
      <c r="A1320" s="29">
        <v>1312</v>
      </c>
      <c r="B1320" s="30" t="s">
        <v>48</v>
      </c>
      <c r="C1320" s="32"/>
      <c r="D1320" s="32">
        <v>2346055</v>
      </c>
      <c r="E1320" s="56"/>
      <c r="F1320" s="56"/>
      <c r="G1320" s="35">
        <v>13600</v>
      </c>
      <c r="H1320" s="35">
        <v>0</v>
      </c>
      <c r="I1320" s="36">
        <v>0</v>
      </c>
      <c r="J1320" s="37">
        <f>-IFERROR(VLOOKUP(D1320,[1]Hoja20!$A$5:$B$33358,2,0),0)</f>
        <v>0</v>
      </c>
      <c r="K1320" s="36">
        <f>-IFERROR(VLOOKUP(D1320,[1]Hoja20!$A$5:$D$33358,4,0),0)</f>
        <v>0</v>
      </c>
      <c r="L1320" s="38">
        <f>-IFERROR(VLOOKUP(D1320,#REF!,3,0),0)</f>
        <v>0</v>
      </c>
      <c r="M1320" s="35"/>
      <c r="N1320" s="39">
        <f t="shared" si="107"/>
        <v>0</v>
      </c>
      <c r="O1320" s="40">
        <f t="shared" si="108"/>
        <v>13600</v>
      </c>
      <c r="P1320" s="32">
        <v>2346055</v>
      </c>
      <c r="Q1320" s="35">
        <v>13600</v>
      </c>
      <c r="R1320" s="35"/>
      <c r="S1320" s="41"/>
      <c r="T1320" s="35"/>
      <c r="U1320" s="42">
        <v>0</v>
      </c>
      <c r="V1320" s="35"/>
      <c r="W1320" s="35"/>
      <c r="X1320" s="35"/>
      <c r="Y1320" s="35"/>
      <c r="Z1320" s="35"/>
      <c r="AA1320" s="36">
        <v>0</v>
      </c>
      <c r="AB1320" s="35"/>
      <c r="AC1320" s="42">
        <v>0</v>
      </c>
      <c r="AD1320" s="35"/>
      <c r="AE1320" s="42">
        <v>0</v>
      </c>
      <c r="AF1320" s="35"/>
      <c r="AG1320" s="44">
        <f t="shared" si="104"/>
        <v>13600</v>
      </c>
      <c r="AH1320" s="44"/>
      <c r="AI1320" s="44"/>
      <c r="AJ1320" s="44"/>
      <c r="AK1320" s="44"/>
      <c r="AL1320" s="35">
        <f t="shared" si="105"/>
        <v>13600</v>
      </c>
      <c r="AM1320" s="36">
        <f>IFERROR(VLOOKUP(P1320,'[2]Cartera '!$F$2:$O$2728,10,0),0)</f>
        <v>13600</v>
      </c>
      <c r="AN1320" s="35">
        <f>IFERROR(VLOOKUP(P1320,'[2]Cartera '!$F$2:$P$2728,11,0),0)</f>
        <v>0</v>
      </c>
      <c r="AO1320" s="35">
        <v>0</v>
      </c>
      <c r="AP1320" s="35">
        <f>IFERROR(VLOOKUP(D1320,'[2]Cartera '!$F$2:$S$2728,14,0),0)</f>
        <v>0</v>
      </c>
      <c r="AQ1320" s="45">
        <f t="shared" si="106"/>
        <v>0</v>
      </c>
      <c r="AR1320" s="35">
        <f>IFERROR(VLOOKUP(P1320,'[2]Cartera '!$F$2:$Z$2728,21,0),0)</f>
        <v>0</v>
      </c>
    </row>
    <row r="1321" spans="1:44" x14ac:dyDescent="0.25">
      <c r="A1321" s="29">
        <v>1313</v>
      </c>
      <c r="B1321" s="30" t="s">
        <v>48</v>
      </c>
      <c r="C1321" s="32"/>
      <c r="D1321" s="32">
        <v>2346059</v>
      </c>
      <c r="E1321" s="56"/>
      <c r="F1321" s="56"/>
      <c r="G1321" s="35">
        <v>25900</v>
      </c>
      <c r="H1321" s="35">
        <v>0</v>
      </c>
      <c r="I1321" s="36">
        <v>0</v>
      </c>
      <c r="J1321" s="37">
        <f>-IFERROR(VLOOKUP(D1321,[1]Hoja20!$A$5:$B$33358,2,0),0)</f>
        <v>0</v>
      </c>
      <c r="K1321" s="36">
        <f>-IFERROR(VLOOKUP(D1321,[1]Hoja20!$A$5:$D$33358,4,0),0)</f>
        <v>0</v>
      </c>
      <c r="L1321" s="38">
        <f>-IFERROR(VLOOKUP(D1321,#REF!,3,0),0)</f>
        <v>0</v>
      </c>
      <c r="M1321" s="35"/>
      <c r="N1321" s="39">
        <f t="shared" si="107"/>
        <v>0</v>
      </c>
      <c r="O1321" s="40">
        <f t="shared" si="108"/>
        <v>25900</v>
      </c>
      <c r="P1321" s="32">
        <v>2346059</v>
      </c>
      <c r="Q1321" s="35">
        <v>25900</v>
      </c>
      <c r="R1321" s="35"/>
      <c r="S1321" s="41"/>
      <c r="T1321" s="35"/>
      <c r="U1321" s="42">
        <v>0</v>
      </c>
      <c r="V1321" s="35"/>
      <c r="W1321" s="35"/>
      <c r="X1321" s="35"/>
      <c r="Y1321" s="35"/>
      <c r="Z1321" s="35"/>
      <c r="AA1321" s="36">
        <v>0</v>
      </c>
      <c r="AB1321" s="35"/>
      <c r="AC1321" s="42">
        <v>0</v>
      </c>
      <c r="AD1321" s="35"/>
      <c r="AE1321" s="42">
        <v>0</v>
      </c>
      <c r="AF1321" s="35"/>
      <c r="AG1321" s="44">
        <f t="shared" ref="AG1321:AG1384" si="109">+(O1321-R1321-S1321-U1321-AA1321-AC1321-AE1321)</f>
        <v>25900</v>
      </c>
      <c r="AH1321" s="44"/>
      <c r="AI1321" s="44"/>
      <c r="AJ1321" s="44"/>
      <c r="AK1321" s="44"/>
      <c r="AL1321" s="35">
        <f t="shared" si="105"/>
        <v>25900</v>
      </c>
      <c r="AM1321" s="36">
        <f>IFERROR(VLOOKUP(P1321,'[2]Cartera '!$F$2:$O$2728,10,0),0)</f>
        <v>25900</v>
      </c>
      <c r="AN1321" s="35">
        <f>IFERROR(VLOOKUP(P1321,'[2]Cartera '!$F$2:$P$2728,11,0),0)</f>
        <v>0</v>
      </c>
      <c r="AO1321" s="35">
        <v>0</v>
      </c>
      <c r="AP1321" s="35">
        <f>IFERROR(VLOOKUP(D1321,'[2]Cartera '!$F$2:$S$2728,14,0),0)</f>
        <v>0</v>
      </c>
      <c r="AQ1321" s="45">
        <f t="shared" si="106"/>
        <v>0</v>
      </c>
      <c r="AR1321" s="35">
        <f>IFERROR(VLOOKUP(P1321,'[2]Cartera '!$F$2:$Z$2728,21,0),0)</f>
        <v>0</v>
      </c>
    </row>
    <row r="1322" spans="1:44" x14ac:dyDescent="0.25">
      <c r="A1322" s="29">
        <v>1314</v>
      </c>
      <c r="B1322" s="30" t="s">
        <v>48</v>
      </c>
      <c r="C1322" s="32"/>
      <c r="D1322" s="32">
        <v>2346581</v>
      </c>
      <c r="E1322" s="56"/>
      <c r="F1322" s="56"/>
      <c r="G1322" s="35">
        <v>4853960</v>
      </c>
      <c r="H1322" s="35">
        <v>0</v>
      </c>
      <c r="I1322" s="36">
        <v>0</v>
      </c>
      <c r="J1322" s="37">
        <f>-IFERROR(VLOOKUP(D1322,[1]Hoja20!$A$5:$B$33358,2,0),0)</f>
        <v>0</v>
      </c>
      <c r="K1322" s="36">
        <f>-IFERROR(VLOOKUP(D1322,[1]Hoja20!$A$5:$D$33358,4,0),0)</f>
        <v>0</v>
      </c>
      <c r="L1322" s="38">
        <f>-IFERROR(VLOOKUP(D1322,#REF!,3,0),0)</f>
        <v>0</v>
      </c>
      <c r="M1322" s="35"/>
      <c r="N1322" s="39">
        <f t="shared" si="107"/>
        <v>0</v>
      </c>
      <c r="O1322" s="40">
        <f t="shared" si="108"/>
        <v>4853960</v>
      </c>
      <c r="P1322" s="32">
        <v>2346581</v>
      </c>
      <c r="Q1322" s="35">
        <v>4853960</v>
      </c>
      <c r="R1322" s="35"/>
      <c r="S1322" s="41"/>
      <c r="T1322" s="35"/>
      <c r="U1322" s="42">
        <v>0</v>
      </c>
      <c r="V1322" s="35"/>
      <c r="W1322" s="35"/>
      <c r="X1322" s="35"/>
      <c r="Y1322" s="35"/>
      <c r="Z1322" s="35"/>
      <c r="AA1322" s="36">
        <v>0</v>
      </c>
      <c r="AB1322" s="35"/>
      <c r="AC1322" s="42">
        <v>0</v>
      </c>
      <c r="AD1322" s="35"/>
      <c r="AE1322" s="42">
        <v>0</v>
      </c>
      <c r="AF1322" s="35"/>
      <c r="AG1322" s="44">
        <f t="shared" si="109"/>
        <v>4853960</v>
      </c>
      <c r="AH1322" s="44"/>
      <c r="AI1322" s="44"/>
      <c r="AJ1322" s="44"/>
      <c r="AK1322" s="44"/>
      <c r="AL1322" s="35">
        <f t="shared" si="105"/>
        <v>4853960</v>
      </c>
      <c r="AM1322" s="36">
        <f>IFERROR(VLOOKUP(P1322,'[2]Cartera '!$F$2:$O$2728,10,0),0)</f>
        <v>4853960</v>
      </c>
      <c r="AN1322" s="35">
        <f>IFERROR(VLOOKUP(P1322,'[2]Cartera '!$F$2:$P$2728,11,0),0)</f>
        <v>0</v>
      </c>
      <c r="AO1322" s="35">
        <v>0</v>
      </c>
      <c r="AP1322" s="35">
        <f>IFERROR(VLOOKUP(D1322,'[2]Cartera '!$F$2:$S$2728,14,0),0)</f>
        <v>0</v>
      </c>
      <c r="AQ1322" s="45">
        <f t="shared" si="106"/>
        <v>0</v>
      </c>
      <c r="AR1322" s="35">
        <f>IFERROR(VLOOKUP(P1322,'[2]Cartera '!$F$2:$Z$2728,21,0),0)</f>
        <v>0</v>
      </c>
    </row>
    <row r="1323" spans="1:44" x14ac:dyDescent="0.25">
      <c r="A1323" s="29">
        <v>1315</v>
      </c>
      <c r="B1323" s="30" t="s">
        <v>48</v>
      </c>
      <c r="C1323" s="32"/>
      <c r="D1323" s="32">
        <v>2346572</v>
      </c>
      <c r="E1323" s="56"/>
      <c r="F1323" s="56"/>
      <c r="G1323" s="35">
        <v>25900</v>
      </c>
      <c r="H1323" s="35">
        <v>0</v>
      </c>
      <c r="I1323" s="36">
        <v>0</v>
      </c>
      <c r="J1323" s="37">
        <f>-IFERROR(VLOOKUP(D1323,[1]Hoja20!$A$5:$B$33358,2,0),0)</f>
        <v>0</v>
      </c>
      <c r="K1323" s="36">
        <f>-IFERROR(VLOOKUP(D1323,[1]Hoja20!$A$5:$D$33358,4,0),0)</f>
        <v>0</v>
      </c>
      <c r="L1323" s="38">
        <f>-IFERROR(VLOOKUP(D1323,#REF!,3,0),0)</f>
        <v>0</v>
      </c>
      <c r="M1323" s="35"/>
      <c r="N1323" s="39">
        <f t="shared" si="107"/>
        <v>0</v>
      </c>
      <c r="O1323" s="40">
        <f t="shared" si="108"/>
        <v>25900</v>
      </c>
      <c r="P1323" s="32">
        <v>2346572</v>
      </c>
      <c r="Q1323" s="35">
        <v>25900</v>
      </c>
      <c r="R1323" s="35"/>
      <c r="S1323" s="41"/>
      <c r="T1323" s="35"/>
      <c r="U1323" s="42">
        <v>0</v>
      </c>
      <c r="V1323" s="35"/>
      <c r="W1323" s="35"/>
      <c r="X1323" s="35"/>
      <c r="Y1323" s="35"/>
      <c r="Z1323" s="35"/>
      <c r="AA1323" s="36">
        <v>0</v>
      </c>
      <c r="AB1323" s="35"/>
      <c r="AC1323" s="42">
        <v>0</v>
      </c>
      <c r="AD1323" s="35"/>
      <c r="AE1323" s="42">
        <v>0</v>
      </c>
      <c r="AF1323" s="35"/>
      <c r="AG1323" s="44">
        <f t="shared" si="109"/>
        <v>25900</v>
      </c>
      <c r="AH1323" s="44"/>
      <c r="AI1323" s="44"/>
      <c r="AJ1323" s="44"/>
      <c r="AK1323" s="44"/>
      <c r="AL1323" s="35">
        <f t="shared" si="105"/>
        <v>25900</v>
      </c>
      <c r="AM1323" s="36">
        <f>IFERROR(VLOOKUP(P1323,'[2]Cartera '!$F$2:$O$2728,10,0),0)</f>
        <v>25900</v>
      </c>
      <c r="AN1323" s="35">
        <f>IFERROR(VLOOKUP(P1323,'[2]Cartera '!$F$2:$P$2728,11,0),0)</f>
        <v>0</v>
      </c>
      <c r="AO1323" s="35">
        <v>0</v>
      </c>
      <c r="AP1323" s="35">
        <f>IFERROR(VLOOKUP(D1323,'[2]Cartera '!$F$2:$S$2728,14,0),0)</f>
        <v>0</v>
      </c>
      <c r="AQ1323" s="45">
        <f t="shared" si="106"/>
        <v>0</v>
      </c>
      <c r="AR1323" s="35">
        <f>IFERROR(VLOOKUP(P1323,'[2]Cartera '!$F$2:$Z$2728,21,0),0)</f>
        <v>0</v>
      </c>
    </row>
    <row r="1324" spans="1:44" x14ac:dyDescent="0.25">
      <c r="A1324" s="29">
        <v>1316</v>
      </c>
      <c r="B1324" s="30" t="s">
        <v>48</v>
      </c>
      <c r="C1324" s="32"/>
      <c r="D1324" s="32">
        <v>2346573</v>
      </c>
      <c r="E1324" s="56"/>
      <c r="F1324" s="56"/>
      <c r="G1324" s="35">
        <v>13600</v>
      </c>
      <c r="H1324" s="35">
        <v>0</v>
      </c>
      <c r="I1324" s="36">
        <v>0</v>
      </c>
      <c r="J1324" s="37">
        <f>-IFERROR(VLOOKUP(D1324,[1]Hoja20!$A$5:$B$33358,2,0),0)</f>
        <v>0</v>
      </c>
      <c r="K1324" s="36">
        <f>-IFERROR(VLOOKUP(D1324,[1]Hoja20!$A$5:$D$33358,4,0),0)</f>
        <v>0</v>
      </c>
      <c r="L1324" s="38">
        <f>-IFERROR(VLOOKUP(D1324,#REF!,3,0),0)</f>
        <v>0</v>
      </c>
      <c r="M1324" s="35"/>
      <c r="N1324" s="39">
        <f t="shared" si="107"/>
        <v>0</v>
      </c>
      <c r="O1324" s="40">
        <f t="shared" si="108"/>
        <v>13600</v>
      </c>
      <c r="P1324" s="32">
        <v>2346573</v>
      </c>
      <c r="Q1324" s="35">
        <v>13600</v>
      </c>
      <c r="R1324" s="35"/>
      <c r="S1324" s="41"/>
      <c r="T1324" s="35"/>
      <c r="U1324" s="42">
        <v>0</v>
      </c>
      <c r="V1324" s="35"/>
      <c r="W1324" s="35"/>
      <c r="X1324" s="35"/>
      <c r="Y1324" s="35"/>
      <c r="Z1324" s="35"/>
      <c r="AA1324" s="36">
        <v>0</v>
      </c>
      <c r="AB1324" s="35"/>
      <c r="AC1324" s="42">
        <v>0</v>
      </c>
      <c r="AD1324" s="35"/>
      <c r="AE1324" s="42">
        <v>0</v>
      </c>
      <c r="AF1324" s="35"/>
      <c r="AG1324" s="44">
        <f t="shared" si="109"/>
        <v>13600</v>
      </c>
      <c r="AH1324" s="44"/>
      <c r="AI1324" s="44"/>
      <c r="AJ1324" s="44"/>
      <c r="AK1324" s="44"/>
      <c r="AL1324" s="35">
        <f t="shared" si="105"/>
        <v>13600</v>
      </c>
      <c r="AM1324" s="36">
        <f>IFERROR(VLOOKUP(P1324,'[2]Cartera '!$F$2:$O$2728,10,0),0)</f>
        <v>13600</v>
      </c>
      <c r="AN1324" s="35">
        <f>IFERROR(VLOOKUP(P1324,'[2]Cartera '!$F$2:$P$2728,11,0),0)</f>
        <v>0</v>
      </c>
      <c r="AO1324" s="35">
        <v>0</v>
      </c>
      <c r="AP1324" s="35">
        <f>IFERROR(VLOOKUP(D1324,'[2]Cartera '!$F$2:$S$2728,14,0),0)</f>
        <v>0</v>
      </c>
      <c r="AQ1324" s="45">
        <f t="shared" si="106"/>
        <v>0</v>
      </c>
      <c r="AR1324" s="35">
        <f>IFERROR(VLOOKUP(P1324,'[2]Cartera '!$F$2:$Z$2728,21,0),0)</f>
        <v>0</v>
      </c>
    </row>
    <row r="1325" spans="1:44" x14ac:dyDescent="0.25">
      <c r="A1325" s="29">
        <v>1317</v>
      </c>
      <c r="B1325" s="30" t="s">
        <v>48</v>
      </c>
      <c r="C1325" s="32"/>
      <c r="D1325" s="32">
        <v>2347233</v>
      </c>
      <c r="E1325" s="56"/>
      <c r="F1325" s="56"/>
      <c r="G1325" s="35">
        <v>63600</v>
      </c>
      <c r="H1325" s="35">
        <v>0</v>
      </c>
      <c r="I1325" s="36">
        <v>0</v>
      </c>
      <c r="J1325" s="37">
        <f>-IFERROR(VLOOKUP(D1325,[1]Hoja20!$A$5:$B$33358,2,0),0)</f>
        <v>0</v>
      </c>
      <c r="K1325" s="36">
        <f>-IFERROR(VLOOKUP(D1325,[1]Hoja20!$A$5:$D$33358,4,0),0)</f>
        <v>0</v>
      </c>
      <c r="L1325" s="38">
        <f>-IFERROR(VLOOKUP(D1325,#REF!,3,0),0)</f>
        <v>0</v>
      </c>
      <c r="M1325" s="35"/>
      <c r="N1325" s="39">
        <f t="shared" si="107"/>
        <v>0</v>
      </c>
      <c r="O1325" s="40">
        <f t="shared" si="108"/>
        <v>63600</v>
      </c>
      <c r="P1325" s="32">
        <v>2347233</v>
      </c>
      <c r="Q1325" s="35">
        <v>63600</v>
      </c>
      <c r="R1325" s="35"/>
      <c r="S1325" s="41"/>
      <c r="T1325" s="35"/>
      <c r="U1325" s="42">
        <v>0</v>
      </c>
      <c r="V1325" s="35"/>
      <c r="W1325" s="35"/>
      <c r="X1325" s="35"/>
      <c r="Y1325" s="35"/>
      <c r="Z1325" s="35"/>
      <c r="AA1325" s="36">
        <v>0</v>
      </c>
      <c r="AB1325" s="35"/>
      <c r="AC1325" s="42">
        <v>0</v>
      </c>
      <c r="AD1325" s="35"/>
      <c r="AE1325" s="42">
        <v>0</v>
      </c>
      <c r="AF1325" s="35"/>
      <c r="AG1325" s="44">
        <f t="shared" si="109"/>
        <v>63600</v>
      </c>
      <c r="AH1325" s="44"/>
      <c r="AI1325" s="44"/>
      <c r="AJ1325" s="44"/>
      <c r="AK1325" s="44"/>
      <c r="AL1325" s="35">
        <f t="shared" si="105"/>
        <v>63600</v>
      </c>
      <c r="AM1325" s="36">
        <f>IFERROR(VLOOKUP(P1325,'[2]Cartera '!$F$2:$O$2728,10,0),0)</f>
        <v>63600</v>
      </c>
      <c r="AN1325" s="35">
        <f>IFERROR(VLOOKUP(P1325,'[2]Cartera '!$F$2:$P$2728,11,0),0)</f>
        <v>0</v>
      </c>
      <c r="AO1325" s="35">
        <v>0</v>
      </c>
      <c r="AP1325" s="35">
        <f>IFERROR(VLOOKUP(D1325,'[2]Cartera '!$F$2:$S$2728,14,0),0)</f>
        <v>0</v>
      </c>
      <c r="AQ1325" s="45">
        <f t="shared" si="106"/>
        <v>0</v>
      </c>
      <c r="AR1325" s="35">
        <f>IFERROR(VLOOKUP(P1325,'[2]Cartera '!$F$2:$Z$2728,21,0),0)</f>
        <v>0</v>
      </c>
    </row>
    <row r="1326" spans="1:44" x14ac:dyDescent="0.25">
      <c r="A1326" s="29">
        <v>1318</v>
      </c>
      <c r="B1326" s="30" t="s">
        <v>48</v>
      </c>
      <c r="C1326" s="32"/>
      <c r="D1326" s="32">
        <v>2347235</v>
      </c>
      <c r="E1326" s="56"/>
      <c r="F1326" s="56"/>
      <c r="G1326" s="35">
        <v>63600</v>
      </c>
      <c r="H1326" s="35">
        <v>0</v>
      </c>
      <c r="I1326" s="36">
        <v>0</v>
      </c>
      <c r="J1326" s="37">
        <f>-IFERROR(VLOOKUP(D1326,[1]Hoja20!$A$5:$B$33358,2,0),0)</f>
        <v>0</v>
      </c>
      <c r="K1326" s="36">
        <f>-IFERROR(VLOOKUP(D1326,[1]Hoja20!$A$5:$D$33358,4,0),0)</f>
        <v>0</v>
      </c>
      <c r="L1326" s="38">
        <f>-IFERROR(VLOOKUP(D1326,#REF!,3,0),0)</f>
        <v>0</v>
      </c>
      <c r="M1326" s="35"/>
      <c r="N1326" s="39">
        <f t="shared" si="107"/>
        <v>0</v>
      </c>
      <c r="O1326" s="40">
        <f t="shared" si="108"/>
        <v>63600</v>
      </c>
      <c r="P1326" s="32">
        <v>2347235</v>
      </c>
      <c r="Q1326" s="35">
        <v>63600</v>
      </c>
      <c r="R1326" s="35"/>
      <c r="S1326" s="41"/>
      <c r="T1326" s="35"/>
      <c r="U1326" s="42">
        <v>0</v>
      </c>
      <c r="V1326" s="35"/>
      <c r="W1326" s="35"/>
      <c r="X1326" s="35"/>
      <c r="Y1326" s="35"/>
      <c r="Z1326" s="35"/>
      <c r="AA1326" s="36">
        <v>0</v>
      </c>
      <c r="AB1326" s="35"/>
      <c r="AC1326" s="42">
        <v>0</v>
      </c>
      <c r="AD1326" s="35"/>
      <c r="AE1326" s="42">
        <v>0</v>
      </c>
      <c r="AF1326" s="35"/>
      <c r="AG1326" s="44">
        <f t="shared" si="109"/>
        <v>63600</v>
      </c>
      <c r="AH1326" s="44"/>
      <c r="AI1326" s="44"/>
      <c r="AJ1326" s="44"/>
      <c r="AK1326" s="44"/>
      <c r="AL1326" s="35">
        <f t="shared" si="105"/>
        <v>63600</v>
      </c>
      <c r="AM1326" s="36">
        <f>IFERROR(VLOOKUP(P1326,'[2]Cartera '!$F$2:$O$2728,10,0),0)</f>
        <v>63600</v>
      </c>
      <c r="AN1326" s="35">
        <f>IFERROR(VLOOKUP(P1326,'[2]Cartera '!$F$2:$P$2728,11,0),0)</f>
        <v>0</v>
      </c>
      <c r="AO1326" s="35">
        <v>0</v>
      </c>
      <c r="AP1326" s="35">
        <f>IFERROR(VLOOKUP(D1326,'[2]Cartera '!$F$2:$S$2728,14,0),0)</f>
        <v>0</v>
      </c>
      <c r="AQ1326" s="45">
        <f t="shared" si="106"/>
        <v>0</v>
      </c>
      <c r="AR1326" s="35">
        <f>IFERROR(VLOOKUP(P1326,'[2]Cartera '!$F$2:$Z$2728,21,0),0)</f>
        <v>0</v>
      </c>
    </row>
    <row r="1327" spans="1:44" x14ac:dyDescent="0.25">
      <c r="A1327" s="29">
        <v>1319</v>
      </c>
      <c r="B1327" s="30" t="s">
        <v>48</v>
      </c>
      <c r="C1327" s="32"/>
      <c r="D1327" s="32">
        <v>2347234</v>
      </c>
      <c r="E1327" s="56"/>
      <c r="F1327" s="56"/>
      <c r="G1327" s="35">
        <v>75900</v>
      </c>
      <c r="H1327" s="35">
        <v>0</v>
      </c>
      <c r="I1327" s="36">
        <v>0</v>
      </c>
      <c r="J1327" s="37">
        <f>-IFERROR(VLOOKUP(D1327,[1]Hoja20!$A$5:$B$33358,2,0),0)</f>
        <v>0</v>
      </c>
      <c r="K1327" s="36">
        <f>-IFERROR(VLOOKUP(D1327,[1]Hoja20!$A$5:$D$33358,4,0),0)</f>
        <v>0</v>
      </c>
      <c r="L1327" s="38">
        <f>-IFERROR(VLOOKUP(D1327,#REF!,3,0),0)</f>
        <v>0</v>
      </c>
      <c r="M1327" s="35"/>
      <c r="N1327" s="39">
        <f t="shared" si="107"/>
        <v>0</v>
      </c>
      <c r="O1327" s="40">
        <f t="shared" si="108"/>
        <v>75900</v>
      </c>
      <c r="P1327" s="32">
        <v>2347234</v>
      </c>
      <c r="Q1327" s="35">
        <v>75900</v>
      </c>
      <c r="R1327" s="35"/>
      <c r="S1327" s="41"/>
      <c r="T1327" s="35"/>
      <c r="U1327" s="42">
        <v>0</v>
      </c>
      <c r="V1327" s="35"/>
      <c r="W1327" s="35"/>
      <c r="X1327" s="35"/>
      <c r="Y1327" s="35"/>
      <c r="Z1327" s="35"/>
      <c r="AA1327" s="36">
        <v>0</v>
      </c>
      <c r="AB1327" s="35"/>
      <c r="AC1327" s="42">
        <v>0</v>
      </c>
      <c r="AD1327" s="35"/>
      <c r="AE1327" s="42">
        <v>0</v>
      </c>
      <c r="AF1327" s="35"/>
      <c r="AG1327" s="44">
        <f t="shared" si="109"/>
        <v>75900</v>
      </c>
      <c r="AH1327" s="44"/>
      <c r="AI1327" s="44"/>
      <c r="AJ1327" s="44"/>
      <c r="AK1327" s="44"/>
      <c r="AL1327" s="35">
        <f t="shared" si="105"/>
        <v>75900</v>
      </c>
      <c r="AM1327" s="36">
        <f>IFERROR(VLOOKUP(P1327,'[2]Cartera '!$F$2:$O$2728,10,0),0)</f>
        <v>75900</v>
      </c>
      <c r="AN1327" s="35">
        <f>IFERROR(VLOOKUP(P1327,'[2]Cartera '!$F$2:$P$2728,11,0),0)</f>
        <v>0</v>
      </c>
      <c r="AO1327" s="35">
        <v>0</v>
      </c>
      <c r="AP1327" s="35">
        <f>IFERROR(VLOOKUP(D1327,'[2]Cartera '!$F$2:$S$2728,14,0),0)</f>
        <v>0</v>
      </c>
      <c r="AQ1327" s="45">
        <f t="shared" si="106"/>
        <v>0</v>
      </c>
      <c r="AR1327" s="35">
        <f>IFERROR(VLOOKUP(P1327,'[2]Cartera '!$F$2:$Z$2728,21,0),0)</f>
        <v>0</v>
      </c>
    </row>
    <row r="1328" spans="1:44" x14ac:dyDescent="0.25">
      <c r="A1328" s="29">
        <v>1320</v>
      </c>
      <c r="B1328" s="30" t="s">
        <v>48</v>
      </c>
      <c r="C1328" s="32"/>
      <c r="D1328" s="32">
        <v>2347720</v>
      </c>
      <c r="E1328" s="56"/>
      <c r="F1328" s="56"/>
      <c r="G1328" s="35">
        <v>137285</v>
      </c>
      <c r="H1328" s="35">
        <v>0</v>
      </c>
      <c r="I1328" s="36">
        <v>0</v>
      </c>
      <c r="J1328" s="37">
        <f>-IFERROR(VLOOKUP(D1328,[1]Hoja20!$A$5:$B$33358,2,0),0)</f>
        <v>0</v>
      </c>
      <c r="K1328" s="36">
        <f>-IFERROR(VLOOKUP(D1328,[1]Hoja20!$A$5:$D$33358,4,0),0)</f>
        <v>0</v>
      </c>
      <c r="L1328" s="38">
        <f>-IFERROR(VLOOKUP(D1328,#REF!,3,0),0)</f>
        <v>0</v>
      </c>
      <c r="M1328" s="35"/>
      <c r="N1328" s="39">
        <f t="shared" si="107"/>
        <v>0</v>
      </c>
      <c r="O1328" s="40">
        <f t="shared" si="108"/>
        <v>137285</v>
      </c>
      <c r="P1328" s="32">
        <v>2347720</v>
      </c>
      <c r="Q1328" s="35">
        <v>137285</v>
      </c>
      <c r="R1328" s="35"/>
      <c r="S1328" s="41"/>
      <c r="T1328" s="35"/>
      <c r="U1328" s="42">
        <v>0</v>
      </c>
      <c r="V1328" s="35"/>
      <c r="W1328" s="35"/>
      <c r="X1328" s="35"/>
      <c r="Y1328" s="35"/>
      <c r="Z1328" s="35"/>
      <c r="AA1328" s="36">
        <v>0</v>
      </c>
      <c r="AB1328" s="35"/>
      <c r="AC1328" s="42">
        <v>0</v>
      </c>
      <c r="AD1328" s="35"/>
      <c r="AE1328" s="42">
        <v>0</v>
      </c>
      <c r="AF1328" s="35"/>
      <c r="AG1328" s="44">
        <f t="shared" si="109"/>
        <v>137285</v>
      </c>
      <c r="AH1328" s="44"/>
      <c r="AI1328" s="44"/>
      <c r="AJ1328" s="44"/>
      <c r="AK1328" s="44"/>
      <c r="AL1328" s="35">
        <f t="shared" si="105"/>
        <v>137285</v>
      </c>
      <c r="AM1328" s="36">
        <f>IFERROR(VLOOKUP(P1328,'[2]Cartera '!$F$2:$O$2728,10,0),0)</f>
        <v>137285</v>
      </c>
      <c r="AN1328" s="35">
        <f>IFERROR(VLOOKUP(P1328,'[2]Cartera '!$F$2:$P$2728,11,0),0)</f>
        <v>0</v>
      </c>
      <c r="AO1328" s="35">
        <v>0</v>
      </c>
      <c r="AP1328" s="35">
        <f>IFERROR(VLOOKUP(D1328,'[2]Cartera '!$F$2:$S$2728,14,0),0)</f>
        <v>0</v>
      </c>
      <c r="AQ1328" s="45">
        <f t="shared" si="106"/>
        <v>0</v>
      </c>
      <c r="AR1328" s="35">
        <f>IFERROR(VLOOKUP(P1328,'[2]Cartera '!$F$2:$Z$2728,21,0),0)</f>
        <v>0</v>
      </c>
    </row>
    <row r="1329" spans="1:44" x14ac:dyDescent="0.25">
      <c r="A1329" s="29">
        <v>1321</v>
      </c>
      <c r="B1329" s="30" t="s">
        <v>48</v>
      </c>
      <c r="C1329" s="32"/>
      <c r="D1329" s="32">
        <v>2347825</v>
      </c>
      <c r="E1329" s="56"/>
      <c r="F1329" s="56"/>
      <c r="G1329" s="35">
        <v>5184331</v>
      </c>
      <c r="H1329" s="35">
        <v>0</v>
      </c>
      <c r="I1329" s="36">
        <v>0</v>
      </c>
      <c r="J1329" s="37">
        <f>-IFERROR(VLOOKUP(D1329,[1]Hoja20!$A$5:$B$33358,2,0),0)</f>
        <v>0</v>
      </c>
      <c r="K1329" s="36">
        <f>-IFERROR(VLOOKUP(D1329,[1]Hoja20!$A$5:$D$33358,4,0),0)</f>
        <v>0</v>
      </c>
      <c r="L1329" s="38">
        <f>-IFERROR(VLOOKUP(D1329,#REF!,3,0),0)</f>
        <v>0</v>
      </c>
      <c r="M1329" s="35"/>
      <c r="N1329" s="39">
        <f t="shared" si="107"/>
        <v>0</v>
      </c>
      <c r="O1329" s="40">
        <f t="shared" si="108"/>
        <v>5184331</v>
      </c>
      <c r="P1329" s="32">
        <v>2347825</v>
      </c>
      <c r="Q1329" s="35">
        <v>5184331</v>
      </c>
      <c r="R1329" s="35"/>
      <c r="S1329" s="41"/>
      <c r="T1329" s="35"/>
      <c r="U1329" s="42">
        <v>0</v>
      </c>
      <c r="V1329" s="35"/>
      <c r="W1329" s="35"/>
      <c r="X1329" s="35"/>
      <c r="Y1329" s="35"/>
      <c r="Z1329" s="35"/>
      <c r="AA1329" s="36">
        <v>0</v>
      </c>
      <c r="AB1329" s="35"/>
      <c r="AC1329" s="42">
        <v>0</v>
      </c>
      <c r="AD1329" s="35"/>
      <c r="AE1329" s="42">
        <v>0</v>
      </c>
      <c r="AF1329" s="35"/>
      <c r="AG1329" s="44">
        <f t="shared" si="109"/>
        <v>5184331</v>
      </c>
      <c r="AH1329" s="44"/>
      <c r="AI1329" s="44"/>
      <c r="AJ1329" s="44"/>
      <c r="AK1329" s="44"/>
      <c r="AL1329" s="35">
        <f t="shared" si="105"/>
        <v>5184331</v>
      </c>
      <c r="AM1329" s="36">
        <f>IFERROR(VLOOKUP(P1329,'[2]Cartera '!$F$2:$O$2728,10,0),0)</f>
        <v>0</v>
      </c>
      <c r="AN1329" s="35">
        <f>IFERROR(VLOOKUP(P1329,'[2]Cartera '!$F$2:$P$2728,11,0),0)</f>
        <v>5184331</v>
      </c>
      <c r="AO1329" s="35">
        <v>0</v>
      </c>
      <c r="AP1329" s="35">
        <f>IFERROR(VLOOKUP(D1329,'[2]Cartera '!$F$2:$S$2728,14,0),0)</f>
        <v>0</v>
      </c>
      <c r="AQ1329" s="45">
        <f t="shared" si="106"/>
        <v>0</v>
      </c>
      <c r="AR1329" s="35">
        <f>IFERROR(VLOOKUP(P1329,'[2]Cartera '!$F$2:$Z$2728,21,0),0)</f>
        <v>0</v>
      </c>
    </row>
    <row r="1330" spans="1:44" x14ac:dyDescent="0.25">
      <c r="A1330" s="29">
        <v>1322</v>
      </c>
      <c r="B1330" s="30" t="s">
        <v>48</v>
      </c>
      <c r="C1330" s="32"/>
      <c r="D1330" s="32">
        <v>2347784</v>
      </c>
      <c r="E1330" s="56"/>
      <c r="F1330" s="56"/>
      <c r="G1330" s="35">
        <v>60186</v>
      </c>
      <c r="H1330" s="35">
        <v>0</v>
      </c>
      <c r="I1330" s="36">
        <v>0</v>
      </c>
      <c r="J1330" s="37">
        <f>-IFERROR(VLOOKUP(D1330,[1]Hoja20!$A$5:$B$33358,2,0),0)</f>
        <v>0</v>
      </c>
      <c r="K1330" s="36">
        <f>-IFERROR(VLOOKUP(D1330,[1]Hoja20!$A$5:$D$33358,4,0),0)</f>
        <v>0</v>
      </c>
      <c r="L1330" s="38">
        <f>-IFERROR(VLOOKUP(D1330,#REF!,3,0),0)</f>
        <v>0</v>
      </c>
      <c r="M1330" s="35"/>
      <c r="N1330" s="39">
        <f t="shared" si="107"/>
        <v>0</v>
      </c>
      <c r="O1330" s="40">
        <f t="shared" si="108"/>
        <v>60186</v>
      </c>
      <c r="P1330" s="32">
        <v>2347784</v>
      </c>
      <c r="Q1330" s="35">
        <v>60186</v>
      </c>
      <c r="R1330" s="35"/>
      <c r="S1330" s="41"/>
      <c r="T1330" s="35"/>
      <c r="U1330" s="42">
        <v>0</v>
      </c>
      <c r="V1330" s="35"/>
      <c r="W1330" s="35"/>
      <c r="X1330" s="35"/>
      <c r="Y1330" s="35"/>
      <c r="Z1330" s="35"/>
      <c r="AA1330" s="36">
        <v>0</v>
      </c>
      <c r="AB1330" s="35"/>
      <c r="AC1330" s="42">
        <v>0</v>
      </c>
      <c r="AD1330" s="35"/>
      <c r="AE1330" s="42">
        <v>0</v>
      </c>
      <c r="AF1330" s="35"/>
      <c r="AG1330" s="44">
        <f t="shared" si="109"/>
        <v>60186</v>
      </c>
      <c r="AH1330" s="44"/>
      <c r="AI1330" s="44"/>
      <c r="AJ1330" s="44"/>
      <c r="AK1330" s="44"/>
      <c r="AL1330" s="35">
        <f t="shared" si="105"/>
        <v>60186</v>
      </c>
      <c r="AM1330" s="36">
        <f>IFERROR(VLOOKUP(P1330,'[2]Cartera '!$F$2:$O$2728,10,0),0)</f>
        <v>60186</v>
      </c>
      <c r="AN1330" s="35">
        <f>IFERROR(VLOOKUP(P1330,'[2]Cartera '!$F$2:$P$2728,11,0),0)</f>
        <v>0</v>
      </c>
      <c r="AO1330" s="35">
        <v>0</v>
      </c>
      <c r="AP1330" s="35">
        <f>IFERROR(VLOOKUP(D1330,'[2]Cartera '!$F$2:$S$2728,14,0),0)</f>
        <v>0</v>
      </c>
      <c r="AQ1330" s="45">
        <f t="shared" si="106"/>
        <v>0</v>
      </c>
      <c r="AR1330" s="35">
        <f>IFERROR(VLOOKUP(P1330,'[2]Cartera '!$F$2:$Z$2728,21,0),0)</f>
        <v>0</v>
      </c>
    </row>
    <row r="1331" spans="1:44" hidden="1" x14ac:dyDescent="0.25">
      <c r="A1331" s="29">
        <v>1323</v>
      </c>
      <c r="B1331" s="30" t="s">
        <v>48</v>
      </c>
      <c r="C1331" s="32"/>
      <c r="D1331" s="32">
        <v>2347829</v>
      </c>
      <c r="E1331" s="56"/>
      <c r="F1331" s="56"/>
      <c r="G1331" s="35">
        <v>87702</v>
      </c>
      <c r="H1331" s="35"/>
      <c r="I1331" s="36">
        <v>0</v>
      </c>
      <c r="J1331" s="37">
        <f>-IFERROR(VLOOKUP(D1331,[1]Hoja20!$A$5:$B$33358,2,0),0)</f>
        <v>0</v>
      </c>
      <c r="K1331" s="36">
        <f>-IFERROR(VLOOKUP(D1331,[1]Hoja20!$A$5:$D$33358,4,0),0)</f>
        <v>0</v>
      </c>
      <c r="L1331" s="38">
        <f>-IFERROR(VLOOKUP(D1331,#REF!,3,0),0)</f>
        <v>0</v>
      </c>
      <c r="M1331" s="35"/>
      <c r="N1331" s="39">
        <f t="shared" si="107"/>
        <v>0</v>
      </c>
      <c r="O1331" s="40">
        <f t="shared" si="108"/>
        <v>87702</v>
      </c>
      <c r="P1331" s="32">
        <v>2347829</v>
      </c>
      <c r="Q1331" s="35">
        <v>87702</v>
      </c>
      <c r="R1331" s="35"/>
      <c r="S1331" s="41"/>
      <c r="T1331" s="35"/>
      <c r="U1331" s="42">
        <v>87702</v>
      </c>
      <c r="V1331" s="35"/>
      <c r="W1331" s="35"/>
      <c r="X1331" s="35"/>
      <c r="Y1331" s="35"/>
      <c r="Z1331" s="35"/>
      <c r="AA1331" s="36">
        <v>0</v>
      </c>
      <c r="AB1331" s="35"/>
      <c r="AC1331" s="42">
        <v>0</v>
      </c>
      <c r="AD1331" s="35"/>
      <c r="AE1331" s="42">
        <v>0</v>
      </c>
      <c r="AF1331" s="35"/>
      <c r="AG1331" s="44">
        <f t="shared" si="109"/>
        <v>0</v>
      </c>
      <c r="AH1331" s="44"/>
      <c r="AI1331" s="44"/>
      <c r="AJ1331" s="44"/>
      <c r="AK1331" s="44"/>
      <c r="AL1331" s="35">
        <f t="shared" si="105"/>
        <v>0</v>
      </c>
      <c r="AM1331" s="36">
        <f>IFERROR(VLOOKUP(P1331,'[2]Cartera '!$F$2:$O$2728,10,0),0)</f>
        <v>0</v>
      </c>
      <c r="AN1331" s="35">
        <f>IFERROR(VLOOKUP(P1331,'[2]Cartera '!$F$2:$P$2728,11,0),0)</f>
        <v>0</v>
      </c>
      <c r="AO1331" s="35">
        <v>0</v>
      </c>
      <c r="AP1331" s="35">
        <f>IFERROR(VLOOKUP(D1331,'[2]Cartera '!$F$2:$S$2728,14,0),0)</f>
        <v>0</v>
      </c>
      <c r="AQ1331" s="45">
        <f t="shared" si="106"/>
        <v>0</v>
      </c>
      <c r="AR1331" s="35">
        <f>IFERROR(VLOOKUP(P1331,'[2]Cartera '!$F$2:$Z$2728,21,0),0)</f>
        <v>0</v>
      </c>
    </row>
    <row r="1332" spans="1:44" x14ac:dyDescent="0.25">
      <c r="A1332" s="29">
        <v>1324</v>
      </c>
      <c r="B1332" s="30" t="s">
        <v>48</v>
      </c>
      <c r="C1332" s="32"/>
      <c r="D1332" s="32">
        <v>2347563</v>
      </c>
      <c r="E1332" s="56"/>
      <c r="F1332" s="56"/>
      <c r="G1332" s="35">
        <v>249900</v>
      </c>
      <c r="H1332" s="35">
        <v>0</v>
      </c>
      <c r="I1332" s="36">
        <v>0</v>
      </c>
      <c r="J1332" s="37">
        <f>-IFERROR(VLOOKUP(D1332,[1]Hoja20!$A$5:$B$33358,2,0),0)</f>
        <v>0</v>
      </c>
      <c r="K1332" s="36">
        <f>-IFERROR(VLOOKUP(D1332,[1]Hoja20!$A$5:$D$33358,4,0),0)</f>
        <v>0</v>
      </c>
      <c r="L1332" s="38">
        <f>-IFERROR(VLOOKUP(D1332,#REF!,3,0),0)</f>
        <v>0</v>
      </c>
      <c r="M1332" s="35"/>
      <c r="N1332" s="39">
        <f t="shared" si="107"/>
        <v>0</v>
      </c>
      <c r="O1332" s="40">
        <f t="shared" si="108"/>
        <v>249900</v>
      </c>
      <c r="P1332" s="32">
        <v>2347563</v>
      </c>
      <c r="Q1332" s="35">
        <v>249900</v>
      </c>
      <c r="R1332" s="35"/>
      <c r="S1332" s="41"/>
      <c r="T1332" s="35"/>
      <c r="U1332" s="42">
        <v>0</v>
      </c>
      <c r="V1332" s="35"/>
      <c r="W1332" s="35"/>
      <c r="X1332" s="35"/>
      <c r="Y1332" s="35"/>
      <c r="Z1332" s="35"/>
      <c r="AA1332" s="36">
        <v>0</v>
      </c>
      <c r="AB1332" s="35"/>
      <c r="AC1332" s="42">
        <v>0</v>
      </c>
      <c r="AD1332" s="35"/>
      <c r="AE1332" s="42">
        <v>0</v>
      </c>
      <c r="AF1332" s="35"/>
      <c r="AG1332" s="44">
        <f t="shared" si="109"/>
        <v>249900</v>
      </c>
      <c r="AH1332" s="44"/>
      <c r="AI1332" s="44"/>
      <c r="AJ1332" s="44"/>
      <c r="AK1332" s="44"/>
      <c r="AL1332" s="35">
        <f t="shared" si="105"/>
        <v>249900</v>
      </c>
      <c r="AM1332" s="36">
        <f>IFERROR(VLOOKUP(P1332,'[2]Cartera '!$F$2:$O$2728,10,0),0)</f>
        <v>249900</v>
      </c>
      <c r="AN1332" s="35">
        <f>IFERROR(VLOOKUP(P1332,'[2]Cartera '!$F$2:$P$2728,11,0),0)</f>
        <v>0</v>
      </c>
      <c r="AO1332" s="35">
        <v>0</v>
      </c>
      <c r="AP1332" s="35">
        <f>IFERROR(VLOOKUP(D1332,'[2]Cartera '!$F$2:$S$2728,14,0),0)</f>
        <v>0</v>
      </c>
      <c r="AQ1332" s="45">
        <f t="shared" si="106"/>
        <v>0</v>
      </c>
      <c r="AR1332" s="35">
        <f>IFERROR(VLOOKUP(P1332,'[2]Cartera '!$F$2:$Z$2728,21,0),0)</f>
        <v>0</v>
      </c>
    </row>
    <row r="1333" spans="1:44" x14ac:dyDescent="0.25">
      <c r="A1333" s="29">
        <v>1325</v>
      </c>
      <c r="B1333" s="30" t="s">
        <v>48</v>
      </c>
      <c r="C1333" s="32"/>
      <c r="D1333" s="32">
        <v>2347727</v>
      </c>
      <c r="E1333" s="56"/>
      <c r="F1333" s="56"/>
      <c r="G1333" s="35">
        <v>52742</v>
      </c>
      <c r="H1333" s="35">
        <v>0</v>
      </c>
      <c r="I1333" s="36">
        <v>0</v>
      </c>
      <c r="J1333" s="37">
        <f>-IFERROR(VLOOKUP(D1333,[1]Hoja20!$A$5:$B$33358,2,0),0)</f>
        <v>0</v>
      </c>
      <c r="K1333" s="36">
        <f>-IFERROR(VLOOKUP(D1333,[1]Hoja20!$A$5:$D$33358,4,0),0)</f>
        <v>0</v>
      </c>
      <c r="L1333" s="38">
        <f>-IFERROR(VLOOKUP(D1333,#REF!,3,0),0)</f>
        <v>0</v>
      </c>
      <c r="M1333" s="35"/>
      <c r="N1333" s="39">
        <f t="shared" si="107"/>
        <v>0</v>
      </c>
      <c r="O1333" s="40">
        <f t="shared" si="108"/>
        <v>52742</v>
      </c>
      <c r="P1333" s="32">
        <v>2347727</v>
      </c>
      <c r="Q1333" s="35">
        <v>52742</v>
      </c>
      <c r="R1333" s="35"/>
      <c r="S1333" s="41"/>
      <c r="T1333" s="35"/>
      <c r="U1333" s="42">
        <v>0</v>
      </c>
      <c r="V1333" s="35"/>
      <c r="W1333" s="35"/>
      <c r="X1333" s="35"/>
      <c r="Y1333" s="35"/>
      <c r="Z1333" s="35"/>
      <c r="AA1333" s="36">
        <v>0</v>
      </c>
      <c r="AB1333" s="35"/>
      <c r="AC1333" s="42">
        <v>0</v>
      </c>
      <c r="AD1333" s="35"/>
      <c r="AE1333" s="42">
        <v>0</v>
      </c>
      <c r="AF1333" s="35"/>
      <c r="AG1333" s="44">
        <f t="shared" si="109"/>
        <v>52742</v>
      </c>
      <c r="AH1333" s="44"/>
      <c r="AI1333" s="44"/>
      <c r="AJ1333" s="44"/>
      <c r="AK1333" s="44"/>
      <c r="AL1333" s="35">
        <f t="shared" si="105"/>
        <v>52742</v>
      </c>
      <c r="AM1333" s="36">
        <f>IFERROR(VLOOKUP(P1333,'[2]Cartera '!$F$2:$O$2728,10,0),0)</f>
        <v>52742</v>
      </c>
      <c r="AN1333" s="35">
        <f>IFERROR(VLOOKUP(P1333,'[2]Cartera '!$F$2:$P$2728,11,0),0)</f>
        <v>0</v>
      </c>
      <c r="AO1333" s="35">
        <v>0</v>
      </c>
      <c r="AP1333" s="35">
        <f>IFERROR(VLOOKUP(D1333,'[2]Cartera '!$F$2:$S$2728,14,0),0)</f>
        <v>0</v>
      </c>
      <c r="AQ1333" s="45">
        <f t="shared" si="106"/>
        <v>0</v>
      </c>
      <c r="AR1333" s="35">
        <f>IFERROR(VLOOKUP(P1333,'[2]Cartera '!$F$2:$Z$2728,21,0),0)</f>
        <v>0</v>
      </c>
    </row>
    <row r="1334" spans="1:44" hidden="1" x14ac:dyDescent="0.25">
      <c r="A1334" s="29">
        <v>1326</v>
      </c>
      <c r="B1334" s="30" t="s">
        <v>48</v>
      </c>
      <c r="C1334" s="32"/>
      <c r="D1334" s="32">
        <v>2347432</v>
      </c>
      <c r="E1334" s="56"/>
      <c r="F1334" s="56"/>
      <c r="G1334" s="35">
        <v>115780</v>
      </c>
      <c r="H1334" s="35"/>
      <c r="I1334" s="36">
        <v>0</v>
      </c>
      <c r="J1334" s="37">
        <f>-IFERROR(VLOOKUP(D1334,[1]Hoja20!$A$5:$B$33358,2,0),0)</f>
        <v>0</v>
      </c>
      <c r="K1334" s="36">
        <f>-IFERROR(VLOOKUP(D1334,[1]Hoja20!$A$5:$D$33358,4,0),0)</f>
        <v>0</v>
      </c>
      <c r="L1334" s="38">
        <f>-IFERROR(VLOOKUP(D1334,#REF!,3,0),0)</f>
        <v>0</v>
      </c>
      <c r="M1334" s="35"/>
      <c r="N1334" s="39">
        <f t="shared" si="107"/>
        <v>0</v>
      </c>
      <c r="O1334" s="40">
        <f t="shared" si="108"/>
        <v>115780</v>
      </c>
      <c r="P1334" s="32">
        <v>2347432</v>
      </c>
      <c r="Q1334" s="35">
        <v>115780</v>
      </c>
      <c r="R1334" s="35"/>
      <c r="S1334" s="41">
        <f>O1334</f>
        <v>115780</v>
      </c>
      <c r="T1334" s="35"/>
      <c r="U1334" s="42">
        <v>0</v>
      </c>
      <c r="V1334" s="35"/>
      <c r="W1334" s="35"/>
      <c r="X1334" s="35"/>
      <c r="Y1334" s="35"/>
      <c r="Z1334" s="35"/>
      <c r="AA1334" s="36">
        <v>0</v>
      </c>
      <c r="AB1334" s="35"/>
      <c r="AC1334" s="42">
        <v>0</v>
      </c>
      <c r="AD1334" s="35"/>
      <c r="AE1334" s="42">
        <v>0</v>
      </c>
      <c r="AF1334" s="35"/>
      <c r="AG1334" s="44">
        <f t="shared" si="109"/>
        <v>0</v>
      </c>
      <c r="AH1334" s="44"/>
      <c r="AI1334" s="44"/>
      <c r="AJ1334" s="44"/>
      <c r="AK1334" s="44"/>
      <c r="AL1334" s="35">
        <f t="shared" si="105"/>
        <v>0</v>
      </c>
      <c r="AM1334" s="36">
        <f>IFERROR(VLOOKUP(P1334,'[2]Cartera '!$F$2:$O$2728,10,0),0)</f>
        <v>0</v>
      </c>
      <c r="AN1334" s="35">
        <f>IFERROR(VLOOKUP(P1334,'[2]Cartera '!$F$2:$P$2728,11,0),0)</f>
        <v>0</v>
      </c>
      <c r="AO1334" s="35">
        <v>0</v>
      </c>
      <c r="AP1334" s="35">
        <f>IFERROR(VLOOKUP(D1334,'[2]Cartera '!$F$2:$S$2728,14,0),0)</f>
        <v>0</v>
      </c>
      <c r="AQ1334" s="45">
        <f t="shared" si="106"/>
        <v>0</v>
      </c>
      <c r="AR1334" s="35">
        <f>IFERROR(VLOOKUP(P1334,'[2]Cartera '!$F$2:$Z$2728,21,0),0)</f>
        <v>0</v>
      </c>
    </row>
    <row r="1335" spans="1:44" x14ac:dyDescent="0.25">
      <c r="A1335" s="29">
        <v>1327</v>
      </c>
      <c r="B1335" s="30" t="s">
        <v>48</v>
      </c>
      <c r="C1335" s="32"/>
      <c r="D1335" s="32">
        <v>2347531</v>
      </c>
      <c r="E1335" s="56"/>
      <c r="F1335" s="56"/>
      <c r="G1335" s="35">
        <v>1265647</v>
      </c>
      <c r="H1335" s="35">
        <v>0</v>
      </c>
      <c r="I1335" s="36">
        <v>0</v>
      </c>
      <c r="J1335" s="37">
        <f>-IFERROR(VLOOKUP(D1335,[1]Hoja20!$A$5:$B$33358,2,0),0)</f>
        <v>0</v>
      </c>
      <c r="K1335" s="36">
        <f>-IFERROR(VLOOKUP(D1335,[1]Hoja20!$A$5:$D$33358,4,0),0)</f>
        <v>0</v>
      </c>
      <c r="L1335" s="38">
        <f>-IFERROR(VLOOKUP(D1335,#REF!,3,0),0)</f>
        <v>0</v>
      </c>
      <c r="M1335" s="35"/>
      <c r="N1335" s="39">
        <f t="shared" si="107"/>
        <v>0</v>
      </c>
      <c r="O1335" s="40">
        <f t="shared" si="108"/>
        <v>1265647</v>
      </c>
      <c r="P1335" s="32">
        <v>2347531</v>
      </c>
      <c r="Q1335" s="35">
        <v>1265647</v>
      </c>
      <c r="R1335" s="35"/>
      <c r="S1335" s="41"/>
      <c r="T1335" s="35"/>
      <c r="U1335" s="42">
        <v>0</v>
      </c>
      <c r="V1335" s="35"/>
      <c r="W1335" s="35"/>
      <c r="X1335" s="35"/>
      <c r="Y1335" s="35"/>
      <c r="Z1335" s="35"/>
      <c r="AA1335" s="36">
        <v>0</v>
      </c>
      <c r="AB1335" s="35"/>
      <c r="AC1335" s="42">
        <v>0</v>
      </c>
      <c r="AD1335" s="35"/>
      <c r="AE1335" s="42">
        <v>0</v>
      </c>
      <c r="AF1335" s="35"/>
      <c r="AG1335" s="44">
        <f t="shared" si="109"/>
        <v>1265647</v>
      </c>
      <c r="AH1335" s="44"/>
      <c r="AI1335" s="44"/>
      <c r="AJ1335" s="44"/>
      <c r="AK1335" s="44"/>
      <c r="AL1335" s="35">
        <f t="shared" si="105"/>
        <v>1265647</v>
      </c>
      <c r="AM1335" s="36">
        <f>IFERROR(VLOOKUP(P1335,'[2]Cartera '!$F$2:$O$2728,10,0),0)</f>
        <v>1265647</v>
      </c>
      <c r="AN1335" s="35">
        <f>IFERROR(VLOOKUP(P1335,'[2]Cartera '!$F$2:$P$2728,11,0),0)</f>
        <v>0</v>
      </c>
      <c r="AO1335" s="35">
        <v>0</v>
      </c>
      <c r="AP1335" s="35">
        <f>IFERROR(VLOOKUP(D1335,'[2]Cartera '!$F$2:$S$2728,14,0),0)</f>
        <v>0</v>
      </c>
      <c r="AQ1335" s="45">
        <f t="shared" si="106"/>
        <v>0</v>
      </c>
      <c r="AR1335" s="35">
        <f>IFERROR(VLOOKUP(P1335,'[2]Cartera '!$F$2:$Z$2728,21,0),0)</f>
        <v>0</v>
      </c>
    </row>
    <row r="1336" spans="1:44" x14ac:dyDescent="0.25">
      <c r="A1336" s="29">
        <v>1328</v>
      </c>
      <c r="B1336" s="30" t="s">
        <v>48</v>
      </c>
      <c r="C1336" s="32"/>
      <c r="D1336" s="32">
        <v>2348355</v>
      </c>
      <c r="E1336" s="56"/>
      <c r="F1336" s="56"/>
      <c r="G1336" s="35">
        <v>322040</v>
      </c>
      <c r="H1336" s="35">
        <v>0</v>
      </c>
      <c r="I1336" s="36">
        <v>0</v>
      </c>
      <c r="J1336" s="37">
        <f>-IFERROR(VLOOKUP(D1336,[1]Hoja20!$A$5:$B$33358,2,0),0)</f>
        <v>0</v>
      </c>
      <c r="K1336" s="36">
        <f>-IFERROR(VLOOKUP(D1336,[1]Hoja20!$A$5:$D$33358,4,0),0)</f>
        <v>0</v>
      </c>
      <c r="L1336" s="38">
        <f>-IFERROR(VLOOKUP(D1336,#REF!,3,0),0)</f>
        <v>0</v>
      </c>
      <c r="M1336" s="35"/>
      <c r="N1336" s="39">
        <f t="shared" si="107"/>
        <v>0</v>
      </c>
      <c r="O1336" s="40">
        <f t="shared" si="108"/>
        <v>322040</v>
      </c>
      <c r="P1336" s="32">
        <v>2348355</v>
      </c>
      <c r="Q1336" s="35">
        <v>322040</v>
      </c>
      <c r="R1336" s="35"/>
      <c r="S1336" s="41"/>
      <c r="T1336" s="35"/>
      <c r="U1336" s="42">
        <v>0</v>
      </c>
      <c r="V1336" s="35"/>
      <c r="W1336" s="35"/>
      <c r="X1336" s="35"/>
      <c r="Y1336" s="35"/>
      <c r="Z1336" s="35"/>
      <c r="AA1336" s="36">
        <v>0</v>
      </c>
      <c r="AB1336" s="35"/>
      <c r="AC1336" s="42">
        <v>0</v>
      </c>
      <c r="AD1336" s="35"/>
      <c r="AE1336" s="42">
        <v>0</v>
      </c>
      <c r="AF1336" s="35"/>
      <c r="AG1336" s="44">
        <f t="shared" si="109"/>
        <v>322040</v>
      </c>
      <c r="AH1336" s="44"/>
      <c r="AI1336" s="44"/>
      <c r="AJ1336" s="44"/>
      <c r="AK1336" s="44"/>
      <c r="AL1336" s="35">
        <f t="shared" si="105"/>
        <v>322040</v>
      </c>
      <c r="AM1336" s="36">
        <f>IFERROR(VLOOKUP(P1336,'[2]Cartera '!$F$2:$O$2728,10,0),0)</f>
        <v>322040</v>
      </c>
      <c r="AN1336" s="35">
        <f>IFERROR(VLOOKUP(P1336,'[2]Cartera '!$F$2:$P$2728,11,0),0)</f>
        <v>0</v>
      </c>
      <c r="AO1336" s="35">
        <v>0</v>
      </c>
      <c r="AP1336" s="35">
        <f>IFERROR(VLOOKUP(D1336,'[2]Cartera '!$F$2:$S$2728,14,0),0)</f>
        <v>0</v>
      </c>
      <c r="AQ1336" s="45">
        <f t="shared" si="106"/>
        <v>0</v>
      </c>
      <c r="AR1336" s="35">
        <f>IFERROR(VLOOKUP(P1336,'[2]Cartera '!$F$2:$Z$2728,21,0),0)</f>
        <v>0</v>
      </c>
    </row>
    <row r="1337" spans="1:44" x14ac:dyDescent="0.25">
      <c r="A1337" s="29">
        <v>1329</v>
      </c>
      <c r="B1337" s="30" t="s">
        <v>48</v>
      </c>
      <c r="C1337" s="32"/>
      <c r="D1337" s="32">
        <v>2348105</v>
      </c>
      <c r="E1337" s="56"/>
      <c r="F1337" s="56"/>
      <c r="G1337" s="35">
        <v>28771</v>
      </c>
      <c r="H1337" s="35">
        <v>0</v>
      </c>
      <c r="I1337" s="36">
        <v>0</v>
      </c>
      <c r="J1337" s="37">
        <f>-IFERROR(VLOOKUP(D1337,[1]Hoja20!$A$5:$B$33358,2,0),0)</f>
        <v>0</v>
      </c>
      <c r="K1337" s="36">
        <f>-IFERROR(VLOOKUP(D1337,[1]Hoja20!$A$5:$D$33358,4,0),0)</f>
        <v>0</v>
      </c>
      <c r="L1337" s="38">
        <f>-IFERROR(VLOOKUP(D1337,#REF!,3,0),0)</f>
        <v>0</v>
      </c>
      <c r="M1337" s="35"/>
      <c r="N1337" s="39">
        <f t="shared" si="107"/>
        <v>0</v>
      </c>
      <c r="O1337" s="40">
        <f t="shared" si="108"/>
        <v>28771</v>
      </c>
      <c r="P1337" s="32">
        <v>2348105</v>
      </c>
      <c r="Q1337" s="35">
        <v>28771</v>
      </c>
      <c r="R1337" s="35"/>
      <c r="S1337" s="41"/>
      <c r="T1337" s="35"/>
      <c r="U1337" s="42">
        <v>0</v>
      </c>
      <c r="V1337" s="35"/>
      <c r="W1337" s="35"/>
      <c r="X1337" s="35"/>
      <c r="Y1337" s="35"/>
      <c r="Z1337" s="35"/>
      <c r="AA1337" s="36">
        <v>0</v>
      </c>
      <c r="AB1337" s="35"/>
      <c r="AC1337" s="42">
        <v>0</v>
      </c>
      <c r="AD1337" s="35"/>
      <c r="AE1337" s="42">
        <v>0</v>
      </c>
      <c r="AF1337" s="35"/>
      <c r="AG1337" s="44">
        <f t="shared" si="109"/>
        <v>28771</v>
      </c>
      <c r="AH1337" s="44"/>
      <c r="AI1337" s="44"/>
      <c r="AJ1337" s="44"/>
      <c r="AK1337" s="44"/>
      <c r="AL1337" s="35">
        <f t="shared" si="105"/>
        <v>28771</v>
      </c>
      <c r="AM1337" s="36">
        <f>IFERROR(VLOOKUP(P1337,'[2]Cartera '!$F$2:$O$2728,10,0),0)</f>
        <v>28771</v>
      </c>
      <c r="AN1337" s="35">
        <f>IFERROR(VLOOKUP(P1337,'[2]Cartera '!$F$2:$P$2728,11,0),0)</f>
        <v>0</v>
      </c>
      <c r="AO1337" s="35">
        <v>0</v>
      </c>
      <c r="AP1337" s="35">
        <f>IFERROR(VLOOKUP(D1337,'[2]Cartera '!$F$2:$S$2728,14,0),0)</f>
        <v>0</v>
      </c>
      <c r="AQ1337" s="45">
        <f t="shared" si="106"/>
        <v>0</v>
      </c>
      <c r="AR1337" s="35">
        <f>IFERROR(VLOOKUP(P1337,'[2]Cartera '!$F$2:$Z$2728,21,0),0)</f>
        <v>0</v>
      </c>
    </row>
    <row r="1338" spans="1:44" x14ac:dyDescent="0.25">
      <c r="A1338" s="29">
        <v>1330</v>
      </c>
      <c r="B1338" s="30" t="s">
        <v>48</v>
      </c>
      <c r="C1338" s="32"/>
      <c r="D1338" s="32">
        <v>2348335</v>
      </c>
      <c r="E1338" s="56"/>
      <c r="F1338" s="56"/>
      <c r="G1338" s="35">
        <v>304622</v>
      </c>
      <c r="H1338" s="35">
        <v>0</v>
      </c>
      <c r="I1338" s="36">
        <v>0</v>
      </c>
      <c r="J1338" s="37">
        <f>-IFERROR(VLOOKUP(D1338,[1]Hoja20!$A$5:$B$33358,2,0),0)</f>
        <v>0</v>
      </c>
      <c r="K1338" s="36">
        <f>-IFERROR(VLOOKUP(D1338,[1]Hoja20!$A$5:$D$33358,4,0),0)</f>
        <v>0</v>
      </c>
      <c r="L1338" s="38">
        <f>-IFERROR(VLOOKUP(D1338,#REF!,3,0),0)</f>
        <v>0</v>
      </c>
      <c r="M1338" s="35"/>
      <c r="N1338" s="39">
        <f t="shared" si="107"/>
        <v>0</v>
      </c>
      <c r="O1338" s="40">
        <f t="shared" si="108"/>
        <v>304622</v>
      </c>
      <c r="P1338" s="32">
        <v>2348335</v>
      </c>
      <c r="Q1338" s="35">
        <v>304622</v>
      </c>
      <c r="R1338" s="35"/>
      <c r="S1338" s="41"/>
      <c r="T1338" s="35"/>
      <c r="U1338" s="42">
        <v>0</v>
      </c>
      <c r="V1338" s="35"/>
      <c r="W1338" s="35"/>
      <c r="X1338" s="35"/>
      <c r="Y1338" s="35"/>
      <c r="Z1338" s="35"/>
      <c r="AA1338" s="36">
        <v>0</v>
      </c>
      <c r="AB1338" s="35"/>
      <c r="AC1338" s="42">
        <v>0</v>
      </c>
      <c r="AD1338" s="35"/>
      <c r="AE1338" s="42">
        <v>0</v>
      </c>
      <c r="AF1338" s="35"/>
      <c r="AG1338" s="44">
        <f t="shared" si="109"/>
        <v>304622</v>
      </c>
      <c r="AH1338" s="44"/>
      <c r="AI1338" s="44"/>
      <c r="AJ1338" s="44"/>
      <c r="AK1338" s="44"/>
      <c r="AL1338" s="35">
        <f t="shared" si="105"/>
        <v>304622</v>
      </c>
      <c r="AM1338" s="36">
        <f>IFERROR(VLOOKUP(P1338,'[2]Cartera '!$F$2:$O$2728,10,0),0)</f>
        <v>304622</v>
      </c>
      <c r="AN1338" s="35">
        <f>IFERROR(VLOOKUP(P1338,'[2]Cartera '!$F$2:$P$2728,11,0),0)</f>
        <v>0</v>
      </c>
      <c r="AO1338" s="35">
        <v>0</v>
      </c>
      <c r="AP1338" s="35">
        <f>IFERROR(VLOOKUP(D1338,'[2]Cartera '!$F$2:$S$2728,14,0),0)</f>
        <v>0</v>
      </c>
      <c r="AQ1338" s="45">
        <f t="shared" si="106"/>
        <v>0</v>
      </c>
      <c r="AR1338" s="35">
        <f>IFERROR(VLOOKUP(P1338,'[2]Cartera '!$F$2:$Z$2728,21,0),0)</f>
        <v>0</v>
      </c>
    </row>
    <row r="1339" spans="1:44" x14ac:dyDescent="0.25">
      <c r="A1339" s="29">
        <v>1331</v>
      </c>
      <c r="B1339" s="30" t="s">
        <v>48</v>
      </c>
      <c r="C1339" s="32"/>
      <c r="D1339" s="32">
        <v>2348126</v>
      </c>
      <c r="E1339" s="56"/>
      <c r="F1339" s="56"/>
      <c r="G1339" s="35">
        <v>25900</v>
      </c>
      <c r="H1339" s="35">
        <v>0</v>
      </c>
      <c r="I1339" s="36">
        <v>0</v>
      </c>
      <c r="J1339" s="37">
        <f>-IFERROR(VLOOKUP(D1339,[1]Hoja20!$A$5:$B$33358,2,0),0)</f>
        <v>0</v>
      </c>
      <c r="K1339" s="36">
        <f>-IFERROR(VLOOKUP(D1339,[1]Hoja20!$A$5:$D$33358,4,0),0)</f>
        <v>0</v>
      </c>
      <c r="L1339" s="38">
        <f>-IFERROR(VLOOKUP(D1339,#REF!,3,0),0)</f>
        <v>0</v>
      </c>
      <c r="M1339" s="35"/>
      <c r="N1339" s="39">
        <f t="shared" si="107"/>
        <v>0</v>
      </c>
      <c r="O1339" s="40">
        <f t="shared" si="108"/>
        <v>25900</v>
      </c>
      <c r="P1339" s="32">
        <v>2348126</v>
      </c>
      <c r="Q1339" s="35">
        <v>25900</v>
      </c>
      <c r="R1339" s="35"/>
      <c r="S1339" s="41"/>
      <c r="T1339" s="35"/>
      <c r="U1339" s="42">
        <v>0</v>
      </c>
      <c r="V1339" s="35"/>
      <c r="W1339" s="35"/>
      <c r="X1339" s="35"/>
      <c r="Y1339" s="35"/>
      <c r="Z1339" s="35"/>
      <c r="AA1339" s="36">
        <v>0</v>
      </c>
      <c r="AB1339" s="35"/>
      <c r="AC1339" s="42">
        <v>0</v>
      </c>
      <c r="AD1339" s="35"/>
      <c r="AE1339" s="42">
        <v>0</v>
      </c>
      <c r="AF1339" s="35"/>
      <c r="AG1339" s="44">
        <f t="shared" si="109"/>
        <v>25900</v>
      </c>
      <c r="AH1339" s="44"/>
      <c r="AI1339" s="44"/>
      <c r="AJ1339" s="44"/>
      <c r="AK1339" s="44"/>
      <c r="AL1339" s="35">
        <f t="shared" si="105"/>
        <v>25900</v>
      </c>
      <c r="AM1339" s="36">
        <f>IFERROR(VLOOKUP(P1339,'[2]Cartera '!$F$2:$O$2728,10,0),0)</f>
        <v>25900</v>
      </c>
      <c r="AN1339" s="35">
        <f>IFERROR(VLOOKUP(P1339,'[2]Cartera '!$F$2:$P$2728,11,0),0)</f>
        <v>0</v>
      </c>
      <c r="AO1339" s="35">
        <v>0</v>
      </c>
      <c r="AP1339" s="35">
        <f>IFERROR(VLOOKUP(D1339,'[2]Cartera '!$F$2:$S$2728,14,0),0)</f>
        <v>0</v>
      </c>
      <c r="AQ1339" s="45">
        <f t="shared" si="106"/>
        <v>0</v>
      </c>
      <c r="AR1339" s="35">
        <f>IFERROR(VLOOKUP(P1339,'[2]Cartera '!$F$2:$Z$2728,21,0),0)</f>
        <v>0</v>
      </c>
    </row>
    <row r="1340" spans="1:44" x14ac:dyDescent="0.25">
      <c r="A1340" s="29">
        <v>1332</v>
      </c>
      <c r="B1340" s="30" t="s">
        <v>48</v>
      </c>
      <c r="C1340" s="32"/>
      <c r="D1340" s="32">
        <v>2348815</v>
      </c>
      <c r="E1340" s="56"/>
      <c r="F1340" s="56"/>
      <c r="G1340" s="35">
        <v>90267</v>
      </c>
      <c r="H1340" s="35">
        <v>0</v>
      </c>
      <c r="I1340" s="36">
        <v>0</v>
      </c>
      <c r="J1340" s="37">
        <f>-IFERROR(VLOOKUP(D1340,[1]Hoja20!$A$5:$B$33358,2,0),0)</f>
        <v>0</v>
      </c>
      <c r="K1340" s="36">
        <f>-IFERROR(VLOOKUP(D1340,[1]Hoja20!$A$5:$D$33358,4,0),0)</f>
        <v>0</v>
      </c>
      <c r="L1340" s="38">
        <f>-IFERROR(VLOOKUP(D1340,#REF!,3,0),0)</f>
        <v>0</v>
      </c>
      <c r="M1340" s="35"/>
      <c r="N1340" s="39">
        <f t="shared" si="107"/>
        <v>0</v>
      </c>
      <c r="O1340" s="40">
        <f t="shared" si="108"/>
        <v>90267</v>
      </c>
      <c r="P1340" s="32">
        <v>2348815</v>
      </c>
      <c r="Q1340" s="35">
        <v>90267</v>
      </c>
      <c r="R1340" s="35"/>
      <c r="S1340" s="41"/>
      <c r="T1340" s="35"/>
      <c r="U1340" s="42">
        <v>0</v>
      </c>
      <c r="V1340" s="35"/>
      <c r="W1340" s="35"/>
      <c r="X1340" s="35"/>
      <c r="Y1340" s="35"/>
      <c r="Z1340" s="35"/>
      <c r="AA1340" s="36">
        <v>0</v>
      </c>
      <c r="AB1340" s="35"/>
      <c r="AC1340" s="42">
        <v>0</v>
      </c>
      <c r="AD1340" s="35"/>
      <c r="AE1340" s="42">
        <v>0</v>
      </c>
      <c r="AF1340" s="35"/>
      <c r="AG1340" s="44">
        <f t="shared" si="109"/>
        <v>90267</v>
      </c>
      <c r="AH1340" s="44"/>
      <c r="AI1340" s="44"/>
      <c r="AJ1340" s="44"/>
      <c r="AK1340" s="44"/>
      <c r="AL1340" s="35">
        <f t="shared" si="105"/>
        <v>90267</v>
      </c>
      <c r="AM1340" s="36">
        <f>IFERROR(VLOOKUP(P1340,'[2]Cartera '!$F$2:$O$2728,10,0),0)</f>
        <v>90267</v>
      </c>
      <c r="AN1340" s="35">
        <f>IFERROR(VLOOKUP(P1340,'[2]Cartera '!$F$2:$P$2728,11,0),0)</f>
        <v>0</v>
      </c>
      <c r="AO1340" s="35">
        <v>0</v>
      </c>
      <c r="AP1340" s="35">
        <f>IFERROR(VLOOKUP(D1340,'[2]Cartera '!$F$2:$S$2728,14,0),0)</f>
        <v>0</v>
      </c>
      <c r="AQ1340" s="45">
        <f t="shared" si="106"/>
        <v>0</v>
      </c>
      <c r="AR1340" s="35">
        <f>IFERROR(VLOOKUP(P1340,'[2]Cartera '!$F$2:$Z$2728,21,0),0)</f>
        <v>0</v>
      </c>
    </row>
    <row r="1341" spans="1:44" x14ac:dyDescent="0.25">
      <c r="A1341" s="29">
        <v>1333</v>
      </c>
      <c r="B1341" s="30" t="s">
        <v>48</v>
      </c>
      <c r="C1341" s="32"/>
      <c r="D1341" s="32">
        <v>2348472</v>
      </c>
      <c r="E1341" s="56"/>
      <c r="F1341" s="56"/>
      <c r="G1341" s="35">
        <v>9822948</v>
      </c>
      <c r="H1341" s="35">
        <v>0</v>
      </c>
      <c r="I1341" s="36">
        <v>0</v>
      </c>
      <c r="J1341" s="37">
        <f>-IFERROR(VLOOKUP(D1341,[1]Hoja20!$A$5:$B$33358,2,0),0)</f>
        <v>0</v>
      </c>
      <c r="K1341" s="36">
        <f>-IFERROR(VLOOKUP(D1341,[1]Hoja20!$A$5:$D$33358,4,0),0)</f>
        <v>0</v>
      </c>
      <c r="L1341" s="38">
        <f>-IFERROR(VLOOKUP(D1341,#REF!,3,0),0)</f>
        <v>0</v>
      </c>
      <c r="M1341" s="35"/>
      <c r="N1341" s="39">
        <f t="shared" si="107"/>
        <v>0</v>
      </c>
      <c r="O1341" s="40">
        <f t="shared" si="108"/>
        <v>9822948</v>
      </c>
      <c r="P1341" s="32">
        <v>2348472</v>
      </c>
      <c r="Q1341" s="35">
        <v>9822948</v>
      </c>
      <c r="R1341" s="35"/>
      <c r="S1341" s="41"/>
      <c r="T1341" s="35"/>
      <c r="U1341" s="42">
        <v>0</v>
      </c>
      <c r="V1341" s="35"/>
      <c r="W1341" s="35"/>
      <c r="X1341" s="35"/>
      <c r="Y1341" s="35"/>
      <c r="Z1341" s="35"/>
      <c r="AA1341" s="36">
        <v>0</v>
      </c>
      <c r="AB1341" s="35"/>
      <c r="AC1341" s="42">
        <v>0</v>
      </c>
      <c r="AD1341" s="35"/>
      <c r="AE1341" s="42">
        <v>0</v>
      </c>
      <c r="AF1341" s="35"/>
      <c r="AG1341" s="44">
        <f t="shared" si="109"/>
        <v>9822948</v>
      </c>
      <c r="AH1341" s="44"/>
      <c r="AI1341" s="44"/>
      <c r="AJ1341" s="44"/>
      <c r="AK1341" s="44"/>
      <c r="AL1341" s="35">
        <f t="shared" si="105"/>
        <v>9822948</v>
      </c>
      <c r="AM1341" s="36">
        <f>IFERROR(VLOOKUP(P1341,'[2]Cartera '!$F$2:$O$2728,10,0),0)</f>
        <v>9822948</v>
      </c>
      <c r="AN1341" s="35">
        <f>IFERROR(VLOOKUP(P1341,'[2]Cartera '!$F$2:$P$2728,11,0),0)</f>
        <v>0</v>
      </c>
      <c r="AO1341" s="35">
        <v>0</v>
      </c>
      <c r="AP1341" s="35">
        <f>IFERROR(VLOOKUP(D1341,'[2]Cartera '!$F$2:$S$2728,14,0),0)</f>
        <v>0</v>
      </c>
      <c r="AQ1341" s="45">
        <f t="shared" si="106"/>
        <v>0</v>
      </c>
      <c r="AR1341" s="35">
        <f>IFERROR(VLOOKUP(P1341,'[2]Cartera '!$F$2:$Z$2728,21,0),0)</f>
        <v>0</v>
      </c>
    </row>
    <row r="1342" spans="1:44" hidden="1" x14ac:dyDescent="0.25">
      <c r="A1342" s="29">
        <v>1334</v>
      </c>
      <c r="B1342" s="30" t="s">
        <v>48</v>
      </c>
      <c r="C1342" s="32"/>
      <c r="D1342" s="32">
        <v>2348556</v>
      </c>
      <c r="E1342" s="56"/>
      <c r="F1342" s="56"/>
      <c r="G1342" s="35">
        <v>80000</v>
      </c>
      <c r="H1342" s="35"/>
      <c r="I1342" s="36">
        <v>0</v>
      </c>
      <c r="J1342" s="37">
        <f>-IFERROR(VLOOKUP(D1342,[1]Hoja20!$A$5:$B$33358,2,0),0)</f>
        <v>0</v>
      </c>
      <c r="K1342" s="36">
        <f>-IFERROR(VLOOKUP(D1342,[1]Hoja20!$A$5:$D$33358,4,0),0)</f>
        <v>0</v>
      </c>
      <c r="L1342" s="38">
        <f>-IFERROR(VLOOKUP(D1342,#REF!,3,0),0)</f>
        <v>0</v>
      </c>
      <c r="M1342" s="35"/>
      <c r="N1342" s="39">
        <f t="shared" si="107"/>
        <v>0</v>
      </c>
      <c r="O1342" s="40">
        <f t="shared" si="108"/>
        <v>80000</v>
      </c>
      <c r="P1342" s="32">
        <v>2348556</v>
      </c>
      <c r="Q1342" s="35">
        <v>80000</v>
      </c>
      <c r="R1342" s="35"/>
      <c r="S1342" s="41"/>
      <c r="T1342" s="35"/>
      <c r="U1342" s="42">
        <v>80000</v>
      </c>
      <c r="V1342" s="35"/>
      <c r="W1342" s="35"/>
      <c r="X1342" s="35"/>
      <c r="Y1342" s="35"/>
      <c r="Z1342" s="35"/>
      <c r="AA1342" s="36">
        <v>0</v>
      </c>
      <c r="AB1342" s="35"/>
      <c r="AC1342" s="42">
        <v>0</v>
      </c>
      <c r="AD1342" s="35"/>
      <c r="AE1342" s="42">
        <v>0</v>
      </c>
      <c r="AF1342" s="35"/>
      <c r="AG1342" s="44">
        <f t="shared" si="109"/>
        <v>0</v>
      </c>
      <c r="AH1342" s="44"/>
      <c r="AI1342" s="44"/>
      <c r="AJ1342" s="44"/>
      <c r="AK1342" s="44"/>
      <c r="AL1342" s="35">
        <f t="shared" si="105"/>
        <v>0</v>
      </c>
      <c r="AM1342" s="36">
        <f>IFERROR(VLOOKUP(P1342,'[2]Cartera '!$F$2:$O$2728,10,0),0)</f>
        <v>0</v>
      </c>
      <c r="AN1342" s="35">
        <f>IFERROR(VLOOKUP(P1342,'[2]Cartera '!$F$2:$P$2728,11,0),0)</f>
        <v>0</v>
      </c>
      <c r="AO1342" s="35">
        <v>0</v>
      </c>
      <c r="AP1342" s="35">
        <f>IFERROR(VLOOKUP(D1342,'[2]Cartera '!$F$2:$S$2728,14,0),0)</f>
        <v>0</v>
      </c>
      <c r="AQ1342" s="45">
        <f t="shared" si="106"/>
        <v>0</v>
      </c>
      <c r="AR1342" s="35">
        <f>IFERROR(VLOOKUP(P1342,'[2]Cartera '!$F$2:$Z$2728,21,0),0)</f>
        <v>0</v>
      </c>
    </row>
    <row r="1343" spans="1:44" hidden="1" x14ac:dyDescent="0.25">
      <c r="A1343" s="29">
        <v>1335</v>
      </c>
      <c r="B1343" s="30" t="s">
        <v>48</v>
      </c>
      <c r="C1343" s="32"/>
      <c r="D1343" s="32">
        <v>2348615</v>
      </c>
      <c r="E1343" s="56"/>
      <c r="F1343" s="56"/>
      <c r="G1343" s="35">
        <v>25900</v>
      </c>
      <c r="H1343" s="35"/>
      <c r="I1343" s="36">
        <v>0</v>
      </c>
      <c r="J1343" s="37">
        <f>-IFERROR(VLOOKUP(D1343,[1]Hoja20!$A$5:$B$33358,2,0),0)</f>
        <v>0</v>
      </c>
      <c r="K1343" s="36">
        <f>-IFERROR(VLOOKUP(D1343,[1]Hoja20!$A$5:$D$33358,4,0),0)</f>
        <v>0</v>
      </c>
      <c r="L1343" s="38">
        <f>-IFERROR(VLOOKUP(D1343,#REF!,3,0),0)</f>
        <v>0</v>
      </c>
      <c r="M1343" s="35"/>
      <c r="N1343" s="39">
        <f t="shared" si="107"/>
        <v>0</v>
      </c>
      <c r="O1343" s="40">
        <f t="shared" si="108"/>
        <v>25900</v>
      </c>
      <c r="P1343" s="32">
        <v>2348615</v>
      </c>
      <c r="Q1343" s="35">
        <v>25900</v>
      </c>
      <c r="R1343" s="35"/>
      <c r="S1343" s="41">
        <f>O1343</f>
        <v>25900</v>
      </c>
      <c r="T1343" s="35"/>
      <c r="U1343" s="42">
        <v>0</v>
      </c>
      <c r="V1343" s="35"/>
      <c r="W1343" s="35"/>
      <c r="X1343" s="35"/>
      <c r="Y1343" s="35"/>
      <c r="Z1343" s="35"/>
      <c r="AA1343" s="36">
        <v>0</v>
      </c>
      <c r="AB1343" s="35"/>
      <c r="AC1343" s="42">
        <v>0</v>
      </c>
      <c r="AD1343" s="35"/>
      <c r="AE1343" s="42">
        <v>0</v>
      </c>
      <c r="AF1343" s="35"/>
      <c r="AG1343" s="44">
        <f t="shared" si="109"/>
        <v>0</v>
      </c>
      <c r="AH1343" s="44"/>
      <c r="AI1343" s="44"/>
      <c r="AJ1343" s="44"/>
      <c r="AK1343" s="44"/>
      <c r="AL1343" s="35">
        <f t="shared" si="105"/>
        <v>0</v>
      </c>
      <c r="AM1343" s="36">
        <f>IFERROR(VLOOKUP(P1343,'[2]Cartera '!$F$2:$O$2728,10,0),0)</f>
        <v>0</v>
      </c>
      <c r="AN1343" s="35">
        <f>IFERROR(VLOOKUP(P1343,'[2]Cartera '!$F$2:$P$2728,11,0),0)</f>
        <v>0</v>
      </c>
      <c r="AO1343" s="35">
        <v>0</v>
      </c>
      <c r="AP1343" s="35">
        <f>IFERROR(VLOOKUP(D1343,'[2]Cartera '!$F$2:$S$2728,14,0),0)</f>
        <v>0</v>
      </c>
      <c r="AQ1343" s="45">
        <f t="shared" si="106"/>
        <v>0</v>
      </c>
      <c r="AR1343" s="35">
        <f>IFERROR(VLOOKUP(P1343,'[2]Cartera '!$F$2:$Z$2728,21,0),0)</f>
        <v>0</v>
      </c>
    </row>
    <row r="1344" spans="1:44" hidden="1" x14ac:dyDescent="0.25">
      <c r="A1344" s="29">
        <v>1336</v>
      </c>
      <c r="B1344" s="30" t="s">
        <v>48</v>
      </c>
      <c r="C1344" s="32"/>
      <c r="D1344" s="32">
        <v>2348569</v>
      </c>
      <c r="E1344" s="56"/>
      <c r="F1344" s="56"/>
      <c r="G1344" s="35">
        <v>30000</v>
      </c>
      <c r="H1344" s="35"/>
      <c r="I1344" s="36">
        <v>0</v>
      </c>
      <c r="J1344" s="37">
        <f>-IFERROR(VLOOKUP(D1344,[1]Hoja20!$A$5:$B$33358,2,0),0)</f>
        <v>0</v>
      </c>
      <c r="K1344" s="36">
        <f>-IFERROR(VLOOKUP(D1344,[1]Hoja20!$A$5:$D$33358,4,0),0)</f>
        <v>0</v>
      </c>
      <c r="L1344" s="38">
        <f>-IFERROR(VLOOKUP(D1344,#REF!,3,0),0)</f>
        <v>0</v>
      </c>
      <c r="M1344" s="35"/>
      <c r="N1344" s="39">
        <f t="shared" si="107"/>
        <v>0</v>
      </c>
      <c r="O1344" s="40">
        <f t="shared" si="108"/>
        <v>30000</v>
      </c>
      <c r="P1344" s="32">
        <v>2348569</v>
      </c>
      <c r="Q1344" s="35">
        <v>30000</v>
      </c>
      <c r="R1344" s="35"/>
      <c r="S1344" s="41"/>
      <c r="T1344" s="35"/>
      <c r="U1344" s="42">
        <v>30000</v>
      </c>
      <c r="V1344" s="35"/>
      <c r="W1344" s="35"/>
      <c r="X1344" s="35"/>
      <c r="Y1344" s="35"/>
      <c r="Z1344" s="35"/>
      <c r="AA1344" s="36">
        <v>0</v>
      </c>
      <c r="AB1344" s="35"/>
      <c r="AC1344" s="42">
        <v>0</v>
      </c>
      <c r="AD1344" s="35"/>
      <c r="AE1344" s="42">
        <v>0</v>
      </c>
      <c r="AF1344" s="35"/>
      <c r="AG1344" s="44">
        <f t="shared" si="109"/>
        <v>0</v>
      </c>
      <c r="AH1344" s="44"/>
      <c r="AI1344" s="44"/>
      <c r="AJ1344" s="44"/>
      <c r="AK1344" s="44"/>
      <c r="AL1344" s="35">
        <f t="shared" si="105"/>
        <v>0</v>
      </c>
      <c r="AM1344" s="36">
        <f>IFERROR(VLOOKUP(P1344,'[2]Cartera '!$F$2:$O$2728,10,0),0)</f>
        <v>0</v>
      </c>
      <c r="AN1344" s="35">
        <f>IFERROR(VLOOKUP(P1344,'[2]Cartera '!$F$2:$P$2728,11,0),0)</f>
        <v>0</v>
      </c>
      <c r="AO1344" s="35">
        <v>0</v>
      </c>
      <c r="AP1344" s="35">
        <f>IFERROR(VLOOKUP(D1344,'[2]Cartera '!$F$2:$S$2728,14,0),0)</f>
        <v>0</v>
      </c>
      <c r="AQ1344" s="45">
        <f t="shared" si="106"/>
        <v>0</v>
      </c>
      <c r="AR1344" s="35">
        <f>IFERROR(VLOOKUP(P1344,'[2]Cartera '!$F$2:$Z$2728,21,0),0)</f>
        <v>0</v>
      </c>
    </row>
    <row r="1345" spans="1:44" hidden="1" x14ac:dyDescent="0.25">
      <c r="A1345" s="29">
        <v>1337</v>
      </c>
      <c r="B1345" s="30" t="s">
        <v>48</v>
      </c>
      <c r="C1345" s="32"/>
      <c r="D1345" s="32">
        <v>2348616</v>
      </c>
      <c r="E1345" s="56"/>
      <c r="F1345" s="56"/>
      <c r="G1345" s="35">
        <v>25900</v>
      </c>
      <c r="H1345" s="35"/>
      <c r="I1345" s="36">
        <v>0</v>
      </c>
      <c r="J1345" s="37">
        <f>-IFERROR(VLOOKUP(D1345,[1]Hoja20!$A$5:$B$33358,2,0),0)</f>
        <v>0</v>
      </c>
      <c r="K1345" s="36">
        <f>-IFERROR(VLOOKUP(D1345,[1]Hoja20!$A$5:$D$33358,4,0),0)</f>
        <v>0</v>
      </c>
      <c r="L1345" s="38">
        <f>-IFERROR(VLOOKUP(D1345,#REF!,3,0),0)</f>
        <v>0</v>
      </c>
      <c r="M1345" s="35"/>
      <c r="N1345" s="39">
        <f t="shared" si="107"/>
        <v>0</v>
      </c>
      <c r="O1345" s="40">
        <f t="shared" si="108"/>
        <v>25900</v>
      </c>
      <c r="P1345" s="32">
        <v>2348616</v>
      </c>
      <c r="Q1345" s="35">
        <v>25900</v>
      </c>
      <c r="R1345" s="35"/>
      <c r="S1345" s="41">
        <f>O1345</f>
        <v>25900</v>
      </c>
      <c r="T1345" s="35"/>
      <c r="U1345" s="42">
        <v>0</v>
      </c>
      <c r="V1345" s="35"/>
      <c r="W1345" s="35"/>
      <c r="X1345" s="35"/>
      <c r="Y1345" s="35"/>
      <c r="Z1345" s="35"/>
      <c r="AA1345" s="36">
        <v>0</v>
      </c>
      <c r="AB1345" s="35"/>
      <c r="AC1345" s="42">
        <v>0</v>
      </c>
      <c r="AD1345" s="35"/>
      <c r="AE1345" s="42">
        <v>0</v>
      </c>
      <c r="AF1345" s="35"/>
      <c r="AG1345" s="44">
        <f t="shared" si="109"/>
        <v>0</v>
      </c>
      <c r="AH1345" s="44"/>
      <c r="AI1345" s="44"/>
      <c r="AJ1345" s="44"/>
      <c r="AK1345" s="44"/>
      <c r="AL1345" s="35">
        <f t="shared" si="105"/>
        <v>0</v>
      </c>
      <c r="AM1345" s="36">
        <f>IFERROR(VLOOKUP(P1345,'[2]Cartera '!$F$2:$O$2728,10,0),0)</f>
        <v>0</v>
      </c>
      <c r="AN1345" s="35">
        <f>IFERROR(VLOOKUP(P1345,'[2]Cartera '!$F$2:$P$2728,11,0),0)</f>
        <v>0</v>
      </c>
      <c r="AO1345" s="35">
        <v>0</v>
      </c>
      <c r="AP1345" s="35">
        <f>IFERROR(VLOOKUP(D1345,'[2]Cartera '!$F$2:$S$2728,14,0),0)</f>
        <v>0</v>
      </c>
      <c r="AQ1345" s="45">
        <f t="shared" si="106"/>
        <v>0</v>
      </c>
      <c r="AR1345" s="35">
        <f>IFERROR(VLOOKUP(P1345,'[2]Cartera '!$F$2:$Z$2728,21,0),0)</f>
        <v>0</v>
      </c>
    </row>
    <row r="1346" spans="1:44" hidden="1" x14ac:dyDescent="0.25">
      <c r="A1346" s="29">
        <v>1338</v>
      </c>
      <c r="B1346" s="30" t="s">
        <v>48</v>
      </c>
      <c r="C1346" s="32"/>
      <c r="D1346" s="32">
        <v>2348614</v>
      </c>
      <c r="E1346" s="56"/>
      <c r="F1346" s="56"/>
      <c r="G1346" s="35">
        <v>25900</v>
      </c>
      <c r="H1346" s="35"/>
      <c r="I1346" s="36">
        <v>0</v>
      </c>
      <c r="J1346" s="37">
        <f>-IFERROR(VLOOKUP(D1346,[1]Hoja20!$A$5:$B$33358,2,0),0)</f>
        <v>0</v>
      </c>
      <c r="K1346" s="36">
        <f>-IFERROR(VLOOKUP(D1346,[1]Hoja20!$A$5:$D$33358,4,0),0)</f>
        <v>0</v>
      </c>
      <c r="L1346" s="38">
        <f>-IFERROR(VLOOKUP(D1346,#REF!,3,0),0)</f>
        <v>0</v>
      </c>
      <c r="M1346" s="35"/>
      <c r="N1346" s="39">
        <f t="shared" si="107"/>
        <v>0</v>
      </c>
      <c r="O1346" s="40">
        <f t="shared" si="108"/>
        <v>25900</v>
      </c>
      <c r="P1346" s="32">
        <v>2348614</v>
      </c>
      <c r="Q1346" s="35">
        <v>25900</v>
      </c>
      <c r="R1346" s="35"/>
      <c r="S1346" s="41">
        <f>O1346</f>
        <v>25900</v>
      </c>
      <c r="T1346" s="35"/>
      <c r="U1346" s="42">
        <v>0</v>
      </c>
      <c r="V1346" s="35"/>
      <c r="W1346" s="35"/>
      <c r="X1346" s="35"/>
      <c r="Y1346" s="35"/>
      <c r="Z1346" s="35"/>
      <c r="AA1346" s="36">
        <v>0</v>
      </c>
      <c r="AB1346" s="35"/>
      <c r="AC1346" s="42">
        <v>0</v>
      </c>
      <c r="AD1346" s="35"/>
      <c r="AE1346" s="42">
        <v>0</v>
      </c>
      <c r="AF1346" s="35"/>
      <c r="AG1346" s="44">
        <f t="shared" si="109"/>
        <v>0</v>
      </c>
      <c r="AH1346" s="44"/>
      <c r="AI1346" s="44"/>
      <c r="AJ1346" s="44"/>
      <c r="AK1346" s="44"/>
      <c r="AL1346" s="35">
        <f t="shared" si="105"/>
        <v>0</v>
      </c>
      <c r="AM1346" s="36">
        <f>IFERROR(VLOOKUP(P1346,'[2]Cartera '!$F$2:$O$2728,10,0),0)</f>
        <v>0</v>
      </c>
      <c r="AN1346" s="35">
        <f>IFERROR(VLOOKUP(P1346,'[2]Cartera '!$F$2:$P$2728,11,0),0)</f>
        <v>0</v>
      </c>
      <c r="AO1346" s="35">
        <v>0</v>
      </c>
      <c r="AP1346" s="35">
        <f>IFERROR(VLOOKUP(D1346,'[2]Cartera '!$F$2:$S$2728,14,0),0)</f>
        <v>0</v>
      </c>
      <c r="AQ1346" s="45">
        <f t="shared" si="106"/>
        <v>0</v>
      </c>
      <c r="AR1346" s="35">
        <f>IFERROR(VLOOKUP(P1346,'[2]Cartera '!$F$2:$Z$2728,21,0),0)</f>
        <v>0</v>
      </c>
    </row>
    <row r="1347" spans="1:44" x14ac:dyDescent="0.25">
      <c r="A1347" s="29">
        <v>1339</v>
      </c>
      <c r="B1347" s="30" t="s">
        <v>48</v>
      </c>
      <c r="C1347" s="32"/>
      <c r="D1347" s="32">
        <v>2348658</v>
      </c>
      <c r="E1347" s="56"/>
      <c r="F1347" s="56"/>
      <c r="G1347" s="35">
        <v>123900</v>
      </c>
      <c r="H1347" s="35">
        <v>0</v>
      </c>
      <c r="I1347" s="36">
        <v>0</v>
      </c>
      <c r="J1347" s="37">
        <f>-IFERROR(VLOOKUP(D1347,[1]Hoja20!$A$5:$B$33358,2,0),0)</f>
        <v>0</v>
      </c>
      <c r="K1347" s="36">
        <f>-IFERROR(VLOOKUP(D1347,[1]Hoja20!$A$5:$D$33358,4,0),0)</f>
        <v>0</v>
      </c>
      <c r="L1347" s="38">
        <f>-IFERROR(VLOOKUP(D1347,#REF!,3,0),0)</f>
        <v>0</v>
      </c>
      <c r="M1347" s="35"/>
      <c r="N1347" s="39">
        <f t="shared" si="107"/>
        <v>0</v>
      </c>
      <c r="O1347" s="40">
        <f t="shared" si="108"/>
        <v>123900</v>
      </c>
      <c r="P1347" s="32">
        <v>2348658</v>
      </c>
      <c r="Q1347" s="35">
        <v>123900</v>
      </c>
      <c r="R1347" s="35"/>
      <c r="S1347" s="41"/>
      <c r="T1347" s="35"/>
      <c r="U1347" s="42">
        <v>0</v>
      </c>
      <c r="V1347" s="35"/>
      <c r="W1347" s="35"/>
      <c r="X1347" s="35"/>
      <c r="Y1347" s="35"/>
      <c r="Z1347" s="35"/>
      <c r="AA1347" s="36">
        <v>0</v>
      </c>
      <c r="AB1347" s="35"/>
      <c r="AC1347" s="42">
        <v>0</v>
      </c>
      <c r="AD1347" s="35"/>
      <c r="AE1347" s="42">
        <v>300</v>
      </c>
      <c r="AF1347" s="35"/>
      <c r="AG1347" s="44">
        <f t="shared" si="109"/>
        <v>123600</v>
      </c>
      <c r="AH1347" s="44"/>
      <c r="AI1347" s="44"/>
      <c r="AJ1347" s="44"/>
      <c r="AK1347" s="44"/>
      <c r="AL1347" s="35">
        <f t="shared" si="105"/>
        <v>123600</v>
      </c>
      <c r="AM1347" s="36">
        <f>IFERROR(VLOOKUP(P1347,'[2]Cartera '!$F$2:$O$2728,10,0),0)</f>
        <v>123600</v>
      </c>
      <c r="AN1347" s="35">
        <f>IFERROR(VLOOKUP(P1347,'[2]Cartera '!$F$2:$P$2728,11,0),0)</f>
        <v>0</v>
      </c>
      <c r="AO1347" s="35">
        <v>0</v>
      </c>
      <c r="AP1347" s="35">
        <f>IFERROR(VLOOKUP(D1347,'[2]Cartera '!$F$2:$S$2728,14,0),0)</f>
        <v>0</v>
      </c>
      <c r="AQ1347" s="45">
        <f t="shared" si="106"/>
        <v>0</v>
      </c>
      <c r="AR1347" s="35">
        <f>IFERROR(VLOOKUP(P1347,'[2]Cartera '!$F$2:$Z$2728,21,0),0)</f>
        <v>0</v>
      </c>
    </row>
    <row r="1348" spans="1:44" x14ac:dyDescent="0.25">
      <c r="A1348" s="29">
        <v>1340</v>
      </c>
      <c r="B1348" s="30" t="s">
        <v>48</v>
      </c>
      <c r="C1348" s="32"/>
      <c r="D1348" s="32">
        <v>2348534</v>
      </c>
      <c r="E1348" s="56"/>
      <c r="F1348" s="56"/>
      <c r="G1348" s="35">
        <v>140000</v>
      </c>
      <c r="H1348" s="35">
        <v>0</v>
      </c>
      <c r="I1348" s="36">
        <v>0</v>
      </c>
      <c r="J1348" s="37">
        <f>-IFERROR(VLOOKUP(D1348,[1]Hoja20!$A$5:$B$33358,2,0),0)</f>
        <v>0</v>
      </c>
      <c r="K1348" s="36">
        <f>-IFERROR(VLOOKUP(D1348,[1]Hoja20!$A$5:$D$33358,4,0),0)</f>
        <v>0</v>
      </c>
      <c r="L1348" s="38">
        <f>-IFERROR(VLOOKUP(D1348,#REF!,3,0),0)</f>
        <v>0</v>
      </c>
      <c r="M1348" s="35"/>
      <c r="N1348" s="39">
        <f t="shared" si="107"/>
        <v>0</v>
      </c>
      <c r="O1348" s="40">
        <f t="shared" si="108"/>
        <v>140000</v>
      </c>
      <c r="P1348" s="32">
        <v>2348534</v>
      </c>
      <c r="Q1348" s="35">
        <v>140000</v>
      </c>
      <c r="R1348" s="35"/>
      <c r="S1348" s="41"/>
      <c r="T1348" s="35"/>
      <c r="U1348" s="42">
        <v>0</v>
      </c>
      <c r="V1348" s="35"/>
      <c r="W1348" s="35"/>
      <c r="X1348" s="35"/>
      <c r="Y1348" s="35"/>
      <c r="Z1348" s="35"/>
      <c r="AA1348" s="36">
        <v>0</v>
      </c>
      <c r="AB1348" s="35"/>
      <c r="AC1348" s="42">
        <v>0</v>
      </c>
      <c r="AD1348" s="35"/>
      <c r="AE1348" s="42">
        <v>0</v>
      </c>
      <c r="AF1348" s="35"/>
      <c r="AG1348" s="44">
        <f t="shared" si="109"/>
        <v>140000</v>
      </c>
      <c r="AH1348" s="44"/>
      <c r="AI1348" s="44"/>
      <c r="AJ1348" s="44"/>
      <c r="AK1348" s="44"/>
      <c r="AL1348" s="35">
        <f t="shared" si="105"/>
        <v>140000</v>
      </c>
      <c r="AM1348" s="36">
        <f>IFERROR(VLOOKUP(P1348,'[2]Cartera '!$F$2:$O$2728,10,0),0)</f>
        <v>140000</v>
      </c>
      <c r="AN1348" s="35">
        <f>IFERROR(VLOOKUP(P1348,'[2]Cartera '!$F$2:$P$2728,11,0),0)</f>
        <v>0</v>
      </c>
      <c r="AO1348" s="35">
        <v>0</v>
      </c>
      <c r="AP1348" s="35">
        <f>IFERROR(VLOOKUP(D1348,'[2]Cartera '!$F$2:$S$2728,14,0),0)</f>
        <v>0</v>
      </c>
      <c r="AQ1348" s="45">
        <f t="shared" si="106"/>
        <v>0</v>
      </c>
      <c r="AR1348" s="35">
        <f>IFERROR(VLOOKUP(P1348,'[2]Cartera '!$F$2:$Z$2728,21,0),0)</f>
        <v>0</v>
      </c>
    </row>
    <row r="1349" spans="1:44" hidden="1" x14ac:dyDescent="0.25">
      <c r="A1349" s="29">
        <v>1341</v>
      </c>
      <c r="B1349" s="30" t="s">
        <v>48</v>
      </c>
      <c r="C1349" s="32"/>
      <c r="D1349" s="32">
        <v>2348618</v>
      </c>
      <c r="E1349" s="56"/>
      <c r="F1349" s="56"/>
      <c r="G1349" s="35">
        <v>25900</v>
      </c>
      <c r="H1349" s="35"/>
      <c r="I1349" s="36">
        <v>0</v>
      </c>
      <c r="J1349" s="37">
        <f>-IFERROR(VLOOKUP(D1349,[1]Hoja20!$A$5:$B$33358,2,0),0)</f>
        <v>0</v>
      </c>
      <c r="K1349" s="36">
        <f>-IFERROR(VLOOKUP(D1349,[1]Hoja20!$A$5:$D$33358,4,0),0)</f>
        <v>0</v>
      </c>
      <c r="L1349" s="38">
        <f>-IFERROR(VLOOKUP(D1349,#REF!,3,0),0)</f>
        <v>0</v>
      </c>
      <c r="M1349" s="35"/>
      <c r="N1349" s="39">
        <f t="shared" si="107"/>
        <v>0</v>
      </c>
      <c r="O1349" s="40">
        <f t="shared" si="108"/>
        <v>25900</v>
      </c>
      <c r="P1349" s="32">
        <v>2348618</v>
      </c>
      <c r="Q1349" s="35">
        <v>25900</v>
      </c>
      <c r="R1349" s="35"/>
      <c r="S1349" s="41">
        <f>O1349</f>
        <v>25900</v>
      </c>
      <c r="T1349" s="35"/>
      <c r="U1349" s="42">
        <v>0</v>
      </c>
      <c r="V1349" s="35"/>
      <c r="W1349" s="35"/>
      <c r="X1349" s="35"/>
      <c r="Y1349" s="35"/>
      <c r="Z1349" s="35"/>
      <c r="AA1349" s="36">
        <v>0</v>
      </c>
      <c r="AB1349" s="35"/>
      <c r="AC1349" s="42">
        <v>0</v>
      </c>
      <c r="AD1349" s="35"/>
      <c r="AE1349" s="42">
        <v>0</v>
      </c>
      <c r="AF1349" s="35"/>
      <c r="AG1349" s="44">
        <f t="shared" si="109"/>
        <v>0</v>
      </c>
      <c r="AH1349" s="44"/>
      <c r="AI1349" s="44"/>
      <c r="AJ1349" s="44"/>
      <c r="AK1349" s="44"/>
      <c r="AL1349" s="35">
        <f t="shared" si="105"/>
        <v>0</v>
      </c>
      <c r="AM1349" s="36">
        <f>IFERROR(VLOOKUP(P1349,'[2]Cartera '!$F$2:$O$2728,10,0),0)</f>
        <v>0</v>
      </c>
      <c r="AN1349" s="35">
        <f>IFERROR(VLOOKUP(P1349,'[2]Cartera '!$F$2:$P$2728,11,0),0)</f>
        <v>0</v>
      </c>
      <c r="AO1349" s="35">
        <v>0</v>
      </c>
      <c r="AP1349" s="35">
        <f>IFERROR(VLOOKUP(D1349,'[2]Cartera '!$F$2:$S$2728,14,0),0)</f>
        <v>0</v>
      </c>
      <c r="AQ1349" s="45">
        <f t="shared" si="106"/>
        <v>0</v>
      </c>
      <c r="AR1349" s="35">
        <f>IFERROR(VLOOKUP(P1349,'[2]Cartera '!$F$2:$Z$2728,21,0),0)</f>
        <v>0</v>
      </c>
    </row>
    <row r="1350" spans="1:44" hidden="1" x14ac:dyDescent="0.25">
      <c r="A1350" s="29">
        <v>1342</v>
      </c>
      <c r="B1350" s="30" t="s">
        <v>48</v>
      </c>
      <c r="C1350" s="32"/>
      <c r="D1350" s="32">
        <v>2348619</v>
      </c>
      <c r="E1350" s="56"/>
      <c r="F1350" s="56"/>
      <c r="G1350" s="35">
        <v>25900</v>
      </c>
      <c r="H1350" s="35"/>
      <c r="I1350" s="36">
        <v>0</v>
      </c>
      <c r="J1350" s="37">
        <f>-IFERROR(VLOOKUP(D1350,[1]Hoja20!$A$5:$B$33358,2,0),0)</f>
        <v>0</v>
      </c>
      <c r="K1350" s="36">
        <f>-IFERROR(VLOOKUP(D1350,[1]Hoja20!$A$5:$D$33358,4,0),0)</f>
        <v>0</v>
      </c>
      <c r="L1350" s="38">
        <f>-IFERROR(VLOOKUP(D1350,#REF!,3,0),0)</f>
        <v>0</v>
      </c>
      <c r="M1350" s="35"/>
      <c r="N1350" s="39">
        <f t="shared" si="107"/>
        <v>0</v>
      </c>
      <c r="O1350" s="40">
        <f t="shared" si="108"/>
        <v>25900</v>
      </c>
      <c r="P1350" s="32">
        <v>2348619</v>
      </c>
      <c r="Q1350" s="35">
        <v>25900</v>
      </c>
      <c r="R1350" s="35"/>
      <c r="S1350" s="41">
        <f>O1350</f>
        <v>25900</v>
      </c>
      <c r="T1350" s="35"/>
      <c r="U1350" s="42">
        <v>0</v>
      </c>
      <c r="V1350" s="35"/>
      <c r="W1350" s="35"/>
      <c r="X1350" s="35"/>
      <c r="Y1350" s="35"/>
      <c r="Z1350" s="35"/>
      <c r="AA1350" s="36">
        <v>0</v>
      </c>
      <c r="AB1350" s="35"/>
      <c r="AC1350" s="42">
        <v>0</v>
      </c>
      <c r="AD1350" s="35"/>
      <c r="AE1350" s="42">
        <v>0</v>
      </c>
      <c r="AF1350" s="35"/>
      <c r="AG1350" s="44">
        <f t="shared" si="109"/>
        <v>0</v>
      </c>
      <c r="AH1350" s="44"/>
      <c r="AI1350" s="44"/>
      <c r="AJ1350" s="44"/>
      <c r="AK1350" s="44"/>
      <c r="AL1350" s="35">
        <f t="shared" si="105"/>
        <v>0</v>
      </c>
      <c r="AM1350" s="36">
        <f>IFERROR(VLOOKUP(P1350,'[2]Cartera '!$F$2:$O$2728,10,0),0)</f>
        <v>0</v>
      </c>
      <c r="AN1350" s="35">
        <f>IFERROR(VLOOKUP(P1350,'[2]Cartera '!$F$2:$P$2728,11,0),0)</f>
        <v>0</v>
      </c>
      <c r="AO1350" s="35">
        <v>0</v>
      </c>
      <c r="AP1350" s="35">
        <f>IFERROR(VLOOKUP(D1350,'[2]Cartera '!$F$2:$S$2728,14,0),0)</f>
        <v>0</v>
      </c>
      <c r="AQ1350" s="45">
        <f t="shared" si="106"/>
        <v>0</v>
      </c>
      <c r="AR1350" s="35">
        <f>IFERROR(VLOOKUP(P1350,'[2]Cartera '!$F$2:$Z$2728,21,0),0)</f>
        <v>0</v>
      </c>
    </row>
    <row r="1351" spans="1:44" hidden="1" x14ac:dyDescent="0.25">
      <c r="A1351" s="29">
        <v>1343</v>
      </c>
      <c r="B1351" s="30" t="s">
        <v>48</v>
      </c>
      <c r="C1351" s="32"/>
      <c r="D1351" s="32">
        <v>2348731</v>
      </c>
      <c r="E1351" s="56"/>
      <c r="F1351" s="56"/>
      <c r="G1351" s="35">
        <v>115780</v>
      </c>
      <c r="H1351" s="35"/>
      <c r="I1351" s="36">
        <v>0</v>
      </c>
      <c r="J1351" s="37">
        <f>-IFERROR(VLOOKUP(D1351,[1]Hoja20!$A$5:$B$33358,2,0),0)</f>
        <v>0</v>
      </c>
      <c r="K1351" s="36">
        <f>-IFERROR(VLOOKUP(D1351,[1]Hoja20!$A$5:$D$33358,4,0),0)</f>
        <v>0</v>
      </c>
      <c r="L1351" s="38">
        <f>-IFERROR(VLOOKUP(D1351,#REF!,3,0),0)</f>
        <v>0</v>
      </c>
      <c r="M1351" s="35"/>
      <c r="N1351" s="39">
        <f t="shared" si="107"/>
        <v>0</v>
      </c>
      <c r="O1351" s="40">
        <f t="shared" si="108"/>
        <v>115780</v>
      </c>
      <c r="P1351" s="32">
        <v>2348731</v>
      </c>
      <c r="Q1351" s="35">
        <v>115780</v>
      </c>
      <c r="R1351" s="35"/>
      <c r="S1351" s="41">
        <f>O1351</f>
        <v>115780</v>
      </c>
      <c r="T1351" s="35"/>
      <c r="U1351" s="42">
        <v>0</v>
      </c>
      <c r="V1351" s="35"/>
      <c r="W1351" s="35"/>
      <c r="X1351" s="35"/>
      <c r="Y1351" s="35"/>
      <c r="Z1351" s="35"/>
      <c r="AA1351" s="36">
        <v>0</v>
      </c>
      <c r="AB1351" s="35"/>
      <c r="AC1351" s="42">
        <v>0</v>
      </c>
      <c r="AD1351" s="35"/>
      <c r="AE1351" s="42">
        <v>0</v>
      </c>
      <c r="AF1351" s="35"/>
      <c r="AG1351" s="44">
        <f t="shared" si="109"/>
        <v>0</v>
      </c>
      <c r="AH1351" s="44"/>
      <c r="AI1351" s="44"/>
      <c r="AJ1351" s="44"/>
      <c r="AK1351" s="44"/>
      <c r="AL1351" s="35">
        <f t="shared" si="105"/>
        <v>0</v>
      </c>
      <c r="AM1351" s="36">
        <f>IFERROR(VLOOKUP(P1351,'[2]Cartera '!$F$2:$O$2728,10,0),0)</f>
        <v>0</v>
      </c>
      <c r="AN1351" s="35">
        <f>IFERROR(VLOOKUP(P1351,'[2]Cartera '!$F$2:$P$2728,11,0),0)</f>
        <v>0</v>
      </c>
      <c r="AO1351" s="35">
        <v>0</v>
      </c>
      <c r="AP1351" s="35">
        <f>IFERROR(VLOOKUP(D1351,'[2]Cartera '!$F$2:$S$2728,14,0),0)</f>
        <v>0</v>
      </c>
      <c r="AQ1351" s="45">
        <f t="shared" si="106"/>
        <v>0</v>
      </c>
      <c r="AR1351" s="35">
        <f>IFERROR(VLOOKUP(P1351,'[2]Cartera '!$F$2:$Z$2728,21,0),0)</f>
        <v>0</v>
      </c>
    </row>
    <row r="1352" spans="1:44" hidden="1" x14ac:dyDescent="0.25">
      <c r="A1352" s="29">
        <v>1344</v>
      </c>
      <c r="B1352" s="30" t="s">
        <v>48</v>
      </c>
      <c r="C1352" s="32"/>
      <c r="D1352" s="32">
        <v>2348612</v>
      </c>
      <c r="E1352" s="56"/>
      <c r="F1352" s="56"/>
      <c r="G1352" s="35">
        <v>75900</v>
      </c>
      <c r="H1352" s="35"/>
      <c r="I1352" s="36">
        <v>0</v>
      </c>
      <c r="J1352" s="37">
        <f>-IFERROR(VLOOKUP(D1352,[1]Hoja20!$A$5:$B$33358,2,0),0)</f>
        <v>0</v>
      </c>
      <c r="K1352" s="36">
        <f>-IFERROR(VLOOKUP(D1352,[1]Hoja20!$A$5:$D$33358,4,0),0)</f>
        <v>0</v>
      </c>
      <c r="L1352" s="38">
        <f>-IFERROR(VLOOKUP(D1352,#REF!,3,0),0)</f>
        <v>0</v>
      </c>
      <c r="M1352" s="35"/>
      <c r="N1352" s="39">
        <f t="shared" si="107"/>
        <v>0</v>
      </c>
      <c r="O1352" s="40">
        <f t="shared" si="108"/>
        <v>75900</v>
      </c>
      <c r="P1352" s="32">
        <v>2348612</v>
      </c>
      <c r="Q1352" s="35">
        <v>75900</v>
      </c>
      <c r="R1352" s="35"/>
      <c r="S1352" s="41">
        <f>O1352</f>
        <v>75900</v>
      </c>
      <c r="T1352" s="35"/>
      <c r="U1352" s="42">
        <v>0</v>
      </c>
      <c r="V1352" s="35"/>
      <c r="W1352" s="35"/>
      <c r="X1352" s="35"/>
      <c r="Y1352" s="35"/>
      <c r="Z1352" s="35"/>
      <c r="AA1352" s="36">
        <v>0</v>
      </c>
      <c r="AB1352" s="35"/>
      <c r="AC1352" s="42">
        <v>0</v>
      </c>
      <c r="AD1352" s="35"/>
      <c r="AE1352" s="42">
        <v>0</v>
      </c>
      <c r="AF1352" s="35"/>
      <c r="AG1352" s="44">
        <f t="shared" si="109"/>
        <v>0</v>
      </c>
      <c r="AH1352" s="44"/>
      <c r="AI1352" s="44"/>
      <c r="AJ1352" s="44"/>
      <c r="AK1352" s="44"/>
      <c r="AL1352" s="35">
        <f t="shared" si="105"/>
        <v>0</v>
      </c>
      <c r="AM1352" s="36">
        <f>IFERROR(VLOOKUP(P1352,'[2]Cartera '!$F$2:$O$2728,10,0),0)</f>
        <v>0</v>
      </c>
      <c r="AN1352" s="35">
        <f>IFERROR(VLOOKUP(P1352,'[2]Cartera '!$F$2:$P$2728,11,0),0)</f>
        <v>0</v>
      </c>
      <c r="AO1352" s="35">
        <v>0</v>
      </c>
      <c r="AP1352" s="35">
        <f>IFERROR(VLOOKUP(D1352,'[2]Cartera '!$F$2:$S$2728,14,0),0)</f>
        <v>0</v>
      </c>
      <c r="AQ1352" s="45">
        <f t="shared" si="106"/>
        <v>0</v>
      </c>
      <c r="AR1352" s="35">
        <f>IFERROR(VLOOKUP(P1352,'[2]Cartera '!$F$2:$Z$2728,21,0),0)</f>
        <v>0</v>
      </c>
    </row>
    <row r="1353" spans="1:44" hidden="1" x14ac:dyDescent="0.25">
      <c r="A1353" s="29">
        <v>1345</v>
      </c>
      <c r="B1353" s="30" t="s">
        <v>48</v>
      </c>
      <c r="C1353" s="32"/>
      <c r="D1353" s="32">
        <v>2348613</v>
      </c>
      <c r="E1353" s="56"/>
      <c r="F1353" s="56"/>
      <c r="G1353" s="35">
        <v>25900</v>
      </c>
      <c r="H1353" s="35"/>
      <c r="I1353" s="36">
        <v>0</v>
      </c>
      <c r="J1353" s="37">
        <f>-IFERROR(VLOOKUP(D1353,[1]Hoja20!$A$5:$B$33358,2,0),0)</f>
        <v>0</v>
      </c>
      <c r="K1353" s="36">
        <f>-IFERROR(VLOOKUP(D1353,[1]Hoja20!$A$5:$D$33358,4,0),0)</f>
        <v>0</v>
      </c>
      <c r="L1353" s="38">
        <f>-IFERROR(VLOOKUP(D1353,#REF!,3,0),0)</f>
        <v>0</v>
      </c>
      <c r="M1353" s="35"/>
      <c r="N1353" s="39">
        <f t="shared" si="107"/>
        <v>0</v>
      </c>
      <c r="O1353" s="40">
        <f t="shared" si="108"/>
        <v>25900</v>
      </c>
      <c r="P1353" s="32">
        <v>2348613</v>
      </c>
      <c r="Q1353" s="35">
        <v>25900</v>
      </c>
      <c r="R1353" s="35"/>
      <c r="S1353" s="41">
        <f>O1353</f>
        <v>25900</v>
      </c>
      <c r="T1353" s="35"/>
      <c r="U1353" s="42">
        <v>0</v>
      </c>
      <c r="V1353" s="35"/>
      <c r="W1353" s="35"/>
      <c r="X1353" s="35"/>
      <c r="Y1353" s="35"/>
      <c r="Z1353" s="35"/>
      <c r="AA1353" s="36">
        <v>0</v>
      </c>
      <c r="AB1353" s="35"/>
      <c r="AC1353" s="42">
        <v>0</v>
      </c>
      <c r="AD1353" s="35"/>
      <c r="AE1353" s="42">
        <v>0</v>
      </c>
      <c r="AF1353" s="35"/>
      <c r="AG1353" s="44">
        <f t="shared" si="109"/>
        <v>0</v>
      </c>
      <c r="AH1353" s="44"/>
      <c r="AI1353" s="44"/>
      <c r="AJ1353" s="44"/>
      <c r="AK1353" s="44"/>
      <c r="AL1353" s="35">
        <f t="shared" ref="AL1353:AL1416" si="110">+AG1353-AK1353-AJ1353</f>
        <v>0</v>
      </c>
      <c r="AM1353" s="36">
        <f>IFERROR(VLOOKUP(P1353,'[2]Cartera '!$F$2:$O$2728,10,0),0)</f>
        <v>0</v>
      </c>
      <c r="AN1353" s="35">
        <f>IFERROR(VLOOKUP(P1353,'[2]Cartera '!$F$2:$P$2728,11,0),0)</f>
        <v>0</v>
      </c>
      <c r="AO1353" s="35">
        <v>0</v>
      </c>
      <c r="AP1353" s="35">
        <f>IFERROR(VLOOKUP(D1353,'[2]Cartera '!$F$2:$S$2728,14,0),0)</f>
        <v>0</v>
      </c>
      <c r="AQ1353" s="45">
        <f t="shared" ref="AQ1353:AQ1416" si="111">AG1353-AM1353-AN1353-AO1353-AP1353</f>
        <v>0</v>
      </c>
      <c r="AR1353" s="35">
        <f>IFERROR(VLOOKUP(P1353,'[2]Cartera '!$F$2:$Z$2728,21,0),0)</f>
        <v>0</v>
      </c>
    </row>
    <row r="1354" spans="1:44" x14ac:dyDescent="0.25">
      <c r="A1354" s="29">
        <v>1346</v>
      </c>
      <c r="B1354" s="30" t="s">
        <v>48</v>
      </c>
      <c r="C1354" s="32"/>
      <c r="D1354" s="32">
        <v>2348717</v>
      </c>
      <c r="E1354" s="56"/>
      <c r="F1354" s="56"/>
      <c r="G1354" s="35">
        <v>1585430</v>
      </c>
      <c r="H1354" s="35">
        <v>0</v>
      </c>
      <c r="I1354" s="36">
        <v>0</v>
      </c>
      <c r="J1354" s="37">
        <f>-IFERROR(VLOOKUP(D1354,[1]Hoja20!$A$5:$B$33358,2,0),0)</f>
        <v>0</v>
      </c>
      <c r="K1354" s="36">
        <f>-IFERROR(VLOOKUP(D1354,[1]Hoja20!$A$5:$D$33358,4,0),0)</f>
        <v>0</v>
      </c>
      <c r="L1354" s="38">
        <f>-IFERROR(VLOOKUP(D1354,#REF!,3,0),0)</f>
        <v>0</v>
      </c>
      <c r="M1354" s="35"/>
      <c r="N1354" s="39">
        <f t="shared" ref="N1354:N1417" si="112">SUM(J1354:M1354)</f>
        <v>0</v>
      </c>
      <c r="O1354" s="40">
        <f t="shared" ref="O1354:O1417" si="113">G1354-H1354-I1354-N1354</f>
        <v>1585430</v>
      </c>
      <c r="P1354" s="32">
        <v>2348717</v>
      </c>
      <c r="Q1354" s="35">
        <v>1585430</v>
      </c>
      <c r="R1354" s="35"/>
      <c r="S1354" s="41"/>
      <c r="T1354" s="35"/>
      <c r="U1354" s="42">
        <v>0</v>
      </c>
      <c r="V1354" s="35"/>
      <c r="W1354" s="35"/>
      <c r="X1354" s="35"/>
      <c r="Y1354" s="35"/>
      <c r="Z1354" s="35"/>
      <c r="AA1354" s="36">
        <v>0</v>
      </c>
      <c r="AB1354" s="35"/>
      <c r="AC1354" s="42">
        <v>0</v>
      </c>
      <c r="AD1354" s="35"/>
      <c r="AE1354" s="42">
        <v>0</v>
      </c>
      <c r="AF1354" s="35"/>
      <c r="AG1354" s="44">
        <f t="shared" si="109"/>
        <v>1585430</v>
      </c>
      <c r="AH1354" s="44"/>
      <c r="AI1354" s="44"/>
      <c r="AJ1354" s="44"/>
      <c r="AK1354" s="44"/>
      <c r="AL1354" s="35">
        <f t="shared" si="110"/>
        <v>1585430</v>
      </c>
      <c r="AM1354" s="36">
        <f>IFERROR(VLOOKUP(P1354,'[2]Cartera '!$F$2:$O$2728,10,0),0)</f>
        <v>1585430</v>
      </c>
      <c r="AN1354" s="35">
        <f>IFERROR(VLOOKUP(P1354,'[2]Cartera '!$F$2:$P$2728,11,0),0)</f>
        <v>0</v>
      </c>
      <c r="AO1354" s="35">
        <v>0</v>
      </c>
      <c r="AP1354" s="35">
        <f>IFERROR(VLOOKUP(D1354,'[2]Cartera '!$F$2:$S$2728,14,0),0)</f>
        <v>0</v>
      </c>
      <c r="AQ1354" s="45">
        <f t="shared" si="111"/>
        <v>0</v>
      </c>
      <c r="AR1354" s="35">
        <f>IFERROR(VLOOKUP(P1354,'[2]Cartera '!$F$2:$Z$2728,21,0),0)</f>
        <v>0</v>
      </c>
    </row>
    <row r="1355" spans="1:44" x14ac:dyDescent="0.25">
      <c r="A1355" s="29">
        <v>1347</v>
      </c>
      <c r="B1355" s="30" t="s">
        <v>48</v>
      </c>
      <c r="C1355" s="32"/>
      <c r="D1355" s="32">
        <v>2348782</v>
      </c>
      <c r="E1355" s="56"/>
      <c r="F1355" s="56"/>
      <c r="G1355" s="35">
        <v>25900</v>
      </c>
      <c r="H1355" s="35">
        <v>0</v>
      </c>
      <c r="I1355" s="36">
        <v>0</v>
      </c>
      <c r="J1355" s="37">
        <f>-IFERROR(VLOOKUP(D1355,[1]Hoja20!$A$5:$B$33358,2,0),0)</f>
        <v>0</v>
      </c>
      <c r="K1355" s="36">
        <f>-IFERROR(VLOOKUP(D1355,[1]Hoja20!$A$5:$D$33358,4,0),0)</f>
        <v>0</v>
      </c>
      <c r="L1355" s="38">
        <f>-IFERROR(VLOOKUP(D1355,#REF!,3,0),0)</f>
        <v>0</v>
      </c>
      <c r="M1355" s="35"/>
      <c r="N1355" s="39">
        <f t="shared" si="112"/>
        <v>0</v>
      </c>
      <c r="O1355" s="40">
        <f t="shared" si="113"/>
        <v>25900</v>
      </c>
      <c r="P1355" s="32">
        <v>2348782</v>
      </c>
      <c r="Q1355" s="35">
        <v>25900</v>
      </c>
      <c r="R1355" s="35"/>
      <c r="S1355" s="41"/>
      <c r="T1355" s="35"/>
      <c r="U1355" s="42">
        <v>0</v>
      </c>
      <c r="V1355" s="35"/>
      <c r="W1355" s="35"/>
      <c r="X1355" s="35"/>
      <c r="Y1355" s="35"/>
      <c r="Z1355" s="35"/>
      <c r="AA1355" s="36">
        <v>0</v>
      </c>
      <c r="AB1355" s="35"/>
      <c r="AC1355" s="42">
        <v>0</v>
      </c>
      <c r="AD1355" s="35"/>
      <c r="AE1355" s="42">
        <v>0</v>
      </c>
      <c r="AF1355" s="35"/>
      <c r="AG1355" s="44">
        <f t="shared" si="109"/>
        <v>25900</v>
      </c>
      <c r="AH1355" s="44"/>
      <c r="AI1355" s="44"/>
      <c r="AJ1355" s="44"/>
      <c r="AK1355" s="44"/>
      <c r="AL1355" s="35">
        <f t="shared" si="110"/>
        <v>25900</v>
      </c>
      <c r="AM1355" s="36">
        <f>IFERROR(VLOOKUP(P1355,'[2]Cartera '!$F$2:$O$2728,10,0),0)</f>
        <v>25900</v>
      </c>
      <c r="AN1355" s="35">
        <f>IFERROR(VLOOKUP(P1355,'[2]Cartera '!$F$2:$P$2728,11,0),0)</f>
        <v>0</v>
      </c>
      <c r="AO1355" s="35">
        <v>0</v>
      </c>
      <c r="AP1355" s="35">
        <f>IFERROR(VLOOKUP(D1355,'[2]Cartera '!$F$2:$S$2728,14,0),0)</f>
        <v>0</v>
      </c>
      <c r="AQ1355" s="45">
        <f t="shared" si="111"/>
        <v>0</v>
      </c>
      <c r="AR1355" s="35">
        <f>IFERROR(VLOOKUP(P1355,'[2]Cartera '!$F$2:$Z$2728,21,0),0)</f>
        <v>0</v>
      </c>
    </row>
    <row r="1356" spans="1:44" x14ac:dyDescent="0.25">
      <c r="A1356" s="29">
        <v>1348</v>
      </c>
      <c r="B1356" s="30" t="s">
        <v>48</v>
      </c>
      <c r="C1356" s="32"/>
      <c r="D1356" s="32">
        <v>2349311</v>
      </c>
      <c r="E1356" s="56"/>
      <c r="F1356" s="56"/>
      <c r="G1356" s="35">
        <v>80000</v>
      </c>
      <c r="H1356" s="35">
        <v>0</v>
      </c>
      <c r="I1356" s="36">
        <v>0</v>
      </c>
      <c r="J1356" s="37">
        <f>-IFERROR(VLOOKUP(D1356,[1]Hoja20!$A$5:$B$33358,2,0),0)</f>
        <v>0</v>
      </c>
      <c r="K1356" s="36">
        <f>-IFERROR(VLOOKUP(D1356,[1]Hoja20!$A$5:$D$33358,4,0),0)</f>
        <v>0</v>
      </c>
      <c r="L1356" s="38">
        <f>-IFERROR(VLOOKUP(D1356,#REF!,3,0),0)</f>
        <v>0</v>
      </c>
      <c r="M1356" s="35"/>
      <c r="N1356" s="39">
        <f t="shared" si="112"/>
        <v>0</v>
      </c>
      <c r="O1356" s="40">
        <f t="shared" si="113"/>
        <v>80000</v>
      </c>
      <c r="P1356" s="32">
        <v>2349311</v>
      </c>
      <c r="Q1356" s="35">
        <v>80000</v>
      </c>
      <c r="R1356" s="35"/>
      <c r="S1356" s="41"/>
      <c r="T1356" s="35"/>
      <c r="U1356" s="42">
        <v>0</v>
      </c>
      <c r="V1356" s="35"/>
      <c r="W1356" s="35"/>
      <c r="X1356" s="35"/>
      <c r="Y1356" s="35"/>
      <c r="Z1356" s="35"/>
      <c r="AA1356" s="36">
        <v>0</v>
      </c>
      <c r="AB1356" s="35"/>
      <c r="AC1356" s="42">
        <v>0</v>
      </c>
      <c r="AD1356" s="35"/>
      <c r="AE1356" s="42">
        <v>0</v>
      </c>
      <c r="AF1356" s="35"/>
      <c r="AG1356" s="44">
        <f t="shared" si="109"/>
        <v>80000</v>
      </c>
      <c r="AH1356" s="44"/>
      <c r="AI1356" s="44"/>
      <c r="AJ1356" s="44"/>
      <c r="AK1356" s="44"/>
      <c r="AL1356" s="35">
        <f t="shared" si="110"/>
        <v>80000</v>
      </c>
      <c r="AM1356" s="36">
        <f>IFERROR(VLOOKUP(P1356,'[2]Cartera '!$F$2:$O$2728,10,0),0)</f>
        <v>80000</v>
      </c>
      <c r="AN1356" s="35">
        <f>IFERROR(VLOOKUP(P1356,'[2]Cartera '!$F$2:$P$2728,11,0),0)</f>
        <v>0</v>
      </c>
      <c r="AO1356" s="35">
        <v>0</v>
      </c>
      <c r="AP1356" s="35">
        <f>IFERROR(VLOOKUP(D1356,'[2]Cartera '!$F$2:$S$2728,14,0),0)</f>
        <v>0</v>
      </c>
      <c r="AQ1356" s="45">
        <f t="shared" si="111"/>
        <v>0</v>
      </c>
      <c r="AR1356" s="35">
        <f>IFERROR(VLOOKUP(P1356,'[2]Cartera '!$F$2:$Z$2728,21,0),0)</f>
        <v>0</v>
      </c>
    </row>
    <row r="1357" spans="1:44" x14ac:dyDescent="0.25">
      <c r="A1357" s="29">
        <v>1349</v>
      </c>
      <c r="B1357" s="30" t="s">
        <v>48</v>
      </c>
      <c r="C1357" s="32"/>
      <c r="D1357" s="32">
        <v>2349209</v>
      </c>
      <c r="E1357" s="56"/>
      <c r="F1357" s="56"/>
      <c r="G1357" s="35">
        <v>26755674</v>
      </c>
      <c r="H1357" s="35">
        <v>0</v>
      </c>
      <c r="I1357" s="36">
        <v>0</v>
      </c>
      <c r="J1357" s="37">
        <f>-IFERROR(VLOOKUP(D1357,[1]Hoja20!$A$5:$B$33358,2,0),0)</f>
        <v>0</v>
      </c>
      <c r="K1357" s="36">
        <f>-IFERROR(VLOOKUP(D1357,[1]Hoja20!$A$5:$D$33358,4,0),0)</f>
        <v>0</v>
      </c>
      <c r="L1357" s="38">
        <f>-IFERROR(VLOOKUP(D1357,#REF!,3,0),0)</f>
        <v>0</v>
      </c>
      <c r="M1357" s="35"/>
      <c r="N1357" s="39">
        <f t="shared" si="112"/>
        <v>0</v>
      </c>
      <c r="O1357" s="40">
        <f t="shared" si="113"/>
        <v>26755674</v>
      </c>
      <c r="P1357" s="32">
        <v>2349209</v>
      </c>
      <c r="Q1357" s="35">
        <v>26755674</v>
      </c>
      <c r="R1357" s="35"/>
      <c r="S1357" s="41"/>
      <c r="T1357" s="35"/>
      <c r="U1357" s="42">
        <v>0</v>
      </c>
      <c r="V1357" s="35"/>
      <c r="W1357" s="35"/>
      <c r="X1357" s="35"/>
      <c r="Y1357" s="35"/>
      <c r="Z1357" s="35"/>
      <c r="AA1357" s="36">
        <v>0</v>
      </c>
      <c r="AB1357" s="35"/>
      <c r="AC1357" s="42">
        <v>0</v>
      </c>
      <c r="AD1357" s="35"/>
      <c r="AE1357" s="42">
        <v>26363482</v>
      </c>
      <c r="AF1357" s="35"/>
      <c r="AG1357" s="44">
        <f t="shared" si="109"/>
        <v>392192</v>
      </c>
      <c r="AH1357" s="44"/>
      <c r="AI1357" s="44"/>
      <c r="AJ1357" s="44"/>
      <c r="AK1357" s="44"/>
      <c r="AL1357" s="35">
        <f t="shared" si="110"/>
        <v>392192</v>
      </c>
      <c r="AM1357" s="36">
        <f>IFERROR(VLOOKUP(P1357,'[2]Cartera '!$F$2:$O$2728,10,0),0)</f>
        <v>392192</v>
      </c>
      <c r="AN1357" s="35">
        <f>IFERROR(VLOOKUP(P1357,'[2]Cartera '!$F$2:$P$2728,11,0),0)</f>
        <v>0</v>
      </c>
      <c r="AO1357" s="35">
        <v>0</v>
      </c>
      <c r="AP1357" s="35">
        <f>IFERROR(VLOOKUP(D1357,'[2]Cartera '!$F$2:$S$2728,14,0),0)</f>
        <v>0</v>
      </c>
      <c r="AQ1357" s="45">
        <f t="shared" si="111"/>
        <v>0</v>
      </c>
      <c r="AR1357" s="35">
        <f>IFERROR(VLOOKUP(P1357,'[2]Cartera '!$F$2:$Z$2728,21,0),0)</f>
        <v>0</v>
      </c>
    </row>
    <row r="1358" spans="1:44" x14ac:dyDescent="0.25">
      <c r="A1358" s="29">
        <v>1350</v>
      </c>
      <c r="B1358" s="30" t="s">
        <v>48</v>
      </c>
      <c r="C1358" s="32"/>
      <c r="D1358" s="32">
        <v>2349336</v>
      </c>
      <c r="E1358" s="56"/>
      <c r="F1358" s="56"/>
      <c r="G1358" s="35">
        <v>208879</v>
      </c>
      <c r="H1358" s="35">
        <v>0</v>
      </c>
      <c r="I1358" s="36">
        <v>0</v>
      </c>
      <c r="J1358" s="37">
        <f>-IFERROR(VLOOKUP(D1358,[1]Hoja20!$A$5:$B$33358,2,0),0)</f>
        <v>0</v>
      </c>
      <c r="K1358" s="36">
        <f>-IFERROR(VLOOKUP(D1358,[1]Hoja20!$A$5:$D$33358,4,0),0)</f>
        <v>0</v>
      </c>
      <c r="L1358" s="38">
        <f>-IFERROR(VLOOKUP(D1358,#REF!,3,0),0)</f>
        <v>0</v>
      </c>
      <c r="M1358" s="35"/>
      <c r="N1358" s="39">
        <f t="shared" si="112"/>
        <v>0</v>
      </c>
      <c r="O1358" s="40">
        <f t="shared" si="113"/>
        <v>208879</v>
      </c>
      <c r="P1358" s="32">
        <v>2349336</v>
      </c>
      <c r="Q1358" s="35">
        <v>208879</v>
      </c>
      <c r="R1358" s="35"/>
      <c r="S1358" s="41"/>
      <c r="T1358" s="35"/>
      <c r="U1358" s="42">
        <v>0</v>
      </c>
      <c r="V1358" s="35"/>
      <c r="W1358" s="35"/>
      <c r="X1358" s="35"/>
      <c r="Y1358" s="35"/>
      <c r="Z1358" s="35"/>
      <c r="AA1358" s="36">
        <v>0</v>
      </c>
      <c r="AB1358" s="35"/>
      <c r="AC1358" s="42">
        <v>0</v>
      </c>
      <c r="AD1358" s="35"/>
      <c r="AE1358" s="42">
        <v>0</v>
      </c>
      <c r="AF1358" s="35"/>
      <c r="AG1358" s="44">
        <f t="shared" si="109"/>
        <v>208879</v>
      </c>
      <c r="AH1358" s="44"/>
      <c r="AI1358" s="44"/>
      <c r="AJ1358" s="44"/>
      <c r="AK1358" s="44"/>
      <c r="AL1358" s="35">
        <f t="shared" si="110"/>
        <v>208879</v>
      </c>
      <c r="AM1358" s="36">
        <f>IFERROR(VLOOKUP(P1358,'[2]Cartera '!$F$2:$O$2728,10,0),0)</f>
        <v>208879</v>
      </c>
      <c r="AN1358" s="35">
        <f>IFERROR(VLOOKUP(P1358,'[2]Cartera '!$F$2:$P$2728,11,0),0)</f>
        <v>0</v>
      </c>
      <c r="AO1358" s="35">
        <v>0</v>
      </c>
      <c r="AP1358" s="35">
        <f>IFERROR(VLOOKUP(D1358,'[2]Cartera '!$F$2:$S$2728,14,0),0)</f>
        <v>0</v>
      </c>
      <c r="AQ1358" s="45">
        <f t="shared" si="111"/>
        <v>0</v>
      </c>
      <c r="AR1358" s="35">
        <f>IFERROR(VLOOKUP(P1358,'[2]Cartera '!$F$2:$Z$2728,21,0),0)</f>
        <v>0</v>
      </c>
    </row>
    <row r="1359" spans="1:44" x14ac:dyDescent="0.25">
      <c r="A1359" s="29">
        <v>1351</v>
      </c>
      <c r="B1359" s="30" t="s">
        <v>48</v>
      </c>
      <c r="C1359" s="32"/>
      <c r="D1359" s="32">
        <v>2349210</v>
      </c>
      <c r="E1359" s="56"/>
      <c r="F1359" s="56"/>
      <c r="G1359" s="35">
        <v>8241378</v>
      </c>
      <c r="H1359" s="35">
        <v>0</v>
      </c>
      <c r="I1359" s="36">
        <v>0</v>
      </c>
      <c r="J1359" s="37">
        <f>-IFERROR(VLOOKUP(D1359,[1]Hoja20!$A$5:$B$33358,2,0),0)</f>
        <v>0</v>
      </c>
      <c r="K1359" s="36">
        <f>-IFERROR(VLOOKUP(D1359,[1]Hoja20!$A$5:$D$33358,4,0),0)</f>
        <v>0</v>
      </c>
      <c r="L1359" s="38">
        <f>-IFERROR(VLOOKUP(D1359,#REF!,3,0),0)</f>
        <v>0</v>
      </c>
      <c r="M1359" s="35"/>
      <c r="N1359" s="39">
        <f t="shared" si="112"/>
        <v>0</v>
      </c>
      <c r="O1359" s="40">
        <f t="shared" si="113"/>
        <v>8241378</v>
      </c>
      <c r="P1359" s="32">
        <v>2349210</v>
      </c>
      <c r="Q1359" s="35">
        <v>8241378</v>
      </c>
      <c r="R1359" s="35"/>
      <c r="S1359" s="41"/>
      <c r="T1359" s="35"/>
      <c r="U1359" s="42">
        <v>0</v>
      </c>
      <c r="V1359" s="35"/>
      <c r="W1359" s="35"/>
      <c r="X1359" s="35"/>
      <c r="Y1359" s="35"/>
      <c r="Z1359" s="35"/>
      <c r="AA1359" s="36">
        <v>0</v>
      </c>
      <c r="AB1359" s="35"/>
      <c r="AC1359" s="42">
        <v>0</v>
      </c>
      <c r="AD1359" s="35"/>
      <c r="AE1359" s="42">
        <v>0</v>
      </c>
      <c r="AF1359" s="35"/>
      <c r="AG1359" s="44">
        <f t="shared" si="109"/>
        <v>8241378</v>
      </c>
      <c r="AH1359" s="44"/>
      <c r="AI1359" s="44"/>
      <c r="AJ1359" s="44"/>
      <c r="AK1359" s="44"/>
      <c r="AL1359" s="35">
        <f t="shared" si="110"/>
        <v>8241378</v>
      </c>
      <c r="AM1359" s="36">
        <f>IFERROR(VLOOKUP(P1359,'[2]Cartera '!$F$2:$O$2728,10,0),0)</f>
        <v>0</v>
      </c>
      <c r="AN1359" s="35">
        <f>IFERROR(VLOOKUP(P1359,'[2]Cartera '!$F$2:$P$2728,11,0),0)</f>
        <v>8241378</v>
      </c>
      <c r="AO1359" s="35">
        <v>0</v>
      </c>
      <c r="AP1359" s="35">
        <f>IFERROR(VLOOKUP(D1359,'[2]Cartera '!$F$2:$S$2728,14,0),0)</f>
        <v>0</v>
      </c>
      <c r="AQ1359" s="45">
        <f t="shared" si="111"/>
        <v>0</v>
      </c>
      <c r="AR1359" s="35">
        <f>IFERROR(VLOOKUP(P1359,'[2]Cartera '!$F$2:$Z$2728,21,0),0)</f>
        <v>0</v>
      </c>
    </row>
    <row r="1360" spans="1:44" x14ac:dyDescent="0.25">
      <c r="A1360" s="29">
        <v>1352</v>
      </c>
      <c r="B1360" s="30" t="s">
        <v>48</v>
      </c>
      <c r="C1360" s="32"/>
      <c r="D1360" s="32">
        <v>2349304</v>
      </c>
      <c r="E1360" s="56"/>
      <c r="F1360" s="56"/>
      <c r="G1360" s="35">
        <v>30000</v>
      </c>
      <c r="H1360" s="35">
        <v>0</v>
      </c>
      <c r="I1360" s="36">
        <v>0</v>
      </c>
      <c r="J1360" s="37">
        <f>-IFERROR(VLOOKUP(D1360,[1]Hoja20!$A$5:$B$33358,2,0),0)</f>
        <v>0</v>
      </c>
      <c r="K1360" s="36">
        <f>-IFERROR(VLOOKUP(D1360,[1]Hoja20!$A$5:$D$33358,4,0),0)</f>
        <v>0</v>
      </c>
      <c r="L1360" s="38">
        <f>-IFERROR(VLOOKUP(D1360,#REF!,3,0),0)</f>
        <v>0</v>
      </c>
      <c r="M1360" s="35"/>
      <c r="N1360" s="39">
        <f t="shared" si="112"/>
        <v>0</v>
      </c>
      <c r="O1360" s="40">
        <f t="shared" si="113"/>
        <v>30000</v>
      </c>
      <c r="P1360" s="32">
        <v>2349304</v>
      </c>
      <c r="Q1360" s="35">
        <v>30000</v>
      </c>
      <c r="R1360" s="35"/>
      <c r="S1360" s="41"/>
      <c r="T1360" s="35"/>
      <c r="U1360" s="42">
        <v>0</v>
      </c>
      <c r="V1360" s="35"/>
      <c r="W1360" s="35"/>
      <c r="X1360" s="35"/>
      <c r="Y1360" s="35"/>
      <c r="Z1360" s="35"/>
      <c r="AA1360" s="36">
        <v>0</v>
      </c>
      <c r="AB1360" s="35"/>
      <c r="AC1360" s="42">
        <v>0</v>
      </c>
      <c r="AD1360" s="35"/>
      <c r="AE1360" s="42">
        <v>0</v>
      </c>
      <c r="AF1360" s="35"/>
      <c r="AG1360" s="44">
        <f t="shared" si="109"/>
        <v>30000</v>
      </c>
      <c r="AH1360" s="44"/>
      <c r="AI1360" s="44"/>
      <c r="AJ1360" s="44"/>
      <c r="AK1360" s="44"/>
      <c r="AL1360" s="35">
        <f t="shared" si="110"/>
        <v>30000</v>
      </c>
      <c r="AM1360" s="36">
        <f>IFERROR(VLOOKUP(P1360,'[2]Cartera '!$F$2:$O$2728,10,0),0)</f>
        <v>30000</v>
      </c>
      <c r="AN1360" s="35">
        <f>IFERROR(VLOOKUP(P1360,'[2]Cartera '!$F$2:$P$2728,11,0),0)</f>
        <v>0</v>
      </c>
      <c r="AO1360" s="35">
        <v>0</v>
      </c>
      <c r="AP1360" s="35">
        <f>IFERROR(VLOOKUP(D1360,'[2]Cartera '!$F$2:$S$2728,14,0),0)</f>
        <v>0</v>
      </c>
      <c r="AQ1360" s="45">
        <f t="shared" si="111"/>
        <v>0</v>
      </c>
      <c r="AR1360" s="35">
        <f>IFERROR(VLOOKUP(P1360,'[2]Cartera '!$F$2:$Z$2728,21,0),0)</f>
        <v>0</v>
      </c>
    </row>
    <row r="1361" spans="1:44" x14ac:dyDescent="0.25">
      <c r="A1361" s="29">
        <v>1353</v>
      </c>
      <c r="B1361" s="30" t="s">
        <v>48</v>
      </c>
      <c r="C1361" s="32"/>
      <c r="D1361" s="32">
        <v>2349373</v>
      </c>
      <c r="E1361" s="56"/>
      <c r="F1361" s="56"/>
      <c r="G1361" s="35">
        <v>5356635</v>
      </c>
      <c r="H1361" s="35">
        <v>0</v>
      </c>
      <c r="I1361" s="36">
        <v>0</v>
      </c>
      <c r="J1361" s="37">
        <f>-IFERROR(VLOOKUP(D1361,[1]Hoja20!$A$5:$B$33358,2,0),0)</f>
        <v>0</v>
      </c>
      <c r="K1361" s="36">
        <f>-IFERROR(VLOOKUP(D1361,[1]Hoja20!$A$5:$D$33358,4,0),0)</f>
        <v>0</v>
      </c>
      <c r="L1361" s="38">
        <f>-IFERROR(VLOOKUP(D1361,#REF!,3,0),0)</f>
        <v>0</v>
      </c>
      <c r="M1361" s="35"/>
      <c r="N1361" s="39">
        <f t="shared" si="112"/>
        <v>0</v>
      </c>
      <c r="O1361" s="40">
        <f t="shared" si="113"/>
        <v>5356635</v>
      </c>
      <c r="P1361" s="32">
        <v>2349373</v>
      </c>
      <c r="Q1361" s="35">
        <v>5356635</v>
      </c>
      <c r="R1361" s="35"/>
      <c r="S1361" s="41"/>
      <c r="T1361" s="35"/>
      <c r="U1361" s="42">
        <v>0</v>
      </c>
      <c r="V1361" s="35"/>
      <c r="W1361" s="35"/>
      <c r="X1361" s="35"/>
      <c r="Y1361" s="35"/>
      <c r="Z1361" s="35"/>
      <c r="AA1361" s="36">
        <v>0</v>
      </c>
      <c r="AB1361" s="35"/>
      <c r="AC1361" s="42">
        <v>0</v>
      </c>
      <c r="AD1361" s="35"/>
      <c r="AE1361" s="42">
        <v>0</v>
      </c>
      <c r="AF1361" s="35"/>
      <c r="AG1361" s="44">
        <f t="shared" si="109"/>
        <v>5356635</v>
      </c>
      <c r="AH1361" s="44"/>
      <c r="AI1361" s="44"/>
      <c r="AJ1361" s="44"/>
      <c r="AK1361" s="44"/>
      <c r="AL1361" s="35">
        <f t="shared" si="110"/>
        <v>5356635</v>
      </c>
      <c r="AM1361" s="36">
        <f>IFERROR(VLOOKUP(P1361,'[2]Cartera '!$F$2:$O$2728,10,0),0)</f>
        <v>5356635</v>
      </c>
      <c r="AN1361" s="35">
        <f>IFERROR(VLOOKUP(P1361,'[2]Cartera '!$F$2:$P$2728,11,0),0)</f>
        <v>0</v>
      </c>
      <c r="AO1361" s="35">
        <v>0</v>
      </c>
      <c r="AP1361" s="35">
        <f>IFERROR(VLOOKUP(D1361,'[2]Cartera '!$F$2:$S$2728,14,0),0)</f>
        <v>0</v>
      </c>
      <c r="AQ1361" s="45">
        <f t="shared" si="111"/>
        <v>0</v>
      </c>
      <c r="AR1361" s="35">
        <f>IFERROR(VLOOKUP(P1361,'[2]Cartera '!$F$2:$Z$2728,21,0),0)</f>
        <v>0</v>
      </c>
    </row>
    <row r="1362" spans="1:44" x14ac:dyDescent="0.25">
      <c r="A1362" s="29">
        <v>1354</v>
      </c>
      <c r="B1362" s="30" t="s">
        <v>48</v>
      </c>
      <c r="C1362" s="32"/>
      <c r="D1362" s="32">
        <v>2349383</v>
      </c>
      <c r="E1362" s="56"/>
      <c r="F1362" s="56"/>
      <c r="G1362" s="35">
        <v>9997769</v>
      </c>
      <c r="H1362" s="35">
        <v>0</v>
      </c>
      <c r="I1362" s="36">
        <v>0</v>
      </c>
      <c r="J1362" s="37">
        <f>-IFERROR(VLOOKUP(D1362,[1]Hoja20!$A$5:$B$33358,2,0),0)</f>
        <v>0</v>
      </c>
      <c r="K1362" s="36">
        <f>-IFERROR(VLOOKUP(D1362,[1]Hoja20!$A$5:$D$33358,4,0),0)</f>
        <v>0</v>
      </c>
      <c r="L1362" s="38">
        <f>-IFERROR(VLOOKUP(D1362,#REF!,3,0),0)</f>
        <v>0</v>
      </c>
      <c r="M1362" s="35"/>
      <c r="N1362" s="39">
        <f t="shared" si="112"/>
        <v>0</v>
      </c>
      <c r="O1362" s="40">
        <f t="shared" si="113"/>
        <v>9997769</v>
      </c>
      <c r="P1362" s="32">
        <v>2349383</v>
      </c>
      <c r="Q1362" s="35">
        <v>9997769</v>
      </c>
      <c r="R1362" s="35"/>
      <c r="S1362" s="41"/>
      <c r="T1362" s="35"/>
      <c r="U1362" s="42">
        <v>0</v>
      </c>
      <c r="V1362" s="35"/>
      <c r="W1362" s="35"/>
      <c r="X1362" s="35"/>
      <c r="Y1362" s="35"/>
      <c r="Z1362" s="35"/>
      <c r="AA1362" s="36">
        <v>0</v>
      </c>
      <c r="AB1362" s="35"/>
      <c r="AC1362" s="42">
        <v>0</v>
      </c>
      <c r="AD1362" s="35"/>
      <c r="AE1362" s="42">
        <v>0</v>
      </c>
      <c r="AF1362" s="35"/>
      <c r="AG1362" s="44">
        <f t="shared" si="109"/>
        <v>9997769</v>
      </c>
      <c r="AH1362" s="44"/>
      <c r="AI1362" s="44"/>
      <c r="AJ1362" s="44"/>
      <c r="AK1362" s="44"/>
      <c r="AL1362" s="35">
        <f t="shared" si="110"/>
        <v>9997769</v>
      </c>
      <c r="AM1362" s="36">
        <f>IFERROR(VLOOKUP(P1362,'[2]Cartera '!$F$2:$O$2728,10,0),0)</f>
        <v>9997769</v>
      </c>
      <c r="AN1362" s="35">
        <f>IFERROR(VLOOKUP(P1362,'[2]Cartera '!$F$2:$P$2728,11,0),0)</f>
        <v>0</v>
      </c>
      <c r="AO1362" s="35">
        <v>0</v>
      </c>
      <c r="AP1362" s="35">
        <f>IFERROR(VLOOKUP(D1362,'[2]Cartera '!$F$2:$S$2728,14,0),0)</f>
        <v>0</v>
      </c>
      <c r="AQ1362" s="45">
        <f t="shared" si="111"/>
        <v>0</v>
      </c>
      <c r="AR1362" s="35">
        <f>IFERROR(VLOOKUP(P1362,'[2]Cartera '!$F$2:$Z$2728,21,0),0)</f>
        <v>0</v>
      </c>
    </row>
    <row r="1363" spans="1:44" x14ac:dyDescent="0.25">
      <c r="A1363" s="29">
        <v>1355</v>
      </c>
      <c r="B1363" s="30" t="s">
        <v>48</v>
      </c>
      <c r="C1363" s="32"/>
      <c r="D1363" s="32">
        <v>2349305</v>
      </c>
      <c r="E1363" s="56"/>
      <c r="F1363" s="56"/>
      <c r="G1363" s="35">
        <v>30000</v>
      </c>
      <c r="H1363" s="35">
        <v>0</v>
      </c>
      <c r="I1363" s="36">
        <v>0</v>
      </c>
      <c r="J1363" s="37">
        <f>-IFERROR(VLOOKUP(D1363,[1]Hoja20!$A$5:$B$33358,2,0),0)</f>
        <v>0</v>
      </c>
      <c r="K1363" s="36">
        <f>-IFERROR(VLOOKUP(D1363,[1]Hoja20!$A$5:$D$33358,4,0),0)</f>
        <v>0</v>
      </c>
      <c r="L1363" s="38">
        <f>-IFERROR(VLOOKUP(D1363,#REF!,3,0),0)</f>
        <v>0</v>
      </c>
      <c r="M1363" s="35"/>
      <c r="N1363" s="39">
        <f t="shared" si="112"/>
        <v>0</v>
      </c>
      <c r="O1363" s="40">
        <f t="shared" si="113"/>
        <v>30000</v>
      </c>
      <c r="P1363" s="32">
        <v>2349305</v>
      </c>
      <c r="Q1363" s="35">
        <v>30000</v>
      </c>
      <c r="R1363" s="35"/>
      <c r="S1363" s="41"/>
      <c r="T1363" s="35"/>
      <c r="U1363" s="42">
        <v>0</v>
      </c>
      <c r="V1363" s="35"/>
      <c r="W1363" s="35"/>
      <c r="X1363" s="35"/>
      <c r="Y1363" s="35"/>
      <c r="Z1363" s="35"/>
      <c r="AA1363" s="36">
        <v>0</v>
      </c>
      <c r="AB1363" s="35"/>
      <c r="AC1363" s="42">
        <v>0</v>
      </c>
      <c r="AD1363" s="35"/>
      <c r="AE1363" s="42">
        <v>0</v>
      </c>
      <c r="AF1363" s="35"/>
      <c r="AG1363" s="44">
        <f t="shared" si="109"/>
        <v>30000</v>
      </c>
      <c r="AH1363" s="44"/>
      <c r="AI1363" s="44"/>
      <c r="AJ1363" s="44"/>
      <c r="AK1363" s="44"/>
      <c r="AL1363" s="35">
        <f t="shared" si="110"/>
        <v>30000</v>
      </c>
      <c r="AM1363" s="36">
        <f>IFERROR(VLOOKUP(P1363,'[2]Cartera '!$F$2:$O$2728,10,0),0)</f>
        <v>30000</v>
      </c>
      <c r="AN1363" s="35">
        <f>IFERROR(VLOOKUP(P1363,'[2]Cartera '!$F$2:$P$2728,11,0),0)</f>
        <v>0</v>
      </c>
      <c r="AO1363" s="35">
        <v>0</v>
      </c>
      <c r="AP1363" s="35">
        <f>IFERROR(VLOOKUP(D1363,'[2]Cartera '!$F$2:$S$2728,14,0),0)</f>
        <v>0</v>
      </c>
      <c r="AQ1363" s="45">
        <f t="shared" si="111"/>
        <v>0</v>
      </c>
      <c r="AR1363" s="35">
        <f>IFERROR(VLOOKUP(P1363,'[2]Cartera '!$F$2:$Z$2728,21,0),0)</f>
        <v>0</v>
      </c>
    </row>
    <row r="1364" spans="1:44" x14ac:dyDescent="0.25">
      <c r="A1364" s="29">
        <v>1356</v>
      </c>
      <c r="B1364" s="30" t="s">
        <v>48</v>
      </c>
      <c r="C1364" s="32"/>
      <c r="D1364" s="32">
        <v>2349312</v>
      </c>
      <c r="E1364" s="56"/>
      <c r="F1364" s="56"/>
      <c r="G1364" s="35">
        <v>30000</v>
      </c>
      <c r="H1364" s="35">
        <v>0</v>
      </c>
      <c r="I1364" s="36">
        <v>0</v>
      </c>
      <c r="J1364" s="37">
        <f>-IFERROR(VLOOKUP(D1364,[1]Hoja20!$A$5:$B$33358,2,0),0)</f>
        <v>0</v>
      </c>
      <c r="K1364" s="36">
        <f>-IFERROR(VLOOKUP(D1364,[1]Hoja20!$A$5:$D$33358,4,0),0)</f>
        <v>0</v>
      </c>
      <c r="L1364" s="38">
        <f>-IFERROR(VLOOKUP(D1364,#REF!,3,0),0)</f>
        <v>0</v>
      </c>
      <c r="M1364" s="35"/>
      <c r="N1364" s="39">
        <f t="shared" si="112"/>
        <v>0</v>
      </c>
      <c r="O1364" s="40">
        <f t="shared" si="113"/>
        <v>30000</v>
      </c>
      <c r="P1364" s="32">
        <v>2349312</v>
      </c>
      <c r="Q1364" s="35">
        <v>30000</v>
      </c>
      <c r="R1364" s="35"/>
      <c r="S1364" s="41"/>
      <c r="T1364" s="35"/>
      <c r="U1364" s="42">
        <v>0</v>
      </c>
      <c r="V1364" s="35"/>
      <c r="W1364" s="35"/>
      <c r="X1364" s="35"/>
      <c r="Y1364" s="35"/>
      <c r="Z1364" s="35"/>
      <c r="AA1364" s="36">
        <v>0</v>
      </c>
      <c r="AB1364" s="35"/>
      <c r="AC1364" s="42">
        <v>0</v>
      </c>
      <c r="AD1364" s="35"/>
      <c r="AE1364" s="42">
        <v>0</v>
      </c>
      <c r="AF1364" s="35"/>
      <c r="AG1364" s="44">
        <f t="shared" si="109"/>
        <v>30000</v>
      </c>
      <c r="AH1364" s="44"/>
      <c r="AI1364" s="44"/>
      <c r="AJ1364" s="44"/>
      <c r="AK1364" s="44"/>
      <c r="AL1364" s="35">
        <f t="shared" si="110"/>
        <v>30000</v>
      </c>
      <c r="AM1364" s="36">
        <f>IFERROR(VLOOKUP(P1364,'[2]Cartera '!$F$2:$O$2728,10,0),0)</f>
        <v>30000</v>
      </c>
      <c r="AN1364" s="35">
        <f>IFERROR(VLOOKUP(P1364,'[2]Cartera '!$F$2:$P$2728,11,0),0)</f>
        <v>0</v>
      </c>
      <c r="AO1364" s="35">
        <v>0</v>
      </c>
      <c r="AP1364" s="35">
        <f>IFERROR(VLOOKUP(D1364,'[2]Cartera '!$F$2:$S$2728,14,0),0)</f>
        <v>0</v>
      </c>
      <c r="AQ1364" s="45">
        <f t="shared" si="111"/>
        <v>0</v>
      </c>
      <c r="AR1364" s="35">
        <f>IFERROR(VLOOKUP(P1364,'[2]Cartera '!$F$2:$Z$2728,21,0),0)</f>
        <v>0</v>
      </c>
    </row>
    <row r="1365" spans="1:44" x14ac:dyDescent="0.25">
      <c r="A1365" s="29">
        <v>1357</v>
      </c>
      <c r="B1365" s="30" t="s">
        <v>48</v>
      </c>
      <c r="C1365" s="32"/>
      <c r="D1365" s="32">
        <v>2349302</v>
      </c>
      <c r="E1365" s="56"/>
      <c r="F1365" s="56"/>
      <c r="G1365" s="35">
        <v>80000</v>
      </c>
      <c r="H1365" s="35">
        <v>0</v>
      </c>
      <c r="I1365" s="36">
        <v>0</v>
      </c>
      <c r="J1365" s="37">
        <f>-IFERROR(VLOOKUP(D1365,[1]Hoja20!$A$5:$B$33358,2,0),0)</f>
        <v>0</v>
      </c>
      <c r="K1365" s="36">
        <f>-IFERROR(VLOOKUP(D1365,[1]Hoja20!$A$5:$D$33358,4,0),0)</f>
        <v>0</v>
      </c>
      <c r="L1365" s="38">
        <f>-IFERROR(VLOOKUP(D1365,#REF!,3,0),0)</f>
        <v>0</v>
      </c>
      <c r="M1365" s="35"/>
      <c r="N1365" s="39">
        <f t="shared" si="112"/>
        <v>0</v>
      </c>
      <c r="O1365" s="40">
        <f t="shared" si="113"/>
        <v>80000</v>
      </c>
      <c r="P1365" s="32">
        <v>2349302</v>
      </c>
      <c r="Q1365" s="35">
        <v>80000</v>
      </c>
      <c r="R1365" s="35"/>
      <c r="S1365" s="41"/>
      <c r="T1365" s="35"/>
      <c r="U1365" s="42">
        <v>0</v>
      </c>
      <c r="V1365" s="35"/>
      <c r="W1365" s="35"/>
      <c r="X1365" s="35"/>
      <c r="Y1365" s="35"/>
      <c r="Z1365" s="35"/>
      <c r="AA1365" s="36">
        <v>0</v>
      </c>
      <c r="AB1365" s="35"/>
      <c r="AC1365" s="42">
        <v>0</v>
      </c>
      <c r="AD1365" s="35"/>
      <c r="AE1365" s="42">
        <v>0</v>
      </c>
      <c r="AF1365" s="35"/>
      <c r="AG1365" s="44">
        <f t="shared" si="109"/>
        <v>80000</v>
      </c>
      <c r="AH1365" s="44"/>
      <c r="AI1365" s="44"/>
      <c r="AJ1365" s="44"/>
      <c r="AK1365" s="44"/>
      <c r="AL1365" s="35">
        <f t="shared" si="110"/>
        <v>80000</v>
      </c>
      <c r="AM1365" s="36">
        <f>IFERROR(VLOOKUP(P1365,'[2]Cartera '!$F$2:$O$2728,10,0),0)</f>
        <v>80000</v>
      </c>
      <c r="AN1365" s="35">
        <f>IFERROR(VLOOKUP(P1365,'[2]Cartera '!$F$2:$P$2728,11,0),0)</f>
        <v>0</v>
      </c>
      <c r="AO1365" s="35">
        <v>0</v>
      </c>
      <c r="AP1365" s="35">
        <f>IFERROR(VLOOKUP(D1365,'[2]Cartera '!$F$2:$S$2728,14,0),0)</f>
        <v>0</v>
      </c>
      <c r="AQ1365" s="45">
        <f t="shared" si="111"/>
        <v>0</v>
      </c>
      <c r="AR1365" s="35">
        <f>IFERROR(VLOOKUP(P1365,'[2]Cartera '!$F$2:$Z$2728,21,0),0)</f>
        <v>0</v>
      </c>
    </row>
    <row r="1366" spans="1:44" x14ac:dyDescent="0.25">
      <c r="A1366" s="29">
        <v>1358</v>
      </c>
      <c r="B1366" s="30" t="s">
        <v>48</v>
      </c>
      <c r="C1366" s="32"/>
      <c r="D1366" s="32">
        <v>2349768</v>
      </c>
      <c r="E1366" s="56"/>
      <c r="F1366" s="56"/>
      <c r="G1366" s="35">
        <v>140000</v>
      </c>
      <c r="H1366" s="35">
        <v>0</v>
      </c>
      <c r="I1366" s="36">
        <v>0</v>
      </c>
      <c r="J1366" s="37">
        <f>-IFERROR(VLOOKUP(D1366,[1]Hoja20!$A$5:$B$33358,2,0),0)</f>
        <v>0</v>
      </c>
      <c r="K1366" s="36">
        <f>-IFERROR(VLOOKUP(D1366,[1]Hoja20!$A$5:$D$33358,4,0),0)</f>
        <v>0</v>
      </c>
      <c r="L1366" s="38">
        <f>-IFERROR(VLOOKUP(D1366,#REF!,3,0),0)</f>
        <v>0</v>
      </c>
      <c r="M1366" s="35"/>
      <c r="N1366" s="39">
        <f t="shared" si="112"/>
        <v>0</v>
      </c>
      <c r="O1366" s="40">
        <f t="shared" si="113"/>
        <v>140000</v>
      </c>
      <c r="P1366" s="32">
        <v>2349768</v>
      </c>
      <c r="Q1366" s="35">
        <v>140000</v>
      </c>
      <c r="R1366" s="35"/>
      <c r="S1366" s="41"/>
      <c r="T1366" s="35"/>
      <c r="U1366" s="42">
        <v>0</v>
      </c>
      <c r="V1366" s="35"/>
      <c r="W1366" s="35"/>
      <c r="X1366" s="35"/>
      <c r="Y1366" s="35"/>
      <c r="Z1366" s="35"/>
      <c r="AA1366" s="36">
        <v>0</v>
      </c>
      <c r="AB1366" s="35"/>
      <c r="AC1366" s="42">
        <v>0</v>
      </c>
      <c r="AD1366" s="35"/>
      <c r="AE1366" s="42">
        <v>0</v>
      </c>
      <c r="AF1366" s="35"/>
      <c r="AG1366" s="44">
        <f t="shared" si="109"/>
        <v>140000</v>
      </c>
      <c r="AH1366" s="44"/>
      <c r="AI1366" s="44"/>
      <c r="AJ1366" s="44"/>
      <c r="AK1366" s="44"/>
      <c r="AL1366" s="35">
        <f t="shared" si="110"/>
        <v>140000</v>
      </c>
      <c r="AM1366" s="36">
        <f>IFERROR(VLOOKUP(P1366,'[2]Cartera '!$F$2:$O$2728,10,0),0)</f>
        <v>140000</v>
      </c>
      <c r="AN1366" s="35">
        <f>IFERROR(VLOOKUP(P1366,'[2]Cartera '!$F$2:$P$2728,11,0),0)</f>
        <v>0</v>
      </c>
      <c r="AO1366" s="35">
        <v>0</v>
      </c>
      <c r="AP1366" s="35">
        <f>IFERROR(VLOOKUP(D1366,'[2]Cartera '!$F$2:$S$2728,14,0),0)</f>
        <v>0</v>
      </c>
      <c r="AQ1366" s="45">
        <f t="shared" si="111"/>
        <v>0</v>
      </c>
      <c r="AR1366" s="35">
        <f>IFERROR(VLOOKUP(P1366,'[2]Cartera '!$F$2:$Z$2728,21,0),0)</f>
        <v>0</v>
      </c>
    </row>
    <row r="1367" spans="1:44" x14ac:dyDescent="0.25">
      <c r="A1367" s="29">
        <v>1359</v>
      </c>
      <c r="B1367" s="30" t="s">
        <v>48</v>
      </c>
      <c r="C1367" s="32"/>
      <c r="D1367" s="32">
        <v>2349854</v>
      </c>
      <c r="E1367" s="56"/>
      <c r="F1367" s="56"/>
      <c r="G1367" s="35">
        <v>7329571</v>
      </c>
      <c r="H1367" s="35">
        <v>0</v>
      </c>
      <c r="I1367" s="36">
        <v>0</v>
      </c>
      <c r="J1367" s="37">
        <f>-IFERROR(VLOOKUP(D1367,[1]Hoja20!$A$5:$B$33358,2,0),0)</f>
        <v>0</v>
      </c>
      <c r="K1367" s="36">
        <f>-IFERROR(VLOOKUP(D1367,[1]Hoja20!$A$5:$D$33358,4,0),0)</f>
        <v>0</v>
      </c>
      <c r="L1367" s="38">
        <f>-IFERROR(VLOOKUP(D1367,#REF!,3,0),0)</f>
        <v>0</v>
      </c>
      <c r="M1367" s="35"/>
      <c r="N1367" s="39">
        <f t="shared" si="112"/>
        <v>0</v>
      </c>
      <c r="O1367" s="40">
        <f t="shared" si="113"/>
        <v>7329571</v>
      </c>
      <c r="P1367" s="32">
        <v>2349854</v>
      </c>
      <c r="Q1367" s="35">
        <v>7329571</v>
      </c>
      <c r="R1367" s="35"/>
      <c r="S1367" s="41"/>
      <c r="T1367" s="35"/>
      <c r="U1367" s="42">
        <v>0</v>
      </c>
      <c r="V1367" s="35"/>
      <c r="W1367" s="35"/>
      <c r="X1367" s="35"/>
      <c r="Y1367" s="35"/>
      <c r="Z1367" s="35"/>
      <c r="AA1367" s="36">
        <v>0</v>
      </c>
      <c r="AB1367" s="35"/>
      <c r="AC1367" s="42">
        <v>0</v>
      </c>
      <c r="AD1367" s="35"/>
      <c r="AE1367" s="42">
        <v>3152941</v>
      </c>
      <c r="AF1367" s="35"/>
      <c r="AG1367" s="44">
        <f t="shared" si="109"/>
        <v>4176630</v>
      </c>
      <c r="AH1367" s="44"/>
      <c r="AI1367" s="44"/>
      <c r="AJ1367" s="44"/>
      <c r="AK1367" s="44"/>
      <c r="AL1367" s="35">
        <f t="shared" si="110"/>
        <v>4176630</v>
      </c>
      <c r="AM1367" s="36">
        <f>IFERROR(VLOOKUP(P1367,'[2]Cartera '!$F$2:$O$2728,10,0),0)</f>
        <v>4176630</v>
      </c>
      <c r="AN1367" s="35">
        <f>IFERROR(VLOOKUP(P1367,'[2]Cartera '!$F$2:$P$2728,11,0),0)</f>
        <v>0</v>
      </c>
      <c r="AO1367" s="35">
        <v>0</v>
      </c>
      <c r="AP1367" s="35">
        <f>IFERROR(VLOOKUP(D1367,'[2]Cartera '!$F$2:$S$2728,14,0),0)</f>
        <v>0</v>
      </c>
      <c r="AQ1367" s="45">
        <f t="shared" si="111"/>
        <v>0</v>
      </c>
      <c r="AR1367" s="35">
        <f>IFERROR(VLOOKUP(P1367,'[2]Cartera '!$F$2:$Z$2728,21,0),0)</f>
        <v>0</v>
      </c>
    </row>
    <row r="1368" spans="1:44" x14ac:dyDescent="0.25">
      <c r="A1368" s="29">
        <v>1360</v>
      </c>
      <c r="B1368" s="30" t="s">
        <v>48</v>
      </c>
      <c r="C1368" s="32"/>
      <c r="D1368" s="32">
        <v>2349463</v>
      </c>
      <c r="E1368" s="56"/>
      <c r="F1368" s="56"/>
      <c r="G1368" s="35">
        <v>140000</v>
      </c>
      <c r="H1368" s="35">
        <v>0</v>
      </c>
      <c r="I1368" s="36">
        <v>0</v>
      </c>
      <c r="J1368" s="37">
        <f>-IFERROR(VLOOKUP(D1368,[1]Hoja20!$A$5:$B$33358,2,0),0)</f>
        <v>0</v>
      </c>
      <c r="K1368" s="36">
        <f>-IFERROR(VLOOKUP(D1368,[1]Hoja20!$A$5:$D$33358,4,0),0)</f>
        <v>0</v>
      </c>
      <c r="L1368" s="38">
        <f>-IFERROR(VLOOKUP(D1368,#REF!,3,0),0)</f>
        <v>0</v>
      </c>
      <c r="M1368" s="35"/>
      <c r="N1368" s="39">
        <f t="shared" si="112"/>
        <v>0</v>
      </c>
      <c r="O1368" s="40">
        <f t="shared" si="113"/>
        <v>140000</v>
      </c>
      <c r="P1368" s="32">
        <v>2349463</v>
      </c>
      <c r="Q1368" s="35">
        <v>140000</v>
      </c>
      <c r="R1368" s="35"/>
      <c r="S1368" s="41"/>
      <c r="T1368" s="35"/>
      <c r="U1368" s="42">
        <v>0</v>
      </c>
      <c r="V1368" s="35"/>
      <c r="W1368" s="35"/>
      <c r="X1368" s="35"/>
      <c r="Y1368" s="35"/>
      <c r="Z1368" s="35"/>
      <c r="AA1368" s="36">
        <v>0</v>
      </c>
      <c r="AB1368" s="35"/>
      <c r="AC1368" s="42">
        <v>0</v>
      </c>
      <c r="AD1368" s="35"/>
      <c r="AE1368" s="42">
        <v>0</v>
      </c>
      <c r="AF1368" s="35"/>
      <c r="AG1368" s="44">
        <f t="shared" si="109"/>
        <v>140000</v>
      </c>
      <c r="AH1368" s="44"/>
      <c r="AI1368" s="44"/>
      <c r="AJ1368" s="44"/>
      <c r="AK1368" s="44"/>
      <c r="AL1368" s="35">
        <f t="shared" si="110"/>
        <v>140000</v>
      </c>
      <c r="AM1368" s="36">
        <f>IFERROR(VLOOKUP(P1368,'[2]Cartera '!$F$2:$O$2728,10,0),0)</f>
        <v>140000</v>
      </c>
      <c r="AN1368" s="35">
        <f>IFERROR(VLOOKUP(P1368,'[2]Cartera '!$F$2:$P$2728,11,0),0)</f>
        <v>0</v>
      </c>
      <c r="AO1368" s="35">
        <v>0</v>
      </c>
      <c r="AP1368" s="35">
        <f>IFERROR(VLOOKUP(D1368,'[2]Cartera '!$F$2:$S$2728,14,0),0)</f>
        <v>0</v>
      </c>
      <c r="AQ1368" s="45">
        <f t="shared" si="111"/>
        <v>0</v>
      </c>
      <c r="AR1368" s="35">
        <f>IFERROR(VLOOKUP(P1368,'[2]Cartera '!$F$2:$Z$2728,21,0),0)</f>
        <v>0</v>
      </c>
    </row>
    <row r="1369" spans="1:44" x14ac:dyDescent="0.25">
      <c r="A1369" s="29">
        <v>1361</v>
      </c>
      <c r="B1369" s="30" t="s">
        <v>48</v>
      </c>
      <c r="C1369" s="32"/>
      <c r="D1369" s="32">
        <v>2349907</v>
      </c>
      <c r="E1369" s="56"/>
      <c r="F1369" s="56"/>
      <c r="G1369" s="35">
        <v>75900</v>
      </c>
      <c r="H1369" s="35">
        <v>0</v>
      </c>
      <c r="I1369" s="36">
        <v>0</v>
      </c>
      <c r="J1369" s="37">
        <f>-IFERROR(VLOOKUP(D1369,[1]Hoja20!$A$5:$B$33358,2,0),0)</f>
        <v>0</v>
      </c>
      <c r="K1369" s="36">
        <f>-IFERROR(VLOOKUP(D1369,[1]Hoja20!$A$5:$D$33358,4,0),0)</f>
        <v>0</v>
      </c>
      <c r="L1369" s="38">
        <f>-IFERROR(VLOOKUP(D1369,#REF!,3,0),0)</f>
        <v>0</v>
      </c>
      <c r="M1369" s="35"/>
      <c r="N1369" s="39">
        <f t="shared" si="112"/>
        <v>0</v>
      </c>
      <c r="O1369" s="40">
        <f t="shared" si="113"/>
        <v>75900</v>
      </c>
      <c r="P1369" s="32">
        <v>2349907</v>
      </c>
      <c r="Q1369" s="35">
        <v>75900</v>
      </c>
      <c r="R1369" s="35"/>
      <c r="S1369" s="41"/>
      <c r="T1369" s="35"/>
      <c r="U1369" s="42">
        <v>0</v>
      </c>
      <c r="V1369" s="35"/>
      <c r="W1369" s="35"/>
      <c r="X1369" s="35"/>
      <c r="Y1369" s="35"/>
      <c r="Z1369" s="35"/>
      <c r="AA1369" s="36">
        <v>0</v>
      </c>
      <c r="AB1369" s="35"/>
      <c r="AC1369" s="42">
        <v>0</v>
      </c>
      <c r="AD1369" s="35"/>
      <c r="AE1369" s="42">
        <v>0</v>
      </c>
      <c r="AF1369" s="35"/>
      <c r="AG1369" s="44">
        <f t="shared" si="109"/>
        <v>75900</v>
      </c>
      <c r="AH1369" s="44"/>
      <c r="AI1369" s="44"/>
      <c r="AJ1369" s="44"/>
      <c r="AK1369" s="44"/>
      <c r="AL1369" s="35">
        <f t="shared" si="110"/>
        <v>75900</v>
      </c>
      <c r="AM1369" s="36">
        <f>IFERROR(VLOOKUP(P1369,'[2]Cartera '!$F$2:$O$2728,10,0),0)</f>
        <v>75900</v>
      </c>
      <c r="AN1369" s="35">
        <f>IFERROR(VLOOKUP(P1369,'[2]Cartera '!$F$2:$P$2728,11,0),0)</f>
        <v>0</v>
      </c>
      <c r="AO1369" s="35">
        <v>0</v>
      </c>
      <c r="AP1369" s="35">
        <f>IFERROR(VLOOKUP(D1369,'[2]Cartera '!$F$2:$S$2728,14,0),0)</f>
        <v>0</v>
      </c>
      <c r="AQ1369" s="45">
        <f t="shared" si="111"/>
        <v>0</v>
      </c>
      <c r="AR1369" s="35">
        <f>IFERROR(VLOOKUP(P1369,'[2]Cartera '!$F$2:$Z$2728,21,0),0)</f>
        <v>0</v>
      </c>
    </row>
    <row r="1370" spans="1:44" x14ac:dyDescent="0.25">
      <c r="A1370" s="29">
        <v>1362</v>
      </c>
      <c r="B1370" s="30" t="s">
        <v>48</v>
      </c>
      <c r="C1370" s="32"/>
      <c r="D1370" s="32">
        <v>2349912</v>
      </c>
      <c r="E1370" s="56"/>
      <c r="F1370" s="56"/>
      <c r="G1370" s="35">
        <v>80000</v>
      </c>
      <c r="H1370" s="35">
        <v>0</v>
      </c>
      <c r="I1370" s="36">
        <v>0</v>
      </c>
      <c r="J1370" s="37">
        <f>-IFERROR(VLOOKUP(D1370,[1]Hoja20!$A$5:$B$33358,2,0),0)</f>
        <v>0</v>
      </c>
      <c r="K1370" s="36">
        <f>-IFERROR(VLOOKUP(D1370,[1]Hoja20!$A$5:$D$33358,4,0),0)</f>
        <v>0</v>
      </c>
      <c r="L1370" s="38">
        <f>-IFERROR(VLOOKUP(D1370,#REF!,3,0),0)</f>
        <v>0</v>
      </c>
      <c r="M1370" s="35"/>
      <c r="N1370" s="39">
        <f t="shared" si="112"/>
        <v>0</v>
      </c>
      <c r="O1370" s="40">
        <f t="shared" si="113"/>
        <v>80000</v>
      </c>
      <c r="P1370" s="32">
        <v>2349912</v>
      </c>
      <c r="Q1370" s="35">
        <v>80000</v>
      </c>
      <c r="R1370" s="35"/>
      <c r="S1370" s="41"/>
      <c r="T1370" s="35"/>
      <c r="U1370" s="42">
        <v>0</v>
      </c>
      <c r="V1370" s="35"/>
      <c r="W1370" s="35"/>
      <c r="X1370" s="35"/>
      <c r="Y1370" s="35"/>
      <c r="Z1370" s="35"/>
      <c r="AA1370" s="36">
        <v>0</v>
      </c>
      <c r="AB1370" s="35"/>
      <c r="AC1370" s="42">
        <v>0</v>
      </c>
      <c r="AD1370" s="35"/>
      <c r="AE1370" s="42">
        <v>0</v>
      </c>
      <c r="AF1370" s="35"/>
      <c r="AG1370" s="44">
        <f t="shared" si="109"/>
        <v>80000</v>
      </c>
      <c r="AH1370" s="44"/>
      <c r="AI1370" s="44"/>
      <c r="AJ1370" s="44"/>
      <c r="AK1370" s="44"/>
      <c r="AL1370" s="35">
        <f t="shared" si="110"/>
        <v>80000</v>
      </c>
      <c r="AM1370" s="36">
        <f>IFERROR(VLOOKUP(P1370,'[2]Cartera '!$F$2:$O$2728,10,0),0)</f>
        <v>80000</v>
      </c>
      <c r="AN1370" s="35">
        <f>IFERROR(VLOOKUP(P1370,'[2]Cartera '!$F$2:$P$2728,11,0),0)</f>
        <v>0</v>
      </c>
      <c r="AO1370" s="35">
        <v>0</v>
      </c>
      <c r="AP1370" s="35">
        <f>IFERROR(VLOOKUP(D1370,'[2]Cartera '!$F$2:$S$2728,14,0),0)</f>
        <v>0</v>
      </c>
      <c r="AQ1370" s="45">
        <f t="shared" si="111"/>
        <v>0</v>
      </c>
      <c r="AR1370" s="35">
        <f>IFERROR(VLOOKUP(P1370,'[2]Cartera '!$F$2:$Z$2728,21,0),0)</f>
        <v>0</v>
      </c>
    </row>
    <row r="1371" spans="1:44" x14ac:dyDescent="0.25">
      <c r="A1371" s="29">
        <v>1363</v>
      </c>
      <c r="B1371" s="30" t="s">
        <v>48</v>
      </c>
      <c r="C1371" s="32"/>
      <c r="D1371" s="32">
        <v>2349998</v>
      </c>
      <c r="E1371" s="56"/>
      <c r="F1371" s="56"/>
      <c r="G1371" s="35">
        <v>30000</v>
      </c>
      <c r="H1371" s="35">
        <v>0</v>
      </c>
      <c r="I1371" s="36">
        <v>0</v>
      </c>
      <c r="J1371" s="37">
        <f>-IFERROR(VLOOKUP(D1371,[1]Hoja20!$A$5:$B$33358,2,0),0)</f>
        <v>0</v>
      </c>
      <c r="K1371" s="36">
        <f>-IFERROR(VLOOKUP(D1371,[1]Hoja20!$A$5:$D$33358,4,0),0)</f>
        <v>0</v>
      </c>
      <c r="L1371" s="38">
        <f>-IFERROR(VLOOKUP(D1371,#REF!,3,0),0)</f>
        <v>0</v>
      </c>
      <c r="M1371" s="35"/>
      <c r="N1371" s="39">
        <f t="shared" si="112"/>
        <v>0</v>
      </c>
      <c r="O1371" s="40">
        <f t="shared" si="113"/>
        <v>30000</v>
      </c>
      <c r="P1371" s="32">
        <v>2349998</v>
      </c>
      <c r="Q1371" s="35">
        <v>30000</v>
      </c>
      <c r="R1371" s="35"/>
      <c r="S1371" s="41"/>
      <c r="T1371" s="35"/>
      <c r="U1371" s="42">
        <v>0</v>
      </c>
      <c r="V1371" s="35"/>
      <c r="W1371" s="35"/>
      <c r="X1371" s="35"/>
      <c r="Y1371" s="35"/>
      <c r="Z1371" s="35"/>
      <c r="AA1371" s="36">
        <v>0</v>
      </c>
      <c r="AB1371" s="35"/>
      <c r="AC1371" s="42">
        <v>0</v>
      </c>
      <c r="AD1371" s="35"/>
      <c r="AE1371" s="42">
        <v>0</v>
      </c>
      <c r="AF1371" s="35"/>
      <c r="AG1371" s="44">
        <f t="shared" si="109"/>
        <v>30000</v>
      </c>
      <c r="AH1371" s="44"/>
      <c r="AI1371" s="44"/>
      <c r="AJ1371" s="44"/>
      <c r="AK1371" s="44"/>
      <c r="AL1371" s="35">
        <f t="shared" si="110"/>
        <v>30000</v>
      </c>
      <c r="AM1371" s="36">
        <f>IFERROR(VLOOKUP(P1371,'[2]Cartera '!$F$2:$O$2728,10,0),0)</f>
        <v>30000</v>
      </c>
      <c r="AN1371" s="35">
        <f>IFERROR(VLOOKUP(P1371,'[2]Cartera '!$F$2:$P$2728,11,0),0)</f>
        <v>0</v>
      </c>
      <c r="AO1371" s="35">
        <v>0</v>
      </c>
      <c r="AP1371" s="35">
        <f>IFERROR(VLOOKUP(D1371,'[2]Cartera '!$F$2:$S$2728,14,0),0)</f>
        <v>0</v>
      </c>
      <c r="AQ1371" s="45">
        <f t="shared" si="111"/>
        <v>0</v>
      </c>
      <c r="AR1371" s="35">
        <f>IFERROR(VLOOKUP(P1371,'[2]Cartera '!$F$2:$Z$2728,21,0),0)</f>
        <v>0</v>
      </c>
    </row>
    <row r="1372" spans="1:44" x14ac:dyDescent="0.25">
      <c r="A1372" s="29">
        <v>1364</v>
      </c>
      <c r="B1372" s="30" t="s">
        <v>48</v>
      </c>
      <c r="C1372" s="32"/>
      <c r="D1372" s="32">
        <v>2349848</v>
      </c>
      <c r="E1372" s="56"/>
      <c r="F1372" s="56"/>
      <c r="G1372" s="35">
        <v>13600</v>
      </c>
      <c r="H1372" s="35">
        <v>0</v>
      </c>
      <c r="I1372" s="36">
        <v>0</v>
      </c>
      <c r="J1372" s="37">
        <f>-IFERROR(VLOOKUP(D1372,[1]Hoja20!$A$5:$B$33358,2,0),0)</f>
        <v>0</v>
      </c>
      <c r="K1372" s="36">
        <f>-IFERROR(VLOOKUP(D1372,[1]Hoja20!$A$5:$D$33358,4,0),0)</f>
        <v>0</v>
      </c>
      <c r="L1372" s="38">
        <f>-IFERROR(VLOOKUP(D1372,#REF!,3,0),0)</f>
        <v>0</v>
      </c>
      <c r="M1372" s="35"/>
      <c r="N1372" s="39">
        <f t="shared" si="112"/>
        <v>0</v>
      </c>
      <c r="O1372" s="40">
        <f t="shared" si="113"/>
        <v>13600</v>
      </c>
      <c r="P1372" s="32">
        <v>2349848</v>
      </c>
      <c r="Q1372" s="35">
        <v>13600</v>
      </c>
      <c r="R1372" s="35"/>
      <c r="S1372" s="41"/>
      <c r="T1372" s="35"/>
      <c r="U1372" s="42">
        <v>0</v>
      </c>
      <c r="V1372" s="35"/>
      <c r="W1372" s="35"/>
      <c r="X1372" s="35"/>
      <c r="Y1372" s="35"/>
      <c r="Z1372" s="35"/>
      <c r="AA1372" s="36">
        <v>0</v>
      </c>
      <c r="AB1372" s="35"/>
      <c r="AC1372" s="42">
        <v>0</v>
      </c>
      <c r="AD1372" s="35"/>
      <c r="AE1372" s="42">
        <v>0</v>
      </c>
      <c r="AF1372" s="35"/>
      <c r="AG1372" s="44">
        <f t="shared" si="109"/>
        <v>13600</v>
      </c>
      <c r="AH1372" s="44"/>
      <c r="AI1372" s="44"/>
      <c r="AJ1372" s="44"/>
      <c r="AK1372" s="44"/>
      <c r="AL1372" s="35">
        <f t="shared" si="110"/>
        <v>13600</v>
      </c>
      <c r="AM1372" s="36">
        <f>IFERROR(VLOOKUP(P1372,'[2]Cartera '!$F$2:$O$2728,10,0),0)</f>
        <v>13600</v>
      </c>
      <c r="AN1372" s="35">
        <f>IFERROR(VLOOKUP(P1372,'[2]Cartera '!$F$2:$P$2728,11,0),0)</f>
        <v>0</v>
      </c>
      <c r="AO1372" s="35">
        <v>0</v>
      </c>
      <c r="AP1372" s="35">
        <f>IFERROR(VLOOKUP(D1372,'[2]Cartera '!$F$2:$S$2728,14,0),0)</f>
        <v>0</v>
      </c>
      <c r="AQ1372" s="45">
        <f t="shared" si="111"/>
        <v>0</v>
      </c>
      <c r="AR1372" s="35">
        <f>IFERROR(VLOOKUP(P1372,'[2]Cartera '!$F$2:$Z$2728,21,0),0)</f>
        <v>0</v>
      </c>
    </row>
    <row r="1373" spans="1:44" x14ac:dyDescent="0.25">
      <c r="A1373" s="29">
        <v>1365</v>
      </c>
      <c r="B1373" s="30" t="s">
        <v>48</v>
      </c>
      <c r="C1373" s="32"/>
      <c r="D1373" s="32">
        <v>2349897</v>
      </c>
      <c r="E1373" s="56"/>
      <c r="F1373" s="56"/>
      <c r="G1373" s="35">
        <v>2151798</v>
      </c>
      <c r="H1373" s="35">
        <v>0</v>
      </c>
      <c r="I1373" s="36">
        <v>0</v>
      </c>
      <c r="J1373" s="37">
        <f>-IFERROR(VLOOKUP(D1373,[1]Hoja20!$A$5:$B$33358,2,0),0)</f>
        <v>0</v>
      </c>
      <c r="K1373" s="36">
        <f>-IFERROR(VLOOKUP(D1373,[1]Hoja20!$A$5:$D$33358,4,0),0)</f>
        <v>0</v>
      </c>
      <c r="L1373" s="38">
        <f>-IFERROR(VLOOKUP(D1373,#REF!,3,0),0)</f>
        <v>0</v>
      </c>
      <c r="M1373" s="35"/>
      <c r="N1373" s="39">
        <f t="shared" si="112"/>
        <v>0</v>
      </c>
      <c r="O1373" s="40">
        <f t="shared" si="113"/>
        <v>2151798</v>
      </c>
      <c r="P1373" s="32">
        <v>2349897</v>
      </c>
      <c r="Q1373" s="35">
        <v>2151798</v>
      </c>
      <c r="R1373" s="35"/>
      <c r="S1373" s="41"/>
      <c r="T1373" s="35"/>
      <c r="U1373" s="42">
        <v>0</v>
      </c>
      <c r="V1373" s="35"/>
      <c r="W1373" s="35"/>
      <c r="X1373" s="35"/>
      <c r="Y1373" s="35"/>
      <c r="Z1373" s="35"/>
      <c r="AA1373" s="36">
        <v>0</v>
      </c>
      <c r="AB1373" s="35"/>
      <c r="AC1373" s="42">
        <v>0</v>
      </c>
      <c r="AD1373" s="35"/>
      <c r="AE1373" s="42">
        <v>0</v>
      </c>
      <c r="AF1373" s="35"/>
      <c r="AG1373" s="44">
        <f t="shared" si="109"/>
        <v>2151798</v>
      </c>
      <c r="AH1373" s="44"/>
      <c r="AI1373" s="44"/>
      <c r="AJ1373" s="44"/>
      <c r="AK1373" s="44"/>
      <c r="AL1373" s="35">
        <f t="shared" si="110"/>
        <v>2151798</v>
      </c>
      <c r="AM1373" s="36">
        <f>IFERROR(VLOOKUP(P1373,'[2]Cartera '!$F$2:$O$2728,10,0),0)</f>
        <v>2151798</v>
      </c>
      <c r="AN1373" s="35">
        <f>IFERROR(VLOOKUP(P1373,'[2]Cartera '!$F$2:$P$2728,11,0),0)</f>
        <v>0</v>
      </c>
      <c r="AO1373" s="35">
        <v>0</v>
      </c>
      <c r="AP1373" s="35">
        <f>IFERROR(VLOOKUP(D1373,'[2]Cartera '!$F$2:$S$2728,14,0),0)</f>
        <v>0</v>
      </c>
      <c r="AQ1373" s="45">
        <f t="shared" si="111"/>
        <v>0</v>
      </c>
      <c r="AR1373" s="35">
        <f>IFERROR(VLOOKUP(P1373,'[2]Cartera '!$F$2:$Z$2728,21,0),0)</f>
        <v>0</v>
      </c>
    </row>
    <row r="1374" spans="1:44" x14ac:dyDescent="0.25">
      <c r="A1374" s="29">
        <v>1366</v>
      </c>
      <c r="B1374" s="30" t="s">
        <v>48</v>
      </c>
      <c r="C1374" s="32"/>
      <c r="D1374" s="32">
        <v>2349924</v>
      </c>
      <c r="E1374" s="56"/>
      <c r="F1374" s="56"/>
      <c r="G1374" s="35">
        <v>80000</v>
      </c>
      <c r="H1374" s="35">
        <v>0</v>
      </c>
      <c r="I1374" s="36">
        <v>0</v>
      </c>
      <c r="J1374" s="37">
        <f>-IFERROR(VLOOKUP(D1374,[1]Hoja20!$A$5:$B$33358,2,0),0)</f>
        <v>0</v>
      </c>
      <c r="K1374" s="36">
        <f>-IFERROR(VLOOKUP(D1374,[1]Hoja20!$A$5:$D$33358,4,0),0)</f>
        <v>0</v>
      </c>
      <c r="L1374" s="38">
        <f>-IFERROR(VLOOKUP(D1374,#REF!,3,0),0)</f>
        <v>0</v>
      </c>
      <c r="M1374" s="35"/>
      <c r="N1374" s="39">
        <f t="shared" si="112"/>
        <v>0</v>
      </c>
      <c r="O1374" s="40">
        <f t="shared" si="113"/>
        <v>80000</v>
      </c>
      <c r="P1374" s="32">
        <v>2349924</v>
      </c>
      <c r="Q1374" s="35">
        <v>80000</v>
      </c>
      <c r="R1374" s="35"/>
      <c r="S1374" s="41"/>
      <c r="T1374" s="35"/>
      <c r="U1374" s="42">
        <v>0</v>
      </c>
      <c r="V1374" s="35"/>
      <c r="W1374" s="35"/>
      <c r="X1374" s="35"/>
      <c r="Y1374" s="35"/>
      <c r="Z1374" s="35"/>
      <c r="AA1374" s="36">
        <v>0</v>
      </c>
      <c r="AB1374" s="35"/>
      <c r="AC1374" s="42">
        <v>0</v>
      </c>
      <c r="AD1374" s="35"/>
      <c r="AE1374" s="42">
        <v>0</v>
      </c>
      <c r="AF1374" s="35"/>
      <c r="AG1374" s="44">
        <f t="shared" si="109"/>
        <v>80000</v>
      </c>
      <c r="AH1374" s="44"/>
      <c r="AI1374" s="44"/>
      <c r="AJ1374" s="44"/>
      <c r="AK1374" s="44"/>
      <c r="AL1374" s="35">
        <f t="shared" si="110"/>
        <v>80000</v>
      </c>
      <c r="AM1374" s="36">
        <f>IFERROR(VLOOKUP(P1374,'[2]Cartera '!$F$2:$O$2728,10,0),0)</f>
        <v>80000</v>
      </c>
      <c r="AN1374" s="35">
        <f>IFERROR(VLOOKUP(P1374,'[2]Cartera '!$F$2:$P$2728,11,0),0)</f>
        <v>0</v>
      </c>
      <c r="AO1374" s="35">
        <v>0</v>
      </c>
      <c r="AP1374" s="35">
        <f>IFERROR(VLOOKUP(D1374,'[2]Cartera '!$F$2:$S$2728,14,0),0)</f>
        <v>0</v>
      </c>
      <c r="AQ1374" s="45">
        <f t="shared" si="111"/>
        <v>0</v>
      </c>
      <c r="AR1374" s="35">
        <f>IFERROR(VLOOKUP(P1374,'[2]Cartera '!$F$2:$Z$2728,21,0),0)</f>
        <v>0</v>
      </c>
    </row>
    <row r="1375" spans="1:44" x14ac:dyDescent="0.25">
      <c r="A1375" s="29">
        <v>1367</v>
      </c>
      <c r="B1375" s="30" t="s">
        <v>48</v>
      </c>
      <c r="C1375" s="32"/>
      <c r="D1375" s="32">
        <v>2349905</v>
      </c>
      <c r="E1375" s="56"/>
      <c r="F1375" s="56"/>
      <c r="G1375" s="35">
        <v>25900</v>
      </c>
      <c r="H1375" s="35">
        <v>0</v>
      </c>
      <c r="I1375" s="36">
        <v>0</v>
      </c>
      <c r="J1375" s="37">
        <f>-IFERROR(VLOOKUP(D1375,[1]Hoja20!$A$5:$B$33358,2,0),0)</f>
        <v>0</v>
      </c>
      <c r="K1375" s="36">
        <f>-IFERROR(VLOOKUP(D1375,[1]Hoja20!$A$5:$D$33358,4,0),0)</f>
        <v>0</v>
      </c>
      <c r="L1375" s="38">
        <f>-IFERROR(VLOOKUP(D1375,#REF!,3,0),0)</f>
        <v>0</v>
      </c>
      <c r="M1375" s="35"/>
      <c r="N1375" s="39">
        <f t="shared" si="112"/>
        <v>0</v>
      </c>
      <c r="O1375" s="40">
        <f t="shared" si="113"/>
        <v>25900</v>
      </c>
      <c r="P1375" s="32">
        <v>2349905</v>
      </c>
      <c r="Q1375" s="35">
        <v>25900</v>
      </c>
      <c r="R1375" s="35"/>
      <c r="S1375" s="41"/>
      <c r="T1375" s="35"/>
      <c r="U1375" s="42">
        <v>0</v>
      </c>
      <c r="V1375" s="35"/>
      <c r="W1375" s="35"/>
      <c r="X1375" s="35"/>
      <c r="Y1375" s="35"/>
      <c r="Z1375" s="35"/>
      <c r="AA1375" s="36">
        <v>0</v>
      </c>
      <c r="AB1375" s="35"/>
      <c r="AC1375" s="42">
        <v>0</v>
      </c>
      <c r="AD1375" s="35"/>
      <c r="AE1375" s="42">
        <v>0</v>
      </c>
      <c r="AF1375" s="35"/>
      <c r="AG1375" s="44">
        <f t="shared" si="109"/>
        <v>25900</v>
      </c>
      <c r="AH1375" s="44"/>
      <c r="AI1375" s="44"/>
      <c r="AJ1375" s="44"/>
      <c r="AK1375" s="44"/>
      <c r="AL1375" s="35">
        <f t="shared" si="110"/>
        <v>25900</v>
      </c>
      <c r="AM1375" s="36">
        <f>IFERROR(VLOOKUP(P1375,'[2]Cartera '!$F$2:$O$2728,10,0),0)</f>
        <v>25900</v>
      </c>
      <c r="AN1375" s="35">
        <f>IFERROR(VLOOKUP(P1375,'[2]Cartera '!$F$2:$P$2728,11,0),0)</f>
        <v>0</v>
      </c>
      <c r="AO1375" s="35">
        <v>0</v>
      </c>
      <c r="AP1375" s="35">
        <f>IFERROR(VLOOKUP(D1375,'[2]Cartera '!$F$2:$S$2728,14,0),0)</f>
        <v>0</v>
      </c>
      <c r="AQ1375" s="45">
        <f t="shared" si="111"/>
        <v>0</v>
      </c>
      <c r="AR1375" s="35">
        <f>IFERROR(VLOOKUP(P1375,'[2]Cartera '!$F$2:$Z$2728,21,0),0)</f>
        <v>0</v>
      </c>
    </row>
    <row r="1376" spans="1:44" x14ac:dyDescent="0.25">
      <c r="A1376" s="29">
        <v>1368</v>
      </c>
      <c r="B1376" s="30" t="s">
        <v>48</v>
      </c>
      <c r="C1376" s="32"/>
      <c r="D1376" s="32">
        <v>2349906</v>
      </c>
      <c r="E1376" s="56"/>
      <c r="F1376" s="56"/>
      <c r="G1376" s="35">
        <v>25900</v>
      </c>
      <c r="H1376" s="35">
        <v>0</v>
      </c>
      <c r="I1376" s="36">
        <v>0</v>
      </c>
      <c r="J1376" s="37">
        <f>-IFERROR(VLOOKUP(D1376,[1]Hoja20!$A$5:$B$33358,2,0),0)</f>
        <v>0</v>
      </c>
      <c r="K1376" s="36">
        <f>-IFERROR(VLOOKUP(D1376,[1]Hoja20!$A$5:$D$33358,4,0),0)</f>
        <v>0</v>
      </c>
      <c r="L1376" s="38">
        <f>-IFERROR(VLOOKUP(D1376,#REF!,3,0),0)</f>
        <v>0</v>
      </c>
      <c r="M1376" s="35"/>
      <c r="N1376" s="39">
        <f t="shared" si="112"/>
        <v>0</v>
      </c>
      <c r="O1376" s="40">
        <f t="shared" si="113"/>
        <v>25900</v>
      </c>
      <c r="P1376" s="32">
        <v>2349906</v>
      </c>
      <c r="Q1376" s="35">
        <v>25900</v>
      </c>
      <c r="R1376" s="35"/>
      <c r="S1376" s="41"/>
      <c r="T1376" s="35"/>
      <c r="U1376" s="42">
        <v>0</v>
      </c>
      <c r="V1376" s="35"/>
      <c r="W1376" s="35"/>
      <c r="X1376" s="35"/>
      <c r="Y1376" s="35"/>
      <c r="Z1376" s="35"/>
      <c r="AA1376" s="36">
        <v>0</v>
      </c>
      <c r="AB1376" s="35"/>
      <c r="AC1376" s="42">
        <v>0</v>
      </c>
      <c r="AD1376" s="35"/>
      <c r="AE1376" s="42">
        <v>0</v>
      </c>
      <c r="AF1376" s="35"/>
      <c r="AG1376" s="44">
        <f t="shared" si="109"/>
        <v>25900</v>
      </c>
      <c r="AH1376" s="44"/>
      <c r="AI1376" s="44"/>
      <c r="AJ1376" s="44"/>
      <c r="AK1376" s="44"/>
      <c r="AL1376" s="35">
        <f t="shared" si="110"/>
        <v>25900</v>
      </c>
      <c r="AM1376" s="36">
        <f>IFERROR(VLOOKUP(P1376,'[2]Cartera '!$F$2:$O$2728,10,0),0)</f>
        <v>25900</v>
      </c>
      <c r="AN1376" s="35">
        <f>IFERROR(VLOOKUP(P1376,'[2]Cartera '!$F$2:$P$2728,11,0),0)</f>
        <v>0</v>
      </c>
      <c r="AO1376" s="35">
        <v>0</v>
      </c>
      <c r="AP1376" s="35">
        <f>IFERROR(VLOOKUP(D1376,'[2]Cartera '!$F$2:$S$2728,14,0),0)</f>
        <v>0</v>
      </c>
      <c r="AQ1376" s="45">
        <f t="shared" si="111"/>
        <v>0</v>
      </c>
      <c r="AR1376" s="35">
        <f>IFERROR(VLOOKUP(P1376,'[2]Cartera '!$F$2:$Z$2728,21,0),0)</f>
        <v>0</v>
      </c>
    </row>
    <row r="1377" spans="1:44" x14ac:dyDescent="0.25">
      <c r="A1377" s="29">
        <v>1369</v>
      </c>
      <c r="B1377" s="30" t="s">
        <v>48</v>
      </c>
      <c r="C1377" s="32"/>
      <c r="D1377" s="32">
        <v>2349922</v>
      </c>
      <c r="E1377" s="56"/>
      <c r="F1377" s="56"/>
      <c r="G1377" s="35">
        <v>30000</v>
      </c>
      <c r="H1377" s="35">
        <v>0</v>
      </c>
      <c r="I1377" s="36">
        <v>0</v>
      </c>
      <c r="J1377" s="37">
        <f>-IFERROR(VLOOKUP(D1377,[1]Hoja20!$A$5:$B$33358,2,0),0)</f>
        <v>0</v>
      </c>
      <c r="K1377" s="36">
        <f>-IFERROR(VLOOKUP(D1377,[1]Hoja20!$A$5:$D$33358,4,0),0)</f>
        <v>0</v>
      </c>
      <c r="L1377" s="38">
        <f>-IFERROR(VLOOKUP(D1377,#REF!,3,0),0)</f>
        <v>0</v>
      </c>
      <c r="M1377" s="35"/>
      <c r="N1377" s="39">
        <f t="shared" si="112"/>
        <v>0</v>
      </c>
      <c r="O1377" s="40">
        <f t="shared" si="113"/>
        <v>30000</v>
      </c>
      <c r="P1377" s="32">
        <v>2349922</v>
      </c>
      <c r="Q1377" s="35">
        <v>30000</v>
      </c>
      <c r="R1377" s="35"/>
      <c r="S1377" s="41"/>
      <c r="T1377" s="35"/>
      <c r="U1377" s="42">
        <v>0</v>
      </c>
      <c r="V1377" s="35"/>
      <c r="W1377" s="35"/>
      <c r="X1377" s="35"/>
      <c r="Y1377" s="35"/>
      <c r="Z1377" s="35"/>
      <c r="AA1377" s="36">
        <v>0</v>
      </c>
      <c r="AB1377" s="35"/>
      <c r="AC1377" s="42">
        <v>0</v>
      </c>
      <c r="AD1377" s="35"/>
      <c r="AE1377" s="42">
        <v>0</v>
      </c>
      <c r="AF1377" s="35"/>
      <c r="AG1377" s="44">
        <f t="shared" si="109"/>
        <v>30000</v>
      </c>
      <c r="AH1377" s="44"/>
      <c r="AI1377" s="44"/>
      <c r="AJ1377" s="44"/>
      <c r="AK1377" s="44"/>
      <c r="AL1377" s="35">
        <f t="shared" si="110"/>
        <v>30000</v>
      </c>
      <c r="AM1377" s="36">
        <f>IFERROR(VLOOKUP(P1377,'[2]Cartera '!$F$2:$O$2728,10,0),0)</f>
        <v>30000</v>
      </c>
      <c r="AN1377" s="35">
        <f>IFERROR(VLOOKUP(P1377,'[2]Cartera '!$F$2:$P$2728,11,0),0)</f>
        <v>0</v>
      </c>
      <c r="AO1377" s="35">
        <v>0</v>
      </c>
      <c r="AP1377" s="35">
        <f>IFERROR(VLOOKUP(D1377,'[2]Cartera '!$F$2:$S$2728,14,0),0)</f>
        <v>0</v>
      </c>
      <c r="AQ1377" s="45">
        <f t="shared" si="111"/>
        <v>0</v>
      </c>
      <c r="AR1377" s="35">
        <f>IFERROR(VLOOKUP(P1377,'[2]Cartera '!$F$2:$Z$2728,21,0),0)</f>
        <v>0</v>
      </c>
    </row>
    <row r="1378" spans="1:44" x14ac:dyDescent="0.25">
      <c r="A1378" s="29">
        <v>1370</v>
      </c>
      <c r="B1378" s="30" t="s">
        <v>48</v>
      </c>
      <c r="C1378" s="32"/>
      <c r="D1378" s="32">
        <v>2349999</v>
      </c>
      <c r="E1378" s="56"/>
      <c r="F1378" s="56"/>
      <c r="G1378" s="35">
        <v>3025051</v>
      </c>
      <c r="H1378" s="35">
        <v>0</v>
      </c>
      <c r="I1378" s="36">
        <v>0</v>
      </c>
      <c r="J1378" s="37">
        <f>-IFERROR(VLOOKUP(D1378,[1]Hoja20!$A$5:$B$33358,2,0),0)</f>
        <v>0</v>
      </c>
      <c r="K1378" s="36">
        <f>-IFERROR(VLOOKUP(D1378,[1]Hoja20!$A$5:$D$33358,4,0),0)</f>
        <v>0</v>
      </c>
      <c r="L1378" s="38">
        <f>-IFERROR(VLOOKUP(D1378,#REF!,3,0),0)</f>
        <v>0</v>
      </c>
      <c r="M1378" s="35"/>
      <c r="N1378" s="39">
        <f t="shared" si="112"/>
        <v>0</v>
      </c>
      <c r="O1378" s="40">
        <f t="shared" si="113"/>
        <v>3025051</v>
      </c>
      <c r="P1378" s="32">
        <v>2349999</v>
      </c>
      <c r="Q1378" s="35">
        <v>3025051</v>
      </c>
      <c r="R1378" s="35"/>
      <c r="S1378" s="41"/>
      <c r="T1378" s="35"/>
      <c r="U1378" s="42">
        <v>0</v>
      </c>
      <c r="V1378" s="35"/>
      <c r="W1378" s="35"/>
      <c r="X1378" s="35"/>
      <c r="Y1378" s="35"/>
      <c r="Z1378" s="35"/>
      <c r="AA1378" s="36">
        <v>0</v>
      </c>
      <c r="AB1378" s="35"/>
      <c r="AC1378" s="42">
        <v>0</v>
      </c>
      <c r="AD1378" s="35"/>
      <c r="AE1378" s="42">
        <v>0</v>
      </c>
      <c r="AF1378" s="35"/>
      <c r="AG1378" s="44">
        <f t="shared" si="109"/>
        <v>3025051</v>
      </c>
      <c r="AH1378" s="44"/>
      <c r="AI1378" s="44"/>
      <c r="AJ1378" s="44"/>
      <c r="AK1378" s="44"/>
      <c r="AL1378" s="35">
        <f t="shared" si="110"/>
        <v>3025051</v>
      </c>
      <c r="AM1378" s="36">
        <f>IFERROR(VLOOKUP(P1378,'[2]Cartera '!$F$2:$O$2728,10,0),0)</f>
        <v>3025051</v>
      </c>
      <c r="AN1378" s="35">
        <f>IFERROR(VLOOKUP(P1378,'[2]Cartera '!$F$2:$P$2728,11,0),0)</f>
        <v>0</v>
      </c>
      <c r="AO1378" s="35">
        <v>0</v>
      </c>
      <c r="AP1378" s="35">
        <f>IFERROR(VLOOKUP(D1378,'[2]Cartera '!$F$2:$S$2728,14,0),0)</f>
        <v>0</v>
      </c>
      <c r="AQ1378" s="45">
        <f t="shared" si="111"/>
        <v>0</v>
      </c>
      <c r="AR1378" s="35">
        <f>IFERROR(VLOOKUP(P1378,'[2]Cartera '!$F$2:$Z$2728,21,0),0)</f>
        <v>0</v>
      </c>
    </row>
    <row r="1379" spans="1:44" x14ac:dyDescent="0.25">
      <c r="A1379" s="29">
        <v>1371</v>
      </c>
      <c r="B1379" s="30" t="s">
        <v>48</v>
      </c>
      <c r="C1379" s="32"/>
      <c r="D1379" s="32">
        <v>2349461</v>
      </c>
      <c r="E1379" s="56"/>
      <c r="F1379" s="56"/>
      <c r="G1379" s="35">
        <v>115780</v>
      </c>
      <c r="H1379" s="35">
        <v>0</v>
      </c>
      <c r="I1379" s="36">
        <v>0</v>
      </c>
      <c r="J1379" s="37">
        <f>-IFERROR(VLOOKUP(D1379,[1]Hoja20!$A$5:$B$33358,2,0),0)</f>
        <v>0</v>
      </c>
      <c r="K1379" s="36">
        <f>-IFERROR(VLOOKUP(D1379,[1]Hoja20!$A$5:$D$33358,4,0),0)</f>
        <v>0</v>
      </c>
      <c r="L1379" s="38">
        <f>-IFERROR(VLOOKUP(D1379,#REF!,3,0),0)</f>
        <v>0</v>
      </c>
      <c r="M1379" s="35"/>
      <c r="N1379" s="39">
        <f t="shared" si="112"/>
        <v>0</v>
      </c>
      <c r="O1379" s="40">
        <f t="shared" si="113"/>
        <v>115780</v>
      </c>
      <c r="P1379" s="32">
        <v>2349461</v>
      </c>
      <c r="Q1379" s="35">
        <v>115780</v>
      </c>
      <c r="R1379" s="35"/>
      <c r="S1379" s="41"/>
      <c r="T1379" s="35"/>
      <c r="U1379" s="42">
        <v>0</v>
      </c>
      <c r="V1379" s="35"/>
      <c r="W1379" s="35"/>
      <c r="X1379" s="35"/>
      <c r="Y1379" s="35"/>
      <c r="Z1379" s="35"/>
      <c r="AA1379" s="36">
        <v>0</v>
      </c>
      <c r="AB1379" s="35"/>
      <c r="AC1379" s="42">
        <v>0</v>
      </c>
      <c r="AD1379" s="35"/>
      <c r="AE1379" s="42">
        <v>0</v>
      </c>
      <c r="AF1379" s="35"/>
      <c r="AG1379" s="44">
        <f t="shared" si="109"/>
        <v>115780</v>
      </c>
      <c r="AH1379" s="44"/>
      <c r="AI1379" s="44"/>
      <c r="AJ1379" s="44"/>
      <c r="AK1379" s="44"/>
      <c r="AL1379" s="35">
        <f t="shared" si="110"/>
        <v>115780</v>
      </c>
      <c r="AM1379" s="36">
        <f>IFERROR(VLOOKUP(P1379,'[2]Cartera '!$F$2:$O$2728,10,0),0)</f>
        <v>115780</v>
      </c>
      <c r="AN1379" s="35">
        <f>IFERROR(VLOOKUP(P1379,'[2]Cartera '!$F$2:$P$2728,11,0),0)</f>
        <v>0</v>
      </c>
      <c r="AO1379" s="35">
        <v>0</v>
      </c>
      <c r="AP1379" s="35">
        <f>IFERROR(VLOOKUP(D1379,'[2]Cartera '!$F$2:$S$2728,14,0),0)</f>
        <v>0</v>
      </c>
      <c r="AQ1379" s="45">
        <f t="shared" si="111"/>
        <v>0</v>
      </c>
      <c r="AR1379" s="35">
        <f>IFERROR(VLOOKUP(P1379,'[2]Cartera '!$F$2:$Z$2728,21,0),0)</f>
        <v>0</v>
      </c>
    </row>
    <row r="1380" spans="1:44" x14ac:dyDescent="0.25">
      <c r="A1380" s="29">
        <v>1372</v>
      </c>
      <c r="B1380" s="30" t="s">
        <v>48</v>
      </c>
      <c r="C1380" s="32"/>
      <c r="D1380" s="32">
        <v>2350186</v>
      </c>
      <c r="E1380" s="56"/>
      <c r="F1380" s="56"/>
      <c r="G1380" s="35">
        <v>283259</v>
      </c>
      <c r="H1380" s="35">
        <v>0</v>
      </c>
      <c r="I1380" s="36">
        <v>0</v>
      </c>
      <c r="J1380" s="37">
        <f>-IFERROR(VLOOKUP(D1380,[1]Hoja20!$A$5:$B$33358,2,0),0)</f>
        <v>0</v>
      </c>
      <c r="K1380" s="36">
        <f>-IFERROR(VLOOKUP(D1380,[1]Hoja20!$A$5:$D$33358,4,0),0)</f>
        <v>0</v>
      </c>
      <c r="L1380" s="38">
        <f>-IFERROR(VLOOKUP(D1380,#REF!,3,0),0)</f>
        <v>0</v>
      </c>
      <c r="M1380" s="35"/>
      <c r="N1380" s="39">
        <f t="shared" si="112"/>
        <v>0</v>
      </c>
      <c r="O1380" s="40">
        <f t="shared" si="113"/>
        <v>283259</v>
      </c>
      <c r="P1380" s="32">
        <v>2350186</v>
      </c>
      <c r="Q1380" s="35">
        <v>283259</v>
      </c>
      <c r="R1380" s="35"/>
      <c r="S1380" s="41"/>
      <c r="T1380" s="35"/>
      <c r="U1380" s="42">
        <v>0</v>
      </c>
      <c r="V1380" s="35"/>
      <c r="W1380" s="35"/>
      <c r="X1380" s="35"/>
      <c r="Y1380" s="35"/>
      <c r="Z1380" s="35"/>
      <c r="AA1380" s="36">
        <v>0</v>
      </c>
      <c r="AB1380" s="35"/>
      <c r="AC1380" s="42">
        <v>0</v>
      </c>
      <c r="AD1380" s="35"/>
      <c r="AE1380" s="42">
        <v>0</v>
      </c>
      <c r="AF1380" s="35"/>
      <c r="AG1380" s="44">
        <f t="shared" si="109"/>
        <v>283259</v>
      </c>
      <c r="AH1380" s="44"/>
      <c r="AI1380" s="44"/>
      <c r="AJ1380" s="44"/>
      <c r="AK1380" s="44"/>
      <c r="AL1380" s="35">
        <f t="shared" si="110"/>
        <v>283259</v>
      </c>
      <c r="AM1380" s="36">
        <f>IFERROR(VLOOKUP(P1380,'[2]Cartera '!$F$2:$O$2728,10,0),0)</f>
        <v>283259</v>
      </c>
      <c r="AN1380" s="35">
        <f>IFERROR(VLOOKUP(P1380,'[2]Cartera '!$F$2:$P$2728,11,0),0)</f>
        <v>0</v>
      </c>
      <c r="AO1380" s="35">
        <v>0</v>
      </c>
      <c r="AP1380" s="35">
        <f>IFERROR(VLOOKUP(D1380,'[2]Cartera '!$F$2:$S$2728,14,0),0)</f>
        <v>0</v>
      </c>
      <c r="AQ1380" s="45">
        <f t="shared" si="111"/>
        <v>0</v>
      </c>
      <c r="AR1380" s="35">
        <f>IFERROR(VLOOKUP(P1380,'[2]Cartera '!$F$2:$Z$2728,21,0),0)</f>
        <v>0</v>
      </c>
    </row>
    <row r="1381" spans="1:44" x14ac:dyDescent="0.25">
      <c r="A1381" s="29">
        <v>1373</v>
      </c>
      <c r="B1381" s="30" t="s">
        <v>48</v>
      </c>
      <c r="C1381" s="32"/>
      <c r="D1381" s="32">
        <v>2350500</v>
      </c>
      <c r="E1381" s="56"/>
      <c r="F1381" s="56"/>
      <c r="G1381" s="35">
        <v>279078</v>
      </c>
      <c r="H1381" s="35">
        <v>0</v>
      </c>
      <c r="I1381" s="36">
        <v>0</v>
      </c>
      <c r="J1381" s="37">
        <f>-IFERROR(VLOOKUP(D1381,[1]Hoja20!$A$5:$B$33358,2,0),0)</f>
        <v>0</v>
      </c>
      <c r="K1381" s="36">
        <f>-IFERROR(VLOOKUP(D1381,[1]Hoja20!$A$5:$D$33358,4,0),0)</f>
        <v>0</v>
      </c>
      <c r="L1381" s="38">
        <f>-IFERROR(VLOOKUP(D1381,#REF!,3,0),0)</f>
        <v>0</v>
      </c>
      <c r="M1381" s="35"/>
      <c r="N1381" s="39">
        <f t="shared" si="112"/>
        <v>0</v>
      </c>
      <c r="O1381" s="40">
        <f t="shared" si="113"/>
        <v>279078</v>
      </c>
      <c r="P1381" s="32">
        <v>2350500</v>
      </c>
      <c r="Q1381" s="35">
        <v>279078</v>
      </c>
      <c r="R1381" s="35"/>
      <c r="S1381" s="41"/>
      <c r="T1381" s="35"/>
      <c r="U1381" s="42">
        <v>0</v>
      </c>
      <c r="V1381" s="35"/>
      <c r="W1381" s="35"/>
      <c r="X1381" s="35"/>
      <c r="Y1381" s="35"/>
      <c r="Z1381" s="35"/>
      <c r="AA1381" s="36">
        <v>0</v>
      </c>
      <c r="AB1381" s="35"/>
      <c r="AC1381" s="42">
        <v>0</v>
      </c>
      <c r="AD1381" s="35"/>
      <c r="AE1381" s="42">
        <v>0</v>
      </c>
      <c r="AF1381" s="35"/>
      <c r="AG1381" s="44">
        <f t="shared" si="109"/>
        <v>279078</v>
      </c>
      <c r="AH1381" s="44"/>
      <c r="AI1381" s="44"/>
      <c r="AJ1381" s="44"/>
      <c r="AK1381" s="44"/>
      <c r="AL1381" s="35">
        <f t="shared" si="110"/>
        <v>279078</v>
      </c>
      <c r="AM1381" s="36">
        <f>IFERROR(VLOOKUP(P1381,'[2]Cartera '!$F$2:$O$2728,10,0),0)</f>
        <v>279078</v>
      </c>
      <c r="AN1381" s="35">
        <f>IFERROR(VLOOKUP(P1381,'[2]Cartera '!$F$2:$P$2728,11,0),0)</f>
        <v>0</v>
      </c>
      <c r="AO1381" s="35">
        <v>0</v>
      </c>
      <c r="AP1381" s="35">
        <f>IFERROR(VLOOKUP(D1381,'[2]Cartera '!$F$2:$S$2728,14,0),0)</f>
        <v>0</v>
      </c>
      <c r="AQ1381" s="45">
        <f t="shared" si="111"/>
        <v>0</v>
      </c>
      <c r="AR1381" s="35">
        <f>IFERROR(VLOOKUP(P1381,'[2]Cartera '!$F$2:$Z$2728,21,0),0)</f>
        <v>0</v>
      </c>
    </row>
    <row r="1382" spans="1:44" x14ac:dyDescent="0.25">
      <c r="A1382" s="29">
        <v>1374</v>
      </c>
      <c r="B1382" s="30" t="s">
        <v>48</v>
      </c>
      <c r="C1382" s="32"/>
      <c r="D1382" s="32">
        <v>2350143</v>
      </c>
      <c r="E1382" s="56"/>
      <c r="F1382" s="56"/>
      <c r="G1382" s="35">
        <v>55143</v>
      </c>
      <c r="H1382" s="35">
        <v>0</v>
      </c>
      <c r="I1382" s="36">
        <v>0</v>
      </c>
      <c r="J1382" s="37">
        <f>-IFERROR(VLOOKUP(D1382,[1]Hoja20!$A$5:$B$33358,2,0),0)</f>
        <v>0</v>
      </c>
      <c r="K1382" s="36">
        <f>-IFERROR(VLOOKUP(D1382,[1]Hoja20!$A$5:$D$33358,4,0),0)</f>
        <v>0</v>
      </c>
      <c r="L1382" s="38">
        <f>-IFERROR(VLOOKUP(D1382,#REF!,3,0),0)</f>
        <v>0</v>
      </c>
      <c r="M1382" s="35"/>
      <c r="N1382" s="39">
        <f t="shared" si="112"/>
        <v>0</v>
      </c>
      <c r="O1382" s="40">
        <f t="shared" si="113"/>
        <v>55143</v>
      </c>
      <c r="P1382" s="32">
        <v>2350143</v>
      </c>
      <c r="Q1382" s="35">
        <v>55143</v>
      </c>
      <c r="R1382" s="35"/>
      <c r="S1382" s="41"/>
      <c r="T1382" s="35"/>
      <c r="U1382" s="42">
        <v>0</v>
      </c>
      <c r="V1382" s="35"/>
      <c r="W1382" s="35"/>
      <c r="X1382" s="35"/>
      <c r="Y1382" s="35"/>
      <c r="Z1382" s="35"/>
      <c r="AA1382" s="36">
        <v>0</v>
      </c>
      <c r="AB1382" s="35"/>
      <c r="AC1382" s="42">
        <v>0</v>
      </c>
      <c r="AD1382" s="35"/>
      <c r="AE1382" s="42">
        <v>0</v>
      </c>
      <c r="AF1382" s="35"/>
      <c r="AG1382" s="44">
        <f t="shared" si="109"/>
        <v>55143</v>
      </c>
      <c r="AH1382" s="44"/>
      <c r="AI1382" s="44"/>
      <c r="AJ1382" s="44"/>
      <c r="AK1382" s="44"/>
      <c r="AL1382" s="35">
        <f t="shared" si="110"/>
        <v>55143</v>
      </c>
      <c r="AM1382" s="36">
        <f>IFERROR(VLOOKUP(P1382,'[2]Cartera '!$F$2:$O$2728,10,0),0)</f>
        <v>55143</v>
      </c>
      <c r="AN1382" s="35">
        <f>IFERROR(VLOOKUP(P1382,'[2]Cartera '!$F$2:$P$2728,11,0),0)</f>
        <v>0</v>
      </c>
      <c r="AO1382" s="35">
        <v>0</v>
      </c>
      <c r="AP1382" s="35">
        <f>IFERROR(VLOOKUP(D1382,'[2]Cartera '!$F$2:$S$2728,14,0),0)</f>
        <v>0</v>
      </c>
      <c r="AQ1382" s="45">
        <f t="shared" si="111"/>
        <v>0</v>
      </c>
      <c r="AR1382" s="35">
        <f>IFERROR(VLOOKUP(P1382,'[2]Cartera '!$F$2:$Z$2728,21,0),0)</f>
        <v>0</v>
      </c>
    </row>
    <row r="1383" spans="1:44" x14ac:dyDescent="0.25">
      <c r="A1383" s="29">
        <v>1375</v>
      </c>
      <c r="B1383" s="30" t="s">
        <v>48</v>
      </c>
      <c r="C1383" s="32"/>
      <c r="D1383" s="32">
        <v>2350149</v>
      </c>
      <c r="E1383" s="56"/>
      <c r="F1383" s="56"/>
      <c r="G1383" s="35">
        <v>55143</v>
      </c>
      <c r="H1383" s="35">
        <v>0</v>
      </c>
      <c r="I1383" s="36">
        <v>0</v>
      </c>
      <c r="J1383" s="37">
        <f>-IFERROR(VLOOKUP(D1383,[1]Hoja20!$A$5:$B$33358,2,0),0)</f>
        <v>0</v>
      </c>
      <c r="K1383" s="36">
        <f>-IFERROR(VLOOKUP(D1383,[1]Hoja20!$A$5:$D$33358,4,0),0)</f>
        <v>0</v>
      </c>
      <c r="L1383" s="38">
        <f>-IFERROR(VLOOKUP(D1383,#REF!,3,0),0)</f>
        <v>0</v>
      </c>
      <c r="M1383" s="35"/>
      <c r="N1383" s="39">
        <f t="shared" si="112"/>
        <v>0</v>
      </c>
      <c r="O1383" s="40">
        <f t="shared" si="113"/>
        <v>55143</v>
      </c>
      <c r="P1383" s="32">
        <v>2350149</v>
      </c>
      <c r="Q1383" s="35">
        <v>55143</v>
      </c>
      <c r="R1383" s="35"/>
      <c r="S1383" s="41"/>
      <c r="T1383" s="35"/>
      <c r="U1383" s="42">
        <v>0</v>
      </c>
      <c r="V1383" s="35"/>
      <c r="W1383" s="35"/>
      <c r="X1383" s="35"/>
      <c r="Y1383" s="35"/>
      <c r="Z1383" s="35"/>
      <c r="AA1383" s="36">
        <v>0</v>
      </c>
      <c r="AB1383" s="35"/>
      <c r="AC1383" s="42">
        <v>0</v>
      </c>
      <c r="AD1383" s="35"/>
      <c r="AE1383" s="42">
        <v>0</v>
      </c>
      <c r="AF1383" s="35"/>
      <c r="AG1383" s="44">
        <f t="shared" si="109"/>
        <v>55143</v>
      </c>
      <c r="AH1383" s="44"/>
      <c r="AI1383" s="44"/>
      <c r="AJ1383" s="44"/>
      <c r="AK1383" s="44"/>
      <c r="AL1383" s="35">
        <f t="shared" si="110"/>
        <v>55143</v>
      </c>
      <c r="AM1383" s="36">
        <f>IFERROR(VLOOKUP(P1383,'[2]Cartera '!$F$2:$O$2728,10,0),0)</f>
        <v>55143</v>
      </c>
      <c r="AN1383" s="35">
        <f>IFERROR(VLOOKUP(P1383,'[2]Cartera '!$F$2:$P$2728,11,0),0)</f>
        <v>0</v>
      </c>
      <c r="AO1383" s="35">
        <v>0</v>
      </c>
      <c r="AP1383" s="35">
        <f>IFERROR(VLOOKUP(D1383,'[2]Cartera '!$F$2:$S$2728,14,0),0)</f>
        <v>0</v>
      </c>
      <c r="AQ1383" s="45">
        <f t="shared" si="111"/>
        <v>0</v>
      </c>
      <c r="AR1383" s="35">
        <f>IFERROR(VLOOKUP(P1383,'[2]Cartera '!$F$2:$Z$2728,21,0),0)</f>
        <v>0</v>
      </c>
    </row>
    <row r="1384" spans="1:44" x14ac:dyDescent="0.25">
      <c r="A1384" s="29">
        <v>1376</v>
      </c>
      <c r="B1384" s="30" t="s">
        <v>48</v>
      </c>
      <c r="C1384" s="32"/>
      <c r="D1384" s="32">
        <v>2350169</v>
      </c>
      <c r="E1384" s="56"/>
      <c r="F1384" s="56"/>
      <c r="G1384" s="35">
        <v>179975</v>
      </c>
      <c r="H1384" s="35">
        <v>0</v>
      </c>
      <c r="I1384" s="36">
        <v>0</v>
      </c>
      <c r="J1384" s="37">
        <f>-IFERROR(VLOOKUP(D1384,[1]Hoja20!$A$5:$B$33358,2,0),0)</f>
        <v>0</v>
      </c>
      <c r="K1384" s="36">
        <f>-IFERROR(VLOOKUP(D1384,[1]Hoja20!$A$5:$D$33358,4,0),0)</f>
        <v>0</v>
      </c>
      <c r="L1384" s="38">
        <f>-IFERROR(VLOOKUP(D1384,#REF!,3,0),0)</f>
        <v>0</v>
      </c>
      <c r="M1384" s="35"/>
      <c r="N1384" s="39">
        <f t="shared" si="112"/>
        <v>0</v>
      </c>
      <c r="O1384" s="40">
        <f t="shared" si="113"/>
        <v>179975</v>
      </c>
      <c r="P1384" s="32">
        <v>2350169</v>
      </c>
      <c r="Q1384" s="35">
        <v>179975</v>
      </c>
      <c r="R1384" s="35"/>
      <c r="S1384" s="41"/>
      <c r="T1384" s="35"/>
      <c r="U1384" s="42">
        <v>0</v>
      </c>
      <c r="V1384" s="35"/>
      <c r="W1384" s="35"/>
      <c r="X1384" s="35"/>
      <c r="Y1384" s="35"/>
      <c r="Z1384" s="35"/>
      <c r="AA1384" s="36">
        <v>0</v>
      </c>
      <c r="AB1384" s="35"/>
      <c r="AC1384" s="42">
        <v>0</v>
      </c>
      <c r="AD1384" s="35"/>
      <c r="AE1384" s="42">
        <v>0</v>
      </c>
      <c r="AF1384" s="35"/>
      <c r="AG1384" s="44">
        <f t="shared" si="109"/>
        <v>179975</v>
      </c>
      <c r="AH1384" s="44"/>
      <c r="AI1384" s="44"/>
      <c r="AJ1384" s="44"/>
      <c r="AK1384" s="44"/>
      <c r="AL1384" s="35">
        <f t="shared" si="110"/>
        <v>179975</v>
      </c>
      <c r="AM1384" s="36">
        <f>IFERROR(VLOOKUP(P1384,'[2]Cartera '!$F$2:$O$2728,10,0),0)</f>
        <v>179975</v>
      </c>
      <c r="AN1384" s="35">
        <f>IFERROR(VLOOKUP(P1384,'[2]Cartera '!$F$2:$P$2728,11,0),0)</f>
        <v>0</v>
      </c>
      <c r="AO1384" s="35">
        <v>0</v>
      </c>
      <c r="AP1384" s="35">
        <f>IFERROR(VLOOKUP(D1384,'[2]Cartera '!$F$2:$S$2728,14,0),0)</f>
        <v>0</v>
      </c>
      <c r="AQ1384" s="45">
        <f t="shared" si="111"/>
        <v>0</v>
      </c>
      <c r="AR1384" s="35">
        <f>IFERROR(VLOOKUP(P1384,'[2]Cartera '!$F$2:$Z$2728,21,0),0)</f>
        <v>0</v>
      </c>
    </row>
    <row r="1385" spans="1:44" x14ac:dyDescent="0.25">
      <c r="A1385" s="29">
        <v>1377</v>
      </c>
      <c r="B1385" s="30" t="s">
        <v>48</v>
      </c>
      <c r="C1385" s="32"/>
      <c r="D1385" s="32">
        <v>2350663</v>
      </c>
      <c r="E1385" s="56"/>
      <c r="F1385" s="56"/>
      <c r="G1385" s="35">
        <v>2477672</v>
      </c>
      <c r="H1385" s="35">
        <v>0</v>
      </c>
      <c r="I1385" s="36">
        <v>0</v>
      </c>
      <c r="J1385" s="37">
        <f>-IFERROR(VLOOKUP(D1385,[1]Hoja20!$A$5:$B$33358,2,0),0)</f>
        <v>0</v>
      </c>
      <c r="K1385" s="36">
        <f>-IFERROR(VLOOKUP(D1385,[1]Hoja20!$A$5:$D$33358,4,0),0)</f>
        <v>0</v>
      </c>
      <c r="L1385" s="38">
        <f>-IFERROR(VLOOKUP(D1385,#REF!,3,0),0)</f>
        <v>0</v>
      </c>
      <c r="M1385" s="35"/>
      <c r="N1385" s="39">
        <f t="shared" si="112"/>
        <v>0</v>
      </c>
      <c r="O1385" s="40">
        <f t="shared" si="113"/>
        <v>2477672</v>
      </c>
      <c r="P1385" s="32">
        <v>2350663</v>
      </c>
      <c r="Q1385" s="35">
        <v>2477672</v>
      </c>
      <c r="R1385" s="35"/>
      <c r="S1385" s="41"/>
      <c r="T1385" s="35"/>
      <c r="U1385" s="42">
        <v>0</v>
      </c>
      <c r="V1385" s="35"/>
      <c r="W1385" s="35"/>
      <c r="X1385" s="35"/>
      <c r="Y1385" s="35"/>
      <c r="Z1385" s="35"/>
      <c r="AA1385" s="36">
        <v>0</v>
      </c>
      <c r="AB1385" s="35"/>
      <c r="AC1385" s="42">
        <v>0</v>
      </c>
      <c r="AD1385" s="35"/>
      <c r="AE1385" s="42">
        <v>0</v>
      </c>
      <c r="AF1385" s="35"/>
      <c r="AG1385" s="44">
        <f t="shared" ref="AG1385:AG1448" si="114">+(O1385-R1385-S1385-U1385-AA1385-AC1385-AE1385)</f>
        <v>2477672</v>
      </c>
      <c r="AH1385" s="44"/>
      <c r="AI1385" s="44"/>
      <c r="AJ1385" s="44"/>
      <c r="AK1385" s="44"/>
      <c r="AL1385" s="35">
        <f t="shared" si="110"/>
        <v>2477672</v>
      </c>
      <c r="AM1385" s="36">
        <f>IFERROR(VLOOKUP(P1385,'[2]Cartera '!$F$2:$O$2728,10,0),0)</f>
        <v>2477672</v>
      </c>
      <c r="AN1385" s="35">
        <f>IFERROR(VLOOKUP(P1385,'[2]Cartera '!$F$2:$P$2728,11,0),0)</f>
        <v>0</v>
      </c>
      <c r="AO1385" s="35">
        <v>0</v>
      </c>
      <c r="AP1385" s="35">
        <f>IFERROR(VLOOKUP(D1385,'[2]Cartera '!$F$2:$S$2728,14,0),0)</f>
        <v>0</v>
      </c>
      <c r="AQ1385" s="45">
        <f t="shared" si="111"/>
        <v>0</v>
      </c>
      <c r="AR1385" s="35">
        <f>IFERROR(VLOOKUP(P1385,'[2]Cartera '!$F$2:$Z$2728,21,0),0)</f>
        <v>0</v>
      </c>
    </row>
    <row r="1386" spans="1:44" x14ac:dyDescent="0.25">
      <c r="A1386" s="29">
        <v>1378</v>
      </c>
      <c r="B1386" s="30" t="s">
        <v>48</v>
      </c>
      <c r="C1386" s="32"/>
      <c r="D1386" s="32">
        <v>2350664</v>
      </c>
      <c r="E1386" s="56"/>
      <c r="F1386" s="56"/>
      <c r="G1386" s="35">
        <v>2825078</v>
      </c>
      <c r="H1386" s="35">
        <v>0</v>
      </c>
      <c r="I1386" s="36">
        <v>0</v>
      </c>
      <c r="J1386" s="37">
        <f>-IFERROR(VLOOKUP(D1386,[1]Hoja20!$A$5:$B$33358,2,0),0)</f>
        <v>0</v>
      </c>
      <c r="K1386" s="36">
        <f>-IFERROR(VLOOKUP(D1386,[1]Hoja20!$A$5:$D$33358,4,0),0)</f>
        <v>0</v>
      </c>
      <c r="L1386" s="38">
        <f>-IFERROR(VLOOKUP(D1386,#REF!,3,0),0)</f>
        <v>0</v>
      </c>
      <c r="M1386" s="35"/>
      <c r="N1386" s="39">
        <f t="shared" si="112"/>
        <v>0</v>
      </c>
      <c r="O1386" s="40">
        <f t="shared" si="113"/>
        <v>2825078</v>
      </c>
      <c r="P1386" s="32">
        <v>2350664</v>
      </c>
      <c r="Q1386" s="35">
        <v>2825078</v>
      </c>
      <c r="R1386" s="35"/>
      <c r="S1386" s="41"/>
      <c r="T1386" s="35"/>
      <c r="U1386" s="42">
        <v>0</v>
      </c>
      <c r="V1386" s="35"/>
      <c r="W1386" s="35"/>
      <c r="X1386" s="35"/>
      <c r="Y1386" s="35"/>
      <c r="Z1386" s="35"/>
      <c r="AA1386" s="36">
        <v>0</v>
      </c>
      <c r="AB1386" s="35"/>
      <c r="AC1386" s="42">
        <v>0</v>
      </c>
      <c r="AD1386" s="35"/>
      <c r="AE1386" s="42">
        <v>0</v>
      </c>
      <c r="AF1386" s="35"/>
      <c r="AG1386" s="44">
        <f t="shared" si="114"/>
        <v>2825078</v>
      </c>
      <c r="AH1386" s="44"/>
      <c r="AI1386" s="44"/>
      <c r="AJ1386" s="44"/>
      <c r="AK1386" s="44"/>
      <c r="AL1386" s="35">
        <f t="shared" si="110"/>
        <v>2825078</v>
      </c>
      <c r="AM1386" s="36">
        <f>IFERROR(VLOOKUP(P1386,'[2]Cartera '!$F$2:$O$2728,10,0),0)</f>
        <v>2825078</v>
      </c>
      <c r="AN1386" s="35">
        <f>IFERROR(VLOOKUP(P1386,'[2]Cartera '!$F$2:$P$2728,11,0),0)</f>
        <v>0</v>
      </c>
      <c r="AO1386" s="35">
        <v>0</v>
      </c>
      <c r="AP1386" s="35">
        <f>IFERROR(VLOOKUP(D1386,'[2]Cartera '!$F$2:$S$2728,14,0),0)</f>
        <v>0</v>
      </c>
      <c r="AQ1386" s="45">
        <f t="shared" si="111"/>
        <v>0</v>
      </c>
      <c r="AR1386" s="35">
        <f>IFERROR(VLOOKUP(P1386,'[2]Cartera '!$F$2:$Z$2728,21,0),0)</f>
        <v>0</v>
      </c>
    </row>
    <row r="1387" spans="1:44" x14ac:dyDescent="0.25">
      <c r="A1387" s="29">
        <v>1379</v>
      </c>
      <c r="B1387" s="30" t="s">
        <v>48</v>
      </c>
      <c r="C1387" s="32"/>
      <c r="D1387" s="32">
        <v>2350600</v>
      </c>
      <c r="E1387" s="56"/>
      <c r="F1387" s="56"/>
      <c r="G1387" s="35">
        <v>6441624</v>
      </c>
      <c r="H1387" s="35">
        <v>0</v>
      </c>
      <c r="I1387" s="36">
        <v>0</v>
      </c>
      <c r="J1387" s="37">
        <f>-IFERROR(VLOOKUP(D1387,[1]Hoja20!$A$5:$B$33358,2,0),0)</f>
        <v>0</v>
      </c>
      <c r="K1387" s="36">
        <f>-IFERROR(VLOOKUP(D1387,[1]Hoja20!$A$5:$D$33358,4,0),0)</f>
        <v>0</v>
      </c>
      <c r="L1387" s="38">
        <f>-IFERROR(VLOOKUP(D1387,#REF!,3,0),0)</f>
        <v>0</v>
      </c>
      <c r="M1387" s="35"/>
      <c r="N1387" s="39">
        <f t="shared" si="112"/>
        <v>0</v>
      </c>
      <c r="O1387" s="40">
        <f t="shared" si="113"/>
        <v>6441624</v>
      </c>
      <c r="P1387" s="32">
        <v>2350600</v>
      </c>
      <c r="Q1387" s="35">
        <v>6441624</v>
      </c>
      <c r="R1387" s="35"/>
      <c r="S1387" s="41"/>
      <c r="T1387" s="35"/>
      <c r="U1387" s="42">
        <v>0</v>
      </c>
      <c r="V1387" s="35"/>
      <c r="W1387" s="35"/>
      <c r="X1387" s="35"/>
      <c r="Y1387" s="35"/>
      <c r="Z1387" s="35"/>
      <c r="AA1387" s="36">
        <v>0</v>
      </c>
      <c r="AB1387" s="35"/>
      <c r="AC1387" s="42">
        <v>0</v>
      </c>
      <c r="AD1387" s="35"/>
      <c r="AE1387" s="42">
        <v>0</v>
      </c>
      <c r="AF1387" s="35"/>
      <c r="AG1387" s="44">
        <f t="shared" si="114"/>
        <v>6441624</v>
      </c>
      <c r="AH1387" s="44"/>
      <c r="AI1387" s="44"/>
      <c r="AJ1387" s="44"/>
      <c r="AK1387" s="44"/>
      <c r="AL1387" s="35">
        <f t="shared" si="110"/>
        <v>6441624</v>
      </c>
      <c r="AM1387" s="36">
        <f>IFERROR(VLOOKUP(P1387,'[2]Cartera '!$F$2:$O$2728,10,0),0)</f>
        <v>6441624</v>
      </c>
      <c r="AN1387" s="35">
        <f>IFERROR(VLOOKUP(P1387,'[2]Cartera '!$F$2:$P$2728,11,0),0)</f>
        <v>0</v>
      </c>
      <c r="AO1387" s="35">
        <v>0</v>
      </c>
      <c r="AP1387" s="35">
        <f>IFERROR(VLOOKUP(D1387,'[2]Cartera '!$F$2:$S$2728,14,0),0)</f>
        <v>0</v>
      </c>
      <c r="AQ1387" s="45">
        <f t="shared" si="111"/>
        <v>0</v>
      </c>
      <c r="AR1387" s="35">
        <f>IFERROR(VLOOKUP(P1387,'[2]Cartera '!$F$2:$Z$2728,21,0),0)</f>
        <v>0</v>
      </c>
    </row>
    <row r="1388" spans="1:44" x14ac:dyDescent="0.25">
      <c r="A1388" s="29">
        <v>1380</v>
      </c>
      <c r="B1388" s="30" t="s">
        <v>48</v>
      </c>
      <c r="C1388" s="32"/>
      <c r="D1388" s="32">
        <v>2350620</v>
      </c>
      <c r="E1388" s="56"/>
      <c r="F1388" s="56"/>
      <c r="G1388" s="35">
        <v>1171371</v>
      </c>
      <c r="H1388" s="35">
        <v>0</v>
      </c>
      <c r="I1388" s="36">
        <v>0</v>
      </c>
      <c r="J1388" s="37">
        <f>-IFERROR(VLOOKUP(D1388,[1]Hoja20!$A$5:$B$33358,2,0),0)</f>
        <v>0</v>
      </c>
      <c r="K1388" s="36">
        <f>-IFERROR(VLOOKUP(D1388,[1]Hoja20!$A$5:$D$33358,4,0),0)</f>
        <v>0</v>
      </c>
      <c r="L1388" s="38">
        <f>-IFERROR(VLOOKUP(D1388,#REF!,3,0),0)</f>
        <v>0</v>
      </c>
      <c r="M1388" s="35"/>
      <c r="N1388" s="39">
        <f t="shared" si="112"/>
        <v>0</v>
      </c>
      <c r="O1388" s="40">
        <f t="shared" si="113"/>
        <v>1171371</v>
      </c>
      <c r="P1388" s="32">
        <v>2350620</v>
      </c>
      <c r="Q1388" s="35">
        <v>1171371</v>
      </c>
      <c r="R1388" s="35"/>
      <c r="S1388" s="41"/>
      <c r="T1388" s="35"/>
      <c r="U1388" s="42">
        <v>0</v>
      </c>
      <c r="V1388" s="35"/>
      <c r="W1388" s="35"/>
      <c r="X1388" s="35"/>
      <c r="Y1388" s="35"/>
      <c r="Z1388" s="35"/>
      <c r="AA1388" s="36">
        <v>0</v>
      </c>
      <c r="AB1388" s="35"/>
      <c r="AC1388" s="42">
        <v>0</v>
      </c>
      <c r="AD1388" s="35"/>
      <c r="AE1388" s="42">
        <v>0</v>
      </c>
      <c r="AF1388" s="35"/>
      <c r="AG1388" s="44">
        <f t="shared" si="114"/>
        <v>1171371</v>
      </c>
      <c r="AH1388" s="44"/>
      <c r="AI1388" s="44"/>
      <c r="AJ1388" s="44"/>
      <c r="AK1388" s="44"/>
      <c r="AL1388" s="35">
        <f t="shared" si="110"/>
        <v>1171371</v>
      </c>
      <c r="AM1388" s="36">
        <f>IFERROR(VLOOKUP(P1388,'[2]Cartera '!$F$2:$O$2728,10,0),0)</f>
        <v>1171371</v>
      </c>
      <c r="AN1388" s="35">
        <f>IFERROR(VLOOKUP(P1388,'[2]Cartera '!$F$2:$P$2728,11,0),0)</f>
        <v>0</v>
      </c>
      <c r="AO1388" s="35">
        <v>0</v>
      </c>
      <c r="AP1388" s="35">
        <f>IFERROR(VLOOKUP(D1388,'[2]Cartera '!$F$2:$S$2728,14,0),0)</f>
        <v>0</v>
      </c>
      <c r="AQ1388" s="45">
        <f t="shared" si="111"/>
        <v>0</v>
      </c>
      <c r="AR1388" s="35">
        <f>IFERROR(VLOOKUP(P1388,'[2]Cartera '!$F$2:$Z$2728,21,0),0)</f>
        <v>0</v>
      </c>
    </row>
    <row r="1389" spans="1:44" x14ac:dyDescent="0.25">
      <c r="A1389" s="29">
        <v>1381</v>
      </c>
      <c r="B1389" s="30" t="s">
        <v>48</v>
      </c>
      <c r="C1389" s="32"/>
      <c r="D1389" s="32">
        <v>2350383</v>
      </c>
      <c r="E1389" s="56"/>
      <c r="F1389" s="56"/>
      <c r="G1389" s="35">
        <v>11267</v>
      </c>
      <c r="H1389" s="35">
        <v>0</v>
      </c>
      <c r="I1389" s="36">
        <v>0</v>
      </c>
      <c r="J1389" s="37">
        <f>-IFERROR(VLOOKUP(D1389,[1]Hoja20!$A$5:$B$33358,2,0),0)</f>
        <v>0</v>
      </c>
      <c r="K1389" s="36">
        <f>-IFERROR(VLOOKUP(D1389,[1]Hoja20!$A$5:$D$33358,4,0),0)</f>
        <v>0</v>
      </c>
      <c r="L1389" s="38">
        <f>-IFERROR(VLOOKUP(D1389,#REF!,3,0),0)</f>
        <v>0</v>
      </c>
      <c r="M1389" s="35"/>
      <c r="N1389" s="39">
        <f t="shared" si="112"/>
        <v>0</v>
      </c>
      <c r="O1389" s="40">
        <f t="shared" si="113"/>
        <v>11267</v>
      </c>
      <c r="P1389" s="32">
        <v>2350383</v>
      </c>
      <c r="Q1389" s="35">
        <v>11267</v>
      </c>
      <c r="R1389" s="35"/>
      <c r="S1389" s="41"/>
      <c r="T1389" s="35"/>
      <c r="U1389" s="42">
        <v>0</v>
      </c>
      <c r="V1389" s="35"/>
      <c r="W1389" s="35"/>
      <c r="X1389" s="35"/>
      <c r="Y1389" s="35"/>
      <c r="Z1389" s="35"/>
      <c r="AA1389" s="36">
        <v>0</v>
      </c>
      <c r="AB1389" s="35"/>
      <c r="AC1389" s="42">
        <v>0</v>
      </c>
      <c r="AD1389" s="35"/>
      <c r="AE1389" s="42">
        <v>0</v>
      </c>
      <c r="AF1389" s="35"/>
      <c r="AG1389" s="44">
        <f t="shared" si="114"/>
        <v>11267</v>
      </c>
      <c r="AH1389" s="44"/>
      <c r="AI1389" s="44"/>
      <c r="AJ1389" s="44"/>
      <c r="AK1389" s="44"/>
      <c r="AL1389" s="35">
        <f t="shared" si="110"/>
        <v>11267</v>
      </c>
      <c r="AM1389" s="36">
        <f>IFERROR(VLOOKUP(P1389,'[2]Cartera '!$F$2:$O$2728,10,0),0)</f>
        <v>11267</v>
      </c>
      <c r="AN1389" s="35">
        <f>IFERROR(VLOOKUP(P1389,'[2]Cartera '!$F$2:$P$2728,11,0),0)</f>
        <v>0</v>
      </c>
      <c r="AO1389" s="35">
        <v>0</v>
      </c>
      <c r="AP1389" s="35">
        <f>IFERROR(VLOOKUP(D1389,'[2]Cartera '!$F$2:$S$2728,14,0),0)</f>
        <v>0</v>
      </c>
      <c r="AQ1389" s="45">
        <f t="shared" si="111"/>
        <v>0</v>
      </c>
      <c r="AR1389" s="35">
        <f>IFERROR(VLOOKUP(P1389,'[2]Cartera '!$F$2:$Z$2728,21,0),0)</f>
        <v>0</v>
      </c>
    </row>
    <row r="1390" spans="1:44" x14ac:dyDescent="0.25">
      <c r="A1390" s="29">
        <v>1382</v>
      </c>
      <c r="B1390" s="30" t="s">
        <v>48</v>
      </c>
      <c r="C1390" s="32"/>
      <c r="D1390" s="32">
        <v>2350191</v>
      </c>
      <c r="E1390" s="56"/>
      <c r="F1390" s="56"/>
      <c r="G1390" s="35">
        <v>48207</v>
      </c>
      <c r="H1390" s="35">
        <v>0</v>
      </c>
      <c r="I1390" s="36">
        <v>0</v>
      </c>
      <c r="J1390" s="37">
        <f>-IFERROR(VLOOKUP(D1390,[1]Hoja20!$A$5:$B$33358,2,0),0)</f>
        <v>0</v>
      </c>
      <c r="K1390" s="36">
        <f>-IFERROR(VLOOKUP(D1390,[1]Hoja20!$A$5:$D$33358,4,0),0)</f>
        <v>0</v>
      </c>
      <c r="L1390" s="38">
        <f>-IFERROR(VLOOKUP(D1390,#REF!,3,0),0)</f>
        <v>0</v>
      </c>
      <c r="M1390" s="35"/>
      <c r="N1390" s="39">
        <f t="shared" si="112"/>
        <v>0</v>
      </c>
      <c r="O1390" s="40">
        <f t="shared" si="113"/>
        <v>48207</v>
      </c>
      <c r="P1390" s="32">
        <v>2350191</v>
      </c>
      <c r="Q1390" s="35">
        <v>48207</v>
      </c>
      <c r="R1390" s="35"/>
      <c r="S1390" s="41"/>
      <c r="T1390" s="35"/>
      <c r="U1390" s="42">
        <v>0</v>
      </c>
      <c r="V1390" s="35"/>
      <c r="W1390" s="35"/>
      <c r="X1390" s="35"/>
      <c r="Y1390" s="35"/>
      <c r="Z1390" s="35"/>
      <c r="AA1390" s="36">
        <v>0</v>
      </c>
      <c r="AB1390" s="35"/>
      <c r="AC1390" s="42">
        <v>0</v>
      </c>
      <c r="AD1390" s="35"/>
      <c r="AE1390" s="42">
        <v>0</v>
      </c>
      <c r="AF1390" s="35"/>
      <c r="AG1390" s="44">
        <f t="shared" si="114"/>
        <v>48207</v>
      </c>
      <c r="AH1390" s="44"/>
      <c r="AI1390" s="44"/>
      <c r="AJ1390" s="44"/>
      <c r="AK1390" s="44"/>
      <c r="AL1390" s="35">
        <f t="shared" si="110"/>
        <v>48207</v>
      </c>
      <c r="AM1390" s="36">
        <f>IFERROR(VLOOKUP(P1390,'[2]Cartera '!$F$2:$O$2728,10,0),0)</f>
        <v>48207</v>
      </c>
      <c r="AN1390" s="35">
        <f>IFERROR(VLOOKUP(P1390,'[2]Cartera '!$F$2:$P$2728,11,0),0)</f>
        <v>0</v>
      </c>
      <c r="AO1390" s="35">
        <v>0</v>
      </c>
      <c r="AP1390" s="35">
        <f>IFERROR(VLOOKUP(D1390,'[2]Cartera '!$F$2:$S$2728,14,0),0)</f>
        <v>0</v>
      </c>
      <c r="AQ1390" s="45">
        <f t="shared" si="111"/>
        <v>0</v>
      </c>
      <c r="AR1390" s="35">
        <f>IFERROR(VLOOKUP(P1390,'[2]Cartera '!$F$2:$Z$2728,21,0),0)</f>
        <v>0</v>
      </c>
    </row>
    <row r="1391" spans="1:44" x14ac:dyDescent="0.25">
      <c r="A1391" s="29">
        <v>1383</v>
      </c>
      <c r="B1391" s="30" t="s">
        <v>48</v>
      </c>
      <c r="C1391" s="32"/>
      <c r="D1391" s="32">
        <v>2350195</v>
      </c>
      <c r="E1391" s="56"/>
      <c r="F1391" s="56"/>
      <c r="G1391" s="35">
        <v>155186</v>
      </c>
      <c r="H1391" s="35">
        <v>0</v>
      </c>
      <c r="I1391" s="36">
        <v>0</v>
      </c>
      <c r="J1391" s="37">
        <f>-IFERROR(VLOOKUP(D1391,[1]Hoja20!$A$5:$B$33358,2,0),0)</f>
        <v>0</v>
      </c>
      <c r="K1391" s="36">
        <f>-IFERROR(VLOOKUP(D1391,[1]Hoja20!$A$5:$D$33358,4,0),0)</f>
        <v>0</v>
      </c>
      <c r="L1391" s="38">
        <f>-IFERROR(VLOOKUP(D1391,#REF!,3,0),0)</f>
        <v>0</v>
      </c>
      <c r="M1391" s="35"/>
      <c r="N1391" s="39">
        <f t="shared" si="112"/>
        <v>0</v>
      </c>
      <c r="O1391" s="40">
        <f t="shared" si="113"/>
        <v>155186</v>
      </c>
      <c r="P1391" s="32">
        <v>2350195</v>
      </c>
      <c r="Q1391" s="35">
        <v>155186</v>
      </c>
      <c r="R1391" s="35"/>
      <c r="S1391" s="41"/>
      <c r="T1391" s="35"/>
      <c r="U1391" s="42">
        <v>0</v>
      </c>
      <c r="V1391" s="35"/>
      <c r="W1391" s="35"/>
      <c r="X1391" s="35"/>
      <c r="Y1391" s="35"/>
      <c r="Z1391" s="35"/>
      <c r="AA1391" s="36">
        <v>0</v>
      </c>
      <c r="AB1391" s="35"/>
      <c r="AC1391" s="42">
        <v>0</v>
      </c>
      <c r="AD1391" s="35"/>
      <c r="AE1391" s="42">
        <v>0</v>
      </c>
      <c r="AF1391" s="35"/>
      <c r="AG1391" s="44">
        <f t="shared" si="114"/>
        <v>155186</v>
      </c>
      <c r="AH1391" s="44"/>
      <c r="AI1391" s="44"/>
      <c r="AJ1391" s="44"/>
      <c r="AK1391" s="44"/>
      <c r="AL1391" s="35">
        <f t="shared" si="110"/>
        <v>155186</v>
      </c>
      <c r="AM1391" s="36">
        <f>IFERROR(VLOOKUP(P1391,'[2]Cartera '!$F$2:$O$2728,10,0),0)</f>
        <v>155186</v>
      </c>
      <c r="AN1391" s="35">
        <f>IFERROR(VLOOKUP(P1391,'[2]Cartera '!$F$2:$P$2728,11,0),0)</f>
        <v>0</v>
      </c>
      <c r="AO1391" s="35">
        <v>0</v>
      </c>
      <c r="AP1391" s="35">
        <f>IFERROR(VLOOKUP(D1391,'[2]Cartera '!$F$2:$S$2728,14,0),0)</f>
        <v>0</v>
      </c>
      <c r="AQ1391" s="45">
        <f t="shared" si="111"/>
        <v>0</v>
      </c>
      <c r="AR1391" s="35">
        <f>IFERROR(VLOOKUP(P1391,'[2]Cartera '!$F$2:$Z$2728,21,0),0)</f>
        <v>0</v>
      </c>
    </row>
    <row r="1392" spans="1:44" hidden="1" x14ac:dyDescent="0.25">
      <c r="A1392" s="29">
        <v>1384</v>
      </c>
      <c r="B1392" s="30" t="s">
        <v>48</v>
      </c>
      <c r="C1392" s="32"/>
      <c r="D1392" s="32">
        <v>2350492</v>
      </c>
      <c r="E1392" s="56"/>
      <c r="F1392" s="56"/>
      <c r="G1392" s="35">
        <v>25900</v>
      </c>
      <c r="H1392" s="35"/>
      <c r="I1392" s="36">
        <v>0</v>
      </c>
      <c r="J1392" s="37">
        <f>-IFERROR(VLOOKUP(D1392,[1]Hoja20!$A$5:$B$33358,2,0),0)</f>
        <v>0</v>
      </c>
      <c r="K1392" s="36">
        <f>-IFERROR(VLOOKUP(D1392,[1]Hoja20!$A$5:$D$33358,4,0),0)</f>
        <v>0</v>
      </c>
      <c r="L1392" s="38">
        <f>-IFERROR(VLOOKUP(D1392,#REF!,3,0),0)</f>
        <v>0</v>
      </c>
      <c r="M1392" s="35"/>
      <c r="N1392" s="39">
        <f t="shared" si="112"/>
        <v>0</v>
      </c>
      <c r="O1392" s="40">
        <f t="shared" si="113"/>
        <v>25900</v>
      </c>
      <c r="P1392" s="32">
        <v>2350492</v>
      </c>
      <c r="Q1392" s="35">
        <v>25900</v>
      </c>
      <c r="R1392" s="35"/>
      <c r="S1392" s="41">
        <f>O1392</f>
        <v>25900</v>
      </c>
      <c r="T1392" s="35"/>
      <c r="U1392" s="42">
        <v>0</v>
      </c>
      <c r="V1392" s="35"/>
      <c r="W1392" s="35"/>
      <c r="X1392" s="35"/>
      <c r="Y1392" s="35"/>
      <c r="Z1392" s="35"/>
      <c r="AA1392" s="36">
        <v>0</v>
      </c>
      <c r="AB1392" s="35"/>
      <c r="AC1392" s="42">
        <v>0</v>
      </c>
      <c r="AD1392" s="35"/>
      <c r="AE1392" s="42">
        <v>0</v>
      </c>
      <c r="AF1392" s="35"/>
      <c r="AG1392" s="44">
        <f t="shared" si="114"/>
        <v>0</v>
      </c>
      <c r="AH1392" s="44"/>
      <c r="AI1392" s="44"/>
      <c r="AJ1392" s="44"/>
      <c r="AK1392" s="44"/>
      <c r="AL1392" s="35">
        <f t="shared" si="110"/>
        <v>0</v>
      </c>
      <c r="AM1392" s="36">
        <f>IFERROR(VLOOKUP(P1392,'[2]Cartera '!$F$2:$O$2728,10,0),0)</f>
        <v>0</v>
      </c>
      <c r="AN1392" s="35">
        <f>IFERROR(VLOOKUP(P1392,'[2]Cartera '!$F$2:$P$2728,11,0),0)</f>
        <v>0</v>
      </c>
      <c r="AO1392" s="35">
        <v>0</v>
      </c>
      <c r="AP1392" s="35">
        <f>IFERROR(VLOOKUP(D1392,'[2]Cartera '!$F$2:$S$2728,14,0),0)</f>
        <v>0</v>
      </c>
      <c r="AQ1392" s="45">
        <f t="shared" si="111"/>
        <v>0</v>
      </c>
      <c r="AR1392" s="35">
        <f>IFERROR(VLOOKUP(P1392,'[2]Cartera '!$F$2:$Z$2728,21,0),0)</f>
        <v>0</v>
      </c>
    </row>
    <row r="1393" spans="1:44" x14ac:dyDescent="0.25">
      <c r="A1393" s="29">
        <v>1385</v>
      </c>
      <c r="B1393" s="30" t="s">
        <v>48</v>
      </c>
      <c r="C1393" s="32"/>
      <c r="D1393" s="32">
        <v>2350541</v>
      </c>
      <c r="E1393" s="56"/>
      <c r="F1393" s="56"/>
      <c r="G1393" s="35">
        <v>41031571</v>
      </c>
      <c r="H1393" s="35">
        <v>0</v>
      </c>
      <c r="I1393" s="36">
        <v>0</v>
      </c>
      <c r="J1393" s="37">
        <f>-IFERROR(VLOOKUP(D1393,[1]Hoja20!$A$5:$B$33358,2,0),0)</f>
        <v>0</v>
      </c>
      <c r="K1393" s="36">
        <f>-IFERROR(VLOOKUP(D1393,[1]Hoja20!$A$5:$D$33358,4,0),0)</f>
        <v>0</v>
      </c>
      <c r="L1393" s="38">
        <f>-IFERROR(VLOOKUP(D1393,#REF!,3,0),0)</f>
        <v>0</v>
      </c>
      <c r="M1393" s="35"/>
      <c r="N1393" s="39">
        <f t="shared" si="112"/>
        <v>0</v>
      </c>
      <c r="O1393" s="40">
        <f t="shared" si="113"/>
        <v>41031571</v>
      </c>
      <c r="P1393" s="32">
        <v>2350541</v>
      </c>
      <c r="Q1393" s="35">
        <v>41031571</v>
      </c>
      <c r="R1393" s="35"/>
      <c r="S1393" s="41"/>
      <c r="T1393" s="35"/>
      <c r="U1393" s="42">
        <v>0</v>
      </c>
      <c r="V1393" s="35"/>
      <c r="W1393" s="35"/>
      <c r="X1393" s="35"/>
      <c r="Y1393" s="35"/>
      <c r="Z1393" s="35"/>
      <c r="AA1393" s="36">
        <v>0</v>
      </c>
      <c r="AB1393" s="35"/>
      <c r="AC1393" s="42">
        <v>0</v>
      </c>
      <c r="AD1393" s="35"/>
      <c r="AE1393" s="42">
        <v>0</v>
      </c>
      <c r="AF1393" s="35"/>
      <c r="AG1393" s="44">
        <f t="shared" si="114"/>
        <v>41031571</v>
      </c>
      <c r="AH1393" s="44"/>
      <c r="AI1393" s="44"/>
      <c r="AJ1393" s="44"/>
      <c r="AK1393" s="44"/>
      <c r="AL1393" s="35">
        <f t="shared" si="110"/>
        <v>41031571</v>
      </c>
      <c r="AM1393" s="36">
        <f>IFERROR(VLOOKUP(P1393,'[2]Cartera '!$F$2:$O$2728,10,0),0)</f>
        <v>41031571</v>
      </c>
      <c r="AN1393" s="35">
        <f>IFERROR(VLOOKUP(P1393,'[2]Cartera '!$F$2:$P$2728,11,0),0)</f>
        <v>0</v>
      </c>
      <c r="AO1393" s="35">
        <v>0</v>
      </c>
      <c r="AP1393" s="35">
        <f>IFERROR(VLOOKUP(D1393,'[2]Cartera '!$F$2:$S$2728,14,0),0)</f>
        <v>0</v>
      </c>
      <c r="AQ1393" s="45">
        <f t="shared" si="111"/>
        <v>0</v>
      </c>
      <c r="AR1393" s="35">
        <f>IFERROR(VLOOKUP(P1393,'[2]Cartera '!$F$2:$Z$2728,21,0),0)</f>
        <v>0</v>
      </c>
    </row>
    <row r="1394" spans="1:44" x14ac:dyDescent="0.25">
      <c r="A1394" s="29">
        <v>1386</v>
      </c>
      <c r="B1394" s="30" t="s">
        <v>48</v>
      </c>
      <c r="C1394" s="32"/>
      <c r="D1394" s="32">
        <v>2350564</v>
      </c>
      <c r="E1394" s="56"/>
      <c r="F1394" s="56"/>
      <c r="G1394" s="35">
        <v>6037129</v>
      </c>
      <c r="H1394" s="35">
        <v>0</v>
      </c>
      <c r="I1394" s="36">
        <v>0</v>
      </c>
      <c r="J1394" s="37">
        <f>-IFERROR(VLOOKUP(D1394,[1]Hoja20!$A$5:$B$33358,2,0),0)</f>
        <v>0</v>
      </c>
      <c r="K1394" s="36">
        <f>-IFERROR(VLOOKUP(D1394,[1]Hoja20!$A$5:$D$33358,4,0),0)</f>
        <v>0</v>
      </c>
      <c r="L1394" s="38">
        <f>-IFERROR(VLOOKUP(D1394,#REF!,3,0),0)</f>
        <v>0</v>
      </c>
      <c r="M1394" s="35"/>
      <c r="N1394" s="39">
        <f t="shared" si="112"/>
        <v>0</v>
      </c>
      <c r="O1394" s="40">
        <f t="shared" si="113"/>
        <v>6037129</v>
      </c>
      <c r="P1394" s="32">
        <v>2350564</v>
      </c>
      <c r="Q1394" s="35">
        <v>6037129</v>
      </c>
      <c r="R1394" s="35"/>
      <c r="S1394" s="41"/>
      <c r="T1394" s="35"/>
      <c r="U1394" s="42">
        <v>0</v>
      </c>
      <c r="V1394" s="35"/>
      <c r="W1394" s="35"/>
      <c r="X1394" s="35"/>
      <c r="Y1394" s="35"/>
      <c r="Z1394" s="35"/>
      <c r="AA1394" s="36">
        <v>0</v>
      </c>
      <c r="AB1394" s="35"/>
      <c r="AC1394" s="42">
        <v>0</v>
      </c>
      <c r="AD1394" s="35"/>
      <c r="AE1394" s="42">
        <v>0</v>
      </c>
      <c r="AF1394" s="35"/>
      <c r="AG1394" s="44">
        <f t="shared" si="114"/>
        <v>6037129</v>
      </c>
      <c r="AH1394" s="44"/>
      <c r="AI1394" s="44"/>
      <c r="AJ1394" s="44"/>
      <c r="AK1394" s="44"/>
      <c r="AL1394" s="35">
        <f t="shared" si="110"/>
        <v>6037129</v>
      </c>
      <c r="AM1394" s="36">
        <f>IFERROR(VLOOKUP(P1394,'[2]Cartera '!$F$2:$O$2728,10,0),0)</f>
        <v>6037129</v>
      </c>
      <c r="AN1394" s="35">
        <f>IFERROR(VLOOKUP(P1394,'[2]Cartera '!$F$2:$P$2728,11,0),0)</f>
        <v>0</v>
      </c>
      <c r="AO1394" s="35">
        <v>0</v>
      </c>
      <c r="AP1394" s="35">
        <f>IFERROR(VLOOKUP(D1394,'[2]Cartera '!$F$2:$S$2728,14,0),0)</f>
        <v>0</v>
      </c>
      <c r="AQ1394" s="45">
        <f t="shared" si="111"/>
        <v>0</v>
      </c>
      <c r="AR1394" s="35">
        <f>IFERROR(VLOOKUP(P1394,'[2]Cartera '!$F$2:$Z$2728,21,0),0)</f>
        <v>0</v>
      </c>
    </row>
    <row r="1395" spans="1:44" hidden="1" x14ac:dyDescent="0.25">
      <c r="A1395" s="29">
        <v>1387</v>
      </c>
      <c r="B1395" s="30" t="s">
        <v>48</v>
      </c>
      <c r="C1395" s="32"/>
      <c r="D1395" s="32">
        <v>2350489</v>
      </c>
      <c r="E1395" s="56"/>
      <c r="F1395" s="56"/>
      <c r="G1395" s="35">
        <v>75900</v>
      </c>
      <c r="H1395" s="35"/>
      <c r="I1395" s="36">
        <v>0</v>
      </c>
      <c r="J1395" s="37">
        <f>-IFERROR(VLOOKUP(D1395,[1]Hoja20!$A$5:$B$33358,2,0),0)</f>
        <v>0</v>
      </c>
      <c r="K1395" s="36">
        <f>-IFERROR(VLOOKUP(D1395,[1]Hoja20!$A$5:$D$33358,4,0),0)</f>
        <v>0</v>
      </c>
      <c r="L1395" s="38">
        <f>-IFERROR(VLOOKUP(D1395,#REF!,3,0),0)</f>
        <v>0</v>
      </c>
      <c r="M1395" s="35"/>
      <c r="N1395" s="39">
        <f t="shared" si="112"/>
        <v>0</v>
      </c>
      <c r="O1395" s="40">
        <f t="shared" si="113"/>
        <v>75900</v>
      </c>
      <c r="P1395" s="32">
        <v>2350489</v>
      </c>
      <c r="Q1395" s="35">
        <v>75900</v>
      </c>
      <c r="R1395" s="35"/>
      <c r="S1395" s="41">
        <f>O1395</f>
        <v>75900</v>
      </c>
      <c r="T1395" s="35"/>
      <c r="U1395" s="42">
        <v>0</v>
      </c>
      <c r="V1395" s="35"/>
      <c r="W1395" s="35"/>
      <c r="X1395" s="35"/>
      <c r="Y1395" s="35"/>
      <c r="Z1395" s="35"/>
      <c r="AA1395" s="36">
        <v>0</v>
      </c>
      <c r="AB1395" s="35"/>
      <c r="AC1395" s="42">
        <v>0</v>
      </c>
      <c r="AD1395" s="35"/>
      <c r="AE1395" s="42">
        <v>0</v>
      </c>
      <c r="AF1395" s="35"/>
      <c r="AG1395" s="44">
        <f t="shared" si="114"/>
        <v>0</v>
      </c>
      <c r="AH1395" s="44"/>
      <c r="AI1395" s="44"/>
      <c r="AJ1395" s="44"/>
      <c r="AK1395" s="44"/>
      <c r="AL1395" s="35">
        <f t="shared" si="110"/>
        <v>0</v>
      </c>
      <c r="AM1395" s="36">
        <f>IFERROR(VLOOKUP(P1395,'[2]Cartera '!$F$2:$O$2728,10,0),0)</f>
        <v>0</v>
      </c>
      <c r="AN1395" s="35">
        <f>IFERROR(VLOOKUP(P1395,'[2]Cartera '!$F$2:$P$2728,11,0),0)</f>
        <v>0</v>
      </c>
      <c r="AO1395" s="35">
        <v>0</v>
      </c>
      <c r="AP1395" s="35">
        <f>IFERROR(VLOOKUP(D1395,'[2]Cartera '!$F$2:$S$2728,14,0),0)</f>
        <v>0</v>
      </c>
      <c r="AQ1395" s="45">
        <f t="shared" si="111"/>
        <v>0</v>
      </c>
      <c r="AR1395" s="35">
        <f>IFERROR(VLOOKUP(P1395,'[2]Cartera '!$F$2:$Z$2728,21,0),0)</f>
        <v>0</v>
      </c>
    </row>
    <row r="1396" spans="1:44" x14ac:dyDescent="0.25">
      <c r="A1396" s="29">
        <v>1388</v>
      </c>
      <c r="B1396" s="30" t="s">
        <v>48</v>
      </c>
      <c r="C1396" s="32"/>
      <c r="D1396" s="32">
        <v>2350518</v>
      </c>
      <c r="E1396" s="56"/>
      <c r="F1396" s="56"/>
      <c r="G1396" s="35">
        <v>279078</v>
      </c>
      <c r="H1396" s="35">
        <v>0</v>
      </c>
      <c r="I1396" s="36">
        <v>0</v>
      </c>
      <c r="J1396" s="37">
        <f>-IFERROR(VLOOKUP(D1396,[1]Hoja20!$A$5:$B$33358,2,0),0)</f>
        <v>0</v>
      </c>
      <c r="K1396" s="36">
        <f>-IFERROR(VLOOKUP(D1396,[1]Hoja20!$A$5:$D$33358,4,0),0)</f>
        <v>0</v>
      </c>
      <c r="L1396" s="38">
        <f>-IFERROR(VLOOKUP(D1396,#REF!,3,0),0)</f>
        <v>0</v>
      </c>
      <c r="M1396" s="35"/>
      <c r="N1396" s="39">
        <f t="shared" si="112"/>
        <v>0</v>
      </c>
      <c r="O1396" s="40">
        <f t="shared" si="113"/>
        <v>279078</v>
      </c>
      <c r="P1396" s="32">
        <v>2350518</v>
      </c>
      <c r="Q1396" s="35">
        <v>279078</v>
      </c>
      <c r="R1396" s="35"/>
      <c r="S1396" s="41"/>
      <c r="T1396" s="35"/>
      <c r="U1396" s="42">
        <v>0</v>
      </c>
      <c r="V1396" s="35"/>
      <c r="W1396" s="35"/>
      <c r="X1396" s="35"/>
      <c r="Y1396" s="35"/>
      <c r="Z1396" s="35"/>
      <c r="AA1396" s="36">
        <v>0</v>
      </c>
      <c r="AB1396" s="35"/>
      <c r="AC1396" s="42">
        <v>0</v>
      </c>
      <c r="AD1396" s="35"/>
      <c r="AE1396" s="42">
        <v>0</v>
      </c>
      <c r="AF1396" s="35"/>
      <c r="AG1396" s="44">
        <f t="shared" si="114"/>
        <v>279078</v>
      </c>
      <c r="AH1396" s="44"/>
      <c r="AI1396" s="44"/>
      <c r="AJ1396" s="44"/>
      <c r="AK1396" s="44"/>
      <c r="AL1396" s="35">
        <f t="shared" si="110"/>
        <v>279078</v>
      </c>
      <c r="AM1396" s="36">
        <f>IFERROR(VLOOKUP(P1396,'[2]Cartera '!$F$2:$O$2728,10,0),0)</f>
        <v>279078</v>
      </c>
      <c r="AN1396" s="35">
        <f>IFERROR(VLOOKUP(P1396,'[2]Cartera '!$F$2:$P$2728,11,0),0)</f>
        <v>0</v>
      </c>
      <c r="AO1396" s="35">
        <v>0</v>
      </c>
      <c r="AP1396" s="35">
        <f>IFERROR(VLOOKUP(D1396,'[2]Cartera '!$F$2:$S$2728,14,0),0)</f>
        <v>0</v>
      </c>
      <c r="AQ1396" s="45">
        <f t="shared" si="111"/>
        <v>0</v>
      </c>
      <c r="AR1396" s="35">
        <f>IFERROR(VLOOKUP(P1396,'[2]Cartera '!$F$2:$Z$2728,21,0),0)</f>
        <v>0</v>
      </c>
    </row>
    <row r="1397" spans="1:44" x14ac:dyDescent="0.25">
      <c r="A1397" s="29">
        <v>1389</v>
      </c>
      <c r="B1397" s="30" t="s">
        <v>48</v>
      </c>
      <c r="C1397" s="32"/>
      <c r="D1397" s="32">
        <v>2350629</v>
      </c>
      <c r="E1397" s="56"/>
      <c r="F1397" s="56"/>
      <c r="G1397" s="35">
        <v>1015200</v>
      </c>
      <c r="H1397" s="35">
        <v>0</v>
      </c>
      <c r="I1397" s="36">
        <v>0</v>
      </c>
      <c r="J1397" s="37">
        <f>-IFERROR(VLOOKUP(D1397,[1]Hoja20!$A$5:$B$33358,2,0),0)</f>
        <v>0</v>
      </c>
      <c r="K1397" s="36">
        <f>-IFERROR(VLOOKUP(D1397,[1]Hoja20!$A$5:$D$33358,4,0),0)</f>
        <v>0</v>
      </c>
      <c r="L1397" s="38">
        <f>-IFERROR(VLOOKUP(D1397,#REF!,3,0),0)</f>
        <v>0</v>
      </c>
      <c r="M1397" s="35"/>
      <c r="N1397" s="39">
        <f t="shared" si="112"/>
        <v>0</v>
      </c>
      <c r="O1397" s="40">
        <f t="shared" si="113"/>
        <v>1015200</v>
      </c>
      <c r="P1397" s="32">
        <v>2350629</v>
      </c>
      <c r="Q1397" s="35">
        <v>1015200</v>
      </c>
      <c r="R1397" s="35"/>
      <c r="S1397" s="41"/>
      <c r="T1397" s="35"/>
      <c r="U1397" s="42">
        <v>0</v>
      </c>
      <c r="V1397" s="35"/>
      <c r="W1397" s="35"/>
      <c r="X1397" s="35"/>
      <c r="Y1397" s="35"/>
      <c r="Z1397" s="35"/>
      <c r="AA1397" s="36">
        <v>0</v>
      </c>
      <c r="AB1397" s="35"/>
      <c r="AC1397" s="42">
        <v>0</v>
      </c>
      <c r="AD1397" s="35"/>
      <c r="AE1397" s="42">
        <v>0</v>
      </c>
      <c r="AF1397" s="35"/>
      <c r="AG1397" s="44">
        <f t="shared" si="114"/>
        <v>1015200</v>
      </c>
      <c r="AH1397" s="44"/>
      <c r="AI1397" s="44"/>
      <c r="AJ1397" s="44"/>
      <c r="AK1397" s="44"/>
      <c r="AL1397" s="35">
        <f t="shared" si="110"/>
        <v>1015200</v>
      </c>
      <c r="AM1397" s="36">
        <f>IFERROR(VLOOKUP(P1397,'[2]Cartera '!$F$2:$O$2728,10,0),0)</f>
        <v>1015200</v>
      </c>
      <c r="AN1397" s="35">
        <f>IFERROR(VLOOKUP(P1397,'[2]Cartera '!$F$2:$P$2728,11,0),0)</f>
        <v>0</v>
      </c>
      <c r="AO1397" s="35">
        <v>0</v>
      </c>
      <c r="AP1397" s="35">
        <f>IFERROR(VLOOKUP(D1397,'[2]Cartera '!$F$2:$S$2728,14,0),0)</f>
        <v>0</v>
      </c>
      <c r="AQ1397" s="45">
        <f t="shared" si="111"/>
        <v>0</v>
      </c>
      <c r="AR1397" s="35">
        <f>IFERROR(VLOOKUP(P1397,'[2]Cartera '!$F$2:$Z$2728,21,0),0)</f>
        <v>0</v>
      </c>
    </row>
    <row r="1398" spans="1:44" x14ac:dyDescent="0.25">
      <c r="A1398" s="29">
        <v>1390</v>
      </c>
      <c r="B1398" s="30" t="s">
        <v>48</v>
      </c>
      <c r="C1398" s="32"/>
      <c r="D1398" s="32">
        <v>2350521</v>
      </c>
      <c r="E1398" s="56"/>
      <c r="F1398" s="56"/>
      <c r="G1398" s="35">
        <v>279078</v>
      </c>
      <c r="H1398" s="35">
        <v>0</v>
      </c>
      <c r="I1398" s="36">
        <v>0</v>
      </c>
      <c r="J1398" s="37">
        <f>-IFERROR(VLOOKUP(D1398,[1]Hoja20!$A$5:$B$33358,2,0),0)</f>
        <v>0</v>
      </c>
      <c r="K1398" s="36">
        <f>-IFERROR(VLOOKUP(D1398,[1]Hoja20!$A$5:$D$33358,4,0),0)</f>
        <v>0</v>
      </c>
      <c r="L1398" s="38">
        <f>-IFERROR(VLOOKUP(D1398,#REF!,3,0),0)</f>
        <v>0</v>
      </c>
      <c r="M1398" s="35"/>
      <c r="N1398" s="39">
        <f t="shared" si="112"/>
        <v>0</v>
      </c>
      <c r="O1398" s="40">
        <f t="shared" si="113"/>
        <v>279078</v>
      </c>
      <c r="P1398" s="32">
        <v>2350521</v>
      </c>
      <c r="Q1398" s="35">
        <v>279078</v>
      </c>
      <c r="R1398" s="35"/>
      <c r="S1398" s="41"/>
      <c r="T1398" s="35"/>
      <c r="U1398" s="42">
        <v>0</v>
      </c>
      <c r="V1398" s="35"/>
      <c r="W1398" s="35"/>
      <c r="X1398" s="35"/>
      <c r="Y1398" s="35"/>
      <c r="Z1398" s="35"/>
      <c r="AA1398" s="36">
        <v>0</v>
      </c>
      <c r="AB1398" s="35"/>
      <c r="AC1398" s="42">
        <v>0</v>
      </c>
      <c r="AD1398" s="35"/>
      <c r="AE1398" s="42">
        <v>0</v>
      </c>
      <c r="AF1398" s="35"/>
      <c r="AG1398" s="44">
        <f t="shared" si="114"/>
        <v>279078</v>
      </c>
      <c r="AH1398" s="44"/>
      <c r="AI1398" s="44"/>
      <c r="AJ1398" s="44"/>
      <c r="AK1398" s="44"/>
      <c r="AL1398" s="35">
        <f t="shared" si="110"/>
        <v>279078</v>
      </c>
      <c r="AM1398" s="36">
        <f>IFERROR(VLOOKUP(P1398,'[2]Cartera '!$F$2:$O$2728,10,0),0)</f>
        <v>279078</v>
      </c>
      <c r="AN1398" s="35">
        <f>IFERROR(VLOOKUP(P1398,'[2]Cartera '!$F$2:$P$2728,11,0),0)</f>
        <v>0</v>
      </c>
      <c r="AO1398" s="35">
        <v>0</v>
      </c>
      <c r="AP1398" s="35">
        <f>IFERROR(VLOOKUP(D1398,'[2]Cartera '!$F$2:$S$2728,14,0),0)</f>
        <v>0</v>
      </c>
      <c r="AQ1398" s="45">
        <f t="shared" si="111"/>
        <v>0</v>
      </c>
      <c r="AR1398" s="35">
        <f>IFERROR(VLOOKUP(P1398,'[2]Cartera '!$F$2:$Z$2728,21,0),0)</f>
        <v>0</v>
      </c>
    </row>
    <row r="1399" spans="1:44" x14ac:dyDescent="0.25">
      <c r="A1399" s="29">
        <v>1391</v>
      </c>
      <c r="B1399" s="30" t="s">
        <v>48</v>
      </c>
      <c r="C1399" s="32"/>
      <c r="D1399" s="32">
        <v>2350842</v>
      </c>
      <c r="E1399" s="56"/>
      <c r="F1399" s="56"/>
      <c r="G1399" s="35">
        <v>25900</v>
      </c>
      <c r="H1399" s="35">
        <v>0</v>
      </c>
      <c r="I1399" s="36">
        <v>0</v>
      </c>
      <c r="J1399" s="37">
        <f>-IFERROR(VLOOKUP(D1399,[1]Hoja20!$A$5:$B$33358,2,0),0)</f>
        <v>0</v>
      </c>
      <c r="K1399" s="36">
        <f>-IFERROR(VLOOKUP(D1399,[1]Hoja20!$A$5:$D$33358,4,0),0)</f>
        <v>0</v>
      </c>
      <c r="L1399" s="38">
        <f>-IFERROR(VLOOKUP(D1399,#REF!,3,0),0)</f>
        <v>0</v>
      </c>
      <c r="M1399" s="35"/>
      <c r="N1399" s="39">
        <f t="shared" si="112"/>
        <v>0</v>
      </c>
      <c r="O1399" s="40">
        <f t="shared" si="113"/>
        <v>25900</v>
      </c>
      <c r="P1399" s="32">
        <v>2350842</v>
      </c>
      <c r="Q1399" s="35">
        <v>25900</v>
      </c>
      <c r="R1399" s="35"/>
      <c r="S1399" s="41"/>
      <c r="T1399" s="35"/>
      <c r="U1399" s="42">
        <v>0</v>
      </c>
      <c r="V1399" s="35"/>
      <c r="W1399" s="35"/>
      <c r="X1399" s="35"/>
      <c r="Y1399" s="35"/>
      <c r="Z1399" s="35"/>
      <c r="AA1399" s="36">
        <v>0</v>
      </c>
      <c r="AB1399" s="35"/>
      <c r="AC1399" s="42">
        <v>0</v>
      </c>
      <c r="AD1399" s="35"/>
      <c r="AE1399" s="42">
        <v>0</v>
      </c>
      <c r="AF1399" s="35"/>
      <c r="AG1399" s="44">
        <f t="shared" si="114"/>
        <v>25900</v>
      </c>
      <c r="AH1399" s="44"/>
      <c r="AI1399" s="44"/>
      <c r="AJ1399" s="44"/>
      <c r="AK1399" s="44"/>
      <c r="AL1399" s="35">
        <f t="shared" si="110"/>
        <v>25900</v>
      </c>
      <c r="AM1399" s="36">
        <f>IFERROR(VLOOKUP(P1399,'[2]Cartera '!$F$2:$O$2728,10,0),0)</f>
        <v>25900</v>
      </c>
      <c r="AN1399" s="35">
        <f>IFERROR(VLOOKUP(P1399,'[2]Cartera '!$F$2:$P$2728,11,0),0)</f>
        <v>0</v>
      </c>
      <c r="AO1399" s="35">
        <v>0</v>
      </c>
      <c r="AP1399" s="35">
        <f>IFERROR(VLOOKUP(D1399,'[2]Cartera '!$F$2:$S$2728,14,0),0)</f>
        <v>0</v>
      </c>
      <c r="AQ1399" s="45">
        <f t="shared" si="111"/>
        <v>0</v>
      </c>
      <c r="AR1399" s="35">
        <f>IFERROR(VLOOKUP(P1399,'[2]Cartera '!$F$2:$Z$2728,21,0),0)</f>
        <v>0</v>
      </c>
    </row>
    <row r="1400" spans="1:44" x14ac:dyDescent="0.25">
      <c r="A1400" s="29">
        <v>1392</v>
      </c>
      <c r="B1400" s="30" t="s">
        <v>48</v>
      </c>
      <c r="C1400" s="32"/>
      <c r="D1400" s="32">
        <v>2350843</v>
      </c>
      <c r="E1400" s="56"/>
      <c r="F1400" s="56"/>
      <c r="G1400" s="35">
        <v>25900</v>
      </c>
      <c r="H1400" s="35">
        <v>0</v>
      </c>
      <c r="I1400" s="36">
        <v>0</v>
      </c>
      <c r="J1400" s="37">
        <f>-IFERROR(VLOOKUP(D1400,[1]Hoja20!$A$5:$B$33358,2,0),0)</f>
        <v>0</v>
      </c>
      <c r="K1400" s="36">
        <f>-IFERROR(VLOOKUP(D1400,[1]Hoja20!$A$5:$D$33358,4,0),0)</f>
        <v>0</v>
      </c>
      <c r="L1400" s="38">
        <f>-IFERROR(VLOOKUP(D1400,#REF!,3,0),0)</f>
        <v>0</v>
      </c>
      <c r="M1400" s="35"/>
      <c r="N1400" s="39">
        <f t="shared" si="112"/>
        <v>0</v>
      </c>
      <c r="O1400" s="40">
        <f t="shared" si="113"/>
        <v>25900</v>
      </c>
      <c r="P1400" s="32">
        <v>2350843</v>
      </c>
      <c r="Q1400" s="35">
        <v>25900</v>
      </c>
      <c r="R1400" s="35"/>
      <c r="S1400" s="41"/>
      <c r="T1400" s="35"/>
      <c r="U1400" s="42">
        <v>0</v>
      </c>
      <c r="V1400" s="35"/>
      <c r="W1400" s="35"/>
      <c r="X1400" s="35"/>
      <c r="Y1400" s="35"/>
      <c r="Z1400" s="35"/>
      <c r="AA1400" s="36">
        <v>0</v>
      </c>
      <c r="AB1400" s="35"/>
      <c r="AC1400" s="42">
        <v>0</v>
      </c>
      <c r="AD1400" s="35"/>
      <c r="AE1400" s="42">
        <v>0</v>
      </c>
      <c r="AF1400" s="35"/>
      <c r="AG1400" s="44">
        <f t="shared" si="114"/>
        <v>25900</v>
      </c>
      <c r="AH1400" s="44"/>
      <c r="AI1400" s="44"/>
      <c r="AJ1400" s="44"/>
      <c r="AK1400" s="44"/>
      <c r="AL1400" s="35">
        <f t="shared" si="110"/>
        <v>25900</v>
      </c>
      <c r="AM1400" s="36">
        <f>IFERROR(VLOOKUP(P1400,'[2]Cartera '!$F$2:$O$2728,10,0),0)</f>
        <v>25900</v>
      </c>
      <c r="AN1400" s="35">
        <f>IFERROR(VLOOKUP(P1400,'[2]Cartera '!$F$2:$P$2728,11,0),0)</f>
        <v>0</v>
      </c>
      <c r="AO1400" s="35">
        <v>0</v>
      </c>
      <c r="AP1400" s="35">
        <f>IFERROR(VLOOKUP(D1400,'[2]Cartera '!$F$2:$S$2728,14,0),0)</f>
        <v>0</v>
      </c>
      <c r="AQ1400" s="45">
        <f t="shared" si="111"/>
        <v>0</v>
      </c>
      <c r="AR1400" s="35">
        <f>IFERROR(VLOOKUP(P1400,'[2]Cartera '!$F$2:$Z$2728,21,0),0)</f>
        <v>0</v>
      </c>
    </row>
    <row r="1401" spans="1:44" x14ac:dyDescent="0.25">
      <c r="A1401" s="29">
        <v>1393</v>
      </c>
      <c r="B1401" s="30" t="s">
        <v>48</v>
      </c>
      <c r="C1401" s="32"/>
      <c r="D1401" s="32">
        <v>2350750</v>
      </c>
      <c r="E1401" s="56"/>
      <c r="F1401" s="56"/>
      <c r="G1401" s="35">
        <v>55143</v>
      </c>
      <c r="H1401" s="35">
        <v>0</v>
      </c>
      <c r="I1401" s="36">
        <v>0</v>
      </c>
      <c r="J1401" s="37">
        <f>-IFERROR(VLOOKUP(D1401,[1]Hoja20!$A$5:$B$33358,2,0),0)</f>
        <v>0</v>
      </c>
      <c r="K1401" s="36">
        <f>-IFERROR(VLOOKUP(D1401,[1]Hoja20!$A$5:$D$33358,4,0),0)</f>
        <v>0</v>
      </c>
      <c r="L1401" s="38">
        <f>-IFERROR(VLOOKUP(D1401,#REF!,3,0),0)</f>
        <v>0</v>
      </c>
      <c r="M1401" s="35"/>
      <c r="N1401" s="39">
        <f t="shared" si="112"/>
        <v>0</v>
      </c>
      <c r="O1401" s="40">
        <f t="shared" si="113"/>
        <v>55143</v>
      </c>
      <c r="P1401" s="32">
        <v>2350750</v>
      </c>
      <c r="Q1401" s="35">
        <v>55143</v>
      </c>
      <c r="R1401" s="35"/>
      <c r="S1401" s="41"/>
      <c r="T1401" s="35"/>
      <c r="U1401" s="42">
        <v>0</v>
      </c>
      <c r="V1401" s="35"/>
      <c r="W1401" s="35"/>
      <c r="X1401" s="35"/>
      <c r="Y1401" s="35"/>
      <c r="Z1401" s="35"/>
      <c r="AA1401" s="36">
        <v>0</v>
      </c>
      <c r="AB1401" s="35"/>
      <c r="AC1401" s="42">
        <v>0</v>
      </c>
      <c r="AD1401" s="35"/>
      <c r="AE1401" s="42">
        <v>0</v>
      </c>
      <c r="AF1401" s="35"/>
      <c r="AG1401" s="44">
        <f t="shared" si="114"/>
        <v>55143</v>
      </c>
      <c r="AH1401" s="44"/>
      <c r="AI1401" s="44"/>
      <c r="AJ1401" s="44"/>
      <c r="AK1401" s="44"/>
      <c r="AL1401" s="35">
        <f t="shared" si="110"/>
        <v>55143</v>
      </c>
      <c r="AM1401" s="36">
        <f>IFERROR(VLOOKUP(P1401,'[2]Cartera '!$F$2:$O$2728,10,0),0)</f>
        <v>55143</v>
      </c>
      <c r="AN1401" s="35">
        <f>IFERROR(VLOOKUP(P1401,'[2]Cartera '!$F$2:$P$2728,11,0),0)</f>
        <v>0</v>
      </c>
      <c r="AO1401" s="35">
        <v>0</v>
      </c>
      <c r="AP1401" s="35">
        <f>IFERROR(VLOOKUP(D1401,'[2]Cartera '!$F$2:$S$2728,14,0),0)</f>
        <v>0</v>
      </c>
      <c r="AQ1401" s="45">
        <f t="shared" si="111"/>
        <v>0</v>
      </c>
      <c r="AR1401" s="35">
        <f>IFERROR(VLOOKUP(P1401,'[2]Cartera '!$F$2:$Z$2728,21,0),0)</f>
        <v>0</v>
      </c>
    </row>
    <row r="1402" spans="1:44" x14ac:dyDescent="0.25">
      <c r="A1402" s="29">
        <v>1394</v>
      </c>
      <c r="B1402" s="30" t="s">
        <v>48</v>
      </c>
      <c r="C1402" s="32"/>
      <c r="D1402" s="32">
        <v>2350851</v>
      </c>
      <c r="E1402" s="56"/>
      <c r="F1402" s="56"/>
      <c r="G1402" s="35">
        <v>80000</v>
      </c>
      <c r="H1402" s="35">
        <v>0</v>
      </c>
      <c r="I1402" s="36">
        <v>0</v>
      </c>
      <c r="J1402" s="37">
        <f>-IFERROR(VLOOKUP(D1402,[1]Hoja20!$A$5:$B$33358,2,0),0)</f>
        <v>0</v>
      </c>
      <c r="K1402" s="36">
        <f>-IFERROR(VLOOKUP(D1402,[1]Hoja20!$A$5:$D$33358,4,0),0)</f>
        <v>0</v>
      </c>
      <c r="L1402" s="38">
        <f>-IFERROR(VLOOKUP(D1402,#REF!,3,0),0)</f>
        <v>0</v>
      </c>
      <c r="M1402" s="35"/>
      <c r="N1402" s="39">
        <f t="shared" si="112"/>
        <v>0</v>
      </c>
      <c r="O1402" s="40">
        <f t="shared" si="113"/>
        <v>80000</v>
      </c>
      <c r="P1402" s="32">
        <v>2350851</v>
      </c>
      <c r="Q1402" s="35">
        <v>80000</v>
      </c>
      <c r="R1402" s="35"/>
      <c r="S1402" s="41"/>
      <c r="T1402" s="35"/>
      <c r="U1402" s="42">
        <v>0</v>
      </c>
      <c r="V1402" s="35"/>
      <c r="W1402" s="35"/>
      <c r="X1402" s="35"/>
      <c r="Y1402" s="35"/>
      <c r="Z1402" s="35"/>
      <c r="AA1402" s="36">
        <v>0</v>
      </c>
      <c r="AB1402" s="35"/>
      <c r="AC1402" s="42">
        <v>0</v>
      </c>
      <c r="AD1402" s="35"/>
      <c r="AE1402" s="42">
        <v>0</v>
      </c>
      <c r="AF1402" s="35"/>
      <c r="AG1402" s="44">
        <f t="shared" si="114"/>
        <v>80000</v>
      </c>
      <c r="AH1402" s="44"/>
      <c r="AI1402" s="44"/>
      <c r="AJ1402" s="44"/>
      <c r="AK1402" s="44"/>
      <c r="AL1402" s="35">
        <f t="shared" si="110"/>
        <v>80000</v>
      </c>
      <c r="AM1402" s="36">
        <f>IFERROR(VLOOKUP(P1402,'[2]Cartera '!$F$2:$O$2728,10,0),0)</f>
        <v>80000</v>
      </c>
      <c r="AN1402" s="35">
        <f>IFERROR(VLOOKUP(P1402,'[2]Cartera '!$F$2:$P$2728,11,0),0)</f>
        <v>0</v>
      </c>
      <c r="AO1402" s="35">
        <v>0</v>
      </c>
      <c r="AP1402" s="35">
        <f>IFERROR(VLOOKUP(D1402,'[2]Cartera '!$F$2:$S$2728,14,0),0)</f>
        <v>0</v>
      </c>
      <c r="AQ1402" s="45">
        <f t="shared" si="111"/>
        <v>0</v>
      </c>
      <c r="AR1402" s="35">
        <f>IFERROR(VLOOKUP(P1402,'[2]Cartera '!$F$2:$Z$2728,21,0),0)</f>
        <v>0</v>
      </c>
    </row>
    <row r="1403" spans="1:44" x14ac:dyDescent="0.25">
      <c r="A1403" s="29">
        <v>1395</v>
      </c>
      <c r="B1403" s="30" t="s">
        <v>48</v>
      </c>
      <c r="C1403" s="32"/>
      <c r="D1403" s="32">
        <v>2350852</v>
      </c>
      <c r="E1403" s="56"/>
      <c r="F1403" s="56"/>
      <c r="G1403" s="35">
        <v>221193</v>
      </c>
      <c r="H1403" s="35">
        <v>0</v>
      </c>
      <c r="I1403" s="36">
        <v>0</v>
      </c>
      <c r="J1403" s="37">
        <f>-IFERROR(VLOOKUP(D1403,[1]Hoja20!$A$5:$B$33358,2,0),0)</f>
        <v>0</v>
      </c>
      <c r="K1403" s="36">
        <f>-IFERROR(VLOOKUP(D1403,[1]Hoja20!$A$5:$D$33358,4,0),0)</f>
        <v>0</v>
      </c>
      <c r="L1403" s="38">
        <f>-IFERROR(VLOOKUP(D1403,#REF!,3,0),0)</f>
        <v>0</v>
      </c>
      <c r="M1403" s="35"/>
      <c r="N1403" s="39">
        <f t="shared" si="112"/>
        <v>0</v>
      </c>
      <c r="O1403" s="40">
        <f t="shared" si="113"/>
        <v>221193</v>
      </c>
      <c r="P1403" s="32">
        <v>2350852</v>
      </c>
      <c r="Q1403" s="35">
        <v>221193</v>
      </c>
      <c r="R1403" s="35"/>
      <c r="S1403" s="41"/>
      <c r="T1403" s="35"/>
      <c r="U1403" s="42">
        <v>0</v>
      </c>
      <c r="V1403" s="35"/>
      <c r="W1403" s="35"/>
      <c r="X1403" s="35"/>
      <c r="Y1403" s="35"/>
      <c r="Z1403" s="35"/>
      <c r="AA1403" s="36">
        <v>0</v>
      </c>
      <c r="AB1403" s="35"/>
      <c r="AC1403" s="42">
        <v>0</v>
      </c>
      <c r="AD1403" s="35"/>
      <c r="AE1403" s="42">
        <v>0</v>
      </c>
      <c r="AF1403" s="35"/>
      <c r="AG1403" s="44">
        <f t="shared" si="114"/>
        <v>221193</v>
      </c>
      <c r="AH1403" s="44"/>
      <c r="AI1403" s="44"/>
      <c r="AJ1403" s="44"/>
      <c r="AK1403" s="44"/>
      <c r="AL1403" s="35">
        <f t="shared" si="110"/>
        <v>221193</v>
      </c>
      <c r="AM1403" s="36">
        <f>IFERROR(VLOOKUP(P1403,'[2]Cartera '!$F$2:$O$2728,10,0),0)</f>
        <v>221193</v>
      </c>
      <c r="AN1403" s="35">
        <f>IFERROR(VLOOKUP(P1403,'[2]Cartera '!$F$2:$P$2728,11,0),0)</f>
        <v>0</v>
      </c>
      <c r="AO1403" s="35">
        <v>0</v>
      </c>
      <c r="AP1403" s="35">
        <f>IFERROR(VLOOKUP(D1403,'[2]Cartera '!$F$2:$S$2728,14,0),0)</f>
        <v>0</v>
      </c>
      <c r="AQ1403" s="45">
        <f t="shared" si="111"/>
        <v>0</v>
      </c>
      <c r="AR1403" s="35">
        <f>IFERROR(VLOOKUP(P1403,'[2]Cartera '!$F$2:$Z$2728,21,0),0)</f>
        <v>0</v>
      </c>
    </row>
    <row r="1404" spans="1:44" hidden="1" x14ac:dyDescent="0.25">
      <c r="A1404" s="29">
        <v>1396</v>
      </c>
      <c r="B1404" s="30" t="s">
        <v>48</v>
      </c>
      <c r="C1404" s="32"/>
      <c r="D1404" s="32">
        <v>2350860</v>
      </c>
      <c r="E1404" s="56"/>
      <c r="F1404" s="56"/>
      <c r="G1404" s="35">
        <v>80000</v>
      </c>
      <c r="H1404" s="35"/>
      <c r="I1404" s="36">
        <v>0</v>
      </c>
      <c r="J1404" s="37">
        <f>-IFERROR(VLOOKUP(D1404,[1]Hoja20!$A$5:$B$33358,2,0),0)</f>
        <v>0</v>
      </c>
      <c r="K1404" s="36">
        <f>-IFERROR(VLOOKUP(D1404,[1]Hoja20!$A$5:$D$33358,4,0),0)</f>
        <v>0</v>
      </c>
      <c r="L1404" s="38">
        <f>-IFERROR(VLOOKUP(D1404,#REF!,3,0),0)</f>
        <v>0</v>
      </c>
      <c r="M1404" s="35"/>
      <c r="N1404" s="39">
        <f t="shared" si="112"/>
        <v>0</v>
      </c>
      <c r="O1404" s="40">
        <f t="shared" si="113"/>
        <v>80000</v>
      </c>
      <c r="P1404" s="32">
        <v>2350860</v>
      </c>
      <c r="Q1404" s="35">
        <v>80000</v>
      </c>
      <c r="R1404" s="35"/>
      <c r="S1404" s="41"/>
      <c r="T1404" s="35"/>
      <c r="U1404" s="42">
        <v>80000</v>
      </c>
      <c r="V1404" s="35"/>
      <c r="W1404" s="35"/>
      <c r="X1404" s="35"/>
      <c r="Y1404" s="35"/>
      <c r="Z1404" s="35"/>
      <c r="AA1404" s="36">
        <v>0</v>
      </c>
      <c r="AB1404" s="35"/>
      <c r="AC1404" s="42">
        <v>0</v>
      </c>
      <c r="AD1404" s="35"/>
      <c r="AE1404" s="42">
        <v>0</v>
      </c>
      <c r="AF1404" s="35"/>
      <c r="AG1404" s="44">
        <f t="shared" si="114"/>
        <v>0</v>
      </c>
      <c r="AH1404" s="44"/>
      <c r="AI1404" s="44"/>
      <c r="AJ1404" s="44"/>
      <c r="AK1404" s="44"/>
      <c r="AL1404" s="35">
        <f t="shared" si="110"/>
        <v>0</v>
      </c>
      <c r="AM1404" s="36">
        <f>IFERROR(VLOOKUP(P1404,'[2]Cartera '!$F$2:$O$2728,10,0),0)</f>
        <v>0</v>
      </c>
      <c r="AN1404" s="35">
        <f>IFERROR(VLOOKUP(P1404,'[2]Cartera '!$F$2:$P$2728,11,0),0)</f>
        <v>0</v>
      </c>
      <c r="AO1404" s="35">
        <v>0</v>
      </c>
      <c r="AP1404" s="35">
        <f>IFERROR(VLOOKUP(D1404,'[2]Cartera '!$F$2:$S$2728,14,0),0)</f>
        <v>0</v>
      </c>
      <c r="AQ1404" s="45">
        <f t="shared" si="111"/>
        <v>0</v>
      </c>
      <c r="AR1404" s="35">
        <f>IFERROR(VLOOKUP(P1404,'[2]Cartera '!$F$2:$Z$2728,21,0),0)</f>
        <v>0</v>
      </c>
    </row>
    <row r="1405" spans="1:44" x14ac:dyDescent="0.25">
      <c r="A1405" s="29">
        <v>1397</v>
      </c>
      <c r="B1405" s="30" t="s">
        <v>48</v>
      </c>
      <c r="C1405" s="32"/>
      <c r="D1405" s="32">
        <v>2351111</v>
      </c>
      <c r="E1405" s="56"/>
      <c r="F1405" s="56"/>
      <c r="G1405" s="35">
        <v>140000</v>
      </c>
      <c r="H1405" s="35">
        <v>0</v>
      </c>
      <c r="I1405" s="36">
        <v>0</v>
      </c>
      <c r="J1405" s="37">
        <f>-IFERROR(VLOOKUP(D1405,[1]Hoja20!$A$5:$B$33358,2,0),0)</f>
        <v>0</v>
      </c>
      <c r="K1405" s="36">
        <f>-IFERROR(VLOOKUP(D1405,[1]Hoja20!$A$5:$D$33358,4,0),0)</f>
        <v>0</v>
      </c>
      <c r="L1405" s="38">
        <f>-IFERROR(VLOOKUP(D1405,#REF!,3,0),0)</f>
        <v>0</v>
      </c>
      <c r="M1405" s="35"/>
      <c r="N1405" s="39">
        <f t="shared" si="112"/>
        <v>0</v>
      </c>
      <c r="O1405" s="40">
        <f t="shared" si="113"/>
        <v>140000</v>
      </c>
      <c r="P1405" s="32">
        <v>2351111</v>
      </c>
      <c r="Q1405" s="35">
        <v>140000</v>
      </c>
      <c r="R1405" s="35"/>
      <c r="S1405" s="41"/>
      <c r="T1405" s="35"/>
      <c r="U1405" s="42">
        <v>0</v>
      </c>
      <c r="V1405" s="35"/>
      <c r="W1405" s="35"/>
      <c r="X1405" s="35"/>
      <c r="Y1405" s="35"/>
      <c r="Z1405" s="35"/>
      <c r="AA1405" s="36">
        <v>0</v>
      </c>
      <c r="AB1405" s="35"/>
      <c r="AC1405" s="42">
        <v>0</v>
      </c>
      <c r="AD1405" s="35"/>
      <c r="AE1405" s="42">
        <v>0</v>
      </c>
      <c r="AF1405" s="35"/>
      <c r="AG1405" s="44">
        <f t="shared" si="114"/>
        <v>140000</v>
      </c>
      <c r="AH1405" s="44"/>
      <c r="AI1405" s="44"/>
      <c r="AJ1405" s="44"/>
      <c r="AK1405" s="44"/>
      <c r="AL1405" s="35">
        <f t="shared" si="110"/>
        <v>140000</v>
      </c>
      <c r="AM1405" s="36">
        <f>IFERROR(VLOOKUP(P1405,'[2]Cartera '!$F$2:$O$2728,10,0),0)</f>
        <v>140000</v>
      </c>
      <c r="AN1405" s="35">
        <f>IFERROR(VLOOKUP(P1405,'[2]Cartera '!$F$2:$P$2728,11,0),0)</f>
        <v>0</v>
      </c>
      <c r="AO1405" s="35">
        <v>0</v>
      </c>
      <c r="AP1405" s="35">
        <f>IFERROR(VLOOKUP(D1405,'[2]Cartera '!$F$2:$S$2728,14,0),0)</f>
        <v>0</v>
      </c>
      <c r="AQ1405" s="45">
        <f t="shared" si="111"/>
        <v>0</v>
      </c>
      <c r="AR1405" s="35">
        <f>IFERROR(VLOOKUP(P1405,'[2]Cartera '!$F$2:$Z$2728,21,0),0)</f>
        <v>0</v>
      </c>
    </row>
    <row r="1406" spans="1:44" x14ac:dyDescent="0.25">
      <c r="A1406" s="29">
        <v>1398</v>
      </c>
      <c r="B1406" s="30" t="s">
        <v>48</v>
      </c>
      <c r="C1406" s="32"/>
      <c r="D1406" s="32">
        <v>2350759</v>
      </c>
      <c r="E1406" s="56"/>
      <c r="F1406" s="56"/>
      <c r="G1406" s="35">
        <v>55143</v>
      </c>
      <c r="H1406" s="35">
        <v>0</v>
      </c>
      <c r="I1406" s="36">
        <v>0</v>
      </c>
      <c r="J1406" s="37">
        <f>-IFERROR(VLOOKUP(D1406,[1]Hoja20!$A$5:$B$33358,2,0),0)</f>
        <v>0</v>
      </c>
      <c r="K1406" s="36">
        <f>-IFERROR(VLOOKUP(D1406,[1]Hoja20!$A$5:$D$33358,4,0),0)</f>
        <v>0</v>
      </c>
      <c r="L1406" s="38">
        <f>-IFERROR(VLOOKUP(D1406,#REF!,3,0),0)</f>
        <v>0</v>
      </c>
      <c r="M1406" s="35"/>
      <c r="N1406" s="39">
        <f t="shared" si="112"/>
        <v>0</v>
      </c>
      <c r="O1406" s="40">
        <f t="shared" si="113"/>
        <v>55143</v>
      </c>
      <c r="P1406" s="32">
        <v>2350759</v>
      </c>
      <c r="Q1406" s="35">
        <v>55143</v>
      </c>
      <c r="R1406" s="35"/>
      <c r="S1406" s="41"/>
      <c r="T1406" s="35"/>
      <c r="U1406" s="42">
        <v>0</v>
      </c>
      <c r="V1406" s="35"/>
      <c r="W1406" s="35"/>
      <c r="X1406" s="35"/>
      <c r="Y1406" s="35"/>
      <c r="Z1406" s="35"/>
      <c r="AA1406" s="36">
        <v>0</v>
      </c>
      <c r="AB1406" s="35"/>
      <c r="AC1406" s="42">
        <v>0</v>
      </c>
      <c r="AD1406" s="35"/>
      <c r="AE1406" s="42">
        <v>0</v>
      </c>
      <c r="AF1406" s="35"/>
      <c r="AG1406" s="44">
        <f t="shared" si="114"/>
        <v>55143</v>
      </c>
      <c r="AH1406" s="44"/>
      <c r="AI1406" s="44"/>
      <c r="AJ1406" s="44"/>
      <c r="AK1406" s="44"/>
      <c r="AL1406" s="35">
        <f t="shared" si="110"/>
        <v>55143</v>
      </c>
      <c r="AM1406" s="36">
        <f>IFERROR(VLOOKUP(P1406,'[2]Cartera '!$F$2:$O$2728,10,0),0)</f>
        <v>55143</v>
      </c>
      <c r="AN1406" s="35">
        <f>IFERROR(VLOOKUP(P1406,'[2]Cartera '!$F$2:$P$2728,11,0),0)</f>
        <v>0</v>
      </c>
      <c r="AO1406" s="35">
        <v>0</v>
      </c>
      <c r="AP1406" s="35">
        <f>IFERROR(VLOOKUP(D1406,'[2]Cartera '!$F$2:$S$2728,14,0),0)</f>
        <v>0</v>
      </c>
      <c r="AQ1406" s="45">
        <f t="shared" si="111"/>
        <v>0</v>
      </c>
      <c r="AR1406" s="35">
        <f>IFERROR(VLOOKUP(P1406,'[2]Cartera '!$F$2:$Z$2728,21,0),0)</f>
        <v>0</v>
      </c>
    </row>
    <row r="1407" spans="1:44" x14ac:dyDescent="0.25">
      <c r="A1407" s="29">
        <v>1399</v>
      </c>
      <c r="B1407" s="30" t="s">
        <v>48</v>
      </c>
      <c r="C1407" s="32"/>
      <c r="D1407" s="32">
        <v>2350844</v>
      </c>
      <c r="E1407" s="56"/>
      <c r="F1407" s="56"/>
      <c r="G1407" s="35">
        <v>30000</v>
      </c>
      <c r="H1407" s="35">
        <v>0</v>
      </c>
      <c r="I1407" s="36">
        <v>0</v>
      </c>
      <c r="J1407" s="37">
        <f>-IFERROR(VLOOKUP(D1407,[1]Hoja20!$A$5:$B$33358,2,0),0)</f>
        <v>0</v>
      </c>
      <c r="K1407" s="36">
        <f>-IFERROR(VLOOKUP(D1407,[1]Hoja20!$A$5:$D$33358,4,0),0)</f>
        <v>0</v>
      </c>
      <c r="L1407" s="38">
        <f>-IFERROR(VLOOKUP(D1407,#REF!,3,0),0)</f>
        <v>0</v>
      </c>
      <c r="M1407" s="35"/>
      <c r="N1407" s="39">
        <f t="shared" si="112"/>
        <v>0</v>
      </c>
      <c r="O1407" s="40">
        <f t="shared" si="113"/>
        <v>30000</v>
      </c>
      <c r="P1407" s="32">
        <v>2350844</v>
      </c>
      <c r="Q1407" s="35">
        <v>30000</v>
      </c>
      <c r="R1407" s="35"/>
      <c r="S1407" s="41"/>
      <c r="T1407" s="35"/>
      <c r="U1407" s="42">
        <v>0</v>
      </c>
      <c r="V1407" s="35"/>
      <c r="W1407" s="35"/>
      <c r="X1407" s="35"/>
      <c r="Y1407" s="35"/>
      <c r="Z1407" s="35"/>
      <c r="AA1407" s="36">
        <v>0</v>
      </c>
      <c r="AB1407" s="35"/>
      <c r="AC1407" s="42">
        <v>0</v>
      </c>
      <c r="AD1407" s="35"/>
      <c r="AE1407" s="42">
        <v>0</v>
      </c>
      <c r="AF1407" s="35"/>
      <c r="AG1407" s="44">
        <f t="shared" si="114"/>
        <v>30000</v>
      </c>
      <c r="AH1407" s="44"/>
      <c r="AI1407" s="44"/>
      <c r="AJ1407" s="44"/>
      <c r="AK1407" s="44"/>
      <c r="AL1407" s="35">
        <f t="shared" si="110"/>
        <v>30000</v>
      </c>
      <c r="AM1407" s="36">
        <f>IFERROR(VLOOKUP(P1407,'[2]Cartera '!$F$2:$O$2728,10,0),0)</f>
        <v>30000</v>
      </c>
      <c r="AN1407" s="35">
        <f>IFERROR(VLOOKUP(P1407,'[2]Cartera '!$F$2:$P$2728,11,0),0)</f>
        <v>0</v>
      </c>
      <c r="AO1407" s="35">
        <v>0</v>
      </c>
      <c r="AP1407" s="35">
        <f>IFERROR(VLOOKUP(D1407,'[2]Cartera '!$F$2:$S$2728,14,0),0)</f>
        <v>0</v>
      </c>
      <c r="AQ1407" s="45">
        <f t="shared" si="111"/>
        <v>0</v>
      </c>
      <c r="AR1407" s="35">
        <f>IFERROR(VLOOKUP(P1407,'[2]Cartera '!$F$2:$Z$2728,21,0),0)</f>
        <v>0</v>
      </c>
    </row>
    <row r="1408" spans="1:44" x14ac:dyDescent="0.25">
      <c r="A1408" s="29">
        <v>1400</v>
      </c>
      <c r="B1408" s="30" t="s">
        <v>48</v>
      </c>
      <c r="C1408" s="32"/>
      <c r="D1408" s="32">
        <v>2350853</v>
      </c>
      <c r="E1408" s="56"/>
      <c r="F1408" s="56"/>
      <c r="G1408" s="35">
        <v>30000</v>
      </c>
      <c r="H1408" s="35">
        <v>0</v>
      </c>
      <c r="I1408" s="36">
        <v>0</v>
      </c>
      <c r="J1408" s="37">
        <f>-IFERROR(VLOOKUP(D1408,[1]Hoja20!$A$5:$B$33358,2,0),0)</f>
        <v>0</v>
      </c>
      <c r="K1408" s="36">
        <f>-IFERROR(VLOOKUP(D1408,[1]Hoja20!$A$5:$D$33358,4,0),0)</f>
        <v>0</v>
      </c>
      <c r="L1408" s="38">
        <f>-IFERROR(VLOOKUP(D1408,#REF!,3,0),0)</f>
        <v>0</v>
      </c>
      <c r="M1408" s="35"/>
      <c r="N1408" s="39">
        <f t="shared" si="112"/>
        <v>0</v>
      </c>
      <c r="O1408" s="40">
        <f t="shared" si="113"/>
        <v>30000</v>
      </c>
      <c r="P1408" s="32">
        <v>2350853</v>
      </c>
      <c r="Q1408" s="35">
        <v>30000</v>
      </c>
      <c r="R1408" s="35"/>
      <c r="S1408" s="41"/>
      <c r="T1408" s="35"/>
      <c r="U1408" s="42">
        <v>0</v>
      </c>
      <c r="V1408" s="35"/>
      <c r="W1408" s="35"/>
      <c r="X1408" s="35"/>
      <c r="Y1408" s="35"/>
      <c r="Z1408" s="35"/>
      <c r="AA1408" s="36">
        <v>0</v>
      </c>
      <c r="AB1408" s="35"/>
      <c r="AC1408" s="42">
        <v>0</v>
      </c>
      <c r="AD1408" s="35"/>
      <c r="AE1408" s="42">
        <v>0</v>
      </c>
      <c r="AF1408" s="35"/>
      <c r="AG1408" s="44">
        <f t="shared" si="114"/>
        <v>30000</v>
      </c>
      <c r="AH1408" s="44"/>
      <c r="AI1408" s="44"/>
      <c r="AJ1408" s="44"/>
      <c r="AK1408" s="44"/>
      <c r="AL1408" s="35">
        <f t="shared" si="110"/>
        <v>30000</v>
      </c>
      <c r="AM1408" s="36">
        <f>IFERROR(VLOOKUP(P1408,'[2]Cartera '!$F$2:$O$2728,10,0),0)</f>
        <v>30000</v>
      </c>
      <c r="AN1408" s="35">
        <f>IFERROR(VLOOKUP(P1408,'[2]Cartera '!$F$2:$P$2728,11,0),0)</f>
        <v>0</v>
      </c>
      <c r="AO1408" s="35">
        <v>0</v>
      </c>
      <c r="AP1408" s="35">
        <f>IFERROR(VLOOKUP(D1408,'[2]Cartera '!$F$2:$S$2728,14,0),0)</f>
        <v>0</v>
      </c>
      <c r="AQ1408" s="45">
        <f t="shared" si="111"/>
        <v>0</v>
      </c>
      <c r="AR1408" s="35">
        <f>IFERROR(VLOOKUP(P1408,'[2]Cartera '!$F$2:$Z$2728,21,0),0)</f>
        <v>0</v>
      </c>
    </row>
    <row r="1409" spans="1:44" x14ac:dyDescent="0.25">
      <c r="A1409" s="29">
        <v>1401</v>
      </c>
      <c r="B1409" s="30" t="s">
        <v>48</v>
      </c>
      <c r="C1409" s="32"/>
      <c r="D1409" s="32">
        <v>2350992</v>
      </c>
      <c r="E1409" s="56"/>
      <c r="F1409" s="56"/>
      <c r="G1409" s="35">
        <v>140000</v>
      </c>
      <c r="H1409" s="35">
        <v>0</v>
      </c>
      <c r="I1409" s="36">
        <v>0</v>
      </c>
      <c r="J1409" s="37">
        <f>-IFERROR(VLOOKUP(D1409,[1]Hoja20!$A$5:$B$33358,2,0),0)</f>
        <v>0</v>
      </c>
      <c r="K1409" s="36">
        <f>-IFERROR(VLOOKUP(D1409,[1]Hoja20!$A$5:$D$33358,4,0),0)</f>
        <v>0</v>
      </c>
      <c r="L1409" s="38">
        <f>-IFERROR(VLOOKUP(D1409,#REF!,3,0),0)</f>
        <v>0</v>
      </c>
      <c r="M1409" s="35"/>
      <c r="N1409" s="39">
        <f t="shared" si="112"/>
        <v>0</v>
      </c>
      <c r="O1409" s="40">
        <f t="shared" si="113"/>
        <v>140000</v>
      </c>
      <c r="P1409" s="32">
        <v>2350992</v>
      </c>
      <c r="Q1409" s="35">
        <v>140000</v>
      </c>
      <c r="R1409" s="35"/>
      <c r="S1409" s="41"/>
      <c r="T1409" s="35"/>
      <c r="U1409" s="42">
        <v>0</v>
      </c>
      <c r="V1409" s="35"/>
      <c r="W1409" s="35"/>
      <c r="X1409" s="35"/>
      <c r="Y1409" s="35"/>
      <c r="Z1409" s="35"/>
      <c r="AA1409" s="36">
        <v>0</v>
      </c>
      <c r="AB1409" s="35"/>
      <c r="AC1409" s="42">
        <v>0</v>
      </c>
      <c r="AD1409" s="35"/>
      <c r="AE1409" s="42">
        <v>0</v>
      </c>
      <c r="AF1409" s="35"/>
      <c r="AG1409" s="44">
        <f t="shared" si="114"/>
        <v>140000</v>
      </c>
      <c r="AH1409" s="44"/>
      <c r="AI1409" s="44"/>
      <c r="AJ1409" s="44"/>
      <c r="AK1409" s="44"/>
      <c r="AL1409" s="35">
        <f t="shared" si="110"/>
        <v>140000</v>
      </c>
      <c r="AM1409" s="36">
        <f>IFERROR(VLOOKUP(P1409,'[2]Cartera '!$F$2:$O$2728,10,0),0)</f>
        <v>140000</v>
      </c>
      <c r="AN1409" s="35">
        <f>IFERROR(VLOOKUP(P1409,'[2]Cartera '!$F$2:$P$2728,11,0),0)</f>
        <v>0</v>
      </c>
      <c r="AO1409" s="35">
        <v>0</v>
      </c>
      <c r="AP1409" s="35">
        <f>IFERROR(VLOOKUP(D1409,'[2]Cartera '!$F$2:$S$2728,14,0),0)</f>
        <v>0</v>
      </c>
      <c r="AQ1409" s="45">
        <f t="shared" si="111"/>
        <v>0</v>
      </c>
      <c r="AR1409" s="35">
        <f>IFERROR(VLOOKUP(P1409,'[2]Cartera '!$F$2:$Z$2728,21,0),0)</f>
        <v>0</v>
      </c>
    </row>
    <row r="1410" spans="1:44" x14ac:dyDescent="0.25">
      <c r="A1410" s="29">
        <v>1402</v>
      </c>
      <c r="B1410" s="30" t="s">
        <v>48</v>
      </c>
      <c r="C1410" s="32"/>
      <c r="D1410" s="32">
        <v>2351293</v>
      </c>
      <c r="E1410" s="56"/>
      <c r="F1410" s="56"/>
      <c r="G1410" s="35">
        <v>15367</v>
      </c>
      <c r="H1410" s="35">
        <v>0</v>
      </c>
      <c r="I1410" s="36">
        <v>0</v>
      </c>
      <c r="J1410" s="37">
        <f>-IFERROR(VLOOKUP(D1410,[1]Hoja20!$A$5:$B$33358,2,0),0)</f>
        <v>0</v>
      </c>
      <c r="K1410" s="36">
        <f>-IFERROR(VLOOKUP(D1410,[1]Hoja20!$A$5:$D$33358,4,0),0)</f>
        <v>0</v>
      </c>
      <c r="L1410" s="38">
        <f>-IFERROR(VLOOKUP(D1410,#REF!,3,0),0)</f>
        <v>0</v>
      </c>
      <c r="M1410" s="35"/>
      <c r="N1410" s="39">
        <f t="shared" si="112"/>
        <v>0</v>
      </c>
      <c r="O1410" s="40">
        <f t="shared" si="113"/>
        <v>15367</v>
      </c>
      <c r="P1410" s="32">
        <v>2351293</v>
      </c>
      <c r="Q1410" s="35">
        <v>15367</v>
      </c>
      <c r="R1410" s="35"/>
      <c r="S1410" s="41"/>
      <c r="T1410" s="35"/>
      <c r="U1410" s="42">
        <v>0</v>
      </c>
      <c r="V1410" s="35"/>
      <c r="W1410" s="35"/>
      <c r="X1410" s="35"/>
      <c r="Y1410" s="35"/>
      <c r="Z1410" s="35"/>
      <c r="AA1410" s="36">
        <v>0</v>
      </c>
      <c r="AB1410" s="35"/>
      <c r="AC1410" s="42">
        <v>0</v>
      </c>
      <c r="AD1410" s="35"/>
      <c r="AE1410" s="42">
        <v>0</v>
      </c>
      <c r="AF1410" s="35"/>
      <c r="AG1410" s="44">
        <f t="shared" si="114"/>
        <v>15367</v>
      </c>
      <c r="AH1410" s="44"/>
      <c r="AI1410" s="44"/>
      <c r="AJ1410" s="44"/>
      <c r="AK1410" s="44"/>
      <c r="AL1410" s="35">
        <f t="shared" si="110"/>
        <v>15367</v>
      </c>
      <c r="AM1410" s="36">
        <f>IFERROR(VLOOKUP(P1410,'[2]Cartera '!$F$2:$O$2728,10,0),0)</f>
        <v>15367</v>
      </c>
      <c r="AN1410" s="35">
        <f>IFERROR(VLOOKUP(P1410,'[2]Cartera '!$F$2:$P$2728,11,0),0)</f>
        <v>0</v>
      </c>
      <c r="AO1410" s="35">
        <v>0</v>
      </c>
      <c r="AP1410" s="35">
        <f>IFERROR(VLOOKUP(D1410,'[2]Cartera '!$F$2:$S$2728,14,0),0)</f>
        <v>0</v>
      </c>
      <c r="AQ1410" s="45">
        <f t="shared" si="111"/>
        <v>0</v>
      </c>
      <c r="AR1410" s="35">
        <f>IFERROR(VLOOKUP(P1410,'[2]Cartera '!$F$2:$Z$2728,21,0),0)</f>
        <v>0</v>
      </c>
    </row>
    <row r="1411" spans="1:44" x14ac:dyDescent="0.25">
      <c r="A1411" s="29">
        <v>1403</v>
      </c>
      <c r="B1411" s="30" t="s">
        <v>48</v>
      </c>
      <c r="C1411" s="32"/>
      <c r="D1411" s="32">
        <v>2351311</v>
      </c>
      <c r="E1411" s="56"/>
      <c r="F1411" s="56"/>
      <c r="G1411" s="35">
        <v>34999426</v>
      </c>
      <c r="H1411" s="35">
        <v>0</v>
      </c>
      <c r="I1411" s="36">
        <v>0</v>
      </c>
      <c r="J1411" s="37">
        <f>-IFERROR(VLOOKUP(D1411,[1]Hoja20!$A$5:$B$33358,2,0),0)</f>
        <v>0</v>
      </c>
      <c r="K1411" s="36">
        <f>-IFERROR(VLOOKUP(D1411,[1]Hoja20!$A$5:$D$33358,4,0),0)</f>
        <v>0</v>
      </c>
      <c r="L1411" s="38">
        <f>-IFERROR(VLOOKUP(D1411,#REF!,3,0),0)</f>
        <v>0</v>
      </c>
      <c r="M1411" s="35"/>
      <c r="N1411" s="39">
        <f t="shared" si="112"/>
        <v>0</v>
      </c>
      <c r="O1411" s="40">
        <f t="shared" si="113"/>
        <v>34999426</v>
      </c>
      <c r="P1411" s="32">
        <v>2351311</v>
      </c>
      <c r="Q1411" s="35">
        <v>34999426</v>
      </c>
      <c r="R1411" s="35"/>
      <c r="S1411" s="41"/>
      <c r="T1411" s="35"/>
      <c r="U1411" s="42">
        <v>0</v>
      </c>
      <c r="V1411" s="35"/>
      <c r="W1411" s="35"/>
      <c r="X1411" s="35"/>
      <c r="Y1411" s="35"/>
      <c r="Z1411" s="35"/>
      <c r="AA1411" s="36">
        <v>0</v>
      </c>
      <c r="AB1411" s="35"/>
      <c r="AC1411" s="42">
        <v>0</v>
      </c>
      <c r="AD1411" s="35"/>
      <c r="AE1411" s="42">
        <v>0</v>
      </c>
      <c r="AF1411" s="35"/>
      <c r="AG1411" s="44">
        <f t="shared" si="114"/>
        <v>34999426</v>
      </c>
      <c r="AH1411" s="44"/>
      <c r="AI1411" s="44"/>
      <c r="AJ1411" s="44"/>
      <c r="AK1411" s="44"/>
      <c r="AL1411" s="35">
        <f t="shared" si="110"/>
        <v>34999426</v>
      </c>
      <c r="AM1411" s="36">
        <f>IFERROR(VLOOKUP(P1411,'[2]Cartera '!$F$2:$O$2728,10,0),0)</f>
        <v>34999426</v>
      </c>
      <c r="AN1411" s="35">
        <f>IFERROR(VLOOKUP(P1411,'[2]Cartera '!$F$2:$P$2728,11,0),0)</f>
        <v>0</v>
      </c>
      <c r="AO1411" s="35">
        <v>0</v>
      </c>
      <c r="AP1411" s="35">
        <f>IFERROR(VLOOKUP(D1411,'[2]Cartera '!$F$2:$S$2728,14,0),0)</f>
        <v>0</v>
      </c>
      <c r="AQ1411" s="45">
        <f t="shared" si="111"/>
        <v>0</v>
      </c>
      <c r="AR1411" s="35">
        <f>IFERROR(VLOOKUP(P1411,'[2]Cartera '!$F$2:$Z$2728,21,0),0)</f>
        <v>0</v>
      </c>
    </row>
    <row r="1412" spans="1:44" x14ac:dyDescent="0.25">
      <c r="A1412" s="29">
        <v>1404</v>
      </c>
      <c r="B1412" s="30" t="s">
        <v>48</v>
      </c>
      <c r="C1412" s="32"/>
      <c r="D1412" s="32">
        <v>2351014</v>
      </c>
      <c r="E1412" s="56"/>
      <c r="F1412" s="56"/>
      <c r="G1412" s="35">
        <v>1765991</v>
      </c>
      <c r="H1412" s="35">
        <v>0</v>
      </c>
      <c r="I1412" s="36">
        <v>0</v>
      </c>
      <c r="J1412" s="37">
        <f>-IFERROR(VLOOKUP(D1412,[1]Hoja20!$A$5:$B$33358,2,0),0)</f>
        <v>0</v>
      </c>
      <c r="K1412" s="36">
        <f>-IFERROR(VLOOKUP(D1412,[1]Hoja20!$A$5:$D$33358,4,0),0)</f>
        <v>0</v>
      </c>
      <c r="L1412" s="38">
        <f>-IFERROR(VLOOKUP(D1412,#REF!,3,0),0)</f>
        <v>0</v>
      </c>
      <c r="M1412" s="35"/>
      <c r="N1412" s="39">
        <f t="shared" si="112"/>
        <v>0</v>
      </c>
      <c r="O1412" s="40">
        <f t="shared" si="113"/>
        <v>1765991</v>
      </c>
      <c r="P1412" s="32">
        <v>2351014</v>
      </c>
      <c r="Q1412" s="35">
        <v>1765991</v>
      </c>
      <c r="R1412" s="35"/>
      <c r="S1412" s="41"/>
      <c r="T1412" s="35"/>
      <c r="U1412" s="42">
        <v>0</v>
      </c>
      <c r="V1412" s="35"/>
      <c r="W1412" s="35"/>
      <c r="X1412" s="35"/>
      <c r="Y1412" s="35"/>
      <c r="Z1412" s="35"/>
      <c r="AA1412" s="36">
        <v>0</v>
      </c>
      <c r="AB1412" s="35"/>
      <c r="AC1412" s="42">
        <v>0</v>
      </c>
      <c r="AD1412" s="35"/>
      <c r="AE1412" s="42">
        <v>0</v>
      </c>
      <c r="AF1412" s="35"/>
      <c r="AG1412" s="44">
        <f t="shared" si="114"/>
        <v>1765991</v>
      </c>
      <c r="AH1412" s="44"/>
      <c r="AI1412" s="44"/>
      <c r="AJ1412" s="44"/>
      <c r="AK1412" s="44"/>
      <c r="AL1412" s="35">
        <f t="shared" si="110"/>
        <v>1765991</v>
      </c>
      <c r="AM1412" s="36">
        <f>IFERROR(VLOOKUP(P1412,'[2]Cartera '!$F$2:$O$2728,10,0),0)</f>
        <v>1765991</v>
      </c>
      <c r="AN1412" s="35">
        <f>IFERROR(VLOOKUP(P1412,'[2]Cartera '!$F$2:$P$2728,11,0),0)</f>
        <v>0</v>
      </c>
      <c r="AO1412" s="35">
        <v>0</v>
      </c>
      <c r="AP1412" s="35">
        <f>IFERROR(VLOOKUP(D1412,'[2]Cartera '!$F$2:$S$2728,14,0),0)</f>
        <v>0</v>
      </c>
      <c r="AQ1412" s="45">
        <f t="shared" si="111"/>
        <v>0</v>
      </c>
      <c r="AR1412" s="35">
        <f>IFERROR(VLOOKUP(P1412,'[2]Cartera '!$F$2:$Z$2728,21,0),0)</f>
        <v>0</v>
      </c>
    </row>
    <row r="1413" spans="1:44" x14ac:dyDescent="0.25">
      <c r="A1413" s="29">
        <v>1405</v>
      </c>
      <c r="B1413" s="30" t="s">
        <v>48</v>
      </c>
      <c r="C1413" s="32"/>
      <c r="D1413" s="32">
        <v>2351272</v>
      </c>
      <c r="E1413" s="56"/>
      <c r="F1413" s="56"/>
      <c r="G1413" s="35">
        <v>2214488</v>
      </c>
      <c r="H1413" s="35">
        <v>0</v>
      </c>
      <c r="I1413" s="36">
        <v>0</v>
      </c>
      <c r="J1413" s="37">
        <f>-IFERROR(VLOOKUP(D1413,[1]Hoja20!$A$5:$B$33358,2,0),0)</f>
        <v>0</v>
      </c>
      <c r="K1413" s="36">
        <f>-IFERROR(VLOOKUP(D1413,[1]Hoja20!$A$5:$D$33358,4,0),0)</f>
        <v>0</v>
      </c>
      <c r="L1413" s="38">
        <f>-IFERROR(VLOOKUP(D1413,#REF!,3,0),0)</f>
        <v>0</v>
      </c>
      <c r="M1413" s="35"/>
      <c r="N1413" s="39">
        <f t="shared" si="112"/>
        <v>0</v>
      </c>
      <c r="O1413" s="40">
        <f t="shared" si="113"/>
        <v>2214488</v>
      </c>
      <c r="P1413" s="32">
        <v>2351272</v>
      </c>
      <c r="Q1413" s="35">
        <v>2214488</v>
      </c>
      <c r="R1413" s="35"/>
      <c r="S1413" s="41"/>
      <c r="T1413" s="35"/>
      <c r="U1413" s="42">
        <v>0</v>
      </c>
      <c r="V1413" s="35"/>
      <c r="W1413" s="35"/>
      <c r="X1413" s="35"/>
      <c r="Y1413" s="35"/>
      <c r="Z1413" s="35"/>
      <c r="AA1413" s="36">
        <v>0</v>
      </c>
      <c r="AB1413" s="35"/>
      <c r="AC1413" s="42">
        <v>0</v>
      </c>
      <c r="AD1413" s="35"/>
      <c r="AE1413" s="42">
        <v>828000</v>
      </c>
      <c r="AF1413" s="35"/>
      <c r="AG1413" s="44">
        <f t="shared" si="114"/>
        <v>1386488</v>
      </c>
      <c r="AH1413" s="44"/>
      <c r="AI1413" s="44"/>
      <c r="AJ1413" s="44"/>
      <c r="AK1413" s="44"/>
      <c r="AL1413" s="35">
        <f t="shared" si="110"/>
        <v>1386488</v>
      </c>
      <c r="AM1413" s="36">
        <f>IFERROR(VLOOKUP(P1413,'[2]Cartera '!$F$2:$O$2728,10,0),0)</f>
        <v>1386488</v>
      </c>
      <c r="AN1413" s="35">
        <f>IFERROR(VLOOKUP(P1413,'[2]Cartera '!$F$2:$P$2728,11,0),0)</f>
        <v>0</v>
      </c>
      <c r="AO1413" s="35">
        <v>0</v>
      </c>
      <c r="AP1413" s="35">
        <f>IFERROR(VLOOKUP(D1413,'[2]Cartera '!$F$2:$S$2728,14,0),0)</f>
        <v>0</v>
      </c>
      <c r="AQ1413" s="45">
        <f t="shared" si="111"/>
        <v>0</v>
      </c>
      <c r="AR1413" s="35">
        <f>IFERROR(VLOOKUP(P1413,'[2]Cartera '!$F$2:$Z$2728,21,0),0)</f>
        <v>0</v>
      </c>
    </row>
    <row r="1414" spans="1:44" x14ac:dyDescent="0.25">
      <c r="A1414" s="29">
        <v>1406</v>
      </c>
      <c r="B1414" s="30" t="s">
        <v>48</v>
      </c>
      <c r="C1414" s="32"/>
      <c r="D1414" s="32">
        <v>2351206</v>
      </c>
      <c r="E1414" s="56"/>
      <c r="F1414" s="56"/>
      <c r="G1414" s="35">
        <v>5137820</v>
      </c>
      <c r="H1414" s="35">
        <v>0</v>
      </c>
      <c r="I1414" s="36">
        <v>0</v>
      </c>
      <c r="J1414" s="37">
        <f>-IFERROR(VLOOKUP(D1414,[1]Hoja20!$A$5:$B$33358,2,0),0)</f>
        <v>0</v>
      </c>
      <c r="K1414" s="36">
        <f>-IFERROR(VLOOKUP(D1414,[1]Hoja20!$A$5:$D$33358,4,0),0)</f>
        <v>0</v>
      </c>
      <c r="L1414" s="38">
        <f>-IFERROR(VLOOKUP(D1414,#REF!,3,0),0)</f>
        <v>0</v>
      </c>
      <c r="M1414" s="35"/>
      <c r="N1414" s="39">
        <f t="shared" si="112"/>
        <v>0</v>
      </c>
      <c r="O1414" s="40">
        <f t="shared" si="113"/>
        <v>5137820</v>
      </c>
      <c r="P1414" s="32">
        <v>2351206</v>
      </c>
      <c r="Q1414" s="35">
        <v>5137820</v>
      </c>
      <c r="R1414" s="35"/>
      <c r="S1414" s="41"/>
      <c r="T1414" s="35"/>
      <c r="U1414" s="42">
        <v>0</v>
      </c>
      <c r="V1414" s="35"/>
      <c r="W1414" s="35"/>
      <c r="X1414" s="35"/>
      <c r="Y1414" s="35"/>
      <c r="Z1414" s="35"/>
      <c r="AA1414" s="36">
        <v>0</v>
      </c>
      <c r="AB1414" s="35"/>
      <c r="AC1414" s="42">
        <v>0</v>
      </c>
      <c r="AD1414" s="35"/>
      <c r="AE1414" s="42">
        <v>0</v>
      </c>
      <c r="AF1414" s="35"/>
      <c r="AG1414" s="44">
        <f t="shared" si="114"/>
        <v>5137820</v>
      </c>
      <c r="AH1414" s="44"/>
      <c r="AI1414" s="44"/>
      <c r="AJ1414" s="44"/>
      <c r="AK1414" s="44"/>
      <c r="AL1414" s="35">
        <f t="shared" si="110"/>
        <v>5137820</v>
      </c>
      <c r="AM1414" s="36">
        <f>IFERROR(VLOOKUP(P1414,'[2]Cartera '!$F$2:$O$2728,10,0),0)</f>
        <v>5137820</v>
      </c>
      <c r="AN1414" s="35">
        <f>IFERROR(VLOOKUP(P1414,'[2]Cartera '!$F$2:$P$2728,11,0),0)</f>
        <v>0</v>
      </c>
      <c r="AO1414" s="35">
        <v>0</v>
      </c>
      <c r="AP1414" s="35">
        <f>IFERROR(VLOOKUP(D1414,'[2]Cartera '!$F$2:$S$2728,14,0),0)</f>
        <v>0</v>
      </c>
      <c r="AQ1414" s="45">
        <f t="shared" si="111"/>
        <v>0</v>
      </c>
      <c r="AR1414" s="35">
        <f>IFERROR(VLOOKUP(P1414,'[2]Cartera '!$F$2:$Z$2728,21,0),0)</f>
        <v>0</v>
      </c>
    </row>
    <row r="1415" spans="1:44" x14ac:dyDescent="0.25">
      <c r="A1415" s="29">
        <v>1407</v>
      </c>
      <c r="B1415" s="30" t="s">
        <v>48</v>
      </c>
      <c r="C1415" s="32"/>
      <c r="D1415" s="32">
        <v>2351295</v>
      </c>
      <c r="E1415" s="56"/>
      <c r="F1415" s="56"/>
      <c r="G1415" s="35">
        <v>140000</v>
      </c>
      <c r="H1415" s="35">
        <v>0</v>
      </c>
      <c r="I1415" s="36">
        <v>0</v>
      </c>
      <c r="J1415" s="37">
        <f>-IFERROR(VLOOKUP(D1415,[1]Hoja20!$A$5:$B$33358,2,0),0)</f>
        <v>0</v>
      </c>
      <c r="K1415" s="36">
        <f>-IFERROR(VLOOKUP(D1415,[1]Hoja20!$A$5:$D$33358,4,0),0)</f>
        <v>0</v>
      </c>
      <c r="L1415" s="38">
        <f>-IFERROR(VLOOKUP(D1415,#REF!,3,0),0)</f>
        <v>0</v>
      </c>
      <c r="M1415" s="35"/>
      <c r="N1415" s="39">
        <f t="shared" si="112"/>
        <v>0</v>
      </c>
      <c r="O1415" s="40">
        <f t="shared" si="113"/>
        <v>140000</v>
      </c>
      <c r="P1415" s="32">
        <v>2351295</v>
      </c>
      <c r="Q1415" s="35">
        <v>140000</v>
      </c>
      <c r="R1415" s="35"/>
      <c r="S1415" s="41"/>
      <c r="T1415" s="35"/>
      <c r="U1415" s="42">
        <v>0</v>
      </c>
      <c r="V1415" s="35"/>
      <c r="W1415" s="35"/>
      <c r="X1415" s="35"/>
      <c r="Y1415" s="35"/>
      <c r="Z1415" s="35"/>
      <c r="AA1415" s="36">
        <v>0</v>
      </c>
      <c r="AB1415" s="35"/>
      <c r="AC1415" s="42">
        <v>0</v>
      </c>
      <c r="AD1415" s="35"/>
      <c r="AE1415" s="42">
        <v>0</v>
      </c>
      <c r="AF1415" s="35"/>
      <c r="AG1415" s="44">
        <f t="shared" si="114"/>
        <v>140000</v>
      </c>
      <c r="AH1415" s="44"/>
      <c r="AI1415" s="44"/>
      <c r="AJ1415" s="44"/>
      <c r="AK1415" s="44"/>
      <c r="AL1415" s="35">
        <f t="shared" si="110"/>
        <v>140000</v>
      </c>
      <c r="AM1415" s="36">
        <f>IFERROR(VLOOKUP(P1415,'[2]Cartera '!$F$2:$O$2728,10,0),0)</f>
        <v>140000</v>
      </c>
      <c r="AN1415" s="35">
        <f>IFERROR(VLOOKUP(P1415,'[2]Cartera '!$F$2:$P$2728,11,0),0)</f>
        <v>0</v>
      </c>
      <c r="AO1415" s="35">
        <v>0</v>
      </c>
      <c r="AP1415" s="35">
        <f>IFERROR(VLOOKUP(D1415,'[2]Cartera '!$F$2:$S$2728,14,0),0)</f>
        <v>0</v>
      </c>
      <c r="AQ1415" s="45">
        <f t="shared" si="111"/>
        <v>0</v>
      </c>
      <c r="AR1415" s="35">
        <f>IFERROR(VLOOKUP(P1415,'[2]Cartera '!$F$2:$Z$2728,21,0),0)</f>
        <v>0</v>
      </c>
    </row>
    <row r="1416" spans="1:44" x14ac:dyDescent="0.25">
      <c r="A1416" s="29">
        <v>1408</v>
      </c>
      <c r="B1416" s="30" t="s">
        <v>48</v>
      </c>
      <c r="C1416" s="32"/>
      <c r="D1416" s="32">
        <v>2350790</v>
      </c>
      <c r="E1416" s="56"/>
      <c r="F1416" s="56"/>
      <c r="G1416" s="35">
        <v>1988308</v>
      </c>
      <c r="H1416" s="35">
        <v>0</v>
      </c>
      <c r="I1416" s="36">
        <v>0</v>
      </c>
      <c r="J1416" s="37">
        <f>-IFERROR(VLOOKUP(D1416,[1]Hoja20!$A$5:$B$33358,2,0),0)</f>
        <v>946530</v>
      </c>
      <c r="K1416" s="36">
        <f>-IFERROR(VLOOKUP(D1416,[1]Hoja20!$A$5:$D$33358,4,0),0)</f>
        <v>0</v>
      </c>
      <c r="L1416" s="38">
        <f>-IFERROR(VLOOKUP(D1416,#REF!,3,0),0)</f>
        <v>0</v>
      </c>
      <c r="M1416" s="35"/>
      <c r="N1416" s="39">
        <f t="shared" si="112"/>
        <v>946530</v>
      </c>
      <c r="O1416" s="40">
        <f t="shared" si="113"/>
        <v>1041778</v>
      </c>
      <c r="P1416" s="32">
        <v>2350790</v>
      </c>
      <c r="Q1416" s="35">
        <v>1988308</v>
      </c>
      <c r="R1416" s="35"/>
      <c r="S1416" s="41"/>
      <c r="T1416" s="35"/>
      <c r="U1416" s="42">
        <v>0</v>
      </c>
      <c r="V1416" s="35"/>
      <c r="W1416" s="35"/>
      <c r="X1416" s="35"/>
      <c r="Y1416" s="35"/>
      <c r="Z1416" s="35"/>
      <c r="AA1416" s="36">
        <v>0</v>
      </c>
      <c r="AB1416" s="35"/>
      <c r="AC1416" s="42">
        <v>0</v>
      </c>
      <c r="AD1416" s="35"/>
      <c r="AE1416" s="42">
        <v>0</v>
      </c>
      <c r="AF1416" s="35"/>
      <c r="AG1416" s="44">
        <f t="shared" si="114"/>
        <v>1041778</v>
      </c>
      <c r="AH1416" s="44"/>
      <c r="AI1416" s="44"/>
      <c r="AJ1416" s="44"/>
      <c r="AK1416" s="44"/>
      <c r="AL1416" s="35">
        <f t="shared" si="110"/>
        <v>1041778</v>
      </c>
      <c r="AM1416" s="36">
        <f>IFERROR(VLOOKUP(P1416,'[2]Cartera '!$F$2:$O$2728,10,0),0)</f>
        <v>1041778</v>
      </c>
      <c r="AN1416" s="35">
        <f>IFERROR(VLOOKUP(P1416,'[2]Cartera '!$F$2:$P$2728,11,0),0)</f>
        <v>0</v>
      </c>
      <c r="AO1416" s="35">
        <v>0</v>
      </c>
      <c r="AP1416" s="35">
        <f>IFERROR(VLOOKUP(D1416,'[2]Cartera '!$F$2:$S$2728,14,0),0)</f>
        <v>0</v>
      </c>
      <c r="AQ1416" s="45">
        <f t="shared" si="111"/>
        <v>0</v>
      </c>
      <c r="AR1416" s="35">
        <f>IFERROR(VLOOKUP(P1416,'[2]Cartera '!$F$2:$Z$2728,21,0),0)</f>
        <v>0</v>
      </c>
    </row>
    <row r="1417" spans="1:44" x14ac:dyDescent="0.25">
      <c r="A1417" s="29">
        <v>1409</v>
      </c>
      <c r="B1417" s="30" t="s">
        <v>48</v>
      </c>
      <c r="C1417" s="32"/>
      <c r="D1417" s="32">
        <v>2351211</v>
      </c>
      <c r="E1417" s="56"/>
      <c r="F1417" s="56"/>
      <c r="G1417" s="35">
        <v>25900</v>
      </c>
      <c r="H1417" s="35">
        <v>0</v>
      </c>
      <c r="I1417" s="36">
        <v>0</v>
      </c>
      <c r="J1417" s="37">
        <f>-IFERROR(VLOOKUP(D1417,[1]Hoja20!$A$5:$B$33358,2,0),0)</f>
        <v>0</v>
      </c>
      <c r="K1417" s="36">
        <f>-IFERROR(VLOOKUP(D1417,[1]Hoja20!$A$5:$D$33358,4,0),0)</f>
        <v>0</v>
      </c>
      <c r="L1417" s="38">
        <f>-IFERROR(VLOOKUP(D1417,#REF!,3,0),0)</f>
        <v>0</v>
      </c>
      <c r="M1417" s="35"/>
      <c r="N1417" s="39">
        <f t="shared" si="112"/>
        <v>0</v>
      </c>
      <c r="O1417" s="40">
        <f t="shared" si="113"/>
        <v>25900</v>
      </c>
      <c r="P1417" s="32">
        <v>2351211</v>
      </c>
      <c r="Q1417" s="35">
        <v>25900</v>
      </c>
      <c r="R1417" s="35"/>
      <c r="S1417" s="41"/>
      <c r="T1417" s="35"/>
      <c r="U1417" s="42">
        <v>0</v>
      </c>
      <c r="V1417" s="35"/>
      <c r="W1417" s="35"/>
      <c r="X1417" s="35"/>
      <c r="Y1417" s="35"/>
      <c r="Z1417" s="35"/>
      <c r="AA1417" s="36">
        <v>0</v>
      </c>
      <c r="AB1417" s="35"/>
      <c r="AC1417" s="42">
        <v>0</v>
      </c>
      <c r="AD1417" s="35"/>
      <c r="AE1417" s="42">
        <v>0</v>
      </c>
      <c r="AF1417" s="35"/>
      <c r="AG1417" s="44">
        <f t="shared" si="114"/>
        <v>25900</v>
      </c>
      <c r="AH1417" s="44"/>
      <c r="AI1417" s="44"/>
      <c r="AJ1417" s="44"/>
      <c r="AK1417" s="44"/>
      <c r="AL1417" s="35">
        <f t="shared" ref="AL1417:AL1480" si="115">+AG1417-AK1417-AJ1417</f>
        <v>25900</v>
      </c>
      <c r="AM1417" s="36">
        <f>IFERROR(VLOOKUP(P1417,'[2]Cartera '!$F$2:$O$2728,10,0),0)</f>
        <v>25900</v>
      </c>
      <c r="AN1417" s="35">
        <f>IFERROR(VLOOKUP(P1417,'[2]Cartera '!$F$2:$P$2728,11,0),0)</f>
        <v>0</v>
      </c>
      <c r="AO1417" s="35">
        <v>0</v>
      </c>
      <c r="AP1417" s="35">
        <f>IFERROR(VLOOKUP(D1417,'[2]Cartera '!$F$2:$S$2728,14,0),0)</f>
        <v>0</v>
      </c>
      <c r="AQ1417" s="45">
        <f t="shared" ref="AQ1417:AQ1480" si="116">AG1417-AM1417-AN1417-AO1417-AP1417</f>
        <v>0</v>
      </c>
      <c r="AR1417" s="35">
        <f>IFERROR(VLOOKUP(P1417,'[2]Cartera '!$F$2:$Z$2728,21,0),0)</f>
        <v>0</v>
      </c>
    </row>
    <row r="1418" spans="1:44" x14ac:dyDescent="0.25">
      <c r="A1418" s="29">
        <v>1410</v>
      </c>
      <c r="B1418" s="30" t="s">
        <v>48</v>
      </c>
      <c r="C1418" s="32"/>
      <c r="D1418" s="32">
        <v>2351089</v>
      </c>
      <c r="E1418" s="56"/>
      <c r="F1418" s="56"/>
      <c r="G1418" s="35">
        <v>140000</v>
      </c>
      <c r="H1418" s="35">
        <v>0</v>
      </c>
      <c r="I1418" s="36">
        <v>0</v>
      </c>
      <c r="J1418" s="37">
        <f>-IFERROR(VLOOKUP(D1418,[1]Hoja20!$A$5:$B$33358,2,0),0)</f>
        <v>0</v>
      </c>
      <c r="K1418" s="36">
        <f>-IFERROR(VLOOKUP(D1418,[1]Hoja20!$A$5:$D$33358,4,0),0)</f>
        <v>0</v>
      </c>
      <c r="L1418" s="38">
        <f>-IFERROR(VLOOKUP(D1418,#REF!,3,0),0)</f>
        <v>0</v>
      </c>
      <c r="M1418" s="35"/>
      <c r="N1418" s="39">
        <f t="shared" ref="N1418:N1481" si="117">SUM(J1418:M1418)</f>
        <v>0</v>
      </c>
      <c r="O1418" s="40">
        <f t="shared" ref="O1418:O1481" si="118">G1418-H1418-I1418-N1418</f>
        <v>140000</v>
      </c>
      <c r="P1418" s="32">
        <v>2351089</v>
      </c>
      <c r="Q1418" s="35">
        <v>140000</v>
      </c>
      <c r="R1418" s="35"/>
      <c r="S1418" s="41"/>
      <c r="T1418" s="35"/>
      <c r="U1418" s="42">
        <v>0</v>
      </c>
      <c r="V1418" s="35"/>
      <c r="W1418" s="35"/>
      <c r="X1418" s="35"/>
      <c r="Y1418" s="35"/>
      <c r="Z1418" s="35"/>
      <c r="AA1418" s="36">
        <v>0</v>
      </c>
      <c r="AB1418" s="35"/>
      <c r="AC1418" s="42">
        <v>0</v>
      </c>
      <c r="AD1418" s="35"/>
      <c r="AE1418" s="42">
        <v>0</v>
      </c>
      <c r="AF1418" s="35"/>
      <c r="AG1418" s="44">
        <f t="shared" si="114"/>
        <v>140000</v>
      </c>
      <c r="AH1418" s="44"/>
      <c r="AI1418" s="44"/>
      <c r="AJ1418" s="44"/>
      <c r="AK1418" s="44"/>
      <c r="AL1418" s="35">
        <f t="shared" si="115"/>
        <v>140000</v>
      </c>
      <c r="AM1418" s="36">
        <f>IFERROR(VLOOKUP(P1418,'[2]Cartera '!$F$2:$O$2728,10,0),0)</f>
        <v>140000</v>
      </c>
      <c r="AN1418" s="35">
        <f>IFERROR(VLOOKUP(P1418,'[2]Cartera '!$F$2:$P$2728,11,0),0)</f>
        <v>0</v>
      </c>
      <c r="AO1418" s="35">
        <v>0</v>
      </c>
      <c r="AP1418" s="35">
        <f>IFERROR(VLOOKUP(D1418,'[2]Cartera '!$F$2:$S$2728,14,0),0)</f>
        <v>0</v>
      </c>
      <c r="AQ1418" s="45">
        <f t="shared" si="116"/>
        <v>0</v>
      </c>
      <c r="AR1418" s="35">
        <f>IFERROR(VLOOKUP(P1418,'[2]Cartera '!$F$2:$Z$2728,21,0),0)</f>
        <v>0</v>
      </c>
    </row>
    <row r="1419" spans="1:44" x14ac:dyDescent="0.25">
      <c r="A1419" s="29">
        <v>1411</v>
      </c>
      <c r="B1419" s="30" t="s">
        <v>48</v>
      </c>
      <c r="C1419" s="32"/>
      <c r="D1419" s="32">
        <v>2351003</v>
      </c>
      <c r="E1419" s="56"/>
      <c r="F1419" s="56"/>
      <c r="G1419" s="35">
        <v>140000</v>
      </c>
      <c r="H1419" s="35">
        <v>0</v>
      </c>
      <c r="I1419" s="36">
        <v>0</v>
      </c>
      <c r="J1419" s="37">
        <f>-IFERROR(VLOOKUP(D1419,[1]Hoja20!$A$5:$B$33358,2,0),0)</f>
        <v>0</v>
      </c>
      <c r="K1419" s="36">
        <f>-IFERROR(VLOOKUP(D1419,[1]Hoja20!$A$5:$D$33358,4,0),0)</f>
        <v>0</v>
      </c>
      <c r="L1419" s="38">
        <f>-IFERROR(VLOOKUP(D1419,#REF!,3,0),0)</f>
        <v>0</v>
      </c>
      <c r="M1419" s="35"/>
      <c r="N1419" s="39">
        <f t="shared" si="117"/>
        <v>0</v>
      </c>
      <c r="O1419" s="40">
        <f t="shared" si="118"/>
        <v>140000</v>
      </c>
      <c r="P1419" s="32">
        <v>2351003</v>
      </c>
      <c r="Q1419" s="35">
        <v>140000</v>
      </c>
      <c r="R1419" s="35"/>
      <c r="S1419" s="41"/>
      <c r="T1419" s="35"/>
      <c r="U1419" s="42">
        <v>0</v>
      </c>
      <c r="V1419" s="35"/>
      <c r="W1419" s="35"/>
      <c r="X1419" s="35"/>
      <c r="Y1419" s="35"/>
      <c r="Z1419" s="35"/>
      <c r="AA1419" s="36">
        <v>0</v>
      </c>
      <c r="AB1419" s="35"/>
      <c r="AC1419" s="42">
        <v>0</v>
      </c>
      <c r="AD1419" s="35"/>
      <c r="AE1419" s="42">
        <v>0</v>
      </c>
      <c r="AF1419" s="35"/>
      <c r="AG1419" s="44">
        <f t="shared" si="114"/>
        <v>140000</v>
      </c>
      <c r="AH1419" s="44"/>
      <c r="AI1419" s="44"/>
      <c r="AJ1419" s="44"/>
      <c r="AK1419" s="44"/>
      <c r="AL1419" s="35">
        <f t="shared" si="115"/>
        <v>140000</v>
      </c>
      <c r="AM1419" s="36">
        <f>IFERROR(VLOOKUP(P1419,'[2]Cartera '!$F$2:$O$2728,10,0),0)</f>
        <v>140000</v>
      </c>
      <c r="AN1419" s="35">
        <f>IFERROR(VLOOKUP(P1419,'[2]Cartera '!$F$2:$P$2728,11,0),0)</f>
        <v>0</v>
      </c>
      <c r="AO1419" s="35">
        <v>0</v>
      </c>
      <c r="AP1419" s="35">
        <f>IFERROR(VLOOKUP(D1419,'[2]Cartera '!$F$2:$S$2728,14,0),0)</f>
        <v>0</v>
      </c>
      <c r="AQ1419" s="45">
        <f t="shared" si="116"/>
        <v>0</v>
      </c>
      <c r="AR1419" s="35">
        <f>IFERROR(VLOOKUP(P1419,'[2]Cartera '!$F$2:$Z$2728,21,0),0)</f>
        <v>0</v>
      </c>
    </row>
    <row r="1420" spans="1:44" x14ac:dyDescent="0.25">
      <c r="A1420" s="29">
        <v>1412</v>
      </c>
      <c r="B1420" s="30" t="s">
        <v>48</v>
      </c>
      <c r="C1420" s="32"/>
      <c r="D1420" s="32">
        <v>2351441</v>
      </c>
      <c r="E1420" s="56"/>
      <c r="F1420" s="56"/>
      <c r="G1420" s="35">
        <v>40720</v>
      </c>
      <c r="H1420" s="35">
        <v>0</v>
      </c>
      <c r="I1420" s="36">
        <v>0</v>
      </c>
      <c r="J1420" s="37">
        <f>-IFERROR(VLOOKUP(D1420,[1]Hoja20!$A$5:$B$33358,2,0),0)</f>
        <v>0</v>
      </c>
      <c r="K1420" s="36">
        <f>-IFERROR(VLOOKUP(D1420,[1]Hoja20!$A$5:$D$33358,4,0),0)</f>
        <v>0</v>
      </c>
      <c r="L1420" s="38">
        <f>-IFERROR(VLOOKUP(D1420,#REF!,3,0),0)</f>
        <v>0</v>
      </c>
      <c r="M1420" s="35"/>
      <c r="N1420" s="39">
        <f t="shared" si="117"/>
        <v>0</v>
      </c>
      <c r="O1420" s="40">
        <f t="shared" si="118"/>
        <v>40720</v>
      </c>
      <c r="P1420" s="32">
        <v>2351441</v>
      </c>
      <c r="Q1420" s="35">
        <v>40720</v>
      </c>
      <c r="R1420" s="35"/>
      <c r="S1420" s="41"/>
      <c r="T1420" s="35"/>
      <c r="U1420" s="42">
        <v>0</v>
      </c>
      <c r="V1420" s="35"/>
      <c r="W1420" s="35"/>
      <c r="X1420" s="35"/>
      <c r="Y1420" s="35"/>
      <c r="Z1420" s="35"/>
      <c r="AA1420" s="36">
        <v>0</v>
      </c>
      <c r="AB1420" s="35"/>
      <c r="AC1420" s="42">
        <v>0</v>
      </c>
      <c r="AD1420" s="35"/>
      <c r="AE1420" s="42">
        <v>0</v>
      </c>
      <c r="AF1420" s="35"/>
      <c r="AG1420" s="44">
        <f t="shared" si="114"/>
        <v>40720</v>
      </c>
      <c r="AH1420" s="44"/>
      <c r="AI1420" s="44"/>
      <c r="AJ1420" s="44"/>
      <c r="AK1420" s="44"/>
      <c r="AL1420" s="35">
        <f t="shared" si="115"/>
        <v>40720</v>
      </c>
      <c r="AM1420" s="36">
        <f>IFERROR(VLOOKUP(P1420,'[2]Cartera '!$F$2:$O$2728,10,0),0)</f>
        <v>40720</v>
      </c>
      <c r="AN1420" s="35">
        <f>IFERROR(VLOOKUP(P1420,'[2]Cartera '!$F$2:$P$2728,11,0),0)</f>
        <v>0</v>
      </c>
      <c r="AO1420" s="35">
        <v>0</v>
      </c>
      <c r="AP1420" s="35">
        <f>IFERROR(VLOOKUP(D1420,'[2]Cartera '!$F$2:$S$2728,14,0),0)</f>
        <v>0</v>
      </c>
      <c r="AQ1420" s="45">
        <f t="shared" si="116"/>
        <v>0</v>
      </c>
      <c r="AR1420" s="35">
        <f>IFERROR(VLOOKUP(P1420,'[2]Cartera '!$F$2:$Z$2728,21,0),0)</f>
        <v>0</v>
      </c>
    </row>
    <row r="1421" spans="1:44" x14ac:dyDescent="0.25">
      <c r="A1421" s="29">
        <v>1413</v>
      </c>
      <c r="B1421" s="30" t="s">
        <v>48</v>
      </c>
      <c r="C1421" s="32"/>
      <c r="D1421" s="32">
        <v>2351462</v>
      </c>
      <c r="E1421" s="56"/>
      <c r="F1421" s="56"/>
      <c r="G1421" s="35">
        <v>52000</v>
      </c>
      <c r="H1421" s="35">
        <v>0</v>
      </c>
      <c r="I1421" s="36">
        <v>0</v>
      </c>
      <c r="J1421" s="37">
        <f>-IFERROR(VLOOKUP(D1421,[1]Hoja20!$A$5:$B$33358,2,0),0)</f>
        <v>0</v>
      </c>
      <c r="K1421" s="36">
        <f>-IFERROR(VLOOKUP(D1421,[1]Hoja20!$A$5:$D$33358,4,0),0)</f>
        <v>0</v>
      </c>
      <c r="L1421" s="38">
        <f>-IFERROR(VLOOKUP(D1421,#REF!,3,0),0)</f>
        <v>0</v>
      </c>
      <c r="M1421" s="35"/>
      <c r="N1421" s="39">
        <f t="shared" si="117"/>
        <v>0</v>
      </c>
      <c r="O1421" s="40">
        <f t="shared" si="118"/>
        <v>52000</v>
      </c>
      <c r="P1421" s="32">
        <v>2351462</v>
      </c>
      <c r="Q1421" s="35">
        <v>52000</v>
      </c>
      <c r="R1421" s="35"/>
      <c r="S1421" s="41"/>
      <c r="T1421" s="35"/>
      <c r="U1421" s="42">
        <v>0</v>
      </c>
      <c r="V1421" s="35"/>
      <c r="W1421" s="35"/>
      <c r="X1421" s="35"/>
      <c r="Y1421" s="35"/>
      <c r="Z1421" s="35"/>
      <c r="AA1421" s="36">
        <v>0</v>
      </c>
      <c r="AB1421" s="35"/>
      <c r="AC1421" s="42">
        <v>0</v>
      </c>
      <c r="AD1421" s="35"/>
      <c r="AE1421" s="42">
        <v>0</v>
      </c>
      <c r="AF1421" s="35"/>
      <c r="AG1421" s="44">
        <f t="shared" si="114"/>
        <v>52000</v>
      </c>
      <c r="AH1421" s="44"/>
      <c r="AI1421" s="44"/>
      <c r="AJ1421" s="44"/>
      <c r="AK1421" s="44"/>
      <c r="AL1421" s="35">
        <f t="shared" si="115"/>
        <v>52000</v>
      </c>
      <c r="AM1421" s="36">
        <f>IFERROR(VLOOKUP(P1421,'[2]Cartera '!$F$2:$O$2728,10,0),0)</f>
        <v>52000</v>
      </c>
      <c r="AN1421" s="35">
        <f>IFERROR(VLOOKUP(P1421,'[2]Cartera '!$F$2:$P$2728,11,0),0)</f>
        <v>0</v>
      </c>
      <c r="AO1421" s="35">
        <v>0</v>
      </c>
      <c r="AP1421" s="35">
        <f>IFERROR(VLOOKUP(D1421,'[2]Cartera '!$F$2:$S$2728,14,0),0)</f>
        <v>0</v>
      </c>
      <c r="AQ1421" s="45">
        <f t="shared" si="116"/>
        <v>0</v>
      </c>
      <c r="AR1421" s="35">
        <f>IFERROR(VLOOKUP(P1421,'[2]Cartera '!$F$2:$Z$2728,21,0),0)</f>
        <v>0</v>
      </c>
    </row>
    <row r="1422" spans="1:44" x14ac:dyDescent="0.25">
      <c r="A1422" s="29">
        <v>1414</v>
      </c>
      <c r="B1422" s="30" t="s">
        <v>48</v>
      </c>
      <c r="C1422" s="32"/>
      <c r="D1422" s="32">
        <v>2351453</v>
      </c>
      <c r="E1422" s="56"/>
      <c r="F1422" s="56"/>
      <c r="G1422" s="35">
        <v>87288</v>
      </c>
      <c r="H1422" s="35">
        <v>0</v>
      </c>
      <c r="I1422" s="36">
        <v>0</v>
      </c>
      <c r="J1422" s="37">
        <f>-IFERROR(VLOOKUP(D1422,[1]Hoja20!$A$5:$B$33358,2,0),0)</f>
        <v>0</v>
      </c>
      <c r="K1422" s="36">
        <f>-IFERROR(VLOOKUP(D1422,[1]Hoja20!$A$5:$D$33358,4,0),0)</f>
        <v>0</v>
      </c>
      <c r="L1422" s="38">
        <f>-IFERROR(VLOOKUP(D1422,#REF!,3,0),0)</f>
        <v>0</v>
      </c>
      <c r="M1422" s="35"/>
      <c r="N1422" s="39">
        <f t="shared" si="117"/>
        <v>0</v>
      </c>
      <c r="O1422" s="40">
        <f t="shared" si="118"/>
        <v>87288</v>
      </c>
      <c r="P1422" s="32">
        <v>2351453</v>
      </c>
      <c r="Q1422" s="35">
        <v>87288</v>
      </c>
      <c r="R1422" s="35"/>
      <c r="S1422" s="41"/>
      <c r="T1422" s="35"/>
      <c r="U1422" s="42">
        <v>0</v>
      </c>
      <c r="V1422" s="35"/>
      <c r="W1422" s="35"/>
      <c r="X1422" s="35"/>
      <c r="Y1422" s="35"/>
      <c r="Z1422" s="35"/>
      <c r="AA1422" s="36">
        <v>0</v>
      </c>
      <c r="AB1422" s="35"/>
      <c r="AC1422" s="42">
        <v>0</v>
      </c>
      <c r="AD1422" s="35"/>
      <c r="AE1422" s="42">
        <v>0</v>
      </c>
      <c r="AF1422" s="35"/>
      <c r="AG1422" s="44">
        <f t="shared" si="114"/>
        <v>87288</v>
      </c>
      <c r="AH1422" s="44"/>
      <c r="AI1422" s="44"/>
      <c r="AJ1422" s="44"/>
      <c r="AK1422" s="44"/>
      <c r="AL1422" s="35">
        <f t="shared" si="115"/>
        <v>87288</v>
      </c>
      <c r="AM1422" s="36">
        <f>IFERROR(VLOOKUP(P1422,'[2]Cartera '!$F$2:$O$2728,10,0),0)</f>
        <v>87288</v>
      </c>
      <c r="AN1422" s="35">
        <f>IFERROR(VLOOKUP(P1422,'[2]Cartera '!$F$2:$P$2728,11,0),0)</f>
        <v>0</v>
      </c>
      <c r="AO1422" s="35">
        <v>0</v>
      </c>
      <c r="AP1422" s="35">
        <f>IFERROR(VLOOKUP(D1422,'[2]Cartera '!$F$2:$S$2728,14,0),0)</f>
        <v>0</v>
      </c>
      <c r="AQ1422" s="45">
        <f t="shared" si="116"/>
        <v>0</v>
      </c>
      <c r="AR1422" s="35">
        <f>IFERROR(VLOOKUP(P1422,'[2]Cartera '!$F$2:$Z$2728,21,0),0)</f>
        <v>0</v>
      </c>
    </row>
    <row r="1423" spans="1:44" x14ac:dyDescent="0.25">
      <c r="A1423" s="29">
        <v>1415</v>
      </c>
      <c r="B1423" s="30" t="s">
        <v>48</v>
      </c>
      <c r="C1423" s="32"/>
      <c r="D1423" s="32">
        <v>2351614</v>
      </c>
      <c r="E1423" s="56"/>
      <c r="F1423" s="56"/>
      <c r="G1423" s="35">
        <v>123259</v>
      </c>
      <c r="H1423" s="35">
        <v>0</v>
      </c>
      <c r="I1423" s="36">
        <v>0</v>
      </c>
      <c r="J1423" s="37">
        <f>-IFERROR(VLOOKUP(D1423,[1]Hoja20!$A$5:$B$33358,2,0),0)</f>
        <v>0</v>
      </c>
      <c r="K1423" s="36">
        <f>-IFERROR(VLOOKUP(D1423,[1]Hoja20!$A$5:$D$33358,4,0),0)</f>
        <v>0</v>
      </c>
      <c r="L1423" s="38">
        <f>-IFERROR(VLOOKUP(D1423,#REF!,3,0),0)</f>
        <v>0</v>
      </c>
      <c r="M1423" s="35"/>
      <c r="N1423" s="39">
        <f t="shared" si="117"/>
        <v>0</v>
      </c>
      <c r="O1423" s="40">
        <f t="shared" si="118"/>
        <v>123259</v>
      </c>
      <c r="P1423" s="32">
        <v>2351614</v>
      </c>
      <c r="Q1423" s="35">
        <v>123259</v>
      </c>
      <c r="R1423" s="35"/>
      <c r="S1423" s="41"/>
      <c r="T1423" s="35"/>
      <c r="U1423" s="42">
        <v>0</v>
      </c>
      <c r="V1423" s="35"/>
      <c r="W1423" s="35"/>
      <c r="X1423" s="35"/>
      <c r="Y1423" s="35"/>
      <c r="Z1423" s="35"/>
      <c r="AA1423" s="36">
        <v>0</v>
      </c>
      <c r="AB1423" s="35"/>
      <c r="AC1423" s="42">
        <v>0</v>
      </c>
      <c r="AD1423" s="35"/>
      <c r="AE1423" s="42">
        <v>0</v>
      </c>
      <c r="AF1423" s="35"/>
      <c r="AG1423" s="44">
        <f t="shared" si="114"/>
        <v>123259</v>
      </c>
      <c r="AH1423" s="44"/>
      <c r="AI1423" s="44"/>
      <c r="AJ1423" s="44"/>
      <c r="AK1423" s="44"/>
      <c r="AL1423" s="35">
        <f t="shared" si="115"/>
        <v>123259</v>
      </c>
      <c r="AM1423" s="36">
        <f>IFERROR(VLOOKUP(P1423,'[2]Cartera '!$F$2:$O$2728,10,0),0)</f>
        <v>123259</v>
      </c>
      <c r="AN1423" s="35">
        <f>IFERROR(VLOOKUP(P1423,'[2]Cartera '!$F$2:$P$2728,11,0),0)</f>
        <v>0</v>
      </c>
      <c r="AO1423" s="35">
        <v>0</v>
      </c>
      <c r="AP1423" s="35">
        <f>IFERROR(VLOOKUP(D1423,'[2]Cartera '!$F$2:$S$2728,14,0),0)</f>
        <v>0</v>
      </c>
      <c r="AQ1423" s="45">
        <f t="shared" si="116"/>
        <v>0</v>
      </c>
      <c r="AR1423" s="35">
        <f>IFERROR(VLOOKUP(P1423,'[2]Cartera '!$F$2:$Z$2728,21,0),0)</f>
        <v>0</v>
      </c>
    </row>
    <row r="1424" spans="1:44" x14ac:dyDescent="0.25">
      <c r="A1424" s="29">
        <v>1416</v>
      </c>
      <c r="B1424" s="30" t="s">
        <v>48</v>
      </c>
      <c r="C1424" s="32"/>
      <c r="D1424" s="32">
        <v>2351713</v>
      </c>
      <c r="E1424" s="56"/>
      <c r="F1424" s="56"/>
      <c r="G1424" s="35">
        <v>140000</v>
      </c>
      <c r="H1424" s="35">
        <v>0</v>
      </c>
      <c r="I1424" s="36">
        <v>0</v>
      </c>
      <c r="J1424" s="37">
        <f>-IFERROR(VLOOKUP(D1424,[1]Hoja20!$A$5:$B$33358,2,0),0)</f>
        <v>0</v>
      </c>
      <c r="K1424" s="36">
        <f>-IFERROR(VLOOKUP(D1424,[1]Hoja20!$A$5:$D$33358,4,0),0)</f>
        <v>0</v>
      </c>
      <c r="L1424" s="38">
        <f>-IFERROR(VLOOKUP(D1424,#REF!,3,0),0)</f>
        <v>0</v>
      </c>
      <c r="M1424" s="35"/>
      <c r="N1424" s="39">
        <f t="shared" si="117"/>
        <v>0</v>
      </c>
      <c r="O1424" s="40">
        <f t="shared" si="118"/>
        <v>140000</v>
      </c>
      <c r="P1424" s="32">
        <v>2351713</v>
      </c>
      <c r="Q1424" s="35">
        <v>140000</v>
      </c>
      <c r="R1424" s="35"/>
      <c r="S1424" s="41"/>
      <c r="T1424" s="35"/>
      <c r="U1424" s="42">
        <v>0</v>
      </c>
      <c r="V1424" s="35"/>
      <c r="W1424" s="35"/>
      <c r="X1424" s="35"/>
      <c r="Y1424" s="35"/>
      <c r="Z1424" s="35"/>
      <c r="AA1424" s="36">
        <v>0</v>
      </c>
      <c r="AB1424" s="35"/>
      <c r="AC1424" s="42">
        <v>0</v>
      </c>
      <c r="AD1424" s="35"/>
      <c r="AE1424" s="42">
        <v>0</v>
      </c>
      <c r="AF1424" s="35"/>
      <c r="AG1424" s="44">
        <f t="shared" si="114"/>
        <v>140000</v>
      </c>
      <c r="AH1424" s="44"/>
      <c r="AI1424" s="44"/>
      <c r="AJ1424" s="44"/>
      <c r="AK1424" s="44"/>
      <c r="AL1424" s="35">
        <f t="shared" si="115"/>
        <v>140000</v>
      </c>
      <c r="AM1424" s="36">
        <f>IFERROR(VLOOKUP(P1424,'[2]Cartera '!$F$2:$O$2728,10,0),0)</f>
        <v>140000</v>
      </c>
      <c r="AN1424" s="35">
        <f>IFERROR(VLOOKUP(P1424,'[2]Cartera '!$F$2:$P$2728,11,0),0)</f>
        <v>0</v>
      </c>
      <c r="AO1424" s="35">
        <v>0</v>
      </c>
      <c r="AP1424" s="35">
        <f>IFERROR(VLOOKUP(D1424,'[2]Cartera '!$F$2:$S$2728,14,0),0)</f>
        <v>0</v>
      </c>
      <c r="AQ1424" s="45">
        <f t="shared" si="116"/>
        <v>0</v>
      </c>
      <c r="AR1424" s="35">
        <f>IFERROR(VLOOKUP(P1424,'[2]Cartera '!$F$2:$Z$2728,21,0),0)</f>
        <v>0</v>
      </c>
    </row>
    <row r="1425" spans="1:44" x14ac:dyDescent="0.25">
      <c r="A1425" s="29">
        <v>1417</v>
      </c>
      <c r="B1425" s="30" t="s">
        <v>48</v>
      </c>
      <c r="C1425" s="32"/>
      <c r="D1425" s="32">
        <v>2351373</v>
      </c>
      <c r="E1425" s="56"/>
      <c r="F1425" s="56"/>
      <c r="G1425" s="35">
        <v>140000</v>
      </c>
      <c r="H1425" s="35">
        <v>0</v>
      </c>
      <c r="I1425" s="36">
        <v>0</v>
      </c>
      <c r="J1425" s="37">
        <f>-IFERROR(VLOOKUP(D1425,[1]Hoja20!$A$5:$B$33358,2,0),0)</f>
        <v>0</v>
      </c>
      <c r="K1425" s="36">
        <f>-IFERROR(VLOOKUP(D1425,[1]Hoja20!$A$5:$D$33358,4,0),0)</f>
        <v>0</v>
      </c>
      <c r="L1425" s="38">
        <f>-IFERROR(VLOOKUP(D1425,#REF!,3,0),0)</f>
        <v>0</v>
      </c>
      <c r="M1425" s="35"/>
      <c r="N1425" s="39">
        <f t="shared" si="117"/>
        <v>0</v>
      </c>
      <c r="O1425" s="40">
        <f t="shared" si="118"/>
        <v>140000</v>
      </c>
      <c r="P1425" s="32">
        <v>2351373</v>
      </c>
      <c r="Q1425" s="35">
        <v>140000</v>
      </c>
      <c r="R1425" s="35"/>
      <c r="S1425" s="41"/>
      <c r="T1425" s="35"/>
      <c r="U1425" s="42">
        <v>0</v>
      </c>
      <c r="V1425" s="35"/>
      <c r="W1425" s="35"/>
      <c r="X1425" s="35"/>
      <c r="Y1425" s="35"/>
      <c r="Z1425" s="35"/>
      <c r="AA1425" s="36">
        <v>0</v>
      </c>
      <c r="AB1425" s="35"/>
      <c r="AC1425" s="42">
        <v>0</v>
      </c>
      <c r="AD1425" s="35"/>
      <c r="AE1425" s="42">
        <v>0</v>
      </c>
      <c r="AF1425" s="35"/>
      <c r="AG1425" s="44">
        <f t="shared" si="114"/>
        <v>140000</v>
      </c>
      <c r="AH1425" s="44"/>
      <c r="AI1425" s="44"/>
      <c r="AJ1425" s="44"/>
      <c r="AK1425" s="44"/>
      <c r="AL1425" s="35">
        <f t="shared" si="115"/>
        <v>140000</v>
      </c>
      <c r="AM1425" s="36">
        <f>IFERROR(VLOOKUP(P1425,'[2]Cartera '!$F$2:$O$2728,10,0),0)</f>
        <v>140000</v>
      </c>
      <c r="AN1425" s="35">
        <f>IFERROR(VLOOKUP(P1425,'[2]Cartera '!$F$2:$P$2728,11,0),0)</f>
        <v>0</v>
      </c>
      <c r="AO1425" s="35">
        <v>0</v>
      </c>
      <c r="AP1425" s="35">
        <f>IFERROR(VLOOKUP(D1425,'[2]Cartera '!$F$2:$S$2728,14,0),0)</f>
        <v>0</v>
      </c>
      <c r="AQ1425" s="45">
        <f t="shared" si="116"/>
        <v>0</v>
      </c>
      <c r="AR1425" s="35">
        <f>IFERROR(VLOOKUP(P1425,'[2]Cartera '!$F$2:$Z$2728,21,0),0)</f>
        <v>0</v>
      </c>
    </row>
    <row r="1426" spans="1:44" x14ac:dyDescent="0.25">
      <c r="A1426" s="29">
        <v>1418</v>
      </c>
      <c r="B1426" s="30" t="s">
        <v>48</v>
      </c>
      <c r="C1426" s="32"/>
      <c r="D1426" s="32">
        <v>2351667</v>
      </c>
      <c r="E1426" s="56"/>
      <c r="F1426" s="56"/>
      <c r="G1426" s="35">
        <v>122321</v>
      </c>
      <c r="H1426" s="35">
        <v>0</v>
      </c>
      <c r="I1426" s="36">
        <v>0</v>
      </c>
      <c r="J1426" s="37">
        <f>-IFERROR(VLOOKUP(D1426,[1]Hoja20!$A$5:$B$33358,2,0),0)</f>
        <v>0</v>
      </c>
      <c r="K1426" s="36">
        <f>-IFERROR(VLOOKUP(D1426,[1]Hoja20!$A$5:$D$33358,4,0),0)</f>
        <v>0</v>
      </c>
      <c r="L1426" s="38">
        <f>-IFERROR(VLOOKUP(D1426,#REF!,3,0),0)</f>
        <v>0</v>
      </c>
      <c r="M1426" s="35"/>
      <c r="N1426" s="39">
        <f t="shared" si="117"/>
        <v>0</v>
      </c>
      <c r="O1426" s="40">
        <f t="shared" si="118"/>
        <v>122321</v>
      </c>
      <c r="P1426" s="32">
        <v>2351667</v>
      </c>
      <c r="Q1426" s="35">
        <v>122321</v>
      </c>
      <c r="R1426" s="35"/>
      <c r="S1426" s="41"/>
      <c r="T1426" s="35"/>
      <c r="U1426" s="42">
        <v>0</v>
      </c>
      <c r="V1426" s="35"/>
      <c r="W1426" s="35"/>
      <c r="X1426" s="35"/>
      <c r="Y1426" s="35"/>
      <c r="Z1426" s="35"/>
      <c r="AA1426" s="36">
        <v>0</v>
      </c>
      <c r="AB1426" s="35"/>
      <c r="AC1426" s="42">
        <v>0</v>
      </c>
      <c r="AD1426" s="35"/>
      <c r="AE1426" s="42">
        <v>0</v>
      </c>
      <c r="AF1426" s="35"/>
      <c r="AG1426" s="44">
        <f t="shared" si="114"/>
        <v>122321</v>
      </c>
      <c r="AH1426" s="44"/>
      <c r="AI1426" s="44"/>
      <c r="AJ1426" s="44"/>
      <c r="AK1426" s="44"/>
      <c r="AL1426" s="35">
        <f t="shared" si="115"/>
        <v>122321</v>
      </c>
      <c r="AM1426" s="36">
        <f>IFERROR(VLOOKUP(P1426,'[2]Cartera '!$F$2:$O$2728,10,0),0)</f>
        <v>122321</v>
      </c>
      <c r="AN1426" s="35">
        <f>IFERROR(VLOOKUP(P1426,'[2]Cartera '!$F$2:$P$2728,11,0),0)</f>
        <v>0</v>
      </c>
      <c r="AO1426" s="35">
        <v>0</v>
      </c>
      <c r="AP1426" s="35">
        <f>IFERROR(VLOOKUP(D1426,'[2]Cartera '!$F$2:$S$2728,14,0),0)</f>
        <v>0</v>
      </c>
      <c r="AQ1426" s="45">
        <f t="shared" si="116"/>
        <v>0</v>
      </c>
      <c r="AR1426" s="35">
        <f>IFERROR(VLOOKUP(P1426,'[2]Cartera '!$F$2:$Z$2728,21,0),0)</f>
        <v>0</v>
      </c>
    </row>
    <row r="1427" spans="1:44" x14ac:dyDescent="0.25">
      <c r="A1427" s="29">
        <v>1419</v>
      </c>
      <c r="B1427" s="30" t="s">
        <v>48</v>
      </c>
      <c r="C1427" s="32"/>
      <c r="D1427" s="32">
        <v>2351671</v>
      </c>
      <c r="E1427" s="56"/>
      <c r="F1427" s="56"/>
      <c r="G1427" s="35">
        <v>140000</v>
      </c>
      <c r="H1427" s="35">
        <v>0</v>
      </c>
      <c r="I1427" s="36">
        <v>0</v>
      </c>
      <c r="J1427" s="37">
        <f>-IFERROR(VLOOKUP(D1427,[1]Hoja20!$A$5:$B$33358,2,0),0)</f>
        <v>0</v>
      </c>
      <c r="K1427" s="36">
        <f>-IFERROR(VLOOKUP(D1427,[1]Hoja20!$A$5:$D$33358,4,0),0)</f>
        <v>0</v>
      </c>
      <c r="L1427" s="38">
        <f>-IFERROR(VLOOKUP(D1427,#REF!,3,0),0)</f>
        <v>0</v>
      </c>
      <c r="M1427" s="35"/>
      <c r="N1427" s="39">
        <f t="shared" si="117"/>
        <v>0</v>
      </c>
      <c r="O1427" s="40">
        <f t="shared" si="118"/>
        <v>140000</v>
      </c>
      <c r="P1427" s="32">
        <v>2351671</v>
      </c>
      <c r="Q1427" s="35">
        <v>140000</v>
      </c>
      <c r="R1427" s="35"/>
      <c r="S1427" s="41"/>
      <c r="T1427" s="35"/>
      <c r="U1427" s="42">
        <v>0</v>
      </c>
      <c r="V1427" s="35"/>
      <c r="W1427" s="35"/>
      <c r="X1427" s="35"/>
      <c r="Y1427" s="35"/>
      <c r="Z1427" s="35"/>
      <c r="AA1427" s="36">
        <v>0</v>
      </c>
      <c r="AB1427" s="35"/>
      <c r="AC1427" s="42">
        <v>0</v>
      </c>
      <c r="AD1427" s="35"/>
      <c r="AE1427" s="42">
        <v>0</v>
      </c>
      <c r="AF1427" s="35"/>
      <c r="AG1427" s="44">
        <f t="shared" si="114"/>
        <v>140000</v>
      </c>
      <c r="AH1427" s="44"/>
      <c r="AI1427" s="44"/>
      <c r="AJ1427" s="44"/>
      <c r="AK1427" s="44"/>
      <c r="AL1427" s="35">
        <f t="shared" si="115"/>
        <v>140000</v>
      </c>
      <c r="AM1427" s="36">
        <f>IFERROR(VLOOKUP(P1427,'[2]Cartera '!$F$2:$O$2728,10,0),0)</f>
        <v>140000</v>
      </c>
      <c r="AN1427" s="35">
        <f>IFERROR(VLOOKUP(P1427,'[2]Cartera '!$F$2:$P$2728,11,0),0)</f>
        <v>0</v>
      </c>
      <c r="AO1427" s="35">
        <v>0</v>
      </c>
      <c r="AP1427" s="35">
        <f>IFERROR(VLOOKUP(D1427,'[2]Cartera '!$F$2:$S$2728,14,0),0)</f>
        <v>0</v>
      </c>
      <c r="AQ1427" s="45">
        <f t="shared" si="116"/>
        <v>0</v>
      </c>
      <c r="AR1427" s="35">
        <f>IFERROR(VLOOKUP(P1427,'[2]Cartera '!$F$2:$Z$2728,21,0),0)</f>
        <v>0</v>
      </c>
    </row>
    <row r="1428" spans="1:44" x14ac:dyDescent="0.25">
      <c r="A1428" s="29">
        <v>1420</v>
      </c>
      <c r="B1428" s="30" t="s">
        <v>48</v>
      </c>
      <c r="C1428" s="32"/>
      <c r="D1428" s="32">
        <v>2351704</v>
      </c>
      <c r="E1428" s="56"/>
      <c r="F1428" s="56"/>
      <c r="G1428" s="35">
        <v>106314</v>
      </c>
      <c r="H1428" s="35">
        <v>0</v>
      </c>
      <c r="I1428" s="36">
        <v>0</v>
      </c>
      <c r="J1428" s="37">
        <f>-IFERROR(VLOOKUP(D1428,[1]Hoja20!$A$5:$B$33358,2,0),0)</f>
        <v>0</v>
      </c>
      <c r="K1428" s="36">
        <f>-IFERROR(VLOOKUP(D1428,[1]Hoja20!$A$5:$D$33358,4,0),0)</f>
        <v>0</v>
      </c>
      <c r="L1428" s="38">
        <f>-IFERROR(VLOOKUP(D1428,#REF!,3,0),0)</f>
        <v>0</v>
      </c>
      <c r="M1428" s="35"/>
      <c r="N1428" s="39">
        <f t="shared" si="117"/>
        <v>0</v>
      </c>
      <c r="O1428" s="40">
        <f t="shared" si="118"/>
        <v>106314</v>
      </c>
      <c r="P1428" s="32">
        <v>2351704</v>
      </c>
      <c r="Q1428" s="35">
        <v>106314</v>
      </c>
      <c r="R1428" s="35"/>
      <c r="S1428" s="41"/>
      <c r="T1428" s="35"/>
      <c r="U1428" s="42">
        <v>0</v>
      </c>
      <c r="V1428" s="35"/>
      <c r="W1428" s="35"/>
      <c r="X1428" s="35"/>
      <c r="Y1428" s="35"/>
      <c r="Z1428" s="35"/>
      <c r="AA1428" s="36">
        <v>0</v>
      </c>
      <c r="AB1428" s="35"/>
      <c r="AC1428" s="42">
        <v>0</v>
      </c>
      <c r="AD1428" s="35"/>
      <c r="AE1428" s="42">
        <v>0</v>
      </c>
      <c r="AF1428" s="35"/>
      <c r="AG1428" s="44">
        <f t="shared" si="114"/>
        <v>106314</v>
      </c>
      <c r="AH1428" s="44"/>
      <c r="AI1428" s="44"/>
      <c r="AJ1428" s="44"/>
      <c r="AK1428" s="44"/>
      <c r="AL1428" s="35">
        <f t="shared" si="115"/>
        <v>106314</v>
      </c>
      <c r="AM1428" s="36">
        <f>IFERROR(VLOOKUP(P1428,'[2]Cartera '!$F$2:$O$2728,10,0),0)</f>
        <v>106314</v>
      </c>
      <c r="AN1428" s="35">
        <f>IFERROR(VLOOKUP(P1428,'[2]Cartera '!$F$2:$P$2728,11,0),0)</f>
        <v>0</v>
      </c>
      <c r="AO1428" s="35">
        <v>0</v>
      </c>
      <c r="AP1428" s="35">
        <f>IFERROR(VLOOKUP(D1428,'[2]Cartera '!$F$2:$S$2728,14,0),0)</f>
        <v>0</v>
      </c>
      <c r="AQ1428" s="45">
        <f t="shared" si="116"/>
        <v>0</v>
      </c>
      <c r="AR1428" s="35">
        <f>IFERROR(VLOOKUP(P1428,'[2]Cartera '!$F$2:$Z$2728,21,0),0)</f>
        <v>0</v>
      </c>
    </row>
    <row r="1429" spans="1:44" x14ac:dyDescent="0.25">
      <c r="A1429" s="29">
        <v>1421</v>
      </c>
      <c r="B1429" s="30" t="s">
        <v>48</v>
      </c>
      <c r="C1429" s="32"/>
      <c r="D1429" s="32">
        <v>2351720</v>
      </c>
      <c r="E1429" s="56"/>
      <c r="F1429" s="56"/>
      <c r="G1429" s="35">
        <v>140000</v>
      </c>
      <c r="H1429" s="35">
        <v>0</v>
      </c>
      <c r="I1429" s="36">
        <v>0</v>
      </c>
      <c r="J1429" s="37">
        <f>-IFERROR(VLOOKUP(D1429,[1]Hoja20!$A$5:$B$33358,2,0),0)</f>
        <v>0</v>
      </c>
      <c r="K1429" s="36">
        <f>-IFERROR(VLOOKUP(D1429,[1]Hoja20!$A$5:$D$33358,4,0),0)</f>
        <v>0</v>
      </c>
      <c r="L1429" s="38">
        <f>-IFERROR(VLOOKUP(D1429,#REF!,3,0),0)</f>
        <v>0</v>
      </c>
      <c r="M1429" s="35"/>
      <c r="N1429" s="39">
        <f t="shared" si="117"/>
        <v>0</v>
      </c>
      <c r="O1429" s="40">
        <f t="shared" si="118"/>
        <v>140000</v>
      </c>
      <c r="P1429" s="32">
        <v>2351720</v>
      </c>
      <c r="Q1429" s="35">
        <v>140000</v>
      </c>
      <c r="R1429" s="35"/>
      <c r="S1429" s="41"/>
      <c r="T1429" s="35"/>
      <c r="U1429" s="42">
        <v>0</v>
      </c>
      <c r="V1429" s="35"/>
      <c r="W1429" s="35"/>
      <c r="X1429" s="35"/>
      <c r="Y1429" s="35"/>
      <c r="Z1429" s="35"/>
      <c r="AA1429" s="36">
        <v>0</v>
      </c>
      <c r="AB1429" s="35"/>
      <c r="AC1429" s="42">
        <v>0</v>
      </c>
      <c r="AD1429" s="35"/>
      <c r="AE1429" s="42">
        <v>0</v>
      </c>
      <c r="AF1429" s="35"/>
      <c r="AG1429" s="44">
        <f t="shared" si="114"/>
        <v>140000</v>
      </c>
      <c r="AH1429" s="44"/>
      <c r="AI1429" s="44"/>
      <c r="AJ1429" s="44"/>
      <c r="AK1429" s="44"/>
      <c r="AL1429" s="35">
        <f t="shared" si="115"/>
        <v>140000</v>
      </c>
      <c r="AM1429" s="36">
        <f>IFERROR(VLOOKUP(P1429,'[2]Cartera '!$F$2:$O$2728,10,0),0)</f>
        <v>140000</v>
      </c>
      <c r="AN1429" s="35">
        <f>IFERROR(VLOOKUP(P1429,'[2]Cartera '!$F$2:$P$2728,11,0),0)</f>
        <v>0</v>
      </c>
      <c r="AO1429" s="35">
        <v>0</v>
      </c>
      <c r="AP1429" s="35">
        <f>IFERROR(VLOOKUP(D1429,'[2]Cartera '!$F$2:$S$2728,14,0),0)</f>
        <v>0</v>
      </c>
      <c r="AQ1429" s="45">
        <f t="shared" si="116"/>
        <v>0</v>
      </c>
      <c r="AR1429" s="35">
        <f>IFERROR(VLOOKUP(P1429,'[2]Cartera '!$F$2:$Z$2728,21,0),0)</f>
        <v>0</v>
      </c>
    </row>
    <row r="1430" spans="1:44" x14ac:dyDescent="0.25">
      <c r="A1430" s="29">
        <v>1422</v>
      </c>
      <c r="B1430" s="30" t="s">
        <v>48</v>
      </c>
      <c r="C1430" s="32"/>
      <c r="D1430" s="32">
        <v>2351796</v>
      </c>
      <c r="E1430" s="56"/>
      <c r="F1430" s="56"/>
      <c r="G1430" s="35">
        <v>322040</v>
      </c>
      <c r="H1430" s="35">
        <v>0</v>
      </c>
      <c r="I1430" s="36">
        <v>0</v>
      </c>
      <c r="J1430" s="37">
        <f>-IFERROR(VLOOKUP(D1430,[1]Hoja20!$A$5:$B$33358,2,0),0)</f>
        <v>0</v>
      </c>
      <c r="K1430" s="36">
        <f>-IFERROR(VLOOKUP(D1430,[1]Hoja20!$A$5:$D$33358,4,0),0)</f>
        <v>0</v>
      </c>
      <c r="L1430" s="38">
        <f>-IFERROR(VLOOKUP(D1430,#REF!,3,0),0)</f>
        <v>0</v>
      </c>
      <c r="M1430" s="35"/>
      <c r="N1430" s="39">
        <f t="shared" si="117"/>
        <v>0</v>
      </c>
      <c r="O1430" s="40">
        <f t="shared" si="118"/>
        <v>322040</v>
      </c>
      <c r="P1430" s="32">
        <v>2351796</v>
      </c>
      <c r="Q1430" s="35">
        <v>322040</v>
      </c>
      <c r="R1430" s="35"/>
      <c r="S1430" s="41"/>
      <c r="T1430" s="35"/>
      <c r="U1430" s="42">
        <v>0</v>
      </c>
      <c r="V1430" s="35"/>
      <c r="W1430" s="35"/>
      <c r="X1430" s="35"/>
      <c r="Y1430" s="35"/>
      <c r="Z1430" s="35"/>
      <c r="AA1430" s="36">
        <v>0</v>
      </c>
      <c r="AB1430" s="35"/>
      <c r="AC1430" s="42">
        <v>0</v>
      </c>
      <c r="AD1430" s="35"/>
      <c r="AE1430" s="42">
        <v>0</v>
      </c>
      <c r="AF1430" s="35"/>
      <c r="AG1430" s="44">
        <f t="shared" si="114"/>
        <v>322040</v>
      </c>
      <c r="AH1430" s="44"/>
      <c r="AI1430" s="44"/>
      <c r="AJ1430" s="44"/>
      <c r="AK1430" s="44"/>
      <c r="AL1430" s="35">
        <f t="shared" si="115"/>
        <v>322040</v>
      </c>
      <c r="AM1430" s="36">
        <f>IFERROR(VLOOKUP(P1430,'[2]Cartera '!$F$2:$O$2728,10,0),0)</f>
        <v>322040</v>
      </c>
      <c r="AN1430" s="35">
        <f>IFERROR(VLOOKUP(P1430,'[2]Cartera '!$F$2:$P$2728,11,0),0)</f>
        <v>0</v>
      </c>
      <c r="AO1430" s="35">
        <v>0</v>
      </c>
      <c r="AP1430" s="35">
        <f>IFERROR(VLOOKUP(D1430,'[2]Cartera '!$F$2:$S$2728,14,0),0)</f>
        <v>0</v>
      </c>
      <c r="AQ1430" s="45">
        <f t="shared" si="116"/>
        <v>0</v>
      </c>
      <c r="AR1430" s="35">
        <f>IFERROR(VLOOKUP(P1430,'[2]Cartera '!$F$2:$Z$2728,21,0),0)</f>
        <v>0</v>
      </c>
    </row>
    <row r="1431" spans="1:44" x14ac:dyDescent="0.25">
      <c r="A1431" s="29">
        <v>1423</v>
      </c>
      <c r="B1431" s="30" t="s">
        <v>48</v>
      </c>
      <c r="C1431" s="32"/>
      <c r="D1431" s="32">
        <v>2351860</v>
      </c>
      <c r="E1431" s="56"/>
      <c r="F1431" s="56"/>
      <c r="G1431" s="35">
        <v>75900</v>
      </c>
      <c r="H1431" s="35">
        <v>0</v>
      </c>
      <c r="I1431" s="36">
        <v>0</v>
      </c>
      <c r="J1431" s="37">
        <f>-IFERROR(VLOOKUP(D1431,[1]Hoja20!$A$5:$B$33358,2,0),0)</f>
        <v>0</v>
      </c>
      <c r="K1431" s="36">
        <f>-IFERROR(VLOOKUP(D1431,[1]Hoja20!$A$5:$D$33358,4,0),0)</f>
        <v>0</v>
      </c>
      <c r="L1431" s="38">
        <f>-IFERROR(VLOOKUP(D1431,#REF!,3,0),0)</f>
        <v>0</v>
      </c>
      <c r="M1431" s="35"/>
      <c r="N1431" s="39">
        <f t="shared" si="117"/>
        <v>0</v>
      </c>
      <c r="O1431" s="40">
        <f t="shared" si="118"/>
        <v>75900</v>
      </c>
      <c r="P1431" s="32">
        <v>2351860</v>
      </c>
      <c r="Q1431" s="35">
        <v>75900</v>
      </c>
      <c r="R1431" s="35"/>
      <c r="S1431" s="41"/>
      <c r="T1431" s="35"/>
      <c r="U1431" s="42">
        <v>0</v>
      </c>
      <c r="V1431" s="35"/>
      <c r="W1431" s="35"/>
      <c r="X1431" s="35"/>
      <c r="Y1431" s="35"/>
      <c r="Z1431" s="35"/>
      <c r="AA1431" s="36">
        <v>0</v>
      </c>
      <c r="AB1431" s="35"/>
      <c r="AC1431" s="42">
        <v>0</v>
      </c>
      <c r="AD1431" s="35"/>
      <c r="AE1431" s="42">
        <v>0</v>
      </c>
      <c r="AF1431" s="35"/>
      <c r="AG1431" s="44">
        <f t="shared" si="114"/>
        <v>75900</v>
      </c>
      <c r="AH1431" s="44"/>
      <c r="AI1431" s="44"/>
      <c r="AJ1431" s="44"/>
      <c r="AK1431" s="44"/>
      <c r="AL1431" s="35">
        <f t="shared" si="115"/>
        <v>75900</v>
      </c>
      <c r="AM1431" s="36">
        <f>IFERROR(VLOOKUP(P1431,'[2]Cartera '!$F$2:$O$2728,10,0),0)</f>
        <v>75900</v>
      </c>
      <c r="AN1431" s="35">
        <f>IFERROR(VLOOKUP(P1431,'[2]Cartera '!$F$2:$P$2728,11,0),0)</f>
        <v>0</v>
      </c>
      <c r="AO1431" s="35">
        <v>0</v>
      </c>
      <c r="AP1431" s="35">
        <f>IFERROR(VLOOKUP(D1431,'[2]Cartera '!$F$2:$S$2728,14,0),0)</f>
        <v>0</v>
      </c>
      <c r="AQ1431" s="45">
        <f t="shared" si="116"/>
        <v>0</v>
      </c>
      <c r="AR1431" s="35">
        <f>IFERROR(VLOOKUP(P1431,'[2]Cartera '!$F$2:$Z$2728,21,0),0)</f>
        <v>0</v>
      </c>
    </row>
    <row r="1432" spans="1:44" x14ac:dyDescent="0.25">
      <c r="A1432" s="29">
        <v>1424</v>
      </c>
      <c r="B1432" s="30" t="s">
        <v>48</v>
      </c>
      <c r="C1432" s="32"/>
      <c r="D1432" s="32">
        <v>2351543</v>
      </c>
      <c r="E1432" s="56"/>
      <c r="F1432" s="56"/>
      <c r="G1432" s="35">
        <v>25900</v>
      </c>
      <c r="H1432" s="35">
        <v>0</v>
      </c>
      <c r="I1432" s="36">
        <v>0</v>
      </c>
      <c r="J1432" s="37">
        <f>-IFERROR(VLOOKUP(D1432,[1]Hoja20!$A$5:$B$33358,2,0),0)</f>
        <v>0</v>
      </c>
      <c r="K1432" s="36">
        <f>-IFERROR(VLOOKUP(D1432,[1]Hoja20!$A$5:$D$33358,4,0),0)</f>
        <v>0</v>
      </c>
      <c r="L1432" s="38">
        <f>-IFERROR(VLOOKUP(D1432,#REF!,3,0),0)</f>
        <v>0</v>
      </c>
      <c r="M1432" s="35"/>
      <c r="N1432" s="39">
        <f t="shared" si="117"/>
        <v>0</v>
      </c>
      <c r="O1432" s="40">
        <f t="shared" si="118"/>
        <v>25900</v>
      </c>
      <c r="P1432" s="32">
        <v>2351543</v>
      </c>
      <c r="Q1432" s="35">
        <v>25900</v>
      </c>
      <c r="R1432" s="35"/>
      <c r="S1432" s="41"/>
      <c r="T1432" s="35"/>
      <c r="U1432" s="42">
        <v>0</v>
      </c>
      <c r="V1432" s="35"/>
      <c r="W1432" s="35"/>
      <c r="X1432" s="35"/>
      <c r="Y1432" s="35"/>
      <c r="Z1432" s="35"/>
      <c r="AA1432" s="36">
        <v>0</v>
      </c>
      <c r="AB1432" s="35"/>
      <c r="AC1432" s="42">
        <v>0</v>
      </c>
      <c r="AD1432" s="35"/>
      <c r="AE1432" s="42">
        <v>0</v>
      </c>
      <c r="AF1432" s="35"/>
      <c r="AG1432" s="44">
        <f t="shared" si="114"/>
        <v>25900</v>
      </c>
      <c r="AH1432" s="44"/>
      <c r="AI1432" s="44"/>
      <c r="AJ1432" s="44"/>
      <c r="AK1432" s="44"/>
      <c r="AL1432" s="35">
        <f t="shared" si="115"/>
        <v>25900</v>
      </c>
      <c r="AM1432" s="36">
        <f>IFERROR(VLOOKUP(P1432,'[2]Cartera '!$F$2:$O$2728,10,0),0)</f>
        <v>25900</v>
      </c>
      <c r="AN1432" s="35">
        <f>IFERROR(VLOOKUP(P1432,'[2]Cartera '!$F$2:$P$2728,11,0),0)</f>
        <v>0</v>
      </c>
      <c r="AO1432" s="35">
        <v>0</v>
      </c>
      <c r="AP1432" s="35">
        <f>IFERROR(VLOOKUP(D1432,'[2]Cartera '!$F$2:$S$2728,14,0),0)</f>
        <v>0</v>
      </c>
      <c r="AQ1432" s="45">
        <f t="shared" si="116"/>
        <v>0</v>
      </c>
      <c r="AR1432" s="35">
        <f>IFERROR(VLOOKUP(P1432,'[2]Cartera '!$F$2:$Z$2728,21,0),0)</f>
        <v>0</v>
      </c>
    </row>
    <row r="1433" spans="1:44" x14ac:dyDescent="0.25">
      <c r="A1433" s="29">
        <v>1425</v>
      </c>
      <c r="B1433" s="30" t="s">
        <v>48</v>
      </c>
      <c r="C1433" s="32"/>
      <c r="D1433" s="32">
        <v>2351544</v>
      </c>
      <c r="E1433" s="56"/>
      <c r="F1433" s="56"/>
      <c r="G1433" s="35">
        <v>25900</v>
      </c>
      <c r="H1433" s="35">
        <v>0</v>
      </c>
      <c r="I1433" s="36">
        <v>0</v>
      </c>
      <c r="J1433" s="37">
        <f>-IFERROR(VLOOKUP(D1433,[1]Hoja20!$A$5:$B$33358,2,0),0)</f>
        <v>0</v>
      </c>
      <c r="K1433" s="36">
        <f>-IFERROR(VLOOKUP(D1433,[1]Hoja20!$A$5:$D$33358,4,0),0)</f>
        <v>0</v>
      </c>
      <c r="L1433" s="38">
        <f>-IFERROR(VLOOKUP(D1433,#REF!,3,0),0)</f>
        <v>0</v>
      </c>
      <c r="M1433" s="35"/>
      <c r="N1433" s="39">
        <f t="shared" si="117"/>
        <v>0</v>
      </c>
      <c r="O1433" s="40">
        <f t="shared" si="118"/>
        <v>25900</v>
      </c>
      <c r="P1433" s="32">
        <v>2351544</v>
      </c>
      <c r="Q1433" s="35">
        <v>25900</v>
      </c>
      <c r="R1433" s="35"/>
      <c r="S1433" s="41"/>
      <c r="T1433" s="35"/>
      <c r="U1433" s="42">
        <v>0</v>
      </c>
      <c r="V1433" s="35"/>
      <c r="W1433" s="35"/>
      <c r="X1433" s="35"/>
      <c r="Y1433" s="35"/>
      <c r="Z1433" s="35"/>
      <c r="AA1433" s="36">
        <v>0</v>
      </c>
      <c r="AB1433" s="35"/>
      <c r="AC1433" s="42">
        <v>0</v>
      </c>
      <c r="AD1433" s="35"/>
      <c r="AE1433" s="42">
        <v>0</v>
      </c>
      <c r="AF1433" s="35"/>
      <c r="AG1433" s="44">
        <f t="shared" si="114"/>
        <v>25900</v>
      </c>
      <c r="AH1433" s="44"/>
      <c r="AI1433" s="44"/>
      <c r="AJ1433" s="44"/>
      <c r="AK1433" s="44"/>
      <c r="AL1433" s="35">
        <f t="shared" si="115"/>
        <v>25900</v>
      </c>
      <c r="AM1433" s="36">
        <f>IFERROR(VLOOKUP(P1433,'[2]Cartera '!$F$2:$O$2728,10,0),0)</f>
        <v>25900</v>
      </c>
      <c r="AN1433" s="35">
        <f>IFERROR(VLOOKUP(P1433,'[2]Cartera '!$F$2:$P$2728,11,0),0)</f>
        <v>0</v>
      </c>
      <c r="AO1433" s="35">
        <v>0</v>
      </c>
      <c r="AP1433" s="35">
        <f>IFERROR(VLOOKUP(D1433,'[2]Cartera '!$F$2:$S$2728,14,0),0)</f>
        <v>0</v>
      </c>
      <c r="AQ1433" s="45">
        <f t="shared" si="116"/>
        <v>0</v>
      </c>
      <c r="AR1433" s="35">
        <f>IFERROR(VLOOKUP(P1433,'[2]Cartera '!$F$2:$Z$2728,21,0),0)</f>
        <v>0</v>
      </c>
    </row>
    <row r="1434" spans="1:44" hidden="1" x14ac:dyDescent="0.25">
      <c r="A1434" s="29">
        <v>1426</v>
      </c>
      <c r="B1434" s="30" t="s">
        <v>48</v>
      </c>
      <c r="C1434" s="32"/>
      <c r="D1434" s="32">
        <v>2351485</v>
      </c>
      <c r="E1434" s="56"/>
      <c r="F1434" s="56"/>
      <c r="G1434" s="35">
        <v>87702</v>
      </c>
      <c r="H1434" s="35"/>
      <c r="I1434" s="36">
        <v>0</v>
      </c>
      <c r="J1434" s="37">
        <f>-IFERROR(VLOOKUP(D1434,[1]Hoja20!$A$5:$B$33358,2,0),0)</f>
        <v>0</v>
      </c>
      <c r="K1434" s="36">
        <f>-IFERROR(VLOOKUP(D1434,[1]Hoja20!$A$5:$D$33358,4,0),0)</f>
        <v>0</v>
      </c>
      <c r="L1434" s="38">
        <f>-IFERROR(VLOOKUP(D1434,#REF!,3,0),0)</f>
        <v>0</v>
      </c>
      <c r="M1434" s="35"/>
      <c r="N1434" s="39">
        <f t="shared" si="117"/>
        <v>0</v>
      </c>
      <c r="O1434" s="40">
        <f t="shared" si="118"/>
        <v>87702</v>
      </c>
      <c r="P1434" s="32">
        <v>2351485</v>
      </c>
      <c r="Q1434" s="35">
        <v>87702</v>
      </c>
      <c r="R1434" s="35"/>
      <c r="S1434" s="41"/>
      <c r="T1434" s="35"/>
      <c r="U1434" s="42">
        <v>87702</v>
      </c>
      <c r="V1434" s="35"/>
      <c r="W1434" s="35"/>
      <c r="X1434" s="35"/>
      <c r="Y1434" s="35"/>
      <c r="Z1434" s="35"/>
      <c r="AA1434" s="36">
        <v>0</v>
      </c>
      <c r="AB1434" s="35"/>
      <c r="AC1434" s="42">
        <v>0</v>
      </c>
      <c r="AD1434" s="35"/>
      <c r="AE1434" s="42">
        <v>0</v>
      </c>
      <c r="AF1434" s="35"/>
      <c r="AG1434" s="44">
        <f t="shared" si="114"/>
        <v>0</v>
      </c>
      <c r="AH1434" s="44"/>
      <c r="AI1434" s="44"/>
      <c r="AJ1434" s="44"/>
      <c r="AK1434" s="44"/>
      <c r="AL1434" s="35">
        <f t="shared" si="115"/>
        <v>0</v>
      </c>
      <c r="AM1434" s="36">
        <f>IFERROR(VLOOKUP(P1434,'[2]Cartera '!$F$2:$O$2728,10,0),0)</f>
        <v>0</v>
      </c>
      <c r="AN1434" s="35">
        <f>IFERROR(VLOOKUP(P1434,'[2]Cartera '!$F$2:$P$2728,11,0),0)</f>
        <v>0</v>
      </c>
      <c r="AO1434" s="35">
        <v>0</v>
      </c>
      <c r="AP1434" s="35">
        <f>IFERROR(VLOOKUP(D1434,'[2]Cartera '!$F$2:$S$2728,14,0),0)</f>
        <v>0</v>
      </c>
      <c r="AQ1434" s="45">
        <f t="shared" si="116"/>
        <v>0</v>
      </c>
      <c r="AR1434" s="35">
        <f>IFERROR(VLOOKUP(P1434,'[2]Cartera '!$F$2:$Z$2728,21,0),0)</f>
        <v>0</v>
      </c>
    </row>
    <row r="1435" spans="1:44" x14ac:dyDescent="0.25">
      <c r="A1435" s="29">
        <v>1427</v>
      </c>
      <c r="B1435" s="30" t="s">
        <v>48</v>
      </c>
      <c r="C1435" s="32"/>
      <c r="D1435" s="32">
        <v>2351547</v>
      </c>
      <c r="E1435" s="56"/>
      <c r="F1435" s="56"/>
      <c r="G1435" s="35">
        <v>25900</v>
      </c>
      <c r="H1435" s="35">
        <v>0</v>
      </c>
      <c r="I1435" s="36">
        <v>0</v>
      </c>
      <c r="J1435" s="37">
        <f>-IFERROR(VLOOKUP(D1435,[1]Hoja20!$A$5:$B$33358,2,0),0)</f>
        <v>0</v>
      </c>
      <c r="K1435" s="36">
        <f>-IFERROR(VLOOKUP(D1435,[1]Hoja20!$A$5:$D$33358,4,0),0)</f>
        <v>0</v>
      </c>
      <c r="L1435" s="38">
        <f>-IFERROR(VLOOKUP(D1435,#REF!,3,0),0)</f>
        <v>0</v>
      </c>
      <c r="M1435" s="35"/>
      <c r="N1435" s="39">
        <f t="shared" si="117"/>
        <v>0</v>
      </c>
      <c r="O1435" s="40">
        <f t="shared" si="118"/>
        <v>25900</v>
      </c>
      <c r="P1435" s="32">
        <v>2351547</v>
      </c>
      <c r="Q1435" s="35">
        <v>25900</v>
      </c>
      <c r="R1435" s="35"/>
      <c r="S1435" s="41"/>
      <c r="T1435" s="35"/>
      <c r="U1435" s="42">
        <v>0</v>
      </c>
      <c r="V1435" s="35"/>
      <c r="W1435" s="35"/>
      <c r="X1435" s="35"/>
      <c r="Y1435" s="35"/>
      <c r="Z1435" s="35"/>
      <c r="AA1435" s="36">
        <v>0</v>
      </c>
      <c r="AB1435" s="35"/>
      <c r="AC1435" s="42">
        <v>0</v>
      </c>
      <c r="AD1435" s="35"/>
      <c r="AE1435" s="42">
        <v>0</v>
      </c>
      <c r="AF1435" s="35"/>
      <c r="AG1435" s="44">
        <f t="shared" si="114"/>
        <v>25900</v>
      </c>
      <c r="AH1435" s="44"/>
      <c r="AI1435" s="44"/>
      <c r="AJ1435" s="44"/>
      <c r="AK1435" s="44"/>
      <c r="AL1435" s="35">
        <f t="shared" si="115"/>
        <v>25900</v>
      </c>
      <c r="AM1435" s="36">
        <f>IFERROR(VLOOKUP(P1435,'[2]Cartera '!$F$2:$O$2728,10,0),0)</f>
        <v>25900</v>
      </c>
      <c r="AN1435" s="35">
        <f>IFERROR(VLOOKUP(P1435,'[2]Cartera '!$F$2:$P$2728,11,0),0)</f>
        <v>0</v>
      </c>
      <c r="AO1435" s="35">
        <v>0</v>
      </c>
      <c r="AP1435" s="35">
        <f>IFERROR(VLOOKUP(D1435,'[2]Cartera '!$F$2:$S$2728,14,0),0)</f>
        <v>0</v>
      </c>
      <c r="AQ1435" s="45">
        <f t="shared" si="116"/>
        <v>0</v>
      </c>
      <c r="AR1435" s="35">
        <f>IFERROR(VLOOKUP(P1435,'[2]Cartera '!$F$2:$Z$2728,21,0),0)</f>
        <v>0</v>
      </c>
    </row>
    <row r="1436" spans="1:44" x14ac:dyDescent="0.25">
      <c r="A1436" s="29">
        <v>1428</v>
      </c>
      <c r="B1436" s="30" t="s">
        <v>48</v>
      </c>
      <c r="C1436" s="32"/>
      <c r="D1436" s="32">
        <v>2351545</v>
      </c>
      <c r="E1436" s="56"/>
      <c r="F1436" s="56"/>
      <c r="G1436" s="35">
        <v>25900</v>
      </c>
      <c r="H1436" s="35">
        <v>0</v>
      </c>
      <c r="I1436" s="36">
        <v>0</v>
      </c>
      <c r="J1436" s="37">
        <f>-IFERROR(VLOOKUP(D1436,[1]Hoja20!$A$5:$B$33358,2,0),0)</f>
        <v>0</v>
      </c>
      <c r="K1436" s="36">
        <f>-IFERROR(VLOOKUP(D1436,[1]Hoja20!$A$5:$D$33358,4,0),0)</f>
        <v>0</v>
      </c>
      <c r="L1436" s="38">
        <f>-IFERROR(VLOOKUP(D1436,#REF!,3,0),0)</f>
        <v>0</v>
      </c>
      <c r="M1436" s="35"/>
      <c r="N1436" s="39">
        <f t="shared" si="117"/>
        <v>0</v>
      </c>
      <c r="O1436" s="40">
        <f t="shared" si="118"/>
        <v>25900</v>
      </c>
      <c r="P1436" s="32">
        <v>2351545</v>
      </c>
      <c r="Q1436" s="35">
        <v>25900</v>
      </c>
      <c r="R1436" s="35"/>
      <c r="S1436" s="41"/>
      <c r="T1436" s="35"/>
      <c r="U1436" s="42">
        <v>0</v>
      </c>
      <c r="V1436" s="35"/>
      <c r="W1436" s="35"/>
      <c r="X1436" s="35"/>
      <c r="Y1436" s="35"/>
      <c r="Z1436" s="35"/>
      <c r="AA1436" s="36">
        <v>0</v>
      </c>
      <c r="AB1436" s="35"/>
      <c r="AC1436" s="42">
        <v>0</v>
      </c>
      <c r="AD1436" s="35"/>
      <c r="AE1436" s="42">
        <v>0</v>
      </c>
      <c r="AF1436" s="35"/>
      <c r="AG1436" s="44">
        <f t="shared" si="114"/>
        <v>25900</v>
      </c>
      <c r="AH1436" s="44"/>
      <c r="AI1436" s="44"/>
      <c r="AJ1436" s="44"/>
      <c r="AK1436" s="44"/>
      <c r="AL1436" s="35">
        <f t="shared" si="115"/>
        <v>25900</v>
      </c>
      <c r="AM1436" s="36">
        <f>IFERROR(VLOOKUP(P1436,'[2]Cartera '!$F$2:$O$2728,10,0),0)</f>
        <v>25900</v>
      </c>
      <c r="AN1436" s="35">
        <f>IFERROR(VLOOKUP(P1436,'[2]Cartera '!$F$2:$P$2728,11,0),0)</f>
        <v>0</v>
      </c>
      <c r="AO1436" s="35">
        <v>0</v>
      </c>
      <c r="AP1436" s="35">
        <f>IFERROR(VLOOKUP(D1436,'[2]Cartera '!$F$2:$S$2728,14,0),0)</f>
        <v>0</v>
      </c>
      <c r="AQ1436" s="45">
        <f t="shared" si="116"/>
        <v>0</v>
      </c>
      <c r="AR1436" s="35">
        <f>IFERROR(VLOOKUP(P1436,'[2]Cartera '!$F$2:$Z$2728,21,0),0)</f>
        <v>0</v>
      </c>
    </row>
    <row r="1437" spans="1:44" x14ac:dyDescent="0.25">
      <c r="A1437" s="29">
        <v>1429</v>
      </c>
      <c r="B1437" s="30" t="s">
        <v>48</v>
      </c>
      <c r="C1437" s="32"/>
      <c r="D1437" s="32">
        <v>2351859</v>
      </c>
      <c r="E1437" s="56"/>
      <c r="F1437" s="56"/>
      <c r="G1437" s="35">
        <v>63600</v>
      </c>
      <c r="H1437" s="35">
        <v>0</v>
      </c>
      <c r="I1437" s="36">
        <v>0</v>
      </c>
      <c r="J1437" s="37">
        <f>-IFERROR(VLOOKUP(D1437,[1]Hoja20!$A$5:$B$33358,2,0),0)</f>
        <v>0</v>
      </c>
      <c r="K1437" s="36">
        <f>-IFERROR(VLOOKUP(D1437,[1]Hoja20!$A$5:$D$33358,4,0),0)</f>
        <v>0</v>
      </c>
      <c r="L1437" s="38">
        <f>-IFERROR(VLOOKUP(D1437,#REF!,3,0),0)</f>
        <v>0</v>
      </c>
      <c r="M1437" s="35"/>
      <c r="N1437" s="39">
        <f t="shared" si="117"/>
        <v>0</v>
      </c>
      <c r="O1437" s="40">
        <f t="shared" si="118"/>
        <v>63600</v>
      </c>
      <c r="P1437" s="32">
        <v>2351859</v>
      </c>
      <c r="Q1437" s="35">
        <v>63600</v>
      </c>
      <c r="R1437" s="35"/>
      <c r="S1437" s="41"/>
      <c r="T1437" s="35"/>
      <c r="U1437" s="42">
        <v>0</v>
      </c>
      <c r="V1437" s="35"/>
      <c r="W1437" s="35"/>
      <c r="X1437" s="35"/>
      <c r="Y1437" s="35"/>
      <c r="Z1437" s="35"/>
      <c r="AA1437" s="36">
        <v>0</v>
      </c>
      <c r="AB1437" s="35"/>
      <c r="AC1437" s="42">
        <v>0</v>
      </c>
      <c r="AD1437" s="35"/>
      <c r="AE1437" s="42">
        <v>0</v>
      </c>
      <c r="AF1437" s="35"/>
      <c r="AG1437" s="44">
        <f t="shared" si="114"/>
        <v>63600</v>
      </c>
      <c r="AH1437" s="44"/>
      <c r="AI1437" s="44"/>
      <c r="AJ1437" s="44"/>
      <c r="AK1437" s="44"/>
      <c r="AL1437" s="35">
        <f t="shared" si="115"/>
        <v>63600</v>
      </c>
      <c r="AM1437" s="36">
        <f>IFERROR(VLOOKUP(P1437,'[2]Cartera '!$F$2:$O$2728,10,0),0)</f>
        <v>63600</v>
      </c>
      <c r="AN1437" s="35">
        <f>IFERROR(VLOOKUP(P1437,'[2]Cartera '!$F$2:$P$2728,11,0),0)</f>
        <v>0</v>
      </c>
      <c r="AO1437" s="35">
        <v>0</v>
      </c>
      <c r="AP1437" s="35">
        <f>IFERROR(VLOOKUP(D1437,'[2]Cartera '!$F$2:$S$2728,14,0),0)</f>
        <v>0</v>
      </c>
      <c r="AQ1437" s="45">
        <f t="shared" si="116"/>
        <v>0</v>
      </c>
      <c r="AR1437" s="35">
        <f>IFERROR(VLOOKUP(P1437,'[2]Cartera '!$F$2:$Z$2728,21,0),0)</f>
        <v>0</v>
      </c>
    </row>
    <row r="1438" spans="1:44" x14ac:dyDescent="0.25">
      <c r="A1438" s="29">
        <v>1430</v>
      </c>
      <c r="B1438" s="30" t="s">
        <v>48</v>
      </c>
      <c r="C1438" s="32"/>
      <c r="D1438" s="32">
        <v>2351446</v>
      </c>
      <c r="E1438" s="56"/>
      <c r="F1438" s="56"/>
      <c r="G1438" s="35">
        <v>322040</v>
      </c>
      <c r="H1438" s="35">
        <v>0</v>
      </c>
      <c r="I1438" s="36">
        <v>0</v>
      </c>
      <c r="J1438" s="37">
        <f>-IFERROR(VLOOKUP(D1438,[1]Hoja20!$A$5:$B$33358,2,0),0)</f>
        <v>0</v>
      </c>
      <c r="K1438" s="36">
        <f>-IFERROR(VLOOKUP(D1438,[1]Hoja20!$A$5:$D$33358,4,0),0)</f>
        <v>0</v>
      </c>
      <c r="L1438" s="38">
        <f>-IFERROR(VLOOKUP(D1438,#REF!,3,0),0)</f>
        <v>0</v>
      </c>
      <c r="M1438" s="35"/>
      <c r="N1438" s="39">
        <f t="shared" si="117"/>
        <v>0</v>
      </c>
      <c r="O1438" s="40">
        <f t="shared" si="118"/>
        <v>322040</v>
      </c>
      <c r="P1438" s="32">
        <v>2351446</v>
      </c>
      <c r="Q1438" s="35">
        <v>322040</v>
      </c>
      <c r="R1438" s="35"/>
      <c r="S1438" s="41"/>
      <c r="T1438" s="35"/>
      <c r="U1438" s="42">
        <v>0</v>
      </c>
      <c r="V1438" s="35"/>
      <c r="W1438" s="35"/>
      <c r="X1438" s="35"/>
      <c r="Y1438" s="35"/>
      <c r="Z1438" s="35"/>
      <c r="AA1438" s="36">
        <v>0</v>
      </c>
      <c r="AB1438" s="35"/>
      <c r="AC1438" s="42">
        <v>0</v>
      </c>
      <c r="AD1438" s="35"/>
      <c r="AE1438" s="42">
        <v>0</v>
      </c>
      <c r="AF1438" s="35"/>
      <c r="AG1438" s="44">
        <f t="shared" si="114"/>
        <v>322040</v>
      </c>
      <c r="AH1438" s="44"/>
      <c r="AI1438" s="44"/>
      <c r="AJ1438" s="44"/>
      <c r="AK1438" s="44"/>
      <c r="AL1438" s="35">
        <f t="shared" si="115"/>
        <v>322040</v>
      </c>
      <c r="AM1438" s="36">
        <f>IFERROR(VLOOKUP(P1438,'[2]Cartera '!$F$2:$O$2728,10,0),0)</f>
        <v>322040</v>
      </c>
      <c r="AN1438" s="35">
        <f>IFERROR(VLOOKUP(P1438,'[2]Cartera '!$F$2:$P$2728,11,0),0)</f>
        <v>0</v>
      </c>
      <c r="AO1438" s="35">
        <v>0</v>
      </c>
      <c r="AP1438" s="35">
        <f>IFERROR(VLOOKUP(D1438,'[2]Cartera '!$F$2:$S$2728,14,0),0)</f>
        <v>0</v>
      </c>
      <c r="AQ1438" s="45">
        <f t="shared" si="116"/>
        <v>0</v>
      </c>
      <c r="AR1438" s="35">
        <f>IFERROR(VLOOKUP(P1438,'[2]Cartera '!$F$2:$Z$2728,21,0),0)</f>
        <v>0</v>
      </c>
    </row>
    <row r="1439" spans="1:44" x14ac:dyDescent="0.25">
      <c r="A1439" s="29">
        <v>1431</v>
      </c>
      <c r="B1439" s="30" t="s">
        <v>48</v>
      </c>
      <c r="C1439" s="32"/>
      <c r="D1439" s="32">
        <v>2351910</v>
      </c>
      <c r="E1439" s="56"/>
      <c r="F1439" s="56"/>
      <c r="G1439" s="35">
        <v>221193</v>
      </c>
      <c r="H1439" s="35">
        <v>0</v>
      </c>
      <c r="I1439" s="36">
        <v>0</v>
      </c>
      <c r="J1439" s="37">
        <f>-IFERROR(VLOOKUP(D1439,[1]Hoja20!$A$5:$B$33358,2,0),0)</f>
        <v>0</v>
      </c>
      <c r="K1439" s="36">
        <f>-IFERROR(VLOOKUP(D1439,[1]Hoja20!$A$5:$D$33358,4,0),0)</f>
        <v>0</v>
      </c>
      <c r="L1439" s="38">
        <f>-IFERROR(VLOOKUP(D1439,#REF!,3,0),0)</f>
        <v>0</v>
      </c>
      <c r="M1439" s="35"/>
      <c r="N1439" s="39">
        <f t="shared" si="117"/>
        <v>0</v>
      </c>
      <c r="O1439" s="40">
        <f t="shared" si="118"/>
        <v>221193</v>
      </c>
      <c r="P1439" s="32">
        <v>2351910</v>
      </c>
      <c r="Q1439" s="35">
        <v>221193</v>
      </c>
      <c r="R1439" s="35"/>
      <c r="S1439" s="41"/>
      <c r="T1439" s="35"/>
      <c r="U1439" s="42">
        <v>0</v>
      </c>
      <c r="V1439" s="35"/>
      <c r="W1439" s="35"/>
      <c r="X1439" s="35"/>
      <c r="Y1439" s="35"/>
      <c r="Z1439" s="35"/>
      <c r="AA1439" s="36">
        <v>0</v>
      </c>
      <c r="AB1439" s="35"/>
      <c r="AC1439" s="42">
        <v>0</v>
      </c>
      <c r="AD1439" s="35"/>
      <c r="AE1439" s="42">
        <v>0</v>
      </c>
      <c r="AF1439" s="35"/>
      <c r="AG1439" s="44">
        <f t="shared" si="114"/>
        <v>221193</v>
      </c>
      <c r="AH1439" s="44"/>
      <c r="AI1439" s="44"/>
      <c r="AJ1439" s="44"/>
      <c r="AK1439" s="44"/>
      <c r="AL1439" s="35">
        <f t="shared" si="115"/>
        <v>221193</v>
      </c>
      <c r="AM1439" s="36">
        <f>IFERROR(VLOOKUP(P1439,'[2]Cartera '!$F$2:$O$2728,10,0),0)</f>
        <v>221193</v>
      </c>
      <c r="AN1439" s="35">
        <f>IFERROR(VLOOKUP(P1439,'[2]Cartera '!$F$2:$P$2728,11,0),0)</f>
        <v>0</v>
      </c>
      <c r="AO1439" s="35">
        <v>0</v>
      </c>
      <c r="AP1439" s="35">
        <f>IFERROR(VLOOKUP(D1439,'[2]Cartera '!$F$2:$S$2728,14,0),0)</f>
        <v>0</v>
      </c>
      <c r="AQ1439" s="45">
        <f t="shared" si="116"/>
        <v>0</v>
      </c>
      <c r="AR1439" s="35">
        <f>IFERROR(VLOOKUP(P1439,'[2]Cartera '!$F$2:$Z$2728,21,0),0)</f>
        <v>0</v>
      </c>
    </row>
    <row r="1440" spans="1:44" x14ac:dyDescent="0.25">
      <c r="A1440" s="29">
        <v>1432</v>
      </c>
      <c r="B1440" s="30" t="s">
        <v>48</v>
      </c>
      <c r="C1440" s="32"/>
      <c r="D1440" s="32">
        <v>2351931</v>
      </c>
      <c r="E1440" s="56"/>
      <c r="F1440" s="56"/>
      <c r="G1440" s="35">
        <v>145332</v>
      </c>
      <c r="H1440" s="35">
        <v>0</v>
      </c>
      <c r="I1440" s="36">
        <v>0</v>
      </c>
      <c r="J1440" s="37">
        <f>-IFERROR(VLOOKUP(D1440,[1]Hoja20!$A$5:$B$33358,2,0),0)</f>
        <v>0</v>
      </c>
      <c r="K1440" s="36">
        <f>-IFERROR(VLOOKUP(D1440,[1]Hoja20!$A$5:$D$33358,4,0),0)</f>
        <v>0</v>
      </c>
      <c r="L1440" s="38">
        <f>-IFERROR(VLOOKUP(D1440,#REF!,3,0),0)</f>
        <v>0</v>
      </c>
      <c r="M1440" s="35"/>
      <c r="N1440" s="39">
        <f t="shared" si="117"/>
        <v>0</v>
      </c>
      <c r="O1440" s="40">
        <f t="shared" si="118"/>
        <v>145332</v>
      </c>
      <c r="P1440" s="32">
        <v>2351931</v>
      </c>
      <c r="Q1440" s="35">
        <v>145332</v>
      </c>
      <c r="R1440" s="35"/>
      <c r="S1440" s="41"/>
      <c r="T1440" s="35"/>
      <c r="U1440" s="42">
        <v>0</v>
      </c>
      <c r="V1440" s="35"/>
      <c r="W1440" s="35"/>
      <c r="X1440" s="35"/>
      <c r="Y1440" s="35"/>
      <c r="Z1440" s="35"/>
      <c r="AA1440" s="36">
        <v>0</v>
      </c>
      <c r="AB1440" s="35"/>
      <c r="AC1440" s="42">
        <v>0</v>
      </c>
      <c r="AD1440" s="35"/>
      <c r="AE1440" s="42">
        <v>0</v>
      </c>
      <c r="AF1440" s="35"/>
      <c r="AG1440" s="44">
        <f t="shared" si="114"/>
        <v>145332</v>
      </c>
      <c r="AH1440" s="44"/>
      <c r="AI1440" s="44"/>
      <c r="AJ1440" s="44"/>
      <c r="AK1440" s="44"/>
      <c r="AL1440" s="35">
        <f t="shared" si="115"/>
        <v>145332</v>
      </c>
      <c r="AM1440" s="36">
        <f>IFERROR(VLOOKUP(P1440,'[2]Cartera '!$F$2:$O$2728,10,0),0)</f>
        <v>145332</v>
      </c>
      <c r="AN1440" s="35">
        <f>IFERROR(VLOOKUP(P1440,'[2]Cartera '!$F$2:$P$2728,11,0),0)</f>
        <v>0</v>
      </c>
      <c r="AO1440" s="35">
        <v>0</v>
      </c>
      <c r="AP1440" s="35">
        <f>IFERROR(VLOOKUP(D1440,'[2]Cartera '!$F$2:$S$2728,14,0),0)</f>
        <v>0</v>
      </c>
      <c r="AQ1440" s="45">
        <f t="shared" si="116"/>
        <v>0</v>
      </c>
      <c r="AR1440" s="35">
        <f>IFERROR(VLOOKUP(P1440,'[2]Cartera '!$F$2:$Z$2728,21,0),0)</f>
        <v>0</v>
      </c>
    </row>
    <row r="1441" spans="1:44" x14ac:dyDescent="0.25">
      <c r="A1441" s="29">
        <v>1433</v>
      </c>
      <c r="B1441" s="30" t="s">
        <v>48</v>
      </c>
      <c r="C1441" s="32"/>
      <c r="D1441" s="32">
        <v>2352277</v>
      </c>
      <c r="E1441" s="56"/>
      <c r="F1441" s="56"/>
      <c r="G1441" s="35">
        <v>75900</v>
      </c>
      <c r="H1441" s="35">
        <v>0</v>
      </c>
      <c r="I1441" s="36">
        <v>0</v>
      </c>
      <c r="J1441" s="37">
        <f>-IFERROR(VLOOKUP(D1441,[1]Hoja20!$A$5:$B$33358,2,0),0)</f>
        <v>0</v>
      </c>
      <c r="K1441" s="36">
        <f>-IFERROR(VLOOKUP(D1441,[1]Hoja20!$A$5:$D$33358,4,0),0)</f>
        <v>0</v>
      </c>
      <c r="L1441" s="38">
        <f>-IFERROR(VLOOKUP(D1441,#REF!,3,0),0)</f>
        <v>0</v>
      </c>
      <c r="M1441" s="35"/>
      <c r="N1441" s="39">
        <f t="shared" si="117"/>
        <v>0</v>
      </c>
      <c r="O1441" s="40">
        <f t="shared" si="118"/>
        <v>75900</v>
      </c>
      <c r="P1441" s="32">
        <v>2352277</v>
      </c>
      <c r="Q1441" s="35">
        <v>75900</v>
      </c>
      <c r="R1441" s="35"/>
      <c r="S1441" s="41"/>
      <c r="T1441" s="35"/>
      <c r="U1441" s="42">
        <v>0</v>
      </c>
      <c r="V1441" s="35"/>
      <c r="W1441" s="35"/>
      <c r="X1441" s="35"/>
      <c r="Y1441" s="35"/>
      <c r="Z1441" s="35"/>
      <c r="AA1441" s="36">
        <v>0</v>
      </c>
      <c r="AB1441" s="35"/>
      <c r="AC1441" s="42">
        <v>0</v>
      </c>
      <c r="AD1441" s="35"/>
      <c r="AE1441" s="42">
        <v>0</v>
      </c>
      <c r="AF1441" s="35"/>
      <c r="AG1441" s="44">
        <f t="shared" si="114"/>
        <v>75900</v>
      </c>
      <c r="AH1441" s="44"/>
      <c r="AI1441" s="44"/>
      <c r="AJ1441" s="44"/>
      <c r="AK1441" s="44"/>
      <c r="AL1441" s="35">
        <f t="shared" si="115"/>
        <v>75900</v>
      </c>
      <c r="AM1441" s="36">
        <f>IFERROR(VLOOKUP(P1441,'[2]Cartera '!$F$2:$O$2728,10,0),0)</f>
        <v>75900</v>
      </c>
      <c r="AN1441" s="35">
        <f>IFERROR(VLOOKUP(P1441,'[2]Cartera '!$F$2:$P$2728,11,0),0)</f>
        <v>0</v>
      </c>
      <c r="AO1441" s="35">
        <v>0</v>
      </c>
      <c r="AP1441" s="35">
        <f>IFERROR(VLOOKUP(D1441,'[2]Cartera '!$F$2:$S$2728,14,0),0)</f>
        <v>0</v>
      </c>
      <c r="AQ1441" s="45">
        <f t="shared" si="116"/>
        <v>0</v>
      </c>
      <c r="AR1441" s="35">
        <f>IFERROR(VLOOKUP(P1441,'[2]Cartera '!$F$2:$Z$2728,21,0),0)</f>
        <v>0</v>
      </c>
    </row>
    <row r="1442" spans="1:44" x14ac:dyDescent="0.25">
      <c r="A1442" s="29">
        <v>1434</v>
      </c>
      <c r="B1442" s="30" t="s">
        <v>48</v>
      </c>
      <c r="C1442" s="32"/>
      <c r="D1442" s="32">
        <v>2352083</v>
      </c>
      <c r="E1442" s="56"/>
      <c r="F1442" s="56"/>
      <c r="G1442" s="35">
        <v>26361998</v>
      </c>
      <c r="H1442" s="35">
        <v>0</v>
      </c>
      <c r="I1442" s="36">
        <v>0</v>
      </c>
      <c r="J1442" s="37">
        <f>-IFERROR(VLOOKUP(D1442,[1]Hoja20!$A$5:$B$33358,2,0),0)</f>
        <v>0</v>
      </c>
      <c r="K1442" s="36">
        <f>-IFERROR(VLOOKUP(D1442,[1]Hoja20!$A$5:$D$33358,4,0),0)</f>
        <v>0</v>
      </c>
      <c r="L1442" s="38">
        <f>-IFERROR(VLOOKUP(D1442,#REF!,3,0),0)</f>
        <v>0</v>
      </c>
      <c r="M1442" s="35"/>
      <c r="N1442" s="39">
        <f t="shared" si="117"/>
        <v>0</v>
      </c>
      <c r="O1442" s="40">
        <f t="shared" si="118"/>
        <v>26361998</v>
      </c>
      <c r="P1442" s="32">
        <v>2352083</v>
      </c>
      <c r="Q1442" s="35">
        <v>26361998</v>
      </c>
      <c r="R1442" s="35"/>
      <c r="S1442" s="41"/>
      <c r="T1442" s="35"/>
      <c r="U1442" s="42">
        <v>0</v>
      </c>
      <c r="V1442" s="35"/>
      <c r="W1442" s="35"/>
      <c r="X1442" s="35"/>
      <c r="Y1442" s="35"/>
      <c r="Z1442" s="35"/>
      <c r="AA1442" s="36">
        <v>0</v>
      </c>
      <c r="AB1442" s="35"/>
      <c r="AC1442" s="42">
        <v>0</v>
      </c>
      <c r="AD1442" s="35"/>
      <c r="AE1442" s="42">
        <v>738632</v>
      </c>
      <c r="AF1442" s="35"/>
      <c r="AG1442" s="44">
        <f t="shared" si="114"/>
        <v>25623366</v>
      </c>
      <c r="AH1442" s="44"/>
      <c r="AI1442" s="44"/>
      <c r="AJ1442" s="44"/>
      <c r="AK1442" s="44"/>
      <c r="AL1442" s="35">
        <f t="shared" si="115"/>
        <v>25623366</v>
      </c>
      <c r="AM1442" s="36">
        <f>IFERROR(VLOOKUP(P1442,'[2]Cartera '!$F$2:$O$2728,10,0),0)</f>
        <v>25623366</v>
      </c>
      <c r="AN1442" s="35">
        <f>IFERROR(VLOOKUP(P1442,'[2]Cartera '!$F$2:$P$2728,11,0),0)</f>
        <v>0</v>
      </c>
      <c r="AO1442" s="35">
        <v>0</v>
      </c>
      <c r="AP1442" s="35">
        <f>IFERROR(VLOOKUP(D1442,'[2]Cartera '!$F$2:$S$2728,14,0),0)</f>
        <v>0</v>
      </c>
      <c r="AQ1442" s="45">
        <f t="shared" si="116"/>
        <v>0</v>
      </c>
      <c r="AR1442" s="35">
        <f>IFERROR(VLOOKUP(P1442,'[2]Cartera '!$F$2:$Z$2728,21,0),0)</f>
        <v>0</v>
      </c>
    </row>
    <row r="1443" spans="1:44" x14ac:dyDescent="0.25">
      <c r="A1443" s="29">
        <v>1435</v>
      </c>
      <c r="B1443" s="30" t="s">
        <v>48</v>
      </c>
      <c r="C1443" s="32"/>
      <c r="D1443" s="32">
        <v>2352070</v>
      </c>
      <c r="E1443" s="56"/>
      <c r="F1443" s="56"/>
      <c r="G1443" s="35">
        <v>9852731</v>
      </c>
      <c r="H1443" s="35">
        <v>0</v>
      </c>
      <c r="I1443" s="36">
        <v>0</v>
      </c>
      <c r="J1443" s="37">
        <f>-IFERROR(VLOOKUP(D1443,[1]Hoja20!$A$5:$B$33358,2,0),0)</f>
        <v>0</v>
      </c>
      <c r="K1443" s="36">
        <f>-IFERROR(VLOOKUP(D1443,[1]Hoja20!$A$5:$D$33358,4,0),0)</f>
        <v>0</v>
      </c>
      <c r="L1443" s="38">
        <f>-IFERROR(VLOOKUP(D1443,#REF!,3,0),0)</f>
        <v>0</v>
      </c>
      <c r="M1443" s="35"/>
      <c r="N1443" s="39">
        <f t="shared" si="117"/>
        <v>0</v>
      </c>
      <c r="O1443" s="40">
        <f t="shared" si="118"/>
        <v>9852731</v>
      </c>
      <c r="P1443" s="32">
        <v>2352070</v>
      </c>
      <c r="Q1443" s="35">
        <v>9852731</v>
      </c>
      <c r="R1443" s="35"/>
      <c r="S1443" s="41"/>
      <c r="T1443" s="35"/>
      <c r="U1443" s="42">
        <v>0</v>
      </c>
      <c r="V1443" s="35"/>
      <c r="W1443" s="35"/>
      <c r="X1443" s="35"/>
      <c r="Y1443" s="35"/>
      <c r="Z1443" s="35"/>
      <c r="AA1443" s="36">
        <v>0</v>
      </c>
      <c r="AB1443" s="35"/>
      <c r="AC1443" s="42">
        <v>0</v>
      </c>
      <c r="AD1443" s="35"/>
      <c r="AE1443" s="42">
        <v>35844</v>
      </c>
      <c r="AF1443" s="35"/>
      <c r="AG1443" s="44">
        <f t="shared" si="114"/>
        <v>9816887</v>
      </c>
      <c r="AH1443" s="44"/>
      <c r="AI1443" s="44"/>
      <c r="AJ1443" s="44"/>
      <c r="AK1443" s="44"/>
      <c r="AL1443" s="35">
        <f t="shared" si="115"/>
        <v>9816887</v>
      </c>
      <c r="AM1443" s="36">
        <f>IFERROR(VLOOKUP(P1443,'[2]Cartera '!$F$2:$O$2728,10,0),0)</f>
        <v>9816887</v>
      </c>
      <c r="AN1443" s="35">
        <f>IFERROR(VLOOKUP(P1443,'[2]Cartera '!$F$2:$P$2728,11,0),0)</f>
        <v>0</v>
      </c>
      <c r="AO1443" s="35">
        <v>0</v>
      </c>
      <c r="AP1443" s="35">
        <f>IFERROR(VLOOKUP(D1443,'[2]Cartera '!$F$2:$S$2728,14,0),0)</f>
        <v>0</v>
      </c>
      <c r="AQ1443" s="45">
        <f t="shared" si="116"/>
        <v>0</v>
      </c>
      <c r="AR1443" s="35">
        <f>IFERROR(VLOOKUP(P1443,'[2]Cartera '!$F$2:$Z$2728,21,0),0)</f>
        <v>0</v>
      </c>
    </row>
    <row r="1444" spans="1:44" hidden="1" x14ac:dyDescent="0.25">
      <c r="A1444" s="29">
        <v>1436</v>
      </c>
      <c r="B1444" s="30" t="s">
        <v>48</v>
      </c>
      <c r="C1444" s="32"/>
      <c r="D1444" s="32">
        <v>2352130</v>
      </c>
      <c r="E1444" s="56"/>
      <c r="F1444" s="56"/>
      <c r="G1444" s="35">
        <v>208813</v>
      </c>
      <c r="H1444" s="35"/>
      <c r="I1444" s="36">
        <v>0</v>
      </c>
      <c r="J1444" s="37">
        <f>-IFERROR(VLOOKUP(D1444,[1]Hoja20!$A$5:$B$33358,2,0),0)</f>
        <v>0</v>
      </c>
      <c r="K1444" s="36">
        <f>-IFERROR(VLOOKUP(D1444,[1]Hoja20!$A$5:$D$33358,4,0),0)</f>
        <v>0</v>
      </c>
      <c r="L1444" s="38">
        <f>-IFERROR(VLOOKUP(D1444,#REF!,3,0),0)</f>
        <v>0</v>
      </c>
      <c r="M1444" s="35"/>
      <c r="N1444" s="39">
        <f t="shared" si="117"/>
        <v>0</v>
      </c>
      <c r="O1444" s="40">
        <f t="shared" si="118"/>
        <v>208813</v>
      </c>
      <c r="P1444" s="32">
        <v>2352130</v>
      </c>
      <c r="Q1444" s="35">
        <v>208813</v>
      </c>
      <c r="R1444" s="35"/>
      <c r="S1444" s="41">
        <f>O1444</f>
        <v>208813</v>
      </c>
      <c r="T1444" s="35"/>
      <c r="U1444" s="42">
        <v>0</v>
      </c>
      <c r="V1444" s="35"/>
      <c r="W1444" s="35"/>
      <c r="X1444" s="35"/>
      <c r="Y1444" s="35"/>
      <c r="Z1444" s="35"/>
      <c r="AA1444" s="36">
        <v>0</v>
      </c>
      <c r="AB1444" s="35"/>
      <c r="AC1444" s="42">
        <v>0</v>
      </c>
      <c r="AD1444" s="35"/>
      <c r="AE1444" s="42">
        <v>0</v>
      </c>
      <c r="AF1444" s="35"/>
      <c r="AG1444" s="44">
        <f t="shared" si="114"/>
        <v>0</v>
      </c>
      <c r="AH1444" s="44"/>
      <c r="AI1444" s="44"/>
      <c r="AJ1444" s="44"/>
      <c r="AK1444" s="44"/>
      <c r="AL1444" s="35">
        <f t="shared" si="115"/>
        <v>0</v>
      </c>
      <c r="AM1444" s="36">
        <f>IFERROR(VLOOKUP(P1444,'[2]Cartera '!$F$2:$O$2728,10,0),0)</f>
        <v>0</v>
      </c>
      <c r="AN1444" s="35">
        <f>IFERROR(VLOOKUP(P1444,'[2]Cartera '!$F$2:$P$2728,11,0),0)</f>
        <v>0</v>
      </c>
      <c r="AO1444" s="35">
        <v>0</v>
      </c>
      <c r="AP1444" s="35">
        <f>IFERROR(VLOOKUP(D1444,'[2]Cartera '!$F$2:$S$2728,14,0),0)</f>
        <v>0</v>
      </c>
      <c r="AQ1444" s="45">
        <f t="shared" si="116"/>
        <v>0</v>
      </c>
      <c r="AR1444" s="35">
        <f>IFERROR(VLOOKUP(P1444,'[2]Cartera '!$F$2:$Z$2728,21,0),0)</f>
        <v>0</v>
      </c>
    </row>
    <row r="1445" spans="1:44" x14ac:dyDescent="0.25">
      <c r="A1445" s="29">
        <v>1437</v>
      </c>
      <c r="B1445" s="30" t="s">
        <v>48</v>
      </c>
      <c r="C1445" s="32"/>
      <c r="D1445" s="32">
        <v>2352276</v>
      </c>
      <c r="E1445" s="56"/>
      <c r="F1445" s="56"/>
      <c r="G1445" s="35">
        <v>25900</v>
      </c>
      <c r="H1445" s="35">
        <v>0</v>
      </c>
      <c r="I1445" s="36">
        <v>0</v>
      </c>
      <c r="J1445" s="37">
        <f>-IFERROR(VLOOKUP(D1445,[1]Hoja20!$A$5:$B$33358,2,0),0)</f>
        <v>0</v>
      </c>
      <c r="K1445" s="36">
        <f>-IFERROR(VLOOKUP(D1445,[1]Hoja20!$A$5:$D$33358,4,0),0)</f>
        <v>0</v>
      </c>
      <c r="L1445" s="38">
        <f>-IFERROR(VLOOKUP(D1445,#REF!,3,0),0)</f>
        <v>0</v>
      </c>
      <c r="M1445" s="35"/>
      <c r="N1445" s="39">
        <f t="shared" si="117"/>
        <v>0</v>
      </c>
      <c r="O1445" s="40">
        <f t="shared" si="118"/>
        <v>25900</v>
      </c>
      <c r="P1445" s="32">
        <v>2352276</v>
      </c>
      <c r="Q1445" s="35">
        <v>25900</v>
      </c>
      <c r="R1445" s="35"/>
      <c r="S1445" s="41"/>
      <c r="T1445" s="35"/>
      <c r="U1445" s="42">
        <v>0</v>
      </c>
      <c r="V1445" s="35"/>
      <c r="W1445" s="35"/>
      <c r="X1445" s="35"/>
      <c r="Y1445" s="35"/>
      <c r="Z1445" s="35"/>
      <c r="AA1445" s="36">
        <v>0</v>
      </c>
      <c r="AB1445" s="35"/>
      <c r="AC1445" s="42">
        <v>0</v>
      </c>
      <c r="AD1445" s="35"/>
      <c r="AE1445" s="42">
        <v>0</v>
      </c>
      <c r="AF1445" s="35"/>
      <c r="AG1445" s="44">
        <f t="shared" si="114"/>
        <v>25900</v>
      </c>
      <c r="AH1445" s="44"/>
      <c r="AI1445" s="44"/>
      <c r="AJ1445" s="44"/>
      <c r="AK1445" s="44"/>
      <c r="AL1445" s="35">
        <f t="shared" si="115"/>
        <v>25900</v>
      </c>
      <c r="AM1445" s="36">
        <f>IFERROR(VLOOKUP(P1445,'[2]Cartera '!$F$2:$O$2728,10,0),0)</f>
        <v>25900</v>
      </c>
      <c r="AN1445" s="35">
        <f>IFERROR(VLOOKUP(P1445,'[2]Cartera '!$F$2:$P$2728,11,0),0)</f>
        <v>0</v>
      </c>
      <c r="AO1445" s="35">
        <v>0</v>
      </c>
      <c r="AP1445" s="35">
        <f>IFERROR(VLOOKUP(D1445,'[2]Cartera '!$F$2:$S$2728,14,0),0)</f>
        <v>0</v>
      </c>
      <c r="AQ1445" s="45">
        <f t="shared" si="116"/>
        <v>0</v>
      </c>
      <c r="AR1445" s="35">
        <f>IFERROR(VLOOKUP(P1445,'[2]Cartera '!$F$2:$Z$2728,21,0),0)</f>
        <v>0</v>
      </c>
    </row>
    <row r="1446" spans="1:44" x14ac:dyDescent="0.25">
      <c r="A1446" s="29">
        <v>1438</v>
      </c>
      <c r="B1446" s="30" t="s">
        <v>48</v>
      </c>
      <c r="C1446" s="32"/>
      <c r="D1446" s="32">
        <v>2352427</v>
      </c>
      <c r="E1446" s="56"/>
      <c r="F1446" s="56"/>
      <c r="G1446" s="35">
        <v>69131</v>
      </c>
      <c r="H1446" s="35">
        <v>0</v>
      </c>
      <c r="I1446" s="36">
        <v>0</v>
      </c>
      <c r="J1446" s="37">
        <f>-IFERROR(VLOOKUP(D1446,[1]Hoja20!$A$5:$B$33358,2,0),0)</f>
        <v>0</v>
      </c>
      <c r="K1446" s="36">
        <f>-IFERROR(VLOOKUP(D1446,[1]Hoja20!$A$5:$D$33358,4,0),0)</f>
        <v>0</v>
      </c>
      <c r="L1446" s="38">
        <f>-IFERROR(VLOOKUP(D1446,#REF!,3,0),0)</f>
        <v>0</v>
      </c>
      <c r="M1446" s="35"/>
      <c r="N1446" s="39">
        <f t="shared" si="117"/>
        <v>0</v>
      </c>
      <c r="O1446" s="40">
        <f t="shared" si="118"/>
        <v>69131</v>
      </c>
      <c r="P1446" s="32">
        <v>2352427</v>
      </c>
      <c r="Q1446" s="35">
        <v>69131</v>
      </c>
      <c r="R1446" s="35"/>
      <c r="S1446" s="41"/>
      <c r="T1446" s="35"/>
      <c r="U1446" s="42">
        <v>0</v>
      </c>
      <c r="V1446" s="35"/>
      <c r="W1446" s="35"/>
      <c r="X1446" s="35"/>
      <c r="Y1446" s="35"/>
      <c r="Z1446" s="35"/>
      <c r="AA1446" s="36">
        <v>0</v>
      </c>
      <c r="AB1446" s="35"/>
      <c r="AC1446" s="42">
        <v>0</v>
      </c>
      <c r="AD1446" s="35"/>
      <c r="AE1446" s="42">
        <v>0</v>
      </c>
      <c r="AF1446" s="35"/>
      <c r="AG1446" s="44">
        <f t="shared" si="114"/>
        <v>69131</v>
      </c>
      <c r="AH1446" s="44"/>
      <c r="AI1446" s="44"/>
      <c r="AJ1446" s="44"/>
      <c r="AK1446" s="44"/>
      <c r="AL1446" s="35">
        <f t="shared" si="115"/>
        <v>69131</v>
      </c>
      <c r="AM1446" s="36">
        <f>IFERROR(VLOOKUP(P1446,'[2]Cartera '!$F$2:$O$2728,10,0),0)</f>
        <v>69131</v>
      </c>
      <c r="AN1446" s="35">
        <f>IFERROR(VLOOKUP(P1446,'[2]Cartera '!$F$2:$P$2728,11,0),0)</f>
        <v>0</v>
      </c>
      <c r="AO1446" s="35">
        <v>0</v>
      </c>
      <c r="AP1446" s="35">
        <f>IFERROR(VLOOKUP(D1446,'[2]Cartera '!$F$2:$S$2728,14,0),0)</f>
        <v>0</v>
      </c>
      <c r="AQ1446" s="45">
        <f t="shared" si="116"/>
        <v>0</v>
      </c>
      <c r="AR1446" s="35">
        <f>IFERROR(VLOOKUP(P1446,'[2]Cartera '!$F$2:$Z$2728,21,0),0)</f>
        <v>0</v>
      </c>
    </row>
    <row r="1447" spans="1:44" hidden="1" x14ac:dyDescent="0.25">
      <c r="A1447" s="29">
        <v>1439</v>
      </c>
      <c r="B1447" s="30" t="s">
        <v>48</v>
      </c>
      <c r="C1447" s="32"/>
      <c r="D1447" s="32">
        <v>2352564</v>
      </c>
      <c r="E1447" s="56"/>
      <c r="F1447" s="56"/>
      <c r="G1447" s="35">
        <v>3962095</v>
      </c>
      <c r="H1447" s="35">
        <v>0</v>
      </c>
      <c r="I1447" s="36">
        <v>0</v>
      </c>
      <c r="J1447" s="37">
        <f>-IFERROR(VLOOKUP(D1447,[1]Hoja20!$A$5:$B$33358,2,0),0)</f>
        <v>3595695</v>
      </c>
      <c r="K1447" s="36">
        <f>-IFERROR(VLOOKUP(D1447,[1]Hoja20!$A$5:$D$33358,4,0),0)</f>
        <v>0</v>
      </c>
      <c r="L1447" s="38">
        <f>-IFERROR(VLOOKUP(D1447,#REF!,3,0),0)</f>
        <v>0</v>
      </c>
      <c r="M1447" s="35"/>
      <c r="N1447" s="39">
        <f t="shared" si="117"/>
        <v>3595695</v>
      </c>
      <c r="O1447" s="40">
        <f t="shared" si="118"/>
        <v>366400</v>
      </c>
      <c r="P1447" s="32">
        <v>2352564</v>
      </c>
      <c r="Q1447" s="35">
        <v>3962095</v>
      </c>
      <c r="R1447" s="35"/>
      <c r="S1447" s="41"/>
      <c r="T1447" s="35"/>
      <c r="U1447" s="42">
        <v>0</v>
      </c>
      <c r="V1447" s="35"/>
      <c r="W1447" s="35"/>
      <c r="X1447" s="35"/>
      <c r="Y1447" s="35"/>
      <c r="Z1447" s="35"/>
      <c r="AA1447" s="36">
        <v>0</v>
      </c>
      <c r="AB1447" s="35"/>
      <c r="AC1447" s="42">
        <v>0</v>
      </c>
      <c r="AD1447" s="35"/>
      <c r="AE1447" s="42">
        <v>366400</v>
      </c>
      <c r="AF1447" s="35"/>
      <c r="AG1447" s="44">
        <f t="shared" si="114"/>
        <v>0</v>
      </c>
      <c r="AH1447" s="44"/>
      <c r="AI1447" s="44"/>
      <c r="AJ1447" s="44"/>
      <c r="AK1447" s="44"/>
      <c r="AL1447" s="35">
        <f t="shared" si="115"/>
        <v>0</v>
      </c>
      <c r="AM1447" s="36">
        <f>IFERROR(VLOOKUP(P1447,'[2]Cartera '!$F$2:$O$2728,10,0),0)</f>
        <v>0</v>
      </c>
      <c r="AN1447" s="35">
        <f>IFERROR(VLOOKUP(P1447,'[2]Cartera '!$F$2:$P$2728,11,0),0)</f>
        <v>0</v>
      </c>
      <c r="AO1447" s="35">
        <v>0</v>
      </c>
      <c r="AP1447" s="35">
        <f>IFERROR(VLOOKUP(D1447,'[2]Cartera '!$F$2:$S$2728,14,0),0)</f>
        <v>0</v>
      </c>
      <c r="AQ1447" s="45">
        <f t="shared" si="116"/>
        <v>0</v>
      </c>
      <c r="AR1447" s="35">
        <f>IFERROR(VLOOKUP(P1447,'[2]Cartera '!$F$2:$Z$2728,21,0),0)</f>
        <v>0</v>
      </c>
    </row>
    <row r="1448" spans="1:44" hidden="1" x14ac:dyDescent="0.25">
      <c r="A1448" s="29">
        <v>1440</v>
      </c>
      <c r="B1448" s="30" t="s">
        <v>48</v>
      </c>
      <c r="C1448" s="32"/>
      <c r="D1448" s="32">
        <v>2352604</v>
      </c>
      <c r="E1448" s="56"/>
      <c r="F1448" s="56"/>
      <c r="G1448" s="35">
        <v>8078329</v>
      </c>
      <c r="H1448" s="35"/>
      <c r="I1448" s="36">
        <v>0</v>
      </c>
      <c r="J1448" s="37">
        <f>-IFERROR(VLOOKUP(D1448,[1]Hoja20!$A$5:$B$33358,2,0),0)</f>
        <v>0</v>
      </c>
      <c r="K1448" s="36">
        <f>-IFERROR(VLOOKUP(D1448,[1]Hoja20!$A$5:$D$33358,4,0),0)</f>
        <v>0</v>
      </c>
      <c r="L1448" s="38">
        <f>-IFERROR(VLOOKUP(D1448,#REF!,3,0),0)</f>
        <v>0</v>
      </c>
      <c r="M1448" s="35"/>
      <c r="N1448" s="39">
        <f t="shared" si="117"/>
        <v>0</v>
      </c>
      <c r="O1448" s="40">
        <f t="shared" si="118"/>
        <v>8078329</v>
      </c>
      <c r="P1448" s="32">
        <v>2352604</v>
      </c>
      <c r="Q1448" s="35">
        <v>8078329</v>
      </c>
      <c r="R1448" s="35"/>
      <c r="S1448" s="41"/>
      <c r="T1448" s="35"/>
      <c r="U1448" s="42">
        <v>8078329</v>
      </c>
      <c r="V1448" s="35"/>
      <c r="W1448" s="35"/>
      <c r="X1448" s="35"/>
      <c r="Y1448" s="35"/>
      <c r="Z1448" s="35"/>
      <c r="AA1448" s="36">
        <v>0</v>
      </c>
      <c r="AB1448" s="35"/>
      <c r="AC1448" s="42">
        <v>0</v>
      </c>
      <c r="AD1448" s="35"/>
      <c r="AE1448" s="42">
        <v>0</v>
      </c>
      <c r="AF1448" s="35"/>
      <c r="AG1448" s="44">
        <f t="shared" si="114"/>
        <v>0</v>
      </c>
      <c r="AH1448" s="44"/>
      <c r="AI1448" s="44"/>
      <c r="AJ1448" s="44"/>
      <c r="AK1448" s="44"/>
      <c r="AL1448" s="35">
        <f t="shared" si="115"/>
        <v>0</v>
      </c>
      <c r="AM1448" s="36">
        <f>IFERROR(VLOOKUP(P1448,'[2]Cartera '!$F$2:$O$2728,10,0),0)</f>
        <v>0</v>
      </c>
      <c r="AN1448" s="35">
        <f>IFERROR(VLOOKUP(P1448,'[2]Cartera '!$F$2:$P$2728,11,0),0)</f>
        <v>0</v>
      </c>
      <c r="AO1448" s="35">
        <v>0</v>
      </c>
      <c r="AP1448" s="35">
        <f>IFERROR(VLOOKUP(D1448,'[2]Cartera '!$F$2:$S$2728,14,0),0)</f>
        <v>0</v>
      </c>
      <c r="AQ1448" s="45">
        <f t="shared" si="116"/>
        <v>0</v>
      </c>
      <c r="AR1448" s="35">
        <f>IFERROR(VLOOKUP(P1448,'[2]Cartera '!$F$2:$Z$2728,21,0),0)</f>
        <v>0</v>
      </c>
    </row>
    <row r="1449" spans="1:44" x14ac:dyDescent="0.25">
      <c r="A1449" s="29">
        <v>1441</v>
      </c>
      <c r="B1449" s="30" t="s">
        <v>48</v>
      </c>
      <c r="C1449" s="32"/>
      <c r="D1449" s="32">
        <v>2352561</v>
      </c>
      <c r="E1449" s="56"/>
      <c r="F1449" s="56"/>
      <c r="G1449" s="35">
        <v>5751566</v>
      </c>
      <c r="H1449" s="35">
        <v>0</v>
      </c>
      <c r="I1449" s="36">
        <v>0</v>
      </c>
      <c r="J1449" s="37">
        <f>-IFERROR(VLOOKUP(D1449,[1]Hoja20!$A$5:$B$33358,2,0),0)</f>
        <v>0</v>
      </c>
      <c r="K1449" s="36">
        <f>-IFERROR(VLOOKUP(D1449,[1]Hoja20!$A$5:$D$33358,4,0),0)</f>
        <v>0</v>
      </c>
      <c r="L1449" s="38">
        <f>-IFERROR(VLOOKUP(D1449,#REF!,3,0),0)</f>
        <v>0</v>
      </c>
      <c r="M1449" s="35"/>
      <c r="N1449" s="39">
        <f t="shared" si="117"/>
        <v>0</v>
      </c>
      <c r="O1449" s="40">
        <f t="shared" si="118"/>
        <v>5751566</v>
      </c>
      <c r="P1449" s="32">
        <v>2352561</v>
      </c>
      <c r="Q1449" s="35">
        <v>5751566</v>
      </c>
      <c r="R1449" s="35"/>
      <c r="S1449" s="41"/>
      <c r="T1449" s="35"/>
      <c r="U1449" s="42">
        <v>0</v>
      </c>
      <c r="V1449" s="35"/>
      <c r="W1449" s="35"/>
      <c r="X1449" s="35"/>
      <c r="Y1449" s="35"/>
      <c r="Z1449" s="35"/>
      <c r="AA1449" s="36">
        <v>0</v>
      </c>
      <c r="AB1449" s="35"/>
      <c r="AC1449" s="42">
        <v>0</v>
      </c>
      <c r="AD1449" s="35"/>
      <c r="AE1449" s="42">
        <v>0</v>
      </c>
      <c r="AF1449" s="35"/>
      <c r="AG1449" s="44">
        <f t="shared" ref="AG1449:AG1512" si="119">+(O1449-R1449-S1449-U1449-AA1449-AC1449-AE1449)</f>
        <v>5751566</v>
      </c>
      <c r="AH1449" s="44"/>
      <c r="AI1449" s="44"/>
      <c r="AJ1449" s="44"/>
      <c r="AK1449" s="44"/>
      <c r="AL1449" s="35">
        <f t="shared" si="115"/>
        <v>5751566</v>
      </c>
      <c r="AM1449" s="36">
        <f>IFERROR(VLOOKUP(P1449,'[2]Cartera '!$F$2:$O$2728,10,0),0)</f>
        <v>5751566</v>
      </c>
      <c r="AN1449" s="35">
        <f>IFERROR(VLOOKUP(P1449,'[2]Cartera '!$F$2:$P$2728,11,0),0)</f>
        <v>0</v>
      </c>
      <c r="AO1449" s="35">
        <v>0</v>
      </c>
      <c r="AP1449" s="35">
        <f>IFERROR(VLOOKUP(D1449,'[2]Cartera '!$F$2:$S$2728,14,0),0)</f>
        <v>0</v>
      </c>
      <c r="AQ1449" s="45">
        <f t="shared" si="116"/>
        <v>0</v>
      </c>
      <c r="AR1449" s="35">
        <f>IFERROR(VLOOKUP(P1449,'[2]Cartera '!$F$2:$Z$2728,21,0),0)</f>
        <v>0</v>
      </c>
    </row>
    <row r="1450" spans="1:44" x14ac:dyDescent="0.25">
      <c r="A1450" s="29">
        <v>1442</v>
      </c>
      <c r="B1450" s="30" t="s">
        <v>48</v>
      </c>
      <c r="C1450" s="32"/>
      <c r="D1450" s="32">
        <v>2353215</v>
      </c>
      <c r="E1450" s="56"/>
      <c r="F1450" s="56"/>
      <c r="G1450" s="35">
        <v>269598</v>
      </c>
      <c r="H1450" s="35">
        <v>0</v>
      </c>
      <c r="I1450" s="36">
        <v>0</v>
      </c>
      <c r="J1450" s="37">
        <f>-IFERROR(VLOOKUP(D1450,[1]Hoja20!$A$5:$B$33358,2,0),0)</f>
        <v>0</v>
      </c>
      <c r="K1450" s="36">
        <f>-IFERROR(VLOOKUP(D1450,[1]Hoja20!$A$5:$D$33358,4,0),0)</f>
        <v>0</v>
      </c>
      <c r="L1450" s="38">
        <f>-IFERROR(VLOOKUP(D1450,#REF!,3,0),0)</f>
        <v>0</v>
      </c>
      <c r="M1450" s="35"/>
      <c r="N1450" s="39">
        <f t="shared" si="117"/>
        <v>0</v>
      </c>
      <c r="O1450" s="40">
        <f t="shared" si="118"/>
        <v>269598</v>
      </c>
      <c r="P1450" s="32">
        <v>2353215</v>
      </c>
      <c r="Q1450" s="35">
        <v>269598</v>
      </c>
      <c r="R1450" s="35"/>
      <c r="S1450" s="41"/>
      <c r="T1450" s="35"/>
      <c r="U1450" s="42">
        <v>0</v>
      </c>
      <c r="V1450" s="35"/>
      <c r="W1450" s="35"/>
      <c r="X1450" s="35"/>
      <c r="Y1450" s="35"/>
      <c r="Z1450" s="35"/>
      <c r="AA1450" s="36">
        <v>0</v>
      </c>
      <c r="AB1450" s="35"/>
      <c r="AC1450" s="42">
        <v>0</v>
      </c>
      <c r="AD1450" s="35"/>
      <c r="AE1450" s="42">
        <v>0</v>
      </c>
      <c r="AF1450" s="35"/>
      <c r="AG1450" s="44">
        <f t="shared" si="119"/>
        <v>269598</v>
      </c>
      <c r="AH1450" s="44"/>
      <c r="AI1450" s="44"/>
      <c r="AJ1450" s="44"/>
      <c r="AK1450" s="44"/>
      <c r="AL1450" s="35">
        <f t="shared" si="115"/>
        <v>269598</v>
      </c>
      <c r="AM1450" s="36">
        <f>IFERROR(VLOOKUP(P1450,'[2]Cartera '!$F$2:$O$2728,10,0),0)</f>
        <v>269598</v>
      </c>
      <c r="AN1450" s="35">
        <f>IFERROR(VLOOKUP(P1450,'[2]Cartera '!$F$2:$P$2728,11,0),0)</f>
        <v>0</v>
      </c>
      <c r="AO1450" s="35">
        <v>0</v>
      </c>
      <c r="AP1450" s="35">
        <f>IFERROR(VLOOKUP(D1450,'[2]Cartera '!$F$2:$S$2728,14,0),0)</f>
        <v>0</v>
      </c>
      <c r="AQ1450" s="45">
        <f t="shared" si="116"/>
        <v>0</v>
      </c>
      <c r="AR1450" s="35">
        <f>IFERROR(VLOOKUP(P1450,'[2]Cartera '!$F$2:$Z$2728,21,0),0)</f>
        <v>0</v>
      </c>
    </row>
    <row r="1451" spans="1:44" x14ac:dyDescent="0.25">
      <c r="A1451" s="29">
        <v>1443</v>
      </c>
      <c r="B1451" s="30" t="s">
        <v>48</v>
      </c>
      <c r="C1451" s="32"/>
      <c r="D1451" s="32">
        <v>2352731</v>
      </c>
      <c r="E1451" s="56"/>
      <c r="F1451" s="56"/>
      <c r="G1451" s="35">
        <v>80000</v>
      </c>
      <c r="H1451" s="35">
        <v>0</v>
      </c>
      <c r="I1451" s="36">
        <v>0</v>
      </c>
      <c r="J1451" s="37">
        <f>-IFERROR(VLOOKUP(D1451,[1]Hoja20!$A$5:$B$33358,2,0),0)</f>
        <v>0</v>
      </c>
      <c r="K1451" s="36">
        <f>-IFERROR(VLOOKUP(D1451,[1]Hoja20!$A$5:$D$33358,4,0),0)</f>
        <v>0</v>
      </c>
      <c r="L1451" s="38">
        <f>-IFERROR(VLOOKUP(D1451,#REF!,3,0),0)</f>
        <v>0</v>
      </c>
      <c r="M1451" s="35"/>
      <c r="N1451" s="39">
        <f t="shared" si="117"/>
        <v>0</v>
      </c>
      <c r="O1451" s="40">
        <f t="shared" si="118"/>
        <v>80000</v>
      </c>
      <c r="P1451" s="32">
        <v>2352731</v>
      </c>
      <c r="Q1451" s="35">
        <v>80000</v>
      </c>
      <c r="R1451" s="35"/>
      <c r="S1451" s="41"/>
      <c r="T1451" s="35"/>
      <c r="U1451" s="42">
        <v>0</v>
      </c>
      <c r="V1451" s="35"/>
      <c r="W1451" s="35"/>
      <c r="X1451" s="35"/>
      <c r="Y1451" s="35"/>
      <c r="Z1451" s="35"/>
      <c r="AA1451" s="36">
        <v>0</v>
      </c>
      <c r="AB1451" s="35"/>
      <c r="AC1451" s="42">
        <v>0</v>
      </c>
      <c r="AD1451" s="35"/>
      <c r="AE1451" s="42">
        <v>0</v>
      </c>
      <c r="AF1451" s="35"/>
      <c r="AG1451" s="44">
        <f t="shared" si="119"/>
        <v>80000</v>
      </c>
      <c r="AH1451" s="44"/>
      <c r="AI1451" s="44"/>
      <c r="AJ1451" s="44"/>
      <c r="AK1451" s="44"/>
      <c r="AL1451" s="35">
        <f t="shared" si="115"/>
        <v>80000</v>
      </c>
      <c r="AM1451" s="36">
        <f>IFERROR(VLOOKUP(P1451,'[2]Cartera '!$F$2:$O$2728,10,0),0)</f>
        <v>80000</v>
      </c>
      <c r="AN1451" s="35">
        <f>IFERROR(VLOOKUP(P1451,'[2]Cartera '!$F$2:$P$2728,11,0),0)</f>
        <v>0</v>
      </c>
      <c r="AO1451" s="35">
        <v>0</v>
      </c>
      <c r="AP1451" s="35">
        <f>IFERROR(VLOOKUP(D1451,'[2]Cartera '!$F$2:$S$2728,14,0),0)</f>
        <v>0</v>
      </c>
      <c r="AQ1451" s="45">
        <f t="shared" si="116"/>
        <v>0</v>
      </c>
      <c r="AR1451" s="35">
        <f>IFERROR(VLOOKUP(P1451,'[2]Cartera '!$F$2:$Z$2728,21,0),0)</f>
        <v>0</v>
      </c>
    </row>
    <row r="1452" spans="1:44" x14ac:dyDescent="0.25">
      <c r="A1452" s="29">
        <v>1444</v>
      </c>
      <c r="B1452" s="30" t="s">
        <v>48</v>
      </c>
      <c r="C1452" s="32"/>
      <c r="D1452" s="32">
        <v>2352857</v>
      </c>
      <c r="E1452" s="56"/>
      <c r="F1452" s="56"/>
      <c r="G1452" s="35">
        <v>55143</v>
      </c>
      <c r="H1452" s="35">
        <v>0</v>
      </c>
      <c r="I1452" s="36">
        <v>0</v>
      </c>
      <c r="J1452" s="37">
        <f>-IFERROR(VLOOKUP(D1452,[1]Hoja20!$A$5:$B$33358,2,0),0)</f>
        <v>0</v>
      </c>
      <c r="K1452" s="36">
        <f>-IFERROR(VLOOKUP(D1452,[1]Hoja20!$A$5:$D$33358,4,0),0)</f>
        <v>0</v>
      </c>
      <c r="L1452" s="38">
        <f>-IFERROR(VLOOKUP(D1452,#REF!,3,0),0)</f>
        <v>0</v>
      </c>
      <c r="M1452" s="35"/>
      <c r="N1452" s="39">
        <f t="shared" si="117"/>
        <v>0</v>
      </c>
      <c r="O1452" s="40">
        <f t="shared" si="118"/>
        <v>55143</v>
      </c>
      <c r="P1452" s="32">
        <v>2352857</v>
      </c>
      <c r="Q1452" s="35">
        <v>55143</v>
      </c>
      <c r="R1452" s="35"/>
      <c r="S1452" s="41"/>
      <c r="T1452" s="35"/>
      <c r="U1452" s="42">
        <v>0</v>
      </c>
      <c r="V1452" s="35"/>
      <c r="W1452" s="35"/>
      <c r="X1452" s="35"/>
      <c r="Y1452" s="35"/>
      <c r="Z1452" s="35"/>
      <c r="AA1452" s="36">
        <v>0</v>
      </c>
      <c r="AB1452" s="35"/>
      <c r="AC1452" s="42">
        <v>0</v>
      </c>
      <c r="AD1452" s="35"/>
      <c r="AE1452" s="42">
        <v>0</v>
      </c>
      <c r="AF1452" s="35"/>
      <c r="AG1452" s="44">
        <f t="shared" si="119"/>
        <v>55143</v>
      </c>
      <c r="AH1452" s="44"/>
      <c r="AI1452" s="44"/>
      <c r="AJ1452" s="44"/>
      <c r="AK1452" s="44"/>
      <c r="AL1452" s="35">
        <f t="shared" si="115"/>
        <v>55143</v>
      </c>
      <c r="AM1452" s="36">
        <f>IFERROR(VLOOKUP(P1452,'[2]Cartera '!$F$2:$O$2728,10,0),0)</f>
        <v>55143</v>
      </c>
      <c r="AN1452" s="35">
        <f>IFERROR(VLOOKUP(P1452,'[2]Cartera '!$F$2:$P$2728,11,0),0)</f>
        <v>0</v>
      </c>
      <c r="AO1452" s="35">
        <v>0</v>
      </c>
      <c r="AP1452" s="35">
        <f>IFERROR(VLOOKUP(D1452,'[2]Cartera '!$F$2:$S$2728,14,0),0)</f>
        <v>0</v>
      </c>
      <c r="AQ1452" s="45">
        <f t="shared" si="116"/>
        <v>0</v>
      </c>
      <c r="AR1452" s="35">
        <f>IFERROR(VLOOKUP(P1452,'[2]Cartera '!$F$2:$Z$2728,21,0),0)</f>
        <v>0</v>
      </c>
    </row>
    <row r="1453" spans="1:44" x14ac:dyDescent="0.25">
      <c r="A1453" s="29">
        <v>1445</v>
      </c>
      <c r="B1453" s="30" t="s">
        <v>48</v>
      </c>
      <c r="C1453" s="32"/>
      <c r="D1453" s="32">
        <v>2352991</v>
      </c>
      <c r="E1453" s="56"/>
      <c r="F1453" s="56"/>
      <c r="G1453" s="35">
        <v>140000</v>
      </c>
      <c r="H1453" s="35">
        <v>0</v>
      </c>
      <c r="I1453" s="36">
        <v>0</v>
      </c>
      <c r="J1453" s="37">
        <f>-IFERROR(VLOOKUP(D1453,[1]Hoja20!$A$5:$B$33358,2,0),0)</f>
        <v>0</v>
      </c>
      <c r="K1453" s="36">
        <f>-IFERROR(VLOOKUP(D1453,[1]Hoja20!$A$5:$D$33358,4,0),0)</f>
        <v>0</v>
      </c>
      <c r="L1453" s="38">
        <f>-IFERROR(VLOOKUP(D1453,#REF!,3,0),0)</f>
        <v>0</v>
      </c>
      <c r="M1453" s="35"/>
      <c r="N1453" s="39">
        <f t="shared" si="117"/>
        <v>0</v>
      </c>
      <c r="O1453" s="40">
        <f t="shared" si="118"/>
        <v>140000</v>
      </c>
      <c r="P1453" s="32">
        <v>2352991</v>
      </c>
      <c r="Q1453" s="35">
        <v>140000</v>
      </c>
      <c r="R1453" s="35"/>
      <c r="S1453" s="41"/>
      <c r="T1453" s="35"/>
      <c r="U1453" s="42">
        <v>0</v>
      </c>
      <c r="V1453" s="35"/>
      <c r="W1453" s="35"/>
      <c r="X1453" s="35"/>
      <c r="Y1453" s="35"/>
      <c r="Z1453" s="35"/>
      <c r="AA1453" s="36">
        <v>0</v>
      </c>
      <c r="AB1453" s="35"/>
      <c r="AC1453" s="42">
        <v>0</v>
      </c>
      <c r="AD1453" s="35"/>
      <c r="AE1453" s="42">
        <v>0</v>
      </c>
      <c r="AF1453" s="35"/>
      <c r="AG1453" s="44">
        <f t="shared" si="119"/>
        <v>140000</v>
      </c>
      <c r="AH1453" s="44"/>
      <c r="AI1453" s="44"/>
      <c r="AJ1453" s="44"/>
      <c r="AK1453" s="44"/>
      <c r="AL1453" s="35">
        <f t="shared" si="115"/>
        <v>140000</v>
      </c>
      <c r="AM1453" s="36">
        <f>IFERROR(VLOOKUP(P1453,'[2]Cartera '!$F$2:$O$2728,10,0),0)</f>
        <v>140000</v>
      </c>
      <c r="AN1453" s="35">
        <f>IFERROR(VLOOKUP(P1453,'[2]Cartera '!$F$2:$P$2728,11,0),0)</f>
        <v>0</v>
      </c>
      <c r="AO1453" s="35">
        <v>0</v>
      </c>
      <c r="AP1453" s="35">
        <f>IFERROR(VLOOKUP(D1453,'[2]Cartera '!$F$2:$S$2728,14,0),0)</f>
        <v>0</v>
      </c>
      <c r="AQ1453" s="45">
        <f t="shared" si="116"/>
        <v>0</v>
      </c>
      <c r="AR1453" s="35">
        <f>IFERROR(VLOOKUP(P1453,'[2]Cartera '!$F$2:$Z$2728,21,0),0)</f>
        <v>0</v>
      </c>
    </row>
    <row r="1454" spans="1:44" x14ac:dyDescent="0.25">
      <c r="A1454" s="29">
        <v>1446</v>
      </c>
      <c r="B1454" s="30" t="s">
        <v>48</v>
      </c>
      <c r="C1454" s="32"/>
      <c r="D1454" s="32">
        <v>2352999</v>
      </c>
      <c r="E1454" s="56"/>
      <c r="F1454" s="56"/>
      <c r="G1454" s="35">
        <v>140000</v>
      </c>
      <c r="H1454" s="35">
        <v>0</v>
      </c>
      <c r="I1454" s="36">
        <v>0</v>
      </c>
      <c r="J1454" s="37">
        <f>-IFERROR(VLOOKUP(D1454,[1]Hoja20!$A$5:$B$33358,2,0),0)</f>
        <v>0</v>
      </c>
      <c r="K1454" s="36">
        <f>-IFERROR(VLOOKUP(D1454,[1]Hoja20!$A$5:$D$33358,4,0),0)</f>
        <v>0</v>
      </c>
      <c r="L1454" s="38">
        <f>-IFERROR(VLOOKUP(D1454,#REF!,3,0),0)</f>
        <v>0</v>
      </c>
      <c r="M1454" s="35"/>
      <c r="N1454" s="39">
        <f t="shared" si="117"/>
        <v>0</v>
      </c>
      <c r="O1454" s="40">
        <f t="shared" si="118"/>
        <v>140000</v>
      </c>
      <c r="P1454" s="32">
        <v>2352999</v>
      </c>
      <c r="Q1454" s="35">
        <v>140000</v>
      </c>
      <c r="R1454" s="35"/>
      <c r="S1454" s="41"/>
      <c r="T1454" s="35"/>
      <c r="U1454" s="42">
        <v>0</v>
      </c>
      <c r="V1454" s="35"/>
      <c r="W1454" s="35"/>
      <c r="X1454" s="35"/>
      <c r="Y1454" s="35"/>
      <c r="Z1454" s="35"/>
      <c r="AA1454" s="36">
        <v>0</v>
      </c>
      <c r="AB1454" s="35"/>
      <c r="AC1454" s="42">
        <v>0</v>
      </c>
      <c r="AD1454" s="35"/>
      <c r="AE1454" s="42">
        <v>0</v>
      </c>
      <c r="AF1454" s="35"/>
      <c r="AG1454" s="44">
        <f t="shared" si="119"/>
        <v>140000</v>
      </c>
      <c r="AH1454" s="44"/>
      <c r="AI1454" s="44"/>
      <c r="AJ1454" s="44"/>
      <c r="AK1454" s="44"/>
      <c r="AL1454" s="35">
        <f t="shared" si="115"/>
        <v>140000</v>
      </c>
      <c r="AM1454" s="36">
        <f>IFERROR(VLOOKUP(P1454,'[2]Cartera '!$F$2:$O$2728,10,0),0)</f>
        <v>140000</v>
      </c>
      <c r="AN1454" s="35">
        <f>IFERROR(VLOOKUP(P1454,'[2]Cartera '!$F$2:$P$2728,11,0),0)</f>
        <v>0</v>
      </c>
      <c r="AO1454" s="35">
        <v>0</v>
      </c>
      <c r="AP1454" s="35">
        <f>IFERROR(VLOOKUP(D1454,'[2]Cartera '!$F$2:$S$2728,14,0),0)</f>
        <v>0</v>
      </c>
      <c r="AQ1454" s="45">
        <f t="shared" si="116"/>
        <v>0</v>
      </c>
      <c r="AR1454" s="35">
        <f>IFERROR(VLOOKUP(P1454,'[2]Cartera '!$F$2:$Z$2728,21,0),0)</f>
        <v>0</v>
      </c>
    </row>
    <row r="1455" spans="1:44" x14ac:dyDescent="0.25">
      <c r="A1455" s="29">
        <v>1447</v>
      </c>
      <c r="B1455" s="30" t="s">
        <v>48</v>
      </c>
      <c r="C1455" s="32"/>
      <c r="D1455" s="32">
        <v>2352729</v>
      </c>
      <c r="E1455" s="56"/>
      <c r="F1455" s="56"/>
      <c r="G1455" s="35">
        <v>75900</v>
      </c>
      <c r="H1455" s="35">
        <v>0</v>
      </c>
      <c r="I1455" s="36">
        <v>0</v>
      </c>
      <c r="J1455" s="37">
        <f>-IFERROR(VLOOKUP(D1455,[1]Hoja20!$A$5:$B$33358,2,0),0)</f>
        <v>0</v>
      </c>
      <c r="K1455" s="36">
        <f>-IFERROR(VLOOKUP(D1455,[1]Hoja20!$A$5:$D$33358,4,0),0)</f>
        <v>0</v>
      </c>
      <c r="L1455" s="38">
        <f>-IFERROR(VLOOKUP(D1455,#REF!,3,0),0)</f>
        <v>0</v>
      </c>
      <c r="M1455" s="35"/>
      <c r="N1455" s="39">
        <f t="shared" si="117"/>
        <v>0</v>
      </c>
      <c r="O1455" s="40">
        <f t="shared" si="118"/>
        <v>75900</v>
      </c>
      <c r="P1455" s="32">
        <v>2352729</v>
      </c>
      <c r="Q1455" s="35">
        <v>75900</v>
      </c>
      <c r="R1455" s="35"/>
      <c r="S1455" s="41"/>
      <c r="T1455" s="35"/>
      <c r="U1455" s="42">
        <v>0</v>
      </c>
      <c r="V1455" s="35"/>
      <c r="W1455" s="35"/>
      <c r="X1455" s="35"/>
      <c r="Y1455" s="35"/>
      <c r="Z1455" s="35"/>
      <c r="AA1455" s="36">
        <v>0</v>
      </c>
      <c r="AB1455" s="35"/>
      <c r="AC1455" s="42">
        <v>0</v>
      </c>
      <c r="AD1455" s="35"/>
      <c r="AE1455" s="42">
        <v>0</v>
      </c>
      <c r="AF1455" s="35"/>
      <c r="AG1455" s="44">
        <f t="shared" si="119"/>
        <v>75900</v>
      </c>
      <c r="AH1455" s="44"/>
      <c r="AI1455" s="44"/>
      <c r="AJ1455" s="44"/>
      <c r="AK1455" s="44"/>
      <c r="AL1455" s="35">
        <f t="shared" si="115"/>
        <v>75900</v>
      </c>
      <c r="AM1455" s="36">
        <f>IFERROR(VLOOKUP(P1455,'[2]Cartera '!$F$2:$O$2728,10,0),0)</f>
        <v>75900</v>
      </c>
      <c r="AN1455" s="35">
        <f>IFERROR(VLOOKUP(P1455,'[2]Cartera '!$F$2:$P$2728,11,0),0)</f>
        <v>0</v>
      </c>
      <c r="AO1455" s="35">
        <v>0</v>
      </c>
      <c r="AP1455" s="35">
        <f>IFERROR(VLOOKUP(D1455,'[2]Cartera '!$F$2:$S$2728,14,0),0)</f>
        <v>0</v>
      </c>
      <c r="AQ1455" s="45">
        <f t="shared" si="116"/>
        <v>0</v>
      </c>
      <c r="AR1455" s="35">
        <f>IFERROR(VLOOKUP(P1455,'[2]Cartera '!$F$2:$Z$2728,21,0),0)</f>
        <v>0</v>
      </c>
    </row>
    <row r="1456" spans="1:44" hidden="1" x14ac:dyDescent="0.25">
      <c r="A1456" s="29">
        <v>1448</v>
      </c>
      <c r="B1456" s="30" t="s">
        <v>48</v>
      </c>
      <c r="C1456" s="32"/>
      <c r="D1456" s="32">
        <v>2353246</v>
      </c>
      <c r="E1456" s="56"/>
      <c r="F1456" s="56"/>
      <c r="G1456" s="35">
        <v>277442</v>
      </c>
      <c r="H1456" s="35"/>
      <c r="I1456" s="36">
        <v>0</v>
      </c>
      <c r="J1456" s="37">
        <f>-IFERROR(VLOOKUP(D1456,[1]Hoja20!$A$5:$B$33358,2,0),0)</f>
        <v>0</v>
      </c>
      <c r="K1456" s="36">
        <f>-IFERROR(VLOOKUP(D1456,[1]Hoja20!$A$5:$D$33358,4,0),0)</f>
        <v>0</v>
      </c>
      <c r="L1456" s="38">
        <f>-IFERROR(VLOOKUP(D1456,#REF!,3,0),0)</f>
        <v>0</v>
      </c>
      <c r="M1456" s="35"/>
      <c r="N1456" s="39">
        <f t="shared" si="117"/>
        <v>0</v>
      </c>
      <c r="O1456" s="40">
        <f t="shared" si="118"/>
        <v>277442</v>
      </c>
      <c r="P1456" s="32">
        <v>2353246</v>
      </c>
      <c r="Q1456" s="35">
        <v>277442</v>
      </c>
      <c r="R1456" s="35"/>
      <c r="S1456" s="41">
        <f>O1456</f>
        <v>277442</v>
      </c>
      <c r="T1456" s="35"/>
      <c r="U1456" s="42">
        <v>0</v>
      </c>
      <c r="V1456" s="35"/>
      <c r="W1456" s="35"/>
      <c r="X1456" s="35"/>
      <c r="Y1456" s="35"/>
      <c r="Z1456" s="35"/>
      <c r="AA1456" s="36">
        <v>0</v>
      </c>
      <c r="AB1456" s="35"/>
      <c r="AC1456" s="42">
        <v>0</v>
      </c>
      <c r="AD1456" s="35"/>
      <c r="AE1456" s="42">
        <v>0</v>
      </c>
      <c r="AF1456" s="35"/>
      <c r="AG1456" s="44">
        <f t="shared" si="119"/>
        <v>0</v>
      </c>
      <c r="AH1456" s="44"/>
      <c r="AI1456" s="44"/>
      <c r="AJ1456" s="44"/>
      <c r="AK1456" s="44"/>
      <c r="AL1456" s="35">
        <f t="shared" si="115"/>
        <v>0</v>
      </c>
      <c r="AM1456" s="36">
        <f>IFERROR(VLOOKUP(P1456,'[2]Cartera '!$F$2:$O$2728,10,0),0)</f>
        <v>0</v>
      </c>
      <c r="AN1456" s="35">
        <f>IFERROR(VLOOKUP(P1456,'[2]Cartera '!$F$2:$P$2728,11,0),0)</f>
        <v>0</v>
      </c>
      <c r="AO1456" s="35">
        <v>0</v>
      </c>
      <c r="AP1456" s="35">
        <f>IFERROR(VLOOKUP(D1456,'[2]Cartera '!$F$2:$S$2728,14,0),0)</f>
        <v>0</v>
      </c>
      <c r="AQ1456" s="45">
        <f t="shared" si="116"/>
        <v>0</v>
      </c>
      <c r="AR1456" s="35">
        <f>IFERROR(VLOOKUP(P1456,'[2]Cartera '!$F$2:$Z$2728,21,0),0)</f>
        <v>0</v>
      </c>
    </row>
    <row r="1457" spans="1:44" x14ac:dyDescent="0.25">
      <c r="A1457" s="29">
        <v>1449</v>
      </c>
      <c r="B1457" s="30" t="s">
        <v>48</v>
      </c>
      <c r="C1457" s="32"/>
      <c r="D1457" s="32">
        <v>2353090</v>
      </c>
      <c r="E1457" s="56"/>
      <c r="F1457" s="56"/>
      <c r="G1457" s="35">
        <v>30000</v>
      </c>
      <c r="H1457" s="35">
        <v>0</v>
      </c>
      <c r="I1457" s="36">
        <v>0</v>
      </c>
      <c r="J1457" s="37">
        <f>-IFERROR(VLOOKUP(D1457,[1]Hoja20!$A$5:$B$33358,2,0),0)</f>
        <v>0</v>
      </c>
      <c r="K1457" s="36">
        <f>-IFERROR(VLOOKUP(D1457,[1]Hoja20!$A$5:$D$33358,4,0),0)</f>
        <v>0</v>
      </c>
      <c r="L1457" s="38">
        <f>-IFERROR(VLOOKUP(D1457,#REF!,3,0),0)</f>
        <v>0</v>
      </c>
      <c r="M1457" s="35"/>
      <c r="N1457" s="39">
        <f t="shared" si="117"/>
        <v>0</v>
      </c>
      <c r="O1457" s="40">
        <f t="shared" si="118"/>
        <v>30000</v>
      </c>
      <c r="P1457" s="32">
        <v>2353090</v>
      </c>
      <c r="Q1457" s="35">
        <v>30000</v>
      </c>
      <c r="R1457" s="35"/>
      <c r="S1457" s="41"/>
      <c r="T1457" s="35"/>
      <c r="U1457" s="42">
        <v>0</v>
      </c>
      <c r="V1457" s="35"/>
      <c r="W1457" s="35"/>
      <c r="X1457" s="35"/>
      <c r="Y1457" s="35"/>
      <c r="Z1457" s="35"/>
      <c r="AA1457" s="36">
        <v>0</v>
      </c>
      <c r="AB1457" s="35"/>
      <c r="AC1457" s="42">
        <v>0</v>
      </c>
      <c r="AD1457" s="35"/>
      <c r="AE1457" s="42">
        <v>0</v>
      </c>
      <c r="AF1457" s="35"/>
      <c r="AG1457" s="44">
        <f t="shared" si="119"/>
        <v>30000</v>
      </c>
      <c r="AH1457" s="44"/>
      <c r="AI1457" s="44"/>
      <c r="AJ1457" s="44"/>
      <c r="AK1457" s="44"/>
      <c r="AL1457" s="35">
        <f t="shared" si="115"/>
        <v>30000</v>
      </c>
      <c r="AM1457" s="36">
        <f>IFERROR(VLOOKUP(P1457,'[2]Cartera '!$F$2:$O$2728,10,0),0)</f>
        <v>30000</v>
      </c>
      <c r="AN1457" s="35">
        <f>IFERROR(VLOOKUP(P1457,'[2]Cartera '!$F$2:$P$2728,11,0),0)</f>
        <v>0</v>
      </c>
      <c r="AO1457" s="35">
        <v>0</v>
      </c>
      <c r="AP1457" s="35">
        <f>IFERROR(VLOOKUP(D1457,'[2]Cartera '!$F$2:$S$2728,14,0),0)</f>
        <v>0</v>
      </c>
      <c r="AQ1457" s="45">
        <f t="shared" si="116"/>
        <v>0</v>
      </c>
      <c r="AR1457" s="35">
        <f>IFERROR(VLOOKUP(P1457,'[2]Cartera '!$F$2:$Z$2728,21,0),0)</f>
        <v>0</v>
      </c>
    </row>
    <row r="1458" spans="1:44" hidden="1" x14ac:dyDescent="0.25">
      <c r="A1458" s="29">
        <v>1450</v>
      </c>
      <c r="B1458" s="30" t="s">
        <v>48</v>
      </c>
      <c r="C1458" s="32"/>
      <c r="D1458" s="32">
        <v>2352962</v>
      </c>
      <c r="E1458" s="56"/>
      <c r="F1458" s="56"/>
      <c r="G1458" s="35">
        <v>2990302</v>
      </c>
      <c r="H1458" s="35">
        <v>0</v>
      </c>
      <c r="I1458" s="36">
        <v>0</v>
      </c>
      <c r="J1458" s="37">
        <f>-IFERROR(VLOOKUP(D1458,[1]Hoja20!$A$5:$B$33358,2,0),0)</f>
        <v>2162302</v>
      </c>
      <c r="K1458" s="36">
        <f>-IFERROR(VLOOKUP(D1458,[1]Hoja20!$A$5:$D$33358,4,0),0)</f>
        <v>0</v>
      </c>
      <c r="L1458" s="38">
        <f>-IFERROR(VLOOKUP(D1458,#REF!,3,0),0)</f>
        <v>0</v>
      </c>
      <c r="M1458" s="35"/>
      <c r="N1458" s="39">
        <f t="shared" si="117"/>
        <v>2162302</v>
      </c>
      <c r="O1458" s="40">
        <f t="shared" si="118"/>
        <v>828000</v>
      </c>
      <c r="P1458" s="32">
        <v>2352962</v>
      </c>
      <c r="Q1458" s="35">
        <v>2990302</v>
      </c>
      <c r="R1458" s="35"/>
      <c r="S1458" s="41"/>
      <c r="T1458" s="35"/>
      <c r="U1458" s="42">
        <v>0</v>
      </c>
      <c r="V1458" s="35"/>
      <c r="W1458" s="35"/>
      <c r="X1458" s="35"/>
      <c r="Y1458" s="35"/>
      <c r="Z1458" s="35"/>
      <c r="AA1458" s="36">
        <v>0</v>
      </c>
      <c r="AB1458" s="35"/>
      <c r="AC1458" s="42">
        <v>0</v>
      </c>
      <c r="AD1458" s="35"/>
      <c r="AE1458" s="42">
        <v>828000</v>
      </c>
      <c r="AF1458" s="35"/>
      <c r="AG1458" s="44">
        <f t="shared" si="119"/>
        <v>0</v>
      </c>
      <c r="AH1458" s="44"/>
      <c r="AI1458" s="44"/>
      <c r="AJ1458" s="44"/>
      <c r="AK1458" s="44"/>
      <c r="AL1458" s="35">
        <f t="shared" si="115"/>
        <v>0</v>
      </c>
      <c r="AM1458" s="36">
        <f>IFERROR(VLOOKUP(P1458,'[2]Cartera '!$F$2:$O$2728,10,0),0)</f>
        <v>0</v>
      </c>
      <c r="AN1458" s="35">
        <f>IFERROR(VLOOKUP(P1458,'[2]Cartera '!$F$2:$P$2728,11,0),0)</f>
        <v>0</v>
      </c>
      <c r="AO1458" s="35">
        <v>0</v>
      </c>
      <c r="AP1458" s="35">
        <f>IFERROR(VLOOKUP(D1458,'[2]Cartera '!$F$2:$S$2728,14,0),0)</f>
        <v>0</v>
      </c>
      <c r="AQ1458" s="45">
        <f t="shared" si="116"/>
        <v>0</v>
      </c>
      <c r="AR1458" s="35">
        <f>IFERROR(VLOOKUP(P1458,'[2]Cartera '!$F$2:$Z$2728,21,0),0)</f>
        <v>0</v>
      </c>
    </row>
    <row r="1459" spans="1:44" x14ac:dyDescent="0.25">
      <c r="A1459" s="29">
        <v>1451</v>
      </c>
      <c r="B1459" s="30" t="s">
        <v>48</v>
      </c>
      <c r="C1459" s="32"/>
      <c r="D1459" s="32">
        <v>2353154</v>
      </c>
      <c r="E1459" s="56"/>
      <c r="F1459" s="56"/>
      <c r="G1459" s="35">
        <v>30670</v>
      </c>
      <c r="H1459" s="35">
        <v>0</v>
      </c>
      <c r="I1459" s="36">
        <v>0</v>
      </c>
      <c r="J1459" s="37">
        <f>-IFERROR(VLOOKUP(D1459,[1]Hoja20!$A$5:$B$33358,2,0),0)</f>
        <v>0</v>
      </c>
      <c r="K1459" s="36">
        <f>-IFERROR(VLOOKUP(D1459,[1]Hoja20!$A$5:$D$33358,4,0),0)</f>
        <v>0</v>
      </c>
      <c r="L1459" s="38">
        <f>-IFERROR(VLOOKUP(D1459,#REF!,3,0),0)</f>
        <v>0</v>
      </c>
      <c r="M1459" s="35"/>
      <c r="N1459" s="39">
        <f t="shared" si="117"/>
        <v>0</v>
      </c>
      <c r="O1459" s="40">
        <f t="shared" si="118"/>
        <v>30670</v>
      </c>
      <c r="P1459" s="32">
        <v>2353154</v>
      </c>
      <c r="Q1459" s="35">
        <v>30670</v>
      </c>
      <c r="R1459" s="35"/>
      <c r="S1459" s="41"/>
      <c r="T1459" s="35"/>
      <c r="U1459" s="42">
        <v>0</v>
      </c>
      <c r="V1459" s="35"/>
      <c r="W1459" s="35"/>
      <c r="X1459" s="35"/>
      <c r="Y1459" s="35"/>
      <c r="Z1459" s="35"/>
      <c r="AA1459" s="36">
        <v>0</v>
      </c>
      <c r="AB1459" s="35"/>
      <c r="AC1459" s="42">
        <v>0</v>
      </c>
      <c r="AD1459" s="35"/>
      <c r="AE1459" s="42">
        <v>0</v>
      </c>
      <c r="AF1459" s="35"/>
      <c r="AG1459" s="44">
        <f t="shared" si="119"/>
        <v>30670</v>
      </c>
      <c r="AH1459" s="44"/>
      <c r="AI1459" s="44"/>
      <c r="AJ1459" s="44"/>
      <c r="AK1459" s="44"/>
      <c r="AL1459" s="35">
        <f t="shared" si="115"/>
        <v>30670</v>
      </c>
      <c r="AM1459" s="36">
        <f>IFERROR(VLOOKUP(P1459,'[2]Cartera '!$F$2:$O$2728,10,0),0)</f>
        <v>30670</v>
      </c>
      <c r="AN1459" s="35">
        <f>IFERROR(VLOOKUP(P1459,'[2]Cartera '!$F$2:$P$2728,11,0),0)</f>
        <v>0</v>
      </c>
      <c r="AO1459" s="35">
        <v>0</v>
      </c>
      <c r="AP1459" s="35">
        <f>IFERROR(VLOOKUP(D1459,'[2]Cartera '!$F$2:$S$2728,14,0),0)</f>
        <v>0</v>
      </c>
      <c r="AQ1459" s="45">
        <f t="shared" si="116"/>
        <v>0</v>
      </c>
      <c r="AR1459" s="35">
        <f>IFERROR(VLOOKUP(P1459,'[2]Cartera '!$F$2:$Z$2728,21,0),0)</f>
        <v>0</v>
      </c>
    </row>
    <row r="1460" spans="1:44" x14ac:dyDescent="0.25">
      <c r="A1460" s="29">
        <v>1452</v>
      </c>
      <c r="B1460" s="30" t="s">
        <v>48</v>
      </c>
      <c r="C1460" s="32"/>
      <c r="D1460" s="32">
        <v>2352869</v>
      </c>
      <c r="E1460" s="56"/>
      <c r="F1460" s="56"/>
      <c r="G1460" s="35">
        <v>78243</v>
      </c>
      <c r="H1460" s="35">
        <v>0</v>
      </c>
      <c r="I1460" s="36">
        <v>0</v>
      </c>
      <c r="J1460" s="37">
        <f>-IFERROR(VLOOKUP(D1460,[1]Hoja20!$A$5:$B$33358,2,0),0)</f>
        <v>0</v>
      </c>
      <c r="K1460" s="36">
        <f>-IFERROR(VLOOKUP(D1460,[1]Hoja20!$A$5:$D$33358,4,0),0)</f>
        <v>0</v>
      </c>
      <c r="L1460" s="38">
        <f>-IFERROR(VLOOKUP(D1460,#REF!,3,0),0)</f>
        <v>0</v>
      </c>
      <c r="M1460" s="35"/>
      <c r="N1460" s="39">
        <f t="shared" si="117"/>
        <v>0</v>
      </c>
      <c r="O1460" s="40">
        <f t="shared" si="118"/>
        <v>78243</v>
      </c>
      <c r="P1460" s="32">
        <v>2352869</v>
      </c>
      <c r="Q1460" s="35">
        <v>78243</v>
      </c>
      <c r="R1460" s="35"/>
      <c r="S1460" s="41"/>
      <c r="T1460" s="35"/>
      <c r="U1460" s="42">
        <v>0</v>
      </c>
      <c r="V1460" s="35"/>
      <c r="W1460" s="35"/>
      <c r="X1460" s="35"/>
      <c r="Y1460" s="35"/>
      <c r="Z1460" s="35"/>
      <c r="AA1460" s="36">
        <v>0</v>
      </c>
      <c r="AB1460" s="35"/>
      <c r="AC1460" s="42">
        <v>0</v>
      </c>
      <c r="AD1460" s="35"/>
      <c r="AE1460" s="42">
        <v>0</v>
      </c>
      <c r="AF1460" s="35"/>
      <c r="AG1460" s="44">
        <f t="shared" si="119"/>
        <v>78243</v>
      </c>
      <c r="AH1460" s="44"/>
      <c r="AI1460" s="44"/>
      <c r="AJ1460" s="44"/>
      <c r="AK1460" s="44"/>
      <c r="AL1460" s="35">
        <f t="shared" si="115"/>
        <v>78243</v>
      </c>
      <c r="AM1460" s="36">
        <f>IFERROR(VLOOKUP(P1460,'[2]Cartera '!$F$2:$O$2728,10,0),0)</f>
        <v>78243</v>
      </c>
      <c r="AN1460" s="35">
        <f>IFERROR(VLOOKUP(P1460,'[2]Cartera '!$F$2:$P$2728,11,0),0)</f>
        <v>0</v>
      </c>
      <c r="AO1460" s="35">
        <v>0</v>
      </c>
      <c r="AP1460" s="35">
        <f>IFERROR(VLOOKUP(D1460,'[2]Cartera '!$F$2:$S$2728,14,0),0)</f>
        <v>0</v>
      </c>
      <c r="AQ1460" s="45">
        <f t="shared" si="116"/>
        <v>0</v>
      </c>
      <c r="AR1460" s="35">
        <f>IFERROR(VLOOKUP(P1460,'[2]Cartera '!$F$2:$Z$2728,21,0),0)</f>
        <v>0</v>
      </c>
    </row>
    <row r="1461" spans="1:44" x14ac:dyDescent="0.25">
      <c r="A1461" s="29">
        <v>1453</v>
      </c>
      <c r="B1461" s="30" t="s">
        <v>48</v>
      </c>
      <c r="C1461" s="32"/>
      <c r="D1461" s="32">
        <v>2352966</v>
      </c>
      <c r="E1461" s="56"/>
      <c r="F1461" s="56"/>
      <c r="G1461" s="35">
        <v>8318271</v>
      </c>
      <c r="H1461" s="35">
        <v>0</v>
      </c>
      <c r="I1461" s="36">
        <v>0</v>
      </c>
      <c r="J1461" s="37">
        <f>-IFERROR(VLOOKUP(D1461,[1]Hoja20!$A$5:$B$33358,2,0),0)</f>
        <v>0</v>
      </c>
      <c r="K1461" s="36">
        <f>-IFERROR(VLOOKUP(D1461,[1]Hoja20!$A$5:$D$33358,4,0),0)</f>
        <v>0</v>
      </c>
      <c r="L1461" s="38">
        <f>-IFERROR(VLOOKUP(D1461,#REF!,3,0),0)</f>
        <v>0</v>
      </c>
      <c r="M1461" s="35"/>
      <c r="N1461" s="39">
        <f t="shared" si="117"/>
        <v>0</v>
      </c>
      <c r="O1461" s="40">
        <f t="shared" si="118"/>
        <v>8318271</v>
      </c>
      <c r="P1461" s="32">
        <v>2352966</v>
      </c>
      <c r="Q1461" s="35">
        <v>8318271</v>
      </c>
      <c r="R1461" s="35"/>
      <c r="S1461" s="41"/>
      <c r="T1461" s="35"/>
      <c r="U1461" s="42">
        <v>0</v>
      </c>
      <c r="V1461" s="35"/>
      <c r="W1461" s="35"/>
      <c r="X1461" s="35"/>
      <c r="Y1461" s="35"/>
      <c r="Z1461" s="35"/>
      <c r="AA1461" s="36">
        <v>0</v>
      </c>
      <c r="AB1461" s="35"/>
      <c r="AC1461" s="42">
        <v>0</v>
      </c>
      <c r="AD1461" s="35"/>
      <c r="AE1461" s="42">
        <v>154355</v>
      </c>
      <c r="AF1461" s="35"/>
      <c r="AG1461" s="44">
        <f t="shared" si="119"/>
        <v>8163916</v>
      </c>
      <c r="AH1461" s="44"/>
      <c r="AI1461" s="44"/>
      <c r="AJ1461" s="44"/>
      <c r="AK1461" s="44"/>
      <c r="AL1461" s="35">
        <f t="shared" si="115"/>
        <v>8163916</v>
      </c>
      <c r="AM1461" s="36">
        <f>IFERROR(VLOOKUP(P1461,'[2]Cartera '!$F$2:$O$2728,10,0),0)</f>
        <v>8163916</v>
      </c>
      <c r="AN1461" s="35">
        <f>IFERROR(VLOOKUP(P1461,'[2]Cartera '!$F$2:$P$2728,11,0),0)</f>
        <v>0</v>
      </c>
      <c r="AO1461" s="35">
        <v>0</v>
      </c>
      <c r="AP1461" s="35">
        <f>IFERROR(VLOOKUP(D1461,'[2]Cartera '!$F$2:$S$2728,14,0),0)</f>
        <v>0</v>
      </c>
      <c r="AQ1461" s="45">
        <f t="shared" si="116"/>
        <v>0</v>
      </c>
      <c r="AR1461" s="35">
        <f>IFERROR(VLOOKUP(P1461,'[2]Cartera '!$F$2:$Z$2728,21,0),0)</f>
        <v>0</v>
      </c>
    </row>
    <row r="1462" spans="1:44" x14ac:dyDescent="0.25">
      <c r="A1462" s="29">
        <v>1454</v>
      </c>
      <c r="B1462" s="30" t="s">
        <v>48</v>
      </c>
      <c r="C1462" s="32"/>
      <c r="D1462" s="32">
        <v>2353199</v>
      </c>
      <c r="E1462" s="56"/>
      <c r="F1462" s="56"/>
      <c r="G1462" s="35">
        <v>12820</v>
      </c>
      <c r="H1462" s="35">
        <v>0</v>
      </c>
      <c r="I1462" s="36">
        <v>0</v>
      </c>
      <c r="J1462" s="37">
        <f>-IFERROR(VLOOKUP(D1462,[1]Hoja20!$A$5:$B$33358,2,0),0)</f>
        <v>0</v>
      </c>
      <c r="K1462" s="36">
        <f>-IFERROR(VLOOKUP(D1462,[1]Hoja20!$A$5:$D$33358,4,0),0)</f>
        <v>0</v>
      </c>
      <c r="L1462" s="38">
        <f>-IFERROR(VLOOKUP(D1462,#REF!,3,0),0)</f>
        <v>0</v>
      </c>
      <c r="M1462" s="35"/>
      <c r="N1462" s="39">
        <f t="shared" si="117"/>
        <v>0</v>
      </c>
      <c r="O1462" s="40">
        <f t="shared" si="118"/>
        <v>12820</v>
      </c>
      <c r="P1462" s="32">
        <v>2353199</v>
      </c>
      <c r="Q1462" s="35">
        <v>12820</v>
      </c>
      <c r="R1462" s="35"/>
      <c r="S1462" s="41"/>
      <c r="T1462" s="35"/>
      <c r="U1462" s="42">
        <v>0</v>
      </c>
      <c r="V1462" s="35"/>
      <c r="W1462" s="35"/>
      <c r="X1462" s="35"/>
      <c r="Y1462" s="35"/>
      <c r="Z1462" s="35"/>
      <c r="AA1462" s="36">
        <v>0</v>
      </c>
      <c r="AB1462" s="35"/>
      <c r="AC1462" s="42">
        <v>0</v>
      </c>
      <c r="AD1462" s="35"/>
      <c r="AE1462" s="42">
        <v>0</v>
      </c>
      <c r="AF1462" s="35"/>
      <c r="AG1462" s="44">
        <f t="shared" si="119"/>
        <v>12820</v>
      </c>
      <c r="AH1462" s="44"/>
      <c r="AI1462" s="44"/>
      <c r="AJ1462" s="44"/>
      <c r="AK1462" s="44"/>
      <c r="AL1462" s="35">
        <f t="shared" si="115"/>
        <v>12820</v>
      </c>
      <c r="AM1462" s="36">
        <f>IFERROR(VLOOKUP(P1462,'[2]Cartera '!$F$2:$O$2728,10,0),0)</f>
        <v>12820</v>
      </c>
      <c r="AN1462" s="35">
        <f>IFERROR(VLOOKUP(P1462,'[2]Cartera '!$F$2:$P$2728,11,0),0)</f>
        <v>0</v>
      </c>
      <c r="AO1462" s="35">
        <v>0</v>
      </c>
      <c r="AP1462" s="35">
        <f>IFERROR(VLOOKUP(D1462,'[2]Cartera '!$F$2:$S$2728,14,0),0)</f>
        <v>0</v>
      </c>
      <c r="AQ1462" s="45">
        <f t="shared" si="116"/>
        <v>0</v>
      </c>
      <c r="AR1462" s="35">
        <f>IFERROR(VLOOKUP(P1462,'[2]Cartera '!$F$2:$Z$2728,21,0),0)</f>
        <v>0</v>
      </c>
    </row>
    <row r="1463" spans="1:44" hidden="1" x14ac:dyDescent="0.25">
      <c r="A1463" s="29">
        <v>1455</v>
      </c>
      <c r="B1463" s="30" t="s">
        <v>48</v>
      </c>
      <c r="C1463" s="32"/>
      <c r="D1463" s="32">
        <v>2353265</v>
      </c>
      <c r="E1463" s="56"/>
      <c r="F1463" s="56"/>
      <c r="G1463" s="35">
        <v>55143</v>
      </c>
      <c r="H1463" s="35"/>
      <c r="I1463" s="36">
        <v>0</v>
      </c>
      <c r="J1463" s="37">
        <f>-IFERROR(VLOOKUP(D1463,[1]Hoja20!$A$5:$B$33358,2,0),0)</f>
        <v>0</v>
      </c>
      <c r="K1463" s="36">
        <f>-IFERROR(VLOOKUP(D1463,[1]Hoja20!$A$5:$D$33358,4,0),0)</f>
        <v>0</v>
      </c>
      <c r="L1463" s="38">
        <f>-IFERROR(VLOOKUP(D1463,#REF!,3,0),0)</f>
        <v>0</v>
      </c>
      <c r="M1463" s="35"/>
      <c r="N1463" s="39">
        <f t="shared" si="117"/>
        <v>0</v>
      </c>
      <c r="O1463" s="40">
        <f t="shared" si="118"/>
        <v>55143</v>
      </c>
      <c r="P1463" s="32">
        <v>2353265</v>
      </c>
      <c r="Q1463" s="35">
        <v>55143</v>
      </c>
      <c r="R1463" s="35"/>
      <c r="S1463" s="41"/>
      <c r="T1463" s="35"/>
      <c r="U1463" s="42">
        <v>55143</v>
      </c>
      <c r="V1463" s="35"/>
      <c r="W1463" s="35"/>
      <c r="X1463" s="35"/>
      <c r="Y1463" s="35"/>
      <c r="Z1463" s="35"/>
      <c r="AA1463" s="36">
        <v>0</v>
      </c>
      <c r="AB1463" s="35"/>
      <c r="AC1463" s="42">
        <v>0</v>
      </c>
      <c r="AD1463" s="35"/>
      <c r="AE1463" s="42">
        <v>0</v>
      </c>
      <c r="AF1463" s="35"/>
      <c r="AG1463" s="44">
        <f t="shared" si="119"/>
        <v>0</v>
      </c>
      <c r="AH1463" s="44"/>
      <c r="AI1463" s="44"/>
      <c r="AJ1463" s="44"/>
      <c r="AK1463" s="44"/>
      <c r="AL1463" s="35">
        <f t="shared" si="115"/>
        <v>0</v>
      </c>
      <c r="AM1463" s="36">
        <f>IFERROR(VLOOKUP(P1463,'[2]Cartera '!$F$2:$O$2728,10,0),0)</f>
        <v>0</v>
      </c>
      <c r="AN1463" s="35">
        <f>IFERROR(VLOOKUP(P1463,'[2]Cartera '!$F$2:$P$2728,11,0),0)</f>
        <v>0</v>
      </c>
      <c r="AO1463" s="35">
        <v>0</v>
      </c>
      <c r="AP1463" s="35">
        <f>IFERROR(VLOOKUP(D1463,'[2]Cartera '!$F$2:$S$2728,14,0),0)</f>
        <v>0</v>
      </c>
      <c r="AQ1463" s="45">
        <f t="shared" si="116"/>
        <v>0</v>
      </c>
      <c r="AR1463" s="35">
        <f>IFERROR(VLOOKUP(P1463,'[2]Cartera '!$F$2:$Z$2728,21,0),0)</f>
        <v>0</v>
      </c>
    </row>
    <row r="1464" spans="1:44" hidden="1" x14ac:dyDescent="0.25">
      <c r="A1464" s="29">
        <v>1456</v>
      </c>
      <c r="B1464" s="30" t="s">
        <v>48</v>
      </c>
      <c r="C1464" s="32"/>
      <c r="D1464" s="32">
        <v>2353477</v>
      </c>
      <c r="E1464" s="56"/>
      <c r="F1464" s="56"/>
      <c r="G1464" s="35">
        <v>279078</v>
      </c>
      <c r="H1464" s="35"/>
      <c r="I1464" s="36">
        <v>0</v>
      </c>
      <c r="J1464" s="37">
        <f>-IFERROR(VLOOKUP(D1464,[1]Hoja20!$A$5:$B$33358,2,0),0)</f>
        <v>0</v>
      </c>
      <c r="K1464" s="36">
        <f>-IFERROR(VLOOKUP(D1464,[1]Hoja20!$A$5:$D$33358,4,0),0)</f>
        <v>0</v>
      </c>
      <c r="L1464" s="38">
        <f>-IFERROR(VLOOKUP(D1464,#REF!,3,0),0)</f>
        <v>0</v>
      </c>
      <c r="M1464" s="35"/>
      <c r="N1464" s="39">
        <f t="shared" si="117"/>
        <v>0</v>
      </c>
      <c r="O1464" s="40">
        <f t="shared" si="118"/>
        <v>279078</v>
      </c>
      <c r="P1464" s="32">
        <v>2353477</v>
      </c>
      <c r="Q1464" s="35">
        <v>279078</v>
      </c>
      <c r="R1464" s="35"/>
      <c r="S1464" s="41"/>
      <c r="T1464" s="35"/>
      <c r="U1464" s="42">
        <v>279078</v>
      </c>
      <c r="V1464" s="35"/>
      <c r="W1464" s="35"/>
      <c r="X1464" s="35"/>
      <c r="Y1464" s="35"/>
      <c r="Z1464" s="35"/>
      <c r="AA1464" s="36">
        <v>0</v>
      </c>
      <c r="AB1464" s="35"/>
      <c r="AC1464" s="42">
        <v>0</v>
      </c>
      <c r="AD1464" s="35"/>
      <c r="AE1464" s="42">
        <v>0</v>
      </c>
      <c r="AF1464" s="35"/>
      <c r="AG1464" s="44">
        <f t="shared" si="119"/>
        <v>0</v>
      </c>
      <c r="AH1464" s="44"/>
      <c r="AI1464" s="44"/>
      <c r="AJ1464" s="44"/>
      <c r="AK1464" s="44"/>
      <c r="AL1464" s="35">
        <f t="shared" si="115"/>
        <v>0</v>
      </c>
      <c r="AM1464" s="36">
        <f>IFERROR(VLOOKUP(P1464,'[2]Cartera '!$F$2:$O$2728,10,0),0)</f>
        <v>0</v>
      </c>
      <c r="AN1464" s="35">
        <f>IFERROR(VLOOKUP(P1464,'[2]Cartera '!$F$2:$P$2728,11,0),0)</f>
        <v>0</v>
      </c>
      <c r="AO1464" s="35">
        <v>0</v>
      </c>
      <c r="AP1464" s="35">
        <f>IFERROR(VLOOKUP(D1464,'[2]Cartera '!$F$2:$S$2728,14,0),0)</f>
        <v>0</v>
      </c>
      <c r="AQ1464" s="45">
        <f t="shared" si="116"/>
        <v>0</v>
      </c>
      <c r="AR1464" s="35">
        <f>IFERROR(VLOOKUP(P1464,'[2]Cartera '!$F$2:$Z$2728,21,0),0)</f>
        <v>0</v>
      </c>
    </row>
    <row r="1465" spans="1:44" hidden="1" x14ac:dyDescent="0.25">
      <c r="A1465" s="29">
        <v>1457</v>
      </c>
      <c r="B1465" s="30" t="s">
        <v>48</v>
      </c>
      <c r="C1465" s="32"/>
      <c r="D1465" s="32">
        <v>2353574</v>
      </c>
      <c r="E1465" s="56"/>
      <c r="F1465" s="56"/>
      <c r="G1465" s="35">
        <v>279078</v>
      </c>
      <c r="H1465" s="35"/>
      <c r="I1465" s="36">
        <v>0</v>
      </c>
      <c r="J1465" s="37">
        <f>-IFERROR(VLOOKUP(D1465,[1]Hoja20!$A$5:$B$33358,2,0),0)</f>
        <v>0</v>
      </c>
      <c r="K1465" s="36">
        <f>-IFERROR(VLOOKUP(D1465,[1]Hoja20!$A$5:$D$33358,4,0),0)</f>
        <v>0</v>
      </c>
      <c r="L1465" s="38">
        <f>-IFERROR(VLOOKUP(D1465,#REF!,3,0),0)</f>
        <v>0</v>
      </c>
      <c r="M1465" s="35"/>
      <c r="N1465" s="39">
        <f t="shared" si="117"/>
        <v>0</v>
      </c>
      <c r="O1465" s="40">
        <f t="shared" si="118"/>
        <v>279078</v>
      </c>
      <c r="P1465" s="32">
        <v>2353574</v>
      </c>
      <c r="Q1465" s="35">
        <v>279078</v>
      </c>
      <c r="R1465" s="35"/>
      <c r="S1465" s="41"/>
      <c r="T1465" s="35"/>
      <c r="U1465" s="42">
        <v>279078</v>
      </c>
      <c r="V1465" s="35"/>
      <c r="W1465" s="35"/>
      <c r="X1465" s="35"/>
      <c r="Y1465" s="35"/>
      <c r="Z1465" s="35"/>
      <c r="AA1465" s="36">
        <v>0</v>
      </c>
      <c r="AB1465" s="35"/>
      <c r="AC1465" s="42">
        <v>0</v>
      </c>
      <c r="AD1465" s="35"/>
      <c r="AE1465" s="42">
        <v>0</v>
      </c>
      <c r="AF1465" s="35"/>
      <c r="AG1465" s="44">
        <f t="shared" si="119"/>
        <v>0</v>
      </c>
      <c r="AH1465" s="44"/>
      <c r="AI1465" s="44"/>
      <c r="AJ1465" s="44"/>
      <c r="AK1465" s="44"/>
      <c r="AL1465" s="35">
        <f t="shared" si="115"/>
        <v>0</v>
      </c>
      <c r="AM1465" s="36">
        <f>IFERROR(VLOOKUP(P1465,'[2]Cartera '!$F$2:$O$2728,10,0),0)</f>
        <v>0</v>
      </c>
      <c r="AN1465" s="35">
        <f>IFERROR(VLOOKUP(P1465,'[2]Cartera '!$F$2:$P$2728,11,0),0)</f>
        <v>0</v>
      </c>
      <c r="AO1465" s="35">
        <v>0</v>
      </c>
      <c r="AP1465" s="35">
        <f>IFERROR(VLOOKUP(D1465,'[2]Cartera '!$F$2:$S$2728,14,0),0)</f>
        <v>0</v>
      </c>
      <c r="AQ1465" s="45">
        <f t="shared" si="116"/>
        <v>0</v>
      </c>
      <c r="AR1465" s="35">
        <f>IFERROR(VLOOKUP(P1465,'[2]Cartera '!$F$2:$Z$2728,21,0),0)</f>
        <v>0</v>
      </c>
    </row>
    <row r="1466" spans="1:44" hidden="1" x14ac:dyDescent="0.25">
      <c r="A1466" s="29">
        <v>1458</v>
      </c>
      <c r="B1466" s="30" t="s">
        <v>48</v>
      </c>
      <c r="C1466" s="32"/>
      <c r="D1466" s="32">
        <v>2353577</v>
      </c>
      <c r="E1466" s="56"/>
      <c r="F1466" s="56"/>
      <c r="G1466" s="35">
        <v>279078</v>
      </c>
      <c r="H1466" s="35"/>
      <c r="I1466" s="36">
        <v>0</v>
      </c>
      <c r="J1466" s="37">
        <f>-IFERROR(VLOOKUP(D1466,[1]Hoja20!$A$5:$B$33358,2,0),0)</f>
        <v>0</v>
      </c>
      <c r="K1466" s="36">
        <f>-IFERROR(VLOOKUP(D1466,[1]Hoja20!$A$5:$D$33358,4,0),0)</f>
        <v>0</v>
      </c>
      <c r="L1466" s="38">
        <f>-IFERROR(VLOOKUP(D1466,#REF!,3,0),0)</f>
        <v>0</v>
      </c>
      <c r="M1466" s="35"/>
      <c r="N1466" s="39">
        <f t="shared" si="117"/>
        <v>0</v>
      </c>
      <c r="O1466" s="40">
        <f t="shared" si="118"/>
        <v>279078</v>
      </c>
      <c r="P1466" s="32">
        <v>2353577</v>
      </c>
      <c r="Q1466" s="35">
        <v>279078</v>
      </c>
      <c r="R1466" s="35"/>
      <c r="S1466" s="41"/>
      <c r="T1466" s="35"/>
      <c r="U1466" s="42">
        <v>279078</v>
      </c>
      <c r="V1466" s="35"/>
      <c r="W1466" s="35"/>
      <c r="X1466" s="35"/>
      <c r="Y1466" s="35"/>
      <c r="Z1466" s="35"/>
      <c r="AA1466" s="36">
        <v>0</v>
      </c>
      <c r="AB1466" s="35"/>
      <c r="AC1466" s="42">
        <v>0</v>
      </c>
      <c r="AD1466" s="35"/>
      <c r="AE1466" s="42">
        <v>0</v>
      </c>
      <c r="AF1466" s="35"/>
      <c r="AG1466" s="44">
        <f t="shared" si="119"/>
        <v>0</v>
      </c>
      <c r="AH1466" s="44"/>
      <c r="AI1466" s="44"/>
      <c r="AJ1466" s="44"/>
      <c r="AK1466" s="44"/>
      <c r="AL1466" s="35">
        <f t="shared" si="115"/>
        <v>0</v>
      </c>
      <c r="AM1466" s="36">
        <f>IFERROR(VLOOKUP(P1466,'[2]Cartera '!$F$2:$O$2728,10,0),0)</f>
        <v>0</v>
      </c>
      <c r="AN1466" s="35">
        <f>IFERROR(VLOOKUP(P1466,'[2]Cartera '!$F$2:$P$2728,11,0),0)</f>
        <v>0</v>
      </c>
      <c r="AO1466" s="35">
        <v>0</v>
      </c>
      <c r="AP1466" s="35">
        <f>IFERROR(VLOOKUP(D1466,'[2]Cartera '!$F$2:$S$2728,14,0),0)</f>
        <v>0</v>
      </c>
      <c r="AQ1466" s="45">
        <f t="shared" si="116"/>
        <v>0</v>
      </c>
      <c r="AR1466" s="35">
        <f>IFERROR(VLOOKUP(P1466,'[2]Cartera '!$F$2:$Z$2728,21,0),0)</f>
        <v>0</v>
      </c>
    </row>
    <row r="1467" spans="1:44" hidden="1" x14ac:dyDescent="0.25">
      <c r="A1467" s="29">
        <v>1459</v>
      </c>
      <c r="B1467" s="30" t="s">
        <v>48</v>
      </c>
      <c r="C1467" s="32"/>
      <c r="D1467" s="32">
        <v>2353305</v>
      </c>
      <c r="E1467" s="56"/>
      <c r="F1467" s="56"/>
      <c r="G1467" s="35">
        <v>130381</v>
      </c>
      <c r="H1467" s="35"/>
      <c r="I1467" s="36">
        <v>0</v>
      </c>
      <c r="J1467" s="37">
        <f>-IFERROR(VLOOKUP(D1467,[1]Hoja20!$A$5:$B$33358,2,0),0)</f>
        <v>0</v>
      </c>
      <c r="K1467" s="36">
        <f>-IFERROR(VLOOKUP(D1467,[1]Hoja20!$A$5:$D$33358,4,0),0)</f>
        <v>0</v>
      </c>
      <c r="L1467" s="38">
        <f>-IFERROR(VLOOKUP(D1467,#REF!,3,0),0)</f>
        <v>0</v>
      </c>
      <c r="M1467" s="35"/>
      <c r="N1467" s="39">
        <f t="shared" si="117"/>
        <v>0</v>
      </c>
      <c r="O1467" s="40">
        <f t="shared" si="118"/>
        <v>130381</v>
      </c>
      <c r="P1467" s="32">
        <v>2353305</v>
      </c>
      <c r="Q1467" s="35">
        <v>130381</v>
      </c>
      <c r="R1467" s="35"/>
      <c r="S1467" s="41"/>
      <c r="T1467" s="35"/>
      <c r="U1467" s="42">
        <v>130381</v>
      </c>
      <c r="V1467" s="35"/>
      <c r="W1467" s="35"/>
      <c r="X1467" s="35"/>
      <c r="Y1467" s="35"/>
      <c r="Z1467" s="35"/>
      <c r="AA1467" s="36">
        <v>0</v>
      </c>
      <c r="AB1467" s="35"/>
      <c r="AC1467" s="42">
        <v>0</v>
      </c>
      <c r="AD1467" s="35"/>
      <c r="AE1467" s="42">
        <v>0</v>
      </c>
      <c r="AF1467" s="35"/>
      <c r="AG1467" s="44">
        <f t="shared" si="119"/>
        <v>0</v>
      </c>
      <c r="AH1467" s="44"/>
      <c r="AI1467" s="44"/>
      <c r="AJ1467" s="44"/>
      <c r="AK1467" s="44"/>
      <c r="AL1467" s="35">
        <f t="shared" si="115"/>
        <v>0</v>
      </c>
      <c r="AM1467" s="36">
        <f>IFERROR(VLOOKUP(P1467,'[2]Cartera '!$F$2:$O$2728,10,0),0)</f>
        <v>0</v>
      </c>
      <c r="AN1467" s="35">
        <f>IFERROR(VLOOKUP(P1467,'[2]Cartera '!$F$2:$P$2728,11,0),0)</f>
        <v>0</v>
      </c>
      <c r="AO1467" s="35">
        <v>0</v>
      </c>
      <c r="AP1467" s="35">
        <f>IFERROR(VLOOKUP(D1467,'[2]Cartera '!$F$2:$S$2728,14,0),0)</f>
        <v>0</v>
      </c>
      <c r="AQ1467" s="45">
        <f t="shared" si="116"/>
        <v>0</v>
      </c>
      <c r="AR1467" s="35">
        <f>IFERROR(VLOOKUP(P1467,'[2]Cartera '!$F$2:$Z$2728,21,0),0)</f>
        <v>0</v>
      </c>
    </row>
    <row r="1468" spans="1:44" x14ac:dyDescent="0.25">
      <c r="A1468" s="29">
        <v>1460</v>
      </c>
      <c r="B1468" s="30" t="s">
        <v>48</v>
      </c>
      <c r="C1468" s="32"/>
      <c r="D1468" s="32">
        <v>2353335</v>
      </c>
      <c r="E1468" s="56"/>
      <c r="F1468" s="56"/>
      <c r="G1468" s="35">
        <v>103549</v>
      </c>
      <c r="H1468" s="35">
        <v>0</v>
      </c>
      <c r="I1468" s="36">
        <v>0</v>
      </c>
      <c r="J1468" s="37">
        <f>-IFERROR(VLOOKUP(D1468,[1]Hoja20!$A$5:$B$33358,2,0),0)</f>
        <v>0</v>
      </c>
      <c r="K1468" s="36">
        <f>-IFERROR(VLOOKUP(D1468,[1]Hoja20!$A$5:$D$33358,4,0),0)</f>
        <v>0</v>
      </c>
      <c r="L1468" s="38">
        <f>-IFERROR(VLOOKUP(D1468,#REF!,3,0),0)</f>
        <v>0</v>
      </c>
      <c r="M1468" s="35"/>
      <c r="N1468" s="39">
        <f t="shared" si="117"/>
        <v>0</v>
      </c>
      <c r="O1468" s="40">
        <f t="shared" si="118"/>
        <v>103549</v>
      </c>
      <c r="P1468" s="32">
        <v>2353335</v>
      </c>
      <c r="Q1468" s="35">
        <v>103549</v>
      </c>
      <c r="R1468" s="35"/>
      <c r="S1468" s="41"/>
      <c r="T1468" s="35"/>
      <c r="U1468" s="42">
        <v>0</v>
      </c>
      <c r="V1468" s="35"/>
      <c r="W1468" s="35"/>
      <c r="X1468" s="35"/>
      <c r="Y1468" s="35"/>
      <c r="Z1468" s="35"/>
      <c r="AA1468" s="36">
        <v>0</v>
      </c>
      <c r="AB1468" s="35"/>
      <c r="AC1468" s="42">
        <v>0</v>
      </c>
      <c r="AD1468" s="35"/>
      <c r="AE1468" s="42">
        <v>0</v>
      </c>
      <c r="AF1468" s="35"/>
      <c r="AG1468" s="44">
        <f t="shared" si="119"/>
        <v>103549</v>
      </c>
      <c r="AH1468" s="44"/>
      <c r="AI1468" s="44"/>
      <c r="AJ1468" s="44"/>
      <c r="AK1468" s="44"/>
      <c r="AL1468" s="35">
        <f t="shared" si="115"/>
        <v>103549</v>
      </c>
      <c r="AM1468" s="36">
        <f>IFERROR(VLOOKUP(P1468,'[2]Cartera '!$F$2:$O$2728,10,0),0)</f>
        <v>103549</v>
      </c>
      <c r="AN1468" s="35">
        <f>IFERROR(VLOOKUP(P1468,'[2]Cartera '!$F$2:$P$2728,11,0),0)</f>
        <v>0</v>
      </c>
      <c r="AO1468" s="35">
        <v>0</v>
      </c>
      <c r="AP1468" s="35">
        <f>IFERROR(VLOOKUP(D1468,'[2]Cartera '!$F$2:$S$2728,14,0),0)</f>
        <v>0</v>
      </c>
      <c r="AQ1468" s="45">
        <f t="shared" si="116"/>
        <v>0</v>
      </c>
      <c r="AR1468" s="35">
        <f>IFERROR(VLOOKUP(P1468,'[2]Cartera '!$F$2:$Z$2728,21,0),0)</f>
        <v>0</v>
      </c>
    </row>
    <row r="1469" spans="1:44" hidden="1" x14ac:dyDescent="0.25">
      <c r="A1469" s="29">
        <v>1461</v>
      </c>
      <c r="B1469" s="30" t="s">
        <v>48</v>
      </c>
      <c r="C1469" s="32"/>
      <c r="D1469" s="32">
        <v>2353479</v>
      </c>
      <c r="E1469" s="56"/>
      <c r="F1469" s="56"/>
      <c r="G1469" s="35">
        <v>30000</v>
      </c>
      <c r="H1469" s="35"/>
      <c r="I1469" s="36">
        <v>0</v>
      </c>
      <c r="J1469" s="37">
        <f>-IFERROR(VLOOKUP(D1469,[1]Hoja20!$A$5:$B$33358,2,0),0)</f>
        <v>0</v>
      </c>
      <c r="K1469" s="36">
        <f>-IFERROR(VLOOKUP(D1469,[1]Hoja20!$A$5:$D$33358,4,0),0)</f>
        <v>0</v>
      </c>
      <c r="L1469" s="38">
        <f>-IFERROR(VLOOKUP(D1469,#REF!,3,0),0)</f>
        <v>0</v>
      </c>
      <c r="M1469" s="35"/>
      <c r="N1469" s="39">
        <f t="shared" si="117"/>
        <v>0</v>
      </c>
      <c r="O1469" s="40">
        <f t="shared" si="118"/>
        <v>30000</v>
      </c>
      <c r="P1469" s="32">
        <v>2353479</v>
      </c>
      <c r="Q1469" s="35">
        <v>30000</v>
      </c>
      <c r="R1469" s="35"/>
      <c r="S1469" s="41"/>
      <c r="T1469" s="35"/>
      <c r="U1469" s="42">
        <v>30000</v>
      </c>
      <c r="V1469" s="35"/>
      <c r="W1469" s="35"/>
      <c r="X1469" s="35"/>
      <c r="Y1469" s="35"/>
      <c r="Z1469" s="35"/>
      <c r="AA1469" s="36">
        <v>0</v>
      </c>
      <c r="AB1469" s="35"/>
      <c r="AC1469" s="42">
        <v>0</v>
      </c>
      <c r="AD1469" s="35"/>
      <c r="AE1469" s="42">
        <v>0</v>
      </c>
      <c r="AF1469" s="35"/>
      <c r="AG1469" s="44">
        <f t="shared" si="119"/>
        <v>0</v>
      </c>
      <c r="AH1469" s="44"/>
      <c r="AI1469" s="44"/>
      <c r="AJ1469" s="44"/>
      <c r="AK1469" s="44"/>
      <c r="AL1469" s="35">
        <f t="shared" si="115"/>
        <v>0</v>
      </c>
      <c r="AM1469" s="36">
        <f>IFERROR(VLOOKUP(P1469,'[2]Cartera '!$F$2:$O$2728,10,0),0)</f>
        <v>0</v>
      </c>
      <c r="AN1469" s="35">
        <f>IFERROR(VLOOKUP(P1469,'[2]Cartera '!$F$2:$P$2728,11,0),0)</f>
        <v>0</v>
      </c>
      <c r="AO1469" s="35">
        <v>0</v>
      </c>
      <c r="AP1469" s="35">
        <f>IFERROR(VLOOKUP(D1469,'[2]Cartera '!$F$2:$S$2728,14,0),0)</f>
        <v>0</v>
      </c>
      <c r="AQ1469" s="45">
        <f t="shared" si="116"/>
        <v>0</v>
      </c>
      <c r="AR1469" s="35">
        <f>IFERROR(VLOOKUP(P1469,'[2]Cartera '!$F$2:$Z$2728,21,0),0)</f>
        <v>0</v>
      </c>
    </row>
    <row r="1470" spans="1:44" x14ac:dyDescent="0.25">
      <c r="A1470" s="29">
        <v>1462</v>
      </c>
      <c r="B1470" s="30" t="s">
        <v>48</v>
      </c>
      <c r="C1470" s="32"/>
      <c r="D1470" s="32">
        <v>2353419</v>
      </c>
      <c r="E1470" s="56"/>
      <c r="F1470" s="56"/>
      <c r="G1470" s="35">
        <v>30000</v>
      </c>
      <c r="H1470" s="35">
        <v>0</v>
      </c>
      <c r="I1470" s="36">
        <v>0</v>
      </c>
      <c r="J1470" s="37">
        <f>-IFERROR(VLOOKUP(D1470,[1]Hoja20!$A$5:$B$33358,2,0),0)</f>
        <v>0</v>
      </c>
      <c r="K1470" s="36">
        <f>-IFERROR(VLOOKUP(D1470,[1]Hoja20!$A$5:$D$33358,4,0),0)</f>
        <v>0</v>
      </c>
      <c r="L1470" s="38">
        <f>-IFERROR(VLOOKUP(D1470,#REF!,3,0),0)</f>
        <v>0</v>
      </c>
      <c r="M1470" s="35"/>
      <c r="N1470" s="39">
        <f t="shared" si="117"/>
        <v>0</v>
      </c>
      <c r="O1470" s="40">
        <f t="shared" si="118"/>
        <v>30000</v>
      </c>
      <c r="P1470" s="32">
        <v>2353419</v>
      </c>
      <c r="Q1470" s="35">
        <v>30000</v>
      </c>
      <c r="R1470" s="35"/>
      <c r="S1470" s="41"/>
      <c r="T1470" s="35"/>
      <c r="U1470" s="42">
        <v>0</v>
      </c>
      <c r="V1470" s="35"/>
      <c r="W1470" s="35"/>
      <c r="X1470" s="35"/>
      <c r="Y1470" s="35"/>
      <c r="Z1470" s="35"/>
      <c r="AA1470" s="36">
        <v>0</v>
      </c>
      <c r="AB1470" s="35"/>
      <c r="AC1470" s="42">
        <v>0</v>
      </c>
      <c r="AD1470" s="35"/>
      <c r="AE1470" s="42">
        <v>0</v>
      </c>
      <c r="AF1470" s="35"/>
      <c r="AG1470" s="44">
        <f t="shared" si="119"/>
        <v>30000</v>
      </c>
      <c r="AH1470" s="44"/>
      <c r="AI1470" s="44"/>
      <c r="AJ1470" s="44"/>
      <c r="AK1470" s="44"/>
      <c r="AL1470" s="35">
        <f t="shared" si="115"/>
        <v>30000</v>
      </c>
      <c r="AM1470" s="36">
        <f>IFERROR(VLOOKUP(P1470,'[2]Cartera '!$F$2:$O$2728,10,0),0)</f>
        <v>30000</v>
      </c>
      <c r="AN1470" s="35">
        <f>IFERROR(VLOOKUP(P1470,'[2]Cartera '!$F$2:$P$2728,11,0),0)</f>
        <v>0</v>
      </c>
      <c r="AO1470" s="35">
        <v>0</v>
      </c>
      <c r="AP1470" s="35">
        <f>IFERROR(VLOOKUP(D1470,'[2]Cartera '!$F$2:$S$2728,14,0),0)</f>
        <v>0</v>
      </c>
      <c r="AQ1470" s="45">
        <f t="shared" si="116"/>
        <v>0</v>
      </c>
      <c r="AR1470" s="35">
        <f>IFERROR(VLOOKUP(P1470,'[2]Cartera '!$F$2:$Z$2728,21,0),0)</f>
        <v>0</v>
      </c>
    </row>
    <row r="1471" spans="1:44" hidden="1" x14ac:dyDescent="0.25">
      <c r="A1471" s="29">
        <v>1463</v>
      </c>
      <c r="B1471" s="30" t="s">
        <v>48</v>
      </c>
      <c r="C1471" s="32"/>
      <c r="D1471" s="32">
        <v>2353426</v>
      </c>
      <c r="E1471" s="56"/>
      <c r="F1471" s="56"/>
      <c r="G1471" s="35">
        <v>25900</v>
      </c>
      <c r="H1471" s="35"/>
      <c r="I1471" s="36">
        <v>0</v>
      </c>
      <c r="J1471" s="37">
        <f>-IFERROR(VLOOKUP(D1471,[1]Hoja20!$A$5:$B$33358,2,0),0)</f>
        <v>0</v>
      </c>
      <c r="K1471" s="36">
        <f>-IFERROR(VLOOKUP(D1471,[1]Hoja20!$A$5:$D$33358,4,0),0)</f>
        <v>0</v>
      </c>
      <c r="L1471" s="38">
        <f>-IFERROR(VLOOKUP(D1471,#REF!,3,0),0)</f>
        <v>0</v>
      </c>
      <c r="M1471" s="35"/>
      <c r="N1471" s="39">
        <f t="shared" si="117"/>
        <v>0</v>
      </c>
      <c r="O1471" s="40">
        <f t="shared" si="118"/>
        <v>25900</v>
      </c>
      <c r="P1471" s="32">
        <v>2353426</v>
      </c>
      <c r="Q1471" s="35">
        <v>25900</v>
      </c>
      <c r="R1471" s="35"/>
      <c r="S1471" s="41">
        <f>O1471</f>
        <v>25900</v>
      </c>
      <c r="T1471" s="35"/>
      <c r="U1471" s="42">
        <v>0</v>
      </c>
      <c r="V1471" s="35"/>
      <c r="W1471" s="35"/>
      <c r="X1471" s="35"/>
      <c r="Y1471" s="35"/>
      <c r="Z1471" s="35"/>
      <c r="AA1471" s="36">
        <v>0</v>
      </c>
      <c r="AB1471" s="35"/>
      <c r="AC1471" s="42">
        <v>0</v>
      </c>
      <c r="AD1471" s="35"/>
      <c r="AE1471" s="42">
        <v>0</v>
      </c>
      <c r="AF1471" s="35"/>
      <c r="AG1471" s="44">
        <f t="shared" si="119"/>
        <v>0</v>
      </c>
      <c r="AH1471" s="44"/>
      <c r="AI1471" s="44"/>
      <c r="AJ1471" s="44"/>
      <c r="AK1471" s="44"/>
      <c r="AL1471" s="35">
        <f t="shared" si="115"/>
        <v>0</v>
      </c>
      <c r="AM1471" s="36">
        <f>IFERROR(VLOOKUP(P1471,'[2]Cartera '!$F$2:$O$2728,10,0),0)</f>
        <v>0</v>
      </c>
      <c r="AN1471" s="35">
        <f>IFERROR(VLOOKUP(P1471,'[2]Cartera '!$F$2:$P$2728,11,0),0)</f>
        <v>0</v>
      </c>
      <c r="AO1471" s="35">
        <v>0</v>
      </c>
      <c r="AP1471" s="35">
        <f>IFERROR(VLOOKUP(D1471,'[2]Cartera '!$F$2:$S$2728,14,0),0)</f>
        <v>0</v>
      </c>
      <c r="AQ1471" s="45">
        <f t="shared" si="116"/>
        <v>0</v>
      </c>
      <c r="AR1471" s="35">
        <f>IFERROR(VLOOKUP(P1471,'[2]Cartera '!$F$2:$Z$2728,21,0),0)</f>
        <v>0</v>
      </c>
    </row>
    <row r="1472" spans="1:44" x14ac:dyDescent="0.25">
      <c r="A1472" s="29">
        <v>1464</v>
      </c>
      <c r="B1472" s="30" t="s">
        <v>48</v>
      </c>
      <c r="C1472" s="32"/>
      <c r="D1472" s="32">
        <v>2353416</v>
      </c>
      <c r="E1472" s="56"/>
      <c r="F1472" s="56"/>
      <c r="G1472" s="35">
        <v>30000</v>
      </c>
      <c r="H1472" s="35">
        <v>0</v>
      </c>
      <c r="I1472" s="36">
        <v>0</v>
      </c>
      <c r="J1472" s="37">
        <f>-IFERROR(VLOOKUP(D1472,[1]Hoja20!$A$5:$B$33358,2,0),0)</f>
        <v>0</v>
      </c>
      <c r="K1472" s="36">
        <f>-IFERROR(VLOOKUP(D1472,[1]Hoja20!$A$5:$D$33358,4,0),0)</f>
        <v>0</v>
      </c>
      <c r="L1472" s="38">
        <f>-IFERROR(VLOOKUP(D1472,#REF!,3,0),0)</f>
        <v>0</v>
      </c>
      <c r="M1472" s="35"/>
      <c r="N1472" s="39">
        <f t="shared" si="117"/>
        <v>0</v>
      </c>
      <c r="O1472" s="40">
        <f t="shared" si="118"/>
        <v>30000</v>
      </c>
      <c r="P1472" s="32">
        <v>2353416</v>
      </c>
      <c r="Q1472" s="35">
        <v>30000</v>
      </c>
      <c r="R1472" s="35"/>
      <c r="S1472" s="41"/>
      <c r="T1472" s="35"/>
      <c r="U1472" s="42">
        <v>0</v>
      </c>
      <c r="V1472" s="35"/>
      <c r="W1472" s="35"/>
      <c r="X1472" s="35"/>
      <c r="Y1472" s="35"/>
      <c r="Z1472" s="35"/>
      <c r="AA1472" s="36">
        <v>0</v>
      </c>
      <c r="AB1472" s="35"/>
      <c r="AC1472" s="42">
        <v>0</v>
      </c>
      <c r="AD1472" s="35"/>
      <c r="AE1472" s="42">
        <v>0</v>
      </c>
      <c r="AF1472" s="35"/>
      <c r="AG1472" s="44">
        <f t="shared" si="119"/>
        <v>30000</v>
      </c>
      <c r="AH1472" s="44"/>
      <c r="AI1472" s="44"/>
      <c r="AJ1472" s="44"/>
      <c r="AK1472" s="44"/>
      <c r="AL1472" s="35">
        <f t="shared" si="115"/>
        <v>30000</v>
      </c>
      <c r="AM1472" s="36">
        <f>IFERROR(VLOOKUP(P1472,'[2]Cartera '!$F$2:$O$2728,10,0),0)</f>
        <v>30000</v>
      </c>
      <c r="AN1472" s="35">
        <f>IFERROR(VLOOKUP(P1472,'[2]Cartera '!$F$2:$P$2728,11,0),0)</f>
        <v>0</v>
      </c>
      <c r="AO1472" s="35">
        <v>0</v>
      </c>
      <c r="AP1472" s="35">
        <f>IFERROR(VLOOKUP(D1472,'[2]Cartera '!$F$2:$S$2728,14,0),0)</f>
        <v>0</v>
      </c>
      <c r="AQ1472" s="45">
        <f t="shared" si="116"/>
        <v>0</v>
      </c>
      <c r="AR1472" s="35">
        <f>IFERROR(VLOOKUP(P1472,'[2]Cartera '!$F$2:$Z$2728,21,0),0)</f>
        <v>0</v>
      </c>
    </row>
    <row r="1473" spans="1:44" x14ac:dyDescent="0.25">
      <c r="A1473" s="29">
        <v>1465</v>
      </c>
      <c r="B1473" s="30" t="s">
        <v>48</v>
      </c>
      <c r="C1473" s="32"/>
      <c r="D1473" s="32">
        <v>2353421</v>
      </c>
      <c r="E1473" s="56"/>
      <c r="F1473" s="56"/>
      <c r="G1473" s="35">
        <v>30000</v>
      </c>
      <c r="H1473" s="35">
        <v>0</v>
      </c>
      <c r="I1473" s="36">
        <v>0</v>
      </c>
      <c r="J1473" s="37">
        <f>-IFERROR(VLOOKUP(D1473,[1]Hoja20!$A$5:$B$33358,2,0),0)</f>
        <v>0</v>
      </c>
      <c r="K1473" s="36">
        <f>-IFERROR(VLOOKUP(D1473,[1]Hoja20!$A$5:$D$33358,4,0),0)</f>
        <v>0</v>
      </c>
      <c r="L1473" s="38">
        <f>-IFERROR(VLOOKUP(D1473,#REF!,3,0),0)</f>
        <v>0</v>
      </c>
      <c r="M1473" s="35"/>
      <c r="N1473" s="39">
        <f t="shared" si="117"/>
        <v>0</v>
      </c>
      <c r="O1473" s="40">
        <f t="shared" si="118"/>
        <v>30000</v>
      </c>
      <c r="P1473" s="32">
        <v>2353421</v>
      </c>
      <c r="Q1473" s="35">
        <v>30000</v>
      </c>
      <c r="R1473" s="35"/>
      <c r="S1473" s="41"/>
      <c r="T1473" s="35"/>
      <c r="U1473" s="42">
        <v>0</v>
      </c>
      <c r="V1473" s="35"/>
      <c r="W1473" s="35"/>
      <c r="X1473" s="35"/>
      <c r="Y1473" s="35"/>
      <c r="Z1473" s="35"/>
      <c r="AA1473" s="36">
        <v>0</v>
      </c>
      <c r="AB1473" s="35"/>
      <c r="AC1473" s="42">
        <v>0</v>
      </c>
      <c r="AD1473" s="35"/>
      <c r="AE1473" s="42">
        <v>0</v>
      </c>
      <c r="AF1473" s="35"/>
      <c r="AG1473" s="44">
        <f t="shared" si="119"/>
        <v>30000</v>
      </c>
      <c r="AH1473" s="44"/>
      <c r="AI1473" s="44"/>
      <c r="AJ1473" s="44"/>
      <c r="AK1473" s="44"/>
      <c r="AL1473" s="35">
        <f t="shared" si="115"/>
        <v>30000</v>
      </c>
      <c r="AM1473" s="36">
        <f>IFERROR(VLOOKUP(P1473,'[2]Cartera '!$F$2:$O$2728,10,0),0)</f>
        <v>30000</v>
      </c>
      <c r="AN1473" s="35">
        <f>IFERROR(VLOOKUP(P1473,'[2]Cartera '!$F$2:$P$2728,11,0),0)</f>
        <v>0</v>
      </c>
      <c r="AO1473" s="35">
        <v>0</v>
      </c>
      <c r="AP1473" s="35">
        <f>IFERROR(VLOOKUP(D1473,'[2]Cartera '!$F$2:$S$2728,14,0),0)</f>
        <v>0</v>
      </c>
      <c r="AQ1473" s="45">
        <f t="shared" si="116"/>
        <v>0</v>
      </c>
      <c r="AR1473" s="35">
        <f>IFERROR(VLOOKUP(P1473,'[2]Cartera '!$F$2:$Z$2728,21,0),0)</f>
        <v>0</v>
      </c>
    </row>
    <row r="1474" spans="1:44" x14ac:dyDescent="0.25">
      <c r="A1474" s="29">
        <v>1466</v>
      </c>
      <c r="B1474" s="30" t="s">
        <v>48</v>
      </c>
      <c r="C1474" s="32"/>
      <c r="D1474" s="32">
        <v>2353418</v>
      </c>
      <c r="E1474" s="56"/>
      <c r="F1474" s="56"/>
      <c r="G1474" s="35">
        <v>30000</v>
      </c>
      <c r="H1474" s="35">
        <v>0</v>
      </c>
      <c r="I1474" s="36">
        <v>0</v>
      </c>
      <c r="J1474" s="37">
        <f>-IFERROR(VLOOKUP(D1474,[1]Hoja20!$A$5:$B$33358,2,0),0)</f>
        <v>0</v>
      </c>
      <c r="K1474" s="36">
        <f>-IFERROR(VLOOKUP(D1474,[1]Hoja20!$A$5:$D$33358,4,0),0)</f>
        <v>0</v>
      </c>
      <c r="L1474" s="38">
        <f>-IFERROR(VLOOKUP(D1474,#REF!,3,0),0)</f>
        <v>0</v>
      </c>
      <c r="M1474" s="35"/>
      <c r="N1474" s="39">
        <f t="shared" si="117"/>
        <v>0</v>
      </c>
      <c r="O1474" s="40">
        <f t="shared" si="118"/>
        <v>30000</v>
      </c>
      <c r="P1474" s="32">
        <v>2353418</v>
      </c>
      <c r="Q1474" s="35">
        <v>30000</v>
      </c>
      <c r="R1474" s="35"/>
      <c r="S1474" s="41"/>
      <c r="T1474" s="35"/>
      <c r="U1474" s="42">
        <v>0</v>
      </c>
      <c r="V1474" s="35"/>
      <c r="W1474" s="35"/>
      <c r="X1474" s="35"/>
      <c r="Y1474" s="35"/>
      <c r="Z1474" s="35"/>
      <c r="AA1474" s="36">
        <v>0</v>
      </c>
      <c r="AB1474" s="35"/>
      <c r="AC1474" s="42">
        <v>0</v>
      </c>
      <c r="AD1474" s="35"/>
      <c r="AE1474" s="42">
        <v>0</v>
      </c>
      <c r="AF1474" s="35"/>
      <c r="AG1474" s="44">
        <f t="shared" si="119"/>
        <v>30000</v>
      </c>
      <c r="AH1474" s="44"/>
      <c r="AI1474" s="44"/>
      <c r="AJ1474" s="44"/>
      <c r="AK1474" s="44"/>
      <c r="AL1474" s="35">
        <f t="shared" si="115"/>
        <v>30000</v>
      </c>
      <c r="AM1474" s="36">
        <f>IFERROR(VLOOKUP(P1474,'[2]Cartera '!$F$2:$O$2728,10,0),0)</f>
        <v>30000</v>
      </c>
      <c r="AN1474" s="35">
        <f>IFERROR(VLOOKUP(P1474,'[2]Cartera '!$F$2:$P$2728,11,0),0)</f>
        <v>0</v>
      </c>
      <c r="AO1474" s="35">
        <v>0</v>
      </c>
      <c r="AP1474" s="35">
        <f>IFERROR(VLOOKUP(D1474,'[2]Cartera '!$F$2:$S$2728,14,0),0)</f>
        <v>0</v>
      </c>
      <c r="AQ1474" s="45">
        <f t="shared" si="116"/>
        <v>0</v>
      </c>
      <c r="AR1474" s="35">
        <f>IFERROR(VLOOKUP(P1474,'[2]Cartera '!$F$2:$Z$2728,21,0),0)</f>
        <v>0</v>
      </c>
    </row>
    <row r="1475" spans="1:44" x14ac:dyDescent="0.25">
      <c r="A1475" s="29">
        <v>1467</v>
      </c>
      <c r="B1475" s="30" t="s">
        <v>48</v>
      </c>
      <c r="C1475" s="32"/>
      <c r="D1475" s="32">
        <v>2353420</v>
      </c>
      <c r="E1475" s="56"/>
      <c r="F1475" s="56"/>
      <c r="G1475" s="35">
        <v>30000</v>
      </c>
      <c r="H1475" s="35">
        <v>0</v>
      </c>
      <c r="I1475" s="36">
        <v>0</v>
      </c>
      <c r="J1475" s="37">
        <f>-IFERROR(VLOOKUP(D1475,[1]Hoja20!$A$5:$B$33358,2,0),0)</f>
        <v>0</v>
      </c>
      <c r="K1475" s="36">
        <f>-IFERROR(VLOOKUP(D1475,[1]Hoja20!$A$5:$D$33358,4,0),0)</f>
        <v>0</v>
      </c>
      <c r="L1475" s="38">
        <f>-IFERROR(VLOOKUP(D1475,#REF!,3,0),0)</f>
        <v>0</v>
      </c>
      <c r="M1475" s="35"/>
      <c r="N1475" s="39">
        <f t="shared" si="117"/>
        <v>0</v>
      </c>
      <c r="O1475" s="40">
        <f t="shared" si="118"/>
        <v>30000</v>
      </c>
      <c r="P1475" s="32">
        <v>2353420</v>
      </c>
      <c r="Q1475" s="35">
        <v>30000</v>
      </c>
      <c r="R1475" s="35"/>
      <c r="S1475" s="41"/>
      <c r="T1475" s="35"/>
      <c r="U1475" s="42">
        <v>0</v>
      </c>
      <c r="V1475" s="35"/>
      <c r="W1475" s="35"/>
      <c r="X1475" s="35"/>
      <c r="Y1475" s="35"/>
      <c r="Z1475" s="35"/>
      <c r="AA1475" s="36">
        <v>0</v>
      </c>
      <c r="AB1475" s="35"/>
      <c r="AC1475" s="42">
        <v>0</v>
      </c>
      <c r="AD1475" s="35"/>
      <c r="AE1475" s="42">
        <v>0</v>
      </c>
      <c r="AF1475" s="35"/>
      <c r="AG1475" s="44">
        <f t="shared" si="119"/>
        <v>30000</v>
      </c>
      <c r="AH1475" s="44"/>
      <c r="AI1475" s="44"/>
      <c r="AJ1475" s="44"/>
      <c r="AK1475" s="44"/>
      <c r="AL1475" s="35">
        <f t="shared" si="115"/>
        <v>30000</v>
      </c>
      <c r="AM1475" s="36">
        <f>IFERROR(VLOOKUP(P1475,'[2]Cartera '!$F$2:$O$2728,10,0),0)</f>
        <v>30000</v>
      </c>
      <c r="AN1475" s="35">
        <f>IFERROR(VLOOKUP(P1475,'[2]Cartera '!$F$2:$P$2728,11,0),0)</f>
        <v>0</v>
      </c>
      <c r="AO1475" s="35">
        <v>0</v>
      </c>
      <c r="AP1475" s="35">
        <f>IFERROR(VLOOKUP(D1475,'[2]Cartera '!$F$2:$S$2728,14,0),0)</f>
        <v>0</v>
      </c>
      <c r="AQ1475" s="45">
        <f t="shared" si="116"/>
        <v>0</v>
      </c>
      <c r="AR1475" s="35">
        <f>IFERROR(VLOOKUP(P1475,'[2]Cartera '!$F$2:$Z$2728,21,0),0)</f>
        <v>0</v>
      </c>
    </row>
    <row r="1476" spans="1:44" x14ac:dyDescent="0.25">
      <c r="A1476" s="29">
        <v>1468</v>
      </c>
      <c r="B1476" s="30" t="s">
        <v>48</v>
      </c>
      <c r="C1476" s="32"/>
      <c r="D1476" s="32">
        <v>2353424</v>
      </c>
      <c r="E1476" s="56"/>
      <c r="F1476" s="56"/>
      <c r="G1476" s="35">
        <v>30000</v>
      </c>
      <c r="H1476" s="35">
        <v>0</v>
      </c>
      <c r="I1476" s="36">
        <v>0</v>
      </c>
      <c r="J1476" s="37">
        <f>-IFERROR(VLOOKUP(D1476,[1]Hoja20!$A$5:$B$33358,2,0),0)</f>
        <v>0</v>
      </c>
      <c r="K1476" s="36">
        <f>-IFERROR(VLOOKUP(D1476,[1]Hoja20!$A$5:$D$33358,4,0),0)</f>
        <v>0</v>
      </c>
      <c r="L1476" s="38">
        <f>-IFERROR(VLOOKUP(D1476,#REF!,3,0),0)</f>
        <v>0</v>
      </c>
      <c r="M1476" s="35"/>
      <c r="N1476" s="39">
        <f t="shared" si="117"/>
        <v>0</v>
      </c>
      <c r="O1476" s="40">
        <f t="shared" si="118"/>
        <v>30000</v>
      </c>
      <c r="P1476" s="32">
        <v>2353424</v>
      </c>
      <c r="Q1476" s="35">
        <v>30000</v>
      </c>
      <c r="R1476" s="35"/>
      <c r="S1476" s="41"/>
      <c r="T1476" s="35"/>
      <c r="U1476" s="42">
        <v>0</v>
      </c>
      <c r="V1476" s="35"/>
      <c r="W1476" s="35"/>
      <c r="X1476" s="35"/>
      <c r="Y1476" s="35"/>
      <c r="Z1476" s="35"/>
      <c r="AA1476" s="36">
        <v>0</v>
      </c>
      <c r="AB1476" s="35"/>
      <c r="AC1476" s="42">
        <v>0</v>
      </c>
      <c r="AD1476" s="35"/>
      <c r="AE1476" s="42">
        <v>0</v>
      </c>
      <c r="AF1476" s="35"/>
      <c r="AG1476" s="44">
        <f t="shared" si="119"/>
        <v>30000</v>
      </c>
      <c r="AH1476" s="44"/>
      <c r="AI1476" s="44"/>
      <c r="AJ1476" s="44"/>
      <c r="AK1476" s="44"/>
      <c r="AL1476" s="35">
        <f t="shared" si="115"/>
        <v>30000</v>
      </c>
      <c r="AM1476" s="36">
        <f>IFERROR(VLOOKUP(P1476,'[2]Cartera '!$F$2:$O$2728,10,0),0)</f>
        <v>30000</v>
      </c>
      <c r="AN1476" s="35">
        <f>IFERROR(VLOOKUP(P1476,'[2]Cartera '!$F$2:$P$2728,11,0),0)</f>
        <v>0</v>
      </c>
      <c r="AO1476" s="35">
        <v>0</v>
      </c>
      <c r="AP1476" s="35">
        <f>IFERROR(VLOOKUP(D1476,'[2]Cartera '!$F$2:$S$2728,14,0),0)</f>
        <v>0</v>
      </c>
      <c r="AQ1476" s="45">
        <f t="shared" si="116"/>
        <v>0</v>
      </c>
      <c r="AR1476" s="35">
        <f>IFERROR(VLOOKUP(P1476,'[2]Cartera '!$F$2:$Z$2728,21,0),0)</f>
        <v>0</v>
      </c>
    </row>
    <row r="1477" spans="1:44" x14ac:dyDescent="0.25">
      <c r="A1477" s="29">
        <v>1469</v>
      </c>
      <c r="B1477" s="30" t="s">
        <v>48</v>
      </c>
      <c r="C1477" s="32"/>
      <c r="D1477" s="32">
        <v>2353422</v>
      </c>
      <c r="E1477" s="56"/>
      <c r="F1477" s="56"/>
      <c r="G1477" s="35">
        <v>80000</v>
      </c>
      <c r="H1477" s="35">
        <v>0</v>
      </c>
      <c r="I1477" s="36">
        <v>0</v>
      </c>
      <c r="J1477" s="37">
        <f>-IFERROR(VLOOKUP(D1477,[1]Hoja20!$A$5:$B$33358,2,0),0)</f>
        <v>0</v>
      </c>
      <c r="K1477" s="36">
        <f>-IFERROR(VLOOKUP(D1477,[1]Hoja20!$A$5:$D$33358,4,0),0)</f>
        <v>0</v>
      </c>
      <c r="L1477" s="38">
        <f>-IFERROR(VLOOKUP(D1477,#REF!,3,0),0)</f>
        <v>0</v>
      </c>
      <c r="M1477" s="35"/>
      <c r="N1477" s="39">
        <f t="shared" si="117"/>
        <v>0</v>
      </c>
      <c r="O1477" s="40">
        <f t="shared" si="118"/>
        <v>80000</v>
      </c>
      <c r="P1477" s="32">
        <v>2353422</v>
      </c>
      <c r="Q1477" s="35">
        <v>80000</v>
      </c>
      <c r="R1477" s="35"/>
      <c r="S1477" s="41"/>
      <c r="T1477" s="35"/>
      <c r="U1477" s="42">
        <v>0</v>
      </c>
      <c r="V1477" s="35"/>
      <c r="W1477" s="35"/>
      <c r="X1477" s="35"/>
      <c r="Y1477" s="35"/>
      <c r="Z1477" s="35"/>
      <c r="AA1477" s="36">
        <v>0</v>
      </c>
      <c r="AB1477" s="35"/>
      <c r="AC1477" s="42">
        <v>0</v>
      </c>
      <c r="AD1477" s="35"/>
      <c r="AE1477" s="42">
        <v>0</v>
      </c>
      <c r="AF1477" s="35"/>
      <c r="AG1477" s="44">
        <f t="shared" si="119"/>
        <v>80000</v>
      </c>
      <c r="AH1477" s="44"/>
      <c r="AI1477" s="44"/>
      <c r="AJ1477" s="44"/>
      <c r="AK1477" s="44"/>
      <c r="AL1477" s="35">
        <f t="shared" si="115"/>
        <v>80000</v>
      </c>
      <c r="AM1477" s="36">
        <f>IFERROR(VLOOKUP(P1477,'[2]Cartera '!$F$2:$O$2728,10,0),0)</f>
        <v>80000</v>
      </c>
      <c r="AN1477" s="35">
        <f>IFERROR(VLOOKUP(P1477,'[2]Cartera '!$F$2:$P$2728,11,0),0)</f>
        <v>0</v>
      </c>
      <c r="AO1477" s="35">
        <v>0</v>
      </c>
      <c r="AP1477" s="35">
        <f>IFERROR(VLOOKUP(D1477,'[2]Cartera '!$F$2:$S$2728,14,0),0)</f>
        <v>0</v>
      </c>
      <c r="AQ1477" s="45">
        <f t="shared" si="116"/>
        <v>0</v>
      </c>
      <c r="AR1477" s="35">
        <f>IFERROR(VLOOKUP(P1477,'[2]Cartera '!$F$2:$Z$2728,21,0),0)</f>
        <v>0</v>
      </c>
    </row>
    <row r="1478" spans="1:44" x14ac:dyDescent="0.25">
      <c r="A1478" s="29">
        <v>1470</v>
      </c>
      <c r="B1478" s="30" t="s">
        <v>48</v>
      </c>
      <c r="C1478" s="32"/>
      <c r="D1478" s="32">
        <v>2353425</v>
      </c>
      <c r="E1478" s="56"/>
      <c r="F1478" s="56"/>
      <c r="G1478" s="35">
        <v>30000</v>
      </c>
      <c r="H1478" s="35">
        <v>0</v>
      </c>
      <c r="I1478" s="36">
        <v>0</v>
      </c>
      <c r="J1478" s="37">
        <f>-IFERROR(VLOOKUP(D1478,[1]Hoja20!$A$5:$B$33358,2,0),0)</f>
        <v>0</v>
      </c>
      <c r="K1478" s="36">
        <f>-IFERROR(VLOOKUP(D1478,[1]Hoja20!$A$5:$D$33358,4,0),0)</f>
        <v>0</v>
      </c>
      <c r="L1478" s="38">
        <f>-IFERROR(VLOOKUP(D1478,#REF!,3,0),0)</f>
        <v>0</v>
      </c>
      <c r="M1478" s="35"/>
      <c r="N1478" s="39">
        <f t="shared" si="117"/>
        <v>0</v>
      </c>
      <c r="O1478" s="40">
        <f t="shared" si="118"/>
        <v>30000</v>
      </c>
      <c r="P1478" s="32">
        <v>2353425</v>
      </c>
      <c r="Q1478" s="35">
        <v>30000</v>
      </c>
      <c r="R1478" s="35"/>
      <c r="S1478" s="41"/>
      <c r="T1478" s="35"/>
      <c r="U1478" s="42">
        <v>0</v>
      </c>
      <c r="V1478" s="35"/>
      <c r="W1478" s="35"/>
      <c r="X1478" s="35"/>
      <c r="Y1478" s="35"/>
      <c r="Z1478" s="35"/>
      <c r="AA1478" s="36">
        <v>0</v>
      </c>
      <c r="AB1478" s="35"/>
      <c r="AC1478" s="42">
        <v>0</v>
      </c>
      <c r="AD1478" s="35"/>
      <c r="AE1478" s="42">
        <v>0</v>
      </c>
      <c r="AF1478" s="35"/>
      <c r="AG1478" s="44">
        <f t="shared" si="119"/>
        <v>30000</v>
      </c>
      <c r="AH1478" s="44"/>
      <c r="AI1478" s="44"/>
      <c r="AJ1478" s="44"/>
      <c r="AK1478" s="44"/>
      <c r="AL1478" s="35">
        <f t="shared" si="115"/>
        <v>30000</v>
      </c>
      <c r="AM1478" s="36">
        <f>IFERROR(VLOOKUP(P1478,'[2]Cartera '!$F$2:$O$2728,10,0),0)</f>
        <v>30000</v>
      </c>
      <c r="AN1478" s="35">
        <f>IFERROR(VLOOKUP(P1478,'[2]Cartera '!$F$2:$P$2728,11,0),0)</f>
        <v>0</v>
      </c>
      <c r="AO1478" s="35">
        <v>0</v>
      </c>
      <c r="AP1478" s="35">
        <f>IFERROR(VLOOKUP(D1478,'[2]Cartera '!$F$2:$S$2728,14,0),0)</f>
        <v>0</v>
      </c>
      <c r="AQ1478" s="45">
        <f t="shared" si="116"/>
        <v>0</v>
      </c>
      <c r="AR1478" s="35">
        <f>IFERROR(VLOOKUP(P1478,'[2]Cartera '!$F$2:$Z$2728,21,0),0)</f>
        <v>0</v>
      </c>
    </row>
    <row r="1479" spans="1:44" hidden="1" x14ac:dyDescent="0.25">
      <c r="A1479" s="29">
        <v>1471</v>
      </c>
      <c r="B1479" s="30" t="s">
        <v>48</v>
      </c>
      <c r="C1479" s="32"/>
      <c r="D1479" s="32">
        <v>2353282</v>
      </c>
      <c r="E1479" s="56"/>
      <c r="F1479" s="56"/>
      <c r="G1479" s="35">
        <v>55143</v>
      </c>
      <c r="H1479" s="35"/>
      <c r="I1479" s="36">
        <v>0</v>
      </c>
      <c r="J1479" s="37">
        <f>-IFERROR(VLOOKUP(D1479,[1]Hoja20!$A$5:$B$33358,2,0),0)</f>
        <v>0</v>
      </c>
      <c r="K1479" s="36">
        <f>-IFERROR(VLOOKUP(D1479,[1]Hoja20!$A$5:$D$33358,4,0),0)</f>
        <v>0</v>
      </c>
      <c r="L1479" s="38">
        <f>-IFERROR(VLOOKUP(D1479,#REF!,3,0),0)</f>
        <v>0</v>
      </c>
      <c r="M1479" s="35"/>
      <c r="N1479" s="39">
        <f t="shared" si="117"/>
        <v>0</v>
      </c>
      <c r="O1479" s="40">
        <f t="shared" si="118"/>
        <v>55143</v>
      </c>
      <c r="P1479" s="32">
        <v>2353282</v>
      </c>
      <c r="Q1479" s="35">
        <v>55143</v>
      </c>
      <c r="R1479" s="35"/>
      <c r="S1479" s="41"/>
      <c r="T1479" s="35"/>
      <c r="U1479" s="42">
        <v>55143</v>
      </c>
      <c r="V1479" s="35"/>
      <c r="W1479" s="35"/>
      <c r="X1479" s="35"/>
      <c r="Y1479" s="35"/>
      <c r="Z1479" s="35"/>
      <c r="AA1479" s="36">
        <v>0</v>
      </c>
      <c r="AB1479" s="35"/>
      <c r="AC1479" s="42">
        <v>0</v>
      </c>
      <c r="AD1479" s="35"/>
      <c r="AE1479" s="42">
        <v>0</v>
      </c>
      <c r="AF1479" s="35"/>
      <c r="AG1479" s="44">
        <f t="shared" si="119"/>
        <v>0</v>
      </c>
      <c r="AH1479" s="44"/>
      <c r="AI1479" s="44"/>
      <c r="AJ1479" s="44"/>
      <c r="AK1479" s="44"/>
      <c r="AL1479" s="35">
        <f t="shared" si="115"/>
        <v>0</v>
      </c>
      <c r="AM1479" s="36">
        <f>IFERROR(VLOOKUP(P1479,'[2]Cartera '!$F$2:$O$2728,10,0),0)</f>
        <v>0</v>
      </c>
      <c r="AN1479" s="35">
        <f>IFERROR(VLOOKUP(P1479,'[2]Cartera '!$F$2:$P$2728,11,0),0)</f>
        <v>0</v>
      </c>
      <c r="AO1479" s="35">
        <v>0</v>
      </c>
      <c r="AP1479" s="35">
        <f>IFERROR(VLOOKUP(D1479,'[2]Cartera '!$F$2:$S$2728,14,0),0)</f>
        <v>0</v>
      </c>
      <c r="AQ1479" s="45">
        <f t="shared" si="116"/>
        <v>0</v>
      </c>
      <c r="AR1479" s="35">
        <f>IFERROR(VLOOKUP(P1479,'[2]Cartera '!$F$2:$Z$2728,21,0),0)</f>
        <v>0</v>
      </c>
    </row>
    <row r="1480" spans="1:44" hidden="1" x14ac:dyDescent="0.25">
      <c r="A1480" s="29">
        <v>1472</v>
      </c>
      <c r="B1480" s="30" t="s">
        <v>48</v>
      </c>
      <c r="C1480" s="32"/>
      <c r="D1480" s="32">
        <v>2353351</v>
      </c>
      <c r="E1480" s="56"/>
      <c r="F1480" s="56"/>
      <c r="G1480" s="35">
        <v>387060</v>
      </c>
      <c r="H1480" s="35"/>
      <c r="I1480" s="36">
        <v>0</v>
      </c>
      <c r="J1480" s="37">
        <f>-IFERROR(VLOOKUP(D1480,[1]Hoja20!$A$5:$B$33358,2,0),0)</f>
        <v>0</v>
      </c>
      <c r="K1480" s="36">
        <f>-IFERROR(VLOOKUP(D1480,[1]Hoja20!$A$5:$D$33358,4,0),0)</f>
        <v>0</v>
      </c>
      <c r="L1480" s="38">
        <f>-IFERROR(VLOOKUP(D1480,#REF!,3,0),0)</f>
        <v>0</v>
      </c>
      <c r="M1480" s="35"/>
      <c r="N1480" s="39">
        <f t="shared" si="117"/>
        <v>0</v>
      </c>
      <c r="O1480" s="40">
        <f t="shared" si="118"/>
        <v>387060</v>
      </c>
      <c r="P1480" s="32">
        <v>2353351</v>
      </c>
      <c r="Q1480" s="35">
        <v>387060</v>
      </c>
      <c r="R1480" s="35"/>
      <c r="S1480" s="41"/>
      <c r="T1480" s="35"/>
      <c r="U1480" s="42">
        <v>387060</v>
      </c>
      <c r="V1480" s="35"/>
      <c r="W1480" s="35"/>
      <c r="X1480" s="35"/>
      <c r="Y1480" s="35"/>
      <c r="Z1480" s="35"/>
      <c r="AA1480" s="36">
        <v>0</v>
      </c>
      <c r="AB1480" s="35"/>
      <c r="AC1480" s="42">
        <v>0</v>
      </c>
      <c r="AD1480" s="35"/>
      <c r="AE1480" s="42">
        <v>0</v>
      </c>
      <c r="AF1480" s="35"/>
      <c r="AG1480" s="44">
        <f t="shared" si="119"/>
        <v>0</v>
      </c>
      <c r="AH1480" s="44"/>
      <c r="AI1480" s="44"/>
      <c r="AJ1480" s="44"/>
      <c r="AK1480" s="44"/>
      <c r="AL1480" s="35">
        <f t="shared" si="115"/>
        <v>0</v>
      </c>
      <c r="AM1480" s="36">
        <f>IFERROR(VLOOKUP(P1480,'[2]Cartera '!$F$2:$O$2728,10,0),0)</f>
        <v>0</v>
      </c>
      <c r="AN1480" s="35">
        <f>IFERROR(VLOOKUP(P1480,'[2]Cartera '!$F$2:$P$2728,11,0),0)</f>
        <v>0</v>
      </c>
      <c r="AO1480" s="35">
        <v>0</v>
      </c>
      <c r="AP1480" s="35">
        <f>IFERROR(VLOOKUP(D1480,'[2]Cartera '!$F$2:$S$2728,14,0),0)</f>
        <v>0</v>
      </c>
      <c r="AQ1480" s="45">
        <f t="shared" si="116"/>
        <v>0</v>
      </c>
      <c r="AR1480" s="35">
        <f>IFERROR(VLOOKUP(P1480,'[2]Cartera '!$F$2:$Z$2728,21,0),0)</f>
        <v>0</v>
      </c>
    </row>
    <row r="1481" spans="1:44" x14ac:dyDescent="0.25">
      <c r="A1481" s="29">
        <v>1473</v>
      </c>
      <c r="B1481" s="30" t="s">
        <v>48</v>
      </c>
      <c r="C1481" s="32"/>
      <c r="D1481" s="32">
        <v>2353959</v>
      </c>
      <c r="E1481" s="56"/>
      <c r="F1481" s="56"/>
      <c r="G1481" s="35">
        <v>357060</v>
      </c>
      <c r="H1481" s="35">
        <v>0</v>
      </c>
      <c r="I1481" s="36">
        <v>0</v>
      </c>
      <c r="J1481" s="37">
        <f>-IFERROR(VLOOKUP(D1481,[1]Hoja20!$A$5:$B$33358,2,0),0)</f>
        <v>0</v>
      </c>
      <c r="K1481" s="36">
        <f>-IFERROR(VLOOKUP(D1481,[1]Hoja20!$A$5:$D$33358,4,0),0)</f>
        <v>0</v>
      </c>
      <c r="L1481" s="38">
        <f>-IFERROR(VLOOKUP(D1481,#REF!,3,0),0)</f>
        <v>0</v>
      </c>
      <c r="M1481" s="35"/>
      <c r="N1481" s="39">
        <f t="shared" si="117"/>
        <v>0</v>
      </c>
      <c r="O1481" s="40">
        <f t="shared" si="118"/>
        <v>357060</v>
      </c>
      <c r="P1481" s="32">
        <v>2353959</v>
      </c>
      <c r="Q1481" s="35">
        <v>357060</v>
      </c>
      <c r="R1481" s="35"/>
      <c r="S1481" s="41"/>
      <c r="T1481" s="35"/>
      <c r="U1481" s="42">
        <v>0</v>
      </c>
      <c r="V1481" s="35"/>
      <c r="W1481" s="35"/>
      <c r="X1481" s="35"/>
      <c r="Y1481" s="35"/>
      <c r="Z1481" s="35"/>
      <c r="AA1481" s="36">
        <v>0</v>
      </c>
      <c r="AB1481" s="35"/>
      <c r="AC1481" s="42">
        <v>0</v>
      </c>
      <c r="AD1481" s="35"/>
      <c r="AE1481" s="42">
        <v>0</v>
      </c>
      <c r="AF1481" s="35"/>
      <c r="AG1481" s="44">
        <f t="shared" si="119"/>
        <v>357060</v>
      </c>
      <c r="AH1481" s="44"/>
      <c r="AI1481" s="44"/>
      <c r="AJ1481" s="44"/>
      <c r="AK1481" s="44"/>
      <c r="AL1481" s="35">
        <f t="shared" ref="AL1481:AL1544" si="120">+AG1481-AK1481-AJ1481</f>
        <v>357060</v>
      </c>
      <c r="AM1481" s="36">
        <f>IFERROR(VLOOKUP(P1481,'[2]Cartera '!$F$2:$O$2728,10,0),0)</f>
        <v>357060</v>
      </c>
      <c r="AN1481" s="35">
        <f>IFERROR(VLOOKUP(P1481,'[2]Cartera '!$F$2:$P$2728,11,0),0)</f>
        <v>0</v>
      </c>
      <c r="AO1481" s="35">
        <v>0</v>
      </c>
      <c r="AP1481" s="35">
        <f>IFERROR(VLOOKUP(D1481,'[2]Cartera '!$F$2:$S$2728,14,0),0)</f>
        <v>0</v>
      </c>
      <c r="AQ1481" s="45">
        <f t="shared" ref="AQ1481:AQ1544" si="121">AG1481-AM1481-AN1481-AO1481-AP1481</f>
        <v>0</v>
      </c>
      <c r="AR1481" s="35">
        <f>IFERROR(VLOOKUP(P1481,'[2]Cartera '!$F$2:$Z$2728,21,0),0)</f>
        <v>0</v>
      </c>
    </row>
    <row r="1482" spans="1:44" x14ac:dyDescent="0.25">
      <c r="A1482" s="29">
        <v>1474</v>
      </c>
      <c r="B1482" s="30" t="s">
        <v>48</v>
      </c>
      <c r="C1482" s="32"/>
      <c r="D1482" s="32">
        <v>2353983</v>
      </c>
      <c r="E1482" s="56"/>
      <c r="F1482" s="56"/>
      <c r="G1482" s="35">
        <v>322040</v>
      </c>
      <c r="H1482" s="35">
        <v>0</v>
      </c>
      <c r="I1482" s="36">
        <v>0</v>
      </c>
      <c r="J1482" s="37">
        <f>-IFERROR(VLOOKUP(D1482,[1]Hoja20!$A$5:$B$33358,2,0),0)</f>
        <v>0</v>
      </c>
      <c r="K1482" s="36">
        <f>-IFERROR(VLOOKUP(D1482,[1]Hoja20!$A$5:$D$33358,4,0),0)</f>
        <v>0</v>
      </c>
      <c r="L1482" s="38">
        <f>-IFERROR(VLOOKUP(D1482,#REF!,3,0),0)</f>
        <v>0</v>
      </c>
      <c r="M1482" s="35"/>
      <c r="N1482" s="39">
        <f t="shared" ref="N1482:N1545" si="122">SUM(J1482:M1482)</f>
        <v>0</v>
      </c>
      <c r="O1482" s="40">
        <f t="shared" ref="O1482:O1545" si="123">G1482-H1482-I1482-N1482</f>
        <v>322040</v>
      </c>
      <c r="P1482" s="32">
        <v>2353983</v>
      </c>
      <c r="Q1482" s="35">
        <v>322040</v>
      </c>
      <c r="R1482" s="35"/>
      <c r="S1482" s="41"/>
      <c r="T1482" s="35"/>
      <c r="U1482" s="42">
        <v>0</v>
      </c>
      <c r="V1482" s="35"/>
      <c r="W1482" s="35"/>
      <c r="X1482" s="35"/>
      <c r="Y1482" s="35"/>
      <c r="Z1482" s="35"/>
      <c r="AA1482" s="36">
        <v>0</v>
      </c>
      <c r="AB1482" s="35"/>
      <c r="AC1482" s="42">
        <v>0</v>
      </c>
      <c r="AD1482" s="35"/>
      <c r="AE1482" s="42">
        <v>0</v>
      </c>
      <c r="AF1482" s="35"/>
      <c r="AG1482" s="44">
        <f t="shared" si="119"/>
        <v>322040</v>
      </c>
      <c r="AH1482" s="44"/>
      <c r="AI1482" s="44"/>
      <c r="AJ1482" s="44"/>
      <c r="AK1482" s="44"/>
      <c r="AL1482" s="35">
        <f t="shared" si="120"/>
        <v>322040</v>
      </c>
      <c r="AM1482" s="36">
        <f>IFERROR(VLOOKUP(P1482,'[2]Cartera '!$F$2:$O$2728,10,0),0)</f>
        <v>322040</v>
      </c>
      <c r="AN1482" s="35">
        <f>IFERROR(VLOOKUP(P1482,'[2]Cartera '!$F$2:$P$2728,11,0),0)</f>
        <v>0</v>
      </c>
      <c r="AO1482" s="35">
        <v>0</v>
      </c>
      <c r="AP1482" s="35">
        <f>IFERROR(VLOOKUP(D1482,'[2]Cartera '!$F$2:$S$2728,14,0),0)</f>
        <v>0</v>
      </c>
      <c r="AQ1482" s="45">
        <f t="shared" si="121"/>
        <v>0</v>
      </c>
      <c r="AR1482" s="35">
        <f>IFERROR(VLOOKUP(P1482,'[2]Cartera '!$F$2:$Z$2728,21,0),0)</f>
        <v>0</v>
      </c>
    </row>
    <row r="1483" spans="1:44" hidden="1" x14ac:dyDescent="0.25">
      <c r="A1483" s="29">
        <v>1475</v>
      </c>
      <c r="B1483" s="30" t="s">
        <v>48</v>
      </c>
      <c r="C1483" s="32"/>
      <c r="D1483" s="32">
        <v>2353817</v>
      </c>
      <c r="E1483" s="56"/>
      <c r="F1483" s="56"/>
      <c r="G1483" s="35">
        <v>2568030</v>
      </c>
      <c r="H1483" s="35"/>
      <c r="I1483" s="36">
        <v>0</v>
      </c>
      <c r="J1483" s="37">
        <f>-IFERROR(VLOOKUP(D1483,[1]Hoja20!$A$5:$B$33358,2,0),0)</f>
        <v>0</v>
      </c>
      <c r="K1483" s="36">
        <f>-IFERROR(VLOOKUP(D1483,[1]Hoja20!$A$5:$D$33358,4,0),0)</f>
        <v>0</v>
      </c>
      <c r="L1483" s="38">
        <f>-IFERROR(VLOOKUP(D1483,#REF!,3,0),0)</f>
        <v>0</v>
      </c>
      <c r="M1483" s="35"/>
      <c r="N1483" s="39">
        <f t="shared" si="122"/>
        <v>0</v>
      </c>
      <c r="O1483" s="40">
        <f t="shared" si="123"/>
        <v>2568030</v>
      </c>
      <c r="P1483" s="32">
        <v>2353817</v>
      </c>
      <c r="Q1483" s="35">
        <v>2568030</v>
      </c>
      <c r="R1483" s="35"/>
      <c r="S1483" s="41"/>
      <c r="T1483" s="35"/>
      <c r="U1483" s="42">
        <v>2568030</v>
      </c>
      <c r="V1483" s="35"/>
      <c r="W1483" s="35"/>
      <c r="X1483" s="35"/>
      <c r="Y1483" s="35"/>
      <c r="Z1483" s="35"/>
      <c r="AA1483" s="36">
        <v>0</v>
      </c>
      <c r="AB1483" s="35"/>
      <c r="AC1483" s="42">
        <v>0</v>
      </c>
      <c r="AD1483" s="35"/>
      <c r="AE1483" s="42">
        <v>0</v>
      </c>
      <c r="AF1483" s="35"/>
      <c r="AG1483" s="44">
        <f t="shared" si="119"/>
        <v>0</v>
      </c>
      <c r="AH1483" s="44"/>
      <c r="AI1483" s="44"/>
      <c r="AJ1483" s="44"/>
      <c r="AK1483" s="44"/>
      <c r="AL1483" s="35">
        <f t="shared" si="120"/>
        <v>0</v>
      </c>
      <c r="AM1483" s="36">
        <f>IFERROR(VLOOKUP(P1483,'[2]Cartera '!$F$2:$O$2728,10,0),0)</f>
        <v>0</v>
      </c>
      <c r="AN1483" s="35">
        <f>IFERROR(VLOOKUP(P1483,'[2]Cartera '!$F$2:$P$2728,11,0),0)</f>
        <v>0</v>
      </c>
      <c r="AO1483" s="35">
        <v>0</v>
      </c>
      <c r="AP1483" s="35">
        <f>IFERROR(VLOOKUP(D1483,'[2]Cartera '!$F$2:$S$2728,14,0),0)</f>
        <v>0</v>
      </c>
      <c r="AQ1483" s="45">
        <f t="shared" si="121"/>
        <v>0</v>
      </c>
      <c r="AR1483" s="35">
        <f>IFERROR(VLOOKUP(P1483,'[2]Cartera '!$F$2:$Z$2728,21,0),0)</f>
        <v>0</v>
      </c>
    </row>
    <row r="1484" spans="1:44" x14ac:dyDescent="0.25">
      <c r="A1484" s="29">
        <v>1476</v>
      </c>
      <c r="B1484" s="30" t="s">
        <v>48</v>
      </c>
      <c r="C1484" s="32"/>
      <c r="D1484" s="32">
        <v>2353668</v>
      </c>
      <c r="E1484" s="56"/>
      <c r="F1484" s="56"/>
      <c r="G1484" s="35">
        <v>221193</v>
      </c>
      <c r="H1484" s="35">
        <v>0</v>
      </c>
      <c r="I1484" s="36">
        <v>0</v>
      </c>
      <c r="J1484" s="37">
        <f>-IFERROR(VLOOKUP(D1484,[1]Hoja20!$A$5:$B$33358,2,0),0)</f>
        <v>0</v>
      </c>
      <c r="K1484" s="36">
        <f>-IFERROR(VLOOKUP(D1484,[1]Hoja20!$A$5:$D$33358,4,0),0)</f>
        <v>0</v>
      </c>
      <c r="L1484" s="38">
        <f>-IFERROR(VLOOKUP(D1484,#REF!,3,0),0)</f>
        <v>0</v>
      </c>
      <c r="M1484" s="35"/>
      <c r="N1484" s="39">
        <f t="shared" si="122"/>
        <v>0</v>
      </c>
      <c r="O1484" s="40">
        <f t="shared" si="123"/>
        <v>221193</v>
      </c>
      <c r="P1484" s="32">
        <v>2353668</v>
      </c>
      <c r="Q1484" s="35">
        <v>221193</v>
      </c>
      <c r="R1484" s="35"/>
      <c r="S1484" s="41"/>
      <c r="T1484" s="35"/>
      <c r="U1484" s="42">
        <v>0</v>
      </c>
      <c r="V1484" s="35"/>
      <c r="W1484" s="35"/>
      <c r="X1484" s="35"/>
      <c r="Y1484" s="35"/>
      <c r="Z1484" s="35"/>
      <c r="AA1484" s="36">
        <v>0</v>
      </c>
      <c r="AB1484" s="35"/>
      <c r="AC1484" s="42">
        <v>0</v>
      </c>
      <c r="AD1484" s="35"/>
      <c r="AE1484" s="42">
        <v>0</v>
      </c>
      <c r="AF1484" s="35"/>
      <c r="AG1484" s="44">
        <f t="shared" si="119"/>
        <v>221193</v>
      </c>
      <c r="AH1484" s="44"/>
      <c r="AI1484" s="44"/>
      <c r="AJ1484" s="44"/>
      <c r="AK1484" s="44"/>
      <c r="AL1484" s="35">
        <f t="shared" si="120"/>
        <v>221193</v>
      </c>
      <c r="AM1484" s="36">
        <f>IFERROR(VLOOKUP(P1484,'[2]Cartera '!$F$2:$O$2728,10,0),0)</f>
        <v>221193</v>
      </c>
      <c r="AN1484" s="35">
        <f>IFERROR(VLOOKUP(P1484,'[2]Cartera '!$F$2:$P$2728,11,0),0)</f>
        <v>0</v>
      </c>
      <c r="AO1484" s="35">
        <v>0</v>
      </c>
      <c r="AP1484" s="35">
        <f>IFERROR(VLOOKUP(D1484,'[2]Cartera '!$F$2:$S$2728,14,0),0)</f>
        <v>0</v>
      </c>
      <c r="AQ1484" s="45">
        <f t="shared" si="121"/>
        <v>0</v>
      </c>
      <c r="AR1484" s="35">
        <f>IFERROR(VLOOKUP(P1484,'[2]Cartera '!$F$2:$Z$2728,21,0),0)</f>
        <v>0</v>
      </c>
    </row>
    <row r="1485" spans="1:44" hidden="1" x14ac:dyDescent="0.25">
      <c r="A1485" s="29">
        <v>1477</v>
      </c>
      <c r="B1485" s="30" t="s">
        <v>48</v>
      </c>
      <c r="C1485" s="32"/>
      <c r="D1485" s="32">
        <v>2353697</v>
      </c>
      <c r="E1485" s="56"/>
      <c r="F1485" s="56"/>
      <c r="G1485" s="35">
        <v>140000</v>
      </c>
      <c r="H1485" s="35"/>
      <c r="I1485" s="36">
        <v>0</v>
      </c>
      <c r="J1485" s="37">
        <f>-IFERROR(VLOOKUP(D1485,[1]Hoja20!$A$5:$B$33358,2,0),0)</f>
        <v>0</v>
      </c>
      <c r="K1485" s="36">
        <f>-IFERROR(VLOOKUP(D1485,[1]Hoja20!$A$5:$D$33358,4,0),0)</f>
        <v>0</v>
      </c>
      <c r="L1485" s="38">
        <f>-IFERROR(VLOOKUP(D1485,#REF!,3,0),0)</f>
        <v>0</v>
      </c>
      <c r="M1485" s="35"/>
      <c r="N1485" s="39">
        <f t="shared" si="122"/>
        <v>0</v>
      </c>
      <c r="O1485" s="40">
        <f t="shared" si="123"/>
        <v>140000</v>
      </c>
      <c r="P1485" s="32">
        <v>2353697</v>
      </c>
      <c r="Q1485" s="35">
        <v>140000</v>
      </c>
      <c r="R1485" s="35"/>
      <c r="S1485" s="41"/>
      <c r="T1485" s="35"/>
      <c r="U1485" s="42">
        <v>140000</v>
      </c>
      <c r="V1485" s="35"/>
      <c r="W1485" s="35"/>
      <c r="X1485" s="35"/>
      <c r="Y1485" s="35"/>
      <c r="Z1485" s="35"/>
      <c r="AA1485" s="36">
        <v>0</v>
      </c>
      <c r="AB1485" s="35"/>
      <c r="AC1485" s="42">
        <v>0</v>
      </c>
      <c r="AD1485" s="35"/>
      <c r="AE1485" s="42">
        <v>0</v>
      </c>
      <c r="AF1485" s="35"/>
      <c r="AG1485" s="44">
        <f t="shared" si="119"/>
        <v>0</v>
      </c>
      <c r="AH1485" s="44"/>
      <c r="AI1485" s="44"/>
      <c r="AJ1485" s="44"/>
      <c r="AK1485" s="44"/>
      <c r="AL1485" s="35">
        <f t="shared" si="120"/>
        <v>0</v>
      </c>
      <c r="AM1485" s="36">
        <f>IFERROR(VLOOKUP(P1485,'[2]Cartera '!$F$2:$O$2728,10,0),0)</f>
        <v>0</v>
      </c>
      <c r="AN1485" s="35">
        <f>IFERROR(VLOOKUP(P1485,'[2]Cartera '!$F$2:$P$2728,11,0),0)</f>
        <v>0</v>
      </c>
      <c r="AO1485" s="35">
        <v>0</v>
      </c>
      <c r="AP1485" s="35">
        <f>IFERROR(VLOOKUP(D1485,'[2]Cartera '!$F$2:$S$2728,14,0),0)</f>
        <v>0</v>
      </c>
      <c r="AQ1485" s="45">
        <f t="shared" si="121"/>
        <v>0</v>
      </c>
      <c r="AR1485" s="35">
        <f>IFERROR(VLOOKUP(P1485,'[2]Cartera '!$F$2:$Z$2728,21,0),0)</f>
        <v>0</v>
      </c>
    </row>
    <row r="1486" spans="1:44" x14ac:dyDescent="0.25">
      <c r="A1486" s="29">
        <v>1478</v>
      </c>
      <c r="B1486" s="30" t="s">
        <v>48</v>
      </c>
      <c r="C1486" s="32"/>
      <c r="D1486" s="32">
        <v>2353872</v>
      </c>
      <c r="E1486" s="56"/>
      <c r="F1486" s="56"/>
      <c r="G1486" s="35">
        <v>80000</v>
      </c>
      <c r="H1486" s="35">
        <v>0</v>
      </c>
      <c r="I1486" s="36">
        <v>0</v>
      </c>
      <c r="J1486" s="37">
        <f>-IFERROR(VLOOKUP(D1486,[1]Hoja20!$A$5:$B$33358,2,0),0)</f>
        <v>0</v>
      </c>
      <c r="K1486" s="36">
        <f>-IFERROR(VLOOKUP(D1486,[1]Hoja20!$A$5:$D$33358,4,0),0)</f>
        <v>0</v>
      </c>
      <c r="L1486" s="38">
        <f>-IFERROR(VLOOKUP(D1486,#REF!,3,0),0)</f>
        <v>0</v>
      </c>
      <c r="M1486" s="35"/>
      <c r="N1486" s="39">
        <f t="shared" si="122"/>
        <v>0</v>
      </c>
      <c r="O1486" s="40">
        <f t="shared" si="123"/>
        <v>80000</v>
      </c>
      <c r="P1486" s="32">
        <v>2353872</v>
      </c>
      <c r="Q1486" s="35">
        <v>80000</v>
      </c>
      <c r="R1486" s="35"/>
      <c r="S1486" s="41"/>
      <c r="T1486" s="35"/>
      <c r="U1486" s="42">
        <v>0</v>
      </c>
      <c r="V1486" s="35"/>
      <c r="W1486" s="35"/>
      <c r="X1486" s="35"/>
      <c r="Y1486" s="35"/>
      <c r="Z1486" s="35"/>
      <c r="AA1486" s="36">
        <v>0</v>
      </c>
      <c r="AB1486" s="35"/>
      <c r="AC1486" s="42">
        <v>0</v>
      </c>
      <c r="AD1486" s="35"/>
      <c r="AE1486" s="42">
        <v>0</v>
      </c>
      <c r="AF1486" s="35"/>
      <c r="AG1486" s="44">
        <f t="shared" si="119"/>
        <v>80000</v>
      </c>
      <c r="AH1486" s="44"/>
      <c r="AI1486" s="44"/>
      <c r="AJ1486" s="44"/>
      <c r="AK1486" s="44"/>
      <c r="AL1486" s="35">
        <f t="shared" si="120"/>
        <v>80000</v>
      </c>
      <c r="AM1486" s="36">
        <f>IFERROR(VLOOKUP(P1486,'[2]Cartera '!$F$2:$O$2728,10,0),0)</f>
        <v>80000</v>
      </c>
      <c r="AN1486" s="35">
        <f>IFERROR(VLOOKUP(P1486,'[2]Cartera '!$F$2:$P$2728,11,0),0)</f>
        <v>0</v>
      </c>
      <c r="AO1486" s="35">
        <v>0</v>
      </c>
      <c r="AP1486" s="35">
        <f>IFERROR(VLOOKUP(D1486,'[2]Cartera '!$F$2:$S$2728,14,0),0)</f>
        <v>0</v>
      </c>
      <c r="AQ1486" s="45">
        <f t="shared" si="121"/>
        <v>0</v>
      </c>
      <c r="AR1486" s="35">
        <f>IFERROR(VLOOKUP(P1486,'[2]Cartera '!$F$2:$Z$2728,21,0),0)</f>
        <v>0</v>
      </c>
    </row>
    <row r="1487" spans="1:44" hidden="1" x14ac:dyDescent="0.25">
      <c r="A1487" s="29">
        <v>1479</v>
      </c>
      <c r="B1487" s="30" t="s">
        <v>48</v>
      </c>
      <c r="C1487" s="32"/>
      <c r="D1487" s="32">
        <v>2353642</v>
      </c>
      <c r="E1487" s="56"/>
      <c r="F1487" s="56"/>
      <c r="G1487" s="35">
        <v>140000</v>
      </c>
      <c r="H1487" s="35"/>
      <c r="I1487" s="36">
        <v>0</v>
      </c>
      <c r="J1487" s="37">
        <f>-IFERROR(VLOOKUP(D1487,[1]Hoja20!$A$5:$B$33358,2,0),0)</f>
        <v>0</v>
      </c>
      <c r="K1487" s="36">
        <f>-IFERROR(VLOOKUP(D1487,[1]Hoja20!$A$5:$D$33358,4,0),0)</f>
        <v>0</v>
      </c>
      <c r="L1487" s="38">
        <f>-IFERROR(VLOOKUP(D1487,#REF!,3,0),0)</f>
        <v>0</v>
      </c>
      <c r="M1487" s="35"/>
      <c r="N1487" s="39">
        <f t="shared" si="122"/>
        <v>0</v>
      </c>
      <c r="O1487" s="40">
        <f t="shared" si="123"/>
        <v>140000</v>
      </c>
      <c r="P1487" s="32">
        <v>2353642</v>
      </c>
      <c r="Q1487" s="35">
        <v>140000</v>
      </c>
      <c r="R1487" s="35"/>
      <c r="S1487" s="41"/>
      <c r="T1487" s="35"/>
      <c r="U1487" s="42">
        <v>140000</v>
      </c>
      <c r="V1487" s="35"/>
      <c r="W1487" s="35"/>
      <c r="X1487" s="35"/>
      <c r="Y1487" s="35"/>
      <c r="Z1487" s="35"/>
      <c r="AA1487" s="36">
        <v>0</v>
      </c>
      <c r="AB1487" s="35"/>
      <c r="AC1487" s="42">
        <v>0</v>
      </c>
      <c r="AD1487" s="35"/>
      <c r="AE1487" s="42">
        <v>0</v>
      </c>
      <c r="AF1487" s="35"/>
      <c r="AG1487" s="44">
        <f t="shared" si="119"/>
        <v>0</v>
      </c>
      <c r="AH1487" s="44"/>
      <c r="AI1487" s="44"/>
      <c r="AJ1487" s="44"/>
      <c r="AK1487" s="44"/>
      <c r="AL1487" s="35">
        <f t="shared" si="120"/>
        <v>0</v>
      </c>
      <c r="AM1487" s="36">
        <f>IFERROR(VLOOKUP(P1487,'[2]Cartera '!$F$2:$O$2728,10,0),0)</f>
        <v>0</v>
      </c>
      <c r="AN1487" s="35">
        <f>IFERROR(VLOOKUP(P1487,'[2]Cartera '!$F$2:$P$2728,11,0),0)</f>
        <v>0</v>
      </c>
      <c r="AO1487" s="35">
        <v>0</v>
      </c>
      <c r="AP1487" s="35">
        <f>IFERROR(VLOOKUP(D1487,'[2]Cartera '!$F$2:$S$2728,14,0),0)</f>
        <v>0</v>
      </c>
      <c r="AQ1487" s="45">
        <f t="shared" si="121"/>
        <v>0</v>
      </c>
      <c r="AR1487" s="35">
        <f>IFERROR(VLOOKUP(P1487,'[2]Cartera '!$F$2:$Z$2728,21,0),0)</f>
        <v>0</v>
      </c>
    </row>
    <row r="1488" spans="1:44" x14ac:dyDescent="0.25">
      <c r="A1488" s="29">
        <v>1480</v>
      </c>
      <c r="B1488" s="30" t="s">
        <v>48</v>
      </c>
      <c r="C1488" s="32"/>
      <c r="D1488" s="32">
        <v>2353671</v>
      </c>
      <c r="E1488" s="56"/>
      <c r="F1488" s="56"/>
      <c r="G1488" s="35">
        <v>322040</v>
      </c>
      <c r="H1488" s="35">
        <v>0</v>
      </c>
      <c r="I1488" s="36">
        <v>0</v>
      </c>
      <c r="J1488" s="37">
        <f>-IFERROR(VLOOKUP(D1488,[1]Hoja20!$A$5:$B$33358,2,0),0)</f>
        <v>0</v>
      </c>
      <c r="K1488" s="36">
        <f>-IFERROR(VLOOKUP(D1488,[1]Hoja20!$A$5:$D$33358,4,0),0)</f>
        <v>0</v>
      </c>
      <c r="L1488" s="38">
        <f>-IFERROR(VLOOKUP(D1488,#REF!,3,0),0)</f>
        <v>0</v>
      </c>
      <c r="M1488" s="35"/>
      <c r="N1488" s="39">
        <f t="shared" si="122"/>
        <v>0</v>
      </c>
      <c r="O1488" s="40">
        <f t="shared" si="123"/>
        <v>322040</v>
      </c>
      <c r="P1488" s="32">
        <v>2353671</v>
      </c>
      <c r="Q1488" s="35">
        <v>322040</v>
      </c>
      <c r="R1488" s="35"/>
      <c r="S1488" s="41"/>
      <c r="T1488" s="35"/>
      <c r="U1488" s="42">
        <v>0</v>
      </c>
      <c r="V1488" s="35"/>
      <c r="W1488" s="35"/>
      <c r="X1488" s="35"/>
      <c r="Y1488" s="35"/>
      <c r="Z1488" s="35"/>
      <c r="AA1488" s="36">
        <v>0</v>
      </c>
      <c r="AB1488" s="35"/>
      <c r="AC1488" s="42">
        <v>0</v>
      </c>
      <c r="AD1488" s="35"/>
      <c r="AE1488" s="42">
        <v>0</v>
      </c>
      <c r="AF1488" s="35"/>
      <c r="AG1488" s="44">
        <f t="shared" si="119"/>
        <v>322040</v>
      </c>
      <c r="AH1488" s="44"/>
      <c r="AI1488" s="44"/>
      <c r="AJ1488" s="44"/>
      <c r="AK1488" s="44"/>
      <c r="AL1488" s="35">
        <f t="shared" si="120"/>
        <v>322040</v>
      </c>
      <c r="AM1488" s="36">
        <f>IFERROR(VLOOKUP(P1488,'[2]Cartera '!$F$2:$O$2728,10,0),0)</f>
        <v>322040</v>
      </c>
      <c r="AN1488" s="35">
        <f>IFERROR(VLOOKUP(P1488,'[2]Cartera '!$F$2:$P$2728,11,0),0)</f>
        <v>0</v>
      </c>
      <c r="AO1488" s="35">
        <v>0</v>
      </c>
      <c r="AP1488" s="35">
        <f>IFERROR(VLOOKUP(D1488,'[2]Cartera '!$F$2:$S$2728,14,0),0)</f>
        <v>0</v>
      </c>
      <c r="AQ1488" s="45">
        <f t="shared" si="121"/>
        <v>0</v>
      </c>
      <c r="AR1488" s="35">
        <f>IFERROR(VLOOKUP(P1488,'[2]Cartera '!$F$2:$Z$2728,21,0),0)</f>
        <v>0</v>
      </c>
    </row>
    <row r="1489" spans="1:44" hidden="1" x14ac:dyDescent="0.25">
      <c r="A1489" s="29">
        <v>1481</v>
      </c>
      <c r="B1489" s="30" t="s">
        <v>48</v>
      </c>
      <c r="C1489" s="32"/>
      <c r="D1489" s="32">
        <v>2353717</v>
      </c>
      <c r="E1489" s="56"/>
      <c r="F1489" s="56"/>
      <c r="G1489" s="35">
        <v>140000</v>
      </c>
      <c r="H1489" s="35"/>
      <c r="I1489" s="36">
        <v>0</v>
      </c>
      <c r="J1489" s="37">
        <f>-IFERROR(VLOOKUP(D1489,[1]Hoja20!$A$5:$B$33358,2,0),0)</f>
        <v>0</v>
      </c>
      <c r="K1489" s="36">
        <f>-IFERROR(VLOOKUP(D1489,[1]Hoja20!$A$5:$D$33358,4,0),0)</f>
        <v>0</v>
      </c>
      <c r="L1489" s="38">
        <f>-IFERROR(VLOOKUP(D1489,#REF!,3,0),0)</f>
        <v>0</v>
      </c>
      <c r="M1489" s="35"/>
      <c r="N1489" s="39">
        <f t="shared" si="122"/>
        <v>0</v>
      </c>
      <c r="O1489" s="40">
        <f t="shared" si="123"/>
        <v>140000</v>
      </c>
      <c r="P1489" s="32">
        <v>2353717</v>
      </c>
      <c r="Q1489" s="35">
        <v>140000</v>
      </c>
      <c r="R1489" s="35"/>
      <c r="S1489" s="41"/>
      <c r="T1489" s="35"/>
      <c r="U1489" s="42">
        <v>140000</v>
      </c>
      <c r="V1489" s="35"/>
      <c r="W1489" s="35"/>
      <c r="X1489" s="35"/>
      <c r="Y1489" s="35"/>
      <c r="Z1489" s="35"/>
      <c r="AA1489" s="36">
        <v>0</v>
      </c>
      <c r="AB1489" s="35"/>
      <c r="AC1489" s="42">
        <v>0</v>
      </c>
      <c r="AD1489" s="35"/>
      <c r="AE1489" s="42">
        <v>0</v>
      </c>
      <c r="AF1489" s="35"/>
      <c r="AG1489" s="44">
        <f t="shared" si="119"/>
        <v>0</v>
      </c>
      <c r="AH1489" s="44"/>
      <c r="AI1489" s="44"/>
      <c r="AJ1489" s="44"/>
      <c r="AK1489" s="44"/>
      <c r="AL1489" s="35">
        <f t="shared" si="120"/>
        <v>0</v>
      </c>
      <c r="AM1489" s="36">
        <f>IFERROR(VLOOKUP(P1489,'[2]Cartera '!$F$2:$O$2728,10,0),0)</f>
        <v>0</v>
      </c>
      <c r="AN1489" s="35">
        <f>IFERROR(VLOOKUP(P1489,'[2]Cartera '!$F$2:$P$2728,11,0),0)</f>
        <v>0</v>
      </c>
      <c r="AO1489" s="35">
        <v>0</v>
      </c>
      <c r="AP1489" s="35">
        <f>IFERROR(VLOOKUP(D1489,'[2]Cartera '!$F$2:$S$2728,14,0),0)</f>
        <v>0</v>
      </c>
      <c r="AQ1489" s="45">
        <f t="shared" si="121"/>
        <v>0</v>
      </c>
      <c r="AR1489" s="35">
        <f>IFERROR(VLOOKUP(P1489,'[2]Cartera '!$F$2:$Z$2728,21,0),0)</f>
        <v>0</v>
      </c>
    </row>
    <row r="1490" spans="1:44" hidden="1" x14ac:dyDescent="0.25">
      <c r="A1490" s="29">
        <v>1482</v>
      </c>
      <c r="B1490" s="30" t="s">
        <v>48</v>
      </c>
      <c r="C1490" s="32"/>
      <c r="D1490" s="32">
        <v>2353687</v>
      </c>
      <c r="E1490" s="56"/>
      <c r="F1490" s="56"/>
      <c r="G1490" s="35">
        <v>140000</v>
      </c>
      <c r="H1490" s="35"/>
      <c r="I1490" s="36">
        <v>0</v>
      </c>
      <c r="J1490" s="37">
        <f>-IFERROR(VLOOKUP(D1490,[1]Hoja20!$A$5:$B$33358,2,0),0)</f>
        <v>0</v>
      </c>
      <c r="K1490" s="36">
        <f>-IFERROR(VLOOKUP(D1490,[1]Hoja20!$A$5:$D$33358,4,0),0)</f>
        <v>0</v>
      </c>
      <c r="L1490" s="38">
        <f>-IFERROR(VLOOKUP(D1490,#REF!,3,0),0)</f>
        <v>0</v>
      </c>
      <c r="M1490" s="35"/>
      <c r="N1490" s="39">
        <f t="shared" si="122"/>
        <v>0</v>
      </c>
      <c r="O1490" s="40">
        <f t="shared" si="123"/>
        <v>140000</v>
      </c>
      <c r="P1490" s="32">
        <v>2353687</v>
      </c>
      <c r="Q1490" s="35">
        <v>140000</v>
      </c>
      <c r="R1490" s="35"/>
      <c r="S1490" s="41"/>
      <c r="T1490" s="35"/>
      <c r="U1490" s="42">
        <v>140000</v>
      </c>
      <c r="V1490" s="35"/>
      <c r="W1490" s="35"/>
      <c r="X1490" s="35"/>
      <c r="Y1490" s="35"/>
      <c r="Z1490" s="35"/>
      <c r="AA1490" s="36">
        <v>0</v>
      </c>
      <c r="AB1490" s="35"/>
      <c r="AC1490" s="42">
        <v>0</v>
      </c>
      <c r="AD1490" s="35"/>
      <c r="AE1490" s="42">
        <v>0</v>
      </c>
      <c r="AF1490" s="35"/>
      <c r="AG1490" s="44">
        <f t="shared" si="119"/>
        <v>0</v>
      </c>
      <c r="AH1490" s="44"/>
      <c r="AI1490" s="44"/>
      <c r="AJ1490" s="44"/>
      <c r="AK1490" s="44"/>
      <c r="AL1490" s="35">
        <f t="shared" si="120"/>
        <v>0</v>
      </c>
      <c r="AM1490" s="36">
        <f>IFERROR(VLOOKUP(P1490,'[2]Cartera '!$F$2:$O$2728,10,0),0)</f>
        <v>0</v>
      </c>
      <c r="AN1490" s="35">
        <f>IFERROR(VLOOKUP(P1490,'[2]Cartera '!$F$2:$P$2728,11,0),0)</f>
        <v>0</v>
      </c>
      <c r="AO1490" s="35">
        <v>0</v>
      </c>
      <c r="AP1490" s="35">
        <f>IFERROR(VLOOKUP(D1490,'[2]Cartera '!$F$2:$S$2728,14,0),0)</f>
        <v>0</v>
      </c>
      <c r="AQ1490" s="45">
        <f t="shared" si="121"/>
        <v>0</v>
      </c>
      <c r="AR1490" s="35">
        <f>IFERROR(VLOOKUP(P1490,'[2]Cartera '!$F$2:$Z$2728,21,0),0)</f>
        <v>0</v>
      </c>
    </row>
    <row r="1491" spans="1:44" x14ac:dyDescent="0.25">
      <c r="A1491" s="29">
        <v>1483</v>
      </c>
      <c r="B1491" s="30" t="s">
        <v>48</v>
      </c>
      <c r="C1491" s="32"/>
      <c r="D1491" s="32">
        <v>2353859</v>
      </c>
      <c r="E1491" s="56"/>
      <c r="F1491" s="56"/>
      <c r="G1491" s="35">
        <v>30000</v>
      </c>
      <c r="H1491" s="35">
        <v>0</v>
      </c>
      <c r="I1491" s="36">
        <v>0</v>
      </c>
      <c r="J1491" s="37">
        <f>-IFERROR(VLOOKUP(D1491,[1]Hoja20!$A$5:$B$33358,2,0),0)</f>
        <v>0</v>
      </c>
      <c r="K1491" s="36">
        <f>-IFERROR(VLOOKUP(D1491,[1]Hoja20!$A$5:$D$33358,4,0),0)</f>
        <v>0</v>
      </c>
      <c r="L1491" s="38">
        <f>-IFERROR(VLOOKUP(D1491,#REF!,3,0),0)</f>
        <v>0</v>
      </c>
      <c r="M1491" s="35"/>
      <c r="N1491" s="39">
        <f t="shared" si="122"/>
        <v>0</v>
      </c>
      <c r="O1491" s="40">
        <f t="shared" si="123"/>
        <v>30000</v>
      </c>
      <c r="P1491" s="32">
        <v>2353859</v>
      </c>
      <c r="Q1491" s="35">
        <v>30000</v>
      </c>
      <c r="R1491" s="35"/>
      <c r="S1491" s="41"/>
      <c r="T1491" s="35"/>
      <c r="U1491" s="42">
        <v>0</v>
      </c>
      <c r="V1491" s="35"/>
      <c r="W1491" s="35"/>
      <c r="X1491" s="35"/>
      <c r="Y1491" s="35"/>
      <c r="Z1491" s="35"/>
      <c r="AA1491" s="36">
        <v>0</v>
      </c>
      <c r="AB1491" s="35"/>
      <c r="AC1491" s="42">
        <v>0</v>
      </c>
      <c r="AD1491" s="35"/>
      <c r="AE1491" s="42">
        <v>0</v>
      </c>
      <c r="AF1491" s="35"/>
      <c r="AG1491" s="44">
        <f t="shared" si="119"/>
        <v>30000</v>
      </c>
      <c r="AH1491" s="44"/>
      <c r="AI1491" s="44"/>
      <c r="AJ1491" s="44"/>
      <c r="AK1491" s="44"/>
      <c r="AL1491" s="35">
        <f t="shared" si="120"/>
        <v>30000</v>
      </c>
      <c r="AM1491" s="36">
        <f>IFERROR(VLOOKUP(P1491,'[2]Cartera '!$F$2:$O$2728,10,0),0)</f>
        <v>30000</v>
      </c>
      <c r="AN1491" s="35">
        <f>IFERROR(VLOOKUP(P1491,'[2]Cartera '!$F$2:$P$2728,11,0),0)</f>
        <v>0</v>
      </c>
      <c r="AO1491" s="35">
        <v>0</v>
      </c>
      <c r="AP1491" s="35">
        <f>IFERROR(VLOOKUP(D1491,'[2]Cartera '!$F$2:$S$2728,14,0),0)</f>
        <v>0</v>
      </c>
      <c r="AQ1491" s="45">
        <f t="shared" si="121"/>
        <v>0</v>
      </c>
      <c r="AR1491" s="35">
        <f>IFERROR(VLOOKUP(P1491,'[2]Cartera '!$F$2:$Z$2728,21,0),0)</f>
        <v>0</v>
      </c>
    </row>
    <row r="1492" spans="1:44" x14ac:dyDescent="0.25">
      <c r="A1492" s="29">
        <v>1484</v>
      </c>
      <c r="B1492" s="30" t="s">
        <v>48</v>
      </c>
      <c r="C1492" s="32"/>
      <c r="D1492" s="32">
        <v>2353864</v>
      </c>
      <c r="E1492" s="56"/>
      <c r="F1492" s="56"/>
      <c r="G1492" s="35">
        <v>30000</v>
      </c>
      <c r="H1492" s="35">
        <v>0</v>
      </c>
      <c r="I1492" s="36">
        <v>0</v>
      </c>
      <c r="J1492" s="37">
        <f>-IFERROR(VLOOKUP(D1492,[1]Hoja20!$A$5:$B$33358,2,0),0)</f>
        <v>0</v>
      </c>
      <c r="K1492" s="36">
        <f>-IFERROR(VLOOKUP(D1492,[1]Hoja20!$A$5:$D$33358,4,0),0)</f>
        <v>0</v>
      </c>
      <c r="L1492" s="38">
        <f>-IFERROR(VLOOKUP(D1492,#REF!,3,0),0)</f>
        <v>0</v>
      </c>
      <c r="M1492" s="35"/>
      <c r="N1492" s="39">
        <f t="shared" si="122"/>
        <v>0</v>
      </c>
      <c r="O1492" s="40">
        <f t="shared" si="123"/>
        <v>30000</v>
      </c>
      <c r="P1492" s="32">
        <v>2353864</v>
      </c>
      <c r="Q1492" s="35">
        <v>30000</v>
      </c>
      <c r="R1492" s="35"/>
      <c r="S1492" s="41"/>
      <c r="T1492" s="35"/>
      <c r="U1492" s="42">
        <v>0</v>
      </c>
      <c r="V1492" s="35"/>
      <c r="W1492" s="35"/>
      <c r="X1492" s="35"/>
      <c r="Y1492" s="35"/>
      <c r="Z1492" s="35"/>
      <c r="AA1492" s="36">
        <v>0</v>
      </c>
      <c r="AB1492" s="35"/>
      <c r="AC1492" s="42">
        <v>0</v>
      </c>
      <c r="AD1492" s="35"/>
      <c r="AE1492" s="42">
        <v>0</v>
      </c>
      <c r="AF1492" s="35"/>
      <c r="AG1492" s="44">
        <f t="shared" si="119"/>
        <v>30000</v>
      </c>
      <c r="AH1492" s="44"/>
      <c r="AI1492" s="44"/>
      <c r="AJ1492" s="44"/>
      <c r="AK1492" s="44"/>
      <c r="AL1492" s="35">
        <f t="shared" si="120"/>
        <v>30000</v>
      </c>
      <c r="AM1492" s="36">
        <f>IFERROR(VLOOKUP(P1492,'[2]Cartera '!$F$2:$O$2728,10,0),0)</f>
        <v>30000</v>
      </c>
      <c r="AN1492" s="35">
        <f>IFERROR(VLOOKUP(P1492,'[2]Cartera '!$F$2:$P$2728,11,0),0)</f>
        <v>0</v>
      </c>
      <c r="AO1492" s="35">
        <v>0</v>
      </c>
      <c r="AP1492" s="35">
        <f>IFERROR(VLOOKUP(D1492,'[2]Cartera '!$F$2:$S$2728,14,0),0)</f>
        <v>0</v>
      </c>
      <c r="AQ1492" s="45">
        <f t="shared" si="121"/>
        <v>0</v>
      </c>
      <c r="AR1492" s="35">
        <f>IFERROR(VLOOKUP(P1492,'[2]Cartera '!$F$2:$Z$2728,21,0),0)</f>
        <v>0</v>
      </c>
    </row>
    <row r="1493" spans="1:44" x14ac:dyDescent="0.25">
      <c r="A1493" s="29">
        <v>1485</v>
      </c>
      <c r="B1493" s="30" t="s">
        <v>48</v>
      </c>
      <c r="C1493" s="32"/>
      <c r="D1493" s="32">
        <v>2353873</v>
      </c>
      <c r="E1493" s="56"/>
      <c r="F1493" s="56"/>
      <c r="G1493" s="35">
        <v>30000</v>
      </c>
      <c r="H1493" s="35">
        <v>0</v>
      </c>
      <c r="I1493" s="36">
        <v>0</v>
      </c>
      <c r="J1493" s="37">
        <f>-IFERROR(VLOOKUP(D1493,[1]Hoja20!$A$5:$B$33358,2,0),0)</f>
        <v>0</v>
      </c>
      <c r="K1493" s="36">
        <f>-IFERROR(VLOOKUP(D1493,[1]Hoja20!$A$5:$D$33358,4,0),0)</f>
        <v>0</v>
      </c>
      <c r="L1493" s="38">
        <f>-IFERROR(VLOOKUP(D1493,#REF!,3,0),0)</f>
        <v>0</v>
      </c>
      <c r="M1493" s="35"/>
      <c r="N1493" s="39">
        <f t="shared" si="122"/>
        <v>0</v>
      </c>
      <c r="O1493" s="40">
        <f t="shared" si="123"/>
        <v>30000</v>
      </c>
      <c r="P1493" s="32">
        <v>2353873</v>
      </c>
      <c r="Q1493" s="35">
        <v>30000</v>
      </c>
      <c r="R1493" s="35"/>
      <c r="S1493" s="41"/>
      <c r="T1493" s="35"/>
      <c r="U1493" s="42">
        <v>0</v>
      </c>
      <c r="V1493" s="35"/>
      <c r="W1493" s="35"/>
      <c r="X1493" s="35"/>
      <c r="Y1493" s="35"/>
      <c r="Z1493" s="35"/>
      <c r="AA1493" s="36">
        <v>0</v>
      </c>
      <c r="AB1493" s="35"/>
      <c r="AC1493" s="42">
        <v>0</v>
      </c>
      <c r="AD1493" s="35"/>
      <c r="AE1493" s="42">
        <v>0</v>
      </c>
      <c r="AF1493" s="35"/>
      <c r="AG1493" s="44">
        <f t="shared" si="119"/>
        <v>30000</v>
      </c>
      <c r="AH1493" s="44"/>
      <c r="AI1493" s="44"/>
      <c r="AJ1493" s="44"/>
      <c r="AK1493" s="44"/>
      <c r="AL1493" s="35">
        <f t="shared" si="120"/>
        <v>30000</v>
      </c>
      <c r="AM1493" s="36">
        <f>IFERROR(VLOOKUP(P1493,'[2]Cartera '!$F$2:$O$2728,10,0),0)</f>
        <v>30000</v>
      </c>
      <c r="AN1493" s="35">
        <f>IFERROR(VLOOKUP(P1493,'[2]Cartera '!$F$2:$P$2728,11,0),0)</f>
        <v>0</v>
      </c>
      <c r="AO1493" s="35">
        <v>0</v>
      </c>
      <c r="AP1493" s="35">
        <f>IFERROR(VLOOKUP(D1493,'[2]Cartera '!$F$2:$S$2728,14,0),0)</f>
        <v>0</v>
      </c>
      <c r="AQ1493" s="45">
        <f t="shared" si="121"/>
        <v>0</v>
      </c>
      <c r="AR1493" s="35">
        <f>IFERROR(VLOOKUP(P1493,'[2]Cartera '!$F$2:$Z$2728,21,0),0)</f>
        <v>0</v>
      </c>
    </row>
    <row r="1494" spans="1:44" hidden="1" x14ac:dyDescent="0.25">
      <c r="A1494" s="29">
        <v>1486</v>
      </c>
      <c r="B1494" s="30" t="s">
        <v>48</v>
      </c>
      <c r="C1494" s="32"/>
      <c r="D1494" s="32">
        <v>2353858</v>
      </c>
      <c r="E1494" s="56"/>
      <c r="F1494" s="56"/>
      <c r="G1494" s="35">
        <v>30000</v>
      </c>
      <c r="H1494" s="35"/>
      <c r="I1494" s="36">
        <v>0</v>
      </c>
      <c r="J1494" s="37">
        <f>-IFERROR(VLOOKUP(D1494,[1]Hoja20!$A$5:$B$33358,2,0),0)</f>
        <v>0</v>
      </c>
      <c r="K1494" s="36">
        <f>-IFERROR(VLOOKUP(D1494,[1]Hoja20!$A$5:$D$33358,4,0),0)</f>
        <v>0</v>
      </c>
      <c r="L1494" s="38">
        <f>-IFERROR(VLOOKUP(D1494,#REF!,3,0),0)</f>
        <v>0</v>
      </c>
      <c r="M1494" s="35"/>
      <c r="N1494" s="39">
        <f t="shared" si="122"/>
        <v>0</v>
      </c>
      <c r="O1494" s="40">
        <f t="shared" si="123"/>
        <v>30000</v>
      </c>
      <c r="P1494" s="32">
        <v>2353858</v>
      </c>
      <c r="Q1494" s="35">
        <v>30000</v>
      </c>
      <c r="R1494" s="35"/>
      <c r="S1494" s="41"/>
      <c r="T1494" s="35"/>
      <c r="U1494" s="42">
        <v>30000</v>
      </c>
      <c r="V1494" s="35"/>
      <c r="W1494" s="35"/>
      <c r="X1494" s="35"/>
      <c r="Y1494" s="35"/>
      <c r="Z1494" s="35"/>
      <c r="AA1494" s="36">
        <v>0</v>
      </c>
      <c r="AB1494" s="35"/>
      <c r="AC1494" s="42">
        <v>0</v>
      </c>
      <c r="AD1494" s="35"/>
      <c r="AE1494" s="42">
        <v>0</v>
      </c>
      <c r="AF1494" s="35"/>
      <c r="AG1494" s="44">
        <f t="shared" si="119"/>
        <v>0</v>
      </c>
      <c r="AH1494" s="44"/>
      <c r="AI1494" s="44"/>
      <c r="AJ1494" s="44"/>
      <c r="AK1494" s="44"/>
      <c r="AL1494" s="35">
        <f t="shared" si="120"/>
        <v>0</v>
      </c>
      <c r="AM1494" s="36">
        <f>IFERROR(VLOOKUP(P1494,'[2]Cartera '!$F$2:$O$2728,10,0),0)</f>
        <v>0</v>
      </c>
      <c r="AN1494" s="35">
        <f>IFERROR(VLOOKUP(P1494,'[2]Cartera '!$F$2:$P$2728,11,0),0)</f>
        <v>0</v>
      </c>
      <c r="AO1494" s="35">
        <v>0</v>
      </c>
      <c r="AP1494" s="35">
        <f>IFERROR(VLOOKUP(D1494,'[2]Cartera '!$F$2:$S$2728,14,0),0)</f>
        <v>0</v>
      </c>
      <c r="AQ1494" s="45">
        <f t="shared" si="121"/>
        <v>0</v>
      </c>
      <c r="AR1494" s="35">
        <f>IFERROR(VLOOKUP(P1494,'[2]Cartera '!$F$2:$Z$2728,21,0),0)</f>
        <v>0</v>
      </c>
    </row>
    <row r="1495" spans="1:44" x14ac:dyDescent="0.25">
      <c r="A1495" s="29">
        <v>1487</v>
      </c>
      <c r="B1495" s="30" t="s">
        <v>48</v>
      </c>
      <c r="C1495" s="32"/>
      <c r="D1495" s="32">
        <v>2353863</v>
      </c>
      <c r="E1495" s="56"/>
      <c r="F1495" s="56"/>
      <c r="G1495" s="35">
        <v>30000</v>
      </c>
      <c r="H1495" s="35">
        <v>0</v>
      </c>
      <c r="I1495" s="36">
        <v>0</v>
      </c>
      <c r="J1495" s="37">
        <f>-IFERROR(VLOOKUP(D1495,[1]Hoja20!$A$5:$B$33358,2,0),0)</f>
        <v>0</v>
      </c>
      <c r="K1495" s="36">
        <f>-IFERROR(VLOOKUP(D1495,[1]Hoja20!$A$5:$D$33358,4,0),0)</f>
        <v>0</v>
      </c>
      <c r="L1495" s="38">
        <f>-IFERROR(VLOOKUP(D1495,#REF!,3,0),0)</f>
        <v>0</v>
      </c>
      <c r="M1495" s="35"/>
      <c r="N1495" s="39">
        <f t="shared" si="122"/>
        <v>0</v>
      </c>
      <c r="O1495" s="40">
        <f t="shared" si="123"/>
        <v>30000</v>
      </c>
      <c r="P1495" s="32">
        <v>2353863</v>
      </c>
      <c r="Q1495" s="35">
        <v>30000</v>
      </c>
      <c r="R1495" s="35"/>
      <c r="S1495" s="41"/>
      <c r="T1495" s="35"/>
      <c r="U1495" s="42">
        <v>0</v>
      </c>
      <c r="V1495" s="35"/>
      <c r="W1495" s="35"/>
      <c r="X1495" s="35"/>
      <c r="Y1495" s="35"/>
      <c r="Z1495" s="35"/>
      <c r="AA1495" s="36">
        <v>0</v>
      </c>
      <c r="AB1495" s="35"/>
      <c r="AC1495" s="42">
        <v>0</v>
      </c>
      <c r="AD1495" s="35"/>
      <c r="AE1495" s="42">
        <v>0</v>
      </c>
      <c r="AF1495" s="35"/>
      <c r="AG1495" s="44">
        <f t="shared" si="119"/>
        <v>30000</v>
      </c>
      <c r="AH1495" s="44"/>
      <c r="AI1495" s="44"/>
      <c r="AJ1495" s="44"/>
      <c r="AK1495" s="44"/>
      <c r="AL1495" s="35">
        <f t="shared" si="120"/>
        <v>30000</v>
      </c>
      <c r="AM1495" s="36">
        <f>IFERROR(VLOOKUP(P1495,'[2]Cartera '!$F$2:$O$2728,10,0),0)</f>
        <v>30000</v>
      </c>
      <c r="AN1495" s="35">
        <f>IFERROR(VLOOKUP(P1495,'[2]Cartera '!$F$2:$P$2728,11,0),0)</f>
        <v>0</v>
      </c>
      <c r="AO1495" s="35">
        <v>0</v>
      </c>
      <c r="AP1495" s="35">
        <f>IFERROR(VLOOKUP(D1495,'[2]Cartera '!$F$2:$S$2728,14,0),0)</f>
        <v>0</v>
      </c>
      <c r="AQ1495" s="45">
        <f t="shared" si="121"/>
        <v>0</v>
      </c>
      <c r="AR1495" s="35">
        <f>IFERROR(VLOOKUP(P1495,'[2]Cartera '!$F$2:$Z$2728,21,0),0)</f>
        <v>0</v>
      </c>
    </row>
    <row r="1496" spans="1:44" x14ac:dyDescent="0.25">
      <c r="A1496" s="29">
        <v>1488</v>
      </c>
      <c r="B1496" s="30" t="s">
        <v>48</v>
      </c>
      <c r="C1496" s="32"/>
      <c r="D1496" s="32">
        <v>2353870</v>
      </c>
      <c r="E1496" s="56"/>
      <c r="F1496" s="56"/>
      <c r="G1496" s="35">
        <v>30000</v>
      </c>
      <c r="H1496" s="35">
        <v>0</v>
      </c>
      <c r="I1496" s="36">
        <v>0</v>
      </c>
      <c r="J1496" s="37">
        <f>-IFERROR(VLOOKUP(D1496,[1]Hoja20!$A$5:$B$33358,2,0),0)</f>
        <v>0</v>
      </c>
      <c r="K1496" s="36">
        <f>-IFERROR(VLOOKUP(D1496,[1]Hoja20!$A$5:$D$33358,4,0),0)</f>
        <v>0</v>
      </c>
      <c r="L1496" s="38">
        <f>-IFERROR(VLOOKUP(D1496,#REF!,3,0),0)</f>
        <v>0</v>
      </c>
      <c r="M1496" s="35"/>
      <c r="N1496" s="39">
        <f t="shared" si="122"/>
        <v>0</v>
      </c>
      <c r="O1496" s="40">
        <f t="shared" si="123"/>
        <v>30000</v>
      </c>
      <c r="P1496" s="32">
        <v>2353870</v>
      </c>
      <c r="Q1496" s="35">
        <v>30000</v>
      </c>
      <c r="R1496" s="35"/>
      <c r="S1496" s="41"/>
      <c r="T1496" s="35"/>
      <c r="U1496" s="42">
        <v>0</v>
      </c>
      <c r="V1496" s="35"/>
      <c r="W1496" s="35"/>
      <c r="X1496" s="35"/>
      <c r="Y1496" s="35"/>
      <c r="Z1496" s="35"/>
      <c r="AA1496" s="36">
        <v>0</v>
      </c>
      <c r="AB1496" s="35"/>
      <c r="AC1496" s="42">
        <v>0</v>
      </c>
      <c r="AD1496" s="35"/>
      <c r="AE1496" s="42">
        <v>0</v>
      </c>
      <c r="AF1496" s="35"/>
      <c r="AG1496" s="44">
        <f t="shared" si="119"/>
        <v>30000</v>
      </c>
      <c r="AH1496" s="44"/>
      <c r="AI1496" s="44"/>
      <c r="AJ1496" s="44"/>
      <c r="AK1496" s="44"/>
      <c r="AL1496" s="35">
        <f t="shared" si="120"/>
        <v>30000</v>
      </c>
      <c r="AM1496" s="36">
        <f>IFERROR(VLOOKUP(P1496,'[2]Cartera '!$F$2:$O$2728,10,0),0)</f>
        <v>30000</v>
      </c>
      <c r="AN1496" s="35">
        <f>IFERROR(VLOOKUP(P1496,'[2]Cartera '!$F$2:$P$2728,11,0),0)</f>
        <v>0</v>
      </c>
      <c r="AO1496" s="35">
        <v>0</v>
      </c>
      <c r="AP1496" s="35">
        <f>IFERROR(VLOOKUP(D1496,'[2]Cartera '!$F$2:$S$2728,14,0),0)</f>
        <v>0</v>
      </c>
      <c r="AQ1496" s="45">
        <f t="shared" si="121"/>
        <v>0</v>
      </c>
      <c r="AR1496" s="35">
        <f>IFERROR(VLOOKUP(P1496,'[2]Cartera '!$F$2:$Z$2728,21,0),0)</f>
        <v>0</v>
      </c>
    </row>
    <row r="1497" spans="1:44" x14ac:dyDescent="0.25">
      <c r="A1497" s="29">
        <v>1489</v>
      </c>
      <c r="B1497" s="30" t="s">
        <v>48</v>
      </c>
      <c r="C1497" s="32"/>
      <c r="D1497" s="32">
        <v>2353919</v>
      </c>
      <c r="E1497" s="56"/>
      <c r="F1497" s="56"/>
      <c r="G1497" s="35">
        <v>4022316</v>
      </c>
      <c r="H1497" s="35">
        <v>0</v>
      </c>
      <c r="I1497" s="36">
        <v>0</v>
      </c>
      <c r="J1497" s="37">
        <f>-IFERROR(VLOOKUP(D1497,[1]Hoja20!$A$5:$B$33358,2,0),0)</f>
        <v>0</v>
      </c>
      <c r="K1497" s="36">
        <f>-IFERROR(VLOOKUP(D1497,[1]Hoja20!$A$5:$D$33358,4,0),0)</f>
        <v>0</v>
      </c>
      <c r="L1497" s="38">
        <f>-IFERROR(VLOOKUP(D1497,#REF!,3,0),0)</f>
        <v>0</v>
      </c>
      <c r="M1497" s="35"/>
      <c r="N1497" s="39">
        <f t="shared" si="122"/>
        <v>0</v>
      </c>
      <c r="O1497" s="40">
        <f t="shared" si="123"/>
        <v>4022316</v>
      </c>
      <c r="P1497" s="32">
        <v>2353919</v>
      </c>
      <c r="Q1497" s="35">
        <v>4022316</v>
      </c>
      <c r="R1497" s="35"/>
      <c r="S1497" s="41"/>
      <c r="T1497" s="35"/>
      <c r="U1497" s="42">
        <v>0</v>
      </c>
      <c r="V1497" s="35"/>
      <c r="W1497" s="35"/>
      <c r="X1497" s="35"/>
      <c r="Y1497" s="35"/>
      <c r="Z1497" s="35"/>
      <c r="AA1497" s="36">
        <v>0</v>
      </c>
      <c r="AB1497" s="35"/>
      <c r="AC1497" s="42">
        <v>0</v>
      </c>
      <c r="AD1497" s="35"/>
      <c r="AE1497" s="42">
        <v>0</v>
      </c>
      <c r="AF1497" s="35"/>
      <c r="AG1497" s="44">
        <f t="shared" si="119"/>
        <v>4022316</v>
      </c>
      <c r="AH1497" s="44"/>
      <c r="AI1497" s="44"/>
      <c r="AJ1497" s="44"/>
      <c r="AK1497" s="44"/>
      <c r="AL1497" s="35">
        <f t="shared" si="120"/>
        <v>4022316</v>
      </c>
      <c r="AM1497" s="36">
        <f>IFERROR(VLOOKUP(P1497,'[2]Cartera '!$F$2:$O$2728,10,0),0)</f>
        <v>4022316</v>
      </c>
      <c r="AN1497" s="35">
        <f>IFERROR(VLOOKUP(P1497,'[2]Cartera '!$F$2:$P$2728,11,0),0)</f>
        <v>0</v>
      </c>
      <c r="AO1497" s="35">
        <v>0</v>
      </c>
      <c r="AP1497" s="35">
        <f>IFERROR(VLOOKUP(D1497,'[2]Cartera '!$F$2:$S$2728,14,0),0)</f>
        <v>0</v>
      </c>
      <c r="AQ1497" s="45">
        <f t="shared" si="121"/>
        <v>0</v>
      </c>
      <c r="AR1497" s="35">
        <f>IFERROR(VLOOKUP(P1497,'[2]Cartera '!$F$2:$Z$2728,21,0),0)</f>
        <v>0</v>
      </c>
    </row>
    <row r="1498" spans="1:44" x14ac:dyDescent="0.25">
      <c r="A1498" s="29">
        <v>1490</v>
      </c>
      <c r="B1498" s="30" t="s">
        <v>48</v>
      </c>
      <c r="C1498" s="32"/>
      <c r="D1498" s="32">
        <v>2353960</v>
      </c>
      <c r="E1498" s="56"/>
      <c r="F1498" s="56"/>
      <c r="G1498" s="35">
        <v>21987</v>
      </c>
      <c r="H1498" s="35">
        <v>0</v>
      </c>
      <c r="I1498" s="36">
        <v>0</v>
      </c>
      <c r="J1498" s="37">
        <f>-IFERROR(VLOOKUP(D1498,[1]Hoja20!$A$5:$B$33358,2,0),0)</f>
        <v>0</v>
      </c>
      <c r="K1498" s="36">
        <f>-IFERROR(VLOOKUP(D1498,[1]Hoja20!$A$5:$D$33358,4,0),0)</f>
        <v>0</v>
      </c>
      <c r="L1498" s="38">
        <f>-IFERROR(VLOOKUP(D1498,#REF!,3,0),0)</f>
        <v>0</v>
      </c>
      <c r="M1498" s="35"/>
      <c r="N1498" s="39">
        <f t="shared" si="122"/>
        <v>0</v>
      </c>
      <c r="O1498" s="40">
        <f t="shared" si="123"/>
        <v>21987</v>
      </c>
      <c r="P1498" s="32">
        <v>2353960</v>
      </c>
      <c r="Q1498" s="35">
        <v>21987</v>
      </c>
      <c r="R1498" s="35"/>
      <c r="S1498" s="41"/>
      <c r="T1498" s="35"/>
      <c r="U1498" s="42">
        <v>0</v>
      </c>
      <c r="V1498" s="35"/>
      <c r="W1498" s="35"/>
      <c r="X1498" s="35"/>
      <c r="Y1498" s="35"/>
      <c r="Z1498" s="35"/>
      <c r="AA1498" s="36">
        <v>0</v>
      </c>
      <c r="AB1498" s="35"/>
      <c r="AC1498" s="42">
        <v>0</v>
      </c>
      <c r="AD1498" s="35"/>
      <c r="AE1498" s="42">
        <v>0</v>
      </c>
      <c r="AF1498" s="35"/>
      <c r="AG1498" s="44">
        <f t="shared" si="119"/>
        <v>21987</v>
      </c>
      <c r="AH1498" s="44"/>
      <c r="AI1498" s="44"/>
      <c r="AJ1498" s="44"/>
      <c r="AK1498" s="44"/>
      <c r="AL1498" s="35">
        <f t="shared" si="120"/>
        <v>21987</v>
      </c>
      <c r="AM1498" s="36">
        <f>IFERROR(VLOOKUP(P1498,'[2]Cartera '!$F$2:$O$2728,10,0),0)</f>
        <v>21987</v>
      </c>
      <c r="AN1498" s="35">
        <f>IFERROR(VLOOKUP(P1498,'[2]Cartera '!$F$2:$P$2728,11,0),0)</f>
        <v>0</v>
      </c>
      <c r="AO1498" s="35">
        <v>0</v>
      </c>
      <c r="AP1498" s="35">
        <f>IFERROR(VLOOKUP(D1498,'[2]Cartera '!$F$2:$S$2728,14,0),0)</f>
        <v>0</v>
      </c>
      <c r="AQ1498" s="45">
        <f t="shared" si="121"/>
        <v>0</v>
      </c>
      <c r="AR1498" s="35">
        <f>IFERROR(VLOOKUP(P1498,'[2]Cartera '!$F$2:$Z$2728,21,0),0)</f>
        <v>0</v>
      </c>
    </row>
    <row r="1499" spans="1:44" hidden="1" x14ac:dyDescent="0.25">
      <c r="A1499" s="29">
        <v>1491</v>
      </c>
      <c r="B1499" s="30" t="s">
        <v>48</v>
      </c>
      <c r="C1499" s="32"/>
      <c r="D1499" s="32">
        <v>2353680</v>
      </c>
      <c r="E1499" s="56"/>
      <c r="F1499" s="56"/>
      <c r="G1499" s="35">
        <v>140000</v>
      </c>
      <c r="H1499" s="35"/>
      <c r="I1499" s="36">
        <v>0</v>
      </c>
      <c r="J1499" s="37">
        <f>-IFERROR(VLOOKUP(D1499,[1]Hoja20!$A$5:$B$33358,2,0),0)</f>
        <v>0</v>
      </c>
      <c r="K1499" s="36">
        <f>-IFERROR(VLOOKUP(D1499,[1]Hoja20!$A$5:$D$33358,4,0),0)</f>
        <v>0</v>
      </c>
      <c r="L1499" s="38">
        <f>-IFERROR(VLOOKUP(D1499,#REF!,3,0),0)</f>
        <v>0</v>
      </c>
      <c r="M1499" s="35"/>
      <c r="N1499" s="39">
        <f t="shared" si="122"/>
        <v>0</v>
      </c>
      <c r="O1499" s="40">
        <f t="shared" si="123"/>
        <v>140000</v>
      </c>
      <c r="P1499" s="32">
        <v>2353680</v>
      </c>
      <c r="Q1499" s="35">
        <v>140000</v>
      </c>
      <c r="R1499" s="35"/>
      <c r="S1499" s="41"/>
      <c r="T1499" s="35"/>
      <c r="U1499" s="42">
        <v>140000</v>
      </c>
      <c r="V1499" s="35"/>
      <c r="W1499" s="35"/>
      <c r="X1499" s="35"/>
      <c r="Y1499" s="35"/>
      <c r="Z1499" s="35"/>
      <c r="AA1499" s="36">
        <v>0</v>
      </c>
      <c r="AB1499" s="35"/>
      <c r="AC1499" s="42">
        <v>0</v>
      </c>
      <c r="AD1499" s="35"/>
      <c r="AE1499" s="42">
        <v>0</v>
      </c>
      <c r="AF1499" s="35"/>
      <c r="AG1499" s="44">
        <f t="shared" si="119"/>
        <v>0</v>
      </c>
      <c r="AH1499" s="44"/>
      <c r="AI1499" s="44"/>
      <c r="AJ1499" s="44"/>
      <c r="AK1499" s="44"/>
      <c r="AL1499" s="35">
        <f t="shared" si="120"/>
        <v>0</v>
      </c>
      <c r="AM1499" s="36">
        <f>IFERROR(VLOOKUP(P1499,'[2]Cartera '!$F$2:$O$2728,10,0),0)</f>
        <v>0</v>
      </c>
      <c r="AN1499" s="35">
        <f>IFERROR(VLOOKUP(P1499,'[2]Cartera '!$F$2:$P$2728,11,0),0)</f>
        <v>0</v>
      </c>
      <c r="AO1499" s="35">
        <v>0</v>
      </c>
      <c r="AP1499" s="35">
        <f>IFERROR(VLOOKUP(D1499,'[2]Cartera '!$F$2:$S$2728,14,0),0)</f>
        <v>0</v>
      </c>
      <c r="AQ1499" s="45">
        <f t="shared" si="121"/>
        <v>0</v>
      </c>
      <c r="AR1499" s="35">
        <f>IFERROR(VLOOKUP(P1499,'[2]Cartera '!$F$2:$Z$2728,21,0),0)</f>
        <v>0</v>
      </c>
    </row>
    <row r="1500" spans="1:44" x14ac:dyDescent="0.25">
      <c r="A1500" s="29">
        <v>1492</v>
      </c>
      <c r="B1500" s="30" t="s">
        <v>48</v>
      </c>
      <c r="C1500" s="32"/>
      <c r="D1500" s="32">
        <v>2353862</v>
      </c>
      <c r="E1500" s="56"/>
      <c r="F1500" s="56"/>
      <c r="G1500" s="35">
        <v>30000</v>
      </c>
      <c r="H1500" s="35">
        <v>0</v>
      </c>
      <c r="I1500" s="36">
        <v>0</v>
      </c>
      <c r="J1500" s="37">
        <f>-IFERROR(VLOOKUP(D1500,[1]Hoja20!$A$5:$B$33358,2,0),0)</f>
        <v>0</v>
      </c>
      <c r="K1500" s="36">
        <f>-IFERROR(VLOOKUP(D1500,[1]Hoja20!$A$5:$D$33358,4,0),0)</f>
        <v>0</v>
      </c>
      <c r="L1500" s="38">
        <f>-IFERROR(VLOOKUP(D1500,#REF!,3,0),0)</f>
        <v>0</v>
      </c>
      <c r="M1500" s="35"/>
      <c r="N1500" s="39">
        <f t="shared" si="122"/>
        <v>0</v>
      </c>
      <c r="O1500" s="40">
        <f t="shared" si="123"/>
        <v>30000</v>
      </c>
      <c r="P1500" s="32">
        <v>2353862</v>
      </c>
      <c r="Q1500" s="35">
        <v>30000</v>
      </c>
      <c r="R1500" s="35"/>
      <c r="S1500" s="41"/>
      <c r="T1500" s="35"/>
      <c r="U1500" s="42">
        <v>0</v>
      </c>
      <c r="V1500" s="35"/>
      <c r="W1500" s="35"/>
      <c r="X1500" s="35"/>
      <c r="Y1500" s="35"/>
      <c r="Z1500" s="35"/>
      <c r="AA1500" s="36">
        <v>0</v>
      </c>
      <c r="AB1500" s="35"/>
      <c r="AC1500" s="42">
        <v>0</v>
      </c>
      <c r="AD1500" s="35"/>
      <c r="AE1500" s="42">
        <v>0</v>
      </c>
      <c r="AF1500" s="35"/>
      <c r="AG1500" s="44">
        <f t="shared" si="119"/>
        <v>30000</v>
      </c>
      <c r="AH1500" s="44"/>
      <c r="AI1500" s="44"/>
      <c r="AJ1500" s="44"/>
      <c r="AK1500" s="44"/>
      <c r="AL1500" s="35">
        <f t="shared" si="120"/>
        <v>30000</v>
      </c>
      <c r="AM1500" s="36">
        <f>IFERROR(VLOOKUP(P1500,'[2]Cartera '!$F$2:$O$2728,10,0),0)</f>
        <v>30000</v>
      </c>
      <c r="AN1500" s="35">
        <f>IFERROR(VLOOKUP(P1500,'[2]Cartera '!$F$2:$P$2728,11,0),0)</f>
        <v>0</v>
      </c>
      <c r="AO1500" s="35">
        <v>0</v>
      </c>
      <c r="AP1500" s="35">
        <f>IFERROR(VLOOKUP(D1500,'[2]Cartera '!$F$2:$S$2728,14,0),0)</f>
        <v>0</v>
      </c>
      <c r="AQ1500" s="45">
        <f t="shared" si="121"/>
        <v>0</v>
      </c>
      <c r="AR1500" s="35">
        <f>IFERROR(VLOOKUP(P1500,'[2]Cartera '!$F$2:$Z$2728,21,0),0)</f>
        <v>0</v>
      </c>
    </row>
    <row r="1501" spans="1:44" x14ac:dyDescent="0.25">
      <c r="A1501" s="29">
        <v>1493</v>
      </c>
      <c r="B1501" s="30" t="s">
        <v>48</v>
      </c>
      <c r="C1501" s="32"/>
      <c r="D1501" s="32">
        <v>2353869</v>
      </c>
      <c r="E1501" s="56"/>
      <c r="F1501" s="56"/>
      <c r="G1501" s="35">
        <v>30000</v>
      </c>
      <c r="H1501" s="35">
        <v>0</v>
      </c>
      <c r="I1501" s="36">
        <v>0</v>
      </c>
      <c r="J1501" s="37">
        <f>-IFERROR(VLOOKUP(D1501,[1]Hoja20!$A$5:$B$33358,2,0),0)</f>
        <v>0</v>
      </c>
      <c r="K1501" s="36">
        <f>-IFERROR(VLOOKUP(D1501,[1]Hoja20!$A$5:$D$33358,4,0),0)</f>
        <v>0</v>
      </c>
      <c r="L1501" s="38">
        <f>-IFERROR(VLOOKUP(D1501,#REF!,3,0),0)</f>
        <v>0</v>
      </c>
      <c r="M1501" s="35"/>
      <c r="N1501" s="39">
        <f t="shared" si="122"/>
        <v>0</v>
      </c>
      <c r="O1501" s="40">
        <f t="shared" si="123"/>
        <v>30000</v>
      </c>
      <c r="P1501" s="32">
        <v>2353869</v>
      </c>
      <c r="Q1501" s="35">
        <v>30000</v>
      </c>
      <c r="R1501" s="35"/>
      <c r="S1501" s="41"/>
      <c r="T1501" s="35"/>
      <c r="U1501" s="42">
        <v>0</v>
      </c>
      <c r="V1501" s="35"/>
      <c r="W1501" s="35"/>
      <c r="X1501" s="35"/>
      <c r="Y1501" s="35"/>
      <c r="Z1501" s="35"/>
      <c r="AA1501" s="36">
        <v>0</v>
      </c>
      <c r="AB1501" s="35"/>
      <c r="AC1501" s="42">
        <v>0</v>
      </c>
      <c r="AD1501" s="35"/>
      <c r="AE1501" s="42">
        <v>0</v>
      </c>
      <c r="AF1501" s="35"/>
      <c r="AG1501" s="44">
        <f t="shared" si="119"/>
        <v>30000</v>
      </c>
      <c r="AH1501" s="44"/>
      <c r="AI1501" s="44"/>
      <c r="AJ1501" s="44"/>
      <c r="AK1501" s="44"/>
      <c r="AL1501" s="35">
        <f t="shared" si="120"/>
        <v>30000</v>
      </c>
      <c r="AM1501" s="36">
        <f>IFERROR(VLOOKUP(P1501,'[2]Cartera '!$F$2:$O$2728,10,0),0)</f>
        <v>30000</v>
      </c>
      <c r="AN1501" s="35">
        <f>IFERROR(VLOOKUP(P1501,'[2]Cartera '!$F$2:$P$2728,11,0),0)</f>
        <v>0</v>
      </c>
      <c r="AO1501" s="35">
        <v>0</v>
      </c>
      <c r="AP1501" s="35">
        <f>IFERROR(VLOOKUP(D1501,'[2]Cartera '!$F$2:$S$2728,14,0),0)</f>
        <v>0</v>
      </c>
      <c r="AQ1501" s="45">
        <f t="shared" si="121"/>
        <v>0</v>
      </c>
      <c r="AR1501" s="35">
        <f>IFERROR(VLOOKUP(P1501,'[2]Cartera '!$F$2:$Z$2728,21,0),0)</f>
        <v>0</v>
      </c>
    </row>
    <row r="1502" spans="1:44" x14ac:dyDescent="0.25">
      <c r="A1502" s="29">
        <v>1494</v>
      </c>
      <c r="B1502" s="30" t="s">
        <v>48</v>
      </c>
      <c r="C1502" s="32"/>
      <c r="D1502" s="32">
        <v>2353903</v>
      </c>
      <c r="E1502" s="56"/>
      <c r="F1502" s="56"/>
      <c r="G1502" s="35">
        <v>30000</v>
      </c>
      <c r="H1502" s="35">
        <v>0</v>
      </c>
      <c r="I1502" s="36">
        <v>0</v>
      </c>
      <c r="J1502" s="37">
        <f>-IFERROR(VLOOKUP(D1502,[1]Hoja20!$A$5:$B$33358,2,0),0)</f>
        <v>0</v>
      </c>
      <c r="K1502" s="36">
        <f>-IFERROR(VLOOKUP(D1502,[1]Hoja20!$A$5:$D$33358,4,0),0)</f>
        <v>0</v>
      </c>
      <c r="L1502" s="38">
        <f>-IFERROR(VLOOKUP(D1502,#REF!,3,0),0)</f>
        <v>0</v>
      </c>
      <c r="M1502" s="35"/>
      <c r="N1502" s="39">
        <f t="shared" si="122"/>
        <v>0</v>
      </c>
      <c r="O1502" s="40">
        <f t="shared" si="123"/>
        <v>30000</v>
      </c>
      <c r="P1502" s="32">
        <v>2353903</v>
      </c>
      <c r="Q1502" s="35">
        <v>30000</v>
      </c>
      <c r="R1502" s="35"/>
      <c r="S1502" s="41"/>
      <c r="T1502" s="35"/>
      <c r="U1502" s="42">
        <v>0</v>
      </c>
      <c r="V1502" s="35"/>
      <c r="W1502" s="35"/>
      <c r="X1502" s="35"/>
      <c r="Y1502" s="35"/>
      <c r="Z1502" s="35"/>
      <c r="AA1502" s="36">
        <v>0</v>
      </c>
      <c r="AB1502" s="35"/>
      <c r="AC1502" s="42">
        <v>0</v>
      </c>
      <c r="AD1502" s="35"/>
      <c r="AE1502" s="42">
        <v>0</v>
      </c>
      <c r="AF1502" s="35"/>
      <c r="AG1502" s="44">
        <f t="shared" si="119"/>
        <v>30000</v>
      </c>
      <c r="AH1502" s="44"/>
      <c r="AI1502" s="44"/>
      <c r="AJ1502" s="44"/>
      <c r="AK1502" s="44"/>
      <c r="AL1502" s="35">
        <f t="shared" si="120"/>
        <v>30000</v>
      </c>
      <c r="AM1502" s="36">
        <f>IFERROR(VLOOKUP(P1502,'[2]Cartera '!$F$2:$O$2728,10,0),0)</f>
        <v>30000</v>
      </c>
      <c r="AN1502" s="35">
        <f>IFERROR(VLOOKUP(P1502,'[2]Cartera '!$F$2:$P$2728,11,0),0)</f>
        <v>0</v>
      </c>
      <c r="AO1502" s="35">
        <v>0</v>
      </c>
      <c r="AP1502" s="35">
        <f>IFERROR(VLOOKUP(D1502,'[2]Cartera '!$F$2:$S$2728,14,0),0)</f>
        <v>0</v>
      </c>
      <c r="AQ1502" s="45">
        <f t="shared" si="121"/>
        <v>0</v>
      </c>
      <c r="AR1502" s="35">
        <f>IFERROR(VLOOKUP(P1502,'[2]Cartera '!$F$2:$Z$2728,21,0),0)</f>
        <v>0</v>
      </c>
    </row>
    <row r="1503" spans="1:44" x14ac:dyDescent="0.25">
      <c r="A1503" s="29">
        <v>1495</v>
      </c>
      <c r="B1503" s="30" t="s">
        <v>48</v>
      </c>
      <c r="C1503" s="32"/>
      <c r="D1503" s="32">
        <v>2353853</v>
      </c>
      <c r="E1503" s="56"/>
      <c r="F1503" s="56"/>
      <c r="G1503" s="35">
        <v>25900</v>
      </c>
      <c r="H1503" s="35">
        <v>0</v>
      </c>
      <c r="I1503" s="36">
        <v>0</v>
      </c>
      <c r="J1503" s="37">
        <f>-IFERROR(VLOOKUP(D1503,[1]Hoja20!$A$5:$B$33358,2,0),0)</f>
        <v>0</v>
      </c>
      <c r="K1503" s="36">
        <f>-IFERROR(VLOOKUP(D1503,[1]Hoja20!$A$5:$D$33358,4,0),0)</f>
        <v>0</v>
      </c>
      <c r="L1503" s="38">
        <f>-IFERROR(VLOOKUP(D1503,#REF!,3,0),0)</f>
        <v>0</v>
      </c>
      <c r="M1503" s="35"/>
      <c r="N1503" s="39">
        <f t="shared" si="122"/>
        <v>0</v>
      </c>
      <c r="O1503" s="40">
        <f t="shared" si="123"/>
        <v>25900</v>
      </c>
      <c r="P1503" s="32">
        <v>2353853</v>
      </c>
      <c r="Q1503" s="35">
        <v>25900</v>
      </c>
      <c r="R1503" s="35"/>
      <c r="S1503" s="41"/>
      <c r="T1503" s="35"/>
      <c r="U1503" s="42">
        <v>0</v>
      </c>
      <c r="V1503" s="35"/>
      <c r="W1503" s="35"/>
      <c r="X1503" s="35"/>
      <c r="Y1503" s="35"/>
      <c r="Z1503" s="35"/>
      <c r="AA1503" s="36">
        <v>0</v>
      </c>
      <c r="AB1503" s="35"/>
      <c r="AC1503" s="42">
        <v>0</v>
      </c>
      <c r="AD1503" s="35"/>
      <c r="AE1503" s="42">
        <v>0</v>
      </c>
      <c r="AF1503" s="35"/>
      <c r="AG1503" s="44">
        <f t="shared" si="119"/>
        <v>25900</v>
      </c>
      <c r="AH1503" s="44"/>
      <c r="AI1503" s="44"/>
      <c r="AJ1503" s="44"/>
      <c r="AK1503" s="44"/>
      <c r="AL1503" s="35">
        <f t="shared" si="120"/>
        <v>25900</v>
      </c>
      <c r="AM1503" s="36">
        <f>IFERROR(VLOOKUP(P1503,'[2]Cartera '!$F$2:$O$2728,10,0),0)</f>
        <v>25900</v>
      </c>
      <c r="AN1503" s="35">
        <f>IFERROR(VLOOKUP(P1503,'[2]Cartera '!$F$2:$P$2728,11,0),0)</f>
        <v>0</v>
      </c>
      <c r="AO1503" s="35">
        <v>0</v>
      </c>
      <c r="AP1503" s="35">
        <f>IFERROR(VLOOKUP(D1503,'[2]Cartera '!$F$2:$S$2728,14,0),0)</f>
        <v>0</v>
      </c>
      <c r="AQ1503" s="45">
        <f t="shared" si="121"/>
        <v>0</v>
      </c>
      <c r="AR1503" s="35">
        <f>IFERROR(VLOOKUP(P1503,'[2]Cartera '!$F$2:$Z$2728,21,0),0)</f>
        <v>0</v>
      </c>
    </row>
    <row r="1504" spans="1:44" x14ac:dyDescent="0.25">
      <c r="A1504" s="29">
        <v>1496</v>
      </c>
      <c r="B1504" s="30" t="s">
        <v>48</v>
      </c>
      <c r="C1504" s="32"/>
      <c r="D1504" s="32">
        <v>2353854</v>
      </c>
      <c r="E1504" s="56"/>
      <c r="F1504" s="56"/>
      <c r="G1504" s="35">
        <v>25900</v>
      </c>
      <c r="H1504" s="35">
        <v>0</v>
      </c>
      <c r="I1504" s="36">
        <v>0</v>
      </c>
      <c r="J1504" s="37">
        <f>-IFERROR(VLOOKUP(D1504,[1]Hoja20!$A$5:$B$33358,2,0),0)</f>
        <v>0</v>
      </c>
      <c r="K1504" s="36">
        <f>-IFERROR(VLOOKUP(D1504,[1]Hoja20!$A$5:$D$33358,4,0),0)</f>
        <v>0</v>
      </c>
      <c r="L1504" s="38">
        <f>-IFERROR(VLOOKUP(D1504,#REF!,3,0),0)</f>
        <v>0</v>
      </c>
      <c r="M1504" s="35"/>
      <c r="N1504" s="39">
        <f t="shared" si="122"/>
        <v>0</v>
      </c>
      <c r="O1504" s="40">
        <f t="shared" si="123"/>
        <v>25900</v>
      </c>
      <c r="P1504" s="32">
        <v>2353854</v>
      </c>
      <c r="Q1504" s="35">
        <v>25900</v>
      </c>
      <c r="R1504" s="35"/>
      <c r="S1504" s="41"/>
      <c r="T1504" s="35"/>
      <c r="U1504" s="42">
        <v>0</v>
      </c>
      <c r="V1504" s="35"/>
      <c r="W1504" s="35"/>
      <c r="X1504" s="35"/>
      <c r="Y1504" s="35"/>
      <c r="Z1504" s="35"/>
      <c r="AA1504" s="36">
        <v>0</v>
      </c>
      <c r="AB1504" s="35"/>
      <c r="AC1504" s="42">
        <v>0</v>
      </c>
      <c r="AD1504" s="35"/>
      <c r="AE1504" s="42">
        <v>0</v>
      </c>
      <c r="AF1504" s="35"/>
      <c r="AG1504" s="44">
        <f t="shared" si="119"/>
        <v>25900</v>
      </c>
      <c r="AH1504" s="44"/>
      <c r="AI1504" s="44"/>
      <c r="AJ1504" s="44"/>
      <c r="AK1504" s="44"/>
      <c r="AL1504" s="35">
        <f t="shared" si="120"/>
        <v>25900</v>
      </c>
      <c r="AM1504" s="36">
        <f>IFERROR(VLOOKUP(P1504,'[2]Cartera '!$F$2:$O$2728,10,0),0)</f>
        <v>25900</v>
      </c>
      <c r="AN1504" s="35">
        <f>IFERROR(VLOOKUP(P1504,'[2]Cartera '!$F$2:$P$2728,11,0),0)</f>
        <v>0</v>
      </c>
      <c r="AO1504" s="35">
        <v>0</v>
      </c>
      <c r="AP1504" s="35">
        <f>IFERROR(VLOOKUP(D1504,'[2]Cartera '!$F$2:$S$2728,14,0),0)</f>
        <v>0</v>
      </c>
      <c r="AQ1504" s="45">
        <f t="shared" si="121"/>
        <v>0</v>
      </c>
      <c r="AR1504" s="35">
        <f>IFERROR(VLOOKUP(P1504,'[2]Cartera '!$F$2:$Z$2728,21,0),0)</f>
        <v>0</v>
      </c>
    </row>
    <row r="1505" spans="1:44" x14ac:dyDescent="0.25">
      <c r="A1505" s="29">
        <v>1497</v>
      </c>
      <c r="B1505" s="30" t="s">
        <v>48</v>
      </c>
      <c r="C1505" s="32"/>
      <c r="D1505" s="32">
        <v>2353871</v>
      </c>
      <c r="E1505" s="56"/>
      <c r="F1505" s="56"/>
      <c r="G1505" s="35">
        <v>30000</v>
      </c>
      <c r="H1505" s="35">
        <v>0</v>
      </c>
      <c r="I1505" s="36">
        <v>0</v>
      </c>
      <c r="J1505" s="37">
        <f>-IFERROR(VLOOKUP(D1505,[1]Hoja20!$A$5:$B$33358,2,0),0)</f>
        <v>0</v>
      </c>
      <c r="K1505" s="36">
        <f>-IFERROR(VLOOKUP(D1505,[1]Hoja20!$A$5:$D$33358,4,0),0)</f>
        <v>0</v>
      </c>
      <c r="L1505" s="38">
        <f>-IFERROR(VLOOKUP(D1505,#REF!,3,0),0)</f>
        <v>0</v>
      </c>
      <c r="M1505" s="35"/>
      <c r="N1505" s="39">
        <f t="shared" si="122"/>
        <v>0</v>
      </c>
      <c r="O1505" s="40">
        <f t="shared" si="123"/>
        <v>30000</v>
      </c>
      <c r="P1505" s="32">
        <v>2353871</v>
      </c>
      <c r="Q1505" s="35">
        <v>30000</v>
      </c>
      <c r="R1505" s="35"/>
      <c r="S1505" s="41"/>
      <c r="T1505" s="35"/>
      <c r="U1505" s="42">
        <v>0</v>
      </c>
      <c r="V1505" s="35"/>
      <c r="W1505" s="35"/>
      <c r="X1505" s="35"/>
      <c r="Y1505" s="35"/>
      <c r="Z1505" s="35"/>
      <c r="AA1505" s="36">
        <v>0</v>
      </c>
      <c r="AB1505" s="35"/>
      <c r="AC1505" s="42">
        <v>0</v>
      </c>
      <c r="AD1505" s="35"/>
      <c r="AE1505" s="42">
        <v>0</v>
      </c>
      <c r="AF1505" s="35"/>
      <c r="AG1505" s="44">
        <f t="shared" si="119"/>
        <v>30000</v>
      </c>
      <c r="AH1505" s="44"/>
      <c r="AI1505" s="44"/>
      <c r="AJ1505" s="44"/>
      <c r="AK1505" s="44"/>
      <c r="AL1505" s="35">
        <f t="shared" si="120"/>
        <v>30000</v>
      </c>
      <c r="AM1505" s="36">
        <f>IFERROR(VLOOKUP(P1505,'[2]Cartera '!$F$2:$O$2728,10,0),0)</f>
        <v>30000</v>
      </c>
      <c r="AN1505" s="35">
        <f>IFERROR(VLOOKUP(P1505,'[2]Cartera '!$F$2:$P$2728,11,0),0)</f>
        <v>0</v>
      </c>
      <c r="AO1505" s="35">
        <v>0</v>
      </c>
      <c r="AP1505" s="35">
        <f>IFERROR(VLOOKUP(D1505,'[2]Cartera '!$F$2:$S$2728,14,0),0)</f>
        <v>0</v>
      </c>
      <c r="AQ1505" s="45">
        <f t="shared" si="121"/>
        <v>0</v>
      </c>
      <c r="AR1505" s="35">
        <f>IFERROR(VLOOKUP(P1505,'[2]Cartera '!$F$2:$Z$2728,21,0),0)</f>
        <v>0</v>
      </c>
    </row>
    <row r="1506" spans="1:44" x14ac:dyDescent="0.25">
      <c r="A1506" s="29">
        <v>1498</v>
      </c>
      <c r="B1506" s="30" t="s">
        <v>48</v>
      </c>
      <c r="C1506" s="32"/>
      <c r="D1506" s="32">
        <v>2353860</v>
      </c>
      <c r="E1506" s="56"/>
      <c r="F1506" s="56"/>
      <c r="G1506" s="35">
        <v>30000</v>
      </c>
      <c r="H1506" s="35">
        <v>0</v>
      </c>
      <c r="I1506" s="36">
        <v>0</v>
      </c>
      <c r="J1506" s="37">
        <f>-IFERROR(VLOOKUP(D1506,[1]Hoja20!$A$5:$B$33358,2,0),0)</f>
        <v>0</v>
      </c>
      <c r="K1506" s="36">
        <f>-IFERROR(VLOOKUP(D1506,[1]Hoja20!$A$5:$D$33358,4,0),0)</f>
        <v>0</v>
      </c>
      <c r="L1506" s="38">
        <f>-IFERROR(VLOOKUP(D1506,#REF!,3,0),0)</f>
        <v>0</v>
      </c>
      <c r="M1506" s="35"/>
      <c r="N1506" s="39">
        <f t="shared" si="122"/>
        <v>0</v>
      </c>
      <c r="O1506" s="40">
        <f t="shared" si="123"/>
        <v>30000</v>
      </c>
      <c r="P1506" s="32">
        <v>2353860</v>
      </c>
      <c r="Q1506" s="35">
        <v>30000</v>
      </c>
      <c r="R1506" s="35"/>
      <c r="S1506" s="41"/>
      <c r="T1506" s="35"/>
      <c r="U1506" s="42">
        <v>0</v>
      </c>
      <c r="V1506" s="35"/>
      <c r="W1506" s="35"/>
      <c r="X1506" s="35"/>
      <c r="Y1506" s="35"/>
      <c r="Z1506" s="35"/>
      <c r="AA1506" s="36">
        <v>0</v>
      </c>
      <c r="AB1506" s="35"/>
      <c r="AC1506" s="42">
        <v>0</v>
      </c>
      <c r="AD1506" s="35"/>
      <c r="AE1506" s="42">
        <v>0</v>
      </c>
      <c r="AF1506" s="35"/>
      <c r="AG1506" s="44">
        <f t="shared" si="119"/>
        <v>30000</v>
      </c>
      <c r="AH1506" s="44"/>
      <c r="AI1506" s="44"/>
      <c r="AJ1506" s="44"/>
      <c r="AK1506" s="44"/>
      <c r="AL1506" s="35">
        <f t="shared" si="120"/>
        <v>30000</v>
      </c>
      <c r="AM1506" s="36">
        <f>IFERROR(VLOOKUP(P1506,'[2]Cartera '!$F$2:$O$2728,10,0),0)</f>
        <v>30000</v>
      </c>
      <c r="AN1506" s="35">
        <f>IFERROR(VLOOKUP(P1506,'[2]Cartera '!$F$2:$P$2728,11,0),0)</f>
        <v>0</v>
      </c>
      <c r="AO1506" s="35">
        <v>0</v>
      </c>
      <c r="AP1506" s="35">
        <f>IFERROR(VLOOKUP(D1506,'[2]Cartera '!$F$2:$S$2728,14,0),0)</f>
        <v>0</v>
      </c>
      <c r="AQ1506" s="45">
        <f t="shared" si="121"/>
        <v>0</v>
      </c>
      <c r="AR1506" s="35">
        <f>IFERROR(VLOOKUP(P1506,'[2]Cartera '!$F$2:$Z$2728,21,0),0)</f>
        <v>0</v>
      </c>
    </row>
    <row r="1507" spans="1:44" x14ac:dyDescent="0.25">
      <c r="A1507" s="29">
        <v>1499</v>
      </c>
      <c r="B1507" s="30" t="s">
        <v>48</v>
      </c>
      <c r="C1507" s="32"/>
      <c r="D1507" s="32">
        <v>2354340</v>
      </c>
      <c r="E1507" s="56"/>
      <c r="F1507" s="56"/>
      <c r="G1507" s="35">
        <v>30000</v>
      </c>
      <c r="H1507" s="35">
        <v>0</v>
      </c>
      <c r="I1507" s="36">
        <v>0</v>
      </c>
      <c r="J1507" s="37">
        <f>-IFERROR(VLOOKUP(D1507,[1]Hoja20!$A$5:$B$33358,2,0),0)</f>
        <v>0</v>
      </c>
      <c r="K1507" s="36">
        <f>-IFERROR(VLOOKUP(D1507,[1]Hoja20!$A$5:$D$33358,4,0),0)</f>
        <v>0</v>
      </c>
      <c r="L1507" s="38">
        <f>-IFERROR(VLOOKUP(D1507,#REF!,3,0),0)</f>
        <v>0</v>
      </c>
      <c r="M1507" s="35"/>
      <c r="N1507" s="39">
        <f t="shared" si="122"/>
        <v>0</v>
      </c>
      <c r="O1507" s="40">
        <f t="shared" si="123"/>
        <v>30000</v>
      </c>
      <c r="P1507" s="32">
        <v>2354340</v>
      </c>
      <c r="Q1507" s="35">
        <v>30000</v>
      </c>
      <c r="R1507" s="35"/>
      <c r="S1507" s="41"/>
      <c r="T1507" s="35"/>
      <c r="U1507" s="42">
        <v>0</v>
      </c>
      <c r="V1507" s="35"/>
      <c r="W1507" s="35"/>
      <c r="X1507" s="35"/>
      <c r="Y1507" s="35"/>
      <c r="Z1507" s="35"/>
      <c r="AA1507" s="36">
        <v>0</v>
      </c>
      <c r="AB1507" s="35"/>
      <c r="AC1507" s="42">
        <v>0</v>
      </c>
      <c r="AD1507" s="35"/>
      <c r="AE1507" s="42">
        <v>0</v>
      </c>
      <c r="AF1507" s="35"/>
      <c r="AG1507" s="44">
        <f t="shared" si="119"/>
        <v>30000</v>
      </c>
      <c r="AH1507" s="44"/>
      <c r="AI1507" s="44"/>
      <c r="AJ1507" s="44"/>
      <c r="AK1507" s="44"/>
      <c r="AL1507" s="35">
        <f t="shared" si="120"/>
        <v>30000</v>
      </c>
      <c r="AM1507" s="36">
        <f>IFERROR(VLOOKUP(P1507,'[2]Cartera '!$F$2:$O$2728,10,0),0)</f>
        <v>30000</v>
      </c>
      <c r="AN1507" s="35">
        <f>IFERROR(VLOOKUP(P1507,'[2]Cartera '!$F$2:$P$2728,11,0),0)</f>
        <v>0</v>
      </c>
      <c r="AO1507" s="35">
        <v>0</v>
      </c>
      <c r="AP1507" s="35">
        <f>IFERROR(VLOOKUP(D1507,'[2]Cartera '!$F$2:$S$2728,14,0),0)</f>
        <v>0</v>
      </c>
      <c r="AQ1507" s="45">
        <f t="shared" si="121"/>
        <v>0</v>
      </c>
      <c r="AR1507" s="35">
        <f>IFERROR(VLOOKUP(P1507,'[2]Cartera '!$F$2:$Z$2728,21,0),0)</f>
        <v>0</v>
      </c>
    </row>
    <row r="1508" spans="1:44" x14ac:dyDescent="0.25">
      <c r="A1508" s="29">
        <v>1500</v>
      </c>
      <c r="B1508" s="30" t="s">
        <v>48</v>
      </c>
      <c r="C1508" s="32"/>
      <c r="D1508" s="32">
        <v>2354342</v>
      </c>
      <c r="E1508" s="56"/>
      <c r="F1508" s="56"/>
      <c r="G1508" s="35">
        <v>30000</v>
      </c>
      <c r="H1508" s="35">
        <v>0</v>
      </c>
      <c r="I1508" s="36">
        <v>0</v>
      </c>
      <c r="J1508" s="37">
        <f>-IFERROR(VLOOKUP(D1508,[1]Hoja20!$A$5:$B$33358,2,0),0)</f>
        <v>0</v>
      </c>
      <c r="K1508" s="36">
        <f>-IFERROR(VLOOKUP(D1508,[1]Hoja20!$A$5:$D$33358,4,0),0)</f>
        <v>0</v>
      </c>
      <c r="L1508" s="38">
        <f>-IFERROR(VLOOKUP(D1508,#REF!,3,0),0)</f>
        <v>0</v>
      </c>
      <c r="M1508" s="35"/>
      <c r="N1508" s="39">
        <f t="shared" si="122"/>
        <v>0</v>
      </c>
      <c r="O1508" s="40">
        <f t="shared" si="123"/>
        <v>30000</v>
      </c>
      <c r="P1508" s="32">
        <v>2354342</v>
      </c>
      <c r="Q1508" s="35">
        <v>30000</v>
      </c>
      <c r="R1508" s="35"/>
      <c r="S1508" s="41"/>
      <c r="T1508" s="35"/>
      <c r="U1508" s="42">
        <v>0</v>
      </c>
      <c r="V1508" s="35"/>
      <c r="W1508" s="35"/>
      <c r="X1508" s="35"/>
      <c r="Y1508" s="35"/>
      <c r="Z1508" s="35"/>
      <c r="AA1508" s="36">
        <v>0</v>
      </c>
      <c r="AB1508" s="35"/>
      <c r="AC1508" s="42">
        <v>0</v>
      </c>
      <c r="AD1508" s="35"/>
      <c r="AE1508" s="42">
        <v>0</v>
      </c>
      <c r="AF1508" s="35"/>
      <c r="AG1508" s="44">
        <f t="shared" si="119"/>
        <v>30000</v>
      </c>
      <c r="AH1508" s="44"/>
      <c r="AI1508" s="44"/>
      <c r="AJ1508" s="44"/>
      <c r="AK1508" s="44"/>
      <c r="AL1508" s="35">
        <f t="shared" si="120"/>
        <v>30000</v>
      </c>
      <c r="AM1508" s="36">
        <f>IFERROR(VLOOKUP(P1508,'[2]Cartera '!$F$2:$O$2728,10,0),0)</f>
        <v>30000</v>
      </c>
      <c r="AN1508" s="35">
        <f>IFERROR(VLOOKUP(P1508,'[2]Cartera '!$F$2:$P$2728,11,0),0)</f>
        <v>0</v>
      </c>
      <c r="AO1508" s="35">
        <v>0</v>
      </c>
      <c r="AP1508" s="35">
        <f>IFERROR(VLOOKUP(D1508,'[2]Cartera '!$F$2:$S$2728,14,0),0)</f>
        <v>0</v>
      </c>
      <c r="AQ1508" s="45">
        <f t="shared" si="121"/>
        <v>0</v>
      </c>
      <c r="AR1508" s="35">
        <f>IFERROR(VLOOKUP(P1508,'[2]Cartera '!$F$2:$Z$2728,21,0),0)</f>
        <v>0</v>
      </c>
    </row>
    <row r="1509" spans="1:44" x14ac:dyDescent="0.25">
      <c r="A1509" s="29">
        <v>1501</v>
      </c>
      <c r="B1509" s="30" t="s">
        <v>48</v>
      </c>
      <c r="C1509" s="32"/>
      <c r="D1509" s="32">
        <v>2354353</v>
      </c>
      <c r="E1509" s="56"/>
      <c r="F1509" s="56"/>
      <c r="G1509" s="35">
        <v>30000</v>
      </c>
      <c r="H1509" s="35">
        <v>0</v>
      </c>
      <c r="I1509" s="36">
        <v>0</v>
      </c>
      <c r="J1509" s="37">
        <f>-IFERROR(VLOOKUP(D1509,[1]Hoja20!$A$5:$B$33358,2,0),0)</f>
        <v>0</v>
      </c>
      <c r="K1509" s="36">
        <f>-IFERROR(VLOOKUP(D1509,[1]Hoja20!$A$5:$D$33358,4,0),0)</f>
        <v>0</v>
      </c>
      <c r="L1509" s="38">
        <f>-IFERROR(VLOOKUP(D1509,#REF!,3,0),0)</f>
        <v>0</v>
      </c>
      <c r="M1509" s="35"/>
      <c r="N1509" s="39">
        <f t="shared" si="122"/>
        <v>0</v>
      </c>
      <c r="O1509" s="40">
        <f t="shared" si="123"/>
        <v>30000</v>
      </c>
      <c r="P1509" s="32">
        <v>2354353</v>
      </c>
      <c r="Q1509" s="35">
        <v>30000</v>
      </c>
      <c r="R1509" s="35"/>
      <c r="S1509" s="41"/>
      <c r="T1509" s="35"/>
      <c r="U1509" s="42">
        <v>0</v>
      </c>
      <c r="V1509" s="35"/>
      <c r="W1509" s="35"/>
      <c r="X1509" s="35"/>
      <c r="Y1509" s="35"/>
      <c r="Z1509" s="35"/>
      <c r="AA1509" s="36">
        <v>0</v>
      </c>
      <c r="AB1509" s="35"/>
      <c r="AC1509" s="42">
        <v>0</v>
      </c>
      <c r="AD1509" s="35"/>
      <c r="AE1509" s="42">
        <v>0</v>
      </c>
      <c r="AF1509" s="35"/>
      <c r="AG1509" s="44">
        <f t="shared" si="119"/>
        <v>30000</v>
      </c>
      <c r="AH1509" s="44"/>
      <c r="AI1509" s="44"/>
      <c r="AJ1509" s="44"/>
      <c r="AK1509" s="44"/>
      <c r="AL1509" s="35">
        <f t="shared" si="120"/>
        <v>30000</v>
      </c>
      <c r="AM1509" s="36">
        <f>IFERROR(VLOOKUP(P1509,'[2]Cartera '!$F$2:$O$2728,10,0),0)</f>
        <v>30000</v>
      </c>
      <c r="AN1509" s="35">
        <f>IFERROR(VLOOKUP(P1509,'[2]Cartera '!$F$2:$P$2728,11,0),0)</f>
        <v>0</v>
      </c>
      <c r="AO1509" s="35">
        <v>0</v>
      </c>
      <c r="AP1509" s="35">
        <f>IFERROR(VLOOKUP(D1509,'[2]Cartera '!$F$2:$S$2728,14,0),0)</f>
        <v>0</v>
      </c>
      <c r="AQ1509" s="45">
        <f t="shared" si="121"/>
        <v>0</v>
      </c>
      <c r="AR1509" s="35">
        <f>IFERROR(VLOOKUP(P1509,'[2]Cartera '!$F$2:$Z$2728,21,0),0)</f>
        <v>0</v>
      </c>
    </row>
    <row r="1510" spans="1:44" x14ac:dyDescent="0.25">
      <c r="A1510" s="29">
        <v>1502</v>
      </c>
      <c r="B1510" s="30" t="s">
        <v>48</v>
      </c>
      <c r="C1510" s="32"/>
      <c r="D1510" s="32">
        <v>2354355</v>
      </c>
      <c r="E1510" s="56"/>
      <c r="F1510" s="56"/>
      <c r="G1510" s="35">
        <v>30000</v>
      </c>
      <c r="H1510" s="35">
        <v>0</v>
      </c>
      <c r="I1510" s="36">
        <v>0</v>
      </c>
      <c r="J1510" s="37">
        <f>-IFERROR(VLOOKUP(D1510,[1]Hoja20!$A$5:$B$33358,2,0),0)</f>
        <v>0</v>
      </c>
      <c r="K1510" s="36">
        <f>-IFERROR(VLOOKUP(D1510,[1]Hoja20!$A$5:$D$33358,4,0),0)</f>
        <v>0</v>
      </c>
      <c r="L1510" s="38">
        <f>-IFERROR(VLOOKUP(D1510,#REF!,3,0),0)</f>
        <v>0</v>
      </c>
      <c r="M1510" s="35"/>
      <c r="N1510" s="39">
        <f t="shared" si="122"/>
        <v>0</v>
      </c>
      <c r="O1510" s="40">
        <f t="shared" si="123"/>
        <v>30000</v>
      </c>
      <c r="P1510" s="32">
        <v>2354355</v>
      </c>
      <c r="Q1510" s="35">
        <v>30000</v>
      </c>
      <c r="R1510" s="35"/>
      <c r="S1510" s="41"/>
      <c r="T1510" s="35"/>
      <c r="U1510" s="42">
        <v>0</v>
      </c>
      <c r="V1510" s="35"/>
      <c r="W1510" s="35"/>
      <c r="X1510" s="35"/>
      <c r="Y1510" s="35"/>
      <c r="Z1510" s="35"/>
      <c r="AA1510" s="36">
        <v>0</v>
      </c>
      <c r="AB1510" s="35"/>
      <c r="AC1510" s="42">
        <v>0</v>
      </c>
      <c r="AD1510" s="35"/>
      <c r="AE1510" s="42">
        <v>0</v>
      </c>
      <c r="AF1510" s="35"/>
      <c r="AG1510" s="44">
        <f t="shared" si="119"/>
        <v>30000</v>
      </c>
      <c r="AH1510" s="44"/>
      <c r="AI1510" s="44"/>
      <c r="AJ1510" s="44"/>
      <c r="AK1510" s="44"/>
      <c r="AL1510" s="35">
        <f t="shared" si="120"/>
        <v>30000</v>
      </c>
      <c r="AM1510" s="36">
        <f>IFERROR(VLOOKUP(P1510,'[2]Cartera '!$F$2:$O$2728,10,0),0)</f>
        <v>30000</v>
      </c>
      <c r="AN1510" s="35">
        <f>IFERROR(VLOOKUP(P1510,'[2]Cartera '!$F$2:$P$2728,11,0),0)</f>
        <v>0</v>
      </c>
      <c r="AO1510" s="35">
        <v>0</v>
      </c>
      <c r="AP1510" s="35">
        <f>IFERROR(VLOOKUP(D1510,'[2]Cartera '!$F$2:$S$2728,14,0),0)</f>
        <v>0</v>
      </c>
      <c r="AQ1510" s="45">
        <f t="shared" si="121"/>
        <v>0</v>
      </c>
      <c r="AR1510" s="35">
        <f>IFERROR(VLOOKUP(P1510,'[2]Cartera '!$F$2:$Z$2728,21,0),0)</f>
        <v>0</v>
      </c>
    </row>
    <row r="1511" spans="1:44" x14ac:dyDescent="0.25">
      <c r="A1511" s="29">
        <v>1503</v>
      </c>
      <c r="B1511" s="30" t="s">
        <v>48</v>
      </c>
      <c r="C1511" s="32"/>
      <c r="D1511" s="32">
        <v>2354359</v>
      </c>
      <c r="E1511" s="56"/>
      <c r="F1511" s="56"/>
      <c r="G1511" s="35">
        <v>140000</v>
      </c>
      <c r="H1511" s="35">
        <v>0</v>
      </c>
      <c r="I1511" s="36">
        <v>0</v>
      </c>
      <c r="J1511" s="37">
        <f>-IFERROR(VLOOKUP(D1511,[1]Hoja20!$A$5:$B$33358,2,0),0)</f>
        <v>0</v>
      </c>
      <c r="K1511" s="36">
        <f>-IFERROR(VLOOKUP(D1511,[1]Hoja20!$A$5:$D$33358,4,0),0)</f>
        <v>0</v>
      </c>
      <c r="L1511" s="38">
        <f>-IFERROR(VLOOKUP(D1511,#REF!,3,0),0)</f>
        <v>0</v>
      </c>
      <c r="M1511" s="35"/>
      <c r="N1511" s="39">
        <f t="shared" si="122"/>
        <v>0</v>
      </c>
      <c r="O1511" s="40">
        <f t="shared" si="123"/>
        <v>140000</v>
      </c>
      <c r="P1511" s="32">
        <v>2354359</v>
      </c>
      <c r="Q1511" s="35">
        <v>140000</v>
      </c>
      <c r="R1511" s="35"/>
      <c r="S1511" s="41"/>
      <c r="T1511" s="35"/>
      <c r="U1511" s="42">
        <v>0</v>
      </c>
      <c r="V1511" s="35"/>
      <c r="W1511" s="35"/>
      <c r="X1511" s="35"/>
      <c r="Y1511" s="35"/>
      <c r="Z1511" s="35"/>
      <c r="AA1511" s="36">
        <v>0</v>
      </c>
      <c r="AB1511" s="35"/>
      <c r="AC1511" s="42">
        <v>0</v>
      </c>
      <c r="AD1511" s="35"/>
      <c r="AE1511" s="42">
        <v>0</v>
      </c>
      <c r="AF1511" s="35"/>
      <c r="AG1511" s="44">
        <f t="shared" si="119"/>
        <v>140000</v>
      </c>
      <c r="AH1511" s="44"/>
      <c r="AI1511" s="44"/>
      <c r="AJ1511" s="44"/>
      <c r="AK1511" s="44"/>
      <c r="AL1511" s="35">
        <f t="shared" si="120"/>
        <v>140000</v>
      </c>
      <c r="AM1511" s="36">
        <f>IFERROR(VLOOKUP(P1511,'[2]Cartera '!$F$2:$O$2728,10,0),0)</f>
        <v>140000</v>
      </c>
      <c r="AN1511" s="35">
        <f>IFERROR(VLOOKUP(P1511,'[2]Cartera '!$F$2:$P$2728,11,0),0)</f>
        <v>0</v>
      </c>
      <c r="AO1511" s="35">
        <v>0</v>
      </c>
      <c r="AP1511" s="35">
        <f>IFERROR(VLOOKUP(D1511,'[2]Cartera '!$F$2:$S$2728,14,0),0)</f>
        <v>0</v>
      </c>
      <c r="AQ1511" s="45">
        <f t="shared" si="121"/>
        <v>0</v>
      </c>
      <c r="AR1511" s="35">
        <f>IFERROR(VLOOKUP(P1511,'[2]Cartera '!$F$2:$Z$2728,21,0),0)</f>
        <v>0</v>
      </c>
    </row>
    <row r="1512" spans="1:44" x14ac:dyDescent="0.25">
      <c r="A1512" s="29">
        <v>1504</v>
      </c>
      <c r="B1512" s="30" t="s">
        <v>48</v>
      </c>
      <c r="C1512" s="32"/>
      <c r="D1512" s="32">
        <v>2354360</v>
      </c>
      <c r="E1512" s="56"/>
      <c r="F1512" s="56"/>
      <c r="G1512" s="35">
        <v>30000</v>
      </c>
      <c r="H1512" s="35">
        <v>0</v>
      </c>
      <c r="I1512" s="36">
        <v>0</v>
      </c>
      <c r="J1512" s="37">
        <f>-IFERROR(VLOOKUP(D1512,[1]Hoja20!$A$5:$B$33358,2,0),0)</f>
        <v>0</v>
      </c>
      <c r="K1512" s="36">
        <f>-IFERROR(VLOOKUP(D1512,[1]Hoja20!$A$5:$D$33358,4,0),0)</f>
        <v>0</v>
      </c>
      <c r="L1512" s="38">
        <f>-IFERROR(VLOOKUP(D1512,#REF!,3,0),0)</f>
        <v>0</v>
      </c>
      <c r="M1512" s="35"/>
      <c r="N1512" s="39">
        <f t="shared" si="122"/>
        <v>0</v>
      </c>
      <c r="O1512" s="40">
        <f t="shared" si="123"/>
        <v>30000</v>
      </c>
      <c r="P1512" s="32">
        <v>2354360</v>
      </c>
      <c r="Q1512" s="35">
        <v>30000</v>
      </c>
      <c r="R1512" s="35"/>
      <c r="S1512" s="41"/>
      <c r="T1512" s="35"/>
      <c r="U1512" s="42">
        <v>0</v>
      </c>
      <c r="V1512" s="35"/>
      <c r="W1512" s="35"/>
      <c r="X1512" s="35"/>
      <c r="Y1512" s="35"/>
      <c r="Z1512" s="35"/>
      <c r="AA1512" s="36">
        <v>0</v>
      </c>
      <c r="AB1512" s="35"/>
      <c r="AC1512" s="42">
        <v>0</v>
      </c>
      <c r="AD1512" s="35"/>
      <c r="AE1512" s="42">
        <v>0</v>
      </c>
      <c r="AF1512" s="35"/>
      <c r="AG1512" s="44">
        <f t="shared" si="119"/>
        <v>30000</v>
      </c>
      <c r="AH1512" s="44"/>
      <c r="AI1512" s="44"/>
      <c r="AJ1512" s="44"/>
      <c r="AK1512" s="44"/>
      <c r="AL1512" s="35">
        <f t="shared" si="120"/>
        <v>30000</v>
      </c>
      <c r="AM1512" s="36">
        <f>IFERROR(VLOOKUP(P1512,'[2]Cartera '!$F$2:$O$2728,10,0),0)</f>
        <v>30000</v>
      </c>
      <c r="AN1512" s="35">
        <f>IFERROR(VLOOKUP(P1512,'[2]Cartera '!$F$2:$P$2728,11,0),0)</f>
        <v>0</v>
      </c>
      <c r="AO1512" s="35">
        <v>0</v>
      </c>
      <c r="AP1512" s="35">
        <f>IFERROR(VLOOKUP(D1512,'[2]Cartera '!$F$2:$S$2728,14,0),0)</f>
        <v>0</v>
      </c>
      <c r="AQ1512" s="45">
        <f t="shared" si="121"/>
        <v>0</v>
      </c>
      <c r="AR1512" s="35">
        <f>IFERROR(VLOOKUP(P1512,'[2]Cartera '!$F$2:$Z$2728,21,0),0)</f>
        <v>0</v>
      </c>
    </row>
    <row r="1513" spans="1:44" x14ac:dyDescent="0.25">
      <c r="A1513" s="29">
        <v>1505</v>
      </c>
      <c r="B1513" s="30" t="s">
        <v>48</v>
      </c>
      <c r="C1513" s="32"/>
      <c r="D1513" s="32">
        <v>2354362</v>
      </c>
      <c r="E1513" s="56"/>
      <c r="F1513" s="56"/>
      <c r="G1513" s="35">
        <v>30000</v>
      </c>
      <c r="H1513" s="35">
        <v>0</v>
      </c>
      <c r="I1513" s="36">
        <v>0</v>
      </c>
      <c r="J1513" s="37">
        <f>-IFERROR(VLOOKUP(D1513,[1]Hoja20!$A$5:$B$33358,2,0),0)</f>
        <v>0</v>
      </c>
      <c r="K1513" s="36">
        <f>-IFERROR(VLOOKUP(D1513,[1]Hoja20!$A$5:$D$33358,4,0),0)</f>
        <v>0</v>
      </c>
      <c r="L1513" s="38">
        <f>-IFERROR(VLOOKUP(D1513,#REF!,3,0),0)</f>
        <v>0</v>
      </c>
      <c r="M1513" s="35"/>
      <c r="N1513" s="39">
        <f t="shared" si="122"/>
        <v>0</v>
      </c>
      <c r="O1513" s="40">
        <f t="shared" si="123"/>
        <v>30000</v>
      </c>
      <c r="P1513" s="32">
        <v>2354362</v>
      </c>
      <c r="Q1513" s="35">
        <v>30000</v>
      </c>
      <c r="R1513" s="35"/>
      <c r="S1513" s="41"/>
      <c r="T1513" s="35"/>
      <c r="U1513" s="42">
        <v>0</v>
      </c>
      <c r="V1513" s="35"/>
      <c r="W1513" s="35"/>
      <c r="X1513" s="35"/>
      <c r="Y1513" s="35"/>
      <c r="Z1513" s="35"/>
      <c r="AA1513" s="36">
        <v>0</v>
      </c>
      <c r="AB1513" s="35"/>
      <c r="AC1513" s="42">
        <v>0</v>
      </c>
      <c r="AD1513" s="35"/>
      <c r="AE1513" s="42">
        <v>0</v>
      </c>
      <c r="AF1513" s="35"/>
      <c r="AG1513" s="44">
        <f t="shared" ref="AG1513:AG1576" si="124">+(O1513-R1513-S1513-U1513-AA1513-AC1513-AE1513)</f>
        <v>30000</v>
      </c>
      <c r="AH1513" s="44"/>
      <c r="AI1513" s="44"/>
      <c r="AJ1513" s="44"/>
      <c r="AK1513" s="44"/>
      <c r="AL1513" s="35">
        <f t="shared" si="120"/>
        <v>30000</v>
      </c>
      <c r="AM1513" s="36">
        <f>IFERROR(VLOOKUP(P1513,'[2]Cartera '!$F$2:$O$2728,10,0),0)</f>
        <v>30000</v>
      </c>
      <c r="AN1513" s="35">
        <f>IFERROR(VLOOKUP(P1513,'[2]Cartera '!$F$2:$P$2728,11,0),0)</f>
        <v>0</v>
      </c>
      <c r="AO1513" s="35">
        <v>0</v>
      </c>
      <c r="AP1513" s="35">
        <f>IFERROR(VLOOKUP(D1513,'[2]Cartera '!$F$2:$S$2728,14,0),0)</f>
        <v>0</v>
      </c>
      <c r="AQ1513" s="45">
        <f t="shared" si="121"/>
        <v>0</v>
      </c>
      <c r="AR1513" s="35">
        <f>IFERROR(VLOOKUP(P1513,'[2]Cartera '!$F$2:$Z$2728,21,0),0)</f>
        <v>0</v>
      </c>
    </row>
    <row r="1514" spans="1:44" x14ac:dyDescent="0.25">
      <c r="A1514" s="29">
        <v>1506</v>
      </c>
      <c r="B1514" s="30" t="s">
        <v>48</v>
      </c>
      <c r="C1514" s="32"/>
      <c r="D1514" s="32">
        <v>2354199</v>
      </c>
      <c r="E1514" s="56"/>
      <c r="F1514" s="56"/>
      <c r="G1514" s="35">
        <v>4022316</v>
      </c>
      <c r="H1514" s="35">
        <v>0</v>
      </c>
      <c r="I1514" s="36">
        <v>0</v>
      </c>
      <c r="J1514" s="37">
        <f>-IFERROR(VLOOKUP(D1514,[1]Hoja20!$A$5:$B$33358,2,0),0)</f>
        <v>0</v>
      </c>
      <c r="K1514" s="36">
        <f>-IFERROR(VLOOKUP(D1514,[1]Hoja20!$A$5:$D$33358,4,0),0)</f>
        <v>0</v>
      </c>
      <c r="L1514" s="38">
        <f>-IFERROR(VLOOKUP(D1514,#REF!,3,0),0)</f>
        <v>0</v>
      </c>
      <c r="M1514" s="35"/>
      <c r="N1514" s="39">
        <f t="shared" si="122"/>
        <v>0</v>
      </c>
      <c r="O1514" s="40">
        <f t="shared" si="123"/>
        <v>4022316</v>
      </c>
      <c r="P1514" s="32">
        <v>2354199</v>
      </c>
      <c r="Q1514" s="35">
        <v>4022316</v>
      </c>
      <c r="R1514" s="35"/>
      <c r="S1514" s="41"/>
      <c r="T1514" s="35"/>
      <c r="U1514" s="42">
        <v>0</v>
      </c>
      <c r="V1514" s="35"/>
      <c r="W1514" s="35"/>
      <c r="X1514" s="35"/>
      <c r="Y1514" s="35"/>
      <c r="Z1514" s="35"/>
      <c r="AA1514" s="36">
        <v>0</v>
      </c>
      <c r="AB1514" s="35"/>
      <c r="AC1514" s="42">
        <v>0</v>
      </c>
      <c r="AD1514" s="35"/>
      <c r="AE1514" s="42">
        <v>0</v>
      </c>
      <c r="AF1514" s="35"/>
      <c r="AG1514" s="44">
        <f t="shared" si="124"/>
        <v>4022316</v>
      </c>
      <c r="AH1514" s="44"/>
      <c r="AI1514" s="44"/>
      <c r="AJ1514" s="44"/>
      <c r="AK1514" s="44"/>
      <c r="AL1514" s="35">
        <f t="shared" si="120"/>
        <v>4022316</v>
      </c>
      <c r="AM1514" s="36">
        <f>IFERROR(VLOOKUP(P1514,'[2]Cartera '!$F$2:$O$2728,10,0),0)</f>
        <v>4022316</v>
      </c>
      <c r="AN1514" s="35">
        <f>IFERROR(VLOOKUP(P1514,'[2]Cartera '!$F$2:$P$2728,11,0),0)</f>
        <v>0</v>
      </c>
      <c r="AO1514" s="35">
        <v>0</v>
      </c>
      <c r="AP1514" s="35">
        <f>IFERROR(VLOOKUP(D1514,'[2]Cartera '!$F$2:$S$2728,14,0),0)</f>
        <v>0</v>
      </c>
      <c r="AQ1514" s="45">
        <f t="shared" si="121"/>
        <v>0</v>
      </c>
      <c r="AR1514" s="35">
        <f>IFERROR(VLOOKUP(P1514,'[2]Cartera '!$F$2:$Z$2728,21,0),0)</f>
        <v>0</v>
      </c>
    </row>
    <row r="1515" spans="1:44" x14ac:dyDescent="0.25">
      <c r="A1515" s="29">
        <v>1507</v>
      </c>
      <c r="B1515" s="30" t="s">
        <v>48</v>
      </c>
      <c r="C1515" s="32"/>
      <c r="D1515" s="32">
        <v>2354338</v>
      </c>
      <c r="E1515" s="56"/>
      <c r="F1515" s="56"/>
      <c r="G1515" s="35">
        <v>30000</v>
      </c>
      <c r="H1515" s="35">
        <v>0</v>
      </c>
      <c r="I1515" s="36">
        <v>0</v>
      </c>
      <c r="J1515" s="37">
        <f>-IFERROR(VLOOKUP(D1515,[1]Hoja20!$A$5:$B$33358,2,0),0)</f>
        <v>0</v>
      </c>
      <c r="K1515" s="36">
        <f>-IFERROR(VLOOKUP(D1515,[1]Hoja20!$A$5:$D$33358,4,0),0)</f>
        <v>0</v>
      </c>
      <c r="L1515" s="38">
        <f>-IFERROR(VLOOKUP(D1515,#REF!,3,0),0)</f>
        <v>0</v>
      </c>
      <c r="M1515" s="35"/>
      <c r="N1515" s="39">
        <f t="shared" si="122"/>
        <v>0</v>
      </c>
      <c r="O1515" s="40">
        <f t="shared" si="123"/>
        <v>30000</v>
      </c>
      <c r="P1515" s="32">
        <v>2354338</v>
      </c>
      <c r="Q1515" s="35">
        <v>30000</v>
      </c>
      <c r="R1515" s="35"/>
      <c r="S1515" s="41"/>
      <c r="T1515" s="35"/>
      <c r="U1515" s="42">
        <v>0</v>
      </c>
      <c r="V1515" s="35"/>
      <c r="W1515" s="35"/>
      <c r="X1515" s="35"/>
      <c r="Y1515" s="35"/>
      <c r="Z1515" s="35"/>
      <c r="AA1515" s="36">
        <v>0</v>
      </c>
      <c r="AB1515" s="35"/>
      <c r="AC1515" s="42">
        <v>0</v>
      </c>
      <c r="AD1515" s="35"/>
      <c r="AE1515" s="42">
        <v>0</v>
      </c>
      <c r="AF1515" s="35"/>
      <c r="AG1515" s="44">
        <f t="shared" si="124"/>
        <v>30000</v>
      </c>
      <c r="AH1515" s="44"/>
      <c r="AI1515" s="44"/>
      <c r="AJ1515" s="44"/>
      <c r="AK1515" s="44"/>
      <c r="AL1515" s="35">
        <f t="shared" si="120"/>
        <v>30000</v>
      </c>
      <c r="AM1515" s="36">
        <f>IFERROR(VLOOKUP(P1515,'[2]Cartera '!$F$2:$O$2728,10,0),0)</f>
        <v>30000</v>
      </c>
      <c r="AN1515" s="35">
        <f>IFERROR(VLOOKUP(P1515,'[2]Cartera '!$F$2:$P$2728,11,0),0)</f>
        <v>0</v>
      </c>
      <c r="AO1515" s="35">
        <v>0</v>
      </c>
      <c r="AP1515" s="35">
        <f>IFERROR(VLOOKUP(D1515,'[2]Cartera '!$F$2:$S$2728,14,0),0)</f>
        <v>0</v>
      </c>
      <c r="AQ1515" s="45">
        <f t="shared" si="121"/>
        <v>0</v>
      </c>
      <c r="AR1515" s="35">
        <f>IFERROR(VLOOKUP(P1515,'[2]Cartera '!$F$2:$Z$2728,21,0),0)</f>
        <v>0</v>
      </c>
    </row>
    <row r="1516" spans="1:44" x14ac:dyDescent="0.25">
      <c r="A1516" s="29">
        <v>1508</v>
      </c>
      <c r="B1516" s="30" t="s">
        <v>48</v>
      </c>
      <c r="C1516" s="32"/>
      <c r="D1516" s="32">
        <v>2354345</v>
      </c>
      <c r="E1516" s="56"/>
      <c r="F1516" s="56"/>
      <c r="G1516" s="35">
        <v>30000</v>
      </c>
      <c r="H1516" s="35">
        <v>0</v>
      </c>
      <c r="I1516" s="36">
        <v>0</v>
      </c>
      <c r="J1516" s="37">
        <f>-IFERROR(VLOOKUP(D1516,[1]Hoja20!$A$5:$B$33358,2,0),0)</f>
        <v>0</v>
      </c>
      <c r="K1516" s="36">
        <f>-IFERROR(VLOOKUP(D1516,[1]Hoja20!$A$5:$D$33358,4,0),0)</f>
        <v>0</v>
      </c>
      <c r="L1516" s="38">
        <f>-IFERROR(VLOOKUP(D1516,#REF!,3,0),0)</f>
        <v>0</v>
      </c>
      <c r="M1516" s="35"/>
      <c r="N1516" s="39">
        <f t="shared" si="122"/>
        <v>0</v>
      </c>
      <c r="O1516" s="40">
        <f t="shared" si="123"/>
        <v>30000</v>
      </c>
      <c r="P1516" s="32">
        <v>2354345</v>
      </c>
      <c r="Q1516" s="35">
        <v>30000</v>
      </c>
      <c r="R1516" s="35"/>
      <c r="S1516" s="41"/>
      <c r="T1516" s="35"/>
      <c r="U1516" s="42">
        <v>0</v>
      </c>
      <c r="V1516" s="35"/>
      <c r="W1516" s="35"/>
      <c r="X1516" s="35"/>
      <c r="Y1516" s="35"/>
      <c r="Z1516" s="35"/>
      <c r="AA1516" s="36">
        <v>0</v>
      </c>
      <c r="AB1516" s="35"/>
      <c r="AC1516" s="42">
        <v>0</v>
      </c>
      <c r="AD1516" s="35"/>
      <c r="AE1516" s="42">
        <v>0</v>
      </c>
      <c r="AF1516" s="35"/>
      <c r="AG1516" s="44">
        <f t="shared" si="124"/>
        <v>30000</v>
      </c>
      <c r="AH1516" s="44"/>
      <c r="AI1516" s="44"/>
      <c r="AJ1516" s="44"/>
      <c r="AK1516" s="44"/>
      <c r="AL1516" s="35">
        <f t="shared" si="120"/>
        <v>30000</v>
      </c>
      <c r="AM1516" s="36">
        <f>IFERROR(VLOOKUP(P1516,'[2]Cartera '!$F$2:$O$2728,10,0),0)</f>
        <v>30000</v>
      </c>
      <c r="AN1516" s="35">
        <f>IFERROR(VLOOKUP(P1516,'[2]Cartera '!$F$2:$P$2728,11,0),0)</f>
        <v>0</v>
      </c>
      <c r="AO1516" s="35">
        <v>0</v>
      </c>
      <c r="AP1516" s="35">
        <f>IFERROR(VLOOKUP(D1516,'[2]Cartera '!$F$2:$S$2728,14,0),0)</f>
        <v>0</v>
      </c>
      <c r="AQ1516" s="45">
        <f t="shared" si="121"/>
        <v>0</v>
      </c>
      <c r="AR1516" s="35">
        <f>IFERROR(VLOOKUP(P1516,'[2]Cartera '!$F$2:$Z$2728,21,0),0)</f>
        <v>0</v>
      </c>
    </row>
    <row r="1517" spans="1:44" x14ac:dyDescent="0.25">
      <c r="A1517" s="29">
        <v>1509</v>
      </c>
      <c r="B1517" s="30" t="s">
        <v>48</v>
      </c>
      <c r="C1517" s="32"/>
      <c r="D1517" s="32">
        <v>2354363</v>
      </c>
      <c r="E1517" s="56"/>
      <c r="F1517" s="56"/>
      <c r="G1517" s="35">
        <v>30000</v>
      </c>
      <c r="H1517" s="35">
        <v>0</v>
      </c>
      <c r="I1517" s="36">
        <v>0</v>
      </c>
      <c r="J1517" s="37">
        <f>-IFERROR(VLOOKUP(D1517,[1]Hoja20!$A$5:$B$33358,2,0),0)</f>
        <v>0</v>
      </c>
      <c r="K1517" s="36">
        <f>-IFERROR(VLOOKUP(D1517,[1]Hoja20!$A$5:$D$33358,4,0),0)</f>
        <v>0</v>
      </c>
      <c r="L1517" s="38">
        <f>-IFERROR(VLOOKUP(D1517,#REF!,3,0),0)</f>
        <v>0</v>
      </c>
      <c r="M1517" s="35"/>
      <c r="N1517" s="39">
        <f t="shared" si="122"/>
        <v>0</v>
      </c>
      <c r="O1517" s="40">
        <f t="shared" si="123"/>
        <v>30000</v>
      </c>
      <c r="P1517" s="32">
        <v>2354363</v>
      </c>
      <c r="Q1517" s="35">
        <v>30000</v>
      </c>
      <c r="R1517" s="35"/>
      <c r="S1517" s="41"/>
      <c r="T1517" s="35"/>
      <c r="U1517" s="42">
        <v>0</v>
      </c>
      <c r="V1517" s="35"/>
      <c r="W1517" s="35"/>
      <c r="X1517" s="35"/>
      <c r="Y1517" s="35"/>
      <c r="Z1517" s="35"/>
      <c r="AA1517" s="36">
        <v>0</v>
      </c>
      <c r="AB1517" s="35"/>
      <c r="AC1517" s="42">
        <v>0</v>
      </c>
      <c r="AD1517" s="35"/>
      <c r="AE1517" s="42">
        <v>0</v>
      </c>
      <c r="AF1517" s="35"/>
      <c r="AG1517" s="44">
        <f t="shared" si="124"/>
        <v>30000</v>
      </c>
      <c r="AH1517" s="44"/>
      <c r="AI1517" s="44"/>
      <c r="AJ1517" s="44"/>
      <c r="AK1517" s="44"/>
      <c r="AL1517" s="35">
        <f t="shared" si="120"/>
        <v>30000</v>
      </c>
      <c r="AM1517" s="36">
        <f>IFERROR(VLOOKUP(P1517,'[2]Cartera '!$F$2:$O$2728,10,0),0)</f>
        <v>30000</v>
      </c>
      <c r="AN1517" s="35">
        <f>IFERROR(VLOOKUP(P1517,'[2]Cartera '!$F$2:$P$2728,11,0),0)</f>
        <v>0</v>
      </c>
      <c r="AO1517" s="35">
        <v>0</v>
      </c>
      <c r="AP1517" s="35">
        <f>IFERROR(VLOOKUP(D1517,'[2]Cartera '!$F$2:$S$2728,14,0),0)</f>
        <v>0</v>
      </c>
      <c r="AQ1517" s="45">
        <f t="shared" si="121"/>
        <v>0</v>
      </c>
      <c r="AR1517" s="35">
        <f>IFERROR(VLOOKUP(P1517,'[2]Cartera '!$F$2:$Z$2728,21,0),0)</f>
        <v>0</v>
      </c>
    </row>
    <row r="1518" spans="1:44" x14ac:dyDescent="0.25">
      <c r="A1518" s="29">
        <v>1510</v>
      </c>
      <c r="B1518" s="30" t="s">
        <v>48</v>
      </c>
      <c r="C1518" s="32"/>
      <c r="D1518" s="32">
        <v>2354300</v>
      </c>
      <c r="E1518" s="56"/>
      <c r="F1518" s="56"/>
      <c r="G1518" s="35">
        <v>140000</v>
      </c>
      <c r="H1518" s="35">
        <v>0</v>
      </c>
      <c r="I1518" s="36">
        <v>0</v>
      </c>
      <c r="J1518" s="37">
        <f>-IFERROR(VLOOKUP(D1518,[1]Hoja20!$A$5:$B$33358,2,0),0)</f>
        <v>0</v>
      </c>
      <c r="K1518" s="36">
        <f>-IFERROR(VLOOKUP(D1518,[1]Hoja20!$A$5:$D$33358,4,0),0)</f>
        <v>0</v>
      </c>
      <c r="L1518" s="38">
        <f>-IFERROR(VLOOKUP(D1518,#REF!,3,0),0)</f>
        <v>0</v>
      </c>
      <c r="M1518" s="35"/>
      <c r="N1518" s="39">
        <f t="shared" si="122"/>
        <v>0</v>
      </c>
      <c r="O1518" s="40">
        <f t="shared" si="123"/>
        <v>140000</v>
      </c>
      <c r="P1518" s="32">
        <v>2354300</v>
      </c>
      <c r="Q1518" s="35">
        <v>140000</v>
      </c>
      <c r="R1518" s="35"/>
      <c r="S1518" s="41"/>
      <c r="T1518" s="35"/>
      <c r="U1518" s="42">
        <v>0</v>
      </c>
      <c r="V1518" s="35"/>
      <c r="W1518" s="35"/>
      <c r="X1518" s="35"/>
      <c r="Y1518" s="35"/>
      <c r="Z1518" s="35"/>
      <c r="AA1518" s="36">
        <v>0</v>
      </c>
      <c r="AB1518" s="35"/>
      <c r="AC1518" s="42">
        <v>0</v>
      </c>
      <c r="AD1518" s="35"/>
      <c r="AE1518" s="42">
        <v>0</v>
      </c>
      <c r="AF1518" s="35"/>
      <c r="AG1518" s="44">
        <f t="shared" si="124"/>
        <v>140000</v>
      </c>
      <c r="AH1518" s="44"/>
      <c r="AI1518" s="44"/>
      <c r="AJ1518" s="44"/>
      <c r="AK1518" s="44"/>
      <c r="AL1518" s="35">
        <f t="shared" si="120"/>
        <v>140000</v>
      </c>
      <c r="AM1518" s="36">
        <f>IFERROR(VLOOKUP(P1518,'[2]Cartera '!$F$2:$O$2728,10,0),0)</f>
        <v>140000</v>
      </c>
      <c r="AN1518" s="35">
        <f>IFERROR(VLOOKUP(P1518,'[2]Cartera '!$F$2:$P$2728,11,0),0)</f>
        <v>0</v>
      </c>
      <c r="AO1518" s="35">
        <v>0</v>
      </c>
      <c r="AP1518" s="35">
        <f>IFERROR(VLOOKUP(D1518,'[2]Cartera '!$F$2:$S$2728,14,0),0)</f>
        <v>0</v>
      </c>
      <c r="AQ1518" s="45">
        <f t="shared" si="121"/>
        <v>0</v>
      </c>
      <c r="AR1518" s="35">
        <f>IFERROR(VLOOKUP(P1518,'[2]Cartera '!$F$2:$Z$2728,21,0),0)</f>
        <v>0</v>
      </c>
    </row>
    <row r="1519" spans="1:44" x14ac:dyDescent="0.25">
      <c r="A1519" s="29">
        <v>1511</v>
      </c>
      <c r="B1519" s="30" t="s">
        <v>48</v>
      </c>
      <c r="C1519" s="32"/>
      <c r="D1519" s="32">
        <v>2354329</v>
      </c>
      <c r="E1519" s="56"/>
      <c r="F1519" s="56"/>
      <c r="G1519" s="35">
        <v>140000</v>
      </c>
      <c r="H1519" s="35">
        <v>0</v>
      </c>
      <c r="I1519" s="36">
        <v>0</v>
      </c>
      <c r="J1519" s="37">
        <f>-IFERROR(VLOOKUP(D1519,[1]Hoja20!$A$5:$B$33358,2,0),0)</f>
        <v>0</v>
      </c>
      <c r="K1519" s="36">
        <f>-IFERROR(VLOOKUP(D1519,[1]Hoja20!$A$5:$D$33358,4,0),0)</f>
        <v>0</v>
      </c>
      <c r="L1519" s="38">
        <f>-IFERROR(VLOOKUP(D1519,#REF!,3,0),0)</f>
        <v>0</v>
      </c>
      <c r="M1519" s="35"/>
      <c r="N1519" s="39">
        <f t="shared" si="122"/>
        <v>0</v>
      </c>
      <c r="O1519" s="40">
        <f t="shared" si="123"/>
        <v>140000</v>
      </c>
      <c r="P1519" s="32">
        <v>2354329</v>
      </c>
      <c r="Q1519" s="35">
        <v>140000</v>
      </c>
      <c r="R1519" s="35"/>
      <c r="S1519" s="41"/>
      <c r="T1519" s="35"/>
      <c r="U1519" s="42">
        <v>0</v>
      </c>
      <c r="V1519" s="35"/>
      <c r="W1519" s="35"/>
      <c r="X1519" s="35"/>
      <c r="Y1519" s="35"/>
      <c r="Z1519" s="35"/>
      <c r="AA1519" s="36">
        <v>0</v>
      </c>
      <c r="AB1519" s="35"/>
      <c r="AC1519" s="42">
        <v>0</v>
      </c>
      <c r="AD1519" s="35"/>
      <c r="AE1519" s="42">
        <v>0</v>
      </c>
      <c r="AF1519" s="35"/>
      <c r="AG1519" s="44">
        <f t="shared" si="124"/>
        <v>140000</v>
      </c>
      <c r="AH1519" s="44"/>
      <c r="AI1519" s="44"/>
      <c r="AJ1519" s="44"/>
      <c r="AK1519" s="44"/>
      <c r="AL1519" s="35">
        <f t="shared" si="120"/>
        <v>140000</v>
      </c>
      <c r="AM1519" s="36">
        <f>IFERROR(VLOOKUP(P1519,'[2]Cartera '!$F$2:$O$2728,10,0),0)</f>
        <v>140000</v>
      </c>
      <c r="AN1519" s="35">
        <f>IFERROR(VLOOKUP(P1519,'[2]Cartera '!$F$2:$P$2728,11,0),0)</f>
        <v>0</v>
      </c>
      <c r="AO1519" s="35">
        <v>0</v>
      </c>
      <c r="AP1519" s="35">
        <f>IFERROR(VLOOKUP(D1519,'[2]Cartera '!$F$2:$S$2728,14,0),0)</f>
        <v>0</v>
      </c>
      <c r="AQ1519" s="45">
        <f t="shared" si="121"/>
        <v>0</v>
      </c>
      <c r="AR1519" s="35">
        <f>IFERROR(VLOOKUP(P1519,'[2]Cartera '!$F$2:$Z$2728,21,0),0)</f>
        <v>0</v>
      </c>
    </row>
    <row r="1520" spans="1:44" x14ac:dyDescent="0.25">
      <c r="A1520" s="29">
        <v>1512</v>
      </c>
      <c r="B1520" s="30" t="s">
        <v>48</v>
      </c>
      <c r="C1520" s="32"/>
      <c r="D1520" s="32">
        <v>2354337</v>
      </c>
      <c r="E1520" s="56"/>
      <c r="F1520" s="56"/>
      <c r="G1520" s="35">
        <v>30000</v>
      </c>
      <c r="H1520" s="35">
        <v>0</v>
      </c>
      <c r="I1520" s="36">
        <v>0</v>
      </c>
      <c r="J1520" s="37">
        <f>-IFERROR(VLOOKUP(D1520,[1]Hoja20!$A$5:$B$33358,2,0),0)</f>
        <v>0</v>
      </c>
      <c r="K1520" s="36">
        <f>-IFERROR(VLOOKUP(D1520,[1]Hoja20!$A$5:$D$33358,4,0),0)</f>
        <v>0</v>
      </c>
      <c r="L1520" s="38">
        <f>-IFERROR(VLOOKUP(D1520,#REF!,3,0),0)</f>
        <v>0</v>
      </c>
      <c r="M1520" s="35"/>
      <c r="N1520" s="39">
        <f t="shared" si="122"/>
        <v>0</v>
      </c>
      <c r="O1520" s="40">
        <f t="shared" si="123"/>
        <v>30000</v>
      </c>
      <c r="P1520" s="32">
        <v>2354337</v>
      </c>
      <c r="Q1520" s="35">
        <v>30000</v>
      </c>
      <c r="R1520" s="35"/>
      <c r="S1520" s="41"/>
      <c r="T1520" s="35"/>
      <c r="U1520" s="42">
        <v>0</v>
      </c>
      <c r="V1520" s="35"/>
      <c r="W1520" s="35"/>
      <c r="X1520" s="35"/>
      <c r="Y1520" s="35"/>
      <c r="Z1520" s="35"/>
      <c r="AA1520" s="36">
        <v>0</v>
      </c>
      <c r="AB1520" s="35"/>
      <c r="AC1520" s="42">
        <v>0</v>
      </c>
      <c r="AD1520" s="35"/>
      <c r="AE1520" s="42">
        <v>0</v>
      </c>
      <c r="AF1520" s="35"/>
      <c r="AG1520" s="44">
        <f t="shared" si="124"/>
        <v>30000</v>
      </c>
      <c r="AH1520" s="44"/>
      <c r="AI1520" s="44"/>
      <c r="AJ1520" s="44"/>
      <c r="AK1520" s="44"/>
      <c r="AL1520" s="35">
        <f t="shared" si="120"/>
        <v>30000</v>
      </c>
      <c r="AM1520" s="36">
        <f>IFERROR(VLOOKUP(P1520,'[2]Cartera '!$F$2:$O$2728,10,0),0)</f>
        <v>30000</v>
      </c>
      <c r="AN1520" s="35">
        <f>IFERROR(VLOOKUP(P1520,'[2]Cartera '!$F$2:$P$2728,11,0),0)</f>
        <v>0</v>
      </c>
      <c r="AO1520" s="35">
        <v>0</v>
      </c>
      <c r="AP1520" s="35">
        <f>IFERROR(VLOOKUP(D1520,'[2]Cartera '!$F$2:$S$2728,14,0),0)</f>
        <v>0</v>
      </c>
      <c r="AQ1520" s="45">
        <f t="shared" si="121"/>
        <v>0</v>
      </c>
      <c r="AR1520" s="35">
        <f>IFERROR(VLOOKUP(P1520,'[2]Cartera '!$F$2:$Z$2728,21,0),0)</f>
        <v>0</v>
      </c>
    </row>
    <row r="1521" spans="1:44" x14ac:dyDescent="0.25">
      <c r="A1521" s="29">
        <v>1513</v>
      </c>
      <c r="B1521" s="30" t="s">
        <v>48</v>
      </c>
      <c r="C1521" s="32"/>
      <c r="D1521" s="32">
        <v>2354343</v>
      </c>
      <c r="E1521" s="56"/>
      <c r="F1521" s="56"/>
      <c r="G1521" s="35">
        <v>30000</v>
      </c>
      <c r="H1521" s="35">
        <v>0</v>
      </c>
      <c r="I1521" s="36">
        <v>0</v>
      </c>
      <c r="J1521" s="37">
        <f>-IFERROR(VLOOKUP(D1521,[1]Hoja20!$A$5:$B$33358,2,0),0)</f>
        <v>0</v>
      </c>
      <c r="K1521" s="36">
        <f>-IFERROR(VLOOKUP(D1521,[1]Hoja20!$A$5:$D$33358,4,0),0)</f>
        <v>0</v>
      </c>
      <c r="L1521" s="38">
        <f>-IFERROR(VLOOKUP(D1521,#REF!,3,0),0)</f>
        <v>0</v>
      </c>
      <c r="M1521" s="35"/>
      <c r="N1521" s="39">
        <f t="shared" si="122"/>
        <v>0</v>
      </c>
      <c r="O1521" s="40">
        <f t="shared" si="123"/>
        <v>30000</v>
      </c>
      <c r="P1521" s="32">
        <v>2354343</v>
      </c>
      <c r="Q1521" s="35">
        <v>30000</v>
      </c>
      <c r="R1521" s="35"/>
      <c r="S1521" s="41"/>
      <c r="T1521" s="35"/>
      <c r="U1521" s="42">
        <v>0</v>
      </c>
      <c r="V1521" s="35"/>
      <c r="W1521" s="35"/>
      <c r="X1521" s="35"/>
      <c r="Y1521" s="35"/>
      <c r="Z1521" s="35"/>
      <c r="AA1521" s="36">
        <v>0</v>
      </c>
      <c r="AB1521" s="35"/>
      <c r="AC1521" s="42">
        <v>0</v>
      </c>
      <c r="AD1521" s="35"/>
      <c r="AE1521" s="42">
        <v>0</v>
      </c>
      <c r="AF1521" s="35"/>
      <c r="AG1521" s="44">
        <f t="shared" si="124"/>
        <v>30000</v>
      </c>
      <c r="AH1521" s="44"/>
      <c r="AI1521" s="44"/>
      <c r="AJ1521" s="44"/>
      <c r="AK1521" s="44"/>
      <c r="AL1521" s="35">
        <f t="shared" si="120"/>
        <v>30000</v>
      </c>
      <c r="AM1521" s="36">
        <f>IFERROR(VLOOKUP(P1521,'[2]Cartera '!$F$2:$O$2728,10,0),0)</f>
        <v>30000</v>
      </c>
      <c r="AN1521" s="35">
        <f>IFERROR(VLOOKUP(P1521,'[2]Cartera '!$F$2:$P$2728,11,0),0)</f>
        <v>0</v>
      </c>
      <c r="AO1521" s="35">
        <v>0</v>
      </c>
      <c r="AP1521" s="35">
        <f>IFERROR(VLOOKUP(D1521,'[2]Cartera '!$F$2:$S$2728,14,0),0)</f>
        <v>0</v>
      </c>
      <c r="AQ1521" s="45">
        <f t="shared" si="121"/>
        <v>0</v>
      </c>
      <c r="AR1521" s="35">
        <f>IFERROR(VLOOKUP(P1521,'[2]Cartera '!$F$2:$Z$2728,21,0),0)</f>
        <v>0</v>
      </c>
    </row>
    <row r="1522" spans="1:44" x14ac:dyDescent="0.25">
      <c r="A1522" s="29">
        <v>1514</v>
      </c>
      <c r="B1522" s="30" t="s">
        <v>48</v>
      </c>
      <c r="C1522" s="32"/>
      <c r="D1522" s="32">
        <v>2354346</v>
      </c>
      <c r="E1522" s="56"/>
      <c r="F1522" s="56"/>
      <c r="G1522" s="35">
        <v>30000</v>
      </c>
      <c r="H1522" s="35">
        <v>0</v>
      </c>
      <c r="I1522" s="36">
        <v>0</v>
      </c>
      <c r="J1522" s="37">
        <f>-IFERROR(VLOOKUP(D1522,[1]Hoja20!$A$5:$B$33358,2,0),0)</f>
        <v>0</v>
      </c>
      <c r="K1522" s="36">
        <f>-IFERROR(VLOOKUP(D1522,[1]Hoja20!$A$5:$D$33358,4,0),0)</f>
        <v>0</v>
      </c>
      <c r="L1522" s="38">
        <f>-IFERROR(VLOOKUP(D1522,#REF!,3,0),0)</f>
        <v>0</v>
      </c>
      <c r="M1522" s="35"/>
      <c r="N1522" s="39">
        <f t="shared" si="122"/>
        <v>0</v>
      </c>
      <c r="O1522" s="40">
        <f t="shared" si="123"/>
        <v>30000</v>
      </c>
      <c r="P1522" s="32">
        <v>2354346</v>
      </c>
      <c r="Q1522" s="35">
        <v>30000</v>
      </c>
      <c r="R1522" s="35"/>
      <c r="S1522" s="41"/>
      <c r="T1522" s="35"/>
      <c r="U1522" s="42">
        <v>0</v>
      </c>
      <c r="V1522" s="35"/>
      <c r="W1522" s="35"/>
      <c r="X1522" s="35"/>
      <c r="Y1522" s="35"/>
      <c r="Z1522" s="35"/>
      <c r="AA1522" s="36">
        <v>0</v>
      </c>
      <c r="AB1522" s="35"/>
      <c r="AC1522" s="42">
        <v>0</v>
      </c>
      <c r="AD1522" s="35"/>
      <c r="AE1522" s="42">
        <v>0</v>
      </c>
      <c r="AF1522" s="35"/>
      <c r="AG1522" s="44">
        <f t="shared" si="124"/>
        <v>30000</v>
      </c>
      <c r="AH1522" s="44"/>
      <c r="AI1522" s="44"/>
      <c r="AJ1522" s="44"/>
      <c r="AK1522" s="44"/>
      <c r="AL1522" s="35">
        <f t="shared" si="120"/>
        <v>30000</v>
      </c>
      <c r="AM1522" s="36">
        <f>IFERROR(VLOOKUP(P1522,'[2]Cartera '!$F$2:$O$2728,10,0),0)</f>
        <v>30000</v>
      </c>
      <c r="AN1522" s="35">
        <f>IFERROR(VLOOKUP(P1522,'[2]Cartera '!$F$2:$P$2728,11,0),0)</f>
        <v>0</v>
      </c>
      <c r="AO1522" s="35">
        <v>0</v>
      </c>
      <c r="AP1522" s="35">
        <f>IFERROR(VLOOKUP(D1522,'[2]Cartera '!$F$2:$S$2728,14,0),0)</f>
        <v>0</v>
      </c>
      <c r="AQ1522" s="45">
        <f t="shared" si="121"/>
        <v>0</v>
      </c>
      <c r="AR1522" s="35">
        <f>IFERROR(VLOOKUP(P1522,'[2]Cartera '!$F$2:$Z$2728,21,0),0)</f>
        <v>0</v>
      </c>
    </row>
    <row r="1523" spans="1:44" x14ac:dyDescent="0.25">
      <c r="A1523" s="29">
        <v>1515</v>
      </c>
      <c r="B1523" s="30" t="s">
        <v>48</v>
      </c>
      <c r="C1523" s="32"/>
      <c r="D1523" s="32">
        <v>2354358</v>
      </c>
      <c r="E1523" s="56"/>
      <c r="F1523" s="56"/>
      <c r="G1523" s="35">
        <v>30000</v>
      </c>
      <c r="H1523" s="35">
        <v>0</v>
      </c>
      <c r="I1523" s="36">
        <v>0</v>
      </c>
      <c r="J1523" s="37">
        <f>-IFERROR(VLOOKUP(D1523,[1]Hoja20!$A$5:$B$33358,2,0),0)</f>
        <v>0</v>
      </c>
      <c r="K1523" s="36">
        <f>-IFERROR(VLOOKUP(D1523,[1]Hoja20!$A$5:$D$33358,4,0),0)</f>
        <v>0</v>
      </c>
      <c r="L1523" s="38">
        <f>-IFERROR(VLOOKUP(D1523,#REF!,3,0),0)</f>
        <v>0</v>
      </c>
      <c r="M1523" s="35"/>
      <c r="N1523" s="39">
        <f t="shared" si="122"/>
        <v>0</v>
      </c>
      <c r="O1523" s="40">
        <f t="shared" si="123"/>
        <v>30000</v>
      </c>
      <c r="P1523" s="32">
        <v>2354358</v>
      </c>
      <c r="Q1523" s="35">
        <v>30000</v>
      </c>
      <c r="R1523" s="35"/>
      <c r="S1523" s="41"/>
      <c r="T1523" s="35"/>
      <c r="U1523" s="42">
        <v>0</v>
      </c>
      <c r="V1523" s="35"/>
      <c r="W1523" s="35"/>
      <c r="X1523" s="35"/>
      <c r="Y1523" s="35"/>
      <c r="Z1523" s="35"/>
      <c r="AA1523" s="36">
        <v>0</v>
      </c>
      <c r="AB1523" s="35"/>
      <c r="AC1523" s="42">
        <v>0</v>
      </c>
      <c r="AD1523" s="35"/>
      <c r="AE1523" s="42">
        <v>0</v>
      </c>
      <c r="AF1523" s="35"/>
      <c r="AG1523" s="44">
        <f t="shared" si="124"/>
        <v>30000</v>
      </c>
      <c r="AH1523" s="44"/>
      <c r="AI1523" s="44"/>
      <c r="AJ1523" s="44"/>
      <c r="AK1523" s="44"/>
      <c r="AL1523" s="35">
        <f t="shared" si="120"/>
        <v>30000</v>
      </c>
      <c r="AM1523" s="36">
        <f>IFERROR(VLOOKUP(P1523,'[2]Cartera '!$F$2:$O$2728,10,0),0)</f>
        <v>30000</v>
      </c>
      <c r="AN1523" s="35">
        <f>IFERROR(VLOOKUP(P1523,'[2]Cartera '!$F$2:$P$2728,11,0),0)</f>
        <v>0</v>
      </c>
      <c r="AO1523" s="35">
        <v>0</v>
      </c>
      <c r="AP1523" s="35">
        <f>IFERROR(VLOOKUP(D1523,'[2]Cartera '!$F$2:$S$2728,14,0),0)</f>
        <v>0</v>
      </c>
      <c r="AQ1523" s="45">
        <f t="shared" si="121"/>
        <v>0</v>
      </c>
      <c r="AR1523" s="35">
        <f>IFERROR(VLOOKUP(P1523,'[2]Cartera '!$F$2:$Z$2728,21,0),0)</f>
        <v>0</v>
      </c>
    </row>
    <row r="1524" spans="1:44" x14ac:dyDescent="0.25">
      <c r="A1524" s="29">
        <v>1516</v>
      </c>
      <c r="B1524" s="30" t="s">
        <v>48</v>
      </c>
      <c r="C1524" s="32"/>
      <c r="D1524" s="32">
        <v>2354380</v>
      </c>
      <c r="E1524" s="56"/>
      <c r="F1524" s="56"/>
      <c r="G1524" s="35">
        <v>30000</v>
      </c>
      <c r="H1524" s="35">
        <v>0</v>
      </c>
      <c r="I1524" s="36">
        <v>0</v>
      </c>
      <c r="J1524" s="37">
        <f>-IFERROR(VLOOKUP(D1524,[1]Hoja20!$A$5:$B$33358,2,0),0)</f>
        <v>0</v>
      </c>
      <c r="K1524" s="36">
        <f>-IFERROR(VLOOKUP(D1524,[1]Hoja20!$A$5:$D$33358,4,0),0)</f>
        <v>0</v>
      </c>
      <c r="L1524" s="38">
        <f>-IFERROR(VLOOKUP(D1524,#REF!,3,0),0)</f>
        <v>0</v>
      </c>
      <c r="M1524" s="35"/>
      <c r="N1524" s="39">
        <f t="shared" si="122"/>
        <v>0</v>
      </c>
      <c r="O1524" s="40">
        <f t="shared" si="123"/>
        <v>30000</v>
      </c>
      <c r="P1524" s="32">
        <v>2354380</v>
      </c>
      <c r="Q1524" s="35">
        <v>30000</v>
      </c>
      <c r="R1524" s="35"/>
      <c r="S1524" s="41"/>
      <c r="T1524" s="35"/>
      <c r="U1524" s="42">
        <v>0</v>
      </c>
      <c r="V1524" s="35"/>
      <c r="W1524" s="35"/>
      <c r="X1524" s="35"/>
      <c r="Y1524" s="35"/>
      <c r="Z1524" s="35"/>
      <c r="AA1524" s="36">
        <v>0</v>
      </c>
      <c r="AB1524" s="35"/>
      <c r="AC1524" s="42">
        <v>0</v>
      </c>
      <c r="AD1524" s="35"/>
      <c r="AE1524" s="42">
        <v>0</v>
      </c>
      <c r="AF1524" s="35"/>
      <c r="AG1524" s="44">
        <f t="shared" si="124"/>
        <v>30000</v>
      </c>
      <c r="AH1524" s="44"/>
      <c r="AI1524" s="44"/>
      <c r="AJ1524" s="44"/>
      <c r="AK1524" s="44"/>
      <c r="AL1524" s="35">
        <f t="shared" si="120"/>
        <v>30000</v>
      </c>
      <c r="AM1524" s="36">
        <f>IFERROR(VLOOKUP(P1524,'[2]Cartera '!$F$2:$O$2728,10,0),0)</f>
        <v>30000</v>
      </c>
      <c r="AN1524" s="35">
        <f>IFERROR(VLOOKUP(P1524,'[2]Cartera '!$F$2:$P$2728,11,0),0)</f>
        <v>0</v>
      </c>
      <c r="AO1524" s="35">
        <v>0</v>
      </c>
      <c r="AP1524" s="35">
        <f>IFERROR(VLOOKUP(D1524,'[2]Cartera '!$F$2:$S$2728,14,0),0)</f>
        <v>0</v>
      </c>
      <c r="AQ1524" s="45">
        <f t="shared" si="121"/>
        <v>0</v>
      </c>
      <c r="AR1524" s="35">
        <f>IFERROR(VLOOKUP(P1524,'[2]Cartera '!$F$2:$Z$2728,21,0),0)</f>
        <v>0</v>
      </c>
    </row>
    <row r="1525" spans="1:44" hidden="1" x14ac:dyDescent="0.25">
      <c r="A1525" s="29">
        <v>1517</v>
      </c>
      <c r="B1525" s="30" t="s">
        <v>48</v>
      </c>
      <c r="C1525" s="32"/>
      <c r="D1525" s="32">
        <v>2354382</v>
      </c>
      <c r="E1525" s="56"/>
      <c r="F1525" s="56"/>
      <c r="G1525" s="35">
        <v>25900</v>
      </c>
      <c r="H1525" s="35"/>
      <c r="I1525" s="36">
        <v>0</v>
      </c>
      <c r="J1525" s="37">
        <f>-IFERROR(VLOOKUP(D1525,[1]Hoja20!$A$5:$B$33358,2,0),0)</f>
        <v>0</v>
      </c>
      <c r="K1525" s="36">
        <f>-IFERROR(VLOOKUP(D1525,[1]Hoja20!$A$5:$D$33358,4,0),0)</f>
        <v>0</v>
      </c>
      <c r="L1525" s="38">
        <f>-IFERROR(VLOOKUP(D1525,#REF!,3,0),0)</f>
        <v>0</v>
      </c>
      <c r="M1525" s="35"/>
      <c r="N1525" s="39">
        <f t="shared" si="122"/>
        <v>0</v>
      </c>
      <c r="O1525" s="40">
        <f t="shared" si="123"/>
        <v>25900</v>
      </c>
      <c r="P1525" s="32">
        <v>2354382</v>
      </c>
      <c r="Q1525" s="35">
        <v>25900</v>
      </c>
      <c r="R1525" s="35"/>
      <c r="S1525" s="41"/>
      <c r="T1525" s="35"/>
      <c r="U1525" s="42">
        <v>25900</v>
      </c>
      <c r="V1525" s="35"/>
      <c r="W1525" s="35"/>
      <c r="X1525" s="35"/>
      <c r="Y1525" s="35"/>
      <c r="Z1525" s="35"/>
      <c r="AA1525" s="36">
        <v>0</v>
      </c>
      <c r="AB1525" s="35"/>
      <c r="AC1525" s="42">
        <v>0</v>
      </c>
      <c r="AD1525" s="35"/>
      <c r="AE1525" s="42">
        <v>0</v>
      </c>
      <c r="AF1525" s="35"/>
      <c r="AG1525" s="44">
        <f t="shared" si="124"/>
        <v>0</v>
      </c>
      <c r="AH1525" s="44"/>
      <c r="AI1525" s="44"/>
      <c r="AJ1525" s="44"/>
      <c r="AK1525" s="44"/>
      <c r="AL1525" s="35">
        <f t="shared" si="120"/>
        <v>0</v>
      </c>
      <c r="AM1525" s="36">
        <f>IFERROR(VLOOKUP(P1525,'[2]Cartera '!$F$2:$O$2728,10,0),0)</f>
        <v>0</v>
      </c>
      <c r="AN1525" s="35">
        <f>IFERROR(VLOOKUP(P1525,'[2]Cartera '!$F$2:$P$2728,11,0),0)</f>
        <v>0</v>
      </c>
      <c r="AO1525" s="35">
        <v>0</v>
      </c>
      <c r="AP1525" s="35">
        <f>IFERROR(VLOOKUP(D1525,'[2]Cartera '!$F$2:$S$2728,14,0),0)</f>
        <v>0</v>
      </c>
      <c r="AQ1525" s="45">
        <f t="shared" si="121"/>
        <v>0</v>
      </c>
      <c r="AR1525" s="35">
        <f>IFERROR(VLOOKUP(P1525,'[2]Cartera '!$F$2:$Z$2728,21,0),0)</f>
        <v>0</v>
      </c>
    </row>
    <row r="1526" spans="1:44" hidden="1" x14ac:dyDescent="0.25">
      <c r="A1526" s="29">
        <v>1518</v>
      </c>
      <c r="B1526" s="30" t="s">
        <v>48</v>
      </c>
      <c r="C1526" s="32"/>
      <c r="D1526" s="32">
        <v>2354384</v>
      </c>
      <c r="E1526" s="56"/>
      <c r="F1526" s="56"/>
      <c r="G1526" s="35">
        <v>25900</v>
      </c>
      <c r="H1526" s="35"/>
      <c r="I1526" s="36">
        <v>0</v>
      </c>
      <c r="J1526" s="37">
        <f>-IFERROR(VLOOKUP(D1526,[1]Hoja20!$A$5:$B$33358,2,0),0)</f>
        <v>0</v>
      </c>
      <c r="K1526" s="36">
        <f>-IFERROR(VLOOKUP(D1526,[1]Hoja20!$A$5:$D$33358,4,0),0)</f>
        <v>0</v>
      </c>
      <c r="L1526" s="38">
        <f>-IFERROR(VLOOKUP(D1526,#REF!,3,0),0)</f>
        <v>0</v>
      </c>
      <c r="M1526" s="35"/>
      <c r="N1526" s="39">
        <f t="shared" si="122"/>
        <v>0</v>
      </c>
      <c r="O1526" s="40">
        <f t="shared" si="123"/>
        <v>25900</v>
      </c>
      <c r="P1526" s="32">
        <v>2354384</v>
      </c>
      <c r="Q1526" s="35">
        <v>25900</v>
      </c>
      <c r="R1526" s="35"/>
      <c r="S1526" s="41"/>
      <c r="T1526" s="35"/>
      <c r="U1526" s="42">
        <v>25900</v>
      </c>
      <c r="V1526" s="35"/>
      <c r="W1526" s="35"/>
      <c r="X1526" s="35"/>
      <c r="Y1526" s="35"/>
      <c r="Z1526" s="35"/>
      <c r="AA1526" s="36">
        <v>0</v>
      </c>
      <c r="AB1526" s="35"/>
      <c r="AC1526" s="42">
        <v>0</v>
      </c>
      <c r="AD1526" s="35"/>
      <c r="AE1526" s="42">
        <v>0</v>
      </c>
      <c r="AF1526" s="35"/>
      <c r="AG1526" s="44">
        <f t="shared" si="124"/>
        <v>0</v>
      </c>
      <c r="AH1526" s="44"/>
      <c r="AI1526" s="44"/>
      <c r="AJ1526" s="44"/>
      <c r="AK1526" s="44"/>
      <c r="AL1526" s="35">
        <f t="shared" si="120"/>
        <v>0</v>
      </c>
      <c r="AM1526" s="36">
        <f>IFERROR(VLOOKUP(P1526,'[2]Cartera '!$F$2:$O$2728,10,0),0)</f>
        <v>0</v>
      </c>
      <c r="AN1526" s="35">
        <f>IFERROR(VLOOKUP(P1526,'[2]Cartera '!$F$2:$P$2728,11,0),0)</f>
        <v>0</v>
      </c>
      <c r="AO1526" s="35">
        <v>0</v>
      </c>
      <c r="AP1526" s="35">
        <f>IFERROR(VLOOKUP(D1526,'[2]Cartera '!$F$2:$S$2728,14,0),0)</f>
        <v>0</v>
      </c>
      <c r="AQ1526" s="45">
        <f t="shared" si="121"/>
        <v>0</v>
      </c>
      <c r="AR1526" s="35">
        <f>IFERROR(VLOOKUP(P1526,'[2]Cartera '!$F$2:$Z$2728,21,0),0)</f>
        <v>0</v>
      </c>
    </row>
    <row r="1527" spans="1:44" hidden="1" x14ac:dyDescent="0.25">
      <c r="A1527" s="29">
        <v>1519</v>
      </c>
      <c r="B1527" s="30" t="s">
        <v>48</v>
      </c>
      <c r="C1527" s="32"/>
      <c r="D1527" s="32">
        <v>2354385</v>
      </c>
      <c r="E1527" s="56"/>
      <c r="F1527" s="56"/>
      <c r="G1527" s="35">
        <v>25900</v>
      </c>
      <c r="H1527" s="35"/>
      <c r="I1527" s="36">
        <v>0</v>
      </c>
      <c r="J1527" s="37">
        <f>-IFERROR(VLOOKUP(D1527,[1]Hoja20!$A$5:$B$33358,2,0),0)</f>
        <v>0</v>
      </c>
      <c r="K1527" s="36">
        <f>-IFERROR(VLOOKUP(D1527,[1]Hoja20!$A$5:$D$33358,4,0),0)</f>
        <v>0</v>
      </c>
      <c r="L1527" s="38">
        <f>-IFERROR(VLOOKUP(D1527,#REF!,3,0),0)</f>
        <v>0</v>
      </c>
      <c r="M1527" s="35"/>
      <c r="N1527" s="39">
        <f t="shared" si="122"/>
        <v>0</v>
      </c>
      <c r="O1527" s="40">
        <f t="shared" si="123"/>
        <v>25900</v>
      </c>
      <c r="P1527" s="32">
        <v>2354385</v>
      </c>
      <c r="Q1527" s="35">
        <v>25900</v>
      </c>
      <c r="R1527" s="35"/>
      <c r="S1527" s="41"/>
      <c r="T1527" s="35"/>
      <c r="U1527" s="42">
        <v>25900</v>
      </c>
      <c r="V1527" s="35"/>
      <c r="W1527" s="35"/>
      <c r="X1527" s="35"/>
      <c r="Y1527" s="35"/>
      <c r="Z1527" s="35"/>
      <c r="AA1527" s="36">
        <v>0</v>
      </c>
      <c r="AB1527" s="35"/>
      <c r="AC1527" s="42">
        <v>0</v>
      </c>
      <c r="AD1527" s="35"/>
      <c r="AE1527" s="42">
        <v>0</v>
      </c>
      <c r="AF1527" s="35"/>
      <c r="AG1527" s="44">
        <f t="shared" si="124"/>
        <v>0</v>
      </c>
      <c r="AH1527" s="44"/>
      <c r="AI1527" s="44"/>
      <c r="AJ1527" s="44"/>
      <c r="AK1527" s="44"/>
      <c r="AL1527" s="35">
        <f t="shared" si="120"/>
        <v>0</v>
      </c>
      <c r="AM1527" s="36">
        <f>IFERROR(VLOOKUP(P1527,'[2]Cartera '!$F$2:$O$2728,10,0),0)</f>
        <v>0</v>
      </c>
      <c r="AN1527" s="35">
        <f>IFERROR(VLOOKUP(P1527,'[2]Cartera '!$F$2:$P$2728,11,0),0)</f>
        <v>0</v>
      </c>
      <c r="AO1527" s="35">
        <v>0</v>
      </c>
      <c r="AP1527" s="35">
        <f>IFERROR(VLOOKUP(D1527,'[2]Cartera '!$F$2:$S$2728,14,0),0)</f>
        <v>0</v>
      </c>
      <c r="AQ1527" s="45">
        <f t="shared" si="121"/>
        <v>0</v>
      </c>
      <c r="AR1527" s="35">
        <f>IFERROR(VLOOKUP(P1527,'[2]Cartera '!$F$2:$Z$2728,21,0),0)</f>
        <v>0</v>
      </c>
    </row>
    <row r="1528" spans="1:44" x14ac:dyDescent="0.25">
      <c r="A1528" s="29">
        <v>1520</v>
      </c>
      <c r="B1528" s="30" t="s">
        <v>48</v>
      </c>
      <c r="C1528" s="32"/>
      <c r="D1528" s="32">
        <v>2354375</v>
      </c>
      <c r="E1528" s="56"/>
      <c r="F1528" s="56"/>
      <c r="G1528" s="35">
        <v>30000</v>
      </c>
      <c r="H1528" s="35">
        <v>0</v>
      </c>
      <c r="I1528" s="36">
        <v>0</v>
      </c>
      <c r="J1528" s="37">
        <f>-IFERROR(VLOOKUP(D1528,[1]Hoja20!$A$5:$B$33358,2,0),0)</f>
        <v>0</v>
      </c>
      <c r="K1528" s="36">
        <f>-IFERROR(VLOOKUP(D1528,[1]Hoja20!$A$5:$D$33358,4,0),0)</f>
        <v>0</v>
      </c>
      <c r="L1528" s="38">
        <f>-IFERROR(VLOOKUP(D1528,#REF!,3,0),0)</f>
        <v>0</v>
      </c>
      <c r="M1528" s="35"/>
      <c r="N1528" s="39">
        <f t="shared" si="122"/>
        <v>0</v>
      </c>
      <c r="O1528" s="40">
        <f t="shared" si="123"/>
        <v>30000</v>
      </c>
      <c r="P1528" s="32">
        <v>2354375</v>
      </c>
      <c r="Q1528" s="35">
        <v>30000</v>
      </c>
      <c r="R1528" s="35"/>
      <c r="S1528" s="41"/>
      <c r="T1528" s="35"/>
      <c r="U1528" s="42">
        <v>0</v>
      </c>
      <c r="V1528" s="35"/>
      <c r="W1528" s="35"/>
      <c r="X1528" s="35"/>
      <c r="Y1528" s="35"/>
      <c r="Z1528" s="35"/>
      <c r="AA1528" s="36">
        <v>0</v>
      </c>
      <c r="AB1528" s="35"/>
      <c r="AC1528" s="42">
        <v>0</v>
      </c>
      <c r="AD1528" s="35"/>
      <c r="AE1528" s="42">
        <v>0</v>
      </c>
      <c r="AF1528" s="35"/>
      <c r="AG1528" s="44">
        <f t="shared" si="124"/>
        <v>30000</v>
      </c>
      <c r="AH1528" s="44"/>
      <c r="AI1528" s="44"/>
      <c r="AJ1528" s="44"/>
      <c r="AK1528" s="44"/>
      <c r="AL1528" s="35">
        <f t="shared" si="120"/>
        <v>30000</v>
      </c>
      <c r="AM1528" s="36">
        <f>IFERROR(VLOOKUP(P1528,'[2]Cartera '!$F$2:$O$2728,10,0),0)</f>
        <v>30000</v>
      </c>
      <c r="AN1528" s="35">
        <f>IFERROR(VLOOKUP(P1528,'[2]Cartera '!$F$2:$P$2728,11,0),0)</f>
        <v>0</v>
      </c>
      <c r="AO1528" s="35">
        <v>0</v>
      </c>
      <c r="AP1528" s="35">
        <f>IFERROR(VLOOKUP(D1528,'[2]Cartera '!$F$2:$S$2728,14,0),0)</f>
        <v>0</v>
      </c>
      <c r="AQ1528" s="45">
        <f t="shared" si="121"/>
        <v>0</v>
      </c>
      <c r="AR1528" s="35">
        <f>IFERROR(VLOOKUP(P1528,'[2]Cartera '!$F$2:$Z$2728,21,0),0)</f>
        <v>0</v>
      </c>
    </row>
    <row r="1529" spans="1:44" x14ac:dyDescent="0.25">
      <c r="A1529" s="29">
        <v>1521</v>
      </c>
      <c r="B1529" s="30" t="s">
        <v>48</v>
      </c>
      <c r="C1529" s="32"/>
      <c r="D1529" s="32">
        <v>2354378</v>
      </c>
      <c r="E1529" s="56"/>
      <c r="F1529" s="56"/>
      <c r="G1529" s="35">
        <v>30000</v>
      </c>
      <c r="H1529" s="35">
        <v>0</v>
      </c>
      <c r="I1529" s="36">
        <v>0</v>
      </c>
      <c r="J1529" s="37">
        <f>-IFERROR(VLOOKUP(D1529,[1]Hoja20!$A$5:$B$33358,2,0),0)</f>
        <v>0</v>
      </c>
      <c r="K1529" s="36">
        <f>-IFERROR(VLOOKUP(D1529,[1]Hoja20!$A$5:$D$33358,4,0),0)</f>
        <v>0</v>
      </c>
      <c r="L1529" s="38">
        <f>-IFERROR(VLOOKUP(D1529,#REF!,3,0),0)</f>
        <v>0</v>
      </c>
      <c r="M1529" s="35"/>
      <c r="N1529" s="39">
        <f t="shared" si="122"/>
        <v>0</v>
      </c>
      <c r="O1529" s="40">
        <f t="shared" si="123"/>
        <v>30000</v>
      </c>
      <c r="P1529" s="32">
        <v>2354378</v>
      </c>
      <c r="Q1529" s="35">
        <v>30000</v>
      </c>
      <c r="R1529" s="35"/>
      <c r="S1529" s="41"/>
      <c r="T1529" s="35"/>
      <c r="U1529" s="42">
        <v>0</v>
      </c>
      <c r="V1529" s="35"/>
      <c r="W1529" s="35"/>
      <c r="X1529" s="35"/>
      <c r="Y1529" s="35"/>
      <c r="Z1529" s="35"/>
      <c r="AA1529" s="36">
        <v>0</v>
      </c>
      <c r="AB1529" s="35"/>
      <c r="AC1529" s="42">
        <v>0</v>
      </c>
      <c r="AD1529" s="35"/>
      <c r="AE1529" s="42">
        <v>0</v>
      </c>
      <c r="AF1529" s="35"/>
      <c r="AG1529" s="44">
        <f t="shared" si="124"/>
        <v>30000</v>
      </c>
      <c r="AH1529" s="44"/>
      <c r="AI1529" s="44"/>
      <c r="AJ1529" s="44"/>
      <c r="AK1529" s="44"/>
      <c r="AL1529" s="35">
        <f t="shared" si="120"/>
        <v>30000</v>
      </c>
      <c r="AM1529" s="36">
        <f>IFERROR(VLOOKUP(P1529,'[2]Cartera '!$F$2:$O$2728,10,0),0)</f>
        <v>30000</v>
      </c>
      <c r="AN1529" s="35">
        <f>IFERROR(VLOOKUP(P1529,'[2]Cartera '!$F$2:$P$2728,11,0),0)</f>
        <v>0</v>
      </c>
      <c r="AO1529" s="35">
        <v>0</v>
      </c>
      <c r="AP1529" s="35">
        <f>IFERROR(VLOOKUP(D1529,'[2]Cartera '!$F$2:$S$2728,14,0),0)</f>
        <v>0</v>
      </c>
      <c r="AQ1529" s="45">
        <f t="shared" si="121"/>
        <v>0</v>
      </c>
      <c r="AR1529" s="35">
        <f>IFERROR(VLOOKUP(P1529,'[2]Cartera '!$F$2:$Z$2728,21,0),0)</f>
        <v>0</v>
      </c>
    </row>
    <row r="1530" spans="1:44" x14ac:dyDescent="0.25">
      <c r="A1530" s="29">
        <v>1522</v>
      </c>
      <c r="B1530" s="30" t="s">
        <v>48</v>
      </c>
      <c r="C1530" s="32"/>
      <c r="D1530" s="32">
        <v>2354364</v>
      </c>
      <c r="E1530" s="56"/>
      <c r="F1530" s="56"/>
      <c r="G1530" s="35">
        <v>30000</v>
      </c>
      <c r="H1530" s="35">
        <v>0</v>
      </c>
      <c r="I1530" s="36">
        <v>0</v>
      </c>
      <c r="J1530" s="37">
        <f>-IFERROR(VLOOKUP(D1530,[1]Hoja20!$A$5:$B$33358,2,0),0)</f>
        <v>0</v>
      </c>
      <c r="K1530" s="36">
        <f>-IFERROR(VLOOKUP(D1530,[1]Hoja20!$A$5:$D$33358,4,0),0)</f>
        <v>0</v>
      </c>
      <c r="L1530" s="38">
        <f>-IFERROR(VLOOKUP(D1530,#REF!,3,0),0)</f>
        <v>0</v>
      </c>
      <c r="M1530" s="35"/>
      <c r="N1530" s="39">
        <f t="shared" si="122"/>
        <v>0</v>
      </c>
      <c r="O1530" s="40">
        <f t="shared" si="123"/>
        <v>30000</v>
      </c>
      <c r="P1530" s="32">
        <v>2354364</v>
      </c>
      <c r="Q1530" s="35">
        <v>30000</v>
      </c>
      <c r="R1530" s="35"/>
      <c r="S1530" s="41"/>
      <c r="T1530" s="35"/>
      <c r="U1530" s="42">
        <v>0</v>
      </c>
      <c r="V1530" s="35"/>
      <c r="W1530" s="35"/>
      <c r="X1530" s="35"/>
      <c r="Y1530" s="35"/>
      <c r="Z1530" s="35"/>
      <c r="AA1530" s="36">
        <v>0</v>
      </c>
      <c r="AB1530" s="35"/>
      <c r="AC1530" s="42">
        <v>0</v>
      </c>
      <c r="AD1530" s="35"/>
      <c r="AE1530" s="42">
        <v>0</v>
      </c>
      <c r="AF1530" s="35"/>
      <c r="AG1530" s="44">
        <f t="shared" si="124"/>
        <v>30000</v>
      </c>
      <c r="AH1530" s="44"/>
      <c r="AI1530" s="44"/>
      <c r="AJ1530" s="44"/>
      <c r="AK1530" s="44"/>
      <c r="AL1530" s="35">
        <f t="shared" si="120"/>
        <v>30000</v>
      </c>
      <c r="AM1530" s="36">
        <f>IFERROR(VLOOKUP(P1530,'[2]Cartera '!$F$2:$O$2728,10,0),0)</f>
        <v>30000</v>
      </c>
      <c r="AN1530" s="35">
        <f>IFERROR(VLOOKUP(P1530,'[2]Cartera '!$F$2:$P$2728,11,0),0)</f>
        <v>0</v>
      </c>
      <c r="AO1530" s="35">
        <v>0</v>
      </c>
      <c r="AP1530" s="35">
        <f>IFERROR(VLOOKUP(D1530,'[2]Cartera '!$F$2:$S$2728,14,0),0)</f>
        <v>0</v>
      </c>
      <c r="AQ1530" s="45">
        <f t="shared" si="121"/>
        <v>0</v>
      </c>
      <c r="AR1530" s="35">
        <f>IFERROR(VLOOKUP(P1530,'[2]Cartera '!$F$2:$Z$2728,21,0),0)</f>
        <v>0</v>
      </c>
    </row>
    <row r="1531" spans="1:44" x14ac:dyDescent="0.25">
      <c r="A1531" s="29">
        <v>1523</v>
      </c>
      <c r="B1531" s="30" t="s">
        <v>48</v>
      </c>
      <c r="C1531" s="32"/>
      <c r="D1531" s="32">
        <v>2354122</v>
      </c>
      <c r="E1531" s="56"/>
      <c r="F1531" s="56"/>
      <c r="G1531" s="35">
        <v>140000</v>
      </c>
      <c r="H1531" s="35">
        <v>0</v>
      </c>
      <c r="I1531" s="36">
        <v>0</v>
      </c>
      <c r="J1531" s="37">
        <f>-IFERROR(VLOOKUP(D1531,[1]Hoja20!$A$5:$B$33358,2,0),0)</f>
        <v>0</v>
      </c>
      <c r="K1531" s="36">
        <f>-IFERROR(VLOOKUP(D1531,[1]Hoja20!$A$5:$D$33358,4,0),0)</f>
        <v>0</v>
      </c>
      <c r="L1531" s="38">
        <f>-IFERROR(VLOOKUP(D1531,#REF!,3,0),0)</f>
        <v>0</v>
      </c>
      <c r="M1531" s="35"/>
      <c r="N1531" s="39">
        <f t="shared" si="122"/>
        <v>0</v>
      </c>
      <c r="O1531" s="40">
        <f t="shared" si="123"/>
        <v>140000</v>
      </c>
      <c r="P1531" s="32">
        <v>2354122</v>
      </c>
      <c r="Q1531" s="35">
        <v>140000</v>
      </c>
      <c r="R1531" s="35"/>
      <c r="S1531" s="41"/>
      <c r="T1531" s="35"/>
      <c r="U1531" s="42">
        <v>0</v>
      </c>
      <c r="V1531" s="35"/>
      <c r="W1531" s="35"/>
      <c r="X1531" s="35"/>
      <c r="Y1531" s="35"/>
      <c r="Z1531" s="35"/>
      <c r="AA1531" s="36">
        <v>0</v>
      </c>
      <c r="AB1531" s="35"/>
      <c r="AC1531" s="42">
        <v>0</v>
      </c>
      <c r="AD1531" s="35"/>
      <c r="AE1531" s="42">
        <v>0</v>
      </c>
      <c r="AF1531" s="35"/>
      <c r="AG1531" s="44">
        <f t="shared" si="124"/>
        <v>140000</v>
      </c>
      <c r="AH1531" s="44"/>
      <c r="AI1531" s="44"/>
      <c r="AJ1531" s="44"/>
      <c r="AK1531" s="44"/>
      <c r="AL1531" s="35">
        <f t="shared" si="120"/>
        <v>140000</v>
      </c>
      <c r="AM1531" s="36">
        <f>IFERROR(VLOOKUP(P1531,'[2]Cartera '!$F$2:$O$2728,10,0),0)</f>
        <v>140000</v>
      </c>
      <c r="AN1531" s="35">
        <f>IFERROR(VLOOKUP(P1531,'[2]Cartera '!$F$2:$P$2728,11,0),0)</f>
        <v>0</v>
      </c>
      <c r="AO1531" s="35">
        <v>0</v>
      </c>
      <c r="AP1531" s="35">
        <f>IFERROR(VLOOKUP(D1531,'[2]Cartera '!$F$2:$S$2728,14,0),0)</f>
        <v>0</v>
      </c>
      <c r="AQ1531" s="45">
        <f t="shared" si="121"/>
        <v>0</v>
      </c>
      <c r="AR1531" s="35">
        <f>IFERROR(VLOOKUP(P1531,'[2]Cartera '!$F$2:$Z$2728,21,0),0)</f>
        <v>0</v>
      </c>
    </row>
    <row r="1532" spans="1:44" x14ac:dyDescent="0.25">
      <c r="A1532" s="29">
        <v>1524</v>
      </c>
      <c r="B1532" s="30" t="s">
        <v>48</v>
      </c>
      <c r="C1532" s="32"/>
      <c r="D1532" s="32">
        <v>2354383</v>
      </c>
      <c r="E1532" s="56"/>
      <c r="F1532" s="56"/>
      <c r="G1532" s="35">
        <v>140000</v>
      </c>
      <c r="H1532" s="35">
        <v>0</v>
      </c>
      <c r="I1532" s="36">
        <v>0</v>
      </c>
      <c r="J1532" s="37">
        <f>-IFERROR(VLOOKUP(D1532,[1]Hoja20!$A$5:$B$33358,2,0),0)</f>
        <v>0</v>
      </c>
      <c r="K1532" s="36">
        <f>-IFERROR(VLOOKUP(D1532,[1]Hoja20!$A$5:$D$33358,4,0),0)</f>
        <v>0</v>
      </c>
      <c r="L1532" s="38">
        <f>-IFERROR(VLOOKUP(D1532,#REF!,3,0),0)</f>
        <v>0</v>
      </c>
      <c r="M1532" s="35"/>
      <c r="N1532" s="39">
        <f t="shared" si="122"/>
        <v>0</v>
      </c>
      <c r="O1532" s="40">
        <f t="shared" si="123"/>
        <v>140000</v>
      </c>
      <c r="P1532" s="32">
        <v>2354383</v>
      </c>
      <c r="Q1532" s="35">
        <v>140000</v>
      </c>
      <c r="R1532" s="35"/>
      <c r="S1532" s="41"/>
      <c r="T1532" s="35"/>
      <c r="U1532" s="42">
        <v>0</v>
      </c>
      <c r="V1532" s="35"/>
      <c r="W1532" s="35"/>
      <c r="X1532" s="35"/>
      <c r="Y1532" s="35"/>
      <c r="Z1532" s="35"/>
      <c r="AA1532" s="36">
        <v>0</v>
      </c>
      <c r="AB1532" s="35"/>
      <c r="AC1532" s="42">
        <v>0</v>
      </c>
      <c r="AD1532" s="35"/>
      <c r="AE1532" s="42">
        <v>0</v>
      </c>
      <c r="AF1532" s="35"/>
      <c r="AG1532" s="44">
        <f t="shared" si="124"/>
        <v>140000</v>
      </c>
      <c r="AH1532" s="44"/>
      <c r="AI1532" s="44"/>
      <c r="AJ1532" s="44"/>
      <c r="AK1532" s="44"/>
      <c r="AL1532" s="35">
        <f t="shared" si="120"/>
        <v>140000</v>
      </c>
      <c r="AM1532" s="36">
        <f>IFERROR(VLOOKUP(P1532,'[2]Cartera '!$F$2:$O$2728,10,0),0)</f>
        <v>140000</v>
      </c>
      <c r="AN1532" s="35">
        <f>IFERROR(VLOOKUP(P1532,'[2]Cartera '!$F$2:$P$2728,11,0),0)</f>
        <v>0</v>
      </c>
      <c r="AO1532" s="35">
        <v>0</v>
      </c>
      <c r="AP1532" s="35">
        <f>IFERROR(VLOOKUP(D1532,'[2]Cartera '!$F$2:$S$2728,14,0),0)</f>
        <v>0</v>
      </c>
      <c r="AQ1532" s="45">
        <f t="shared" si="121"/>
        <v>0</v>
      </c>
      <c r="AR1532" s="35">
        <f>IFERROR(VLOOKUP(P1532,'[2]Cartera '!$F$2:$Z$2728,21,0),0)</f>
        <v>0</v>
      </c>
    </row>
    <row r="1533" spans="1:44" x14ac:dyDescent="0.25">
      <c r="A1533" s="29">
        <v>1525</v>
      </c>
      <c r="B1533" s="30" t="s">
        <v>48</v>
      </c>
      <c r="C1533" s="32"/>
      <c r="D1533" s="32">
        <v>2354347</v>
      </c>
      <c r="E1533" s="56"/>
      <c r="F1533" s="56"/>
      <c r="G1533" s="35">
        <v>30000</v>
      </c>
      <c r="H1533" s="35">
        <v>0</v>
      </c>
      <c r="I1533" s="36">
        <v>0</v>
      </c>
      <c r="J1533" s="37">
        <f>-IFERROR(VLOOKUP(D1533,[1]Hoja20!$A$5:$B$33358,2,0),0)</f>
        <v>0</v>
      </c>
      <c r="K1533" s="36">
        <f>-IFERROR(VLOOKUP(D1533,[1]Hoja20!$A$5:$D$33358,4,0),0)</f>
        <v>0</v>
      </c>
      <c r="L1533" s="38">
        <f>-IFERROR(VLOOKUP(D1533,#REF!,3,0),0)</f>
        <v>0</v>
      </c>
      <c r="M1533" s="35"/>
      <c r="N1533" s="39">
        <f t="shared" si="122"/>
        <v>0</v>
      </c>
      <c r="O1533" s="40">
        <f t="shared" si="123"/>
        <v>30000</v>
      </c>
      <c r="P1533" s="32">
        <v>2354347</v>
      </c>
      <c r="Q1533" s="35">
        <v>30000</v>
      </c>
      <c r="R1533" s="35"/>
      <c r="S1533" s="41"/>
      <c r="T1533" s="35"/>
      <c r="U1533" s="42">
        <v>0</v>
      </c>
      <c r="V1533" s="35"/>
      <c r="W1533" s="35"/>
      <c r="X1533" s="35"/>
      <c r="Y1533" s="35"/>
      <c r="Z1533" s="35"/>
      <c r="AA1533" s="36">
        <v>0</v>
      </c>
      <c r="AB1533" s="35"/>
      <c r="AC1533" s="42">
        <v>0</v>
      </c>
      <c r="AD1533" s="35"/>
      <c r="AE1533" s="42">
        <v>0</v>
      </c>
      <c r="AF1533" s="35"/>
      <c r="AG1533" s="44">
        <f t="shared" si="124"/>
        <v>30000</v>
      </c>
      <c r="AH1533" s="44"/>
      <c r="AI1533" s="44"/>
      <c r="AJ1533" s="44"/>
      <c r="AK1533" s="44"/>
      <c r="AL1533" s="35">
        <f t="shared" si="120"/>
        <v>30000</v>
      </c>
      <c r="AM1533" s="36">
        <f>IFERROR(VLOOKUP(P1533,'[2]Cartera '!$F$2:$O$2728,10,0),0)</f>
        <v>30000</v>
      </c>
      <c r="AN1533" s="35">
        <f>IFERROR(VLOOKUP(P1533,'[2]Cartera '!$F$2:$P$2728,11,0),0)</f>
        <v>0</v>
      </c>
      <c r="AO1533" s="35">
        <v>0</v>
      </c>
      <c r="AP1533" s="35">
        <f>IFERROR(VLOOKUP(D1533,'[2]Cartera '!$F$2:$S$2728,14,0),0)</f>
        <v>0</v>
      </c>
      <c r="AQ1533" s="45">
        <f t="shared" si="121"/>
        <v>0</v>
      </c>
      <c r="AR1533" s="35">
        <f>IFERROR(VLOOKUP(P1533,'[2]Cartera '!$F$2:$Z$2728,21,0),0)</f>
        <v>0</v>
      </c>
    </row>
    <row r="1534" spans="1:44" x14ac:dyDescent="0.25">
      <c r="A1534" s="29">
        <v>1526</v>
      </c>
      <c r="B1534" s="30" t="s">
        <v>48</v>
      </c>
      <c r="C1534" s="32"/>
      <c r="D1534" s="32">
        <v>2354356</v>
      </c>
      <c r="E1534" s="56"/>
      <c r="F1534" s="56"/>
      <c r="G1534" s="35">
        <v>30000</v>
      </c>
      <c r="H1534" s="35">
        <v>0</v>
      </c>
      <c r="I1534" s="36">
        <v>0</v>
      </c>
      <c r="J1534" s="37">
        <f>-IFERROR(VLOOKUP(D1534,[1]Hoja20!$A$5:$B$33358,2,0),0)</f>
        <v>0</v>
      </c>
      <c r="K1534" s="36">
        <f>-IFERROR(VLOOKUP(D1534,[1]Hoja20!$A$5:$D$33358,4,0),0)</f>
        <v>0</v>
      </c>
      <c r="L1534" s="38">
        <f>-IFERROR(VLOOKUP(D1534,#REF!,3,0),0)</f>
        <v>0</v>
      </c>
      <c r="M1534" s="35"/>
      <c r="N1534" s="39">
        <f t="shared" si="122"/>
        <v>0</v>
      </c>
      <c r="O1534" s="40">
        <f t="shared" si="123"/>
        <v>30000</v>
      </c>
      <c r="P1534" s="32">
        <v>2354356</v>
      </c>
      <c r="Q1534" s="35">
        <v>30000</v>
      </c>
      <c r="R1534" s="35"/>
      <c r="S1534" s="41"/>
      <c r="T1534" s="35"/>
      <c r="U1534" s="42">
        <v>0</v>
      </c>
      <c r="V1534" s="35"/>
      <c r="W1534" s="35"/>
      <c r="X1534" s="35"/>
      <c r="Y1534" s="35"/>
      <c r="Z1534" s="35"/>
      <c r="AA1534" s="36">
        <v>0</v>
      </c>
      <c r="AB1534" s="35"/>
      <c r="AC1534" s="42">
        <v>0</v>
      </c>
      <c r="AD1534" s="35"/>
      <c r="AE1534" s="42">
        <v>0</v>
      </c>
      <c r="AF1534" s="35"/>
      <c r="AG1534" s="44">
        <f t="shared" si="124"/>
        <v>30000</v>
      </c>
      <c r="AH1534" s="44"/>
      <c r="AI1534" s="44"/>
      <c r="AJ1534" s="44"/>
      <c r="AK1534" s="44"/>
      <c r="AL1534" s="35">
        <f t="shared" si="120"/>
        <v>30000</v>
      </c>
      <c r="AM1534" s="36">
        <f>IFERROR(VLOOKUP(P1534,'[2]Cartera '!$F$2:$O$2728,10,0),0)</f>
        <v>30000</v>
      </c>
      <c r="AN1534" s="35">
        <f>IFERROR(VLOOKUP(P1534,'[2]Cartera '!$F$2:$P$2728,11,0),0)</f>
        <v>0</v>
      </c>
      <c r="AO1534" s="35">
        <v>0</v>
      </c>
      <c r="AP1534" s="35">
        <f>IFERROR(VLOOKUP(D1534,'[2]Cartera '!$F$2:$S$2728,14,0),0)</f>
        <v>0</v>
      </c>
      <c r="AQ1534" s="45">
        <f t="shared" si="121"/>
        <v>0</v>
      </c>
      <c r="AR1534" s="35">
        <f>IFERROR(VLOOKUP(P1534,'[2]Cartera '!$F$2:$Z$2728,21,0),0)</f>
        <v>0</v>
      </c>
    </row>
    <row r="1535" spans="1:44" x14ac:dyDescent="0.25">
      <c r="A1535" s="29">
        <v>1527</v>
      </c>
      <c r="B1535" s="30" t="s">
        <v>48</v>
      </c>
      <c r="C1535" s="32"/>
      <c r="D1535" s="32">
        <v>2354088</v>
      </c>
      <c r="E1535" s="56"/>
      <c r="F1535" s="56"/>
      <c r="G1535" s="35">
        <v>140000</v>
      </c>
      <c r="H1535" s="35">
        <v>0</v>
      </c>
      <c r="I1535" s="36">
        <v>0</v>
      </c>
      <c r="J1535" s="37">
        <f>-IFERROR(VLOOKUP(D1535,[1]Hoja20!$A$5:$B$33358,2,0),0)</f>
        <v>0</v>
      </c>
      <c r="K1535" s="36">
        <f>-IFERROR(VLOOKUP(D1535,[1]Hoja20!$A$5:$D$33358,4,0),0)</f>
        <v>0</v>
      </c>
      <c r="L1535" s="38">
        <f>-IFERROR(VLOOKUP(D1535,#REF!,3,0),0)</f>
        <v>0</v>
      </c>
      <c r="M1535" s="35"/>
      <c r="N1535" s="39">
        <f t="shared" si="122"/>
        <v>0</v>
      </c>
      <c r="O1535" s="40">
        <f t="shared" si="123"/>
        <v>140000</v>
      </c>
      <c r="P1535" s="32">
        <v>2354088</v>
      </c>
      <c r="Q1535" s="35">
        <v>140000</v>
      </c>
      <c r="R1535" s="35"/>
      <c r="S1535" s="41"/>
      <c r="T1535" s="35"/>
      <c r="U1535" s="42">
        <v>0</v>
      </c>
      <c r="V1535" s="35"/>
      <c r="W1535" s="35"/>
      <c r="X1535" s="35"/>
      <c r="Y1535" s="35"/>
      <c r="Z1535" s="35"/>
      <c r="AA1535" s="36">
        <v>0</v>
      </c>
      <c r="AB1535" s="35"/>
      <c r="AC1535" s="42">
        <v>0</v>
      </c>
      <c r="AD1535" s="35"/>
      <c r="AE1535" s="42">
        <v>0</v>
      </c>
      <c r="AF1535" s="35"/>
      <c r="AG1535" s="44">
        <f t="shared" si="124"/>
        <v>140000</v>
      </c>
      <c r="AH1535" s="44"/>
      <c r="AI1535" s="44"/>
      <c r="AJ1535" s="44"/>
      <c r="AK1535" s="44"/>
      <c r="AL1535" s="35">
        <f t="shared" si="120"/>
        <v>140000</v>
      </c>
      <c r="AM1535" s="36">
        <f>IFERROR(VLOOKUP(P1535,'[2]Cartera '!$F$2:$O$2728,10,0),0)</f>
        <v>140000</v>
      </c>
      <c r="AN1535" s="35">
        <f>IFERROR(VLOOKUP(P1535,'[2]Cartera '!$F$2:$P$2728,11,0),0)</f>
        <v>0</v>
      </c>
      <c r="AO1535" s="35">
        <v>0</v>
      </c>
      <c r="AP1535" s="35">
        <f>IFERROR(VLOOKUP(D1535,'[2]Cartera '!$F$2:$S$2728,14,0),0)</f>
        <v>0</v>
      </c>
      <c r="AQ1535" s="45">
        <f t="shared" si="121"/>
        <v>0</v>
      </c>
      <c r="AR1535" s="35">
        <f>IFERROR(VLOOKUP(P1535,'[2]Cartera '!$F$2:$Z$2728,21,0),0)</f>
        <v>0</v>
      </c>
    </row>
    <row r="1536" spans="1:44" x14ac:dyDescent="0.25">
      <c r="A1536" s="29">
        <v>1528</v>
      </c>
      <c r="B1536" s="30" t="s">
        <v>48</v>
      </c>
      <c r="C1536" s="32"/>
      <c r="D1536" s="32">
        <v>2354171</v>
      </c>
      <c r="E1536" s="56"/>
      <c r="F1536" s="56"/>
      <c r="G1536" s="35">
        <v>140000</v>
      </c>
      <c r="H1536" s="35">
        <v>0</v>
      </c>
      <c r="I1536" s="36">
        <v>0</v>
      </c>
      <c r="J1536" s="37">
        <f>-IFERROR(VLOOKUP(D1536,[1]Hoja20!$A$5:$B$33358,2,0),0)</f>
        <v>0</v>
      </c>
      <c r="K1536" s="36">
        <f>-IFERROR(VLOOKUP(D1536,[1]Hoja20!$A$5:$D$33358,4,0),0)</f>
        <v>0</v>
      </c>
      <c r="L1536" s="38">
        <f>-IFERROR(VLOOKUP(D1536,#REF!,3,0),0)</f>
        <v>0</v>
      </c>
      <c r="M1536" s="35"/>
      <c r="N1536" s="39">
        <f t="shared" si="122"/>
        <v>0</v>
      </c>
      <c r="O1536" s="40">
        <f t="shared" si="123"/>
        <v>140000</v>
      </c>
      <c r="P1536" s="32">
        <v>2354171</v>
      </c>
      <c r="Q1536" s="35">
        <v>140000</v>
      </c>
      <c r="R1536" s="35"/>
      <c r="S1536" s="41"/>
      <c r="T1536" s="35"/>
      <c r="U1536" s="42">
        <v>0</v>
      </c>
      <c r="V1536" s="35"/>
      <c r="W1536" s="35"/>
      <c r="X1536" s="35"/>
      <c r="Y1536" s="35"/>
      <c r="Z1536" s="35"/>
      <c r="AA1536" s="36">
        <v>0</v>
      </c>
      <c r="AB1536" s="35"/>
      <c r="AC1536" s="42">
        <v>0</v>
      </c>
      <c r="AD1536" s="35"/>
      <c r="AE1536" s="42">
        <v>0</v>
      </c>
      <c r="AF1536" s="35"/>
      <c r="AG1536" s="44">
        <f t="shared" si="124"/>
        <v>140000</v>
      </c>
      <c r="AH1536" s="44"/>
      <c r="AI1536" s="44"/>
      <c r="AJ1536" s="44"/>
      <c r="AK1536" s="44"/>
      <c r="AL1536" s="35">
        <f t="shared" si="120"/>
        <v>140000</v>
      </c>
      <c r="AM1536" s="36">
        <f>IFERROR(VLOOKUP(P1536,'[2]Cartera '!$F$2:$O$2728,10,0),0)</f>
        <v>140000</v>
      </c>
      <c r="AN1536" s="35">
        <f>IFERROR(VLOOKUP(P1536,'[2]Cartera '!$F$2:$P$2728,11,0),0)</f>
        <v>0</v>
      </c>
      <c r="AO1536" s="35">
        <v>0</v>
      </c>
      <c r="AP1536" s="35">
        <f>IFERROR(VLOOKUP(D1536,'[2]Cartera '!$F$2:$S$2728,14,0),0)</f>
        <v>0</v>
      </c>
      <c r="AQ1536" s="45">
        <f t="shared" si="121"/>
        <v>0</v>
      </c>
      <c r="AR1536" s="35">
        <f>IFERROR(VLOOKUP(P1536,'[2]Cartera '!$F$2:$Z$2728,21,0),0)</f>
        <v>0</v>
      </c>
    </row>
    <row r="1537" spans="1:44" x14ac:dyDescent="0.25">
      <c r="A1537" s="29">
        <v>1529</v>
      </c>
      <c r="B1537" s="30" t="s">
        <v>48</v>
      </c>
      <c r="C1537" s="32"/>
      <c r="D1537" s="32">
        <v>2354211</v>
      </c>
      <c r="E1537" s="56"/>
      <c r="F1537" s="56"/>
      <c r="G1537" s="35">
        <v>140000</v>
      </c>
      <c r="H1537" s="35">
        <v>0</v>
      </c>
      <c r="I1537" s="36">
        <v>0</v>
      </c>
      <c r="J1537" s="37">
        <f>-IFERROR(VLOOKUP(D1537,[1]Hoja20!$A$5:$B$33358,2,0),0)</f>
        <v>0</v>
      </c>
      <c r="K1537" s="36">
        <f>-IFERROR(VLOOKUP(D1537,[1]Hoja20!$A$5:$D$33358,4,0),0)</f>
        <v>0</v>
      </c>
      <c r="L1537" s="38">
        <f>-IFERROR(VLOOKUP(D1537,#REF!,3,0),0)</f>
        <v>0</v>
      </c>
      <c r="M1537" s="35"/>
      <c r="N1537" s="39">
        <f t="shared" si="122"/>
        <v>0</v>
      </c>
      <c r="O1537" s="40">
        <f t="shared" si="123"/>
        <v>140000</v>
      </c>
      <c r="P1537" s="32">
        <v>2354211</v>
      </c>
      <c r="Q1537" s="35">
        <v>140000</v>
      </c>
      <c r="R1537" s="35"/>
      <c r="S1537" s="41"/>
      <c r="T1537" s="35"/>
      <c r="U1537" s="42">
        <v>0</v>
      </c>
      <c r="V1537" s="35"/>
      <c r="W1537" s="35"/>
      <c r="X1537" s="35"/>
      <c r="Y1537" s="35"/>
      <c r="Z1537" s="35"/>
      <c r="AA1537" s="36">
        <v>0</v>
      </c>
      <c r="AB1537" s="35"/>
      <c r="AC1537" s="42">
        <v>0</v>
      </c>
      <c r="AD1537" s="35"/>
      <c r="AE1537" s="42">
        <v>0</v>
      </c>
      <c r="AF1537" s="35"/>
      <c r="AG1537" s="44">
        <f t="shared" si="124"/>
        <v>140000</v>
      </c>
      <c r="AH1537" s="44"/>
      <c r="AI1537" s="44"/>
      <c r="AJ1537" s="44"/>
      <c r="AK1537" s="44"/>
      <c r="AL1537" s="35">
        <f t="shared" si="120"/>
        <v>140000</v>
      </c>
      <c r="AM1537" s="36">
        <f>IFERROR(VLOOKUP(P1537,'[2]Cartera '!$F$2:$O$2728,10,0),0)</f>
        <v>140000</v>
      </c>
      <c r="AN1537" s="35">
        <f>IFERROR(VLOOKUP(P1537,'[2]Cartera '!$F$2:$P$2728,11,0),0)</f>
        <v>0</v>
      </c>
      <c r="AO1537" s="35">
        <v>0</v>
      </c>
      <c r="AP1537" s="35">
        <f>IFERROR(VLOOKUP(D1537,'[2]Cartera '!$F$2:$S$2728,14,0),0)</f>
        <v>0</v>
      </c>
      <c r="AQ1537" s="45">
        <f t="shared" si="121"/>
        <v>0</v>
      </c>
      <c r="AR1537" s="35">
        <f>IFERROR(VLOOKUP(P1537,'[2]Cartera '!$F$2:$Z$2728,21,0),0)</f>
        <v>0</v>
      </c>
    </row>
    <row r="1538" spans="1:44" x14ac:dyDescent="0.25">
      <c r="A1538" s="29">
        <v>1530</v>
      </c>
      <c r="B1538" s="30" t="s">
        <v>48</v>
      </c>
      <c r="C1538" s="32"/>
      <c r="D1538" s="32">
        <v>2354376</v>
      </c>
      <c r="E1538" s="56"/>
      <c r="F1538" s="56"/>
      <c r="G1538" s="35">
        <v>30000</v>
      </c>
      <c r="H1538" s="35">
        <v>0</v>
      </c>
      <c r="I1538" s="36">
        <v>0</v>
      </c>
      <c r="J1538" s="37">
        <f>-IFERROR(VLOOKUP(D1538,[1]Hoja20!$A$5:$B$33358,2,0),0)</f>
        <v>0</v>
      </c>
      <c r="K1538" s="36">
        <f>-IFERROR(VLOOKUP(D1538,[1]Hoja20!$A$5:$D$33358,4,0),0)</f>
        <v>0</v>
      </c>
      <c r="L1538" s="38">
        <f>-IFERROR(VLOOKUP(D1538,#REF!,3,0),0)</f>
        <v>0</v>
      </c>
      <c r="M1538" s="35"/>
      <c r="N1538" s="39">
        <f t="shared" si="122"/>
        <v>0</v>
      </c>
      <c r="O1538" s="40">
        <f t="shared" si="123"/>
        <v>30000</v>
      </c>
      <c r="P1538" s="32">
        <v>2354376</v>
      </c>
      <c r="Q1538" s="35">
        <v>30000</v>
      </c>
      <c r="R1538" s="35"/>
      <c r="S1538" s="41"/>
      <c r="T1538" s="35"/>
      <c r="U1538" s="42">
        <v>0</v>
      </c>
      <c r="V1538" s="35"/>
      <c r="W1538" s="35"/>
      <c r="X1538" s="35"/>
      <c r="Y1538" s="35"/>
      <c r="Z1538" s="35"/>
      <c r="AA1538" s="36">
        <v>0</v>
      </c>
      <c r="AB1538" s="35"/>
      <c r="AC1538" s="42">
        <v>0</v>
      </c>
      <c r="AD1538" s="35"/>
      <c r="AE1538" s="42">
        <v>0</v>
      </c>
      <c r="AF1538" s="35"/>
      <c r="AG1538" s="44">
        <f t="shared" si="124"/>
        <v>30000</v>
      </c>
      <c r="AH1538" s="44"/>
      <c r="AI1538" s="44"/>
      <c r="AJ1538" s="44"/>
      <c r="AK1538" s="44"/>
      <c r="AL1538" s="35">
        <f t="shared" si="120"/>
        <v>30000</v>
      </c>
      <c r="AM1538" s="36">
        <f>IFERROR(VLOOKUP(P1538,'[2]Cartera '!$F$2:$O$2728,10,0),0)</f>
        <v>30000</v>
      </c>
      <c r="AN1538" s="35">
        <f>IFERROR(VLOOKUP(P1538,'[2]Cartera '!$F$2:$P$2728,11,0),0)</f>
        <v>0</v>
      </c>
      <c r="AO1538" s="35">
        <v>0</v>
      </c>
      <c r="AP1538" s="35">
        <f>IFERROR(VLOOKUP(D1538,'[2]Cartera '!$F$2:$S$2728,14,0),0)</f>
        <v>0</v>
      </c>
      <c r="AQ1538" s="45">
        <f t="shared" si="121"/>
        <v>0</v>
      </c>
      <c r="AR1538" s="35">
        <f>IFERROR(VLOOKUP(P1538,'[2]Cartera '!$F$2:$Z$2728,21,0),0)</f>
        <v>0</v>
      </c>
    </row>
    <row r="1539" spans="1:44" x14ac:dyDescent="0.25">
      <c r="A1539" s="29">
        <v>1531</v>
      </c>
      <c r="B1539" s="30" t="s">
        <v>48</v>
      </c>
      <c r="C1539" s="32"/>
      <c r="D1539" s="32">
        <v>2354377</v>
      </c>
      <c r="E1539" s="56"/>
      <c r="F1539" s="56"/>
      <c r="G1539" s="35">
        <v>30000</v>
      </c>
      <c r="H1539" s="35">
        <v>0</v>
      </c>
      <c r="I1539" s="36">
        <v>0</v>
      </c>
      <c r="J1539" s="37">
        <f>-IFERROR(VLOOKUP(D1539,[1]Hoja20!$A$5:$B$33358,2,0),0)</f>
        <v>0</v>
      </c>
      <c r="K1539" s="36">
        <f>-IFERROR(VLOOKUP(D1539,[1]Hoja20!$A$5:$D$33358,4,0),0)</f>
        <v>0</v>
      </c>
      <c r="L1539" s="38">
        <f>-IFERROR(VLOOKUP(D1539,#REF!,3,0),0)</f>
        <v>0</v>
      </c>
      <c r="M1539" s="35"/>
      <c r="N1539" s="39">
        <f t="shared" si="122"/>
        <v>0</v>
      </c>
      <c r="O1539" s="40">
        <f t="shared" si="123"/>
        <v>30000</v>
      </c>
      <c r="P1539" s="32">
        <v>2354377</v>
      </c>
      <c r="Q1539" s="35">
        <v>30000</v>
      </c>
      <c r="R1539" s="35"/>
      <c r="S1539" s="41"/>
      <c r="T1539" s="35"/>
      <c r="U1539" s="42">
        <v>0</v>
      </c>
      <c r="V1539" s="35"/>
      <c r="W1539" s="35"/>
      <c r="X1539" s="35"/>
      <c r="Y1539" s="35"/>
      <c r="Z1539" s="35"/>
      <c r="AA1539" s="36">
        <v>0</v>
      </c>
      <c r="AB1539" s="35"/>
      <c r="AC1539" s="42">
        <v>0</v>
      </c>
      <c r="AD1539" s="35"/>
      <c r="AE1539" s="42">
        <v>0</v>
      </c>
      <c r="AF1539" s="35"/>
      <c r="AG1539" s="44">
        <f t="shared" si="124"/>
        <v>30000</v>
      </c>
      <c r="AH1539" s="44"/>
      <c r="AI1539" s="44"/>
      <c r="AJ1539" s="44"/>
      <c r="AK1539" s="44"/>
      <c r="AL1539" s="35">
        <f t="shared" si="120"/>
        <v>30000</v>
      </c>
      <c r="AM1539" s="36">
        <f>IFERROR(VLOOKUP(P1539,'[2]Cartera '!$F$2:$O$2728,10,0),0)</f>
        <v>30000</v>
      </c>
      <c r="AN1539" s="35">
        <f>IFERROR(VLOOKUP(P1539,'[2]Cartera '!$F$2:$P$2728,11,0),0)</f>
        <v>0</v>
      </c>
      <c r="AO1539" s="35">
        <v>0</v>
      </c>
      <c r="AP1539" s="35">
        <f>IFERROR(VLOOKUP(D1539,'[2]Cartera '!$F$2:$S$2728,14,0),0)</f>
        <v>0</v>
      </c>
      <c r="AQ1539" s="45">
        <f t="shared" si="121"/>
        <v>0</v>
      </c>
      <c r="AR1539" s="35">
        <f>IFERROR(VLOOKUP(P1539,'[2]Cartera '!$F$2:$Z$2728,21,0),0)</f>
        <v>0</v>
      </c>
    </row>
    <row r="1540" spans="1:44" x14ac:dyDescent="0.25">
      <c r="A1540" s="29">
        <v>1532</v>
      </c>
      <c r="B1540" s="30" t="s">
        <v>48</v>
      </c>
      <c r="C1540" s="32"/>
      <c r="D1540" s="32">
        <v>2354437</v>
      </c>
      <c r="E1540" s="56"/>
      <c r="F1540" s="56"/>
      <c r="G1540" s="35">
        <v>140000</v>
      </c>
      <c r="H1540" s="35">
        <v>0</v>
      </c>
      <c r="I1540" s="36">
        <v>0</v>
      </c>
      <c r="J1540" s="37">
        <f>-IFERROR(VLOOKUP(D1540,[1]Hoja20!$A$5:$B$33358,2,0),0)</f>
        <v>0</v>
      </c>
      <c r="K1540" s="36">
        <f>-IFERROR(VLOOKUP(D1540,[1]Hoja20!$A$5:$D$33358,4,0),0)</f>
        <v>0</v>
      </c>
      <c r="L1540" s="38">
        <f>-IFERROR(VLOOKUP(D1540,#REF!,3,0),0)</f>
        <v>0</v>
      </c>
      <c r="M1540" s="35"/>
      <c r="N1540" s="39">
        <f t="shared" si="122"/>
        <v>0</v>
      </c>
      <c r="O1540" s="40">
        <f t="shared" si="123"/>
        <v>140000</v>
      </c>
      <c r="P1540" s="32">
        <v>2354437</v>
      </c>
      <c r="Q1540" s="35">
        <v>140000</v>
      </c>
      <c r="R1540" s="35"/>
      <c r="S1540" s="41"/>
      <c r="T1540" s="35"/>
      <c r="U1540" s="42">
        <v>0</v>
      </c>
      <c r="V1540" s="35"/>
      <c r="W1540" s="35"/>
      <c r="X1540" s="35"/>
      <c r="Y1540" s="35"/>
      <c r="Z1540" s="35"/>
      <c r="AA1540" s="36">
        <v>0</v>
      </c>
      <c r="AB1540" s="35"/>
      <c r="AC1540" s="42">
        <v>0</v>
      </c>
      <c r="AD1540" s="35"/>
      <c r="AE1540" s="42">
        <v>0</v>
      </c>
      <c r="AF1540" s="35"/>
      <c r="AG1540" s="44">
        <f t="shared" si="124"/>
        <v>140000</v>
      </c>
      <c r="AH1540" s="44"/>
      <c r="AI1540" s="44"/>
      <c r="AJ1540" s="44"/>
      <c r="AK1540" s="44"/>
      <c r="AL1540" s="35">
        <f t="shared" si="120"/>
        <v>140000</v>
      </c>
      <c r="AM1540" s="36">
        <f>IFERROR(VLOOKUP(P1540,'[2]Cartera '!$F$2:$O$2728,10,0),0)</f>
        <v>140000</v>
      </c>
      <c r="AN1540" s="35">
        <f>IFERROR(VLOOKUP(P1540,'[2]Cartera '!$F$2:$P$2728,11,0),0)</f>
        <v>0</v>
      </c>
      <c r="AO1540" s="35">
        <v>0</v>
      </c>
      <c r="AP1540" s="35">
        <f>IFERROR(VLOOKUP(D1540,'[2]Cartera '!$F$2:$S$2728,14,0),0)</f>
        <v>0</v>
      </c>
      <c r="AQ1540" s="45">
        <f t="shared" si="121"/>
        <v>0</v>
      </c>
      <c r="AR1540" s="35">
        <f>IFERROR(VLOOKUP(P1540,'[2]Cartera '!$F$2:$Z$2728,21,0),0)</f>
        <v>0</v>
      </c>
    </row>
    <row r="1541" spans="1:44" x14ac:dyDescent="0.25">
      <c r="A1541" s="29">
        <v>1533</v>
      </c>
      <c r="B1541" s="30" t="s">
        <v>48</v>
      </c>
      <c r="C1541" s="32"/>
      <c r="D1541" s="32">
        <v>2354446</v>
      </c>
      <c r="E1541" s="56"/>
      <c r="F1541" s="56"/>
      <c r="G1541" s="35">
        <v>322040</v>
      </c>
      <c r="H1541" s="35">
        <v>0</v>
      </c>
      <c r="I1541" s="36">
        <v>0</v>
      </c>
      <c r="J1541" s="37">
        <f>-IFERROR(VLOOKUP(D1541,[1]Hoja20!$A$5:$B$33358,2,0),0)</f>
        <v>0</v>
      </c>
      <c r="K1541" s="36">
        <f>-IFERROR(VLOOKUP(D1541,[1]Hoja20!$A$5:$D$33358,4,0),0)</f>
        <v>0</v>
      </c>
      <c r="L1541" s="38">
        <f>-IFERROR(VLOOKUP(D1541,#REF!,3,0),0)</f>
        <v>0</v>
      </c>
      <c r="M1541" s="35"/>
      <c r="N1541" s="39">
        <f t="shared" si="122"/>
        <v>0</v>
      </c>
      <c r="O1541" s="40">
        <f t="shared" si="123"/>
        <v>322040</v>
      </c>
      <c r="P1541" s="32">
        <v>2354446</v>
      </c>
      <c r="Q1541" s="35">
        <v>322040</v>
      </c>
      <c r="R1541" s="35"/>
      <c r="S1541" s="41"/>
      <c r="T1541" s="35"/>
      <c r="U1541" s="42">
        <v>0</v>
      </c>
      <c r="V1541" s="35"/>
      <c r="W1541" s="35"/>
      <c r="X1541" s="35"/>
      <c r="Y1541" s="35"/>
      <c r="Z1541" s="35"/>
      <c r="AA1541" s="36">
        <v>0</v>
      </c>
      <c r="AB1541" s="35"/>
      <c r="AC1541" s="42">
        <v>0</v>
      </c>
      <c r="AD1541" s="35"/>
      <c r="AE1541" s="42">
        <v>0</v>
      </c>
      <c r="AF1541" s="35"/>
      <c r="AG1541" s="44">
        <f t="shared" si="124"/>
        <v>322040</v>
      </c>
      <c r="AH1541" s="44"/>
      <c r="AI1541" s="44"/>
      <c r="AJ1541" s="44"/>
      <c r="AK1541" s="44"/>
      <c r="AL1541" s="35">
        <f t="shared" si="120"/>
        <v>322040</v>
      </c>
      <c r="AM1541" s="36">
        <f>IFERROR(VLOOKUP(P1541,'[2]Cartera '!$F$2:$O$2728,10,0),0)</f>
        <v>322040</v>
      </c>
      <c r="AN1541" s="35">
        <f>IFERROR(VLOOKUP(P1541,'[2]Cartera '!$F$2:$P$2728,11,0),0)</f>
        <v>0</v>
      </c>
      <c r="AO1541" s="35">
        <v>0</v>
      </c>
      <c r="AP1541" s="35">
        <f>IFERROR(VLOOKUP(D1541,'[2]Cartera '!$F$2:$S$2728,14,0),0)</f>
        <v>0</v>
      </c>
      <c r="AQ1541" s="45">
        <f t="shared" si="121"/>
        <v>0</v>
      </c>
      <c r="AR1541" s="35">
        <f>IFERROR(VLOOKUP(P1541,'[2]Cartera '!$F$2:$Z$2728,21,0),0)</f>
        <v>0</v>
      </c>
    </row>
    <row r="1542" spans="1:44" x14ac:dyDescent="0.25">
      <c r="A1542" s="29">
        <v>1534</v>
      </c>
      <c r="B1542" s="30" t="s">
        <v>48</v>
      </c>
      <c r="C1542" s="32"/>
      <c r="D1542" s="32">
        <v>2354443</v>
      </c>
      <c r="E1542" s="56"/>
      <c r="F1542" s="56"/>
      <c r="G1542" s="35">
        <v>65631881</v>
      </c>
      <c r="H1542" s="35">
        <v>0</v>
      </c>
      <c r="I1542" s="36">
        <v>0</v>
      </c>
      <c r="J1542" s="37">
        <f>-IFERROR(VLOOKUP(D1542,[1]Hoja20!$A$5:$B$33358,2,0),0)</f>
        <v>0</v>
      </c>
      <c r="K1542" s="36">
        <f>-IFERROR(VLOOKUP(D1542,[1]Hoja20!$A$5:$D$33358,4,0),0)</f>
        <v>0</v>
      </c>
      <c r="L1542" s="38">
        <f>-IFERROR(VLOOKUP(D1542,#REF!,3,0),0)</f>
        <v>0</v>
      </c>
      <c r="M1542" s="35"/>
      <c r="N1542" s="39">
        <f t="shared" si="122"/>
        <v>0</v>
      </c>
      <c r="O1542" s="40">
        <f t="shared" si="123"/>
        <v>65631881</v>
      </c>
      <c r="P1542" s="32">
        <v>2354443</v>
      </c>
      <c r="Q1542" s="35">
        <v>65631881</v>
      </c>
      <c r="R1542" s="35"/>
      <c r="S1542" s="41"/>
      <c r="T1542" s="35"/>
      <c r="U1542" s="42">
        <v>0</v>
      </c>
      <c r="V1542" s="35"/>
      <c r="W1542" s="35"/>
      <c r="X1542" s="35"/>
      <c r="Y1542" s="35"/>
      <c r="Z1542" s="35"/>
      <c r="AA1542" s="36">
        <v>0</v>
      </c>
      <c r="AB1542" s="35"/>
      <c r="AC1542" s="42">
        <v>0</v>
      </c>
      <c r="AD1542" s="35"/>
      <c r="AE1542" s="42">
        <v>8369146</v>
      </c>
      <c r="AF1542" s="35"/>
      <c r="AG1542" s="44">
        <f t="shared" si="124"/>
        <v>57262735</v>
      </c>
      <c r="AH1542" s="44"/>
      <c r="AI1542" s="44"/>
      <c r="AJ1542" s="44"/>
      <c r="AK1542" s="44"/>
      <c r="AL1542" s="35">
        <f t="shared" si="120"/>
        <v>57262735</v>
      </c>
      <c r="AM1542" s="36">
        <f>IFERROR(VLOOKUP(P1542,'[2]Cartera '!$F$2:$O$2728,10,0),0)</f>
        <v>57262735</v>
      </c>
      <c r="AN1542" s="35">
        <f>IFERROR(VLOOKUP(P1542,'[2]Cartera '!$F$2:$P$2728,11,0),0)</f>
        <v>0</v>
      </c>
      <c r="AO1542" s="35">
        <v>0</v>
      </c>
      <c r="AP1542" s="35">
        <f>IFERROR(VLOOKUP(D1542,'[2]Cartera '!$F$2:$S$2728,14,0),0)</f>
        <v>0</v>
      </c>
      <c r="AQ1542" s="45">
        <f t="shared" si="121"/>
        <v>0</v>
      </c>
      <c r="AR1542" s="35">
        <f>IFERROR(VLOOKUP(P1542,'[2]Cartera '!$F$2:$Z$2728,21,0),0)</f>
        <v>0</v>
      </c>
    </row>
    <row r="1543" spans="1:44" x14ac:dyDescent="0.25">
      <c r="A1543" s="29">
        <v>1535</v>
      </c>
      <c r="B1543" s="30" t="s">
        <v>48</v>
      </c>
      <c r="C1543" s="32"/>
      <c r="D1543" s="32">
        <v>2354115</v>
      </c>
      <c r="E1543" s="56"/>
      <c r="F1543" s="56"/>
      <c r="G1543" s="35">
        <v>85186</v>
      </c>
      <c r="H1543" s="35">
        <v>0</v>
      </c>
      <c r="I1543" s="36">
        <v>0</v>
      </c>
      <c r="J1543" s="37">
        <f>-IFERROR(VLOOKUP(D1543,[1]Hoja20!$A$5:$B$33358,2,0),0)</f>
        <v>0</v>
      </c>
      <c r="K1543" s="36">
        <f>-IFERROR(VLOOKUP(D1543,[1]Hoja20!$A$5:$D$33358,4,0),0)</f>
        <v>0</v>
      </c>
      <c r="L1543" s="38">
        <f>-IFERROR(VLOOKUP(D1543,#REF!,3,0),0)</f>
        <v>0</v>
      </c>
      <c r="M1543" s="35"/>
      <c r="N1543" s="39">
        <f t="shared" si="122"/>
        <v>0</v>
      </c>
      <c r="O1543" s="40">
        <f t="shared" si="123"/>
        <v>85186</v>
      </c>
      <c r="P1543" s="32">
        <v>2354115</v>
      </c>
      <c r="Q1543" s="35">
        <v>85186</v>
      </c>
      <c r="R1543" s="35"/>
      <c r="S1543" s="41"/>
      <c r="T1543" s="35"/>
      <c r="U1543" s="42">
        <v>0</v>
      </c>
      <c r="V1543" s="35"/>
      <c r="W1543" s="35"/>
      <c r="X1543" s="35"/>
      <c r="Y1543" s="35"/>
      <c r="Z1543" s="35"/>
      <c r="AA1543" s="36">
        <v>0</v>
      </c>
      <c r="AB1543" s="35"/>
      <c r="AC1543" s="42">
        <v>0</v>
      </c>
      <c r="AD1543" s="35"/>
      <c r="AE1543" s="42">
        <v>0</v>
      </c>
      <c r="AF1543" s="35"/>
      <c r="AG1543" s="44">
        <f t="shared" si="124"/>
        <v>85186</v>
      </c>
      <c r="AH1543" s="44"/>
      <c r="AI1543" s="44"/>
      <c r="AJ1543" s="44"/>
      <c r="AK1543" s="44"/>
      <c r="AL1543" s="35">
        <f t="shared" si="120"/>
        <v>85186</v>
      </c>
      <c r="AM1543" s="36">
        <f>IFERROR(VLOOKUP(P1543,'[2]Cartera '!$F$2:$O$2728,10,0),0)</f>
        <v>85186</v>
      </c>
      <c r="AN1543" s="35">
        <f>IFERROR(VLOOKUP(P1543,'[2]Cartera '!$F$2:$P$2728,11,0),0)</f>
        <v>0</v>
      </c>
      <c r="AO1543" s="35">
        <v>0</v>
      </c>
      <c r="AP1543" s="35">
        <f>IFERROR(VLOOKUP(D1543,'[2]Cartera '!$F$2:$S$2728,14,0),0)</f>
        <v>0</v>
      </c>
      <c r="AQ1543" s="45">
        <f t="shared" si="121"/>
        <v>0</v>
      </c>
      <c r="AR1543" s="35">
        <f>IFERROR(VLOOKUP(P1543,'[2]Cartera '!$F$2:$Z$2728,21,0),0)</f>
        <v>0</v>
      </c>
    </row>
    <row r="1544" spans="1:44" x14ac:dyDescent="0.25">
      <c r="A1544" s="29">
        <v>1536</v>
      </c>
      <c r="B1544" s="30" t="s">
        <v>48</v>
      </c>
      <c r="C1544" s="32"/>
      <c r="D1544" s="32">
        <v>2354394</v>
      </c>
      <c r="E1544" s="56"/>
      <c r="F1544" s="56"/>
      <c r="G1544" s="35">
        <v>357060</v>
      </c>
      <c r="H1544" s="35">
        <v>0</v>
      </c>
      <c r="I1544" s="36">
        <v>0</v>
      </c>
      <c r="J1544" s="37">
        <f>-IFERROR(VLOOKUP(D1544,[1]Hoja20!$A$5:$B$33358,2,0),0)</f>
        <v>0</v>
      </c>
      <c r="K1544" s="36">
        <f>-IFERROR(VLOOKUP(D1544,[1]Hoja20!$A$5:$D$33358,4,0),0)</f>
        <v>0</v>
      </c>
      <c r="L1544" s="38">
        <f>-IFERROR(VLOOKUP(D1544,#REF!,3,0),0)</f>
        <v>0</v>
      </c>
      <c r="M1544" s="35"/>
      <c r="N1544" s="39">
        <f t="shared" si="122"/>
        <v>0</v>
      </c>
      <c r="O1544" s="40">
        <f t="shared" si="123"/>
        <v>357060</v>
      </c>
      <c r="P1544" s="32">
        <v>2354394</v>
      </c>
      <c r="Q1544" s="35">
        <v>357060</v>
      </c>
      <c r="R1544" s="35"/>
      <c r="S1544" s="41"/>
      <c r="T1544" s="35"/>
      <c r="U1544" s="42">
        <v>0</v>
      </c>
      <c r="V1544" s="35"/>
      <c r="W1544" s="35"/>
      <c r="X1544" s="35"/>
      <c r="Y1544" s="35"/>
      <c r="Z1544" s="35"/>
      <c r="AA1544" s="36">
        <v>0</v>
      </c>
      <c r="AB1544" s="35"/>
      <c r="AC1544" s="42">
        <v>0</v>
      </c>
      <c r="AD1544" s="35"/>
      <c r="AE1544" s="42">
        <v>0</v>
      </c>
      <c r="AF1544" s="35"/>
      <c r="AG1544" s="44">
        <f t="shared" si="124"/>
        <v>357060</v>
      </c>
      <c r="AH1544" s="44"/>
      <c r="AI1544" s="44"/>
      <c r="AJ1544" s="44"/>
      <c r="AK1544" s="44"/>
      <c r="AL1544" s="35">
        <f t="shared" si="120"/>
        <v>357060</v>
      </c>
      <c r="AM1544" s="36">
        <f>IFERROR(VLOOKUP(P1544,'[2]Cartera '!$F$2:$O$2728,10,0),0)</f>
        <v>357060</v>
      </c>
      <c r="AN1544" s="35">
        <f>IFERROR(VLOOKUP(P1544,'[2]Cartera '!$F$2:$P$2728,11,0),0)</f>
        <v>0</v>
      </c>
      <c r="AO1544" s="35">
        <v>0</v>
      </c>
      <c r="AP1544" s="35">
        <f>IFERROR(VLOOKUP(D1544,'[2]Cartera '!$F$2:$S$2728,14,0),0)</f>
        <v>0</v>
      </c>
      <c r="AQ1544" s="45">
        <f t="shared" si="121"/>
        <v>0</v>
      </c>
      <c r="AR1544" s="35">
        <f>IFERROR(VLOOKUP(P1544,'[2]Cartera '!$F$2:$Z$2728,21,0),0)</f>
        <v>0</v>
      </c>
    </row>
    <row r="1545" spans="1:44" x14ac:dyDescent="0.25">
      <c r="A1545" s="29">
        <v>1537</v>
      </c>
      <c r="B1545" s="30" t="s">
        <v>48</v>
      </c>
      <c r="C1545" s="32"/>
      <c r="D1545" s="32">
        <v>2354212</v>
      </c>
      <c r="E1545" s="56"/>
      <c r="F1545" s="56"/>
      <c r="G1545" s="35">
        <v>221193</v>
      </c>
      <c r="H1545" s="35">
        <v>0</v>
      </c>
      <c r="I1545" s="36">
        <v>0</v>
      </c>
      <c r="J1545" s="37">
        <f>-IFERROR(VLOOKUP(D1545,[1]Hoja20!$A$5:$B$33358,2,0),0)</f>
        <v>0</v>
      </c>
      <c r="K1545" s="36">
        <f>-IFERROR(VLOOKUP(D1545,[1]Hoja20!$A$5:$D$33358,4,0),0)</f>
        <v>0</v>
      </c>
      <c r="L1545" s="38">
        <f>-IFERROR(VLOOKUP(D1545,#REF!,3,0),0)</f>
        <v>0</v>
      </c>
      <c r="M1545" s="35"/>
      <c r="N1545" s="39">
        <f t="shared" si="122"/>
        <v>0</v>
      </c>
      <c r="O1545" s="40">
        <f t="shared" si="123"/>
        <v>221193</v>
      </c>
      <c r="P1545" s="32">
        <v>2354212</v>
      </c>
      <c r="Q1545" s="35">
        <v>221193</v>
      </c>
      <c r="R1545" s="35"/>
      <c r="S1545" s="41"/>
      <c r="T1545" s="35"/>
      <c r="U1545" s="42">
        <v>0</v>
      </c>
      <c r="V1545" s="35"/>
      <c r="W1545" s="35"/>
      <c r="X1545" s="35"/>
      <c r="Y1545" s="35"/>
      <c r="Z1545" s="35"/>
      <c r="AA1545" s="36">
        <v>0</v>
      </c>
      <c r="AB1545" s="35"/>
      <c r="AC1545" s="42">
        <v>0</v>
      </c>
      <c r="AD1545" s="35"/>
      <c r="AE1545" s="42">
        <v>0</v>
      </c>
      <c r="AF1545" s="35"/>
      <c r="AG1545" s="44">
        <f t="shared" si="124"/>
        <v>221193</v>
      </c>
      <c r="AH1545" s="44"/>
      <c r="AI1545" s="44"/>
      <c r="AJ1545" s="44"/>
      <c r="AK1545" s="44"/>
      <c r="AL1545" s="35">
        <f t="shared" ref="AL1545:AL1608" si="125">+AG1545-AK1545-AJ1545</f>
        <v>221193</v>
      </c>
      <c r="AM1545" s="36">
        <f>IFERROR(VLOOKUP(P1545,'[2]Cartera '!$F$2:$O$2728,10,0),0)</f>
        <v>221193</v>
      </c>
      <c r="AN1545" s="35">
        <f>IFERROR(VLOOKUP(P1545,'[2]Cartera '!$F$2:$P$2728,11,0),0)</f>
        <v>0</v>
      </c>
      <c r="AO1545" s="35">
        <v>0</v>
      </c>
      <c r="AP1545" s="35">
        <f>IFERROR(VLOOKUP(D1545,'[2]Cartera '!$F$2:$S$2728,14,0),0)</f>
        <v>0</v>
      </c>
      <c r="AQ1545" s="45">
        <f t="shared" ref="AQ1545:AQ1608" si="126">AG1545-AM1545-AN1545-AO1545-AP1545</f>
        <v>0</v>
      </c>
      <c r="AR1545" s="35">
        <f>IFERROR(VLOOKUP(P1545,'[2]Cartera '!$F$2:$Z$2728,21,0),0)</f>
        <v>0</v>
      </c>
    </row>
    <row r="1546" spans="1:44" x14ac:dyDescent="0.25">
      <c r="A1546" s="29">
        <v>1538</v>
      </c>
      <c r="B1546" s="30" t="s">
        <v>48</v>
      </c>
      <c r="C1546" s="32"/>
      <c r="D1546" s="32">
        <v>2354794</v>
      </c>
      <c r="E1546" s="56"/>
      <c r="F1546" s="56"/>
      <c r="G1546" s="35">
        <v>2864480</v>
      </c>
      <c r="H1546" s="35">
        <v>0</v>
      </c>
      <c r="I1546" s="36">
        <v>0</v>
      </c>
      <c r="J1546" s="37">
        <f>-IFERROR(VLOOKUP(D1546,[1]Hoja20!$A$5:$B$33358,2,0),0)</f>
        <v>0</v>
      </c>
      <c r="K1546" s="36">
        <f>-IFERROR(VLOOKUP(D1546,[1]Hoja20!$A$5:$D$33358,4,0),0)</f>
        <v>0</v>
      </c>
      <c r="L1546" s="38">
        <f>-IFERROR(VLOOKUP(D1546,#REF!,3,0),0)</f>
        <v>0</v>
      </c>
      <c r="M1546" s="35"/>
      <c r="N1546" s="39">
        <f t="shared" ref="N1546:N1609" si="127">SUM(J1546:M1546)</f>
        <v>0</v>
      </c>
      <c r="O1546" s="40">
        <f t="shared" ref="O1546:O1609" si="128">G1546-H1546-I1546-N1546</f>
        <v>2864480</v>
      </c>
      <c r="P1546" s="32">
        <v>2354794</v>
      </c>
      <c r="Q1546" s="35">
        <v>2864480</v>
      </c>
      <c r="R1546" s="35"/>
      <c r="S1546" s="41"/>
      <c r="T1546" s="35"/>
      <c r="U1546" s="42">
        <v>0</v>
      </c>
      <c r="V1546" s="35"/>
      <c r="W1546" s="35"/>
      <c r="X1546" s="35"/>
      <c r="Y1546" s="35"/>
      <c r="Z1546" s="35"/>
      <c r="AA1546" s="36">
        <v>0</v>
      </c>
      <c r="AB1546" s="35"/>
      <c r="AC1546" s="42">
        <v>0</v>
      </c>
      <c r="AD1546" s="35"/>
      <c r="AE1546" s="42">
        <v>0</v>
      </c>
      <c r="AF1546" s="35"/>
      <c r="AG1546" s="44">
        <f t="shared" si="124"/>
        <v>2864480</v>
      </c>
      <c r="AH1546" s="44"/>
      <c r="AI1546" s="44"/>
      <c r="AJ1546" s="44"/>
      <c r="AK1546" s="44"/>
      <c r="AL1546" s="35">
        <f t="shared" si="125"/>
        <v>2864480</v>
      </c>
      <c r="AM1546" s="36">
        <f>IFERROR(VLOOKUP(P1546,'[2]Cartera '!$F$2:$O$2728,10,0),0)</f>
        <v>2864480</v>
      </c>
      <c r="AN1546" s="35">
        <f>IFERROR(VLOOKUP(P1546,'[2]Cartera '!$F$2:$P$2728,11,0),0)</f>
        <v>0</v>
      </c>
      <c r="AO1546" s="35">
        <v>0</v>
      </c>
      <c r="AP1546" s="35">
        <f>IFERROR(VLOOKUP(D1546,'[2]Cartera '!$F$2:$S$2728,14,0),0)</f>
        <v>0</v>
      </c>
      <c r="AQ1546" s="45">
        <f t="shared" si="126"/>
        <v>0</v>
      </c>
      <c r="AR1546" s="35">
        <f>IFERROR(VLOOKUP(P1546,'[2]Cartera '!$F$2:$Z$2728,21,0),0)</f>
        <v>0</v>
      </c>
    </row>
    <row r="1547" spans="1:44" x14ac:dyDescent="0.25">
      <c r="A1547" s="29">
        <v>1539</v>
      </c>
      <c r="B1547" s="30" t="s">
        <v>48</v>
      </c>
      <c r="C1547" s="32"/>
      <c r="D1547" s="32">
        <v>2354814</v>
      </c>
      <c r="E1547" s="56"/>
      <c r="F1547" s="56"/>
      <c r="G1547" s="35">
        <v>30000</v>
      </c>
      <c r="H1547" s="35">
        <v>0</v>
      </c>
      <c r="I1547" s="36">
        <v>0</v>
      </c>
      <c r="J1547" s="37">
        <f>-IFERROR(VLOOKUP(D1547,[1]Hoja20!$A$5:$B$33358,2,0),0)</f>
        <v>0</v>
      </c>
      <c r="K1547" s="36">
        <f>-IFERROR(VLOOKUP(D1547,[1]Hoja20!$A$5:$D$33358,4,0),0)</f>
        <v>0</v>
      </c>
      <c r="L1547" s="38">
        <f>-IFERROR(VLOOKUP(D1547,#REF!,3,0),0)</f>
        <v>0</v>
      </c>
      <c r="M1547" s="35"/>
      <c r="N1547" s="39">
        <f t="shared" si="127"/>
        <v>0</v>
      </c>
      <c r="O1547" s="40">
        <f t="shared" si="128"/>
        <v>30000</v>
      </c>
      <c r="P1547" s="32">
        <v>2354814</v>
      </c>
      <c r="Q1547" s="35">
        <v>30000</v>
      </c>
      <c r="R1547" s="35"/>
      <c r="S1547" s="41"/>
      <c r="T1547" s="35"/>
      <c r="U1547" s="42">
        <v>0</v>
      </c>
      <c r="V1547" s="35"/>
      <c r="W1547" s="35"/>
      <c r="X1547" s="35"/>
      <c r="Y1547" s="35"/>
      <c r="Z1547" s="35"/>
      <c r="AA1547" s="36">
        <v>0</v>
      </c>
      <c r="AB1547" s="35"/>
      <c r="AC1547" s="42">
        <v>0</v>
      </c>
      <c r="AD1547" s="35"/>
      <c r="AE1547" s="42">
        <v>0</v>
      </c>
      <c r="AF1547" s="35"/>
      <c r="AG1547" s="44">
        <f t="shared" si="124"/>
        <v>30000</v>
      </c>
      <c r="AH1547" s="44"/>
      <c r="AI1547" s="44"/>
      <c r="AJ1547" s="44"/>
      <c r="AK1547" s="44"/>
      <c r="AL1547" s="35">
        <f t="shared" si="125"/>
        <v>30000</v>
      </c>
      <c r="AM1547" s="36">
        <f>IFERROR(VLOOKUP(P1547,'[2]Cartera '!$F$2:$O$2728,10,0),0)</f>
        <v>30000</v>
      </c>
      <c r="AN1547" s="35">
        <f>IFERROR(VLOOKUP(P1547,'[2]Cartera '!$F$2:$P$2728,11,0),0)</f>
        <v>0</v>
      </c>
      <c r="AO1547" s="35">
        <v>0</v>
      </c>
      <c r="AP1547" s="35">
        <f>IFERROR(VLOOKUP(D1547,'[2]Cartera '!$F$2:$S$2728,14,0),0)</f>
        <v>0</v>
      </c>
      <c r="AQ1547" s="45">
        <f t="shared" si="126"/>
        <v>0</v>
      </c>
      <c r="AR1547" s="35">
        <f>IFERROR(VLOOKUP(P1547,'[2]Cartera '!$F$2:$Z$2728,21,0),0)</f>
        <v>0</v>
      </c>
    </row>
    <row r="1548" spans="1:44" x14ac:dyDescent="0.25">
      <c r="A1548" s="29">
        <v>1540</v>
      </c>
      <c r="B1548" s="30" t="s">
        <v>48</v>
      </c>
      <c r="C1548" s="32"/>
      <c r="D1548" s="32">
        <v>2354808</v>
      </c>
      <c r="E1548" s="56"/>
      <c r="F1548" s="56"/>
      <c r="G1548" s="35">
        <v>30000</v>
      </c>
      <c r="H1548" s="35">
        <v>0</v>
      </c>
      <c r="I1548" s="36">
        <v>0</v>
      </c>
      <c r="J1548" s="37">
        <f>-IFERROR(VLOOKUP(D1548,[1]Hoja20!$A$5:$B$33358,2,0),0)</f>
        <v>0</v>
      </c>
      <c r="K1548" s="36">
        <f>-IFERROR(VLOOKUP(D1548,[1]Hoja20!$A$5:$D$33358,4,0),0)</f>
        <v>0</v>
      </c>
      <c r="L1548" s="38">
        <f>-IFERROR(VLOOKUP(D1548,#REF!,3,0),0)</f>
        <v>0</v>
      </c>
      <c r="M1548" s="35"/>
      <c r="N1548" s="39">
        <f t="shared" si="127"/>
        <v>0</v>
      </c>
      <c r="O1548" s="40">
        <f t="shared" si="128"/>
        <v>30000</v>
      </c>
      <c r="P1548" s="32">
        <v>2354808</v>
      </c>
      <c r="Q1548" s="35">
        <v>30000</v>
      </c>
      <c r="R1548" s="35"/>
      <c r="S1548" s="41"/>
      <c r="T1548" s="35"/>
      <c r="U1548" s="42">
        <v>0</v>
      </c>
      <c r="V1548" s="35"/>
      <c r="W1548" s="35"/>
      <c r="X1548" s="35"/>
      <c r="Y1548" s="35"/>
      <c r="Z1548" s="35"/>
      <c r="AA1548" s="36">
        <v>0</v>
      </c>
      <c r="AB1548" s="35"/>
      <c r="AC1548" s="42">
        <v>0</v>
      </c>
      <c r="AD1548" s="35"/>
      <c r="AE1548" s="42">
        <v>0</v>
      </c>
      <c r="AF1548" s="35"/>
      <c r="AG1548" s="44">
        <f t="shared" si="124"/>
        <v>30000</v>
      </c>
      <c r="AH1548" s="44"/>
      <c r="AI1548" s="44"/>
      <c r="AJ1548" s="44"/>
      <c r="AK1548" s="44"/>
      <c r="AL1548" s="35">
        <f t="shared" si="125"/>
        <v>30000</v>
      </c>
      <c r="AM1548" s="36">
        <f>IFERROR(VLOOKUP(P1548,'[2]Cartera '!$F$2:$O$2728,10,0),0)</f>
        <v>30000</v>
      </c>
      <c r="AN1548" s="35">
        <f>IFERROR(VLOOKUP(P1548,'[2]Cartera '!$F$2:$P$2728,11,0),0)</f>
        <v>0</v>
      </c>
      <c r="AO1548" s="35">
        <v>0</v>
      </c>
      <c r="AP1548" s="35">
        <f>IFERROR(VLOOKUP(D1548,'[2]Cartera '!$F$2:$S$2728,14,0),0)</f>
        <v>0</v>
      </c>
      <c r="AQ1548" s="45">
        <f t="shared" si="126"/>
        <v>0</v>
      </c>
      <c r="AR1548" s="35">
        <f>IFERROR(VLOOKUP(P1548,'[2]Cartera '!$F$2:$Z$2728,21,0),0)</f>
        <v>0</v>
      </c>
    </row>
    <row r="1549" spans="1:44" hidden="1" x14ac:dyDescent="0.25">
      <c r="A1549" s="29">
        <v>1541</v>
      </c>
      <c r="B1549" s="30" t="s">
        <v>48</v>
      </c>
      <c r="C1549" s="32"/>
      <c r="D1549" s="32">
        <v>2354895</v>
      </c>
      <c r="E1549" s="56"/>
      <c r="F1549" s="56"/>
      <c r="G1549" s="35">
        <v>27171953</v>
      </c>
      <c r="H1549" s="35"/>
      <c r="I1549" s="36">
        <v>0</v>
      </c>
      <c r="J1549" s="37">
        <f>-IFERROR(VLOOKUP(D1549,[1]Hoja20!$A$5:$B$33358,2,0),0)</f>
        <v>0</v>
      </c>
      <c r="K1549" s="36">
        <f>-IFERROR(VLOOKUP(D1549,[1]Hoja20!$A$5:$D$33358,4,0),0)</f>
        <v>0</v>
      </c>
      <c r="L1549" s="38">
        <f>-IFERROR(VLOOKUP(D1549,#REF!,3,0),0)</f>
        <v>0</v>
      </c>
      <c r="M1549" s="35"/>
      <c r="N1549" s="39">
        <f t="shared" si="127"/>
        <v>0</v>
      </c>
      <c r="O1549" s="40">
        <f t="shared" si="128"/>
        <v>27171953</v>
      </c>
      <c r="P1549" s="32">
        <v>2354895</v>
      </c>
      <c r="Q1549" s="35">
        <v>27171953</v>
      </c>
      <c r="R1549" s="35"/>
      <c r="S1549" s="41">
        <f>O1549</f>
        <v>27171953</v>
      </c>
      <c r="T1549" s="35"/>
      <c r="U1549" s="42">
        <v>0</v>
      </c>
      <c r="V1549" s="35"/>
      <c r="W1549" s="35"/>
      <c r="X1549" s="35"/>
      <c r="Y1549" s="35"/>
      <c r="Z1549" s="35"/>
      <c r="AA1549" s="36">
        <v>0</v>
      </c>
      <c r="AB1549" s="35"/>
      <c r="AC1549" s="42">
        <v>0</v>
      </c>
      <c r="AD1549" s="35"/>
      <c r="AE1549" s="42">
        <v>0</v>
      </c>
      <c r="AF1549" s="35"/>
      <c r="AG1549" s="44">
        <f t="shared" si="124"/>
        <v>0</v>
      </c>
      <c r="AH1549" s="44"/>
      <c r="AI1549" s="44"/>
      <c r="AJ1549" s="44"/>
      <c r="AK1549" s="44"/>
      <c r="AL1549" s="35">
        <f t="shared" si="125"/>
        <v>0</v>
      </c>
      <c r="AM1549" s="36">
        <f>IFERROR(VLOOKUP(P1549,'[2]Cartera '!$F$2:$O$2728,10,0),0)</f>
        <v>0</v>
      </c>
      <c r="AN1549" s="35">
        <f>IFERROR(VLOOKUP(P1549,'[2]Cartera '!$F$2:$P$2728,11,0),0)</f>
        <v>0</v>
      </c>
      <c r="AO1549" s="35">
        <v>0</v>
      </c>
      <c r="AP1549" s="35">
        <f>IFERROR(VLOOKUP(D1549,'[2]Cartera '!$F$2:$S$2728,14,0),0)</f>
        <v>0</v>
      </c>
      <c r="AQ1549" s="45">
        <f t="shared" si="126"/>
        <v>0</v>
      </c>
      <c r="AR1549" s="35">
        <f>IFERROR(VLOOKUP(P1549,'[2]Cartera '!$F$2:$Z$2728,21,0),0)</f>
        <v>0</v>
      </c>
    </row>
    <row r="1550" spans="1:44" x14ac:dyDescent="0.25">
      <c r="A1550" s="29">
        <v>1542</v>
      </c>
      <c r="B1550" s="30" t="s">
        <v>48</v>
      </c>
      <c r="C1550" s="32"/>
      <c r="D1550" s="32">
        <v>2354816</v>
      </c>
      <c r="E1550" s="56"/>
      <c r="F1550" s="56"/>
      <c r="G1550" s="35">
        <v>30000</v>
      </c>
      <c r="H1550" s="35">
        <v>0</v>
      </c>
      <c r="I1550" s="36">
        <v>0</v>
      </c>
      <c r="J1550" s="37">
        <f>-IFERROR(VLOOKUP(D1550,[1]Hoja20!$A$5:$B$33358,2,0),0)</f>
        <v>0</v>
      </c>
      <c r="K1550" s="36">
        <f>-IFERROR(VLOOKUP(D1550,[1]Hoja20!$A$5:$D$33358,4,0),0)</f>
        <v>0</v>
      </c>
      <c r="L1550" s="38">
        <f>-IFERROR(VLOOKUP(D1550,#REF!,3,0),0)</f>
        <v>0</v>
      </c>
      <c r="M1550" s="35"/>
      <c r="N1550" s="39">
        <f t="shared" si="127"/>
        <v>0</v>
      </c>
      <c r="O1550" s="40">
        <f t="shared" si="128"/>
        <v>30000</v>
      </c>
      <c r="P1550" s="32">
        <v>2354816</v>
      </c>
      <c r="Q1550" s="35">
        <v>30000</v>
      </c>
      <c r="R1550" s="35"/>
      <c r="S1550" s="41"/>
      <c r="T1550" s="35"/>
      <c r="U1550" s="42">
        <v>0</v>
      </c>
      <c r="V1550" s="35"/>
      <c r="W1550" s="35"/>
      <c r="X1550" s="35"/>
      <c r="Y1550" s="35"/>
      <c r="Z1550" s="35"/>
      <c r="AA1550" s="36">
        <v>0</v>
      </c>
      <c r="AB1550" s="35"/>
      <c r="AC1550" s="42">
        <v>0</v>
      </c>
      <c r="AD1550" s="35"/>
      <c r="AE1550" s="42">
        <v>0</v>
      </c>
      <c r="AF1550" s="35"/>
      <c r="AG1550" s="44">
        <f t="shared" si="124"/>
        <v>30000</v>
      </c>
      <c r="AH1550" s="44"/>
      <c r="AI1550" s="44"/>
      <c r="AJ1550" s="44"/>
      <c r="AK1550" s="44"/>
      <c r="AL1550" s="35">
        <f t="shared" si="125"/>
        <v>30000</v>
      </c>
      <c r="AM1550" s="36">
        <f>IFERROR(VLOOKUP(P1550,'[2]Cartera '!$F$2:$O$2728,10,0),0)</f>
        <v>30000</v>
      </c>
      <c r="AN1550" s="35">
        <f>IFERROR(VLOOKUP(P1550,'[2]Cartera '!$F$2:$P$2728,11,0),0)</f>
        <v>0</v>
      </c>
      <c r="AO1550" s="35">
        <v>0</v>
      </c>
      <c r="AP1550" s="35">
        <f>IFERROR(VLOOKUP(D1550,'[2]Cartera '!$F$2:$S$2728,14,0),0)</f>
        <v>0</v>
      </c>
      <c r="AQ1550" s="45">
        <f t="shared" si="126"/>
        <v>0</v>
      </c>
      <c r="AR1550" s="35">
        <f>IFERROR(VLOOKUP(P1550,'[2]Cartera '!$F$2:$Z$2728,21,0),0)</f>
        <v>0</v>
      </c>
    </row>
    <row r="1551" spans="1:44" x14ac:dyDescent="0.25">
      <c r="A1551" s="29">
        <v>1543</v>
      </c>
      <c r="B1551" s="30" t="s">
        <v>48</v>
      </c>
      <c r="C1551" s="32"/>
      <c r="D1551" s="32">
        <v>2354784</v>
      </c>
      <c r="E1551" s="56"/>
      <c r="F1551" s="56"/>
      <c r="G1551" s="35">
        <v>183254</v>
      </c>
      <c r="H1551" s="35">
        <v>0</v>
      </c>
      <c r="I1551" s="36">
        <v>0</v>
      </c>
      <c r="J1551" s="37">
        <f>-IFERROR(VLOOKUP(D1551,[1]Hoja20!$A$5:$B$33358,2,0),0)</f>
        <v>0</v>
      </c>
      <c r="K1551" s="36">
        <f>-IFERROR(VLOOKUP(D1551,[1]Hoja20!$A$5:$D$33358,4,0),0)</f>
        <v>0</v>
      </c>
      <c r="L1551" s="38">
        <f>-IFERROR(VLOOKUP(D1551,#REF!,3,0),0)</f>
        <v>0</v>
      </c>
      <c r="M1551" s="35"/>
      <c r="N1551" s="39">
        <f t="shared" si="127"/>
        <v>0</v>
      </c>
      <c r="O1551" s="40">
        <f t="shared" si="128"/>
        <v>183254</v>
      </c>
      <c r="P1551" s="32">
        <v>2354784</v>
      </c>
      <c r="Q1551" s="35">
        <v>183254</v>
      </c>
      <c r="R1551" s="35"/>
      <c r="S1551" s="41"/>
      <c r="T1551" s="35"/>
      <c r="U1551" s="42">
        <v>0</v>
      </c>
      <c r="V1551" s="35"/>
      <c r="W1551" s="35"/>
      <c r="X1551" s="35"/>
      <c r="Y1551" s="35"/>
      <c r="Z1551" s="35"/>
      <c r="AA1551" s="36">
        <v>0</v>
      </c>
      <c r="AB1551" s="35"/>
      <c r="AC1551" s="42">
        <v>0</v>
      </c>
      <c r="AD1551" s="35"/>
      <c r="AE1551" s="42">
        <v>0</v>
      </c>
      <c r="AF1551" s="35"/>
      <c r="AG1551" s="44">
        <f t="shared" si="124"/>
        <v>183254</v>
      </c>
      <c r="AH1551" s="44"/>
      <c r="AI1551" s="44"/>
      <c r="AJ1551" s="44"/>
      <c r="AK1551" s="44"/>
      <c r="AL1551" s="35">
        <f t="shared" si="125"/>
        <v>183254</v>
      </c>
      <c r="AM1551" s="36">
        <f>IFERROR(VLOOKUP(P1551,'[2]Cartera '!$F$2:$O$2728,10,0),0)</f>
        <v>183254</v>
      </c>
      <c r="AN1551" s="35">
        <f>IFERROR(VLOOKUP(P1551,'[2]Cartera '!$F$2:$P$2728,11,0),0)</f>
        <v>0</v>
      </c>
      <c r="AO1551" s="35">
        <v>0</v>
      </c>
      <c r="AP1551" s="35">
        <f>IFERROR(VLOOKUP(D1551,'[2]Cartera '!$F$2:$S$2728,14,0),0)</f>
        <v>0</v>
      </c>
      <c r="AQ1551" s="45">
        <f t="shared" si="126"/>
        <v>0</v>
      </c>
      <c r="AR1551" s="35">
        <f>IFERROR(VLOOKUP(P1551,'[2]Cartera '!$F$2:$Z$2728,21,0),0)</f>
        <v>0</v>
      </c>
    </row>
    <row r="1552" spans="1:44" x14ac:dyDescent="0.25">
      <c r="A1552" s="29">
        <v>1544</v>
      </c>
      <c r="B1552" s="30" t="s">
        <v>48</v>
      </c>
      <c r="C1552" s="32"/>
      <c r="D1552" s="32">
        <v>2354812</v>
      </c>
      <c r="E1552" s="56"/>
      <c r="F1552" s="56"/>
      <c r="G1552" s="35">
        <v>30000</v>
      </c>
      <c r="H1552" s="35">
        <v>0</v>
      </c>
      <c r="I1552" s="36">
        <v>0</v>
      </c>
      <c r="J1552" s="37">
        <f>-IFERROR(VLOOKUP(D1552,[1]Hoja20!$A$5:$B$33358,2,0),0)</f>
        <v>0</v>
      </c>
      <c r="K1552" s="36">
        <f>-IFERROR(VLOOKUP(D1552,[1]Hoja20!$A$5:$D$33358,4,0),0)</f>
        <v>0</v>
      </c>
      <c r="L1552" s="38">
        <f>-IFERROR(VLOOKUP(D1552,#REF!,3,0),0)</f>
        <v>0</v>
      </c>
      <c r="M1552" s="35"/>
      <c r="N1552" s="39">
        <f t="shared" si="127"/>
        <v>0</v>
      </c>
      <c r="O1552" s="40">
        <f t="shared" si="128"/>
        <v>30000</v>
      </c>
      <c r="P1552" s="32">
        <v>2354812</v>
      </c>
      <c r="Q1552" s="35">
        <v>30000</v>
      </c>
      <c r="R1552" s="35"/>
      <c r="S1552" s="41"/>
      <c r="T1552" s="35"/>
      <c r="U1552" s="42">
        <v>0</v>
      </c>
      <c r="V1552" s="35"/>
      <c r="W1552" s="35"/>
      <c r="X1552" s="35"/>
      <c r="Y1552" s="35"/>
      <c r="Z1552" s="35"/>
      <c r="AA1552" s="36">
        <v>0</v>
      </c>
      <c r="AB1552" s="35"/>
      <c r="AC1552" s="42">
        <v>0</v>
      </c>
      <c r="AD1552" s="35"/>
      <c r="AE1552" s="42">
        <v>0</v>
      </c>
      <c r="AF1552" s="35"/>
      <c r="AG1552" s="44">
        <f t="shared" si="124"/>
        <v>30000</v>
      </c>
      <c r="AH1552" s="44"/>
      <c r="AI1552" s="44"/>
      <c r="AJ1552" s="44"/>
      <c r="AK1552" s="44"/>
      <c r="AL1552" s="35">
        <f t="shared" si="125"/>
        <v>30000</v>
      </c>
      <c r="AM1552" s="36">
        <f>IFERROR(VLOOKUP(P1552,'[2]Cartera '!$F$2:$O$2728,10,0),0)</f>
        <v>30000</v>
      </c>
      <c r="AN1552" s="35">
        <f>IFERROR(VLOOKUP(P1552,'[2]Cartera '!$F$2:$P$2728,11,0),0)</f>
        <v>0</v>
      </c>
      <c r="AO1552" s="35">
        <v>0</v>
      </c>
      <c r="AP1552" s="35">
        <f>IFERROR(VLOOKUP(D1552,'[2]Cartera '!$F$2:$S$2728,14,0),0)</f>
        <v>0</v>
      </c>
      <c r="AQ1552" s="45">
        <f t="shared" si="126"/>
        <v>0</v>
      </c>
      <c r="AR1552" s="35">
        <f>IFERROR(VLOOKUP(P1552,'[2]Cartera '!$F$2:$Z$2728,21,0),0)</f>
        <v>0</v>
      </c>
    </row>
    <row r="1553" spans="1:44" x14ac:dyDescent="0.25">
      <c r="A1553" s="29">
        <v>1545</v>
      </c>
      <c r="B1553" s="30" t="s">
        <v>48</v>
      </c>
      <c r="C1553" s="32"/>
      <c r="D1553" s="32">
        <v>2354593</v>
      </c>
      <c r="E1553" s="56"/>
      <c r="F1553" s="56"/>
      <c r="G1553" s="35">
        <v>4022316</v>
      </c>
      <c r="H1553" s="35">
        <v>0</v>
      </c>
      <c r="I1553" s="36">
        <v>0</v>
      </c>
      <c r="J1553" s="37">
        <f>-IFERROR(VLOOKUP(D1553,[1]Hoja20!$A$5:$B$33358,2,0),0)</f>
        <v>0</v>
      </c>
      <c r="K1553" s="36">
        <f>-IFERROR(VLOOKUP(D1553,[1]Hoja20!$A$5:$D$33358,4,0),0)</f>
        <v>0</v>
      </c>
      <c r="L1553" s="38">
        <f>-IFERROR(VLOOKUP(D1553,#REF!,3,0),0)</f>
        <v>0</v>
      </c>
      <c r="M1553" s="35"/>
      <c r="N1553" s="39">
        <f t="shared" si="127"/>
        <v>0</v>
      </c>
      <c r="O1553" s="40">
        <f t="shared" si="128"/>
        <v>4022316</v>
      </c>
      <c r="P1553" s="32">
        <v>2354593</v>
      </c>
      <c r="Q1553" s="35">
        <v>4022316</v>
      </c>
      <c r="R1553" s="35"/>
      <c r="S1553" s="41"/>
      <c r="T1553" s="35"/>
      <c r="U1553" s="42">
        <v>0</v>
      </c>
      <c r="V1553" s="35"/>
      <c r="W1553" s="35"/>
      <c r="X1553" s="35"/>
      <c r="Y1553" s="35"/>
      <c r="Z1553" s="35"/>
      <c r="AA1553" s="36">
        <v>0</v>
      </c>
      <c r="AB1553" s="35"/>
      <c r="AC1553" s="42">
        <v>0</v>
      </c>
      <c r="AD1553" s="35"/>
      <c r="AE1553" s="42">
        <v>0</v>
      </c>
      <c r="AF1553" s="35"/>
      <c r="AG1553" s="44">
        <f t="shared" si="124"/>
        <v>4022316</v>
      </c>
      <c r="AH1553" s="44"/>
      <c r="AI1553" s="44"/>
      <c r="AJ1553" s="44"/>
      <c r="AK1553" s="44"/>
      <c r="AL1553" s="35">
        <f t="shared" si="125"/>
        <v>4022316</v>
      </c>
      <c r="AM1553" s="36">
        <f>IFERROR(VLOOKUP(P1553,'[2]Cartera '!$F$2:$O$2728,10,0),0)</f>
        <v>4022316</v>
      </c>
      <c r="AN1553" s="35">
        <f>IFERROR(VLOOKUP(P1553,'[2]Cartera '!$F$2:$P$2728,11,0),0)</f>
        <v>0</v>
      </c>
      <c r="AO1553" s="35">
        <v>0</v>
      </c>
      <c r="AP1553" s="35">
        <f>IFERROR(VLOOKUP(D1553,'[2]Cartera '!$F$2:$S$2728,14,0),0)</f>
        <v>0</v>
      </c>
      <c r="AQ1553" s="45">
        <f t="shared" si="126"/>
        <v>0</v>
      </c>
      <c r="AR1553" s="35">
        <f>IFERROR(VLOOKUP(P1553,'[2]Cartera '!$F$2:$Z$2728,21,0),0)</f>
        <v>0</v>
      </c>
    </row>
    <row r="1554" spans="1:44" x14ac:dyDescent="0.25">
      <c r="A1554" s="29">
        <v>1546</v>
      </c>
      <c r="B1554" s="30" t="s">
        <v>48</v>
      </c>
      <c r="C1554" s="32"/>
      <c r="D1554" s="32">
        <v>2354702</v>
      </c>
      <c r="E1554" s="56"/>
      <c r="F1554" s="56"/>
      <c r="G1554" s="35">
        <v>7093641</v>
      </c>
      <c r="H1554" s="35">
        <v>0</v>
      </c>
      <c r="I1554" s="36">
        <v>0</v>
      </c>
      <c r="J1554" s="37">
        <f>-IFERROR(VLOOKUP(D1554,[1]Hoja20!$A$5:$B$33358,2,0),0)</f>
        <v>0</v>
      </c>
      <c r="K1554" s="36">
        <f>-IFERROR(VLOOKUP(D1554,[1]Hoja20!$A$5:$D$33358,4,0),0)</f>
        <v>0</v>
      </c>
      <c r="L1554" s="38">
        <f>-IFERROR(VLOOKUP(D1554,#REF!,3,0),0)</f>
        <v>0</v>
      </c>
      <c r="M1554" s="35"/>
      <c r="N1554" s="39">
        <f t="shared" si="127"/>
        <v>0</v>
      </c>
      <c r="O1554" s="40">
        <f t="shared" si="128"/>
        <v>7093641</v>
      </c>
      <c r="P1554" s="32">
        <v>2354702</v>
      </c>
      <c r="Q1554" s="35">
        <v>7093641</v>
      </c>
      <c r="R1554" s="35"/>
      <c r="S1554" s="41"/>
      <c r="T1554" s="35"/>
      <c r="U1554" s="42">
        <v>0</v>
      </c>
      <c r="V1554" s="35"/>
      <c r="W1554" s="35"/>
      <c r="X1554" s="35"/>
      <c r="Y1554" s="35"/>
      <c r="Z1554" s="35"/>
      <c r="AA1554" s="36">
        <v>0</v>
      </c>
      <c r="AB1554" s="35"/>
      <c r="AC1554" s="42">
        <v>0</v>
      </c>
      <c r="AD1554" s="35"/>
      <c r="AE1554" s="42">
        <v>790345</v>
      </c>
      <c r="AF1554" s="35"/>
      <c r="AG1554" s="44">
        <f t="shared" si="124"/>
        <v>6303296</v>
      </c>
      <c r="AH1554" s="44"/>
      <c r="AI1554" s="44"/>
      <c r="AJ1554" s="44"/>
      <c r="AK1554" s="44"/>
      <c r="AL1554" s="35">
        <f t="shared" si="125"/>
        <v>6303296</v>
      </c>
      <c r="AM1554" s="36">
        <f>IFERROR(VLOOKUP(P1554,'[2]Cartera '!$F$2:$O$2728,10,0),0)</f>
        <v>6303296</v>
      </c>
      <c r="AN1554" s="35">
        <f>IFERROR(VLOOKUP(P1554,'[2]Cartera '!$F$2:$P$2728,11,0),0)</f>
        <v>0</v>
      </c>
      <c r="AO1554" s="35">
        <v>0</v>
      </c>
      <c r="AP1554" s="35">
        <f>IFERROR(VLOOKUP(D1554,'[2]Cartera '!$F$2:$S$2728,14,0),0)</f>
        <v>0</v>
      </c>
      <c r="AQ1554" s="45">
        <f t="shared" si="126"/>
        <v>0</v>
      </c>
      <c r="AR1554" s="35">
        <f>IFERROR(VLOOKUP(P1554,'[2]Cartera '!$F$2:$Z$2728,21,0),0)</f>
        <v>0</v>
      </c>
    </row>
    <row r="1555" spans="1:44" hidden="1" x14ac:dyDescent="0.25">
      <c r="A1555" s="29">
        <v>1547</v>
      </c>
      <c r="B1555" s="30" t="s">
        <v>48</v>
      </c>
      <c r="C1555" s="32"/>
      <c r="D1555" s="32">
        <v>2354801</v>
      </c>
      <c r="E1555" s="56"/>
      <c r="F1555" s="56"/>
      <c r="G1555" s="35">
        <v>75900</v>
      </c>
      <c r="H1555" s="35"/>
      <c r="I1555" s="36">
        <v>0</v>
      </c>
      <c r="J1555" s="37">
        <f>-IFERROR(VLOOKUP(D1555,[1]Hoja20!$A$5:$B$33358,2,0),0)</f>
        <v>0</v>
      </c>
      <c r="K1555" s="36">
        <f>-IFERROR(VLOOKUP(D1555,[1]Hoja20!$A$5:$D$33358,4,0),0)</f>
        <v>0</v>
      </c>
      <c r="L1555" s="38">
        <f>-IFERROR(VLOOKUP(D1555,#REF!,3,0),0)</f>
        <v>0</v>
      </c>
      <c r="M1555" s="35"/>
      <c r="N1555" s="39">
        <f t="shared" si="127"/>
        <v>0</v>
      </c>
      <c r="O1555" s="40">
        <f t="shared" si="128"/>
        <v>75900</v>
      </c>
      <c r="P1555" s="32">
        <v>2354801</v>
      </c>
      <c r="Q1555" s="35">
        <v>75900</v>
      </c>
      <c r="R1555" s="35"/>
      <c r="S1555" s="41"/>
      <c r="T1555" s="35"/>
      <c r="U1555" s="42">
        <v>75900</v>
      </c>
      <c r="V1555" s="35"/>
      <c r="W1555" s="35"/>
      <c r="X1555" s="35"/>
      <c r="Y1555" s="35"/>
      <c r="Z1555" s="35"/>
      <c r="AA1555" s="36">
        <v>0</v>
      </c>
      <c r="AB1555" s="35"/>
      <c r="AC1555" s="42">
        <v>0</v>
      </c>
      <c r="AD1555" s="35"/>
      <c r="AE1555" s="42">
        <v>0</v>
      </c>
      <c r="AF1555" s="35"/>
      <c r="AG1555" s="44">
        <f t="shared" si="124"/>
        <v>0</v>
      </c>
      <c r="AH1555" s="44"/>
      <c r="AI1555" s="44"/>
      <c r="AJ1555" s="44"/>
      <c r="AK1555" s="44"/>
      <c r="AL1555" s="35">
        <f t="shared" si="125"/>
        <v>0</v>
      </c>
      <c r="AM1555" s="36">
        <f>IFERROR(VLOOKUP(P1555,'[2]Cartera '!$F$2:$O$2728,10,0),0)</f>
        <v>0</v>
      </c>
      <c r="AN1555" s="35">
        <f>IFERROR(VLOOKUP(P1555,'[2]Cartera '!$F$2:$P$2728,11,0),0)</f>
        <v>0</v>
      </c>
      <c r="AO1555" s="35">
        <v>0</v>
      </c>
      <c r="AP1555" s="35">
        <f>IFERROR(VLOOKUP(D1555,'[2]Cartera '!$F$2:$S$2728,14,0),0)</f>
        <v>0</v>
      </c>
      <c r="AQ1555" s="45">
        <f t="shared" si="126"/>
        <v>0</v>
      </c>
      <c r="AR1555" s="35">
        <f>IFERROR(VLOOKUP(P1555,'[2]Cartera '!$F$2:$Z$2728,21,0),0)</f>
        <v>0</v>
      </c>
    </row>
    <row r="1556" spans="1:44" hidden="1" x14ac:dyDescent="0.25">
      <c r="A1556" s="29">
        <v>1548</v>
      </c>
      <c r="B1556" s="30" t="s">
        <v>48</v>
      </c>
      <c r="C1556" s="32"/>
      <c r="D1556" s="32">
        <v>2354803</v>
      </c>
      <c r="E1556" s="56"/>
      <c r="F1556" s="56"/>
      <c r="G1556" s="35">
        <v>75900</v>
      </c>
      <c r="H1556" s="35"/>
      <c r="I1556" s="36">
        <v>0</v>
      </c>
      <c r="J1556" s="37">
        <f>-IFERROR(VLOOKUP(D1556,[1]Hoja20!$A$5:$B$33358,2,0),0)</f>
        <v>0</v>
      </c>
      <c r="K1556" s="36">
        <f>-IFERROR(VLOOKUP(D1556,[1]Hoja20!$A$5:$D$33358,4,0),0)</f>
        <v>0</v>
      </c>
      <c r="L1556" s="38">
        <f>-IFERROR(VLOOKUP(D1556,#REF!,3,0),0)</f>
        <v>0</v>
      </c>
      <c r="M1556" s="35"/>
      <c r="N1556" s="39">
        <f t="shared" si="127"/>
        <v>0</v>
      </c>
      <c r="O1556" s="40">
        <f t="shared" si="128"/>
        <v>75900</v>
      </c>
      <c r="P1556" s="32">
        <v>2354803</v>
      </c>
      <c r="Q1556" s="35">
        <v>75900</v>
      </c>
      <c r="R1556" s="35"/>
      <c r="S1556" s="41"/>
      <c r="T1556" s="35"/>
      <c r="U1556" s="42">
        <v>75900</v>
      </c>
      <c r="V1556" s="35"/>
      <c r="W1556" s="35"/>
      <c r="X1556" s="35"/>
      <c r="Y1556" s="35"/>
      <c r="Z1556" s="35"/>
      <c r="AA1556" s="36">
        <v>0</v>
      </c>
      <c r="AB1556" s="35"/>
      <c r="AC1556" s="42">
        <v>0</v>
      </c>
      <c r="AD1556" s="35"/>
      <c r="AE1556" s="42">
        <v>0</v>
      </c>
      <c r="AF1556" s="35"/>
      <c r="AG1556" s="44">
        <f t="shared" si="124"/>
        <v>0</v>
      </c>
      <c r="AH1556" s="44"/>
      <c r="AI1556" s="44"/>
      <c r="AJ1556" s="44"/>
      <c r="AK1556" s="44"/>
      <c r="AL1556" s="35">
        <f t="shared" si="125"/>
        <v>0</v>
      </c>
      <c r="AM1556" s="36">
        <f>IFERROR(VLOOKUP(P1556,'[2]Cartera '!$F$2:$O$2728,10,0),0)</f>
        <v>0</v>
      </c>
      <c r="AN1556" s="35">
        <f>IFERROR(VLOOKUP(P1556,'[2]Cartera '!$F$2:$P$2728,11,0),0)</f>
        <v>0</v>
      </c>
      <c r="AO1556" s="35">
        <v>0</v>
      </c>
      <c r="AP1556" s="35">
        <f>IFERROR(VLOOKUP(D1556,'[2]Cartera '!$F$2:$S$2728,14,0),0)</f>
        <v>0</v>
      </c>
      <c r="AQ1556" s="45">
        <f t="shared" si="126"/>
        <v>0</v>
      </c>
      <c r="AR1556" s="35">
        <f>IFERROR(VLOOKUP(P1556,'[2]Cartera '!$F$2:$Z$2728,21,0),0)</f>
        <v>0</v>
      </c>
    </row>
    <row r="1557" spans="1:44" x14ac:dyDescent="0.25">
      <c r="A1557" s="29">
        <v>1549</v>
      </c>
      <c r="B1557" s="30" t="s">
        <v>48</v>
      </c>
      <c r="C1557" s="32"/>
      <c r="D1557" s="32">
        <v>2354806</v>
      </c>
      <c r="E1557" s="56"/>
      <c r="F1557" s="56"/>
      <c r="G1557" s="35">
        <v>80000</v>
      </c>
      <c r="H1557" s="35">
        <v>0</v>
      </c>
      <c r="I1557" s="36">
        <v>0</v>
      </c>
      <c r="J1557" s="37">
        <f>-IFERROR(VLOOKUP(D1557,[1]Hoja20!$A$5:$B$33358,2,0),0)</f>
        <v>0</v>
      </c>
      <c r="K1557" s="36">
        <f>-IFERROR(VLOOKUP(D1557,[1]Hoja20!$A$5:$D$33358,4,0),0)</f>
        <v>0</v>
      </c>
      <c r="L1557" s="38">
        <f>-IFERROR(VLOOKUP(D1557,#REF!,3,0),0)</f>
        <v>0</v>
      </c>
      <c r="M1557" s="35"/>
      <c r="N1557" s="39">
        <f t="shared" si="127"/>
        <v>0</v>
      </c>
      <c r="O1557" s="40">
        <f t="shared" si="128"/>
        <v>80000</v>
      </c>
      <c r="P1557" s="32">
        <v>2354806</v>
      </c>
      <c r="Q1557" s="35">
        <v>80000</v>
      </c>
      <c r="R1557" s="35"/>
      <c r="S1557" s="41"/>
      <c r="T1557" s="35"/>
      <c r="U1557" s="42">
        <v>0</v>
      </c>
      <c r="V1557" s="35"/>
      <c r="W1557" s="35"/>
      <c r="X1557" s="35"/>
      <c r="Y1557" s="35"/>
      <c r="Z1557" s="35"/>
      <c r="AA1557" s="36">
        <v>0</v>
      </c>
      <c r="AB1557" s="35"/>
      <c r="AC1557" s="42">
        <v>0</v>
      </c>
      <c r="AD1557" s="35"/>
      <c r="AE1557" s="42">
        <v>0</v>
      </c>
      <c r="AF1557" s="35"/>
      <c r="AG1557" s="44">
        <f t="shared" si="124"/>
        <v>80000</v>
      </c>
      <c r="AH1557" s="44"/>
      <c r="AI1557" s="44"/>
      <c r="AJ1557" s="44"/>
      <c r="AK1557" s="44"/>
      <c r="AL1557" s="35">
        <f t="shared" si="125"/>
        <v>80000</v>
      </c>
      <c r="AM1557" s="36">
        <f>IFERROR(VLOOKUP(P1557,'[2]Cartera '!$F$2:$O$2728,10,0),0)</f>
        <v>80000</v>
      </c>
      <c r="AN1557" s="35">
        <f>IFERROR(VLOOKUP(P1557,'[2]Cartera '!$F$2:$P$2728,11,0),0)</f>
        <v>0</v>
      </c>
      <c r="AO1557" s="35">
        <v>0</v>
      </c>
      <c r="AP1557" s="35">
        <f>IFERROR(VLOOKUP(D1557,'[2]Cartera '!$F$2:$S$2728,14,0),0)</f>
        <v>0</v>
      </c>
      <c r="AQ1557" s="45">
        <f t="shared" si="126"/>
        <v>0</v>
      </c>
      <c r="AR1557" s="35">
        <f>IFERROR(VLOOKUP(P1557,'[2]Cartera '!$F$2:$Z$2728,21,0),0)</f>
        <v>0</v>
      </c>
    </row>
    <row r="1558" spans="1:44" x14ac:dyDescent="0.25">
      <c r="A1558" s="29">
        <v>1550</v>
      </c>
      <c r="B1558" s="30" t="s">
        <v>48</v>
      </c>
      <c r="C1558" s="32"/>
      <c r="D1558" s="32">
        <v>2354810</v>
      </c>
      <c r="E1558" s="56"/>
      <c r="F1558" s="56"/>
      <c r="G1558" s="35">
        <v>30000</v>
      </c>
      <c r="H1558" s="35">
        <v>0</v>
      </c>
      <c r="I1558" s="36">
        <v>0</v>
      </c>
      <c r="J1558" s="37">
        <f>-IFERROR(VLOOKUP(D1558,[1]Hoja20!$A$5:$B$33358,2,0),0)</f>
        <v>0</v>
      </c>
      <c r="K1558" s="36">
        <f>-IFERROR(VLOOKUP(D1558,[1]Hoja20!$A$5:$D$33358,4,0),0)</f>
        <v>0</v>
      </c>
      <c r="L1558" s="38">
        <f>-IFERROR(VLOOKUP(D1558,#REF!,3,0),0)</f>
        <v>0</v>
      </c>
      <c r="M1558" s="35"/>
      <c r="N1558" s="39">
        <f t="shared" si="127"/>
        <v>0</v>
      </c>
      <c r="O1558" s="40">
        <f t="shared" si="128"/>
        <v>30000</v>
      </c>
      <c r="P1558" s="32">
        <v>2354810</v>
      </c>
      <c r="Q1558" s="35">
        <v>30000</v>
      </c>
      <c r="R1558" s="35"/>
      <c r="S1558" s="41"/>
      <c r="T1558" s="35"/>
      <c r="U1558" s="42">
        <v>0</v>
      </c>
      <c r="V1558" s="35"/>
      <c r="W1558" s="35"/>
      <c r="X1558" s="35"/>
      <c r="Y1558" s="35"/>
      <c r="Z1558" s="35"/>
      <c r="AA1558" s="36">
        <v>0</v>
      </c>
      <c r="AB1558" s="35"/>
      <c r="AC1558" s="42">
        <v>0</v>
      </c>
      <c r="AD1558" s="35"/>
      <c r="AE1558" s="42">
        <v>0</v>
      </c>
      <c r="AF1558" s="35"/>
      <c r="AG1558" s="44">
        <f t="shared" si="124"/>
        <v>30000</v>
      </c>
      <c r="AH1558" s="44"/>
      <c r="AI1558" s="44"/>
      <c r="AJ1558" s="44"/>
      <c r="AK1558" s="44"/>
      <c r="AL1558" s="35">
        <f t="shared" si="125"/>
        <v>30000</v>
      </c>
      <c r="AM1558" s="36">
        <f>IFERROR(VLOOKUP(P1558,'[2]Cartera '!$F$2:$O$2728,10,0),0)</f>
        <v>30000</v>
      </c>
      <c r="AN1558" s="35">
        <f>IFERROR(VLOOKUP(P1558,'[2]Cartera '!$F$2:$P$2728,11,0),0)</f>
        <v>0</v>
      </c>
      <c r="AO1558" s="35">
        <v>0</v>
      </c>
      <c r="AP1558" s="35">
        <f>IFERROR(VLOOKUP(D1558,'[2]Cartera '!$F$2:$S$2728,14,0),0)</f>
        <v>0</v>
      </c>
      <c r="AQ1558" s="45">
        <f t="shared" si="126"/>
        <v>0</v>
      </c>
      <c r="AR1558" s="35">
        <f>IFERROR(VLOOKUP(P1558,'[2]Cartera '!$F$2:$Z$2728,21,0),0)</f>
        <v>0</v>
      </c>
    </row>
    <row r="1559" spans="1:44" x14ac:dyDescent="0.25">
      <c r="A1559" s="29">
        <v>1551</v>
      </c>
      <c r="B1559" s="30" t="s">
        <v>48</v>
      </c>
      <c r="C1559" s="32"/>
      <c r="D1559" s="32">
        <v>2354813</v>
      </c>
      <c r="E1559" s="56"/>
      <c r="F1559" s="56"/>
      <c r="G1559" s="35">
        <v>80000</v>
      </c>
      <c r="H1559" s="35">
        <v>0</v>
      </c>
      <c r="I1559" s="36">
        <v>0</v>
      </c>
      <c r="J1559" s="37">
        <f>-IFERROR(VLOOKUP(D1559,[1]Hoja20!$A$5:$B$33358,2,0),0)</f>
        <v>0</v>
      </c>
      <c r="K1559" s="36">
        <f>-IFERROR(VLOOKUP(D1559,[1]Hoja20!$A$5:$D$33358,4,0),0)</f>
        <v>0</v>
      </c>
      <c r="L1559" s="38">
        <f>-IFERROR(VLOOKUP(D1559,#REF!,3,0),0)</f>
        <v>0</v>
      </c>
      <c r="M1559" s="35"/>
      <c r="N1559" s="39">
        <f t="shared" si="127"/>
        <v>0</v>
      </c>
      <c r="O1559" s="40">
        <f t="shared" si="128"/>
        <v>80000</v>
      </c>
      <c r="P1559" s="32">
        <v>2354813</v>
      </c>
      <c r="Q1559" s="35">
        <v>80000</v>
      </c>
      <c r="R1559" s="35"/>
      <c r="S1559" s="41"/>
      <c r="T1559" s="35"/>
      <c r="U1559" s="42">
        <v>0</v>
      </c>
      <c r="V1559" s="35"/>
      <c r="W1559" s="35"/>
      <c r="X1559" s="35"/>
      <c r="Y1559" s="35"/>
      <c r="Z1559" s="35"/>
      <c r="AA1559" s="36">
        <v>0</v>
      </c>
      <c r="AB1559" s="35"/>
      <c r="AC1559" s="42">
        <v>0</v>
      </c>
      <c r="AD1559" s="35"/>
      <c r="AE1559" s="42">
        <v>0</v>
      </c>
      <c r="AF1559" s="35"/>
      <c r="AG1559" s="44">
        <f t="shared" si="124"/>
        <v>80000</v>
      </c>
      <c r="AH1559" s="44"/>
      <c r="AI1559" s="44"/>
      <c r="AJ1559" s="44"/>
      <c r="AK1559" s="44"/>
      <c r="AL1559" s="35">
        <f t="shared" si="125"/>
        <v>80000</v>
      </c>
      <c r="AM1559" s="36">
        <f>IFERROR(VLOOKUP(P1559,'[2]Cartera '!$F$2:$O$2728,10,0),0)</f>
        <v>80000</v>
      </c>
      <c r="AN1559" s="35">
        <f>IFERROR(VLOOKUP(P1559,'[2]Cartera '!$F$2:$P$2728,11,0),0)</f>
        <v>0</v>
      </c>
      <c r="AO1559" s="35">
        <v>0</v>
      </c>
      <c r="AP1559" s="35">
        <f>IFERROR(VLOOKUP(D1559,'[2]Cartera '!$F$2:$S$2728,14,0),0)</f>
        <v>0</v>
      </c>
      <c r="AQ1559" s="45">
        <f t="shared" si="126"/>
        <v>0</v>
      </c>
      <c r="AR1559" s="35">
        <f>IFERROR(VLOOKUP(P1559,'[2]Cartera '!$F$2:$Z$2728,21,0),0)</f>
        <v>0</v>
      </c>
    </row>
    <row r="1560" spans="1:44" x14ac:dyDescent="0.25">
      <c r="A1560" s="29">
        <v>1552</v>
      </c>
      <c r="B1560" s="30" t="s">
        <v>48</v>
      </c>
      <c r="C1560" s="32"/>
      <c r="D1560" s="32">
        <v>2354898</v>
      </c>
      <c r="E1560" s="56"/>
      <c r="F1560" s="56"/>
      <c r="G1560" s="35">
        <v>1310012</v>
      </c>
      <c r="H1560" s="35">
        <v>0</v>
      </c>
      <c r="I1560" s="36">
        <v>0</v>
      </c>
      <c r="J1560" s="37">
        <f>-IFERROR(VLOOKUP(D1560,[1]Hoja20!$A$5:$B$33358,2,0),0)</f>
        <v>0</v>
      </c>
      <c r="K1560" s="36">
        <f>-IFERROR(VLOOKUP(D1560,[1]Hoja20!$A$5:$D$33358,4,0),0)</f>
        <v>0</v>
      </c>
      <c r="L1560" s="38">
        <f>-IFERROR(VLOOKUP(D1560,#REF!,3,0),0)</f>
        <v>0</v>
      </c>
      <c r="M1560" s="35"/>
      <c r="N1560" s="39">
        <f t="shared" si="127"/>
        <v>0</v>
      </c>
      <c r="O1560" s="40">
        <f t="shared" si="128"/>
        <v>1310012</v>
      </c>
      <c r="P1560" s="32">
        <v>2354898</v>
      </c>
      <c r="Q1560" s="35">
        <v>1310012</v>
      </c>
      <c r="R1560" s="35"/>
      <c r="S1560" s="41"/>
      <c r="T1560" s="35"/>
      <c r="U1560" s="42">
        <v>0</v>
      </c>
      <c r="V1560" s="35"/>
      <c r="W1560" s="35"/>
      <c r="X1560" s="35"/>
      <c r="Y1560" s="35"/>
      <c r="Z1560" s="35"/>
      <c r="AA1560" s="36">
        <v>0</v>
      </c>
      <c r="AB1560" s="35"/>
      <c r="AC1560" s="42">
        <v>0</v>
      </c>
      <c r="AD1560" s="35"/>
      <c r="AE1560" s="42">
        <v>0</v>
      </c>
      <c r="AF1560" s="35"/>
      <c r="AG1560" s="44">
        <f t="shared" si="124"/>
        <v>1310012</v>
      </c>
      <c r="AH1560" s="44"/>
      <c r="AI1560" s="44"/>
      <c r="AJ1560" s="44"/>
      <c r="AK1560" s="44"/>
      <c r="AL1560" s="35">
        <f t="shared" si="125"/>
        <v>1310012</v>
      </c>
      <c r="AM1560" s="36">
        <f>IFERROR(VLOOKUP(P1560,'[2]Cartera '!$F$2:$O$2728,10,0),0)</f>
        <v>1310012</v>
      </c>
      <c r="AN1560" s="35">
        <f>IFERROR(VLOOKUP(P1560,'[2]Cartera '!$F$2:$P$2728,11,0),0)</f>
        <v>0</v>
      </c>
      <c r="AO1560" s="35">
        <v>0</v>
      </c>
      <c r="AP1560" s="35">
        <f>IFERROR(VLOOKUP(D1560,'[2]Cartera '!$F$2:$S$2728,14,0),0)</f>
        <v>0</v>
      </c>
      <c r="AQ1560" s="45">
        <f t="shared" si="126"/>
        <v>0</v>
      </c>
      <c r="AR1560" s="35">
        <f>IFERROR(VLOOKUP(P1560,'[2]Cartera '!$F$2:$Z$2728,21,0),0)</f>
        <v>0</v>
      </c>
    </row>
    <row r="1561" spans="1:44" x14ac:dyDescent="0.25">
      <c r="A1561" s="29">
        <v>1553</v>
      </c>
      <c r="B1561" s="30" t="s">
        <v>48</v>
      </c>
      <c r="C1561" s="32"/>
      <c r="D1561" s="32">
        <v>2354568</v>
      </c>
      <c r="E1561" s="56"/>
      <c r="F1561" s="56"/>
      <c r="G1561" s="35">
        <v>140000</v>
      </c>
      <c r="H1561" s="35">
        <v>0</v>
      </c>
      <c r="I1561" s="36">
        <v>0</v>
      </c>
      <c r="J1561" s="37">
        <f>-IFERROR(VLOOKUP(D1561,[1]Hoja20!$A$5:$B$33358,2,0),0)</f>
        <v>0</v>
      </c>
      <c r="K1561" s="36">
        <f>-IFERROR(VLOOKUP(D1561,[1]Hoja20!$A$5:$D$33358,4,0),0)</f>
        <v>0</v>
      </c>
      <c r="L1561" s="38">
        <f>-IFERROR(VLOOKUP(D1561,#REF!,3,0),0)</f>
        <v>0</v>
      </c>
      <c r="M1561" s="35"/>
      <c r="N1561" s="39">
        <f t="shared" si="127"/>
        <v>0</v>
      </c>
      <c r="O1561" s="40">
        <f t="shared" si="128"/>
        <v>140000</v>
      </c>
      <c r="P1561" s="32">
        <v>2354568</v>
      </c>
      <c r="Q1561" s="35">
        <v>140000</v>
      </c>
      <c r="R1561" s="35"/>
      <c r="S1561" s="41"/>
      <c r="T1561" s="35"/>
      <c r="U1561" s="42">
        <v>0</v>
      </c>
      <c r="V1561" s="35"/>
      <c r="W1561" s="35"/>
      <c r="X1561" s="35"/>
      <c r="Y1561" s="35"/>
      <c r="Z1561" s="35"/>
      <c r="AA1561" s="36">
        <v>0</v>
      </c>
      <c r="AB1561" s="35"/>
      <c r="AC1561" s="42">
        <v>0</v>
      </c>
      <c r="AD1561" s="35"/>
      <c r="AE1561" s="42">
        <v>0</v>
      </c>
      <c r="AF1561" s="35"/>
      <c r="AG1561" s="44">
        <f t="shared" si="124"/>
        <v>140000</v>
      </c>
      <c r="AH1561" s="44"/>
      <c r="AI1561" s="44"/>
      <c r="AJ1561" s="44"/>
      <c r="AK1561" s="44"/>
      <c r="AL1561" s="35">
        <f t="shared" si="125"/>
        <v>140000</v>
      </c>
      <c r="AM1561" s="36">
        <f>IFERROR(VLOOKUP(P1561,'[2]Cartera '!$F$2:$O$2728,10,0),0)</f>
        <v>140000</v>
      </c>
      <c r="AN1561" s="35">
        <f>IFERROR(VLOOKUP(P1561,'[2]Cartera '!$F$2:$P$2728,11,0),0)</f>
        <v>0</v>
      </c>
      <c r="AO1561" s="35">
        <v>0</v>
      </c>
      <c r="AP1561" s="35">
        <f>IFERROR(VLOOKUP(D1561,'[2]Cartera '!$F$2:$S$2728,14,0),0)</f>
        <v>0</v>
      </c>
      <c r="AQ1561" s="45">
        <f t="shared" si="126"/>
        <v>0</v>
      </c>
      <c r="AR1561" s="35">
        <f>IFERROR(VLOOKUP(P1561,'[2]Cartera '!$F$2:$Z$2728,21,0),0)</f>
        <v>0</v>
      </c>
    </row>
    <row r="1562" spans="1:44" x14ac:dyDescent="0.25">
      <c r="A1562" s="29">
        <v>1554</v>
      </c>
      <c r="B1562" s="30" t="s">
        <v>48</v>
      </c>
      <c r="C1562" s="32"/>
      <c r="D1562" s="32">
        <v>2354792</v>
      </c>
      <c r="E1562" s="56"/>
      <c r="F1562" s="56"/>
      <c r="G1562" s="35">
        <v>140000</v>
      </c>
      <c r="H1562" s="35">
        <v>0</v>
      </c>
      <c r="I1562" s="36">
        <v>0</v>
      </c>
      <c r="J1562" s="37">
        <f>-IFERROR(VLOOKUP(D1562,[1]Hoja20!$A$5:$B$33358,2,0),0)</f>
        <v>0</v>
      </c>
      <c r="K1562" s="36">
        <f>-IFERROR(VLOOKUP(D1562,[1]Hoja20!$A$5:$D$33358,4,0),0)</f>
        <v>0</v>
      </c>
      <c r="L1562" s="38">
        <f>-IFERROR(VLOOKUP(D1562,#REF!,3,0),0)</f>
        <v>0</v>
      </c>
      <c r="M1562" s="35"/>
      <c r="N1562" s="39">
        <f t="shared" si="127"/>
        <v>0</v>
      </c>
      <c r="O1562" s="40">
        <f t="shared" si="128"/>
        <v>140000</v>
      </c>
      <c r="P1562" s="32">
        <v>2354792</v>
      </c>
      <c r="Q1562" s="35">
        <v>140000</v>
      </c>
      <c r="R1562" s="35"/>
      <c r="S1562" s="41"/>
      <c r="T1562" s="35"/>
      <c r="U1562" s="42">
        <v>0</v>
      </c>
      <c r="V1562" s="35"/>
      <c r="W1562" s="35"/>
      <c r="X1562" s="35"/>
      <c r="Y1562" s="35"/>
      <c r="Z1562" s="35"/>
      <c r="AA1562" s="36">
        <v>0</v>
      </c>
      <c r="AB1562" s="35"/>
      <c r="AC1562" s="42">
        <v>0</v>
      </c>
      <c r="AD1562" s="35"/>
      <c r="AE1562" s="42">
        <v>0</v>
      </c>
      <c r="AF1562" s="35"/>
      <c r="AG1562" s="44">
        <f t="shared" si="124"/>
        <v>140000</v>
      </c>
      <c r="AH1562" s="44"/>
      <c r="AI1562" s="44"/>
      <c r="AJ1562" s="44"/>
      <c r="AK1562" s="44"/>
      <c r="AL1562" s="35">
        <f t="shared" si="125"/>
        <v>140000</v>
      </c>
      <c r="AM1562" s="36">
        <f>IFERROR(VLOOKUP(P1562,'[2]Cartera '!$F$2:$O$2728,10,0),0)</f>
        <v>140000</v>
      </c>
      <c r="AN1562" s="35">
        <f>IFERROR(VLOOKUP(P1562,'[2]Cartera '!$F$2:$P$2728,11,0),0)</f>
        <v>0</v>
      </c>
      <c r="AO1562" s="35">
        <v>0</v>
      </c>
      <c r="AP1562" s="35">
        <f>IFERROR(VLOOKUP(D1562,'[2]Cartera '!$F$2:$S$2728,14,0),0)</f>
        <v>0</v>
      </c>
      <c r="AQ1562" s="45">
        <f t="shared" si="126"/>
        <v>0</v>
      </c>
      <c r="AR1562" s="35">
        <f>IFERROR(VLOOKUP(P1562,'[2]Cartera '!$F$2:$Z$2728,21,0),0)</f>
        <v>0</v>
      </c>
    </row>
    <row r="1563" spans="1:44" x14ac:dyDescent="0.25">
      <c r="A1563" s="29">
        <v>1555</v>
      </c>
      <c r="B1563" s="30" t="s">
        <v>48</v>
      </c>
      <c r="C1563" s="32"/>
      <c r="D1563" s="32">
        <v>2354830</v>
      </c>
      <c r="E1563" s="56"/>
      <c r="F1563" s="56"/>
      <c r="G1563" s="35">
        <v>140000</v>
      </c>
      <c r="H1563" s="35">
        <v>0</v>
      </c>
      <c r="I1563" s="36">
        <v>0</v>
      </c>
      <c r="J1563" s="37">
        <f>-IFERROR(VLOOKUP(D1563,[1]Hoja20!$A$5:$B$33358,2,0),0)</f>
        <v>0</v>
      </c>
      <c r="K1563" s="36">
        <f>-IFERROR(VLOOKUP(D1563,[1]Hoja20!$A$5:$D$33358,4,0),0)</f>
        <v>0</v>
      </c>
      <c r="L1563" s="38">
        <f>-IFERROR(VLOOKUP(D1563,#REF!,3,0),0)</f>
        <v>0</v>
      </c>
      <c r="M1563" s="35"/>
      <c r="N1563" s="39">
        <f t="shared" si="127"/>
        <v>0</v>
      </c>
      <c r="O1563" s="40">
        <f t="shared" si="128"/>
        <v>140000</v>
      </c>
      <c r="P1563" s="32">
        <v>2354830</v>
      </c>
      <c r="Q1563" s="35">
        <v>140000</v>
      </c>
      <c r="R1563" s="35"/>
      <c r="S1563" s="41"/>
      <c r="T1563" s="35"/>
      <c r="U1563" s="42">
        <v>0</v>
      </c>
      <c r="V1563" s="35"/>
      <c r="W1563" s="35"/>
      <c r="X1563" s="35"/>
      <c r="Y1563" s="35"/>
      <c r="Z1563" s="35"/>
      <c r="AA1563" s="36">
        <v>0</v>
      </c>
      <c r="AB1563" s="35"/>
      <c r="AC1563" s="42">
        <v>0</v>
      </c>
      <c r="AD1563" s="35"/>
      <c r="AE1563" s="42">
        <v>0</v>
      </c>
      <c r="AF1563" s="35"/>
      <c r="AG1563" s="44">
        <f t="shared" si="124"/>
        <v>140000</v>
      </c>
      <c r="AH1563" s="44"/>
      <c r="AI1563" s="44"/>
      <c r="AJ1563" s="44"/>
      <c r="AK1563" s="44"/>
      <c r="AL1563" s="35">
        <f t="shared" si="125"/>
        <v>140000</v>
      </c>
      <c r="AM1563" s="36">
        <f>IFERROR(VLOOKUP(P1563,'[2]Cartera '!$F$2:$O$2728,10,0),0)</f>
        <v>140000</v>
      </c>
      <c r="AN1563" s="35">
        <f>IFERROR(VLOOKUP(P1563,'[2]Cartera '!$F$2:$P$2728,11,0),0)</f>
        <v>0</v>
      </c>
      <c r="AO1563" s="35">
        <v>0</v>
      </c>
      <c r="AP1563" s="35">
        <f>IFERROR(VLOOKUP(D1563,'[2]Cartera '!$F$2:$S$2728,14,0),0)</f>
        <v>0</v>
      </c>
      <c r="AQ1563" s="45">
        <f t="shared" si="126"/>
        <v>0</v>
      </c>
      <c r="AR1563" s="35">
        <f>IFERROR(VLOOKUP(P1563,'[2]Cartera '!$F$2:$Z$2728,21,0),0)</f>
        <v>0</v>
      </c>
    </row>
    <row r="1564" spans="1:44" x14ac:dyDescent="0.25">
      <c r="A1564" s="29">
        <v>1556</v>
      </c>
      <c r="B1564" s="30" t="s">
        <v>48</v>
      </c>
      <c r="C1564" s="32"/>
      <c r="D1564" s="32">
        <v>2354592</v>
      </c>
      <c r="E1564" s="56"/>
      <c r="F1564" s="56"/>
      <c r="G1564" s="35">
        <v>140000</v>
      </c>
      <c r="H1564" s="35">
        <v>0</v>
      </c>
      <c r="I1564" s="36">
        <v>0</v>
      </c>
      <c r="J1564" s="37">
        <f>-IFERROR(VLOOKUP(D1564,[1]Hoja20!$A$5:$B$33358,2,0),0)</f>
        <v>0</v>
      </c>
      <c r="K1564" s="36">
        <f>-IFERROR(VLOOKUP(D1564,[1]Hoja20!$A$5:$D$33358,4,0),0)</f>
        <v>0</v>
      </c>
      <c r="L1564" s="38">
        <f>-IFERROR(VLOOKUP(D1564,#REF!,3,0),0)</f>
        <v>0</v>
      </c>
      <c r="M1564" s="35"/>
      <c r="N1564" s="39">
        <f t="shared" si="127"/>
        <v>0</v>
      </c>
      <c r="O1564" s="40">
        <f t="shared" si="128"/>
        <v>140000</v>
      </c>
      <c r="P1564" s="32">
        <v>2354592</v>
      </c>
      <c r="Q1564" s="35">
        <v>140000</v>
      </c>
      <c r="R1564" s="35"/>
      <c r="S1564" s="41"/>
      <c r="T1564" s="35"/>
      <c r="U1564" s="42">
        <v>0</v>
      </c>
      <c r="V1564" s="35"/>
      <c r="W1564" s="35"/>
      <c r="X1564" s="35"/>
      <c r="Y1564" s="35"/>
      <c r="Z1564" s="35"/>
      <c r="AA1564" s="36">
        <v>0</v>
      </c>
      <c r="AB1564" s="35"/>
      <c r="AC1564" s="42">
        <v>0</v>
      </c>
      <c r="AD1564" s="35"/>
      <c r="AE1564" s="42">
        <v>0</v>
      </c>
      <c r="AF1564" s="35"/>
      <c r="AG1564" s="44">
        <f t="shared" si="124"/>
        <v>140000</v>
      </c>
      <c r="AH1564" s="44"/>
      <c r="AI1564" s="44"/>
      <c r="AJ1564" s="44"/>
      <c r="AK1564" s="44"/>
      <c r="AL1564" s="35">
        <f t="shared" si="125"/>
        <v>140000</v>
      </c>
      <c r="AM1564" s="36">
        <f>IFERROR(VLOOKUP(P1564,'[2]Cartera '!$F$2:$O$2728,10,0),0)</f>
        <v>140000</v>
      </c>
      <c r="AN1564" s="35">
        <f>IFERROR(VLOOKUP(P1564,'[2]Cartera '!$F$2:$P$2728,11,0),0)</f>
        <v>0</v>
      </c>
      <c r="AO1564" s="35">
        <v>0</v>
      </c>
      <c r="AP1564" s="35">
        <f>IFERROR(VLOOKUP(D1564,'[2]Cartera '!$F$2:$S$2728,14,0),0)</f>
        <v>0</v>
      </c>
      <c r="AQ1564" s="45">
        <f t="shared" si="126"/>
        <v>0</v>
      </c>
      <c r="AR1564" s="35">
        <f>IFERROR(VLOOKUP(P1564,'[2]Cartera '!$F$2:$Z$2728,21,0),0)</f>
        <v>0</v>
      </c>
    </row>
    <row r="1565" spans="1:44" x14ac:dyDescent="0.25">
      <c r="A1565" s="29">
        <v>1557</v>
      </c>
      <c r="B1565" s="30" t="s">
        <v>48</v>
      </c>
      <c r="C1565" s="32"/>
      <c r="D1565" s="32">
        <v>2354692</v>
      </c>
      <c r="E1565" s="56"/>
      <c r="F1565" s="56"/>
      <c r="G1565" s="35">
        <v>221193</v>
      </c>
      <c r="H1565" s="35">
        <v>0</v>
      </c>
      <c r="I1565" s="36">
        <v>0</v>
      </c>
      <c r="J1565" s="37">
        <f>-IFERROR(VLOOKUP(D1565,[1]Hoja20!$A$5:$B$33358,2,0),0)</f>
        <v>0</v>
      </c>
      <c r="K1565" s="36">
        <f>-IFERROR(VLOOKUP(D1565,[1]Hoja20!$A$5:$D$33358,4,0),0)</f>
        <v>0</v>
      </c>
      <c r="L1565" s="38">
        <f>-IFERROR(VLOOKUP(D1565,#REF!,3,0),0)</f>
        <v>0</v>
      </c>
      <c r="M1565" s="35"/>
      <c r="N1565" s="39">
        <f t="shared" si="127"/>
        <v>0</v>
      </c>
      <c r="O1565" s="40">
        <f t="shared" si="128"/>
        <v>221193</v>
      </c>
      <c r="P1565" s="32">
        <v>2354692</v>
      </c>
      <c r="Q1565" s="35">
        <v>221193</v>
      </c>
      <c r="R1565" s="35"/>
      <c r="S1565" s="41"/>
      <c r="T1565" s="35"/>
      <c r="U1565" s="42">
        <v>0</v>
      </c>
      <c r="V1565" s="35"/>
      <c r="W1565" s="35"/>
      <c r="X1565" s="35"/>
      <c r="Y1565" s="35"/>
      <c r="Z1565" s="35"/>
      <c r="AA1565" s="36">
        <v>0</v>
      </c>
      <c r="AB1565" s="35"/>
      <c r="AC1565" s="42">
        <v>0</v>
      </c>
      <c r="AD1565" s="35"/>
      <c r="AE1565" s="42">
        <v>0</v>
      </c>
      <c r="AF1565" s="35"/>
      <c r="AG1565" s="44">
        <f t="shared" si="124"/>
        <v>221193</v>
      </c>
      <c r="AH1565" s="44"/>
      <c r="AI1565" s="44"/>
      <c r="AJ1565" s="44"/>
      <c r="AK1565" s="44"/>
      <c r="AL1565" s="35">
        <f t="shared" si="125"/>
        <v>221193</v>
      </c>
      <c r="AM1565" s="36">
        <f>IFERROR(VLOOKUP(P1565,'[2]Cartera '!$F$2:$O$2728,10,0),0)</f>
        <v>221193</v>
      </c>
      <c r="AN1565" s="35">
        <f>IFERROR(VLOOKUP(P1565,'[2]Cartera '!$F$2:$P$2728,11,0),0)</f>
        <v>0</v>
      </c>
      <c r="AO1565" s="35">
        <v>0</v>
      </c>
      <c r="AP1565" s="35">
        <f>IFERROR(VLOOKUP(D1565,'[2]Cartera '!$F$2:$S$2728,14,0),0)</f>
        <v>0</v>
      </c>
      <c r="AQ1565" s="45">
        <f t="shared" si="126"/>
        <v>0</v>
      </c>
      <c r="AR1565" s="35">
        <f>IFERROR(VLOOKUP(P1565,'[2]Cartera '!$F$2:$Z$2728,21,0),0)</f>
        <v>0</v>
      </c>
    </row>
    <row r="1566" spans="1:44" x14ac:dyDescent="0.25">
      <c r="A1566" s="29">
        <v>1558</v>
      </c>
      <c r="B1566" s="30" t="s">
        <v>48</v>
      </c>
      <c r="C1566" s="32"/>
      <c r="D1566" s="32">
        <v>2354780</v>
      </c>
      <c r="E1566" s="56"/>
      <c r="F1566" s="56"/>
      <c r="G1566" s="35">
        <v>25367</v>
      </c>
      <c r="H1566" s="35">
        <v>0</v>
      </c>
      <c r="I1566" s="36">
        <v>0</v>
      </c>
      <c r="J1566" s="37">
        <f>-IFERROR(VLOOKUP(D1566,[1]Hoja20!$A$5:$B$33358,2,0),0)</f>
        <v>0</v>
      </c>
      <c r="K1566" s="36">
        <f>-IFERROR(VLOOKUP(D1566,[1]Hoja20!$A$5:$D$33358,4,0),0)</f>
        <v>0</v>
      </c>
      <c r="L1566" s="38">
        <f>-IFERROR(VLOOKUP(D1566,#REF!,3,0),0)</f>
        <v>0</v>
      </c>
      <c r="M1566" s="35"/>
      <c r="N1566" s="39">
        <f t="shared" si="127"/>
        <v>0</v>
      </c>
      <c r="O1566" s="40">
        <f t="shared" si="128"/>
        <v>25367</v>
      </c>
      <c r="P1566" s="32">
        <v>2354780</v>
      </c>
      <c r="Q1566" s="35">
        <v>25367</v>
      </c>
      <c r="R1566" s="35"/>
      <c r="S1566" s="41"/>
      <c r="T1566" s="35"/>
      <c r="U1566" s="42">
        <v>0</v>
      </c>
      <c r="V1566" s="35"/>
      <c r="W1566" s="35"/>
      <c r="X1566" s="35"/>
      <c r="Y1566" s="35"/>
      <c r="Z1566" s="35"/>
      <c r="AA1566" s="36">
        <v>0</v>
      </c>
      <c r="AB1566" s="35"/>
      <c r="AC1566" s="42">
        <v>0</v>
      </c>
      <c r="AD1566" s="35"/>
      <c r="AE1566" s="42">
        <v>0</v>
      </c>
      <c r="AF1566" s="35"/>
      <c r="AG1566" s="44">
        <f t="shared" si="124"/>
        <v>25367</v>
      </c>
      <c r="AH1566" s="44"/>
      <c r="AI1566" s="44"/>
      <c r="AJ1566" s="44"/>
      <c r="AK1566" s="44"/>
      <c r="AL1566" s="35">
        <f t="shared" si="125"/>
        <v>25367</v>
      </c>
      <c r="AM1566" s="36">
        <f>IFERROR(VLOOKUP(P1566,'[2]Cartera '!$F$2:$O$2728,10,0),0)</f>
        <v>25367</v>
      </c>
      <c r="AN1566" s="35">
        <f>IFERROR(VLOOKUP(P1566,'[2]Cartera '!$F$2:$P$2728,11,0),0)</f>
        <v>0</v>
      </c>
      <c r="AO1566" s="35">
        <v>0</v>
      </c>
      <c r="AP1566" s="35">
        <f>IFERROR(VLOOKUP(D1566,'[2]Cartera '!$F$2:$S$2728,14,0),0)</f>
        <v>0</v>
      </c>
      <c r="AQ1566" s="45">
        <f t="shared" si="126"/>
        <v>0</v>
      </c>
      <c r="AR1566" s="35">
        <f>IFERROR(VLOOKUP(P1566,'[2]Cartera '!$F$2:$Z$2728,21,0),0)</f>
        <v>0</v>
      </c>
    </row>
    <row r="1567" spans="1:44" x14ac:dyDescent="0.25">
      <c r="A1567" s="29">
        <v>1559</v>
      </c>
      <c r="B1567" s="30" t="s">
        <v>48</v>
      </c>
      <c r="C1567" s="32"/>
      <c r="D1567" s="32">
        <v>2354603</v>
      </c>
      <c r="E1567" s="56"/>
      <c r="F1567" s="56"/>
      <c r="G1567" s="35">
        <v>140000</v>
      </c>
      <c r="H1567" s="35">
        <v>0</v>
      </c>
      <c r="I1567" s="36">
        <v>0</v>
      </c>
      <c r="J1567" s="37">
        <f>-IFERROR(VLOOKUP(D1567,[1]Hoja20!$A$5:$B$33358,2,0),0)</f>
        <v>0</v>
      </c>
      <c r="K1567" s="36">
        <f>-IFERROR(VLOOKUP(D1567,[1]Hoja20!$A$5:$D$33358,4,0),0)</f>
        <v>0</v>
      </c>
      <c r="L1567" s="38">
        <f>-IFERROR(VLOOKUP(D1567,#REF!,3,0),0)</f>
        <v>0</v>
      </c>
      <c r="M1567" s="35"/>
      <c r="N1567" s="39">
        <f t="shared" si="127"/>
        <v>0</v>
      </c>
      <c r="O1567" s="40">
        <f t="shared" si="128"/>
        <v>140000</v>
      </c>
      <c r="P1567" s="32">
        <v>2354603</v>
      </c>
      <c r="Q1567" s="35">
        <v>140000</v>
      </c>
      <c r="R1567" s="35"/>
      <c r="S1567" s="41"/>
      <c r="T1567" s="35"/>
      <c r="U1567" s="42">
        <v>0</v>
      </c>
      <c r="V1567" s="35"/>
      <c r="W1567" s="35"/>
      <c r="X1567" s="35"/>
      <c r="Y1567" s="35"/>
      <c r="Z1567" s="35"/>
      <c r="AA1567" s="36">
        <v>0</v>
      </c>
      <c r="AB1567" s="35"/>
      <c r="AC1567" s="42">
        <v>0</v>
      </c>
      <c r="AD1567" s="35"/>
      <c r="AE1567" s="42">
        <v>0</v>
      </c>
      <c r="AF1567" s="35"/>
      <c r="AG1567" s="44">
        <f t="shared" si="124"/>
        <v>140000</v>
      </c>
      <c r="AH1567" s="44"/>
      <c r="AI1567" s="44"/>
      <c r="AJ1567" s="44"/>
      <c r="AK1567" s="44"/>
      <c r="AL1567" s="35">
        <f t="shared" si="125"/>
        <v>140000</v>
      </c>
      <c r="AM1567" s="36">
        <f>IFERROR(VLOOKUP(P1567,'[2]Cartera '!$F$2:$O$2728,10,0),0)</f>
        <v>140000</v>
      </c>
      <c r="AN1567" s="35">
        <f>IFERROR(VLOOKUP(P1567,'[2]Cartera '!$F$2:$P$2728,11,0),0)</f>
        <v>0</v>
      </c>
      <c r="AO1567" s="35">
        <v>0</v>
      </c>
      <c r="AP1567" s="35">
        <f>IFERROR(VLOOKUP(D1567,'[2]Cartera '!$F$2:$S$2728,14,0),0)</f>
        <v>0</v>
      </c>
      <c r="AQ1567" s="45">
        <f t="shared" si="126"/>
        <v>0</v>
      </c>
      <c r="AR1567" s="35">
        <f>IFERROR(VLOOKUP(P1567,'[2]Cartera '!$F$2:$Z$2728,21,0),0)</f>
        <v>0</v>
      </c>
    </row>
    <row r="1568" spans="1:44" x14ac:dyDescent="0.25">
      <c r="A1568" s="29">
        <v>1560</v>
      </c>
      <c r="B1568" s="30" t="s">
        <v>48</v>
      </c>
      <c r="C1568" s="32"/>
      <c r="D1568" s="32">
        <v>2354544</v>
      </c>
      <c r="E1568" s="56"/>
      <c r="F1568" s="56"/>
      <c r="G1568" s="35">
        <v>322040</v>
      </c>
      <c r="H1568" s="35">
        <v>0</v>
      </c>
      <c r="I1568" s="36">
        <v>0</v>
      </c>
      <c r="J1568" s="37">
        <f>-IFERROR(VLOOKUP(D1568,[1]Hoja20!$A$5:$B$33358,2,0),0)</f>
        <v>0</v>
      </c>
      <c r="K1568" s="36">
        <f>-IFERROR(VLOOKUP(D1568,[1]Hoja20!$A$5:$D$33358,4,0),0)</f>
        <v>0</v>
      </c>
      <c r="L1568" s="38">
        <f>-IFERROR(VLOOKUP(D1568,#REF!,3,0),0)</f>
        <v>0</v>
      </c>
      <c r="M1568" s="35"/>
      <c r="N1568" s="39">
        <f t="shared" si="127"/>
        <v>0</v>
      </c>
      <c r="O1568" s="40">
        <f t="shared" si="128"/>
        <v>322040</v>
      </c>
      <c r="P1568" s="32">
        <v>2354544</v>
      </c>
      <c r="Q1568" s="35">
        <v>322040</v>
      </c>
      <c r="R1568" s="35"/>
      <c r="S1568" s="41"/>
      <c r="T1568" s="35"/>
      <c r="U1568" s="42">
        <v>0</v>
      </c>
      <c r="V1568" s="35"/>
      <c r="W1568" s="35"/>
      <c r="X1568" s="35"/>
      <c r="Y1568" s="35"/>
      <c r="Z1568" s="35"/>
      <c r="AA1568" s="36">
        <v>0</v>
      </c>
      <c r="AB1568" s="35"/>
      <c r="AC1568" s="42">
        <v>0</v>
      </c>
      <c r="AD1568" s="35"/>
      <c r="AE1568" s="42">
        <v>0</v>
      </c>
      <c r="AF1568" s="35"/>
      <c r="AG1568" s="44">
        <f t="shared" si="124"/>
        <v>322040</v>
      </c>
      <c r="AH1568" s="44"/>
      <c r="AI1568" s="44"/>
      <c r="AJ1568" s="44"/>
      <c r="AK1568" s="44"/>
      <c r="AL1568" s="35">
        <f t="shared" si="125"/>
        <v>322040</v>
      </c>
      <c r="AM1568" s="36">
        <f>IFERROR(VLOOKUP(P1568,'[2]Cartera '!$F$2:$O$2728,10,0),0)</f>
        <v>322040</v>
      </c>
      <c r="AN1568" s="35">
        <f>IFERROR(VLOOKUP(P1568,'[2]Cartera '!$F$2:$P$2728,11,0),0)</f>
        <v>0</v>
      </c>
      <c r="AO1568" s="35">
        <v>0</v>
      </c>
      <c r="AP1568" s="35">
        <f>IFERROR(VLOOKUP(D1568,'[2]Cartera '!$F$2:$S$2728,14,0),0)</f>
        <v>0</v>
      </c>
      <c r="AQ1568" s="45">
        <f t="shared" si="126"/>
        <v>0</v>
      </c>
      <c r="AR1568" s="35">
        <f>IFERROR(VLOOKUP(P1568,'[2]Cartera '!$F$2:$Z$2728,21,0),0)</f>
        <v>0</v>
      </c>
    </row>
    <row r="1569" spans="1:44" hidden="1" x14ac:dyDescent="0.25">
      <c r="A1569" s="29">
        <v>1561</v>
      </c>
      <c r="B1569" s="30" t="s">
        <v>48</v>
      </c>
      <c r="C1569" s="32"/>
      <c r="D1569" s="32">
        <v>2354896</v>
      </c>
      <c r="E1569" s="56"/>
      <c r="F1569" s="56"/>
      <c r="G1569" s="35">
        <v>140000</v>
      </c>
      <c r="H1569" s="35"/>
      <c r="I1569" s="36">
        <v>0</v>
      </c>
      <c r="J1569" s="37">
        <f>-IFERROR(VLOOKUP(D1569,[1]Hoja20!$A$5:$B$33358,2,0),0)</f>
        <v>0</v>
      </c>
      <c r="K1569" s="36">
        <f>-IFERROR(VLOOKUP(D1569,[1]Hoja20!$A$5:$D$33358,4,0),0)</f>
        <v>0</v>
      </c>
      <c r="L1569" s="38">
        <f>-IFERROR(VLOOKUP(D1569,#REF!,3,0),0)</f>
        <v>0</v>
      </c>
      <c r="M1569" s="35"/>
      <c r="N1569" s="39">
        <f t="shared" si="127"/>
        <v>0</v>
      </c>
      <c r="O1569" s="40">
        <f t="shared" si="128"/>
        <v>140000</v>
      </c>
      <c r="P1569" s="32">
        <v>2354896</v>
      </c>
      <c r="Q1569" s="35">
        <v>140000</v>
      </c>
      <c r="R1569" s="35"/>
      <c r="S1569" s="41"/>
      <c r="T1569" s="35"/>
      <c r="U1569" s="42">
        <v>140000</v>
      </c>
      <c r="V1569" s="35"/>
      <c r="W1569" s="35"/>
      <c r="X1569" s="35"/>
      <c r="Y1569" s="35"/>
      <c r="Z1569" s="35"/>
      <c r="AA1569" s="36">
        <v>0</v>
      </c>
      <c r="AB1569" s="35"/>
      <c r="AC1569" s="42">
        <v>0</v>
      </c>
      <c r="AD1569" s="35"/>
      <c r="AE1569" s="42">
        <v>0</v>
      </c>
      <c r="AF1569" s="35"/>
      <c r="AG1569" s="44">
        <f t="shared" si="124"/>
        <v>0</v>
      </c>
      <c r="AH1569" s="44"/>
      <c r="AI1569" s="44"/>
      <c r="AJ1569" s="44"/>
      <c r="AK1569" s="44"/>
      <c r="AL1569" s="35">
        <f t="shared" si="125"/>
        <v>0</v>
      </c>
      <c r="AM1569" s="36">
        <f>IFERROR(VLOOKUP(P1569,'[2]Cartera '!$F$2:$O$2728,10,0),0)</f>
        <v>0</v>
      </c>
      <c r="AN1569" s="35">
        <f>IFERROR(VLOOKUP(P1569,'[2]Cartera '!$F$2:$P$2728,11,0),0)</f>
        <v>0</v>
      </c>
      <c r="AO1569" s="35">
        <v>0</v>
      </c>
      <c r="AP1569" s="35">
        <f>IFERROR(VLOOKUP(D1569,'[2]Cartera '!$F$2:$S$2728,14,0),0)</f>
        <v>0</v>
      </c>
      <c r="AQ1569" s="45">
        <f t="shared" si="126"/>
        <v>0</v>
      </c>
      <c r="AR1569" s="35">
        <f>IFERROR(VLOOKUP(P1569,'[2]Cartera '!$F$2:$Z$2728,21,0),0)</f>
        <v>0</v>
      </c>
    </row>
    <row r="1570" spans="1:44" x14ac:dyDescent="0.25">
      <c r="A1570" s="29">
        <v>1562</v>
      </c>
      <c r="B1570" s="30" t="s">
        <v>48</v>
      </c>
      <c r="C1570" s="32"/>
      <c r="D1570" s="32">
        <v>2354795</v>
      </c>
      <c r="E1570" s="56"/>
      <c r="F1570" s="56"/>
      <c r="G1570" s="35">
        <v>140000</v>
      </c>
      <c r="H1570" s="35">
        <v>0</v>
      </c>
      <c r="I1570" s="36">
        <v>0</v>
      </c>
      <c r="J1570" s="37">
        <f>-IFERROR(VLOOKUP(D1570,[1]Hoja20!$A$5:$B$33358,2,0),0)</f>
        <v>0</v>
      </c>
      <c r="K1570" s="36">
        <f>-IFERROR(VLOOKUP(D1570,[1]Hoja20!$A$5:$D$33358,4,0),0)</f>
        <v>0</v>
      </c>
      <c r="L1570" s="38">
        <f>-IFERROR(VLOOKUP(D1570,#REF!,3,0),0)</f>
        <v>0</v>
      </c>
      <c r="M1570" s="35"/>
      <c r="N1570" s="39">
        <f t="shared" si="127"/>
        <v>0</v>
      </c>
      <c r="O1570" s="40">
        <f t="shared" si="128"/>
        <v>140000</v>
      </c>
      <c r="P1570" s="32">
        <v>2354795</v>
      </c>
      <c r="Q1570" s="35">
        <v>140000</v>
      </c>
      <c r="R1570" s="35"/>
      <c r="S1570" s="41"/>
      <c r="T1570" s="35"/>
      <c r="U1570" s="42">
        <v>0</v>
      </c>
      <c r="V1570" s="35"/>
      <c r="W1570" s="35"/>
      <c r="X1570" s="35"/>
      <c r="Y1570" s="35"/>
      <c r="Z1570" s="35"/>
      <c r="AA1570" s="36">
        <v>0</v>
      </c>
      <c r="AB1570" s="35"/>
      <c r="AC1570" s="42">
        <v>0</v>
      </c>
      <c r="AD1570" s="35"/>
      <c r="AE1570" s="42">
        <v>0</v>
      </c>
      <c r="AF1570" s="35"/>
      <c r="AG1570" s="44">
        <f t="shared" si="124"/>
        <v>140000</v>
      </c>
      <c r="AH1570" s="44"/>
      <c r="AI1570" s="44"/>
      <c r="AJ1570" s="44"/>
      <c r="AK1570" s="44"/>
      <c r="AL1570" s="35">
        <f t="shared" si="125"/>
        <v>140000</v>
      </c>
      <c r="AM1570" s="36">
        <f>IFERROR(VLOOKUP(P1570,'[2]Cartera '!$F$2:$O$2728,10,0),0)</f>
        <v>140000</v>
      </c>
      <c r="AN1570" s="35">
        <f>IFERROR(VLOOKUP(P1570,'[2]Cartera '!$F$2:$P$2728,11,0),0)</f>
        <v>0</v>
      </c>
      <c r="AO1570" s="35">
        <v>0</v>
      </c>
      <c r="AP1570" s="35">
        <f>IFERROR(VLOOKUP(D1570,'[2]Cartera '!$F$2:$S$2728,14,0),0)</f>
        <v>0</v>
      </c>
      <c r="AQ1570" s="45">
        <f t="shared" si="126"/>
        <v>0</v>
      </c>
      <c r="AR1570" s="35">
        <f>IFERROR(VLOOKUP(P1570,'[2]Cartera '!$F$2:$Z$2728,21,0),0)</f>
        <v>0</v>
      </c>
    </row>
    <row r="1571" spans="1:44" x14ac:dyDescent="0.25">
      <c r="A1571" s="29">
        <v>1563</v>
      </c>
      <c r="B1571" s="30" t="s">
        <v>48</v>
      </c>
      <c r="C1571" s="32"/>
      <c r="D1571" s="32">
        <v>2354712</v>
      </c>
      <c r="E1571" s="56"/>
      <c r="F1571" s="56"/>
      <c r="G1571" s="35">
        <v>60186</v>
      </c>
      <c r="H1571" s="35">
        <v>0</v>
      </c>
      <c r="I1571" s="36">
        <v>0</v>
      </c>
      <c r="J1571" s="37">
        <f>-IFERROR(VLOOKUP(D1571,[1]Hoja20!$A$5:$B$33358,2,0),0)</f>
        <v>0</v>
      </c>
      <c r="K1571" s="36">
        <f>-IFERROR(VLOOKUP(D1571,[1]Hoja20!$A$5:$D$33358,4,0),0)</f>
        <v>0</v>
      </c>
      <c r="L1571" s="38">
        <f>-IFERROR(VLOOKUP(D1571,#REF!,3,0),0)</f>
        <v>0</v>
      </c>
      <c r="M1571" s="35"/>
      <c r="N1571" s="39">
        <f t="shared" si="127"/>
        <v>0</v>
      </c>
      <c r="O1571" s="40">
        <f t="shared" si="128"/>
        <v>60186</v>
      </c>
      <c r="P1571" s="32">
        <v>2354712</v>
      </c>
      <c r="Q1571" s="35">
        <v>60186</v>
      </c>
      <c r="R1571" s="35"/>
      <c r="S1571" s="41"/>
      <c r="T1571" s="35"/>
      <c r="U1571" s="42">
        <v>0</v>
      </c>
      <c r="V1571" s="35"/>
      <c r="W1571" s="35"/>
      <c r="X1571" s="35"/>
      <c r="Y1571" s="35"/>
      <c r="Z1571" s="35"/>
      <c r="AA1571" s="36">
        <v>0</v>
      </c>
      <c r="AB1571" s="35"/>
      <c r="AC1571" s="42">
        <v>0</v>
      </c>
      <c r="AD1571" s="35"/>
      <c r="AE1571" s="42">
        <v>0</v>
      </c>
      <c r="AF1571" s="35"/>
      <c r="AG1571" s="44">
        <f t="shared" si="124"/>
        <v>60186</v>
      </c>
      <c r="AH1571" s="44"/>
      <c r="AI1571" s="44"/>
      <c r="AJ1571" s="44"/>
      <c r="AK1571" s="44"/>
      <c r="AL1571" s="35">
        <f t="shared" si="125"/>
        <v>60186</v>
      </c>
      <c r="AM1571" s="36">
        <f>IFERROR(VLOOKUP(P1571,'[2]Cartera '!$F$2:$O$2728,10,0),0)</f>
        <v>60186</v>
      </c>
      <c r="AN1571" s="35">
        <f>IFERROR(VLOOKUP(P1571,'[2]Cartera '!$F$2:$P$2728,11,0),0)</f>
        <v>0</v>
      </c>
      <c r="AO1571" s="35">
        <v>0</v>
      </c>
      <c r="AP1571" s="35">
        <f>IFERROR(VLOOKUP(D1571,'[2]Cartera '!$F$2:$S$2728,14,0),0)</f>
        <v>0</v>
      </c>
      <c r="AQ1571" s="45">
        <f t="shared" si="126"/>
        <v>0</v>
      </c>
      <c r="AR1571" s="35">
        <f>IFERROR(VLOOKUP(P1571,'[2]Cartera '!$F$2:$Z$2728,21,0),0)</f>
        <v>0</v>
      </c>
    </row>
    <row r="1572" spans="1:44" x14ac:dyDescent="0.25">
      <c r="A1572" s="29">
        <v>1564</v>
      </c>
      <c r="B1572" s="30" t="s">
        <v>48</v>
      </c>
      <c r="C1572" s="32"/>
      <c r="D1572" s="32">
        <v>2354575</v>
      </c>
      <c r="E1572" s="56"/>
      <c r="F1572" s="56"/>
      <c r="G1572" s="35">
        <v>2367813</v>
      </c>
      <c r="H1572" s="35">
        <v>0</v>
      </c>
      <c r="I1572" s="36">
        <v>0</v>
      </c>
      <c r="J1572" s="37">
        <f>-IFERROR(VLOOKUP(D1572,[1]Hoja20!$A$5:$B$33358,2,0),0)</f>
        <v>0</v>
      </c>
      <c r="K1572" s="36">
        <f>-IFERROR(VLOOKUP(D1572,[1]Hoja20!$A$5:$D$33358,4,0),0)</f>
        <v>0</v>
      </c>
      <c r="L1572" s="38">
        <f>-IFERROR(VLOOKUP(D1572,#REF!,3,0),0)</f>
        <v>0</v>
      </c>
      <c r="M1572" s="35"/>
      <c r="N1572" s="39">
        <f t="shared" si="127"/>
        <v>0</v>
      </c>
      <c r="O1572" s="40">
        <f t="shared" si="128"/>
        <v>2367813</v>
      </c>
      <c r="P1572" s="32">
        <v>2354575</v>
      </c>
      <c r="Q1572" s="35">
        <v>2367813</v>
      </c>
      <c r="R1572" s="35"/>
      <c r="S1572" s="41"/>
      <c r="T1572" s="35"/>
      <c r="U1572" s="42">
        <v>0</v>
      </c>
      <c r="V1572" s="35"/>
      <c r="W1572" s="35"/>
      <c r="X1572" s="35"/>
      <c r="Y1572" s="35"/>
      <c r="Z1572" s="35"/>
      <c r="AA1572" s="36">
        <v>0</v>
      </c>
      <c r="AB1572" s="35"/>
      <c r="AC1572" s="42">
        <v>0</v>
      </c>
      <c r="AD1572" s="35"/>
      <c r="AE1572" s="42">
        <v>112589</v>
      </c>
      <c r="AF1572" s="35"/>
      <c r="AG1572" s="44">
        <f t="shared" si="124"/>
        <v>2255224</v>
      </c>
      <c r="AH1572" s="44"/>
      <c r="AI1572" s="44"/>
      <c r="AJ1572" s="44"/>
      <c r="AK1572" s="44"/>
      <c r="AL1572" s="35">
        <f t="shared" si="125"/>
        <v>2255224</v>
      </c>
      <c r="AM1572" s="36">
        <f>IFERROR(VLOOKUP(P1572,'[2]Cartera '!$F$2:$O$2728,10,0),0)</f>
        <v>2255224</v>
      </c>
      <c r="AN1572" s="35">
        <f>IFERROR(VLOOKUP(P1572,'[2]Cartera '!$F$2:$P$2728,11,0),0)</f>
        <v>0</v>
      </c>
      <c r="AO1572" s="35">
        <v>0</v>
      </c>
      <c r="AP1572" s="35">
        <f>IFERROR(VLOOKUP(D1572,'[2]Cartera '!$F$2:$S$2728,14,0),0)</f>
        <v>0</v>
      </c>
      <c r="AQ1572" s="45">
        <f t="shared" si="126"/>
        <v>0</v>
      </c>
      <c r="AR1572" s="35">
        <f>IFERROR(VLOOKUP(P1572,'[2]Cartera '!$F$2:$Z$2728,21,0),0)</f>
        <v>0</v>
      </c>
    </row>
    <row r="1573" spans="1:44" x14ac:dyDescent="0.25">
      <c r="A1573" s="29">
        <v>1565</v>
      </c>
      <c r="B1573" s="30" t="s">
        <v>48</v>
      </c>
      <c r="C1573" s="32"/>
      <c r="D1573" s="32">
        <v>2354805</v>
      </c>
      <c r="E1573" s="56"/>
      <c r="F1573" s="56"/>
      <c r="G1573" s="35">
        <v>80000</v>
      </c>
      <c r="H1573" s="35">
        <v>0</v>
      </c>
      <c r="I1573" s="36">
        <v>0</v>
      </c>
      <c r="J1573" s="37">
        <f>-IFERROR(VLOOKUP(D1573,[1]Hoja20!$A$5:$B$33358,2,0),0)</f>
        <v>0</v>
      </c>
      <c r="K1573" s="36">
        <f>-IFERROR(VLOOKUP(D1573,[1]Hoja20!$A$5:$D$33358,4,0),0)</f>
        <v>0</v>
      </c>
      <c r="L1573" s="38">
        <f>-IFERROR(VLOOKUP(D1573,#REF!,3,0),0)</f>
        <v>0</v>
      </c>
      <c r="M1573" s="35"/>
      <c r="N1573" s="39">
        <f t="shared" si="127"/>
        <v>0</v>
      </c>
      <c r="O1573" s="40">
        <f t="shared" si="128"/>
        <v>80000</v>
      </c>
      <c r="P1573" s="32">
        <v>2354805</v>
      </c>
      <c r="Q1573" s="35">
        <v>80000</v>
      </c>
      <c r="R1573" s="35"/>
      <c r="S1573" s="41"/>
      <c r="T1573" s="35"/>
      <c r="U1573" s="42">
        <v>0</v>
      </c>
      <c r="V1573" s="35"/>
      <c r="W1573" s="35"/>
      <c r="X1573" s="35"/>
      <c r="Y1573" s="35"/>
      <c r="Z1573" s="35"/>
      <c r="AA1573" s="36">
        <v>0</v>
      </c>
      <c r="AB1573" s="35"/>
      <c r="AC1573" s="42">
        <v>0</v>
      </c>
      <c r="AD1573" s="35"/>
      <c r="AE1573" s="42">
        <v>0</v>
      </c>
      <c r="AF1573" s="35"/>
      <c r="AG1573" s="44">
        <f t="shared" si="124"/>
        <v>80000</v>
      </c>
      <c r="AH1573" s="44"/>
      <c r="AI1573" s="44"/>
      <c r="AJ1573" s="44"/>
      <c r="AK1573" s="44"/>
      <c r="AL1573" s="35">
        <f t="shared" si="125"/>
        <v>80000</v>
      </c>
      <c r="AM1573" s="36">
        <f>IFERROR(VLOOKUP(P1573,'[2]Cartera '!$F$2:$O$2728,10,0),0)</f>
        <v>80000</v>
      </c>
      <c r="AN1573" s="35">
        <f>IFERROR(VLOOKUP(P1573,'[2]Cartera '!$F$2:$P$2728,11,0),0)</f>
        <v>0</v>
      </c>
      <c r="AO1573" s="35">
        <v>0</v>
      </c>
      <c r="AP1573" s="35">
        <f>IFERROR(VLOOKUP(D1573,'[2]Cartera '!$F$2:$S$2728,14,0),0)</f>
        <v>0</v>
      </c>
      <c r="AQ1573" s="45">
        <f t="shared" si="126"/>
        <v>0</v>
      </c>
      <c r="AR1573" s="35">
        <f>IFERROR(VLOOKUP(P1573,'[2]Cartera '!$F$2:$Z$2728,21,0),0)</f>
        <v>0</v>
      </c>
    </row>
    <row r="1574" spans="1:44" x14ac:dyDescent="0.25">
      <c r="A1574" s="29">
        <v>1566</v>
      </c>
      <c r="B1574" s="30" t="s">
        <v>48</v>
      </c>
      <c r="C1574" s="32"/>
      <c r="D1574" s="32">
        <v>2354815</v>
      </c>
      <c r="E1574" s="56"/>
      <c r="F1574" s="56"/>
      <c r="G1574" s="35">
        <v>30000</v>
      </c>
      <c r="H1574" s="35">
        <v>0</v>
      </c>
      <c r="I1574" s="36">
        <v>0</v>
      </c>
      <c r="J1574" s="37">
        <f>-IFERROR(VLOOKUP(D1574,[1]Hoja20!$A$5:$B$33358,2,0),0)</f>
        <v>0</v>
      </c>
      <c r="K1574" s="36">
        <f>-IFERROR(VLOOKUP(D1574,[1]Hoja20!$A$5:$D$33358,4,0),0)</f>
        <v>0</v>
      </c>
      <c r="L1574" s="38">
        <f>-IFERROR(VLOOKUP(D1574,#REF!,3,0),0)</f>
        <v>0</v>
      </c>
      <c r="M1574" s="35"/>
      <c r="N1574" s="39">
        <f t="shared" si="127"/>
        <v>0</v>
      </c>
      <c r="O1574" s="40">
        <f t="shared" si="128"/>
        <v>30000</v>
      </c>
      <c r="P1574" s="32">
        <v>2354815</v>
      </c>
      <c r="Q1574" s="35">
        <v>30000</v>
      </c>
      <c r="R1574" s="35"/>
      <c r="S1574" s="41"/>
      <c r="T1574" s="35"/>
      <c r="U1574" s="42">
        <v>0</v>
      </c>
      <c r="V1574" s="35"/>
      <c r="W1574" s="35"/>
      <c r="X1574" s="35"/>
      <c r="Y1574" s="35"/>
      <c r="Z1574" s="35"/>
      <c r="AA1574" s="36">
        <v>0</v>
      </c>
      <c r="AB1574" s="35"/>
      <c r="AC1574" s="42">
        <v>0</v>
      </c>
      <c r="AD1574" s="35"/>
      <c r="AE1574" s="42">
        <v>0</v>
      </c>
      <c r="AF1574" s="35"/>
      <c r="AG1574" s="44">
        <f t="shared" si="124"/>
        <v>30000</v>
      </c>
      <c r="AH1574" s="44"/>
      <c r="AI1574" s="44"/>
      <c r="AJ1574" s="44"/>
      <c r="AK1574" s="44"/>
      <c r="AL1574" s="35">
        <f t="shared" si="125"/>
        <v>30000</v>
      </c>
      <c r="AM1574" s="36">
        <f>IFERROR(VLOOKUP(P1574,'[2]Cartera '!$F$2:$O$2728,10,0),0)</f>
        <v>30000</v>
      </c>
      <c r="AN1574" s="35">
        <f>IFERROR(VLOOKUP(P1574,'[2]Cartera '!$F$2:$P$2728,11,0),0)</f>
        <v>0</v>
      </c>
      <c r="AO1574" s="35">
        <v>0</v>
      </c>
      <c r="AP1574" s="35">
        <f>IFERROR(VLOOKUP(D1574,'[2]Cartera '!$F$2:$S$2728,14,0),0)</f>
        <v>0</v>
      </c>
      <c r="AQ1574" s="45">
        <f t="shared" si="126"/>
        <v>0</v>
      </c>
      <c r="AR1574" s="35">
        <f>IFERROR(VLOOKUP(P1574,'[2]Cartera '!$F$2:$Z$2728,21,0),0)</f>
        <v>0</v>
      </c>
    </row>
    <row r="1575" spans="1:44" x14ac:dyDescent="0.25">
      <c r="A1575" s="29">
        <v>1567</v>
      </c>
      <c r="B1575" s="30" t="s">
        <v>48</v>
      </c>
      <c r="C1575" s="32"/>
      <c r="D1575" s="32">
        <v>2354634</v>
      </c>
      <c r="E1575" s="56"/>
      <c r="F1575" s="56"/>
      <c r="G1575" s="35">
        <v>286650</v>
      </c>
      <c r="H1575" s="35">
        <v>0</v>
      </c>
      <c r="I1575" s="36">
        <v>0</v>
      </c>
      <c r="J1575" s="37">
        <f>-IFERROR(VLOOKUP(D1575,[1]Hoja20!$A$5:$B$33358,2,0),0)</f>
        <v>0</v>
      </c>
      <c r="K1575" s="36">
        <f>-IFERROR(VLOOKUP(D1575,[1]Hoja20!$A$5:$D$33358,4,0),0)</f>
        <v>0</v>
      </c>
      <c r="L1575" s="38">
        <f>-IFERROR(VLOOKUP(D1575,#REF!,3,0),0)</f>
        <v>0</v>
      </c>
      <c r="M1575" s="35"/>
      <c r="N1575" s="39">
        <f t="shared" si="127"/>
        <v>0</v>
      </c>
      <c r="O1575" s="40">
        <f t="shared" si="128"/>
        <v>286650</v>
      </c>
      <c r="P1575" s="32">
        <v>2354634</v>
      </c>
      <c r="Q1575" s="35">
        <v>286650</v>
      </c>
      <c r="R1575" s="35"/>
      <c r="S1575" s="41"/>
      <c r="T1575" s="35"/>
      <c r="U1575" s="42">
        <v>0</v>
      </c>
      <c r="V1575" s="35"/>
      <c r="W1575" s="35"/>
      <c r="X1575" s="35"/>
      <c r="Y1575" s="35"/>
      <c r="Z1575" s="35"/>
      <c r="AA1575" s="36">
        <v>0</v>
      </c>
      <c r="AB1575" s="35"/>
      <c r="AC1575" s="42">
        <v>0</v>
      </c>
      <c r="AD1575" s="35"/>
      <c r="AE1575" s="42">
        <v>0</v>
      </c>
      <c r="AF1575" s="35"/>
      <c r="AG1575" s="44">
        <f t="shared" si="124"/>
        <v>286650</v>
      </c>
      <c r="AH1575" s="44"/>
      <c r="AI1575" s="44"/>
      <c r="AJ1575" s="44"/>
      <c r="AK1575" s="44"/>
      <c r="AL1575" s="35">
        <f t="shared" si="125"/>
        <v>286650</v>
      </c>
      <c r="AM1575" s="36">
        <f>IFERROR(VLOOKUP(P1575,'[2]Cartera '!$F$2:$O$2728,10,0),0)</f>
        <v>286650</v>
      </c>
      <c r="AN1575" s="35">
        <f>IFERROR(VLOOKUP(P1575,'[2]Cartera '!$F$2:$P$2728,11,0),0)</f>
        <v>0</v>
      </c>
      <c r="AO1575" s="35">
        <v>0</v>
      </c>
      <c r="AP1575" s="35">
        <f>IFERROR(VLOOKUP(D1575,'[2]Cartera '!$F$2:$S$2728,14,0),0)</f>
        <v>0</v>
      </c>
      <c r="AQ1575" s="45">
        <f t="shared" si="126"/>
        <v>0</v>
      </c>
      <c r="AR1575" s="35">
        <f>IFERROR(VLOOKUP(P1575,'[2]Cartera '!$F$2:$Z$2728,21,0),0)</f>
        <v>0</v>
      </c>
    </row>
    <row r="1576" spans="1:44" hidden="1" x14ac:dyDescent="0.25">
      <c r="A1576" s="29">
        <v>1568</v>
      </c>
      <c r="B1576" s="30" t="s">
        <v>48</v>
      </c>
      <c r="C1576" s="32"/>
      <c r="D1576" s="32">
        <v>2355292</v>
      </c>
      <c r="E1576" s="56"/>
      <c r="F1576" s="56"/>
      <c r="G1576" s="35">
        <v>30000</v>
      </c>
      <c r="H1576" s="35"/>
      <c r="I1576" s="36">
        <v>0</v>
      </c>
      <c r="J1576" s="37">
        <f>-IFERROR(VLOOKUP(D1576,[1]Hoja20!$A$5:$B$33358,2,0),0)</f>
        <v>0</v>
      </c>
      <c r="K1576" s="36">
        <f>-IFERROR(VLOOKUP(D1576,[1]Hoja20!$A$5:$D$33358,4,0),0)</f>
        <v>0</v>
      </c>
      <c r="L1576" s="38">
        <f>-IFERROR(VLOOKUP(D1576,#REF!,3,0),0)</f>
        <v>0</v>
      </c>
      <c r="M1576" s="35"/>
      <c r="N1576" s="39">
        <f t="shared" si="127"/>
        <v>0</v>
      </c>
      <c r="O1576" s="40">
        <f t="shared" si="128"/>
        <v>30000</v>
      </c>
      <c r="P1576" s="32">
        <v>2355292</v>
      </c>
      <c r="Q1576" s="35">
        <v>30000</v>
      </c>
      <c r="R1576" s="35"/>
      <c r="S1576" s="41"/>
      <c r="T1576" s="35"/>
      <c r="U1576" s="42">
        <v>30000</v>
      </c>
      <c r="V1576" s="35"/>
      <c r="W1576" s="35"/>
      <c r="X1576" s="35"/>
      <c r="Y1576" s="35"/>
      <c r="Z1576" s="35"/>
      <c r="AA1576" s="36">
        <v>0</v>
      </c>
      <c r="AB1576" s="35"/>
      <c r="AC1576" s="42">
        <v>0</v>
      </c>
      <c r="AD1576" s="35"/>
      <c r="AE1576" s="42">
        <v>0</v>
      </c>
      <c r="AF1576" s="35"/>
      <c r="AG1576" s="44">
        <f t="shared" si="124"/>
        <v>0</v>
      </c>
      <c r="AH1576" s="44"/>
      <c r="AI1576" s="44"/>
      <c r="AJ1576" s="44"/>
      <c r="AK1576" s="44"/>
      <c r="AL1576" s="35">
        <f t="shared" si="125"/>
        <v>0</v>
      </c>
      <c r="AM1576" s="36">
        <f>IFERROR(VLOOKUP(P1576,'[2]Cartera '!$F$2:$O$2728,10,0),0)</f>
        <v>0</v>
      </c>
      <c r="AN1576" s="35">
        <f>IFERROR(VLOOKUP(P1576,'[2]Cartera '!$F$2:$P$2728,11,0),0)</f>
        <v>0</v>
      </c>
      <c r="AO1576" s="35">
        <v>0</v>
      </c>
      <c r="AP1576" s="35">
        <f>IFERROR(VLOOKUP(D1576,'[2]Cartera '!$F$2:$S$2728,14,0),0)</f>
        <v>0</v>
      </c>
      <c r="AQ1576" s="45">
        <f t="shared" si="126"/>
        <v>0</v>
      </c>
      <c r="AR1576" s="35">
        <f>IFERROR(VLOOKUP(P1576,'[2]Cartera '!$F$2:$Z$2728,21,0),0)</f>
        <v>0</v>
      </c>
    </row>
    <row r="1577" spans="1:44" hidden="1" x14ac:dyDescent="0.25">
      <c r="A1577" s="29">
        <v>1569</v>
      </c>
      <c r="B1577" s="30" t="s">
        <v>48</v>
      </c>
      <c r="C1577" s="32"/>
      <c r="D1577" s="32">
        <v>2355323</v>
      </c>
      <c r="E1577" s="56"/>
      <c r="F1577" s="56"/>
      <c r="G1577" s="35">
        <v>30000</v>
      </c>
      <c r="H1577" s="35"/>
      <c r="I1577" s="36">
        <v>0</v>
      </c>
      <c r="J1577" s="37">
        <f>-IFERROR(VLOOKUP(D1577,[1]Hoja20!$A$5:$B$33358,2,0),0)</f>
        <v>0</v>
      </c>
      <c r="K1577" s="36">
        <f>-IFERROR(VLOOKUP(D1577,[1]Hoja20!$A$5:$D$33358,4,0),0)</f>
        <v>0</v>
      </c>
      <c r="L1577" s="38">
        <f>-IFERROR(VLOOKUP(D1577,#REF!,3,0),0)</f>
        <v>0</v>
      </c>
      <c r="M1577" s="35"/>
      <c r="N1577" s="39">
        <f t="shared" si="127"/>
        <v>0</v>
      </c>
      <c r="O1577" s="40">
        <f t="shared" si="128"/>
        <v>30000</v>
      </c>
      <c r="P1577" s="32">
        <v>2355323</v>
      </c>
      <c r="Q1577" s="35">
        <v>30000</v>
      </c>
      <c r="R1577" s="35"/>
      <c r="S1577" s="41"/>
      <c r="T1577" s="35"/>
      <c r="U1577" s="42">
        <v>30000</v>
      </c>
      <c r="V1577" s="35"/>
      <c r="W1577" s="35"/>
      <c r="X1577" s="35"/>
      <c r="Y1577" s="35"/>
      <c r="Z1577" s="35"/>
      <c r="AA1577" s="36">
        <v>0</v>
      </c>
      <c r="AB1577" s="35"/>
      <c r="AC1577" s="42">
        <v>0</v>
      </c>
      <c r="AD1577" s="35"/>
      <c r="AE1577" s="42">
        <v>0</v>
      </c>
      <c r="AF1577" s="35"/>
      <c r="AG1577" s="44">
        <f t="shared" ref="AG1577:AG1640" si="129">+(O1577-R1577-S1577-U1577-AA1577-AC1577-AE1577)</f>
        <v>0</v>
      </c>
      <c r="AH1577" s="44"/>
      <c r="AI1577" s="44"/>
      <c r="AJ1577" s="44"/>
      <c r="AK1577" s="44"/>
      <c r="AL1577" s="35">
        <f t="shared" si="125"/>
        <v>0</v>
      </c>
      <c r="AM1577" s="36">
        <f>IFERROR(VLOOKUP(P1577,'[2]Cartera '!$F$2:$O$2728,10,0),0)</f>
        <v>0</v>
      </c>
      <c r="AN1577" s="35">
        <f>IFERROR(VLOOKUP(P1577,'[2]Cartera '!$F$2:$P$2728,11,0),0)</f>
        <v>0</v>
      </c>
      <c r="AO1577" s="35">
        <v>0</v>
      </c>
      <c r="AP1577" s="35">
        <f>IFERROR(VLOOKUP(D1577,'[2]Cartera '!$F$2:$S$2728,14,0),0)</f>
        <v>0</v>
      </c>
      <c r="AQ1577" s="45">
        <f t="shared" si="126"/>
        <v>0</v>
      </c>
      <c r="AR1577" s="35">
        <f>IFERROR(VLOOKUP(P1577,'[2]Cartera '!$F$2:$Z$2728,21,0),0)</f>
        <v>0</v>
      </c>
    </row>
    <row r="1578" spans="1:44" hidden="1" x14ac:dyDescent="0.25">
      <c r="A1578" s="29">
        <v>1570</v>
      </c>
      <c r="B1578" s="30" t="s">
        <v>48</v>
      </c>
      <c r="C1578" s="32"/>
      <c r="D1578" s="32">
        <v>2355331</v>
      </c>
      <c r="E1578" s="56"/>
      <c r="F1578" s="56"/>
      <c r="G1578" s="35">
        <v>30000</v>
      </c>
      <c r="H1578" s="35"/>
      <c r="I1578" s="36">
        <v>0</v>
      </c>
      <c r="J1578" s="37">
        <f>-IFERROR(VLOOKUP(D1578,[1]Hoja20!$A$5:$B$33358,2,0),0)</f>
        <v>0</v>
      </c>
      <c r="K1578" s="36">
        <f>-IFERROR(VLOOKUP(D1578,[1]Hoja20!$A$5:$D$33358,4,0),0)</f>
        <v>0</v>
      </c>
      <c r="L1578" s="38">
        <f>-IFERROR(VLOOKUP(D1578,#REF!,3,0),0)</f>
        <v>0</v>
      </c>
      <c r="M1578" s="35"/>
      <c r="N1578" s="39">
        <f t="shared" si="127"/>
        <v>0</v>
      </c>
      <c r="O1578" s="40">
        <f t="shared" si="128"/>
        <v>30000</v>
      </c>
      <c r="P1578" s="32">
        <v>2355331</v>
      </c>
      <c r="Q1578" s="35">
        <v>30000</v>
      </c>
      <c r="R1578" s="35"/>
      <c r="S1578" s="41"/>
      <c r="T1578" s="35"/>
      <c r="U1578" s="42">
        <v>30000</v>
      </c>
      <c r="V1578" s="35"/>
      <c r="W1578" s="35"/>
      <c r="X1578" s="35"/>
      <c r="Y1578" s="35"/>
      <c r="Z1578" s="35"/>
      <c r="AA1578" s="36">
        <v>0</v>
      </c>
      <c r="AB1578" s="35"/>
      <c r="AC1578" s="42">
        <v>0</v>
      </c>
      <c r="AD1578" s="35"/>
      <c r="AE1578" s="42">
        <v>0</v>
      </c>
      <c r="AF1578" s="35"/>
      <c r="AG1578" s="44">
        <f t="shared" si="129"/>
        <v>0</v>
      </c>
      <c r="AH1578" s="44"/>
      <c r="AI1578" s="44"/>
      <c r="AJ1578" s="44"/>
      <c r="AK1578" s="44"/>
      <c r="AL1578" s="35">
        <f t="shared" si="125"/>
        <v>0</v>
      </c>
      <c r="AM1578" s="36">
        <f>IFERROR(VLOOKUP(P1578,'[2]Cartera '!$F$2:$O$2728,10,0),0)</f>
        <v>0</v>
      </c>
      <c r="AN1578" s="35">
        <f>IFERROR(VLOOKUP(P1578,'[2]Cartera '!$F$2:$P$2728,11,0),0)</f>
        <v>0</v>
      </c>
      <c r="AO1578" s="35">
        <v>0</v>
      </c>
      <c r="AP1578" s="35">
        <f>IFERROR(VLOOKUP(D1578,'[2]Cartera '!$F$2:$S$2728,14,0),0)</f>
        <v>0</v>
      </c>
      <c r="AQ1578" s="45">
        <f t="shared" si="126"/>
        <v>0</v>
      </c>
      <c r="AR1578" s="35">
        <f>IFERROR(VLOOKUP(P1578,'[2]Cartera '!$F$2:$Z$2728,21,0),0)</f>
        <v>0</v>
      </c>
    </row>
    <row r="1579" spans="1:44" hidden="1" x14ac:dyDescent="0.25">
      <c r="A1579" s="29">
        <v>1571</v>
      </c>
      <c r="B1579" s="30" t="s">
        <v>48</v>
      </c>
      <c r="C1579" s="32"/>
      <c r="D1579" s="32">
        <v>2355291</v>
      </c>
      <c r="E1579" s="56"/>
      <c r="F1579" s="56"/>
      <c r="G1579" s="35">
        <v>304622</v>
      </c>
      <c r="H1579" s="35"/>
      <c r="I1579" s="36">
        <v>0</v>
      </c>
      <c r="J1579" s="37">
        <f>-IFERROR(VLOOKUP(D1579,[1]Hoja20!$A$5:$B$33358,2,0),0)</f>
        <v>0</v>
      </c>
      <c r="K1579" s="36">
        <f>-IFERROR(VLOOKUP(D1579,[1]Hoja20!$A$5:$D$33358,4,0),0)</f>
        <v>0</v>
      </c>
      <c r="L1579" s="38">
        <f>-IFERROR(VLOOKUP(D1579,#REF!,3,0),0)</f>
        <v>0</v>
      </c>
      <c r="M1579" s="35"/>
      <c r="N1579" s="39">
        <f t="shared" si="127"/>
        <v>0</v>
      </c>
      <c r="O1579" s="40">
        <f t="shared" si="128"/>
        <v>304622</v>
      </c>
      <c r="P1579" s="32">
        <v>2355291</v>
      </c>
      <c r="Q1579" s="35">
        <v>304622</v>
      </c>
      <c r="R1579" s="35"/>
      <c r="S1579" s="41"/>
      <c r="T1579" s="35"/>
      <c r="U1579" s="42">
        <v>304622</v>
      </c>
      <c r="V1579" s="35"/>
      <c r="W1579" s="35"/>
      <c r="X1579" s="35"/>
      <c r="Y1579" s="35"/>
      <c r="Z1579" s="35"/>
      <c r="AA1579" s="36">
        <v>0</v>
      </c>
      <c r="AB1579" s="35"/>
      <c r="AC1579" s="42">
        <v>0</v>
      </c>
      <c r="AD1579" s="35"/>
      <c r="AE1579" s="42">
        <v>0</v>
      </c>
      <c r="AF1579" s="35"/>
      <c r="AG1579" s="44">
        <f t="shared" si="129"/>
        <v>0</v>
      </c>
      <c r="AH1579" s="44"/>
      <c r="AI1579" s="44"/>
      <c r="AJ1579" s="44"/>
      <c r="AK1579" s="44"/>
      <c r="AL1579" s="35">
        <f t="shared" si="125"/>
        <v>0</v>
      </c>
      <c r="AM1579" s="36">
        <f>IFERROR(VLOOKUP(P1579,'[2]Cartera '!$F$2:$O$2728,10,0),0)</f>
        <v>0</v>
      </c>
      <c r="AN1579" s="35">
        <f>IFERROR(VLOOKUP(P1579,'[2]Cartera '!$F$2:$P$2728,11,0),0)</f>
        <v>0</v>
      </c>
      <c r="AO1579" s="35">
        <v>0</v>
      </c>
      <c r="AP1579" s="35">
        <f>IFERROR(VLOOKUP(D1579,'[2]Cartera '!$F$2:$S$2728,14,0),0)</f>
        <v>0</v>
      </c>
      <c r="AQ1579" s="45">
        <f t="shared" si="126"/>
        <v>0</v>
      </c>
      <c r="AR1579" s="35">
        <f>IFERROR(VLOOKUP(P1579,'[2]Cartera '!$F$2:$Z$2728,21,0),0)</f>
        <v>0</v>
      </c>
    </row>
    <row r="1580" spans="1:44" hidden="1" x14ac:dyDescent="0.25">
      <c r="A1580" s="29">
        <v>1572</v>
      </c>
      <c r="B1580" s="30" t="s">
        <v>48</v>
      </c>
      <c r="C1580" s="32"/>
      <c r="D1580" s="32">
        <v>2355371</v>
      </c>
      <c r="E1580" s="56"/>
      <c r="F1580" s="56"/>
      <c r="G1580" s="35">
        <v>251171</v>
      </c>
      <c r="H1580" s="35"/>
      <c r="I1580" s="36">
        <v>0</v>
      </c>
      <c r="J1580" s="37">
        <f>-IFERROR(VLOOKUP(D1580,[1]Hoja20!$A$5:$B$33358,2,0),0)</f>
        <v>0</v>
      </c>
      <c r="K1580" s="36">
        <f>-IFERROR(VLOOKUP(D1580,[1]Hoja20!$A$5:$D$33358,4,0),0)</f>
        <v>0</v>
      </c>
      <c r="L1580" s="38">
        <f>-IFERROR(VLOOKUP(D1580,#REF!,3,0),0)</f>
        <v>0</v>
      </c>
      <c r="M1580" s="35"/>
      <c r="N1580" s="39">
        <f t="shared" si="127"/>
        <v>0</v>
      </c>
      <c r="O1580" s="40">
        <f t="shared" si="128"/>
        <v>251171</v>
      </c>
      <c r="P1580" s="32">
        <v>2355371</v>
      </c>
      <c r="Q1580" s="35">
        <v>251171</v>
      </c>
      <c r="R1580" s="35"/>
      <c r="S1580" s="41"/>
      <c r="T1580" s="35"/>
      <c r="U1580" s="42">
        <v>251171</v>
      </c>
      <c r="V1580" s="35"/>
      <c r="W1580" s="35"/>
      <c r="X1580" s="35"/>
      <c r="Y1580" s="35"/>
      <c r="Z1580" s="35"/>
      <c r="AA1580" s="36">
        <v>0</v>
      </c>
      <c r="AB1580" s="35"/>
      <c r="AC1580" s="42">
        <v>0</v>
      </c>
      <c r="AD1580" s="35"/>
      <c r="AE1580" s="42">
        <v>0</v>
      </c>
      <c r="AF1580" s="35"/>
      <c r="AG1580" s="44">
        <f t="shared" si="129"/>
        <v>0</v>
      </c>
      <c r="AH1580" s="44"/>
      <c r="AI1580" s="44"/>
      <c r="AJ1580" s="44"/>
      <c r="AK1580" s="44"/>
      <c r="AL1580" s="35">
        <f t="shared" si="125"/>
        <v>0</v>
      </c>
      <c r="AM1580" s="36">
        <f>IFERROR(VLOOKUP(P1580,'[2]Cartera '!$F$2:$O$2728,10,0),0)</f>
        <v>0</v>
      </c>
      <c r="AN1580" s="35">
        <f>IFERROR(VLOOKUP(P1580,'[2]Cartera '!$F$2:$P$2728,11,0),0)</f>
        <v>0</v>
      </c>
      <c r="AO1580" s="35">
        <v>0</v>
      </c>
      <c r="AP1580" s="35">
        <f>IFERROR(VLOOKUP(D1580,'[2]Cartera '!$F$2:$S$2728,14,0),0)</f>
        <v>0</v>
      </c>
      <c r="AQ1580" s="45">
        <f t="shared" si="126"/>
        <v>0</v>
      </c>
      <c r="AR1580" s="35">
        <f>IFERROR(VLOOKUP(P1580,'[2]Cartera '!$F$2:$Z$2728,21,0),0)</f>
        <v>0</v>
      </c>
    </row>
    <row r="1581" spans="1:44" hidden="1" x14ac:dyDescent="0.25">
      <c r="A1581" s="29">
        <v>1573</v>
      </c>
      <c r="B1581" s="30" t="s">
        <v>48</v>
      </c>
      <c r="C1581" s="32"/>
      <c r="D1581" s="32">
        <v>2354982</v>
      </c>
      <c r="E1581" s="56"/>
      <c r="F1581" s="56"/>
      <c r="G1581" s="35">
        <v>60186</v>
      </c>
      <c r="H1581" s="35"/>
      <c r="I1581" s="36">
        <v>0</v>
      </c>
      <c r="J1581" s="37">
        <f>-IFERROR(VLOOKUP(D1581,[1]Hoja20!$A$5:$B$33358,2,0),0)</f>
        <v>0</v>
      </c>
      <c r="K1581" s="36">
        <f>-IFERROR(VLOOKUP(D1581,[1]Hoja20!$A$5:$D$33358,4,0),0)</f>
        <v>0</v>
      </c>
      <c r="L1581" s="38">
        <f>-IFERROR(VLOOKUP(D1581,#REF!,3,0),0)</f>
        <v>0</v>
      </c>
      <c r="M1581" s="35"/>
      <c r="N1581" s="39">
        <f t="shared" si="127"/>
        <v>0</v>
      </c>
      <c r="O1581" s="40">
        <f t="shared" si="128"/>
        <v>60186</v>
      </c>
      <c r="P1581" s="32">
        <v>2354982</v>
      </c>
      <c r="Q1581" s="35">
        <v>60186</v>
      </c>
      <c r="R1581" s="35"/>
      <c r="S1581" s="41"/>
      <c r="T1581" s="35"/>
      <c r="U1581" s="42">
        <v>60186</v>
      </c>
      <c r="V1581" s="35"/>
      <c r="W1581" s="35"/>
      <c r="X1581" s="35"/>
      <c r="Y1581" s="35"/>
      <c r="Z1581" s="35"/>
      <c r="AA1581" s="36">
        <v>0</v>
      </c>
      <c r="AB1581" s="35"/>
      <c r="AC1581" s="42">
        <v>0</v>
      </c>
      <c r="AD1581" s="35"/>
      <c r="AE1581" s="42">
        <v>0</v>
      </c>
      <c r="AF1581" s="35"/>
      <c r="AG1581" s="44">
        <f t="shared" si="129"/>
        <v>0</v>
      </c>
      <c r="AH1581" s="44"/>
      <c r="AI1581" s="44"/>
      <c r="AJ1581" s="44"/>
      <c r="AK1581" s="44"/>
      <c r="AL1581" s="35">
        <f t="shared" si="125"/>
        <v>0</v>
      </c>
      <c r="AM1581" s="36">
        <f>IFERROR(VLOOKUP(P1581,'[2]Cartera '!$F$2:$O$2728,10,0),0)</f>
        <v>0</v>
      </c>
      <c r="AN1581" s="35">
        <f>IFERROR(VLOOKUP(P1581,'[2]Cartera '!$F$2:$P$2728,11,0),0)</f>
        <v>0</v>
      </c>
      <c r="AO1581" s="35">
        <v>0</v>
      </c>
      <c r="AP1581" s="35">
        <f>IFERROR(VLOOKUP(D1581,'[2]Cartera '!$F$2:$S$2728,14,0),0)</f>
        <v>0</v>
      </c>
      <c r="AQ1581" s="45">
        <f t="shared" si="126"/>
        <v>0</v>
      </c>
      <c r="AR1581" s="35">
        <f>IFERROR(VLOOKUP(P1581,'[2]Cartera '!$F$2:$Z$2728,21,0),0)</f>
        <v>0</v>
      </c>
    </row>
    <row r="1582" spans="1:44" hidden="1" x14ac:dyDescent="0.25">
      <c r="A1582" s="29">
        <v>1574</v>
      </c>
      <c r="B1582" s="30" t="s">
        <v>48</v>
      </c>
      <c r="C1582" s="32"/>
      <c r="D1582" s="32">
        <v>2355326</v>
      </c>
      <c r="E1582" s="56"/>
      <c r="F1582" s="56"/>
      <c r="G1582" s="35">
        <v>30000</v>
      </c>
      <c r="H1582" s="35"/>
      <c r="I1582" s="36">
        <v>0</v>
      </c>
      <c r="J1582" s="37">
        <f>-IFERROR(VLOOKUP(D1582,[1]Hoja20!$A$5:$B$33358,2,0),0)</f>
        <v>0</v>
      </c>
      <c r="K1582" s="36">
        <f>-IFERROR(VLOOKUP(D1582,[1]Hoja20!$A$5:$D$33358,4,0),0)</f>
        <v>0</v>
      </c>
      <c r="L1582" s="38">
        <f>-IFERROR(VLOOKUP(D1582,#REF!,3,0),0)</f>
        <v>0</v>
      </c>
      <c r="M1582" s="35"/>
      <c r="N1582" s="39">
        <f t="shared" si="127"/>
        <v>0</v>
      </c>
      <c r="O1582" s="40">
        <f t="shared" si="128"/>
        <v>30000</v>
      </c>
      <c r="P1582" s="32">
        <v>2355326</v>
      </c>
      <c r="Q1582" s="35">
        <v>30000</v>
      </c>
      <c r="R1582" s="35"/>
      <c r="S1582" s="41"/>
      <c r="T1582" s="35"/>
      <c r="U1582" s="42">
        <v>30000</v>
      </c>
      <c r="V1582" s="35"/>
      <c r="W1582" s="35"/>
      <c r="X1582" s="35"/>
      <c r="Y1582" s="35"/>
      <c r="Z1582" s="35"/>
      <c r="AA1582" s="36">
        <v>0</v>
      </c>
      <c r="AB1582" s="35"/>
      <c r="AC1582" s="42">
        <v>0</v>
      </c>
      <c r="AD1582" s="35"/>
      <c r="AE1582" s="42">
        <v>0</v>
      </c>
      <c r="AF1582" s="35"/>
      <c r="AG1582" s="44">
        <f t="shared" si="129"/>
        <v>0</v>
      </c>
      <c r="AH1582" s="44"/>
      <c r="AI1582" s="44"/>
      <c r="AJ1582" s="44"/>
      <c r="AK1582" s="44"/>
      <c r="AL1582" s="35">
        <f t="shared" si="125"/>
        <v>0</v>
      </c>
      <c r="AM1582" s="36">
        <f>IFERROR(VLOOKUP(P1582,'[2]Cartera '!$F$2:$O$2728,10,0),0)</f>
        <v>0</v>
      </c>
      <c r="AN1582" s="35">
        <f>IFERROR(VLOOKUP(P1582,'[2]Cartera '!$F$2:$P$2728,11,0),0)</f>
        <v>0</v>
      </c>
      <c r="AO1582" s="35">
        <v>0</v>
      </c>
      <c r="AP1582" s="35">
        <f>IFERROR(VLOOKUP(D1582,'[2]Cartera '!$F$2:$S$2728,14,0),0)</f>
        <v>0</v>
      </c>
      <c r="AQ1582" s="45">
        <f t="shared" si="126"/>
        <v>0</v>
      </c>
      <c r="AR1582" s="35">
        <f>IFERROR(VLOOKUP(P1582,'[2]Cartera '!$F$2:$Z$2728,21,0),0)</f>
        <v>0</v>
      </c>
    </row>
    <row r="1583" spans="1:44" hidden="1" x14ac:dyDescent="0.25">
      <c r="A1583" s="29">
        <v>1575</v>
      </c>
      <c r="B1583" s="30" t="s">
        <v>48</v>
      </c>
      <c r="C1583" s="32"/>
      <c r="D1583" s="32">
        <v>2355386</v>
      </c>
      <c r="E1583" s="56"/>
      <c r="F1583" s="56"/>
      <c r="G1583" s="35">
        <v>279078</v>
      </c>
      <c r="H1583" s="35"/>
      <c r="I1583" s="36">
        <v>0</v>
      </c>
      <c r="J1583" s="37">
        <f>-IFERROR(VLOOKUP(D1583,[1]Hoja20!$A$5:$B$33358,2,0),0)</f>
        <v>0</v>
      </c>
      <c r="K1583" s="36">
        <f>-IFERROR(VLOOKUP(D1583,[1]Hoja20!$A$5:$D$33358,4,0),0)</f>
        <v>0</v>
      </c>
      <c r="L1583" s="38">
        <f>-IFERROR(VLOOKUP(D1583,#REF!,3,0),0)</f>
        <v>0</v>
      </c>
      <c r="M1583" s="35"/>
      <c r="N1583" s="39">
        <f t="shared" si="127"/>
        <v>0</v>
      </c>
      <c r="O1583" s="40">
        <f t="shared" si="128"/>
        <v>279078</v>
      </c>
      <c r="P1583" s="32">
        <v>2355386</v>
      </c>
      <c r="Q1583" s="35">
        <v>279078</v>
      </c>
      <c r="R1583" s="35"/>
      <c r="S1583" s="41"/>
      <c r="T1583" s="35"/>
      <c r="U1583" s="42">
        <v>279078</v>
      </c>
      <c r="V1583" s="35"/>
      <c r="W1583" s="35"/>
      <c r="X1583" s="35"/>
      <c r="Y1583" s="35"/>
      <c r="Z1583" s="35"/>
      <c r="AA1583" s="36">
        <v>0</v>
      </c>
      <c r="AB1583" s="35"/>
      <c r="AC1583" s="42">
        <v>0</v>
      </c>
      <c r="AD1583" s="35"/>
      <c r="AE1583" s="42">
        <v>0</v>
      </c>
      <c r="AF1583" s="35"/>
      <c r="AG1583" s="44">
        <f t="shared" si="129"/>
        <v>0</v>
      </c>
      <c r="AH1583" s="44"/>
      <c r="AI1583" s="44"/>
      <c r="AJ1583" s="44"/>
      <c r="AK1583" s="44"/>
      <c r="AL1583" s="35">
        <f t="shared" si="125"/>
        <v>0</v>
      </c>
      <c r="AM1583" s="36">
        <f>IFERROR(VLOOKUP(P1583,'[2]Cartera '!$F$2:$O$2728,10,0),0)</f>
        <v>0</v>
      </c>
      <c r="AN1583" s="35">
        <f>IFERROR(VLOOKUP(P1583,'[2]Cartera '!$F$2:$P$2728,11,0),0)</f>
        <v>0</v>
      </c>
      <c r="AO1583" s="35">
        <v>0</v>
      </c>
      <c r="AP1583" s="35">
        <f>IFERROR(VLOOKUP(D1583,'[2]Cartera '!$F$2:$S$2728,14,0),0)</f>
        <v>0</v>
      </c>
      <c r="AQ1583" s="45">
        <f t="shared" si="126"/>
        <v>0</v>
      </c>
      <c r="AR1583" s="35">
        <f>IFERROR(VLOOKUP(P1583,'[2]Cartera '!$F$2:$Z$2728,21,0),0)</f>
        <v>0</v>
      </c>
    </row>
    <row r="1584" spans="1:44" x14ac:dyDescent="0.25">
      <c r="A1584" s="29">
        <v>1576</v>
      </c>
      <c r="B1584" s="30" t="s">
        <v>48</v>
      </c>
      <c r="C1584" s="32"/>
      <c r="D1584" s="32">
        <v>2355403</v>
      </c>
      <c r="E1584" s="56"/>
      <c r="F1584" s="56"/>
      <c r="G1584" s="35">
        <v>279078</v>
      </c>
      <c r="H1584" s="35">
        <v>0</v>
      </c>
      <c r="I1584" s="36">
        <v>0</v>
      </c>
      <c r="J1584" s="37">
        <f>-IFERROR(VLOOKUP(D1584,[1]Hoja20!$A$5:$B$33358,2,0),0)</f>
        <v>0</v>
      </c>
      <c r="K1584" s="36">
        <f>-IFERROR(VLOOKUP(D1584,[1]Hoja20!$A$5:$D$33358,4,0),0)</f>
        <v>0</v>
      </c>
      <c r="L1584" s="38">
        <f>-IFERROR(VLOOKUP(D1584,#REF!,3,0),0)</f>
        <v>0</v>
      </c>
      <c r="M1584" s="35"/>
      <c r="N1584" s="39">
        <f t="shared" si="127"/>
        <v>0</v>
      </c>
      <c r="O1584" s="40">
        <f t="shared" si="128"/>
        <v>279078</v>
      </c>
      <c r="P1584" s="32">
        <v>2355403</v>
      </c>
      <c r="Q1584" s="35">
        <v>279078</v>
      </c>
      <c r="R1584" s="35"/>
      <c r="S1584" s="41"/>
      <c r="T1584" s="35"/>
      <c r="U1584" s="42">
        <v>0</v>
      </c>
      <c r="V1584" s="35"/>
      <c r="W1584" s="35"/>
      <c r="X1584" s="35"/>
      <c r="Y1584" s="35"/>
      <c r="Z1584" s="35"/>
      <c r="AA1584" s="36">
        <v>0</v>
      </c>
      <c r="AB1584" s="35"/>
      <c r="AC1584" s="42">
        <v>0</v>
      </c>
      <c r="AD1584" s="35"/>
      <c r="AE1584" s="42">
        <v>0</v>
      </c>
      <c r="AF1584" s="35"/>
      <c r="AG1584" s="44">
        <f t="shared" si="129"/>
        <v>279078</v>
      </c>
      <c r="AH1584" s="44"/>
      <c r="AI1584" s="44"/>
      <c r="AJ1584" s="44"/>
      <c r="AK1584" s="44"/>
      <c r="AL1584" s="35">
        <f t="shared" si="125"/>
        <v>279078</v>
      </c>
      <c r="AM1584" s="36">
        <f>IFERROR(VLOOKUP(P1584,'[2]Cartera '!$F$2:$O$2728,10,0),0)</f>
        <v>279078</v>
      </c>
      <c r="AN1584" s="35">
        <f>IFERROR(VLOOKUP(P1584,'[2]Cartera '!$F$2:$P$2728,11,0),0)</f>
        <v>0</v>
      </c>
      <c r="AO1584" s="35">
        <v>0</v>
      </c>
      <c r="AP1584" s="35">
        <f>IFERROR(VLOOKUP(D1584,'[2]Cartera '!$F$2:$S$2728,14,0),0)</f>
        <v>0</v>
      </c>
      <c r="AQ1584" s="45">
        <f t="shared" si="126"/>
        <v>0</v>
      </c>
      <c r="AR1584" s="35">
        <f>IFERROR(VLOOKUP(P1584,'[2]Cartera '!$F$2:$Z$2728,21,0),0)</f>
        <v>0</v>
      </c>
    </row>
    <row r="1585" spans="1:44" x14ac:dyDescent="0.25">
      <c r="A1585" s="29">
        <v>1577</v>
      </c>
      <c r="B1585" s="30" t="s">
        <v>48</v>
      </c>
      <c r="C1585" s="32"/>
      <c r="D1585" s="32">
        <v>2355180</v>
      </c>
      <c r="E1585" s="56"/>
      <c r="F1585" s="56"/>
      <c r="G1585" s="35">
        <v>25900</v>
      </c>
      <c r="H1585" s="35">
        <v>0</v>
      </c>
      <c r="I1585" s="36">
        <v>0</v>
      </c>
      <c r="J1585" s="37">
        <f>-IFERROR(VLOOKUP(D1585,[1]Hoja20!$A$5:$B$33358,2,0),0)</f>
        <v>0</v>
      </c>
      <c r="K1585" s="36">
        <f>-IFERROR(VLOOKUP(D1585,[1]Hoja20!$A$5:$D$33358,4,0),0)</f>
        <v>0</v>
      </c>
      <c r="L1585" s="38">
        <f>-IFERROR(VLOOKUP(D1585,#REF!,3,0),0)</f>
        <v>0</v>
      </c>
      <c r="M1585" s="35"/>
      <c r="N1585" s="39">
        <f t="shared" si="127"/>
        <v>0</v>
      </c>
      <c r="O1585" s="40">
        <f t="shared" si="128"/>
        <v>25900</v>
      </c>
      <c r="P1585" s="32">
        <v>2355180</v>
      </c>
      <c r="Q1585" s="35">
        <v>25900</v>
      </c>
      <c r="R1585" s="35"/>
      <c r="S1585" s="41"/>
      <c r="T1585" s="35"/>
      <c r="U1585" s="42">
        <v>0</v>
      </c>
      <c r="V1585" s="35"/>
      <c r="W1585" s="35"/>
      <c r="X1585" s="35"/>
      <c r="Y1585" s="35"/>
      <c r="Z1585" s="35"/>
      <c r="AA1585" s="36">
        <v>0</v>
      </c>
      <c r="AB1585" s="35"/>
      <c r="AC1585" s="42">
        <v>0</v>
      </c>
      <c r="AD1585" s="35"/>
      <c r="AE1585" s="42">
        <v>0</v>
      </c>
      <c r="AF1585" s="35"/>
      <c r="AG1585" s="44">
        <f t="shared" si="129"/>
        <v>25900</v>
      </c>
      <c r="AH1585" s="44"/>
      <c r="AI1585" s="44"/>
      <c r="AJ1585" s="44"/>
      <c r="AK1585" s="44"/>
      <c r="AL1585" s="35">
        <f t="shared" si="125"/>
        <v>25900</v>
      </c>
      <c r="AM1585" s="36">
        <f>IFERROR(VLOOKUP(P1585,'[2]Cartera '!$F$2:$O$2728,10,0),0)</f>
        <v>25900</v>
      </c>
      <c r="AN1585" s="35">
        <f>IFERROR(VLOOKUP(P1585,'[2]Cartera '!$F$2:$P$2728,11,0),0)</f>
        <v>0</v>
      </c>
      <c r="AO1585" s="35">
        <v>0</v>
      </c>
      <c r="AP1585" s="35">
        <f>IFERROR(VLOOKUP(D1585,'[2]Cartera '!$F$2:$S$2728,14,0),0)</f>
        <v>0</v>
      </c>
      <c r="AQ1585" s="45">
        <f t="shared" si="126"/>
        <v>0</v>
      </c>
      <c r="AR1585" s="35">
        <f>IFERROR(VLOOKUP(P1585,'[2]Cartera '!$F$2:$Z$2728,21,0),0)</f>
        <v>0</v>
      </c>
    </row>
    <row r="1586" spans="1:44" hidden="1" x14ac:dyDescent="0.25">
      <c r="A1586" s="29">
        <v>1578</v>
      </c>
      <c r="B1586" s="30" t="s">
        <v>48</v>
      </c>
      <c r="C1586" s="32"/>
      <c r="D1586" s="32">
        <v>2355099</v>
      </c>
      <c r="E1586" s="56"/>
      <c r="F1586" s="56"/>
      <c r="G1586" s="35">
        <v>221193</v>
      </c>
      <c r="H1586" s="35"/>
      <c r="I1586" s="36">
        <v>0</v>
      </c>
      <c r="J1586" s="37">
        <f>-IFERROR(VLOOKUP(D1586,[1]Hoja20!$A$5:$B$33358,2,0),0)</f>
        <v>0</v>
      </c>
      <c r="K1586" s="36">
        <f>-IFERROR(VLOOKUP(D1586,[1]Hoja20!$A$5:$D$33358,4,0),0)</f>
        <v>0</v>
      </c>
      <c r="L1586" s="38">
        <f>-IFERROR(VLOOKUP(D1586,#REF!,3,0),0)</f>
        <v>0</v>
      </c>
      <c r="M1586" s="35"/>
      <c r="N1586" s="39">
        <f t="shared" si="127"/>
        <v>0</v>
      </c>
      <c r="O1586" s="40">
        <f t="shared" si="128"/>
        <v>221193</v>
      </c>
      <c r="P1586" s="32">
        <v>2355099</v>
      </c>
      <c r="Q1586" s="35">
        <v>221193</v>
      </c>
      <c r="R1586" s="35"/>
      <c r="S1586" s="41"/>
      <c r="T1586" s="35"/>
      <c r="U1586" s="42">
        <v>221193</v>
      </c>
      <c r="V1586" s="35"/>
      <c r="W1586" s="35"/>
      <c r="X1586" s="35"/>
      <c r="Y1586" s="35"/>
      <c r="Z1586" s="35"/>
      <c r="AA1586" s="36">
        <v>0</v>
      </c>
      <c r="AB1586" s="35"/>
      <c r="AC1586" s="42">
        <v>0</v>
      </c>
      <c r="AD1586" s="35"/>
      <c r="AE1586" s="42">
        <v>0</v>
      </c>
      <c r="AF1586" s="35"/>
      <c r="AG1586" s="44">
        <f t="shared" si="129"/>
        <v>0</v>
      </c>
      <c r="AH1586" s="44"/>
      <c r="AI1586" s="44"/>
      <c r="AJ1586" s="44"/>
      <c r="AK1586" s="44"/>
      <c r="AL1586" s="35">
        <f t="shared" si="125"/>
        <v>0</v>
      </c>
      <c r="AM1586" s="36">
        <f>IFERROR(VLOOKUP(P1586,'[2]Cartera '!$F$2:$O$2728,10,0),0)</f>
        <v>0</v>
      </c>
      <c r="AN1586" s="35">
        <f>IFERROR(VLOOKUP(P1586,'[2]Cartera '!$F$2:$P$2728,11,0),0)</f>
        <v>0</v>
      </c>
      <c r="AO1586" s="35">
        <v>0</v>
      </c>
      <c r="AP1586" s="35">
        <f>IFERROR(VLOOKUP(D1586,'[2]Cartera '!$F$2:$S$2728,14,0),0)</f>
        <v>0</v>
      </c>
      <c r="AQ1586" s="45">
        <f t="shared" si="126"/>
        <v>0</v>
      </c>
      <c r="AR1586" s="35">
        <f>IFERROR(VLOOKUP(P1586,'[2]Cartera '!$F$2:$Z$2728,21,0),0)</f>
        <v>0</v>
      </c>
    </row>
    <row r="1587" spans="1:44" hidden="1" x14ac:dyDescent="0.25">
      <c r="A1587" s="29">
        <v>1579</v>
      </c>
      <c r="B1587" s="30" t="s">
        <v>48</v>
      </c>
      <c r="C1587" s="32"/>
      <c r="D1587" s="32">
        <v>2355391</v>
      </c>
      <c r="E1587" s="56"/>
      <c r="F1587" s="56"/>
      <c r="G1587" s="35">
        <v>279078</v>
      </c>
      <c r="H1587" s="35"/>
      <c r="I1587" s="36">
        <v>0</v>
      </c>
      <c r="J1587" s="37">
        <f>-IFERROR(VLOOKUP(D1587,[1]Hoja20!$A$5:$B$33358,2,0),0)</f>
        <v>0</v>
      </c>
      <c r="K1587" s="36">
        <f>-IFERROR(VLOOKUP(D1587,[1]Hoja20!$A$5:$D$33358,4,0),0)</f>
        <v>0</v>
      </c>
      <c r="L1587" s="38">
        <f>-IFERROR(VLOOKUP(D1587,#REF!,3,0),0)</f>
        <v>0</v>
      </c>
      <c r="M1587" s="35"/>
      <c r="N1587" s="39">
        <f t="shared" si="127"/>
        <v>0</v>
      </c>
      <c r="O1587" s="40">
        <f t="shared" si="128"/>
        <v>279078</v>
      </c>
      <c r="P1587" s="32">
        <v>2355391</v>
      </c>
      <c r="Q1587" s="35">
        <v>279078</v>
      </c>
      <c r="R1587" s="35"/>
      <c r="S1587" s="41"/>
      <c r="T1587" s="35"/>
      <c r="U1587" s="42">
        <v>279078</v>
      </c>
      <c r="V1587" s="35"/>
      <c r="W1587" s="35"/>
      <c r="X1587" s="35"/>
      <c r="Y1587" s="35"/>
      <c r="Z1587" s="35"/>
      <c r="AA1587" s="36">
        <v>0</v>
      </c>
      <c r="AB1587" s="35"/>
      <c r="AC1587" s="42">
        <v>0</v>
      </c>
      <c r="AD1587" s="35"/>
      <c r="AE1587" s="42">
        <v>0</v>
      </c>
      <c r="AF1587" s="35"/>
      <c r="AG1587" s="44">
        <f t="shared" si="129"/>
        <v>0</v>
      </c>
      <c r="AH1587" s="44"/>
      <c r="AI1587" s="44"/>
      <c r="AJ1587" s="44"/>
      <c r="AK1587" s="44"/>
      <c r="AL1587" s="35">
        <f t="shared" si="125"/>
        <v>0</v>
      </c>
      <c r="AM1587" s="36">
        <f>IFERROR(VLOOKUP(P1587,'[2]Cartera '!$F$2:$O$2728,10,0),0)</f>
        <v>0</v>
      </c>
      <c r="AN1587" s="35">
        <f>IFERROR(VLOOKUP(P1587,'[2]Cartera '!$F$2:$P$2728,11,0),0)</f>
        <v>0</v>
      </c>
      <c r="AO1587" s="35">
        <v>0</v>
      </c>
      <c r="AP1587" s="35">
        <f>IFERROR(VLOOKUP(D1587,'[2]Cartera '!$F$2:$S$2728,14,0),0)</f>
        <v>0</v>
      </c>
      <c r="AQ1587" s="45">
        <f t="shared" si="126"/>
        <v>0</v>
      </c>
      <c r="AR1587" s="35">
        <f>IFERROR(VLOOKUP(P1587,'[2]Cartera '!$F$2:$Z$2728,21,0),0)</f>
        <v>0</v>
      </c>
    </row>
    <row r="1588" spans="1:44" x14ac:dyDescent="0.25">
      <c r="A1588" s="29">
        <v>1580</v>
      </c>
      <c r="B1588" s="30" t="s">
        <v>48</v>
      </c>
      <c r="C1588" s="32"/>
      <c r="D1588" s="32">
        <v>2355924</v>
      </c>
      <c r="E1588" s="56"/>
      <c r="F1588" s="56"/>
      <c r="G1588" s="35">
        <v>9809400</v>
      </c>
      <c r="H1588" s="35">
        <v>0</v>
      </c>
      <c r="I1588" s="36">
        <v>0</v>
      </c>
      <c r="J1588" s="37">
        <f>-IFERROR(VLOOKUP(D1588,[1]Hoja20!$A$5:$B$33358,2,0),0)</f>
        <v>0</v>
      </c>
      <c r="K1588" s="36">
        <f>-IFERROR(VLOOKUP(D1588,[1]Hoja20!$A$5:$D$33358,4,0),0)</f>
        <v>0</v>
      </c>
      <c r="L1588" s="38">
        <f>-IFERROR(VLOOKUP(D1588,#REF!,3,0),0)</f>
        <v>0</v>
      </c>
      <c r="M1588" s="35"/>
      <c r="N1588" s="39">
        <f t="shared" si="127"/>
        <v>0</v>
      </c>
      <c r="O1588" s="40">
        <f t="shared" si="128"/>
        <v>9809400</v>
      </c>
      <c r="P1588" s="32">
        <v>2355924</v>
      </c>
      <c r="Q1588" s="35">
        <v>9809400</v>
      </c>
      <c r="R1588" s="35"/>
      <c r="S1588" s="41"/>
      <c r="T1588" s="35"/>
      <c r="U1588" s="42">
        <v>0</v>
      </c>
      <c r="V1588" s="35"/>
      <c r="W1588" s="35"/>
      <c r="X1588" s="35"/>
      <c r="Y1588" s="35"/>
      <c r="Z1588" s="35"/>
      <c r="AA1588" s="36">
        <v>0</v>
      </c>
      <c r="AB1588" s="35"/>
      <c r="AC1588" s="42">
        <v>0</v>
      </c>
      <c r="AD1588" s="35"/>
      <c r="AE1588" s="42">
        <v>0</v>
      </c>
      <c r="AF1588" s="35"/>
      <c r="AG1588" s="44">
        <f t="shared" si="129"/>
        <v>9809400</v>
      </c>
      <c r="AH1588" s="44"/>
      <c r="AI1588" s="44"/>
      <c r="AJ1588" s="44"/>
      <c r="AK1588" s="44"/>
      <c r="AL1588" s="35">
        <f t="shared" si="125"/>
        <v>9809400</v>
      </c>
      <c r="AM1588" s="36">
        <f>IFERROR(VLOOKUP(P1588,'[2]Cartera '!$F$2:$O$2728,10,0),0)</f>
        <v>9809400</v>
      </c>
      <c r="AN1588" s="35">
        <f>IFERROR(VLOOKUP(P1588,'[2]Cartera '!$F$2:$P$2728,11,0),0)</f>
        <v>0</v>
      </c>
      <c r="AO1588" s="35">
        <v>0</v>
      </c>
      <c r="AP1588" s="35">
        <f>IFERROR(VLOOKUP(D1588,'[2]Cartera '!$F$2:$S$2728,14,0),0)</f>
        <v>0</v>
      </c>
      <c r="AQ1588" s="45">
        <f t="shared" si="126"/>
        <v>0</v>
      </c>
      <c r="AR1588" s="35">
        <f>IFERROR(VLOOKUP(P1588,'[2]Cartera '!$F$2:$Z$2728,21,0),0)</f>
        <v>0</v>
      </c>
    </row>
    <row r="1589" spans="1:44" hidden="1" x14ac:dyDescent="0.25">
      <c r="A1589" s="29">
        <v>1581</v>
      </c>
      <c r="B1589" s="30" t="s">
        <v>48</v>
      </c>
      <c r="C1589" s="32"/>
      <c r="D1589" s="32">
        <v>2355598</v>
      </c>
      <c r="E1589" s="56"/>
      <c r="F1589" s="56"/>
      <c r="G1589" s="35">
        <v>73412896</v>
      </c>
      <c r="H1589" s="35"/>
      <c r="I1589" s="36">
        <v>0</v>
      </c>
      <c r="J1589" s="37">
        <f>-IFERROR(VLOOKUP(D1589,[1]Hoja20!$A$5:$B$33358,2,0),0)</f>
        <v>0</v>
      </c>
      <c r="K1589" s="36">
        <f>-IFERROR(VLOOKUP(D1589,[1]Hoja20!$A$5:$D$33358,4,0),0)</f>
        <v>0</v>
      </c>
      <c r="L1589" s="38">
        <f>-IFERROR(VLOOKUP(D1589,#REF!,3,0),0)</f>
        <v>0</v>
      </c>
      <c r="M1589" s="35"/>
      <c r="N1589" s="39">
        <f t="shared" si="127"/>
        <v>0</v>
      </c>
      <c r="O1589" s="40">
        <f t="shared" si="128"/>
        <v>73412896</v>
      </c>
      <c r="P1589" s="32">
        <v>2355598</v>
      </c>
      <c r="Q1589" s="35">
        <v>73412896</v>
      </c>
      <c r="R1589" s="35"/>
      <c r="S1589" s="41">
        <f>O1589</f>
        <v>73412896</v>
      </c>
      <c r="T1589" s="35"/>
      <c r="U1589" s="42">
        <v>0</v>
      </c>
      <c r="V1589" s="35"/>
      <c r="W1589" s="35"/>
      <c r="X1589" s="35"/>
      <c r="Y1589" s="35"/>
      <c r="Z1589" s="35"/>
      <c r="AA1589" s="36">
        <v>0</v>
      </c>
      <c r="AB1589" s="35"/>
      <c r="AC1589" s="42">
        <v>0</v>
      </c>
      <c r="AD1589" s="35"/>
      <c r="AE1589" s="42">
        <v>0</v>
      </c>
      <c r="AF1589" s="35"/>
      <c r="AG1589" s="44">
        <f t="shared" si="129"/>
        <v>0</v>
      </c>
      <c r="AH1589" s="44"/>
      <c r="AI1589" s="44"/>
      <c r="AJ1589" s="44"/>
      <c r="AK1589" s="44"/>
      <c r="AL1589" s="35">
        <f t="shared" si="125"/>
        <v>0</v>
      </c>
      <c r="AM1589" s="36">
        <f>IFERROR(VLOOKUP(P1589,'[2]Cartera '!$F$2:$O$2728,10,0),0)</f>
        <v>0</v>
      </c>
      <c r="AN1589" s="35">
        <f>IFERROR(VLOOKUP(P1589,'[2]Cartera '!$F$2:$P$2728,11,0),0)</f>
        <v>0</v>
      </c>
      <c r="AO1589" s="35">
        <v>0</v>
      </c>
      <c r="AP1589" s="35">
        <f>IFERROR(VLOOKUP(D1589,'[2]Cartera '!$F$2:$S$2728,14,0),0)</f>
        <v>0</v>
      </c>
      <c r="AQ1589" s="45">
        <f t="shared" si="126"/>
        <v>0</v>
      </c>
      <c r="AR1589" s="35">
        <f>IFERROR(VLOOKUP(P1589,'[2]Cartera '!$F$2:$Z$2728,21,0),0)</f>
        <v>0</v>
      </c>
    </row>
    <row r="1590" spans="1:44" x14ac:dyDescent="0.25">
      <c r="A1590" s="29">
        <v>1582</v>
      </c>
      <c r="B1590" s="30" t="s">
        <v>48</v>
      </c>
      <c r="C1590" s="32"/>
      <c r="D1590" s="32">
        <v>2355896</v>
      </c>
      <c r="E1590" s="56"/>
      <c r="F1590" s="56"/>
      <c r="G1590" s="35">
        <v>3277917</v>
      </c>
      <c r="H1590" s="35">
        <v>0</v>
      </c>
      <c r="I1590" s="36">
        <v>0</v>
      </c>
      <c r="J1590" s="37">
        <f>-IFERROR(VLOOKUP(D1590,[1]Hoja20!$A$5:$B$33358,2,0),0)</f>
        <v>0</v>
      </c>
      <c r="K1590" s="36">
        <f>-IFERROR(VLOOKUP(D1590,[1]Hoja20!$A$5:$D$33358,4,0),0)</f>
        <v>0</v>
      </c>
      <c r="L1590" s="38">
        <f>-IFERROR(VLOOKUP(D1590,#REF!,3,0),0)</f>
        <v>0</v>
      </c>
      <c r="M1590" s="35"/>
      <c r="N1590" s="39">
        <f t="shared" si="127"/>
        <v>0</v>
      </c>
      <c r="O1590" s="40">
        <f t="shared" si="128"/>
        <v>3277917</v>
      </c>
      <c r="P1590" s="32">
        <v>2355896</v>
      </c>
      <c r="Q1590" s="35">
        <v>3277917</v>
      </c>
      <c r="R1590" s="35"/>
      <c r="S1590" s="41"/>
      <c r="T1590" s="35"/>
      <c r="U1590" s="42">
        <v>0</v>
      </c>
      <c r="V1590" s="35"/>
      <c r="W1590" s="35"/>
      <c r="X1590" s="35"/>
      <c r="Y1590" s="35"/>
      <c r="Z1590" s="35"/>
      <c r="AA1590" s="36">
        <v>0</v>
      </c>
      <c r="AB1590" s="35"/>
      <c r="AC1590" s="42">
        <v>0</v>
      </c>
      <c r="AD1590" s="35"/>
      <c r="AE1590" s="42">
        <v>0</v>
      </c>
      <c r="AF1590" s="35"/>
      <c r="AG1590" s="44">
        <f t="shared" si="129"/>
        <v>3277917</v>
      </c>
      <c r="AH1590" s="44"/>
      <c r="AI1590" s="44"/>
      <c r="AJ1590" s="44"/>
      <c r="AK1590" s="44"/>
      <c r="AL1590" s="35">
        <f t="shared" si="125"/>
        <v>3277917</v>
      </c>
      <c r="AM1590" s="36">
        <f>IFERROR(VLOOKUP(P1590,'[2]Cartera '!$F$2:$O$2728,10,0),0)</f>
        <v>3277917</v>
      </c>
      <c r="AN1590" s="35">
        <f>IFERROR(VLOOKUP(P1590,'[2]Cartera '!$F$2:$P$2728,11,0),0)</f>
        <v>0</v>
      </c>
      <c r="AO1590" s="35">
        <v>0</v>
      </c>
      <c r="AP1590" s="35">
        <f>IFERROR(VLOOKUP(D1590,'[2]Cartera '!$F$2:$S$2728,14,0),0)</f>
        <v>0</v>
      </c>
      <c r="AQ1590" s="45">
        <f t="shared" si="126"/>
        <v>0</v>
      </c>
      <c r="AR1590" s="35">
        <f>IFERROR(VLOOKUP(P1590,'[2]Cartera '!$F$2:$Z$2728,21,0),0)</f>
        <v>0</v>
      </c>
    </row>
    <row r="1591" spans="1:44" x14ac:dyDescent="0.25">
      <c r="A1591" s="29">
        <v>1583</v>
      </c>
      <c r="B1591" s="30" t="s">
        <v>48</v>
      </c>
      <c r="C1591" s="32"/>
      <c r="D1591" s="32">
        <v>2355834</v>
      </c>
      <c r="E1591" s="56"/>
      <c r="F1591" s="56"/>
      <c r="G1591" s="35">
        <v>1873310</v>
      </c>
      <c r="H1591" s="35">
        <v>0</v>
      </c>
      <c r="I1591" s="36">
        <v>0</v>
      </c>
      <c r="J1591" s="37">
        <f>-IFERROR(VLOOKUP(D1591,[1]Hoja20!$A$5:$B$33358,2,0),0)</f>
        <v>0</v>
      </c>
      <c r="K1591" s="36">
        <f>-IFERROR(VLOOKUP(D1591,[1]Hoja20!$A$5:$D$33358,4,0),0)</f>
        <v>0</v>
      </c>
      <c r="L1591" s="38">
        <f>-IFERROR(VLOOKUP(D1591,#REF!,3,0),0)</f>
        <v>0</v>
      </c>
      <c r="M1591" s="35"/>
      <c r="N1591" s="39">
        <f t="shared" si="127"/>
        <v>0</v>
      </c>
      <c r="O1591" s="40">
        <f t="shared" si="128"/>
        <v>1873310</v>
      </c>
      <c r="P1591" s="32">
        <v>2355834</v>
      </c>
      <c r="Q1591" s="35">
        <v>1873310</v>
      </c>
      <c r="R1591" s="35"/>
      <c r="S1591" s="41"/>
      <c r="T1591" s="35"/>
      <c r="U1591" s="42">
        <v>0</v>
      </c>
      <c r="V1591" s="35"/>
      <c r="W1591" s="35"/>
      <c r="X1591" s="35"/>
      <c r="Y1591" s="35"/>
      <c r="Z1591" s="35"/>
      <c r="AA1591" s="36">
        <v>0</v>
      </c>
      <c r="AB1591" s="35"/>
      <c r="AC1591" s="42">
        <v>0</v>
      </c>
      <c r="AD1591" s="35"/>
      <c r="AE1591" s="42">
        <v>0</v>
      </c>
      <c r="AF1591" s="35"/>
      <c r="AG1591" s="44">
        <f t="shared" si="129"/>
        <v>1873310</v>
      </c>
      <c r="AH1591" s="44"/>
      <c r="AI1591" s="44"/>
      <c r="AJ1591" s="44"/>
      <c r="AK1591" s="44"/>
      <c r="AL1591" s="35">
        <f t="shared" si="125"/>
        <v>1873310</v>
      </c>
      <c r="AM1591" s="36">
        <f>IFERROR(VLOOKUP(P1591,'[2]Cartera '!$F$2:$O$2728,10,0),0)</f>
        <v>1873310</v>
      </c>
      <c r="AN1591" s="35">
        <f>IFERROR(VLOOKUP(P1591,'[2]Cartera '!$F$2:$P$2728,11,0),0)</f>
        <v>0</v>
      </c>
      <c r="AO1591" s="35">
        <v>0</v>
      </c>
      <c r="AP1591" s="35">
        <f>IFERROR(VLOOKUP(D1591,'[2]Cartera '!$F$2:$S$2728,14,0),0)</f>
        <v>0</v>
      </c>
      <c r="AQ1591" s="45">
        <f t="shared" si="126"/>
        <v>0</v>
      </c>
      <c r="AR1591" s="35">
        <f>IFERROR(VLOOKUP(P1591,'[2]Cartera '!$F$2:$Z$2728,21,0),0)</f>
        <v>0</v>
      </c>
    </row>
    <row r="1592" spans="1:44" x14ac:dyDescent="0.25">
      <c r="A1592" s="29">
        <v>1584</v>
      </c>
      <c r="B1592" s="30" t="s">
        <v>48</v>
      </c>
      <c r="C1592" s="32"/>
      <c r="D1592" s="32">
        <v>2355542</v>
      </c>
      <c r="E1592" s="56"/>
      <c r="F1592" s="56"/>
      <c r="G1592" s="35">
        <v>80000</v>
      </c>
      <c r="H1592" s="35">
        <v>0</v>
      </c>
      <c r="I1592" s="36">
        <v>0</v>
      </c>
      <c r="J1592" s="37">
        <f>-IFERROR(VLOOKUP(D1592,[1]Hoja20!$A$5:$B$33358,2,0),0)</f>
        <v>0</v>
      </c>
      <c r="K1592" s="36">
        <f>-IFERROR(VLOOKUP(D1592,[1]Hoja20!$A$5:$D$33358,4,0),0)</f>
        <v>0</v>
      </c>
      <c r="L1592" s="38">
        <f>-IFERROR(VLOOKUP(D1592,#REF!,3,0),0)</f>
        <v>0</v>
      </c>
      <c r="M1592" s="35"/>
      <c r="N1592" s="39">
        <f t="shared" si="127"/>
        <v>0</v>
      </c>
      <c r="O1592" s="40">
        <f t="shared" si="128"/>
        <v>80000</v>
      </c>
      <c r="P1592" s="32">
        <v>2355542</v>
      </c>
      <c r="Q1592" s="35">
        <v>80000</v>
      </c>
      <c r="R1592" s="35"/>
      <c r="S1592" s="41"/>
      <c r="T1592" s="35"/>
      <c r="U1592" s="42">
        <v>0</v>
      </c>
      <c r="V1592" s="35"/>
      <c r="W1592" s="35"/>
      <c r="X1592" s="35"/>
      <c r="Y1592" s="35"/>
      <c r="Z1592" s="35"/>
      <c r="AA1592" s="36">
        <v>0</v>
      </c>
      <c r="AB1592" s="35"/>
      <c r="AC1592" s="42">
        <v>0</v>
      </c>
      <c r="AD1592" s="35"/>
      <c r="AE1592" s="42">
        <v>0</v>
      </c>
      <c r="AF1592" s="35"/>
      <c r="AG1592" s="44">
        <f t="shared" si="129"/>
        <v>80000</v>
      </c>
      <c r="AH1592" s="44"/>
      <c r="AI1592" s="44"/>
      <c r="AJ1592" s="44"/>
      <c r="AK1592" s="44"/>
      <c r="AL1592" s="35">
        <f t="shared" si="125"/>
        <v>80000</v>
      </c>
      <c r="AM1592" s="36">
        <f>IFERROR(VLOOKUP(P1592,'[2]Cartera '!$F$2:$O$2728,10,0),0)</f>
        <v>80000</v>
      </c>
      <c r="AN1592" s="35">
        <f>IFERROR(VLOOKUP(P1592,'[2]Cartera '!$F$2:$P$2728,11,0),0)</f>
        <v>0</v>
      </c>
      <c r="AO1592" s="35">
        <v>0</v>
      </c>
      <c r="AP1592" s="35">
        <f>IFERROR(VLOOKUP(D1592,'[2]Cartera '!$F$2:$S$2728,14,0),0)</f>
        <v>0</v>
      </c>
      <c r="AQ1592" s="45">
        <f t="shared" si="126"/>
        <v>0</v>
      </c>
      <c r="AR1592" s="35">
        <f>IFERROR(VLOOKUP(P1592,'[2]Cartera '!$F$2:$Z$2728,21,0),0)</f>
        <v>0</v>
      </c>
    </row>
    <row r="1593" spans="1:44" hidden="1" x14ac:dyDescent="0.25">
      <c r="A1593" s="29">
        <v>1585</v>
      </c>
      <c r="B1593" s="30" t="s">
        <v>48</v>
      </c>
      <c r="C1593" s="32"/>
      <c r="D1593" s="32">
        <v>2355747</v>
      </c>
      <c r="E1593" s="56"/>
      <c r="F1593" s="56"/>
      <c r="G1593" s="35">
        <v>90189</v>
      </c>
      <c r="H1593" s="35"/>
      <c r="I1593" s="36">
        <v>0</v>
      </c>
      <c r="J1593" s="37">
        <f>-IFERROR(VLOOKUP(D1593,[1]Hoja20!$A$5:$B$33358,2,0),0)</f>
        <v>0</v>
      </c>
      <c r="K1593" s="36">
        <f>-IFERROR(VLOOKUP(D1593,[1]Hoja20!$A$5:$D$33358,4,0),0)</f>
        <v>0</v>
      </c>
      <c r="L1593" s="38">
        <f>-IFERROR(VLOOKUP(D1593,#REF!,3,0),0)</f>
        <v>0</v>
      </c>
      <c r="M1593" s="35"/>
      <c r="N1593" s="39">
        <f t="shared" si="127"/>
        <v>0</v>
      </c>
      <c r="O1593" s="40">
        <f t="shared" si="128"/>
        <v>90189</v>
      </c>
      <c r="P1593" s="32">
        <v>2355747</v>
      </c>
      <c r="Q1593" s="35">
        <v>90189</v>
      </c>
      <c r="R1593" s="35"/>
      <c r="S1593" s="41"/>
      <c r="T1593" s="35"/>
      <c r="U1593" s="42">
        <v>90189</v>
      </c>
      <c r="V1593" s="35"/>
      <c r="W1593" s="35"/>
      <c r="X1593" s="35"/>
      <c r="Y1593" s="35"/>
      <c r="Z1593" s="35"/>
      <c r="AA1593" s="36">
        <v>0</v>
      </c>
      <c r="AB1593" s="35"/>
      <c r="AC1593" s="42">
        <v>0</v>
      </c>
      <c r="AD1593" s="35"/>
      <c r="AE1593" s="42">
        <v>0</v>
      </c>
      <c r="AF1593" s="35"/>
      <c r="AG1593" s="44">
        <f t="shared" si="129"/>
        <v>0</v>
      </c>
      <c r="AH1593" s="44"/>
      <c r="AI1593" s="44"/>
      <c r="AJ1593" s="44"/>
      <c r="AK1593" s="44"/>
      <c r="AL1593" s="35">
        <f t="shared" si="125"/>
        <v>0</v>
      </c>
      <c r="AM1593" s="36">
        <f>IFERROR(VLOOKUP(P1593,'[2]Cartera '!$F$2:$O$2728,10,0),0)</f>
        <v>0</v>
      </c>
      <c r="AN1593" s="35">
        <f>IFERROR(VLOOKUP(P1593,'[2]Cartera '!$F$2:$P$2728,11,0),0)</f>
        <v>0</v>
      </c>
      <c r="AO1593" s="35">
        <v>0</v>
      </c>
      <c r="AP1593" s="35">
        <f>IFERROR(VLOOKUP(D1593,'[2]Cartera '!$F$2:$S$2728,14,0),0)</f>
        <v>0</v>
      </c>
      <c r="AQ1593" s="45">
        <f t="shared" si="126"/>
        <v>0</v>
      </c>
      <c r="AR1593" s="35">
        <f>IFERROR(VLOOKUP(P1593,'[2]Cartera '!$F$2:$Z$2728,21,0),0)</f>
        <v>0</v>
      </c>
    </row>
    <row r="1594" spans="1:44" x14ac:dyDescent="0.25">
      <c r="A1594" s="29">
        <v>1586</v>
      </c>
      <c r="B1594" s="30" t="s">
        <v>48</v>
      </c>
      <c r="C1594" s="32"/>
      <c r="D1594" s="32">
        <v>2355910</v>
      </c>
      <c r="E1594" s="56"/>
      <c r="F1594" s="56"/>
      <c r="G1594" s="35">
        <v>80000</v>
      </c>
      <c r="H1594" s="35">
        <v>0</v>
      </c>
      <c r="I1594" s="36">
        <v>0</v>
      </c>
      <c r="J1594" s="37">
        <f>-IFERROR(VLOOKUP(D1594,[1]Hoja20!$A$5:$B$33358,2,0),0)</f>
        <v>0</v>
      </c>
      <c r="K1594" s="36">
        <f>-IFERROR(VLOOKUP(D1594,[1]Hoja20!$A$5:$D$33358,4,0),0)</f>
        <v>0</v>
      </c>
      <c r="L1594" s="38">
        <f>-IFERROR(VLOOKUP(D1594,#REF!,3,0),0)</f>
        <v>0</v>
      </c>
      <c r="M1594" s="35"/>
      <c r="N1594" s="39">
        <f t="shared" si="127"/>
        <v>0</v>
      </c>
      <c r="O1594" s="40">
        <f t="shared" si="128"/>
        <v>80000</v>
      </c>
      <c r="P1594" s="32">
        <v>2355910</v>
      </c>
      <c r="Q1594" s="35">
        <v>80000</v>
      </c>
      <c r="R1594" s="35"/>
      <c r="S1594" s="41"/>
      <c r="T1594" s="35"/>
      <c r="U1594" s="42">
        <v>0</v>
      </c>
      <c r="V1594" s="35"/>
      <c r="W1594" s="35"/>
      <c r="X1594" s="35"/>
      <c r="Y1594" s="35"/>
      <c r="Z1594" s="35"/>
      <c r="AA1594" s="36">
        <v>0</v>
      </c>
      <c r="AB1594" s="35"/>
      <c r="AC1594" s="42">
        <v>0</v>
      </c>
      <c r="AD1594" s="35"/>
      <c r="AE1594" s="42">
        <v>0</v>
      </c>
      <c r="AF1594" s="35"/>
      <c r="AG1594" s="44">
        <f t="shared" si="129"/>
        <v>80000</v>
      </c>
      <c r="AH1594" s="44"/>
      <c r="AI1594" s="44"/>
      <c r="AJ1594" s="44"/>
      <c r="AK1594" s="44"/>
      <c r="AL1594" s="35">
        <f t="shared" si="125"/>
        <v>80000</v>
      </c>
      <c r="AM1594" s="36">
        <f>IFERROR(VLOOKUP(P1594,'[2]Cartera '!$F$2:$O$2728,10,0),0)</f>
        <v>80000</v>
      </c>
      <c r="AN1594" s="35">
        <f>IFERROR(VLOOKUP(P1594,'[2]Cartera '!$F$2:$P$2728,11,0),0)</f>
        <v>0</v>
      </c>
      <c r="AO1594" s="35">
        <v>0</v>
      </c>
      <c r="AP1594" s="35">
        <f>IFERROR(VLOOKUP(D1594,'[2]Cartera '!$F$2:$S$2728,14,0),0)</f>
        <v>0</v>
      </c>
      <c r="AQ1594" s="45">
        <f t="shared" si="126"/>
        <v>0</v>
      </c>
      <c r="AR1594" s="35">
        <f>IFERROR(VLOOKUP(P1594,'[2]Cartera '!$F$2:$Z$2728,21,0),0)</f>
        <v>0</v>
      </c>
    </row>
    <row r="1595" spans="1:44" x14ac:dyDescent="0.25">
      <c r="A1595" s="29">
        <v>1587</v>
      </c>
      <c r="B1595" s="30" t="s">
        <v>48</v>
      </c>
      <c r="C1595" s="32"/>
      <c r="D1595" s="32">
        <v>2355915</v>
      </c>
      <c r="E1595" s="56"/>
      <c r="F1595" s="56"/>
      <c r="G1595" s="35">
        <v>30000</v>
      </c>
      <c r="H1595" s="35">
        <v>0</v>
      </c>
      <c r="I1595" s="36">
        <v>0</v>
      </c>
      <c r="J1595" s="37">
        <f>-IFERROR(VLOOKUP(D1595,[1]Hoja20!$A$5:$B$33358,2,0),0)</f>
        <v>0</v>
      </c>
      <c r="K1595" s="36">
        <f>-IFERROR(VLOOKUP(D1595,[1]Hoja20!$A$5:$D$33358,4,0),0)</f>
        <v>0</v>
      </c>
      <c r="L1595" s="38">
        <f>-IFERROR(VLOOKUP(D1595,#REF!,3,0),0)</f>
        <v>0</v>
      </c>
      <c r="M1595" s="35"/>
      <c r="N1595" s="39">
        <f t="shared" si="127"/>
        <v>0</v>
      </c>
      <c r="O1595" s="40">
        <f t="shared" si="128"/>
        <v>30000</v>
      </c>
      <c r="P1595" s="32">
        <v>2355915</v>
      </c>
      <c r="Q1595" s="35">
        <v>30000</v>
      </c>
      <c r="R1595" s="35"/>
      <c r="S1595" s="41"/>
      <c r="T1595" s="35"/>
      <c r="U1595" s="42">
        <v>0</v>
      </c>
      <c r="V1595" s="35"/>
      <c r="W1595" s="35"/>
      <c r="X1595" s="35"/>
      <c r="Y1595" s="35"/>
      <c r="Z1595" s="35"/>
      <c r="AA1595" s="36">
        <v>0</v>
      </c>
      <c r="AB1595" s="35"/>
      <c r="AC1595" s="42">
        <v>0</v>
      </c>
      <c r="AD1595" s="35"/>
      <c r="AE1595" s="42">
        <v>0</v>
      </c>
      <c r="AF1595" s="35"/>
      <c r="AG1595" s="44">
        <f t="shared" si="129"/>
        <v>30000</v>
      </c>
      <c r="AH1595" s="44"/>
      <c r="AI1595" s="44"/>
      <c r="AJ1595" s="44"/>
      <c r="AK1595" s="44"/>
      <c r="AL1595" s="35">
        <f t="shared" si="125"/>
        <v>30000</v>
      </c>
      <c r="AM1595" s="36">
        <f>IFERROR(VLOOKUP(P1595,'[2]Cartera '!$F$2:$O$2728,10,0),0)</f>
        <v>30000</v>
      </c>
      <c r="AN1595" s="35">
        <f>IFERROR(VLOOKUP(P1595,'[2]Cartera '!$F$2:$P$2728,11,0),0)</f>
        <v>0</v>
      </c>
      <c r="AO1595" s="35">
        <v>0</v>
      </c>
      <c r="AP1595" s="35">
        <f>IFERROR(VLOOKUP(D1595,'[2]Cartera '!$F$2:$S$2728,14,0),0)</f>
        <v>0</v>
      </c>
      <c r="AQ1595" s="45">
        <f t="shared" si="126"/>
        <v>0</v>
      </c>
      <c r="AR1595" s="35">
        <f>IFERROR(VLOOKUP(P1595,'[2]Cartera '!$F$2:$Z$2728,21,0),0)</f>
        <v>0</v>
      </c>
    </row>
    <row r="1596" spans="1:44" x14ac:dyDescent="0.25">
      <c r="A1596" s="29">
        <v>1588</v>
      </c>
      <c r="B1596" s="30" t="s">
        <v>48</v>
      </c>
      <c r="C1596" s="32"/>
      <c r="D1596" s="32">
        <v>2355959</v>
      </c>
      <c r="E1596" s="56"/>
      <c r="F1596" s="56"/>
      <c r="G1596" s="35">
        <v>30000</v>
      </c>
      <c r="H1596" s="35">
        <v>0</v>
      </c>
      <c r="I1596" s="36">
        <v>0</v>
      </c>
      <c r="J1596" s="37">
        <f>-IFERROR(VLOOKUP(D1596,[1]Hoja20!$A$5:$B$33358,2,0),0)</f>
        <v>0</v>
      </c>
      <c r="K1596" s="36">
        <f>-IFERROR(VLOOKUP(D1596,[1]Hoja20!$A$5:$D$33358,4,0),0)</f>
        <v>0</v>
      </c>
      <c r="L1596" s="38">
        <f>-IFERROR(VLOOKUP(D1596,#REF!,3,0),0)</f>
        <v>0</v>
      </c>
      <c r="M1596" s="35"/>
      <c r="N1596" s="39">
        <f t="shared" si="127"/>
        <v>0</v>
      </c>
      <c r="O1596" s="40">
        <f t="shared" si="128"/>
        <v>30000</v>
      </c>
      <c r="P1596" s="32">
        <v>2355959</v>
      </c>
      <c r="Q1596" s="35">
        <v>30000</v>
      </c>
      <c r="R1596" s="35"/>
      <c r="S1596" s="41"/>
      <c r="T1596" s="35"/>
      <c r="U1596" s="42">
        <v>0</v>
      </c>
      <c r="V1596" s="35"/>
      <c r="W1596" s="35"/>
      <c r="X1596" s="35"/>
      <c r="Y1596" s="35"/>
      <c r="Z1596" s="35"/>
      <c r="AA1596" s="36">
        <v>0</v>
      </c>
      <c r="AB1596" s="35"/>
      <c r="AC1596" s="42">
        <v>0</v>
      </c>
      <c r="AD1596" s="35"/>
      <c r="AE1596" s="42">
        <v>0</v>
      </c>
      <c r="AF1596" s="35"/>
      <c r="AG1596" s="44">
        <f t="shared" si="129"/>
        <v>30000</v>
      </c>
      <c r="AH1596" s="44"/>
      <c r="AI1596" s="44"/>
      <c r="AJ1596" s="44"/>
      <c r="AK1596" s="44"/>
      <c r="AL1596" s="35">
        <f t="shared" si="125"/>
        <v>30000</v>
      </c>
      <c r="AM1596" s="36">
        <f>IFERROR(VLOOKUP(P1596,'[2]Cartera '!$F$2:$O$2728,10,0),0)</f>
        <v>30000</v>
      </c>
      <c r="AN1596" s="35">
        <f>IFERROR(VLOOKUP(P1596,'[2]Cartera '!$F$2:$P$2728,11,0),0)</f>
        <v>0</v>
      </c>
      <c r="AO1596" s="35">
        <v>0</v>
      </c>
      <c r="AP1596" s="35">
        <f>IFERROR(VLOOKUP(D1596,'[2]Cartera '!$F$2:$S$2728,14,0),0)</f>
        <v>0</v>
      </c>
      <c r="AQ1596" s="45">
        <f t="shared" si="126"/>
        <v>0</v>
      </c>
      <c r="AR1596" s="35">
        <f>IFERROR(VLOOKUP(P1596,'[2]Cartera '!$F$2:$Z$2728,21,0),0)</f>
        <v>0</v>
      </c>
    </row>
    <row r="1597" spans="1:44" x14ac:dyDescent="0.25">
      <c r="A1597" s="29">
        <v>1589</v>
      </c>
      <c r="B1597" s="30" t="s">
        <v>48</v>
      </c>
      <c r="C1597" s="32"/>
      <c r="D1597" s="32">
        <v>2355914</v>
      </c>
      <c r="E1597" s="56"/>
      <c r="F1597" s="56"/>
      <c r="G1597" s="35">
        <v>30000</v>
      </c>
      <c r="H1597" s="35">
        <v>0</v>
      </c>
      <c r="I1597" s="36">
        <v>0</v>
      </c>
      <c r="J1597" s="37">
        <f>-IFERROR(VLOOKUP(D1597,[1]Hoja20!$A$5:$B$33358,2,0),0)</f>
        <v>0</v>
      </c>
      <c r="K1597" s="36">
        <f>-IFERROR(VLOOKUP(D1597,[1]Hoja20!$A$5:$D$33358,4,0),0)</f>
        <v>0</v>
      </c>
      <c r="L1597" s="38">
        <f>-IFERROR(VLOOKUP(D1597,#REF!,3,0),0)</f>
        <v>0</v>
      </c>
      <c r="M1597" s="35"/>
      <c r="N1597" s="39">
        <f t="shared" si="127"/>
        <v>0</v>
      </c>
      <c r="O1597" s="40">
        <f t="shared" si="128"/>
        <v>30000</v>
      </c>
      <c r="P1597" s="32">
        <v>2355914</v>
      </c>
      <c r="Q1597" s="35">
        <v>30000</v>
      </c>
      <c r="R1597" s="35"/>
      <c r="S1597" s="41"/>
      <c r="T1597" s="35"/>
      <c r="U1597" s="42">
        <v>0</v>
      </c>
      <c r="V1597" s="35"/>
      <c r="W1597" s="35"/>
      <c r="X1597" s="35"/>
      <c r="Y1597" s="35"/>
      <c r="Z1597" s="35"/>
      <c r="AA1597" s="36">
        <v>0</v>
      </c>
      <c r="AB1597" s="35"/>
      <c r="AC1597" s="42">
        <v>0</v>
      </c>
      <c r="AD1597" s="35"/>
      <c r="AE1597" s="42">
        <v>0</v>
      </c>
      <c r="AF1597" s="35"/>
      <c r="AG1597" s="44">
        <f t="shared" si="129"/>
        <v>30000</v>
      </c>
      <c r="AH1597" s="44"/>
      <c r="AI1597" s="44"/>
      <c r="AJ1597" s="44"/>
      <c r="AK1597" s="44"/>
      <c r="AL1597" s="35">
        <f t="shared" si="125"/>
        <v>30000</v>
      </c>
      <c r="AM1597" s="36">
        <f>IFERROR(VLOOKUP(P1597,'[2]Cartera '!$F$2:$O$2728,10,0),0)</f>
        <v>30000</v>
      </c>
      <c r="AN1597" s="35">
        <f>IFERROR(VLOOKUP(P1597,'[2]Cartera '!$F$2:$P$2728,11,0),0)</f>
        <v>0</v>
      </c>
      <c r="AO1597" s="35">
        <v>0</v>
      </c>
      <c r="AP1597" s="35">
        <f>IFERROR(VLOOKUP(D1597,'[2]Cartera '!$F$2:$S$2728,14,0),0)</f>
        <v>0</v>
      </c>
      <c r="AQ1597" s="45">
        <f t="shared" si="126"/>
        <v>0</v>
      </c>
      <c r="AR1597" s="35">
        <f>IFERROR(VLOOKUP(P1597,'[2]Cartera '!$F$2:$Z$2728,21,0),0)</f>
        <v>0</v>
      </c>
    </row>
    <row r="1598" spans="1:44" x14ac:dyDescent="0.25">
      <c r="A1598" s="29">
        <v>1590</v>
      </c>
      <c r="B1598" s="30" t="s">
        <v>48</v>
      </c>
      <c r="C1598" s="32"/>
      <c r="D1598" s="32">
        <v>2355541</v>
      </c>
      <c r="E1598" s="56"/>
      <c r="F1598" s="56"/>
      <c r="G1598" s="35">
        <v>30000</v>
      </c>
      <c r="H1598" s="35">
        <v>0</v>
      </c>
      <c r="I1598" s="36">
        <v>0</v>
      </c>
      <c r="J1598" s="37">
        <f>-IFERROR(VLOOKUP(D1598,[1]Hoja20!$A$5:$B$33358,2,0),0)</f>
        <v>0</v>
      </c>
      <c r="K1598" s="36">
        <f>-IFERROR(VLOOKUP(D1598,[1]Hoja20!$A$5:$D$33358,4,0),0)</f>
        <v>0</v>
      </c>
      <c r="L1598" s="38">
        <f>-IFERROR(VLOOKUP(D1598,#REF!,3,0),0)</f>
        <v>0</v>
      </c>
      <c r="M1598" s="35"/>
      <c r="N1598" s="39">
        <f t="shared" si="127"/>
        <v>0</v>
      </c>
      <c r="O1598" s="40">
        <f t="shared" si="128"/>
        <v>30000</v>
      </c>
      <c r="P1598" s="32">
        <v>2355541</v>
      </c>
      <c r="Q1598" s="35">
        <v>30000</v>
      </c>
      <c r="R1598" s="35"/>
      <c r="S1598" s="41"/>
      <c r="T1598" s="35"/>
      <c r="U1598" s="42">
        <v>0</v>
      </c>
      <c r="V1598" s="35"/>
      <c r="W1598" s="35"/>
      <c r="X1598" s="35"/>
      <c r="Y1598" s="35"/>
      <c r="Z1598" s="35"/>
      <c r="AA1598" s="36">
        <v>0</v>
      </c>
      <c r="AB1598" s="35"/>
      <c r="AC1598" s="42">
        <v>0</v>
      </c>
      <c r="AD1598" s="35"/>
      <c r="AE1598" s="42">
        <v>0</v>
      </c>
      <c r="AF1598" s="35"/>
      <c r="AG1598" s="44">
        <f t="shared" si="129"/>
        <v>30000</v>
      </c>
      <c r="AH1598" s="44"/>
      <c r="AI1598" s="44"/>
      <c r="AJ1598" s="44"/>
      <c r="AK1598" s="44"/>
      <c r="AL1598" s="35">
        <f t="shared" si="125"/>
        <v>30000</v>
      </c>
      <c r="AM1598" s="36">
        <f>IFERROR(VLOOKUP(P1598,'[2]Cartera '!$F$2:$O$2728,10,0),0)</f>
        <v>30000</v>
      </c>
      <c r="AN1598" s="35">
        <f>IFERROR(VLOOKUP(P1598,'[2]Cartera '!$F$2:$P$2728,11,0),0)</f>
        <v>0</v>
      </c>
      <c r="AO1598" s="35">
        <v>0</v>
      </c>
      <c r="AP1598" s="35">
        <f>IFERROR(VLOOKUP(D1598,'[2]Cartera '!$F$2:$S$2728,14,0),0)</f>
        <v>0</v>
      </c>
      <c r="AQ1598" s="45">
        <f t="shared" si="126"/>
        <v>0</v>
      </c>
      <c r="AR1598" s="35">
        <f>IFERROR(VLOOKUP(P1598,'[2]Cartera '!$F$2:$Z$2728,21,0),0)</f>
        <v>0</v>
      </c>
    </row>
    <row r="1599" spans="1:44" x14ac:dyDescent="0.25">
      <c r="A1599" s="29">
        <v>1591</v>
      </c>
      <c r="B1599" s="30" t="s">
        <v>48</v>
      </c>
      <c r="C1599" s="32"/>
      <c r="D1599" s="32">
        <v>2355544</v>
      </c>
      <c r="E1599" s="56"/>
      <c r="F1599" s="56"/>
      <c r="G1599" s="35">
        <v>30000</v>
      </c>
      <c r="H1599" s="35">
        <v>0</v>
      </c>
      <c r="I1599" s="36">
        <v>0</v>
      </c>
      <c r="J1599" s="37">
        <f>-IFERROR(VLOOKUP(D1599,[1]Hoja20!$A$5:$B$33358,2,0),0)</f>
        <v>0</v>
      </c>
      <c r="K1599" s="36">
        <f>-IFERROR(VLOOKUP(D1599,[1]Hoja20!$A$5:$D$33358,4,0),0)</f>
        <v>0</v>
      </c>
      <c r="L1599" s="38">
        <f>-IFERROR(VLOOKUP(D1599,#REF!,3,0),0)</f>
        <v>0</v>
      </c>
      <c r="M1599" s="35"/>
      <c r="N1599" s="39">
        <f t="shared" si="127"/>
        <v>0</v>
      </c>
      <c r="O1599" s="40">
        <f t="shared" si="128"/>
        <v>30000</v>
      </c>
      <c r="P1599" s="32">
        <v>2355544</v>
      </c>
      <c r="Q1599" s="35">
        <v>30000</v>
      </c>
      <c r="R1599" s="35"/>
      <c r="S1599" s="41"/>
      <c r="T1599" s="35"/>
      <c r="U1599" s="42">
        <v>0</v>
      </c>
      <c r="V1599" s="35"/>
      <c r="W1599" s="35"/>
      <c r="X1599" s="35"/>
      <c r="Y1599" s="35"/>
      <c r="Z1599" s="35"/>
      <c r="AA1599" s="36">
        <v>0</v>
      </c>
      <c r="AB1599" s="35"/>
      <c r="AC1599" s="42">
        <v>0</v>
      </c>
      <c r="AD1599" s="35"/>
      <c r="AE1599" s="42">
        <v>0</v>
      </c>
      <c r="AF1599" s="35"/>
      <c r="AG1599" s="44">
        <f t="shared" si="129"/>
        <v>30000</v>
      </c>
      <c r="AH1599" s="44"/>
      <c r="AI1599" s="44"/>
      <c r="AJ1599" s="44"/>
      <c r="AK1599" s="44"/>
      <c r="AL1599" s="35">
        <f t="shared" si="125"/>
        <v>30000</v>
      </c>
      <c r="AM1599" s="36">
        <f>IFERROR(VLOOKUP(P1599,'[2]Cartera '!$F$2:$O$2728,10,0),0)</f>
        <v>30000</v>
      </c>
      <c r="AN1599" s="35">
        <f>IFERROR(VLOOKUP(P1599,'[2]Cartera '!$F$2:$P$2728,11,0),0)</f>
        <v>0</v>
      </c>
      <c r="AO1599" s="35">
        <v>0</v>
      </c>
      <c r="AP1599" s="35">
        <f>IFERROR(VLOOKUP(D1599,'[2]Cartera '!$F$2:$S$2728,14,0),0)</f>
        <v>0</v>
      </c>
      <c r="AQ1599" s="45">
        <f t="shared" si="126"/>
        <v>0</v>
      </c>
      <c r="AR1599" s="35">
        <f>IFERROR(VLOOKUP(P1599,'[2]Cartera '!$F$2:$Z$2728,21,0),0)</f>
        <v>0</v>
      </c>
    </row>
    <row r="1600" spans="1:44" x14ac:dyDescent="0.25">
      <c r="A1600" s="29">
        <v>1592</v>
      </c>
      <c r="B1600" s="30" t="s">
        <v>48</v>
      </c>
      <c r="C1600" s="32"/>
      <c r="D1600" s="32">
        <v>2355909</v>
      </c>
      <c r="E1600" s="56"/>
      <c r="F1600" s="56"/>
      <c r="G1600" s="35">
        <v>30000</v>
      </c>
      <c r="H1600" s="35">
        <v>0</v>
      </c>
      <c r="I1600" s="36">
        <v>0</v>
      </c>
      <c r="J1600" s="37">
        <f>-IFERROR(VLOOKUP(D1600,[1]Hoja20!$A$5:$B$33358,2,0),0)</f>
        <v>0</v>
      </c>
      <c r="K1600" s="36">
        <f>-IFERROR(VLOOKUP(D1600,[1]Hoja20!$A$5:$D$33358,4,0),0)</f>
        <v>0</v>
      </c>
      <c r="L1600" s="38">
        <f>-IFERROR(VLOOKUP(D1600,#REF!,3,0),0)</f>
        <v>0</v>
      </c>
      <c r="M1600" s="35"/>
      <c r="N1600" s="39">
        <f t="shared" si="127"/>
        <v>0</v>
      </c>
      <c r="O1600" s="40">
        <f t="shared" si="128"/>
        <v>30000</v>
      </c>
      <c r="P1600" s="32">
        <v>2355909</v>
      </c>
      <c r="Q1600" s="35">
        <v>30000</v>
      </c>
      <c r="R1600" s="35"/>
      <c r="S1600" s="41"/>
      <c r="T1600" s="35"/>
      <c r="U1600" s="42">
        <v>0</v>
      </c>
      <c r="V1600" s="35"/>
      <c r="W1600" s="35"/>
      <c r="X1600" s="35"/>
      <c r="Y1600" s="35"/>
      <c r="Z1600" s="35"/>
      <c r="AA1600" s="36">
        <v>0</v>
      </c>
      <c r="AB1600" s="35"/>
      <c r="AC1600" s="42">
        <v>0</v>
      </c>
      <c r="AD1600" s="35"/>
      <c r="AE1600" s="42">
        <v>0</v>
      </c>
      <c r="AF1600" s="35"/>
      <c r="AG1600" s="44">
        <f t="shared" si="129"/>
        <v>30000</v>
      </c>
      <c r="AH1600" s="44"/>
      <c r="AI1600" s="44"/>
      <c r="AJ1600" s="44"/>
      <c r="AK1600" s="44"/>
      <c r="AL1600" s="35">
        <f t="shared" si="125"/>
        <v>30000</v>
      </c>
      <c r="AM1600" s="36">
        <f>IFERROR(VLOOKUP(P1600,'[2]Cartera '!$F$2:$O$2728,10,0),0)</f>
        <v>30000</v>
      </c>
      <c r="AN1600" s="35">
        <f>IFERROR(VLOOKUP(P1600,'[2]Cartera '!$F$2:$P$2728,11,0),0)</f>
        <v>0</v>
      </c>
      <c r="AO1600" s="35">
        <v>0</v>
      </c>
      <c r="AP1600" s="35">
        <f>IFERROR(VLOOKUP(D1600,'[2]Cartera '!$F$2:$S$2728,14,0),0)</f>
        <v>0</v>
      </c>
      <c r="AQ1600" s="45">
        <f t="shared" si="126"/>
        <v>0</v>
      </c>
      <c r="AR1600" s="35">
        <f>IFERROR(VLOOKUP(P1600,'[2]Cartera '!$F$2:$Z$2728,21,0),0)</f>
        <v>0</v>
      </c>
    </row>
    <row r="1601" spans="1:44" x14ac:dyDescent="0.25">
      <c r="A1601" s="29">
        <v>1593</v>
      </c>
      <c r="B1601" s="30" t="s">
        <v>48</v>
      </c>
      <c r="C1601" s="32"/>
      <c r="D1601" s="32">
        <v>2355928</v>
      </c>
      <c r="E1601" s="56"/>
      <c r="F1601" s="56"/>
      <c r="G1601" s="35">
        <v>30000</v>
      </c>
      <c r="H1601" s="35">
        <v>0</v>
      </c>
      <c r="I1601" s="36">
        <v>0</v>
      </c>
      <c r="J1601" s="37">
        <f>-IFERROR(VLOOKUP(D1601,[1]Hoja20!$A$5:$B$33358,2,0),0)</f>
        <v>0</v>
      </c>
      <c r="K1601" s="36">
        <f>-IFERROR(VLOOKUP(D1601,[1]Hoja20!$A$5:$D$33358,4,0),0)</f>
        <v>0</v>
      </c>
      <c r="L1601" s="38">
        <f>-IFERROR(VLOOKUP(D1601,#REF!,3,0),0)</f>
        <v>0</v>
      </c>
      <c r="M1601" s="35"/>
      <c r="N1601" s="39">
        <f t="shared" si="127"/>
        <v>0</v>
      </c>
      <c r="O1601" s="40">
        <f t="shared" si="128"/>
        <v>30000</v>
      </c>
      <c r="P1601" s="32">
        <v>2355928</v>
      </c>
      <c r="Q1601" s="35">
        <v>30000</v>
      </c>
      <c r="R1601" s="35"/>
      <c r="S1601" s="41"/>
      <c r="T1601" s="35"/>
      <c r="U1601" s="42">
        <v>0</v>
      </c>
      <c r="V1601" s="35"/>
      <c r="W1601" s="35"/>
      <c r="X1601" s="35"/>
      <c r="Y1601" s="35"/>
      <c r="Z1601" s="35"/>
      <c r="AA1601" s="36">
        <v>0</v>
      </c>
      <c r="AB1601" s="35"/>
      <c r="AC1601" s="42">
        <v>0</v>
      </c>
      <c r="AD1601" s="35"/>
      <c r="AE1601" s="42">
        <v>0</v>
      </c>
      <c r="AF1601" s="35"/>
      <c r="AG1601" s="44">
        <f t="shared" si="129"/>
        <v>30000</v>
      </c>
      <c r="AH1601" s="44"/>
      <c r="AI1601" s="44"/>
      <c r="AJ1601" s="44"/>
      <c r="AK1601" s="44"/>
      <c r="AL1601" s="35">
        <f t="shared" si="125"/>
        <v>30000</v>
      </c>
      <c r="AM1601" s="36">
        <f>IFERROR(VLOOKUP(P1601,'[2]Cartera '!$F$2:$O$2728,10,0),0)</f>
        <v>30000</v>
      </c>
      <c r="AN1601" s="35">
        <f>IFERROR(VLOOKUP(P1601,'[2]Cartera '!$F$2:$P$2728,11,0),0)</f>
        <v>0</v>
      </c>
      <c r="AO1601" s="35">
        <v>0</v>
      </c>
      <c r="AP1601" s="35">
        <f>IFERROR(VLOOKUP(D1601,'[2]Cartera '!$F$2:$S$2728,14,0),0)</f>
        <v>0</v>
      </c>
      <c r="AQ1601" s="45">
        <f t="shared" si="126"/>
        <v>0</v>
      </c>
      <c r="AR1601" s="35">
        <f>IFERROR(VLOOKUP(P1601,'[2]Cartera '!$F$2:$Z$2728,21,0),0)</f>
        <v>0</v>
      </c>
    </row>
    <row r="1602" spans="1:44" x14ac:dyDescent="0.25">
      <c r="A1602" s="29">
        <v>1594</v>
      </c>
      <c r="B1602" s="30" t="s">
        <v>48</v>
      </c>
      <c r="C1602" s="32"/>
      <c r="D1602" s="32">
        <v>2355957</v>
      </c>
      <c r="E1602" s="56"/>
      <c r="F1602" s="56"/>
      <c r="G1602" s="35">
        <v>80000</v>
      </c>
      <c r="H1602" s="35">
        <v>0</v>
      </c>
      <c r="I1602" s="36">
        <v>0</v>
      </c>
      <c r="J1602" s="37">
        <f>-IFERROR(VLOOKUP(D1602,[1]Hoja20!$A$5:$B$33358,2,0),0)</f>
        <v>0</v>
      </c>
      <c r="K1602" s="36">
        <f>-IFERROR(VLOOKUP(D1602,[1]Hoja20!$A$5:$D$33358,4,0),0)</f>
        <v>0</v>
      </c>
      <c r="L1602" s="38">
        <f>-IFERROR(VLOOKUP(D1602,#REF!,3,0),0)</f>
        <v>0</v>
      </c>
      <c r="M1602" s="35"/>
      <c r="N1602" s="39">
        <f t="shared" si="127"/>
        <v>0</v>
      </c>
      <c r="O1602" s="40">
        <f t="shared" si="128"/>
        <v>80000</v>
      </c>
      <c r="P1602" s="32">
        <v>2355957</v>
      </c>
      <c r="Q1602" s="35">
        <v>80000</v>
      </c>
      <c r="R1602" s="35"/>
      <c r="S1602" s="41"/>
      <c r="T1602" s="35"/>
      <c r="U1602" s="42">
        <v>0</v>
      </c>
      <c r="V1602" s="35"/>
      <c r="W1602" s="35"/>
      <c r="X1602" s="35"/>
      <c r="Y1602" s="35"/>
      <c r="Z1602" s="35"/>
      <c r="AA1602" s="36">
        <v>0</v>
      </c>
      <c r="AB1602" s="35"/>
      <c r="AC1602" s="42">
        <v>0</v>
      </c>
      <c r="AD1602" s="35"/>
      <c r="AE1602" s="42">
        <v>0</v>
      </c>
      <c r="AF1602" s="35"/>
      <c r="AG1602" s="44">
        <f t="shared" si="129"/>
        <v>80000</v>
      </c>
      <c r="AH1602" s="44"/>
      <c r="AI1602" s="44"/>
      <c r="AJ1602" s="44"/>
      <c r="AK1602" s="44"/>
      <c r="AL1602" s="35">
        <f t="shared" si="125"/>
        <v>80000</v>
      </c>
      <c r="AM1602" s="36">
        <f>IFERROR(VLOOKUP(P1602,'[2]Cartera '!$F$2:$O$2728,10,0),0)</f>
        <v>80000</v>
      </c>
      <c r="AN1602" s="35">
        <f>IFERROR(VLOOKUP(P1602,'[2]Cartera '!$F$2:$P$2728,11,0),0)</f>
        <v>0</v>
      </c>
      <c r="AO1602" s="35">
        <v>0</v>
      </c>
      <c r="AP1602" s="35">
        <f>IFERROR(VLOOKUP(D1602,'[2]Cartera '!$F$2:$S$2728,14,0),0)</f>
        <v>0</v>
      </c>
      <c r="AQ1602" s="45">
        <f t="shared" si="126"/>
        <v>0</v>
      </c>
      <c r="AR1602" s="35">
        <f>IFERROR(VLOOKUP(P1602,'[2]Cartera '!$F$2:$Z$2728,21,0),0)</f>
        <v>0</v>
      </c>
    </row>
    <row r="1603" spans="1:44" hidden="1" x14ac:dyDescent="0.25">
      <c r="A1603" s="29">
        <v>1595</v>
      </c>
      <c r="B1603" s="30" t="s">
        <v>48</v>
      </c>
      <c r="C1603" s="32"/>
      <c r="D1603" s="32">
        <v>2355721</v>
      </c>
      <c r="E1603" s="56"/>
      <c r="F1603" s="56"/>
      <c r="G1603" s="35">
        <v>90189</v>
      </c>
      <c r="H1603" s="35"/>
      <c r="I1603" s="36">
        <v>0</v>
      </c>
      <c r="J1603" s="37">
        <f>-IFERROR(VLOOKUP(D1603,[1]Hoja20!$A$5:$B$33358,2,0),0)</f>
        <v>0</v>
      </c>
      <c r="K1603" s="36">
        <f>-IFERROR(VLOOKUP(D1603,[1]Hoja20!$A$5:$D$33358,4,0),0)</f>
        <v>0</v>
      </c>
      <c r="L1603" s="38">
        <f>-IFERROR(VLOOKUP(D1603,#REF!,3,0),0)</f>
        <v>0</v>
      </c>
      <c r="M1603" s="35"/>
      <c r="N1603" s="39">
        <f t="shared" si="127"/>
        <v>0</v>
      </c>
      <c r="O1603" s="40">
        <f t="shared" si="128"/>
        <v>90189</v>
      </c>
      <c r="P1603" s="32">
        <v>2355721</v>
      </c>
      <c r="Q1603" s="35">
        <v>90189</v>
      </c>
      <c r="R1603" s="35"/>
      <c r="S1603" s="41"/>
      <c r="T1603" s="35"/>
      <c r="U1603" s="42">
        <v>90189</v>
      </c>
      <c r="V1603" s="35"/>
      <c r="W1603" s="35"/>
      <c r="X1603" s="35"/>
      <c r="Y1603" s="35"/>
      <c r="Z1603" s="35"/>
      <c r="AA1603" s="36">
        <v>0</v>
      </c>
      <c r="AB1603" s="35"/>
      <c r="AC1603" s="42">
        <v>0</v>
      </c>
      <c r="AD1603" s="35"/>
      <c r="AE1603" s="42">
        <v>0</v>
      </c>
      <c r="AF1603" s="35"/>
      <c r="AG1603" s="44">
        <f t="shared" si="129"/>
        <v>0</v>
      </c>
      <c r="AH1603" s="44"/>
      <c r="AI1603" s="44"/>
      <c r="AJ1603" s="44"/>
      <c r="AK1603" s="44"/>
      <c r="AL1603" s="35">
        <f t="shared" si="125"/>
        <v>0</v>
      </c>
      <c r="AM1603" s="36">
        <f>IFERROR(VLOOKUP(P1603,'[2]Cartera '!$F$2:$O$2728,10,0),0)</f>
        <v>0</v>
      </c>
      <c r="AN1603" s="35">
        <f>IFERROR(VLOOKUP(P1603,'[2]Cartera '!$F$2:$P$2728,11,0),0)</f>
        <v>0</v>
      </c>
      <c r="AO1603" s="35">
        <v>0</v>
      </c>
      <c r="AP1603" s="35">
        <f>IFERROR(VLOOKUP(D1603,'[2]Cartera '!$F$2:$S$2728,14,0),0)</f>
        <v>0</v>
      </c>
      <c r="AQ1603" s="45">
        <f t="shared" si="126"/>
        <v>0</v>
      </c>
      <c r="AR1603" s="35">
        <f>IFERROR(VLOOKUP(P1603,'[2]Cartera '!$F$2:$Z$2728,21,0),0)</f>
        <v>0</v>
      </c>
    </row>
    <row r="1604" spans="1:44" hidden="1" x14ac:dyDescent="0.25">
      <c r="A1604" s="29">
        <v>1596</v>
      </c>
      <c r="B1604" s="30" t="s">
        <v>48</v>
      </c>
      <c r="C1604" s="32"/>
      <c r="D1604" s="32">
        <v>2355729</v>
      </c>
      <c r="E1604" s="56"/>
      <c r="F1604" s="56"/>
      <c r="G1604" s="35">
        <v>90189</v>
      </c>
      <c r="H1604" s="35"/>
      <c r="I1604" s="36">
        <v>0</v>
      </c>
      <c r="J1604" s="37">
        <f>-IFERROR(VLOOKUP(D1604,[1]Hoja20!$A$5:$B$33358,2,0),0)</f>
        <v>0</v>
      </c>
      <c r="K1604" s="36">
        <f>-IFERROR(VLOOKUP(D1604,[1]Hoja20!$A$5:$D$33358,4,0),0)</f>
        <v>0</v>
      </c>
      <c r="L1604" s="38">
        <f>-IFERROR(VLOOKUP(D1604,#REF!,3,0),0)</f>
        <v>0</v>
      </c>
      <c r="M1604" s="35"/>
      <c r="N1604" s="39">
        <f t="shared" si="127"/>
        <v>0</v>
      </c>
      <c r="O1604" s="40">
        <f t="shared" si="128"/>
        <v>90189</v>
      </c>
      <c r="P1604" s="32">
        <v>2355729</v>
      </c>
      <c r="Q1604" s="35">
        <v>90189</v>
      </c>
      <c r="R1604" s="35"/>
      <c r="S1604" s="41"/>
      <c r="T1604" s="35"/>
      <c r="U1604" s="42">
        <v>90189</v>
      </c>
      <c r="V1604" s="35"/>
      <c r="W1604" s="35"/>
      <c r="X1604" s="35"/>
      <c r="Y1604" s="35"/>
      <c r="Z1604" s="35"/>
      <c r="AA1604" s="36">
        <v>0</v>
      </c>
      <c r="AB1604" s="35"/>
      <c r="AC1604" s="42">
        <v>0</v>
      </c>
      <c r="AD1604" s="35"/>
      <c r="AE1604" s="42">
        <v>0</v>
      </c>
      <c r="AF1604" s="35"/>
      <c r="AG1604" s="44">
        <f t="shared" si="129"/>
        <v>0</v>
      </c>
      <c r="AH1604" s="44"/>
      <c r="AI1604" s="44"/>
      <c r="AJ1604" s="44"/>
      <c r="AK1604" s="44"/>
      <c r="AL1604" s="35">
        <f t="shared" si="125"/>
        <v>0</v>
      </c>
      <c r="AM1604" s="36">
        <f>IFERROR(VLOOKUP(P1604,'[2]Cartera '!$F$2:$O$2728,10,0),0)</f>
        <v>0</v>
      </c>
      <c r="AN1604" s="35">
        <f>IFERROR(VLOOKUP(P1604,'[2]Cartera '!$F$2:$P$2728,11,0),0)</f>
        <v>0</v>
      </c>
      <c r="AO1604" s="35">
        <v>0</v>
      </c>
      <c r="AP1604" s="35">
        <f>IFERROR(VLOOKUP(D1604,'[2]Cartera '!$F$2:$S$2728,14,0),0)</f>
        <v>0</v>
      </c>
      <c r="AQ1604" s="45">
        <f t="shared" si="126"/>
        <v>0</v>
      </c>
      <c r="AR1604" s="35">
        <f>IFERROR(VLOOKUP(P1604,'[2]Cartera '!$F$2:$Z$2728,21,0),0)</f>
        <v>0</v>
      </c>
    </row>
    <row r="1605" spans="1:44" x14ac:dyDescent="0.25">
      <c r="A1605" s="29">
        <v>1597</v>
      </c>
      <c r="B1605" s="30" t="s">
        <v>48</v>
      </c>
      <c r="C1605" s="32"/>
      <c r="D1605" s="32">
        <v>2355866</v>
      </c>
      <c r="E1605" s="56"/>
      <c r="F1605" s="56"/>
      <c r="G1605" s="35">
        <v>30000</v>
      </c>
      <c r="H1605" s="35">
        <v>0</v>
      </c>
      <c r="I1605" s="36">
        <v>0</v>
      </c>
      <c r="J1605" s="37">
        <f>-IFERROR(VLOOKUP(D1605,[1]Hoja20!$A$5:$B$33358,2,0),0)</f>
        <v>0</v>
      </c>
      <c r="K1605" s="36">
        <f>-IFERROR(VLOOKUP(D1605,[1]Hoja20!$A$5:$D$33358,4,0),0)</f>
        <v>0</v>
      </c>
      <c r="L1605" s="38">
        <f>-IFERROR(VLOOKUP(D1605,#REF!,3,0),0)</f>
        <v>0</v>
      </c>
      <c r="M1605" s="35"/>
      <c r="N1605" s="39">
        <f t="shared" si="127"/>
        <v>0</v>
      </c>
      <c r="O1605" s="40">
        <f t="shared" si="128"/>
        <v>30000</v>
      </c>
      <c r="P1605" s="32">
        <v>2355866</v>
      </c>
      <c r="Q1605" s="35">
        <v>30000</v>
      </c>
      <c r="R1605" s="35"/>
      <c r="S1605" s="41"/>
      <c r="T1605" s="35"/>
      <c r="U1605" s="42">
        <v>0</v>
      </c>
      <c r="V1605" s="35"/>
      <c r="W1605" s="35"/>
      <c r="X1605" s="35"/>
      <c r="Y1605" s="35"/>
      <c r="Z1605" s="35"/>
      <c r="AA1605" s="36">
        <v>0</v>
      </c>
      <c r="AB1605" s="35"/>
      <c r="AC1605" s="42">
        <v>0</v>
      </c>
      <c r="AD1605" s="35"/>
      <c r="AE1605" s="42">
        <v>0</v>
      </c>
      <c r="AF1605" s="35"/>
      <c r="AG1605" s="44">
        <f t="shared" si="129"/>
        <v>30000</v>
      </c>
      <c r="AH1605" s="44"/>
      <c r="AI1605" s="44"/>
      <c r="AJ1605" s="44"/>
      <c r="AK1605" s="44"/>
      <c r="AL1605" s="35">
        <f t="shared" si="125"/>
        <v>30000</v>
      </c>
      <c r="AM1605" s="36">
        <f>IFERROR(VLOOKUP(P1605,'[2]Cartera '!$F$2:$O$2728,10,0),0)</f>
        <v>30000</v>
      </c>
      <c r="AN1605" s="35">
        <f>IFERROR(VLOOKUP(P1605,'[2]Cartera '!$F$2:$P$2728,11,0),0)</f>
        <v>0</v>
      </c>
      <c r="AO1605" s="35">
        <v>0</v>
      </c>
      <c r="AP1605" s="35">
        <f>IFERROR(VLOOKUP(D1605,'[2]Cartera '!$F$2:$S$2728,14,0),0)</f>
        <v>0</v>
      </c>
      <c r="AQ1605" s="45">
        <f t="shared" si="126"/>
        <v>0</v>
      </c>
      <c r="AR1605" s="35">
        <f>IFERROR(VLOOKUP(P1605,'[2]Cartera '!$F$2:$Z$2728,21,0),0)</f>
        <v>0</v>
      </c>
    </row>
    <row r="1606" spans="1:44" x14ac:dyDescent="0.25">
      <c r="A1606" s="29">
        <v>1598</v>
      </c>
      <c r="B1606" s="30" t="s">
        <v>48</v>
      </c>
      <c r="C1606" s="32"/>
      <c r="D1606" s="32">
        <v>2355906</v>
      </c>
      <c r="E1606" s="56"/>
      <c r="F1606" s="56"/>
      <c r="G1606" s="35">
        <v>25900</v>
      </c>
      <c r="H1606" s="35">
        <v>0</v>
      </c>
      <c r="I1606" s="36">
        <v>0</v>
      </c>
      <c r="J1606" s="37">
        <f>-IFERROR(VLOOKUP(D1606,[1]Hoja20!$A$5:$B$33358,2,0),0)</f>
        <v>0</v>
      </c>
      <c r="K1606" s="36">
        <f>-IFERROR(VLOOKUP(D1606,[1]Hoja20!$A$5:$D$33358,4,0),0)</f>
        <v>0</v>
      </c>
      <c r="L1606" s="38">
        <f>-IFERROR(VLOOKUP(D1606,#REF!,3,0),0)</f>
        <v>0</v>
      </c>
      <c r="M1606" s="35"/>
      <c r="N1606" s="39">
        <f t="shared" si="127"/>
        <v>0</v>
      </c>
      <c r="O1606" s="40">
        <f t="shared" si="128"/>
        <v>25900</v>
      </c>
      <c r="P1606" s="32">
        <v>2355906</v>
      </c>
      <c r="Q1606" s="35">
        <v>25900</v>
      </c>
      <c r="R1606" s="35"/>
      <c r="S1606" s="41"/>
      <c r="T1606" s="35"/>
      <c r="U1606" s="42">
        <v>0</v>
      </c>
      <c r="V1606" s="35"/>
      <c r="W1606" s="35"/>
      <c r="X1606" s="35"/>
      <c r="Y1606" s="35"/>
      <c r="Z1606" s="35"/>
      <c r="AA1606" s="36">
        <v>0</v>
      </c>
      <c r="AB1606" s="35"/>
      <c r="AC1606" s="42">
        <v>0</v>
      </c>
      <c r="AD1606" s="35"/>
      <c r="AE1606" s="42">
        <v>0</v>
      </c>
      <c r="AF1606" s="35"/>
      <c r="AG1606" s="44">
        <f t="shared" si="129"/>
        <v>25900</v>
      </c>
      <c r="AH1606" s="44"/>
      <c r="AI1606" s="44"/>
      <c r="AJ1606" s="44"/>
      <c r="AK1606" s="44"/>
      <c r="AL1606" s="35">
        <f t="shared" si="125"/>
        <v>25900</v>
      </c>
      <c r="AM1606" s="36">
        <f>IFERROR(VLOOKUP(P1606,'[2]Cartera '!$F$2:$O$2728,10,0),0)</f>
        <v>25900</v>
      </c>
      <c r="AN1606" s="35">
        <f>IFERROR(VLOOKUP(P1606,'[2]Cartera '!$F$2:$P$2728,11,0),0)</f>
        <v>0</v>
      </c>
      <c r="AO1606" s="35">
        <v>0</v>
      </c>
      <c r="AP1606" s="35">
        <f>IFERROR(VLOOKUP(D1606,'[2]Cartera '!$F$2:$S$2728,14,0),0)</f>
        <v>0</v>
      </c>
      <c r="AQ1606" s="45">
        <f t="shared" si="126"/>
        <v>0</v>
      </c>
      <c r="AR1606" s="35">
        <f>IFERROR(VLOOKUP(P1606,'[2]Cartera '!$F$2:$Z$2728,21,0),0)</f>
        <v>0</v>
      </c>
    </row>
    <row r="1607" spans="1:44" x14ac:dyDescent="0.25">
      <c r="A1607" s="29">
        <v>1599</v>
      </c>
      <c r="B1607" s="30" t="s">
        <v>48</v>
      </c>
      <c r="C1607" s="32"/>
      <c r="D1607" s="32">
        <v>2355943</v>
      </c>
      <c r="E1607" s="56"/>
      <c r="F1607" s="56"/>
      <c r="G1607" s="35">
        <v>30000</v>
      </c>
      <c r="H1607" s="35">
        <v>0</v>
      </c>
      <c r="I1607" s="36">
        <v>0</v>
      </c>
      <c r="J1607" s="37">
        <f>-IFERROR(VLOOKUP(D1607,[1]Hoja20!$A$5:$B$33358,2,0),0)</f>
        <v>0</v>
      </c>
      <c r="K1607" s="36">
        <f>-IFERROR(VLOOKUP(D1607,[1]Hoja20!$A$5:$D$33358,4,0),0)</f>
        <v>0</v>
      </c>
      <c r="L1607" s="38">
        <f>-IFERROR(VLOOKUP(D1607,#REF!,3,0),0)</f>
        <v>0</v>
      </c>
      <c r="M1607" s="35"/>
      <c r="N1607" s="39">
        <f t="shared" si="127"/>
        <v>0</v>
      </c>
      <c r="O1607" s="40">
        <f t="shared" si="128"/>
        <v>30000</v>
      </c>
      <c r="P1607" s="32">
        <v>2355943</v>
      </c>
      <c r="Q1607" s="35">
        <v>30000</v>
      </c>
      <c r="R1607" s="35"/>
      <c r="S1607" s="41"/>
      <c r="T1607" s="35"/>
      <c r="U1607" s="42">
        <v>0</v>
      </c>
      <c r="V1607" s="35"/>
      <c r="W1607" s="35"/>
      <c r="X1607" s="35"/>
      <c r="Y1607" s="35"/>
      <c r="Z1607" s="35"/>
      <c r="AA1607" s="36">
        <v>0</v>
      </c>
      <c r="AB1607" s="35"/>
      <c r="AC1607" s="42">
        <v>0</v>
      </c>
      <c r="AD1607" s="35"/>
      <c r="AE1607" s="42">
        <v>0</v>
      </c>
      <c r="AF1607" s="35"/>
      <c r="AG1607" s="44">
        <f t="shared" si="129"/>
        <v>30000</v>
      </c>
      <c r="AH1607" s="44"/>
      <c r="AI1607" s="44"/>
      <c r="AJ1607" s="44"/>
      <c r="AK1607" s="44"/>
      <c r="AL1607" s="35">
        <f t="shared" si="125"/>
        <v>30000</v>
      </c>
      <c r="AM1607" s="36">
        <f>IFERROR(VLOOKUP(P1607,'[2]Cartera '!$F$2:$O$2728,10,0),0)</f>
        <v>30000</v>
      </c>
      <c r="AN1607" s="35">
        <f>IFERROR(VLOOKUP(P1607,'[2]Cartera '!$F$2:$P$2728,11,0),0)</f>
        <v>0</v>
      </c>
      <c r="AO1607" s="35">
        <v>0</v>
      </c>
      <c r="AP1607" s="35">
        <f>IFERROR(VLOOKUP(D1607,'[2]Cartera '!$F$2:$S$2728,14,0),0)</f>
        <v>0</v>
      </c>
      <c r="AQ1607" s="45">
        <f t="shared" si="126"/>
        <v>0</v>
      </c>
      <c r="AR1607" s="35">
        <f>IFERROR(VLOOKUP(P1607,'[2]Cartera '!$F$2:$Z$2728,21,0),0)</f>
        <v>0</v>
      </c>
    </row>
    <row r="1608" spans="1:44" x14ac:dyDescent="0.25">
      <c r="A1608" s="29">
        <v>1600</v>
      </c>
      <c r="B1608" s="30" t="s">
        <v>48</v>
      </c>
      <c r="C1608" s="32"/>
      <c r="D1608" s="32">
        <v>2355921</v>
      </c>
      <c r="E1608" s="56"/>
      <c r="F1608" s="56"/>
      <c r="G1608" s="35">
        <v>30000</v>
      </c>
      <c r="H1608" s="35">
        <v>0</v>
      </c>
      <c r="I1608" s="36">
        <v>0</v>
      </c>
      <c r="J1608" s="37">
        <f>-IFERROR(VLOOKUP(D1608,[1]Hoja20!$A$5:$B$33358,2,0),0)</f>
        <v>0</v>
      </c>
      <c r="K1608" s="36">
        <f>-IFERROR(VLOOKUP(D1608,[1]Hoja20!$A$5:$D$33358,4,0),0)</f>
        <v>0</v>
      </c>
      <c r="L1608" s="38">
        <f>-IFERROR(VLOOKUP(D1608,#REF!,3,0),0)</f>
        <v>0</v>
      </c>
      <c r="M1608" s="35"/>
      <c r="N1608" s="39">
        <f t="shared" si="127"/>
        <v>0</v>
      </c>
      <c r="O1608" s="40">
        <f t="shared" si="128"/>
        <v>30000</v>
      </c>
      <c r="P1608" s="32">
        <v>2355921</v>
      </c>
      <c r="Q1608" s="35">
        <v>30000</v>
      </c>
      <c r="R1608" s="35"/>
      <c r="S1608" s="41"/>
      <c r="T1608" s="35"/>
      <c r="U1608" s="42">
        <v>0</v>
      </c>
      <c r="V1608" s="35"/>
      <c r="W1608" s="35"/>
      <c r="X1608" s="35"/>
      <c r="Y1608" s="35"/>
      <c r="Z1608" s="35"/>
      <c r="AA1608" s="36">
        <v>0</v>
      </c>
      <c r="AB1608" s="35"/>
      <c r="AC1608" s="42">
        <v>0</v>
      </c>
      <c r="AD1608" s="35"/>
      <c r="AE1608" s="42">
        <v>0</v>
      </c>
      <c r="AF1608" s="35"/>
      <c r="AG1608" s="44">
        <f t="shared" si="129"/>
        <v>30000</v>
      </c>
      <c r="AH1608" s="44"/>
      <c r="AI1608" s="44"/>
      <c r="AJ1608" s="44"/>
      <c r="AK1608" s="44"/>
      <c r="AL1608" s="35">
        <f t="shared" si="125"/>
        <v>30000</v>
      </c>
      <c r="AM1608" s="36">
        <f>IFERROR(VLOOKUP(P1608,'[2]Cartera '!$F$2:$O$2728,10,0),0)</f>
        <v>30000</v>
      </c>
      <c r="AN1608" s="35">
        <f>IFERROR(VLOOKUP(P1608,'[2]Cartera '!$F$2:$P$2728,11,0),0)</f>
        <v>0</v>
      </c>
      <c r="AO1608" s="35">
        <v>0</v>
      </c>
      <c r="AP1608" s="35">
        <f>IFERROR(VLOOKUP(D1608,'[2]Cartera '!$F$2:$S$2728,14,0),0)</f>
        <v>0</v>
      </c>
      <c r="AQ1608" s="45">
        <f t="shared" si="126"/>
        <v>0</v>
      </c>
      <c r="AR1608" s="35">
        <f>IFERROR(VLOOKUP(P1608,'[2]Cartera '!$F$2:$Z$2728,21,0),0)</f>
        <v>0</v>
      </c>
    </row>
    <row r="1609" spans="1:44" x14ac:dyDescent="0.25">
      <c r="A1609" s="29">
        <v>1601</v>
      </c>
      <c r="B1609" s="30" t="s">
        <v>48</v>
      </c>
      <c r="C1609" s="32"/>
      <c r="D1609" s="32">
        <v>2355923</v>
      </c>
      <c r="E1609" s="56"/>
      <c r="F1609" s="56"/>
      <c r="G1609" s="35">
        <v>30000</v>
      </c>
      <c r="H1609" s="35">
        <v>0</v>
      </c>
      <c r="I1609" s="36">
        <v>0</v>
      </c>
      <c r="J1609" s="37">
        <f>-IFERROR(VLOOKUP(D1609,[1]Hoja20!$A$5:$B$33358,2,0),0)</f>
        <v>0</v>
      </c>
      <c r="K1609" s="36">
        <f>-IFERROR(VLOOKUP(D1609,[1]Hoja20!$A$5:$D$33358,4,0),0)</f>
        <v>0</v>
      </c>
      <c r="L1609" s="38">
        <f>-IFERROR(VLOOKUP(D1609,#REF!,3,0),0)</f>
        <v>0</v>
      </c>
      <c r="M1609" s="35"/>
      <c r="N1609" s="39">
        <f t="shared" si="127"/>
        <v>0</v>
      </c>
      <c r="O1609" s="40">
        <f t="shared" si="128"/>
        <v>30000</v>
      </c>
      <c r="P1609" s="32">
        <v>2355923</v>
      </c>
      <c r="Q1609" s="35">
        <v>30000</v>
      </c>
      <c r="R1609" s="35"/>
      <c r="S1609" s="41"/>
      <c r="T1609" s="35"/>
      <c r="U1609" s="42">
        <v>0</v>
      </c>
      <c r="V1609" s="35"/>
      <c r="W1609" s="35"/>
      <c r="X1609" s="35"/>
      <c r="Y1609" s="35"/>
      <c r="Z1609" s="35"/>
      <c r="AA1609" s="36">
        <v>0</v>
      </c>
      <c r="AB1609" s="35"/>
      <c r="AC1609" s="42">
        <v>0</v>
      </c>
      <c r="AD1609" s="35"/>
      <c r="AE1609" s="42">
        <v>0</v>
      </c>
      <c r="AF1609" s="35"/>
      <c r="AG1609" s="44">
        <f t="shared" si="129"/>
        <v>30000</v>
      </c>
      <c r="AH1609" s="44"/>
      <c r="AI1609" s="44"/>
      <c r="AJ1609" s="44"/>
      <c r="AK1609" s="44"/>
      <c r="AL1609" s="35">
        <f t="shared" ref="AL1609:AL1672" si="130">+AG1609-AK1609-AJ1609</f>
        <v>30000</v>
      </c>
      <c r="AM1609" s="36">
        <f>IFERROR(VLOOKUP(P1609,'[2]Cartera '!$F$2:$O$2728,10,0),0)</f>
        <v>30000</v>
      </c>
      <c r="AN1609" s="35">
        <f>IFERROR(VLOOKUP(P1609,'[2]Cartera '!$F$2:$P$2728,11,0),0)</f>
        <v>0</v>
      </c>
      <c r="AO1609" s="35">
        <v>0</v>
      </c>
      <c r="AP1609" s="35">
        <f>IFERROR(VLOOKUP(D1609,'[2]Cartera '!$F$2:$S$2728,14,0),0)</f>
        <v>0</v>
      </c>
      <c r="AQ1609" s="45">
        <f t="shared" ref="AQ1609:AQ1672" si="131">AG1609-AM1609-AN1609-AO1609-AP1609</f>
        <v>0</v>
      </c>
      <c r="AR1609" s="35">
        <f>IFERROR(VLOOKUP(P1609,'[2]Cartera '!$F$2:$Z$2728,21,0),0)</f>
        <v>0</v>
      </c>
    </row>
    <row r="1610" spans="1:44" x14ac:dyDescent="0.25">
      <c r="A1610" s="29">
        <v>1602</v>
      </c>
      <c r="B1610" s="30" t="s">
        <v>48</v>
      </c>
      <c r="C1610" s="32"/>
      <c r="D1610" s="32">
        <v>2355530</v>
      </c>
      <c r="E1610" s="56"/>
      <c r="F1610" s="56"/>
      <c r="G1610" s="35">
        <v>25900</v>
      </c>
      <c r="H1610" s="35">
        <v>0</v>
      </c>
      <c r="I1610" s="36">
        <v>0</v>
      </c>
      <c r="J1610" s="37">
        <f>-IFERROR(VLOOKUP(D1610,[1]Hoja20!$A$5:$B$33358,2,0),0)</f>
        <v>0</v>
      </c>
      <c r="K1610" s="36">
        <f>-IFERROR(VLOOKUP(D1610,[1]Hoja20!$A$5:$D$33358,4,0),0)</f>
        <v>0</v>
      </c>
      <c r="L1610" s="38">
        <f>-IFERROR(VLOOKUP(D1610,#REF!,3,0),0)</f>
        <v>0</v>
      </c>
      <c r="M1610" s="35"/>
      <c r="N1610" s="39">
        <f t="shared" ref="N1610:N1673" si="132">SUM(J1610:M1610)</f>
        <v>0</v>
      </c>
      <c r="O1610" s="40">
        <f t="shared" ref="O1610:O1673" si="133">G1610-H1610-I1610-N1610</f>
        <v>25900</v>
      </c>
      <c r="P1610" s="32">
        <v>2355530</v>
      </c>
      <c r="Q1610" s="35">
        <v>25900</v>
      </c>
      <c r="R1610" s="35"/>
      <c r="S1610" s="41"/>
      <c r="T1610" s="35"/>
      <c r="U1610" s="42">
        <v>0</v>
      </c>
      <c r="V1610" s="35"/>
      <c r="W1610" s="35"/>
      <c r="X1610" s="35"/>
      <c r="Y1610" s="35"/>
      <c r="Z1610" s="35"/>
      <c r="AA1610" s="36">
        <v>0</v>
      </c>
      <c r="AB1610" s="35"/>
      <c r="AC1610" s="42">
        <v>0</v>
      </c>
      <c r="AD1610" s="35"/>
      <c r="AE1610" s="42">
        <v>0</v>
      </c>
      <c r="AF1610" s="35"/>
      <c r="AG1610" s="44">
        <f t="shared" si="129"/>
        <v>25900</v>
      </c>
      <c r="AH1610" s="44"/>
      <c r="AI1610" s="44"/>
      <c r="AJ1610" s="44"/>
      <c r="AK1610" s="44"/>
      <c r="AL1610" s="35">
        <f t="shared" si="130"/>
        <v>25900</v>
      </c>
      <c r="AM1610" s="36">
        <f>IFERROR(VLOOKUP(P1610,'[2]Cartera '!$F$2:$O$2728,10,0),0)</f>
        <v>25900</v>
      </c>
      <c r="AN1610" s="35">
        <f>IFERROR(VLOOKUP(P1610,'[2]Cartera '!$F$2:$P$2728,11,0),0)</f>
        <v>0</v>
      </c>
      <c r="AO1610" s="35">
        <v>0</v>
      </c>
      <c r="AP1610" s="35">
        <f>IFERROR(VLOOKUP(D1610,'[2]Cartera '!$F$2:$S$2728,14,0),0)</f>
        <v>0</v>
      </c>
      <c r="AQ1610" s="45">
        <f t="shared" si="131"/>
        <v>0</v>
      </c>
      <c r="AR1610" s="35">
        <f>IFERROR(VLOOKUP(P1610,'[2]Cartera '!$F$2:$Z$2728,21,0),0)</f>
        <v>0</v>
      </c>
    </row>
    <row r="1611" spans="1:44" x14ac:dyDescent="0.25">
      <c r="A1611" s="29">
        <v>1603</v>
      </c>
      <c r="B1611" s="30" t="s">
        <v>48</v>
      </c>
      <c r="C1611" s="32"/>
      <c r="D1611" s="32">
        <v>2355539</v>
      </c>
      <c r="E1611" s="56"/>
      <c r="F1611" s="56"/>
      <c r="G1611" s="35">
        <v>30000</v>
      </c>
      <c r="H1611" s="35">
        <v>0</v>
      </c>
      <c r="I1611" s="36">
        <v>0</v>
      </c>
      <c r="J1611" s="37">
        <f>-IFERROR(VLOOKUP(D1611,[1]Hoja20!$A$5:$B$33358,2,0),0)</f>
        <v>0</v>
      </c>
      <c r="K1611" s="36">
        <f>-IFERROR(VLOOKUP(D1611,[1]Hoja20!$A$5:$D$33358,4,0),0)</f>
        <v>0</v>
      </c>
      <c r="L1611" s="38">
        <f>-IFERROR(VLOOKUP(D1611,#REF!,3,0),0)</f>
        <v>0</v>
      </c>
      <c r="M1611" s="35"/>
      <c r="N1611" s="39">
        <f t="shared" si="132"/>
        <v>0</v>
      </c>
      <c r="O1611" s="40">
        <f t="shared" si="133"/>
        <v>30000</v>
      </c>
      <c r="P1611" s="32">
        <v>2355539</v>
      </c>
      <c r="Q1611" s="35">
        <v>30000</v>
      </c>
      <c r="R1611" s="35"/>
      <c r="S1611" s="41"/>
      <c r="T1611" s="35"/>
      <c r="U1611" s="42">
        <v>0</v>
      </c>
      <c r="V1611" s="35"/>
      <c r="W1611" s="35"/>
      <c r="X1611" s="35"/>
      <c r="Y1611" s="35"/>
      <c r="Z1611" s="35"/>
      <c r="AA1611" s="36">
        <v>0</v>
      </c>
      <c r="AB1611" s="35"/>
      <c r="AC1611" s="42">
        <v>0</v>
      </c>
      <c r="AD1611" s="35"/>
      <c r="AE1611" s="42">
        <v>0</v>
      </c>
      <c r="AF1611" s="35"/>
      <c r="AG1611" s="44">
        <f t="shared" si="129"/>
        <v>30000</v>
      </c>
      <c r="AH1611" s="44"/>
      <c r="AI1611" s="44"/>
      <c r="AJ1611" s="44"/>
      <c r="AK1611" s="44"/>
      <c r="AL1611" s="35">
        <f t="shared" si="130"/>
        <v>30000</v>
      </c>
      <c r="AM1611" s="36">
        <f>IFERROR(VLOOKUP(P1611,'[2]Cartera '!$F$2:$O$2728,10,0),0)</f>
        <v>30000</v>
      </c>
      <c r="AN1611" s="35">
        <f>IFERROR(VLOOKUP(P1611,'[2]Cartera '!$F$2:$P$2728,11,0),0)</f>
        <v>0</v>
      </c>
      <c r="AO1611" s="35">
        <v>0</v>
      </c>
      <c r="AP1611" s="35">
        <f>IFERROR(VLOOKUP(D1611,'[2]Cartera '!$F$2:$S$2728,14,0),0)</f>
        <v>0</v>
      </c>
      <c r="AQ1611" s="45">
        <f t="shared" si="131"/>
        <v>0</v>
      </c>
      <c r="AR1611" s="35">
        <f>IFERROR(VLOOKUP(P1611,'[2]Cartera '!$F$2:$Z$2728,21,0),0)</f>
        <v>0</v>
      </c>
    </row>
    <row r="1612" spans="1:44" x14ac:dyDescent="0.25">
      <c r="A1612" s="29">
        <v>1604</v>
      </c>
      <c r="B1612" s="30" t="s">
        <v>48</v>
      </c>
      <c r="C1612" s="32"/>
      <c r="D1612" s="32">
        <v>2355540</v>
      </c>
      <c r="E1612" s="56"/>
      <c r="F1612" s="56"/>
      <c r="G1612" s="35">
        <v>80000</v>
      </c>
      <c r="H1612" s="35">
        <v>0</v>
      </c>
      <c r="I1612" s="36">
        <v>0</v>
      </c>
      <c r="J1612" s="37">
        <f>-IFERROR(VLOOKUP(D1612,[1]Hoja20!$A$5:$B$33358,2,0),0)</f>
        <v>0</v>
      </c>
      <c r="K1612" s="36">
        <f>-IFERROR(VLOOKUP(D1612,[1]Hoja20!$A$5:$D$33358,4,0),0)</f>
        <v>0</v>
      </c>
      <c r="L1612" s="38">
        <f>-IFERROR(VLOOKUP(D1612,#REF!,3,0),0)</f>
        <v>0</v>
      </c>
      <c r="M1612" s="35"/>
      <c r="N1612" s="39">
        <f t="shared" si="132"/>
        <v>0</v>
      </c>
      <c r="O1612" s="40">
        <f t="shared" si="133"/>
        <v>80000</v>
      </c>
      <c r="P1612" s="32">
        <v>2355540</v>
      </c>
      <c r="Q1612" s="35">
        <v>80000</v>
      </c>
      <c r="R1612" s="35"/>
      <c r="S1612" s="41"/>
      <c r="T1612" s="35"/>
      <c r="U1612" s="42">
        <v>0</v>
      </c>
      <c r="V1612" s="35"/>
      <c r="W1612" s="35"/>
      <c r="X1612" s="35"/>
      <c r="Y1612" s="35"/>
      <c r="Z1612" s="35"/>
      <c r="AA1612" s="36">
        <v>0</v>
      </c>
      <c r="AB1612" s="35"/>
      <c r="AC1612" s="42">
        <v>0</v>
      </c>
      <c r="AD1612" s="35"/>
      <c r="AE1612" s="42">
        <v>0</v>
      </c>
      <c r="AF1612" s="35"/>
      <c r="AG1612" s="44">
        <f t="shared" si="129"/>
        <v>80000</v>
      </c>
      <c r="AH1612" s="44"/>
      <c r="AI1612" s="44"/>
      <c r="AJ1612" s="44"/>
      <c r="AK1612" s="44"/>
      <c r="AL1612" s="35">
        <f t="shared" si="130"/>
        <v>80000</v>
      </c>
      <c r="AM1612" s="36">
        <f>IFERROR(VLOOKUP(P1612,'[2]Cartera '!$F$2:$O$2728,10,0),0)</f>
        <v>80000</v>
      </c>
      <c r="AN1612" s="35">
        <f>IFERROR(VLOOKUP(P1612,'[2]Cartera '!$F$2:$P$2728,11,0),0)</f>
        <v>0</v>
      </c>
      <c r="AO1612" s="35">
        <v>0</v>
      </c>
      <c r="AP1612" s="35">
        <f>IFERROR(VLOOKUP(D1612,'[2]Cartera '!$F$2:$S$2728,14,0),0)</f>
        <v>0</v>
      </c>
      <c r="AQ1612" s="45">
        <f t="shared" si="131"/>
        <v>0</v>
      </c>
      <c r="AR1612" s="35">
        <f>IFERROR(VLOOKUP(P1612,'[2]Cartera '!$F$2:$Z$2728,21,0),0)</f>
        <v>0</v>
      </c>
    </row>
    <row r="1613" spans="1:44" x14ac:dyDescent="0.25">
      <c r="A1613" s="29">
        <v>1605</v>
      </c>
      <c r="B1613" s="30" t="s">
        <v>48</v>
      </c>
      <c r="C1613" s="32"/>
      <c r="D1613" s="32">
        <v>2355545</v>
      </c>
      <c r="E1613" s="56"/>
      <c r="F1613" s="56"/>
      <c r="G1613" s="35">
        <v>75900</v>
      </c>
      <c r="H1613" s="35">
        <v>0</v>
      </c>
      <c r="I1613" s="36">
        <v>0</v>
      </c>
      <c r="J1613" s="37">
        <f>-IFERROR(VLOOKUP(D1613,[1]Hoja20!$A$5:$B$33358,2,0),0)</f>
        <v>0</v>
      </c>
      <c r="K1613" s="36">
        <f>-IFERROR(VLOOKUP(D1613,[1]Hoja20!$A$5:$D$33358,4,0),0)</f>
        <v>0</v>
      </c>
      <c r="L1613" s="38">
        <f>-IFERROR(VLOOKUP(D1613,#REF!,3,0),0)</f>
        <v>0</v>
      </c>
      <c r="M1613" s="35"/>
      <c r="N1613" s="39">
        <f t="shared" si="132"/>
        <v>0</v>
      </c>
      <c r="O1613" s="40">
        <f t="shared" si="133"/>
        <v>75900</v>
      </c>
      <c r="P1613" s="32">
        <v>2355545</v>
      </c>
      <c r="Q1613" s="35">
        <v>75900</v>
      </c>
      <c r="R1613" s="35"/>
      <c r="S1613" s="41"/>
      <c r="T1613" s="35"/>
      <c r="U1613" s="42">
        <v>0</v>
      </c>
      <c r="V1613" s="35"/>
      <c r="W1613" s="35"/>
      <c r="X1613" s="35"/>
      <c r="Y1613" s="35"/>
      <c r="Z1613" s="35"/>
      <c r="AA1613" s="36">
        <v>0</v>
      </c>
      <c r="AB1613" s="35"/>
      <c r="AC1613" s="42">
        <v>0</v>
      </c>
      <c r="AD1613" s="35"/>
      <c r="AE1613" s="42">
        <v>0</v>
      </c>
      <c r="AF1613" s="35"/>
      <c r="AG1613" s="44">
        <f t="shared" si="129"/>
        <v>75900</v>
      </c>
      <c r="AH1613" s="44"/>
      <c r="AI1613" s="44"/>
      <c r="AJ1613" s="44"/>
      <c r="AK1613" s="44"/>
      <c r="AL1613" s="35">
        <f t="shared" si="130"/>
        <v>75900</v>
      </c>
      <c r="AM1613" s="36">
        <f>IFERROR(VLOOKUP(P1613,'[2]Cartera '!$F$2:$O$2728,10,0),0)</f>
        <v>75900</v>
      </c>
      <c r="AN1613" s="35">
        <f>IFERROR(VLOOKUP(P1613,'[2]Cartera '!$F$2:$P$2728,11,0),0)</f>
        <v>0</v>
      </c>
      <c r="AO1613" s="35">
        <v>0</v>
      </c>
      <c r="AP1613" s="35">
        <f>IFERROR(VLOOKUP(D1613,'[2]Cartera '!$F$2:$S$2728,14,0),0)</f>
        <v>0</v>
      </c>
      <c r="AQ1613" s="45">
        <f t="shared" si="131"/>
        <v>0</v>
      </c>
      <c r="AR1613" s="35">
        <f>IFERROR(VLOOKUP(P1613,'[2]Cartera '!$F$2:$Z$2728,21,0),0)</f>
        <v>0</v>
      </c>
    </row>
    <row r="1614" spans="1:44" hidden="1" x14ac:dyDescent="0.25">
      <c r="A1614" s="29">
        <v>1606</v>
      </c>
      <c r="B1614" s="30" t="s">
        <v>48</v>
      </c>
      <c r="C1614" s="32"/>
      <c r="D1614" s="32">
        <v>2355618</v>
      </c>
      <c r="E1614" s="56"/>
      <c r="F1614" s="56"/>
      <c r="G1614" s="35">
        <v>1523132</v>
      </c>
      <c r="H1614" s="35"/>
      <c r="I1614" s="36">
        <v>0</v>
      </c>
      <c r="J1614" s="37">
        <f>-IFERROR(VLOOKUP(D1614,[1]Hoja20!$A$5:$B$33358,2,0),0)</f>
        <v>0</v>
      </c>
      <c r="K1614" s="36">
        <f>-IFERROR(VLOOKUP(D1614,[1]Hoja20!$A$5:$D$33358,4,0),0)</f>
        <v>0</v>
      </c>
      <c r="L1614" s="38">
        <f>-IFERROR(VLOOKUP(D1614,#REF!,3,0),0)</f>
        <v>0</v>
      </c>
      <c r="M1614" s="35"/>
      <c r="N1614" s="39">
        <f t="shared" si="132"/>
        <v>0</v>
      </c>
      <c r="O1614" s="40">
        <f t="shared" si="133"/>
        <v>1523132</v>
      </c>
      <c r="P1614" s="32">
        <v>2355618</v>
      </c>
      <c r="Q1614" s="35">
        <v>1523132</v>
      </c>
      <c r="R1614" s="35"/>
      <c r="S1614" s="41"/>
      <c r="T1614" s="35"/>
      <c r="U1614" s="42">
        <v>1523132</v>
      </c>
      <c r="V1614" s="35"/>
      <c r="W1614" s="35"/>
      <c r="X1614" s="35"/>
      <c r="Y1614" s="35"/>
      <c r="Z1614" s="35"/>
      <c r="AA1614" s="36">
        <v>0</v>
      </c>
      <c r="AB1614" s="35"/>
      <c r="AC1614" s="42">
        <v>0</v>
      </c>
      <c r="AD1614" s="35"/>
      <c r="AE1614" s="42">
        <v>0</v>
      </c>
      <c r="AF1614" s="35"/>
      <c r="AG1614" s="44">
        <f t="shared" si="129"/>
        <v>0</v>
      </c>
      <c r="AH1614" s="44"/>
      <c r="AI1614" s="44"/>
      <c r="AJ1614" s="44"/>
      <c r="AK1614" s="44"/>
      <c r="AL1614" s="35">
        <f t="shared" si="130"/>
        <v>0</v>
      </c>
      <c r="AM1614" s="36">
        <f>IFERROR(VLOOKUP(P1614,'[2]Cartera '!$F$2:$O$2728,10,0),0)</f>
        <v>0</v>
      </c>
      <c r="AN1614" s="35">
        <f>IFERROR(VLOOKUP(P1614,'[2]Cartera '!$F$2:$P$2728,11,0),0)</f>
        <v>0</v>
      </c>
      <c r="AO1614" s="35">
        <v>0</v>
      </c>
      <c r="AP1614" s="35">
        <f>IFERROR(VLOOKUP(D1614,'[2]Cartera '!$F$2:$S$2728,14,0),0)</f>
        <v>0</v>
      </c>
      <c r="AQ1614" s="45">
        <f t="shared" si="131"/>
        <v>0</v>
      </c>
      <c r="AR1614" s="35">
        <f>IFERROR(VLOOKUP(P1614,'[2]Cartera '!$F$2:$Z$2728,21,0),0)</f>
        <v>0</v>
      </c>
    </row>
    <row r="1615" spans="1:44" x14ac:dyDescent="0.25">
      <c r="A1615" s="29">
        <v>1607</v>
      </c>
      <c r="B1615" s="30" t="s">
        <v>48</v>
      </c>
      <c r="C1615" s="32"/>
      <c r="D1615" s="32">
        <v>2355536</v>
      </c>
      <c r="E1615" s="56"/>
      <c r="F1615" s="56"/>
      <c r="G1615" s="35">
        <v>80000</v>
      </c>
      <c r="H1615" s="35">
        <v>0</v>
      </c>
      <c r="I1615" s="36">
        <v>0</v>
      </c>
      <c r="J1615" s="37">
        <f>-IFERROR(VLOOKUP(D1615,[1]Hoja20!$A$5:$B$33358,2,0),0)</f>
        <v>0</v>
      </c>
      <c r="K1615" s="36">
        <f>-IFERROR(VLOOKUP(D1615,[1]Hoja20!$A$5:$D$33358,4,0),0)</f>
        <v>0</v>
      </c>
      <c r="L1615" s="38">
        <f>-IFERROR(VLOOKUP(D1615,#REF!,3,0),0)</f>
        <v>0</v>
      </c>
      <c r="M1615" s="35"/>
      <c r="N1615" s="39">
        <f t="shared" si="132"/>
        <v>0</v>
      </c>
      <c r="O1615" s="40">
        <f t="shared" si="133"/>
        <v>80000</v>
      </c>
      <c r="P1615" s="32">
        <v>2355536</v>
      </c>
      <c r="Q1615" s="35">
        <v>80000</v>
      </c>
      <c r="R1615" s="35"/>
      <c r="S1615" s="41"/>
      <c r="T1615" s="35"/>
      <c r="U1615" s="42">
        <v>0</v>
      </c>
      <c r="V1615" s="35"/>
      <c r="W1615" s="35"/>
      <c r="X1615" s="35"/>
      <c r="Y1615" s="35"/>
      <c r="Z1615" s="35"/>
      <c r="AA1615" s="36">
        <v>0</v>
      </c>
      <c r="AB1615" s="35"/>
      <c r="AC1615" s="42">
        <v>0</v>
      </c>
      <c r="AD1615" s="35"/>
      <c r="AE1615" s="42">
        <v>0</v>
      </c>
      <c r="AF1615" s="35"/>
      <c r="AG1615" s="44">
        <f t="shared" si="129"/>
        <v>80000</v>
      </c>
      <c r="AH1615" s="44"/>
      <c r="AI1615" s="44"/>
      <c r="AJ1615" s="44"/>
      <c r="AK1615" s="44"/>
      <c r="AL1615" s="35">
        <f t="shared" si="130"/>
        <v>80000</v>
      </c>
      <c r="AM1615" s="36">
        <f>IFERROR(VLOOKUP(P1615,'[2]Cartera '!$F$2:$O$2728,10,0),0)</f>
        <v>80000</v>
      </c>
      <c r="AN1615" s="35">
        <f>IFERROR(VLOOKUP(P1615,'[2]Cartera '!$F$2:$P$2728,11,0),0)</f>
        <v>0</v>
      </c>
      <c r="AO1615" s="35">
        <v>0</v>
      </c>
      <c r="AP1615" s="35">
        <f>IFERROR(VLOOKUP(D1615,'[2]Cartera '!$F$2:$S$2728,14,0),0)</f>
        <v>0</v>
      </c>
      <c r="AQ1615" s="45">
        <f t="shared" si="131"/>
        <v>0</v>
      </c>
      <c r="AR1615" s="35">
        <f>IFERROR(VLOOKUP(P1615,'[2]Cartera '!$F$2:$Z$2728,21,0),0)</f>
        <v>0</v>
      </c>
    </row>
    <row r="1616" spans="1:44" x14ac:dyDescent="0.25">
      <c r="A1616" s="29">
        <v>1608</v>
      </c>
      <c r="B1616" s="30" t="s">
        <v>48</v>
      </c>
      <c r="C1616" s="32"/>
      <c r="D1616" s="32">
        <v>2355534</v>
      </c>
      <c r="E1616" s="56"/>
      <c r="F1616" s="56"/>
      <c r="G1616" s="35">
        <v>13600</v>
      </c>
      <c r="H1616" s="35">
        <v>0</v>
      </c>
      <c r="I1616" s="36">
        <v>0</v>
      </c>
      <c r="J1616" s="37">
        <f>-IFERROR(VLOOKUP(D1616,[1]Hoja20!$A$5:$B$33358,2,0),0)</f>
        <v>0</v>
      </c>
      <c r="K1616" s="36">
        <f>-IFERROR(VLOOKUP(D1616,[1]Hoja20!$A$5:$D$33358,4,0),0)</f>
        <v>0</v>
      </c>
      <c r="L1616" s="38">
        <f>-IFERROR(VLOOKUP(D1616,#REF!,3,0),0)</f>
        <v>0</v>
      </c>
      <c r="M1616" s="35"/>
      <c r="N1616" s="39">
        <f t="shared" si="132"/>
        <v>0</v>
      </c>
      <c r="O1616" s="40">
        <f t="shared" si="133"/>
        <v>13600</v>
      </c>
      <c r="P1616" s="32">
        <v>2355534</v>
      </c>
      <c r="Q1616" s="35">
        <v>13600</v>
      </c>
      <c r="R1616" s="35"/>
      <c r="S1616" s="41"/>
      <c r="T1616" s="35"/>
      <c r="U1616" s="42">
        <v>0</v>
      </c>
      <c r="V1616" s="35"/>
      <c r="W1616" s="35"/>
      <c r="X1616" s="35"/>
      <c r="Y1616" s="35"/>
      <c r="Z1616" s="35"/>
      <c r="AA1616" s="36">
        <v>0</v>
      </c>
      <c r="AB1616" s="35"/>
      <c r="AC1616" s="42">
        <v>0</v>
      </c>
      <c r="AD1616" s="35"/>
      <c r="AE1616" s="42">
        <v>0</v>
      </c>
      <c r="AF1616" s="35"/>
      <c r="AG1616" s="44">
        <f t="shared" si="129"/>
        <v>13600</v>
      </c>
      <c r="AH1616" s="44"/>
      <c r="AI1616" s="44"/>
      <c r="AJ1616" s="44"/>
      <c r="AK1616" s="44"/>
      <c r="AL1616" s="35">
        <f t="shared" si="130"/>
        <v>13600</v>
      </c>
      <c r="AM1616" s="36">
        <f>IFERROR(VLOOKUP(P1616,'[2]Cartera '!$F$2:$O$2728,10,0),0)</f>
        <v>13600</v>
      </c>
      <c r="AN1616" s="35">
        <f>IFERROR(VLOOKUP(P1616,'[2]Cartera '!$F$2:$P$2728,11,0),0)</f>
        <v>0</v>
      </c>
      <c r="AO1616" s="35">
        <v>0</v>
      </c>
      <c r="AP1616" s="35">
        <f>IFERROR(VLOOKUP(D1616,'[2]Cartera '!$F$2:$S$2728,14,0),0)</f>
        <v>0</v>
      </c>
      <c r="AQ1616" s="45">
        <f t="shared" si="131"/>
        <v>0</v>
      </c>
      <c r="AR1616" s="35">
        <f>IFERROR(VLOOKUP(P1616,'[2]Cartera '!$F$2:$Z$2728,21,0),0)</f>
        <v>0</v>
      </c>
    </row>
    <row r="1617" spans="1:44" x14ac:dyDescent="0.25">
      <c r="A1617" s="29">
        <v>1609</v>
      </c>
      <c r="B1617" s="30" t="s">
        <v>48</v>
      </c>
      <c r="C1617" s="32"/>
      <c r="D1617" s="32">
        <v>2355709</v>
      </c>
      <c r="E1617" s="56"/>
      <c r="F1617" s="56"/>
      <c r="G1617" s="35">
        <v>221193</v>
      </c>
      <c r="H1617" s="35">
        <v>0</v>
      </c>
      <c r="I1617" s="36">
        <v>0</v>
      </c>
      <c r="J1617" s="37">
        <f>-IFERROR(VLOOKUP(D1617,[1]Hoja20!$A$5:$B$33358,2,0),0)</f>
        <v>0</v>
      </c>
      <c r="K1617" s="36">
        <f>-IFERROR(VLOOKUP(D1617,[1]Hoja20!$A$5:$D$33358,4,0),0)</f>
        <v>0</v>
      </c>
      <c r="L1617" s="38">
        <f>-IFERROR(VLOOKUP(D1617,#REF!,3,0),0)</f>
        <v>0</v>
      </c>
      <c r="M1617" s="35"/>
      <c r="N1617" s="39">
        <f t="shared" si="132"/>
        <v>0</v>
      </c>
      <c r="O1617" s="40">
        <f t="shared" si="133"/>
        <v>221193</v>
      </c>
      <c r="P1617" s="32">
        <v>2355709</v>
      </c>
      <c r="Q1617" s="35">
        <v>221193</v>
      </c>
      <c r="R1617" s="35"/>
      <c r="S1617" s="41"/>
      <c r="T1617" s="35"/>
      <c r="U1617" s="42">
        <v>0</v>
      </c>
      <c r="V1617" s="35"/>
      <c r="W1617" s="35"/>
      <c r="X1617" s="35"/>
      <c r="Y1617" s="35"/>
      <c r="Z1617" s="35"/>
      <c r="AA1617" s="36">
        <v>0</v>
      </c>
      <c r="AB1617" s="35"/>
      <c r="AC1617" s="42">
        <v>0</v>
      </c>
      <c r="AD1617" s="35"/>
      <c r="AE1617" s="42">
        <v>0</v>
      </c>
      <c r="AF1617" s="35"/>
      <c r="AG1617" s="44">
        <f t="shared" si="129"/>
        <v>221193</v>
      </c>
      <c r="AH1617" s="44"/>
      <c r="AI1617" s="44"/>
      <c r="AJ1617" s="44"/>
      <c r="AK1617" s="44"/>
      <c r="AL1617" s="35">
        <f t="shared" si="130"/>
        <v>221193</v>
      </c>
      <c r="AM1617" s="36">
        <f>IFERROR(VLOOKUP(P1617,'[2]Cartera '!$F$2:$O$2728,10,0),0)</f>
        <v>221193</v>
      </c>
      <c r="AN1617" s="35">
        <f>IFERROR(VLOOKUP(P1617,'[2]Cartera '!$F$2:$P$2728,11,0),0)</f>
        <v>0</v>
      </c>
      <c r="AO1617" s="35">
        <v>0</v>
      </c>
      <c r="AP1617" s="35">
        <f>IFERROR(VLOOKUP(D1617,'[2]Cartera '!$F$2:$S$2728,14,0),0)</f>
        <v>0</v>
      </c>
      <c r="AQ1617" s="45">
        <f t="shared" si="131"/>
        <v>0</v>
      </c>
      <c r="AR1617" s="35">
        <f>IFERROR(VLOOKUP(P1617,'[2]Cartera '!$F$2:$Z$2728,21,0),0)</f>
        <v>0</v>
      </c>
    </row>
    <row r="1618" spans="1:44" x14ac:dyDescent="0.25">
      <c r="A1618" s="29">
        <v>1610</v>
      </c>
      <c r="B1618" s="30" t="s">
        <v>48</v>
      </c>
      <c r="C1618" s="32"/>
      <c r="D1618" s="32">
        <v>2355590</v>
      </c>
      <c r="E1618" s="56"/>
      <c r="F1618" s="56"/>
      <c r="G1618" s="35">
        <v>55143</v>
      </c>
      <c r="H1618" s="35">
        <v>0</v>
      </c>
      <c r="I1618" s="36">
        <v>0</v>
      </c>
      <c r="J1618" s="37">
        <f>-IFERROR(VLOOKUP(D1618,[1]Hoja20!$A$5:$B$33358,2,0),0)</f>
        <v>0</v>
      </c>
      <c r="K1618" s="36">
        <f>-IFERROR(VLOOKUP(D1618,[1]Hoja20!$A$5:$D$33358,4,0),0)</f>
        <v>0</v>
      </c>
      <c r="L1618" s="38">
        <f>-IFERROR(VLOOKUP(D1618,#REF!,3,0),0)</f>
        <v>0</v>
      </c>
      <c r="M1618" s="35"/>
      <c r="N1618" s="39">
        <f t="shared" si="132"/>
        <v>0</v>
      </c>
      <c r="O1618" s="40">
        <f t="shared" si="133"/>
        <v>55143</v>
      </c>
      <c r="P1618" s="32">
        <v>2355590</v>
      </c>
      <c r="Q1618" s="35">
        <v>55143</v>
      </c>
      <c r="R1618" s="35"/>
      <c r="S1618" s="41"/>
      <c r="T1618" s="35"/>
      <c r="U1618" s="42">
        <v>0</v>
      </c>
      <c r="V1618" s="35"/>
      <c r="W1618" s="35"/>
      <c r="X1618" s="35"/>
      <c r="Y1618" s="35"/>
      <c r="Z1618" s="35"/>
      <c r="AA1618" s="36">
        <v>0</v>
      </c>
      <c r="AB1618" s="35"/>
      <c r="AC1618" s="42">
        <v>0</v>
      </c>
      <c r="AD1618" s="35"/>
      <c r="AE1618" s="42">
        <v>0</v>
      </c>
      <c r="AF1618" s="35"/>
      <c r="AG1618" s="44">
        <f t="shared" si="129"/>
        <v>55143</v>
      </c>
      <c r="AH1618" s="44"/>
      <c r="AI1618" s="44"/>
      <c r="AJ1618" s="44"/>
      <c r="AK1618" s="44"/>
      <c r="AL1618" s="35">
        <f t="shared" si="130"/>
        <v>55143</v>
      </c>
      <c r="AM1618" s="36">
        <f>IFERROR(VLOOKUP(P1618,'[2]Cartera '!$F$2:$O$2728,10,0),0)</f>
        <v>55143</v>
      </c>
      <c r="AN1618" s="35">
        <f>IFERROR(VLOOKUP(P1618,'[2]Cartera '!$F$2:$P$2728,11,0),0)</f>
        <v>0</v>
      </c>
      <c r="AO1618" s="35">
        <v>0</v>
      </c>
      <c r="AP1618" s="35">
        <f>IFERROR(VLOOKUP(D1618,'[2]Cartera '!$F$2:$S$2728,14,0),0)</f>
        <v>0</v>
      </c>
      <c r="AQ1618" s="45">
        <f t="shared" si="131"/>
        <v>0</v>
      </c>
      <c r="AR1618" s="35">
        <f>IFERROR(VLOOKUP(P1618,'[2]Cartera '!$F$2:$Z$2728,21,0),0)</f>
        <v>0</v>
      </c>
    </row>
    <row r="1619" spans="1:44" hidden="1" x14ac:dyDescent="0.25">
      <c r="A1619" s="29">
        <v>1611</v>
      </c>
      <c r="B1619" s="30" t="s">
        <v>48</v>
      </c>
      <c r="C1619" s="32"/>
      <c r="D1619" s="32">
        <v>2355608</v>
      </c>
      <c r="E1619" s="56"/>
      <c r="F1619" s="56"/>
      <c r="G1619" s="35">
        <v>55143</v>
      </c>
      <c r="H1619" s="35"/>
      <c r="I1619" s="36">
        <v>0</v>
      </c>
      <c r="J1619" s="37">
        <f>-IFERROR(VLOOKUP(D1619,[1]Hoja20!$A$5:$B$33358,2,0),0)</f>
        <v>0</v>
      </c>
      <c r="K1619" s="36">
        <f>-IFERROR(VLOOKUP(D1619,[1]Hoja20!$A$5:$D$33358,4,0),0)</f>
        <v>0</v>
      </c>
      <c r="L1619" s="38">
        <f>-IFERROR(VLOOKUP(D1619,#REF!,3,0),0)</f>
        <v>0</v>
      </c>
      <c r="M1619" s="35"/>
      <c r="N1619" s="39">
        <f t="shared" si="132"/>
        <v>0</v>
      </c>
      <c r="O1619" s="40">
        <f t="shared" si="133"/>
        <v>55143</v>
      </c>
      <c r="P1619" s="32">
        <v>2355608</v>
      </c>
      <c r="Q1619" s="35">
        <v>55143</v>
      </c>
      <c r="R1619" s="35"/>
      <c r="S1619" s="41"/>
      <c r="T1619" s="35"/>
      <c r="U1619" s="42">
        <v>55143</v>
      </c>
      <c r="V1619" s="35"/>
      <c r="W1619" s="35"/>
      <c r="X1619" s="35"/>
      <c r="Y1619" s="35"/>
      <c r="Z1619" s="35"/>
      <c r="AA1619" s="36">
        <v>0</v>
      </c>
      <c r="AB1619" s="35"/>
      <c r="AC1619" s="42">
        <v>0</v>
      </c>
      <c r="AD1619" s="35"/>
      <c r="AE1619" s="42">
        <v>0</v>
      </c>
      <c r="AF1619" s="35"/>
      <c r="AG1619" s="44">
        <f t="shared" si="129"/>
        <v>0</v>
      </c>
      <c r="AH1619" s="44"/>
      <c r="AI1619" s="44"/>
      <c r="AJ1619" s="44"/>
      <c r="AK1619" s="44"/>
      <c r="AL1619" s="35">
        <f t="shared" si="130"/>
        <v>0</v>
      </c>
      <c r="AM1619" s="36">
        <f>IFERROR(VLOOKUP(P1619,'[2]Cartera '!$F$2:$O$2728,10,0),0)</f>
        <v>0</v>
      </c>
      <c r="AN1619" s="35">
        <f>IFERROR(VLOOKUP(P1619,'[2]Cartera '!$F$2:$P$2728,11,0),0)</f>
        <v>0</v>
      </c>
      <c r="AO1619" s="35">
        <v>0</v>
      </c>
      <c r="AP1619" s="35">
        <f>IFERROR(VLOOKUP(D1619,'[2]Cartera '!$F$2:$S$2728,14,0),0)</f>
        <v>0</v>
      </c>
      <c r="AQ1619" s="45">
        <f t="shared" si="131"/>
        <v>0</v>
      </c>
      <c r="AR1619" s="35">
        <f>IFERROR(VLOOKUP(P1619,'[2]Cartera '!$F$2:$Z$2728,21,0),0)</f>
        <v>0</v>
      </c>
    </row>
    <row r="1620" spans="1:44" hidden="1" x14ac:dyDescent="0.25">
      <c r="A1620" s="29">
        <v>1612</v>
      </c>
      <c r="B1620" s="30" t="s">
        <v>48</v>
      </c>
      <c r="C1620" s="32"/>
      <c r="D1620" s="32">
        <v>2355835</v>
      </c>
      <c r="E1620" s="56"/>
      <c r="F1620" s="56"/>
      <c r="G1620" s="35">
        <v>87702</v>
      </c>
      <c r="H1620" s="35"/>
      <c r="I1620" s="36">
        <v>0</v>
      </c>
      <c r="J1620" s="37">
        <f>-IFERROR(VLOOKUP(D1620,[1]Hoja20!$A$5:$B$33358,2,0),0)</f>
        <v>0</v>
      </c>
      <c r="K1620" s="36">
        <f>-IFERROR(VLOOKUP(D1620,[1]Hoja20!$A$5:$D$33358,4,0),0)</f>
        <v>0</v>
      </c>
      <c r="L1620" s="38">
        <f>-IFERROR(VLOOKUP(D1620,#REF!,3,0),0)</f>
        <v>0</v>
      </c>
      <c r="M1620" s="35"/>
      <c r="N1620" s="39">
        <f t="shared" si="132"/>
        <v>0</v>
      </c>
      <c r="O1620" s="40">
        <f t="shared" si="133"/>
        <v>87702</v>
      </c>
      <c r="P1620" s="32">
        <v>2355835</v>
      </c>
      <c r="Q1620" s="35">
        <v>87702</v>
      </c>
      <c r="R1620" s="35"/>
      <c r="S1620" s="41"/>
      <c r="T1620" s="35"/>
      <c r="U1620" s="42">
        <v>87702</v>
      </c>
      <c r="V1620" s="35"/>
      <c r="W1620" s="35"/>
      <c r="X1620" s="35"/>
      <c r="Y1620" s="35"/>
      <c r="Z1620" s="35"/>
      <c r="AA1620" s="36">
        <v>0</v>
      </c>
      <c r="AB1620" s="35"/>
      <c r="AC1620" s="42">
        <v>0</v>
      </c>
      <c r="AD1620" s="35"/>
      <c r="AE1620" s="42">
        <v>0</v>
      </c>
      <c r="AF1620" s="35"/>
      <c r="AG1620" s="44">
        <f t="shared" si="129"/>
        <v>0</v>
      </c>
      <c r="AH1620" s="44"/>
      <c r="AI1620" s="44"/>
      <c r="AJ1620" s="44"/>
      <c r="AK1620" s="44"/>
      <c r="AL1620" s="35">
        <f t="shared" si="130"/>
        <v>0</v>
      </c>
      <c r="AM1620" s="36">
        <f>IFERROR(VLOOKUP(P1620,'[2]Cartera '!$F$2:$O$2728,10,0),0)</f>
        <v>0</v>
      </c>
      <c r="AN1620" s="35">
        <f>IFERROR(VLOOKUP(P1620,'[2]Cartera '!$F$2:$P$2728,11,0),0)</f>
        <v>0</v>
      </c>
      <c r="AO1620" s="35">
        <v>0</v>
      </c>
      <c r="AP1620" s="35">
        <f>IFERROR(VLOOKUP(D1620,'[2]Cartera '!$F$2:$S$2728,14,0),0)</f>
        <v>0</v>
      </c>
      <c r="AQ1620" s="45">
        <f t="shared" si="131"/>
        <v>0</v>
      </c>
      <c r="AR1620" s="35">
        <f>IFERROR(VLOOKUP(P1620,'[2]Cartera '!$F$2:$Z$2728,21,0),0)</f>
        <v>0</v>
      </c>
    </row>
    <row r="1621" spans="1:44" x14ac:dyDescent="0.25">
      <c r="A1621" s="29">
        <v>1613</v>
      </c>
      <c r="B1621" s="30" t="s">
        <v>48</v>
      </c>
      <c r="C1621" s="32"/>
      <c r="D1621" s="32">
        <v>2355911</v>
      </c>
      <c r="E1621" s="56"/>
      <c r="F1621" s="56"/>
      <c r="G1621" s="35">
        <v>30000</v>
      </c>
      <c r="H1621" s="35">
        <v>0</v>
      </c>
      <c r="I1621" s="36">
        <v>0</v>
      </c>
      <c r="J1621" s="37">
        <f>-IFERROR(VLOOKUP(D1621,[1]Hoja20!$A$5:$B$33358,2,0),0)</f>
        <v>0</v>
      </c>
      <c r="K1621" s="36">
        <f>-IFERROR(VLOOKUP(D1621,[1]Hoja20!$A$5:$D$33358,4,0),0)</f>
        <v>0</v>
      </c>
      <c r="L1621" s="38">
        <f>-IFERROR(VLOOKUP(D1621,#REF!,3,0),0)</f>
        <v>0</v>
      </c>
      <c r="M1621" s="35"/>
      <c r="N1621" s="39">
        <f t="shared" si="132"/>
        <v>0</v>
      </c>
      <c r="O1621" s="40">
        <f t="shared" si="133"/>
        <v>30000</v>
      </c>
      <c r="P1621" s="32">
        <v>2355911</v>
      </c>
      <c r="Q1621" s="35">
        <v>30000</v>
      </c>
      <c r="R1621" s="35"/>
      <c r="S1621" s="41"/>
      <c r="T1621" s="35"/>
      <c r="U1621" s="42">
        <v>0</v>
      </c>
      <c r="V1621" s="35"/>
      <c r="W1621" s="35"/>
      <c r="X1621" s="35"/>
      <c r="Y1621" s="35"/>
      <c r="Z1621" s="35"/>
      <c r="AA1621" s="36">
        <v>0</v>
      </c>
      <c r="AB1621" s="35"/>
      <c r="AC1621" s="42">
        <v>0</v>
      </c>
      <c r="AD1621" s="35"/>
      <c r="AE1621" s="42">
        <v>0</v>
      </c>
      <c r="AF1621" s="35"/>
      <c r="AG1621" s="44">
        <f t="shared" si="129"/>
        <v>30000</v>
      </c>
      <c r="AH1621" s="44"/>
      <c r="AI1621" s="44"/>
      <c r="AJ1621" s="44"/>
      <c r="AK1621" s="44"/>
      <c r="AL1621" s="35">
        <f t="shared" si="130"/>
        <v>30000</v>
      </c>
      <c r="AM1621" s="36">
        <f>IFERROR(VLOOKUP(P1621,'[2]Cartera '!$F$2:$O$2728,10,0),0)</f>
        <v>30000</v>
      </c>
      <c r="AN1621" s="35">
        <f>IFERROR(VLOOKUP(P1621,'[2]Cartera '!$F$2:$P$2728,11,0),0)</f>
        <v>0</v>
      </c>
      <c r="AO1621" s="35">
        <v>0</v>
      </c>
      <c r="AP1621" s="35">
        <f>IFERROR(VLOOKUP(D1621,'[2]Cartera '!$F$2:$S$2728,14,0),0)</f>
        <v>0</v>
      </c>
      <c r="AQ1621" s="45">
        <f t="shared" si="131"/>
        <v>0</v>
      </c>
      <c r="AR1621" s="35">
        <f>IFERROR(VLOOKUP(P1621,'[2]Cartera '!$F$2:$Z$2728,21,0),0)</f>
        <v>0</v>
      </c>
    </row>
    <row r="1622" spans="1:44" x14ac:dyDescent="0.25">
      <c r="A1622" s="29">
        <v>1614</v>
      </c>
      <c r="B1622" s="30" t="s">
        <v>48</v>
      </c>
      <c r="C1622" s="32"/>
      <c r="D1622" s="32">
        <v>2355953</v>
      </c>
      <c r="E1622" s="56"/>
      <c r="F1622" s="56"/>
      <c r="G1622" s="35">
        <v>30000</v>
      </c>
      <c r="H1622" s="35">
        <v>0</v>
      </c>
      <c r="I1622" s="36">
        <v>0</v>
      </c>
      <c r="J1622" s="37">
        <f>-IFERROR(VLOOKUP(D1622,[1]Hoja20!$A$5:$B$33358,2,0),0)</f>
        <v>0</v>
      </c>
      <c r="K1622" s="36">
        <f>-IFERROR(VLOOKUP(D1622,[1]Hoja20!$A$5:$D$33358,4,0),0)</f>
        <v>0</v>
      </c>
      <c r="L1622" s="38">
        <f>-IFERROR(VLOOKUP(D1622,#REF!,3,0),0)</f>
        <v>0</v>
      </c>
      <c r="M1622" s="35"/>
      <c r="N1622" s="39">
        <f t="shared" si="132"/>
        <v>0</v>
      </c>
      <c r="O1622" s="40">
        <f t="shared" si="133"/>
        <v>30000</v>
      </c>
      <c r="P1622" s="32">
        <v>2355953</v>
      </c>
      <c r="Q1622" s="35">
        <v>30000</v>
      </c>
      <c r="R1622" s="35"/>
      <c r="S1622" s="41"/>
      <c r="T1622" s="35"/>
      <c r="U1622" s="42">
        <v>0</v>
      </c>
      <c r="V1622" s="35"/>
      <c r="W1622" s="35"/>
      <c r="X1622" s="35"/>
      <c r="Y1622" s="35"/>
      <c r="Z1622" s="35"/>
      <c r="AA1622" s="36">
        <v>0</v>
      </c>
      <c r="AB1622" s="35"/>
      <c r="AC1622" s="42">
        <v>0</v>
      </c>
      <c r="AD1622" s="35"/>
      <c r="AE1622" s="42">
        <v>0</v>
      </c>
      <c r="AF1622" s="35"/>
      <c r="AG1622" s="44">
        <f t="shared" si="129"/>
        <v>30000</v>
      </c>
      <c r="AH1622" s="44"/>
      <c r="AI1622" s="44"/>
      <c r="AJ1622" s="44"/>
      <c r="AK1622" s="44"/>
      <c r="AL1622" s="35">
        <f t="shared" si="130"/>
        <v>30000</v>
      </c>
      <c r="AM1622" s="36">
        <f>IFERROR(VLOOKUP(P1622,'[2]Cartera '!$F$2:$O$2728,10,0),0)</f>
        <v>30000</v>
      </c>
      <c r="AN1622" s="35">
        <f>IFERROR(VLOOKUP(P1622,'[2]Cartera '!$F$2:$P$2728,11,0),0)</f>
        <v>0</v>
      </c>
      <c r="AO1622" s="35">
        <v>0</v>
      </c>
      <c r="AP1622" s="35">
        <f>IFERROR(VLOOKUP(D1622,'[2]Cartera '!$F$2:$S$2728,14,0),0)</f>
        <v>0</v>
      </c>
      <c r="AQ1622" s="45">
        <f t="shared" si="131"/>
        <v>0</v>
      </c>
      <c r="AR1622" s="35">
        <f>IFERROR(VLOOKUP(P1622,'[2]Cartera '!$F$2:$Z$2728,21,0),0)</f>
        <v>0</v>
      </c>
    </row>
    <row r="1623" spans="1:44" x14ac:dyDescent="0.25">
      <c r="A1623" s="29">
        <v>1615</v>
      </c>
      <c r="B1623" s="30" t="s">
        <v>48</v>
      </c>
      <c r="C1623" s="32"/>
      <c r="D1623" s="32">
        <v>2356031</v>
      </c>
      <c r="E1623" s="56"/>
      <c r="F1623" s="56"/>
      <c r="G1623" s="35">
        <v>221193</v>
      </c>
      <c r="H1623" s="35">
        <v>0</v>
      </c>
      <c r="I1623" s="36">
        <v>0</v>
      </c>
      <c r="J1623" s="37">
        <f>-IFERROR(VLOOKUP(D1623,[1]Hoja20!$A$5:$B$33358,2,0),0)</f>
        <v>0</v>
      </c>
      <c r="K1623" s="36">
        <f>-IFERROR(VLOOKUP(D1623,[1]Hoja20!$A$5:$D$33358,4,0),0)</f>
        <v>0</v>
      </c>
      <c r="L1623" s="38">
        <f>-IFERROR(VLOOKUP(D1623,#REF!,3,0),0)</f>
        <v>0</v>
      </c>
      <c r="M1623" s="35"/>
      <c r="N1623" s="39">
        <f t="shared" si="132"/>
        <v>0</v>
      </c>
      <c r="O1623" s="40">
        <f t="shared" si="133"/>
        <v>221193</v>
      </c>
      <c r="P1623" s="32">
        <v>2356031</v>
      </c>
      <c r="Q1623" s="35">
        <v>221193</v>
      </c>
      <c r="R1623" s="35"/>
      <c r="S1623" s="41"/>
      <c r="T1623" s="35"/>
      <c r="U1623" s="42">
        <v>0</v>
      </c>
      <c r="V1623" s="35"/>
      <c r="W1623" s="35"/>
      <c r="X1623" s="35"/>
      <c r="Y1623" s="35"/>
      <c r="Z1623" s="35"/>
      <c r="AA1623" s="36">
        <v>0</v>
      </c>
      <c r="AB1623" s="35"/>
      <c r="AC1623" s="42">
        <v>0</v>
      </c>
      <c r="AD1623" s="35"/>
      <c r="AE1623" s="42">
        <v>0</v>
      </c>
      <c r="AF1623" s="35"/>
      <c r="AG1623" s="44">
        <f t="shared" si="129"/>
        <v>221193</v>
      </c>
      <c r="AH1623" s="44"/>
      <c r="AI1623" s="44"/>
      <c r="AJ1623" s="44"/>
      <c r="AK1623" s="44"/>
      <c r="AL1623" s="35">
        <f t="shared" si="130"/>
        <v>221193</v>
      </c>
      <c r="AM1623" s="36">
        <f>IFERROR(VLOOKUP(P1623,'[2]Cartera '!$F$2:$O$2728,10,0),0)</f>
        <v>221193</v>
      </c>
      <c r="AN1623" s="35">
        <f>IFERROR(VLOOKUP(P1623,'[2]Cartera '!$F$2:$P$2728,11,0),0)</f>
        <v>0</v>
      </c>
      <c r="AO1623" s="35">
        <v>0</v>
      </c>
      <c r="AP1623" s="35">
        <f>IFERROR(VLOOKUP(D1623,'[2]Cartera '!$F$2:$S$2728,14,0),0)</f>
        <v>0</v>
      </c>
      <c r="AQ1623" s="45">
        <f t="shared" si="131"/>
        <v>0</v>
      </c>
      <c r="AR1623" s="35">
        <f>IFERROR(VLOOKUP(P1623,'[2]Cartera '!$F$2:$Z$2728,21,0),0)</f>
        <v>0</v>
      </c>
    </row>
    <row r="1624" spans="1:44" x14ac:dyDescent="0.25">
      <c r="A1624" s="29">
        <v>1616</v>
      </c>
      <c r="B1624" s="30" t="s">
        <v>48</v>
      </c>
      <c r="C1624" s="32"/>
      <c r="D1624" s="32">
        <v>2355671</v>
      </c>
      <c r="E1624" s="56"/>
      <c r="F1624" s="56"/>
      <c r="G1624" s="35">
        <v>16242995</v>
      </c>
      <c r="H1624" s="35">
        <v>0</v>
      </c>
      <c r="I1624" s="36">
        <v>0</v>
      </c>
      <c r="J1624" s="37">
        <f>-IFERROR(VLOOKUP(D1624,[1]Hoja20!$A$5:$B$33358,2,0),0)</f>
        <v>0</v>
      </c>
      <c r="K1624" s="36">
        <f>-IFERROR(VLOOKUP(D1624,[1]Hoja20!$A$5:$D$33358,4,0),0)</f>
        <v>0</v>
      </c>
      <c r="L1624" s="38">
        <f>-IFERROR(VLOOKUP(D1624,#REF!,3,0),0)</f>
        <v>0</v>
      </c>
      <c r="M1624" s="35"/>
      <c r="N1624" s="39">
        <f t="shared" si="132"/>
        <v>0</v>
      </c>
      <c r="O1624" s="40">
        <f t="shared" si="133"/>
        <v>16242995</v>
      </c>
      <c r="P1624" s="32">
        <v>2355671</v>
      </c>
      <c r="Q1624" s="35">
        <v>16242995</v>
      </c>
      <c r="R1624" s="35"/>
      <c r="S1624" s="41"/>
      <c r="T1624" s="35"/>
      <c r="U1624" s="42">
        <v>0</v>
      </c>
      <c r="V1624" s="35"/>
      <c r="W1624" s="35"/>
      <c r="X1624" s="35"/>
      <c r="Y1624" s="35"/>
      <c r="Z1624" s="35"/>
      <c r="AA1624" s="36">
        <v>0</v>
      </c>
      <c r="AB1624" s="35"/>
      <c r="AC1624" s="42">
        <v>0</v>
      </c>
      <c r="AD1624" s="35"/>
      <c r="AE1624" s="42">
        <v>1170588</v>
      </c>
      <c r="AF1624" s="35"/>
      <c r="AG1624" s="44">
        <f t="shared" si="129"/>
        <v>15072407</v>
      </c>
      <c r="AH1624" s="44"/>
      <c r="AI1624" s="44"/>
      <c r="AJ1624" s="44"/>
      <c r="AK1624" s="44"/>
      <c r="AL1624" s="35">
        <f t="shared" si="130"/>
        <v>15072407</v>
      </c>
      <c r="AM1624" s="36">
        <f>IFERROR(VLOOKUP(P1624,'[2]Cartera '!$F$2:$O$2728,10,0),0)</f>
        <v>15072407</v>
      </c>
      <c r="AN1624" s="35">
        <f>IFERROR(VLOOKUP(P1624,'[2]Cartera '!$F$2:$P$2728,11,0),0)</f>
        <v>0</v>
      </c>
      <c r="AO1624" s="35">
        <v>0</v>
      </c>
      <c r="AP1624" s="35">
        <f>IFERROR(VLOOKUP(D1624,'[2]Cartera '!$F$2:$S$2728,14,0),0)</f>
        <v>0</v>
      </c>
      <c r="AQ1624" s="45">
        <f t="shared" si="131"/>
        <v>0</v>
      </c>
      <c r="AR1624" s="35">
        <f>IFERROR(VLOOKUP(P1624,'[2]Cartera '!$F$2:$Z$2728,21,0),0)</f>
        <v>0</v>
      </c>
    </row>
    <row r="1625" spans="1:44" x14ac:dyDescent="0.25">
      <c r="A1625" s="29">
        <v>1617</v>
      </c>
      <c r="B1625" s="30" t="s">
        <v>48</v>
      </c>
      <c r="C1625" s="32"/>
      <c r="D1625" s="32">
        <v>2356624</v>
      </c>
      <c r="E1625" s="56"/>
      <c r="F1625" s="56"/>
      <c r="G1625" s="35">
        <v>4975935</v>
      </c>
      <c r="H1625" s="35">
        <v>0</v>
      </c>
      <c r="I1625" s="36">
        <v>0</v>
      </c>
      <c r="J1625" s="37">
        <f>-IFERROR(VLOOKUP(D1625,[1]Hoja20!$A$5:$B$33358,2,0),0)</f>
        <v>0</v>
      </c>
      <c r="K1625" s="36">
        <f>-IFERROR(VLOOKUP(D1625,[1]Hoja20!$A$5:$D$33358,4,0),0)</f>
        <v>0</v>
      </c>
      <c r="L1625" s="38">
        <f>-IFERROR(VLOOKUP(D1625,#REF!,3,0),0)</f>
        <v>0</v>
      </c>
      <c r="M1625" s="35"/>
      <c r="N1625" s="39">
        <f t="shared" si="132"/>
        <v>0</v>
      </c>
      <c r="O1625" s="40">
        <f t="shared" si="133"/>
        <v>4975935</v>
      </c>
      <c r="P1625" s="32">
        <v>2356624</v>
      </c>
      <c r="Q1625" s="35">
        <v>4975935</v>
      </c>
      <c r="R1625" s="35"/>
      <c r="S1625" s="41"/>
      <c r="T1625" s="35"/>
      <c r="U1625" s="42">
        <v>0</v>
      </c>
      <c r="V1625" s="35"/>
      <c r="W1625" s="35"/>
      <c r="X1625" s="35"/>
      <c r="Y1625" s="35"/>
      <c r="Z1625" s="35"/>
      <c r="AA1625" s="36">
        <v>0</v>
      </c>
      <c r="AB1625" s="35"/>
      <c r="AC1625" s="42">
        <v>0</v>
      </c>
      <c r="AD1625" s="35"/>
      <c r="AE1625" s="42">
        <v>0</v>
      </c>
      <c r="AF1625" s="35"/>
      <c r="AG1625" s="44">
        <f t="shared" si="129"/>
        <v>4975935</v>
      </c>
      <c r="AH1625" s="44"/>
      <c r="AI1625" s="44"/>
      <c r="AJ1625" s="44"/>
      <c r="AK1625" s="44"/>
      <c r="AL1625" s="35">
        <f t="shared" si="130"/>
        <v>4975935</v>
      </c>
      <c r="AM1625" s="36">
        <f>IFERROR(VLOOKUP(P1625,'[2]Cartera '!$F$2:$O$2728,10,0),0)</f>
        <v>4975935</v>
      </c>
      <c r="AN1625" s="35">
        <f>IFERROR(VLOOKUP(P1625,'[2]Cartera '!$F$2:$P$2728,11,0),0)</f>
        <v>0</v>
      </c>
      <c r="AO1625" s="35">
        <v>0</v>
      </c>
      <c r="AP1625" s="35">
        <f>IFERROR(VLOOKUP(D1625,'[2]Cartera '!$F$2:$S$2728,14,0),0)</f>
        <v>0</v>
      </c>
      <c r="AQ1625" s="45">
        <f t="shared" si="131"/>
        <v>0</v>
      </c>
      <c r="AR1625" s="35">
        <f>IFERROR(VLOOKUP(P1625,'[2]Cartera '!$F$2:$Z$2728,21,0),0)</f>
        <v>0</v>
      </c>
    </row>
    <row r="1626" spans="1:44" x14ac:dyDescent="0.25">
      <c r="A1626" s="29">
        <v>1618</v>
      </c>
      <c r="B1626" s="30" t="s">
        <v>48</v>
      </c>
      <c r="C1626" s="32"/>
      <c r="D1626" s="32">
        <v>2356322</v>
      </c>
      <c r="E1626" s="56"/>
      <c r="F1626" s="56"/>
      <c r="G1626" s="35">
        <v>23770300</v>
      </c>
      <c r="H1626" s="35">
        <v>0</v>
      </c>
      <c r="I1626" s="36">
        <v>0</v>
      </c>
      <c r="J1626" s="37">
        <f>-IFERROR(VLOOKUP(D1626,[1]Hoja20!$A$5:$B$33358,2,0),0)</f>
        <v>0</v>
      </c>
      <c r="K1626" s="36">
        <f>-IFERROR(VLOOKUP(D1626,[1]Hoja20!$A$5:$D$33358,4,0),0)</f>
        <v>0</v>
      </c>
      <c r="L1626" s="38">
        <f>-IFERROR(VLOOKUP(D1626,#REF!,3,0),0)</f>
        <v>0</v>
      </c>
      <c r="M1626" s="35"/>
      <c r="N1626" s="39">
        <f t="shared" si="132"/>
        <v>0</v>
      </c>
      <c r="O1626" s="40">
        <f t="shared" si="133"/>
        <v>23770300</v>
      </c>
      <c r="P1626" s="32">
        <v>2356322</v>
      </c>
      <c r="Q1626" s="35">
        <v>23770300</v>
      </c>
      <c r="R1626" s="35"/>
      <c r="S1626" s="41"/>
      <c r="T1626" s="35"/>
      <c r="U1626" s="42">
        <v>0</v>
      </c>
      <c r="V1626" s="35"/>
      <c r="W1626" s="35"/>
      <c r="X1626" s="35"/>
      <c r="Y1626" s="35"/>
      <c r="Z1626" s="35"/>
      <c r="AA1626" s="36">
        <v>0</v>
      </c>
      <c r="AB1626" s="35"/>
      <c r="AC1626" s="42">
        <v>0</v>
      </c>
      <c r="AD1626" s="35"/>
      <c r="AE1626" s="42">
        <v>2321085</v>
      </c>
      <c r="AF1626" s="35"/>
      <c r="AG1626" s="44">
        <f t="shared" si="129"/>
        <v>21449215</v>
      </c>
      <c r="AH1626" s="44"/>
      <c r="AI1626" s="44"/>
      <c r="AJ1626" s="44"/>
      <c r="AK1626" s="44"/>
      <c r="AL1626" s="35">
        <f t="shared" si="130"/>
        <v>21449215</v>
      </c>
      <c r="AM1626" s="36">
        <f>IFERROR(VLOOKUP(P1626,'[2]Cartera '!$F$2:$O$2728,10,0),0)</f>
        <v>21449215</v>
      </c>
      <c r="AN1626" s="35">
        <f>IFERROR(VLOOKUP(P1626,'[2]Cartera '!$F$2:$P$2728,11,0),0)</f>
        <v>0</v>
      </c>
      <c r="AO1626" s="35">
        <v>0</v>
      </c>
      <c r="AP1626" s="35">
        <f>IFERROR(VLOOKUP(D1626,'[2]Cartera '!$F$2:$S$2728,14,0),0)</f>
        <v>0</v>
      </c>
      <c r="AQ1626" s="45">
        <f t="shared" si="131"/>
        <v>0</v>
      </c>
      <c r="AR1626" s="35">
        <f>IFERROR(VLOOKUP(P1626,'[2]Cartera '!$F$2:$Z$2728,21,0),0)</f>
        <v>0</v>
      </c>
    </row>
    <row r="1627" spans="1:44" x14ac:dyDescent="0.25">
      <c r="A1627" s="29">
        <v>1619</v>
      </c>
      <c r="B1627" s="30" t="s">
        <v>48</v>
      </c>
      <c r="C1627" s="32"/>
      <c r="D1627" s="32">
        <v>2356313</v>
      </c>
      <c r="E1627" s="56"/>
      <c r="F1627" s="56"/>
      <c r="G1627" s="35">
        <v>140000</v>
      </c>
      <c r="H1627" s="35">
        <v>0</v>
      </c>
      <c r="I1627" s="36">
        <v>0</v>
      </c>
      <c r="J1627" s="37">
        <f>-IFERROR(VLOOKUP(D1627,[1]Hoja20!$A$5:$B$33358,2,0),0)</f>
        <v>0</v>
      </c>
      <c r="K1627" s="36">
        <f>-IFERROR(VLOOKUP(D1627,[1]Hoja20!$A$5:$D$33358,4,0),0)</f>
        <v>0</v>
      </c>
      <c r="L1627" s="38">
        <f>-IFERROR(VLOOKUP(D1627,#REF!,3,0),0)</f>
        <v>0</v>
      </c>
      <c r="M1627" s="35"/>
      <c r="N1627" s="39">
        <f t="shared" si="132"/>
        <v>0</v>
      </c>
      <c r="O1627" s="40">
        <f t="shared" si="133"/>
        <v>140000</v>
      </c>
      <c r="P1627" s="32">
        <v>2356313</v>
      </c>
      <c r="Q1627" s="35">
        <v>140000</v>
      </c>
      <c r="R1627" s="35"/>
      <c r="S1627" s="41"/>
      <c r="T1627" s="35"/>
      <c r="U1627" s="42">
        <v>0</v>
      </c>
      <c r="V1627" s="35"/>
      <c r="W1627" s="35"/>
      <c r="X1627" s="35"/>
      <c r="Y1627" s="35"/>
      <c r="Z1627" s="35"/>
      <c r="AA1627" s="36">
        <v>0</v>
      </c>
      <c r="AB1627" s="35"/>
      <c r="AC1627" s="42">
        <v>0</v>
      </c>
      <c r="AD1627" s="35"/>
      <c r="AE1627" s="42">
        <v>0</v>
      </c>
      <c r="AF1627" s="35"/>
      <c r="AG1627" s="44">
        <f t="shared" si="129"/>
        <v>140000</v>
      </c>
      <c r="AH1627" s="44"/>
      <c r="AI1627" s="44"/>
      <c r="AJ1627" s="44"/>
      <c r="AK1627" s="44"/>
      <c r="AL1627" s="35">
        <f t="shared" si="130"/>
        <v>140000</v>
      </c>
      <c r="AM1627" s="36">
        <f>IFERROR(VLOOKUP(P1627,'[2]Cartera '!$F$2:$O$2728,10,0),0)</f>
        <v>140000</v>
      </c>
      <c r="AN1627" s="35">
        <f>IFERROR(VLOOKUP(P1627,'[2]Cartera '!$F$2:$P$2728,11,0),0)</f>
        <v>0</v>
      </c>
      <c r="AO1627" s="35">
        <v>0</v>
      </c>
      <c r="AP1627" s="35">
        <f>IFERROR(VLOOKUP(D1627,'[2]Cartera '!$F$2:$S$2728,14,0),0)</f>
        <v>0</v>
      </c>
      <c r="AQ1627" s="45">
        <f t="shared" si="131"/>
        <v>0</v>
      </c>
      <c r="AR1627" s="35">
        <f>IFERROR(VLOOKUP(P1627,'[2]Cartera '!$F$2:$Z$2728,21,0),0)</f>
        <v>0</v>
      </c>
    </row>
    <row r="1628" spans="1:44" x14ac:dyDescent="0.25">
      <c r="A1628" s="29">
        <v>1620</v>
      </c>
      <c r="B1628" s="30" t="s">
        <v>48</v>
      </c>
      <c r="C1628" s="32"/>
      <c r="D1628" s="32">
        <v>2356217</v>
      </c>
      <c r="E1628" s="56"/>
      <c r="F1628" s="56"/>
      <c r="G1628" s="35">
        <v>140000</v>
      </c>
      <c r="H1628" s="35">
        <v>0</v>
      </c>
      <c r="I1628" s="36">
        <v>0</v>
      </c>
      <c r="J1628" s="37">
        <f>-IFERROR(VLOOKUP(D1628,[1]Hoja20!$A$5:$B$33358,2,0),0)</f>
        <v>0</v>
      </c>
      <c r="K1628" s="36">
        <f>-IFERROR(VLOOKUP(D1628,[1]Hoja20!$A$5:$D$33358,4,0),0)</f>
        <v>0</v>
      </c>
      <c r="L1628" s="38">
        <f>-IFERROR(VLOOKUP(D1628,#REF!,3,0),0)</f>
        <v>0</v>
      </c>
      <c r="M1628" s="35"/>
      <c r="N1628" s="39">
        <f t="shared" si="132"/>
        <v>0</v>
      </c>
      <c r="O1628" s="40">
        <f t="shared" si="133"/>
        <v>140000</v>
      </c>
      <c r="P1628" s="32">
        <v>2356217</v>
      </c>
      <c r="Q1628" s="35">
        <v>140000</v>
      </c>
      <c r="R1628" s="35"/>
      <c r="S1628" s="41"/>
      <c r="T1628" s="35"/>
      <c r="U1628" s="42">
        <v>0</v>
      </c>
      <c r="V1628" s="35"/>
      <c r="W1628" s="35"/>
      <c r="X1628" s="35"/>
      <c r="Y1628" s="35"/>
      <c r="Z1628" s="35"/>
      <c r="AA1628" s="36">
        <v>0</v>
      </c>
      <c r="AB1628" s="35"/>
      <c r="AC1628" s="42">
        <v>0</v>
      </c>
      <c r="AD1628" s="35"/>
      <c r="AE1628" s="42">
        <v>0</v>
      </c>
      <c r="AF1628" s="35"/>
      <c r="AG1628" s="44">
        <f t="shared" si="129"/>
        <v>140000</v>
      </c>
      <c r="AH1628" s="44"/>
      <c r="AI1628" s="44"/>
      <c r="AJ1628" s="44"/>
      <c r="AK1628" s="44"/>
      <c r="AL1628" s="35">
        <f t="shared" si="130"/>
        <v>140000</v>
      </c>
      <c r="AM1628" s="36">
        <f>IFERROR(VLOOKUP(P1628,'[2]Cartera '!$F$2:$O$2728,10,0),0)</f>
        <v>140000</v>
      </c>
      <c r="AN1628" s="35">
        <f>IFERROR(VLOOKUP(P1628,'[2]Cartera '!$F$2:$P$2728,11,0),0)</f>
        <v>0</v>
      </c>
      <c r="AO1628" s="35">
        <v>0</v>
      </c>
      <c r="AP1628" s="35">
        <f>IFERROR(VLOOKUP(D1628,'[2]Cartera '!$F$2:$S$2728,14,0),0)</f>
        <v>0</v>
      </c>
      <c r="AQ1628" s="45">
        <f t="shared" si="131"/>
        <v>0</v>
      </c>
      <c r="AR1628" s="35">
        <f>IFERROR(VLOOKUP(P1628,'[2]Cartera '!$F$2:$Z$2728,21,0),0)</f>
        <v>0</v>
      </c>
    </row>
    <row r="1629" spans="1:44" x14ac:dyDescent="0.25">
      <c r="A1629" s="29">
        <v>1621</v>
      </c>
      <c r="B1629" s="30" t="s">
        <v>48</v>
      </c>
      <c r="C1629" s="32"/>
      <c r="D1629" s="32">
        <v>2356258</v>
      </c>
      <c r="E1629" s="56"/>
      <c r="F1629" s="56"/>
      <c r="G1629" s="35">
        <v>140000</v>
      </c>
      <c r="H1629" s="35">
        <v>0</v>
      </c>
      <c r="I1629" s="36">
        <v>0</v>
      </c>
      <c r="J1629" s="37">
        <f>-IFERROR(VLOOKUP(D1629,[1]Hoja20!$A$5:$B$33358,2,0),0)</f>
        <v>0</v>
      </c>
      <c r="K1629" s="36">
        <f>-IFERROR(VLOOKUP(D1629,[1]Hoja20!$A$5:$D$33358,4,0),0)</f>
        <v>0</v>
      </c>
      <c r="L1629" s="38">
        <f>-IFERROR(VLOOKUP(D1629,#REF!,3,0),0)</f>
        <v>0</v>
      </c>
      <c r="M1629" s="35"/>
      <c r="N1629" s="39">
        <f t="shared" si="132"/>
        <v>0</v>
      </c>
      <c r="O1629" s="40">
        <f t="shared" si="133"/>
        <v>140000</v>
      </c>
      <c r="P1629" s="32">
        <v>2356258</v>
      </c>
      <c r="Q1629" s="35">
        <v>140000</v>
      </c>
      <c r="R1629" s="35"/>
      <c r="S1629" s="41"/>
      <c r="T1629" s="35"/>
      <c r="U1629" s="42">
        <v>0</v>
      </c>
      <c r="V1629" s="35"/>
      <c r="W1629" s="35"/>
      <c r="X1629" s="35"/>
      <c r="Y1629" s="35"/>
      <c r="Z1629" s="35"/>
      <c r="AA1629" s="36">
        <v>0</v>
      </c>
      <c r="AB1629" s="35"/>
      <c r="AC1629" s="42">
        <v>0</v>
      </c>
      <c r="AD1629" s="35"/>
      <c r="AE1629" s="42">
        <v>0</v>
      </c>
      <c r="AF1629" s="35"/>
      <c r="AG1629" s="44">
        <f t="shared" si="129"/>
        <v>140000</v>
      </c>
      <c r="AH1629" s="44"/>
      <c r="AI1629" s="44"/>
      <c r="AJ1629" s="44"/>
      <c r="AK1629" s="44"/>
      <c r="AL1629" s="35">
        <f t="shared" si="130"/>
        <v>140000</v>
      </c>
      <c r="AM1629" s="36">
        <f>IFERROR(VLOOKUP(P1629,'[2]Cartera '!$F$2:$O$2728,10,0),0)</f>
        <v>140000</v>
      </c>
      <c r="AN1629" s="35">
        <f>IFERROR(VLOOKUP(P1629,'[2]Cartera '!$F$2:$P$2728,11,0),0)</f>
        <v>0</v>
      </c>
      <c r="AO1629" s="35">
        <v>0</v>
      </c>
      <c r="AP1629" s="35">
        <f>IFERROR(VLOOKUP(D1629,'[2]Cartera '!$F$2:$S$2728,14,0),0)</f>
        <v>0</v>
      </c>
      <c r="AQ1629" s="45">
        <f t="shared" si="131"/>
        <v>0</v>
      </c>
      <c r="AR1629" s="35">
        <f>IFERROR(VLOOKUP(P1629,'[2]Cartera '!$F$2:$Z$2728,21,0),0)</f>
        <v>0</v>
      </c>
    </row>
    <row r="1630" spans="1:44" x14ac:dyDescent="0.25">
      <c r="A1630" s="29">
        <v>1622</v>
      </c>
      <c r="B1630" s="30" t="s">
        <v>48</v>
      </c>
      <c r="C1630" s="32"/>
      <c r="D1630" s="32">
        <v>2356462</v>
      </c>
      <c r="E1630" s="56"/>
      <c r="F1630" s="56"/>
      <c r="G1630" s="35">
        <v>140000</v>
      </c>
      <c r="H1630" s="35">
        <v>0</v>
      </c>
      <c r="I1630" s="36">
        <v>0</v>
      </c>
      <c r="J1630" s="37">
        <f>-IFERROR(VLOOKUP(D1630,[1]Hoja20!$A$5:$B$33358,2,0),0)</f>
        <v>0</v>
      </c>
      <c r="K1630" s="36">
        <f>-IFERROR(VLOOKUP(D1630,[1]Hoja20!$A$5:$D$33358,4,0),0)</f>
        <v>0</v>
      </c>
      <c r="L1630" s="38">
        <f>-IFERROR(VLOOKUP(D1630,#REF!,3,0),0)</f>
        <v>0</v>
      </c>
      <c r="M1630" s="35"/>
      <c r="N1630" s="39">
        <f t="shared" si="132"/>
        <v>0</v>
      </c>
      <c r="O1630" s="40">
        <f t="shared" si="133"/>
        <v>140000</v>
      </c>
      <c r="P1630" s="32">
        <v>2356462</v>
      </c>
      <c r="Q1630" s="35">
        <v>140000</v>
      </c>
      <c r="R1630" s="35"/>
      <c r="S1630" s="41"/>
      <c r="T1630" s="35"/>
      <c r="U1630" s="42">
        <v>0</v>
      </c>
      <c r="V1630" s="35"/>
      <c r="W1630" s="35"/>
      <c r="X1630" s="35"/>
      <c r="Y1630" s="35"/>
      <c r="Z1630" s="35"/>
      <c r="AA1630" s="36">
        <v>0</v>
      </c>
      <c r="AB1630" s="35"/>
      <c r="AC1630" s="42">
        <v>0</v>
      </c>
      <c r="AD1630" s="35"/>
      <c r="AE1630" s="42">
        <v>0</v>
      </c>
      <c r="AF1630" s="35"/>
      <c r="AG1630" s="44">
        <f t="shared" si="129"/>
        <v>140000</v>
      </c>
      <c r="AH1630" s="44"/>
      <c r="AI1630" s="44"/>
      <c r="AJ1630" s="44"/>
      <c r="AK1630" s="44"/>
      <c r="AL1630" s="35">
        <f t="shared" si="130"/>
        <v>140000</v>
      </c>
      <c r="AM1630" s="36">
        <f>IFERROR(VLOOKUP(P1630,'[2]Cartera '!$F$2:$O$2728,10,0),0)</f>
        <v>140000</v>
      </c>
      <c r="AN1630" s="35">
        <f>IFERROR(VLOOKUP(P1630,'[2]Cartera '!$F$2:$P$2728,11,0),0)</f>
        <v>0</v>
      </c>
      <c r="AO1630" s="35">
        <v>0</v>
      </c>
      <c r="AP1630" s="35">
        <f>IFERROR(VLOOKUP(D1630,'[2]Cartera '!$F$2:$S$2728,14,0),0)</f>
        <v>0</v>
      </c>
      <c r="AQ1630" s="45">
        <f t="shared" si="131"/>
        <v>0</v>
      </c>
      <c r="AR1630" s="35">
        <f>IFERROR(VLOOKUP(P1630,'[2]Cartera '!$F$2:$Z$2728,21,0),0)</f>
        <v>0</v>
      </c>
    </row>
    <row r="1631" spans="1:44" x14ac:dyDescent="0.25">
      <c r="A1631" s="29">
        <v>1623</v>
      </c>
      <c r="B1631" s="30" t="s">
        <v>48</v>
      </c>
      <c r="C1631" s="32"/>
      <c r="D1631" s="32">
        <v>2356358</v>
      </c>
      <c r="E1631" s="56"/>
      <c r="F1631" s="56"/>
      <c r="G1631" s="35">
        <v>30000</v>
      </c>
      <c r="H1631" s="35">
        <v>0</v>
      </c>
      <c r="I1631" s="36">
        <v>0</v>
      </c>
      <c r="J1631" s="37">
        <f>-IFERROR(VLOOKUP(D1631,[1]Hoja20!$A$5:$B$33358,2,0),0)</f>
        <v>0</v>
      </c>
      <c r="K1631" s="36">
        <f>-IFERROR(VLOOKUP(D1631,[1]Hoja20!$A$5:$D$33358,4,0),0)</f>
        <v>0</v>
      </c>
      <c r="L1631" s="38">
        <f>-IFERROR(VLOOKUP(D1631,#REF!,3,0),0)</f>
        <v>0</v>
      </c>
      <c r="M1631" s="35"/>
      <c r="N1631" s="39">
        <f t="shared" si="132"/>
        <v>0</v>
      </c>
      <c r="O1631" s="40">
        <f t="shared" si="133"/>
        <v>30000</v>
      </c>
      <c r="P1631" s="32">
        <v>2356358</v>
      </c>
      <c r="Q1631" s="35">
        <v>30000</v>
      </c>
      <c r="R1631" s="35"/>
      <c r="S1631" s="41"/>
      <c r="T1631" s="35"/>
      <c r="U1631" s="42">
        <v>0</v>
      </c>
      <c r="V1631" s="35"/>
      <c r="W1631" s="35"/>
      <c r="X1631" s="35"/>
      <c r="Y1631" s="35"/>
      <c r="Z1631" s="35"/>
      <c r="AA1631" s="36">
        <v>0</v>
      </c>
      <c r="AB1631" s="35"/>
      <c r="AC1631" s="42">
        <v>0</v>
      </c>
      <c r="AD1631" s="35"/>
      <c r="AE1631" s="42">
        <v>0</v>
      </c>
      <c r="AF1631" s="35"/>
      <c r="AG1631" s="44">
        <f t="shared" si="129"/>
        <v>30000</v>
      </c>
      <c r="AH1631" s="44"/>
      <c r="AI1631" s="44"/>
      <c r="AJ1631" s="44"/>
      <c r="AK1631" s="44"/>
      <c r="AL1631" s="35">
        <f t="shared" si="130"/>
        <v>30000</v>
      </c>
      <c r="AM1631" s="36">
        <f>IFERROR(VLOOKUP(P1631,'[2]Cartera '!$F$2:$O$2728,10,0),0)</f>
        <v>30000</v>
      </c>
      <c r="AN1631" s="35">
        <f>IFERROR(VLOOKUP(P1631,'[2]Cartera '!$F$2:$P$2728,11,0),0)</f>
        <v>0</v>
      </c>
      <c r="AO1631" s="35">
        <v>0</v>
      </c>
      <c r="AP1631" s="35">
        <f>IFERROR(VLOOKUP(D1631,'[2]Cartera '!$F$2:$S$2728,14,0),0)</f>
        <v>0</v>
      </c>
      <c r="AQ1631" s="45">
        <f t="shared" si="131"/>
        <v>0</v>
      </c>
      <c r="AR1631" s="35">
        <f>IFERROR(VLOOKUP(P1631,'[2]Cartera '!$F$2:$Z$2728,21,0),0)</f>
        <v>0</v>
      </c>
    </row>
    <row r="1632" spans="1:44" x14ac:dyDescent="0.25">
      <c r="A1632" s="29">
        <v>1624</v>
      </c>
      <c r="B1632" s="30" t="s">
        <v>48</v>
      </c>
      <c r="C1632" s="32"/>
      <c r="D1632" s="32">
        <v>2356370</v>
      </c>
      <c r="E1632" s="56"/>
      <c r="F1632" s="56"/>
      <c r="G1632" s="35">
        <v>30000</v>
      </c>
      <c r="H1632" s="35">
        <v>0</v>
      </c>
      <c r="I1632" s="36">
        <v>0</v>
      </c>
      <c r="J1632" s="37">
        <f>-IFERROR(VLOOKUP(D1632,[1]Hoja20!$A$5:$B$33358,2,0),0)</f>
        <v>0</v>
      </c>
      <c r="K1632" s="36">
        <f>-IFERROR(VLOOKUP(D1632,[1]Hoja20!$A$5:$D$33358,4,0),0)</f>
        <v>0</v>
      </c>
      <c r="L1632" s="38">
        <f>-IFERROR(VLOOKUP(D1632,#REF!,3,0),0)</f>
        <v>0</v>
      </c>
      <c r="M1632" s="35"/>
      <c r="N1632" s="39">
        <f t="shared" si="132"/>
        <v>0</v>
      </c>
      <c r="O1632" s="40">
        <f t="shared" si="133"/>
        <v>30000</v>
      </c>
      <c r="P1632" s="32">
        <v>2356370</v>
      </c>
      <c r="Q1632" s="35">
        <v>30000</v>
      </c>
      <c r="R1632" s="35"/>
      <c r="S1632" s="41"/>
      <c r="T1632" s="35"/>
      <c r="U1632" s="42">
        <v>0</v>
      </c>
      <c r="V1632" s="35"/>
      <c r="W1632" s="35"/>
      <c r="X1632" s="35"/>
      <c r="Y1632" s="35"/>
      <c r="Z1632" s="35"/>
      <c r="AA1632" s="36">
        <v>0</v>
      </c>
      <c r="AB1632" s="35"/>
      <c r="AC1632" s="42">
        <v>0</v>
      </c>
      <c r="AD1632" s="35"/>
      <c r="AE1632" s="42">
        <v>0</v>
      </c>
      <c r="AF1632" s="35"/>
      <c r="AG1632" s="44">
        <f t="shared" si="129"/>
        <v>30000</v>
      </c>
      <c r="AH1632" s="44"/>
      <c r="AI1632" s="44"/>
      <c r="AJ1632" s="44"/>
      <c r="AK1632" s="44"/>
      <c r="AL1632" s="35">
        <f t="shared" si="130"/>
        <v>30000</v>
      </c>
      <c r="AM1632" s="36">
        <f>IFERROR(VLOOKUP(P1632,'[2]Cartera '!$F$2:$O$2728,10,0),0)</f>
        <v>30000</v>
      </c>
      <c r="AN1632" s="35">
        <f>IFERROR(VLOOKUP(P1632,'[2]Cartera '!$F$2:$P$2728,11,0),0)</f>
        <v>0</v>
      </c>
      <c r="AO1632" s="35">
        <v>0</v>
      </c>
      <c r="AP1632" s="35">
        <f>IFERROR(VLOOKUP(D1632,'[2]Cartera '!$F$2:$S$2728,14,0),0)</f>
        <v>0</v>
      </c>
      <c r="AQ1632" s="45">
        <f t="shared" si="131"/>
        <v>0</v>
      </c>
      <c r="AR1632" s="35">
        <f>IFERROR(VLOOKUP(P1632,'[2]Cartera '!$F$2:$Z$2728,21,0),0)</f>
        <v>0</v>
      </c>
    </row>
    <row r="1633" spans="1:44" x14ac:dyDescent="0.25">
      <c r="A1633" s="29">
        <v>1625</v>
      </c>
      <c r="B1633" s="30" t="s">
        <v>48</v>
      </c>
      <c r="C1633" s="32"/>
      <c r="D1633" s="32">
        <v>2356382</v>
      </c>
      <c r="E1633" s="56"/>
      <c r="F1633" s="56"/>
      <c r="G1633" s="35">
        <v>30000</v>
      </c>
      <c r="H1633" s="35">
        <v>0</v>
      </c>
      <c r="I1633" s="36">
        <v>0</v>
      </c>
      <c r="J1633" s="37">
        <f>-IFERROR(VLOOKUP(D1633,[1]Hoja20!$A$5:$B$33358,2,0),0)</f>
        <v>0</v>
      </c>
      <c r="K1633" s="36">
        <f>-IFERROR(VLOOKUP(D1633,[1]Hoja20!$A$5:$D$33358,4,0),0)</f>
        <v>0</v>
      </c>
      <c r="L1633" s="38">
        <f>-IFERROR(VLOOKUP(D1633,#REF!,3,0),0)</f>
        <v>0</v>
      </c>
      <c r="M1633" s="35"/>
      <c r="N1633" s="39">
        <f t="shared" si="132"/>
        <v>0</v>
      </c>
      <c r="O1633" s="40">
        <f t="shared" si="133"/>
        <v>30000</v>
      </c>
      <c r="P1633" s="32">
        <v>2356382</v>
      </c>
      <c r="Q1633" s="35">
        <v>30000</v>
      </c>
      <c r="R1633" s="35"/>
      <c r="S1633" s="41"/>
      <c r="T1633" s="35"/>
      <c r="U1633" s="42">
        <v>0</v>
      </c>
      <c r="V1633" s="35"/>
      <c r="W1633" s="35"/>
      <c r="X1633" s="35"/>
      <c r="Y1633" s="35"/>
      <c r="Z1633" s="35"/>
      <c r="AA1633" s="36">
        <v>0</v>
      </c>
      <c r="AB1633" s="35"/>
      <c r="AC1633" s="42">
        <v>0</v>
      </c>
      <c r="AD1633" s="35"/>
      <c r="AE1633" s="42">
        <v>0</v>
      </c>
      <c r="AF1633" s="35"/>
      <c r="AG1633" s="44">
        <f t="shared" si="129"/>
        <v>30000</v>
      </c>
      <c r="AH1633" s="44"/>
      <c r="AI1633" s="44"/>
      <c r="AJ1633" s="44"/>
      <c r="AK1633" s="44"/>
      <c r="AL1633" s="35">
        <f t="shared" si="130"/>
        <v>30000</v>
      </c>
      <c r="AM1633" s="36">
        <f>IFERROR(VLOOKUP(P1633,'[2]Cartera '!$F$2:$O$2728,10,0),0)</f>
        <v>30000</v>
      </c>
      <c r="AN1633" s="35">
        <f>IFERROR(VLOOKUP(P1633,'[2]Cartera '!$F$2:$P$2728,11,0),0)</f>
        <v>0</v>
      </c>
      <c r="AO1633" s="35">
        <v>0</v>
      </c>
      <c r="AP1633" s="35">
        <f>IFERROR(VLOOKUP(D1633,'[2]Cartera '!$F$2:$S$2728,14,0),0)</f>
        <v>0</v>
      </c>
      <c r="AQ1633" s="45">
        <f t="shared" si="131"/>
        <v>0</v>
      </c>
      <c r="AR1633" s="35">
        <f>IFERROR(VLOOKUP(P1633,'[2]Cartera '!$F$2:$Z$2728,21,0),0)</f>
        <v>0</v>
      </c>
    </row>
    <row r="1634" spans="1:44" x14ac:dyDescent="0.25">
      <c r="A1634" s="29">
        <v>1626</v>
      </c>
      <c r="B1634" s="30" t="s">
        <v>48</v>
      </c>
      <c r="C1634" s="32"/>
      <c r="D1634" s="32">
        <v>2356383</v>
      </c>
      <c r="E1634" s="56"/>
      <c r="F1634" s="56"/>
      <c r="G1634" s="35">
        <v>30000</v>
      </c>
      <c r="H1634" s="35">
        <v>0</v>
      </c>
      <c r="I1634" s="36">
        <v>0</v>
      </c>
      <c r="J1634" s="37">
        <f>-IFERROR(VLOOKUP(D1634,[1]Hoja20!$A$5:$B$33358,2,0),0)</f>
        <v>0</v>
      </c>
      <c r="K1634" s="36">
        <f>-IFERROR(VLOOKUP(D1634,[1]Hoja20!$A$5:$D$33358,4,0),0)</f>
        <v>0</v>
      </c>
      <c r="L1634" s="38">
        <f>-IFERROR(VLOOKUP(D1634,#REF!,3,0),0)</f>
        <v>0</v>
      </c>
      <c r="M1634" s="35"/>
      <c r="N1634" s="39">
        <f t="shared" si="132"/>
        <v>0</v>
      </c>
      <c r="O1634" s="40">
        <f t="shared" si="133"/>
        <v>30000</v>
      </c>
      <c r="P1634" s="32">
        <v>2356383</v>
      </c>
      <c r="Q1634" s="35">
        <v>30000</v>
      </c>
      <c r="R1634" s="35"/>
      <c r="S1634" s="41"/>
      <c r="T1634" s="35"/>
      <c r="U1634" s="42">
        <v>0</v>
      </c>
      <c r="V1634" s="35"/>
      <c r="W1634" s="35"/>
      <c r="X1634" s="35"/>
      <c r="Y1634" s="35"/>
      <c r="Z1634" s="35"/>
      <c r="AA1634" s="36">
        <v>0</v>
      </c>
      <c r="AB1634" s="35"/>
      <c r="AC1634" s="42">
        <v>0</v>
      </c>
      <c r="AD1634" s="35"/>
      <c r="AE1634" s="42">
        <v>0</v>
      </c>
      <c r="AF1634" s="35"/>
      <c r="AG1634" s="44">
        <f t="shared" si="129"/>
        <v>30000</v>
      </c>
      <c r="AH1634" s="44"/>
      <c r="AI1634" s="44"/>
      <c r="AJ1634" s="44"/>
      <c r="AK1634" s="44"/>
      <c r="AL1634" s="35">
        <f t="shared" si="130"/>
        <v>30000</v>
      </c>
      <c r="AM1634" s="36">
        <f>IFERROR(VLOOKUP(P1634,'[2]Cartera '!$F$2:$O$2728,10,0),0)</f>
        <v>30000</v>
      </c>
      <c r="AN1634" s="35">
        <f>IFERROR(VLOOKUP(P1634,'[2]Cartera '!$F$2:$P$2728,11,0),0)</f>
        <v>0</v>
      </c>
      <c r="AO1634" s="35">
        <v>0</v>
      </c>
      <c r="AP1634" s="35">
        <f>IFERROR(VLOOKUP(D1634,'[2]Cartera '!$F$2:$S$2728,14,0),0)</f>
        <v>0</v>
      </c>
      <c r="AQ1634" s="45">
        <f t="shared" si="131"/>
        <v>0</v>
      </c>
      <c r="AR1634" s="35">
        <f>IFERROR(VLOOKUP(P1634,'[2]Cartera '!$F$2:$Z$2728,21,0),0)</f>
        <v>0</v>
      </c>
    </row>
    <row r="1635" spans="1:44" x14ac:dyDescent="0.25">
      <c r="A1635" s="29">
        <v>1627</v>
      </c>
      <c r="B1635" s="30" t="s">
        <v>48</v>
      </c>
      <c r="C1635" s="32"/>
      <c r="D1635" s="32">
        <v>2356385</v>
      </c>
      <c r="E1635" s="56"/>
      <c r="F1635" s="56"/>
      <c r="G1635" s="35">
        <v>30000</v>
      </c>
      <c r="H1635" s="35">
        <v>0</v>
      </c>
      <c r="I1635" s="36">
        <v>0</v>
      </c>
      <c r="J1635" s="37">
        <f>-IFERROR(VLOOKUP(D1635,[1]Hoja20!$A$5:$B$33358,2,0),0)</f>
        <v>0</v>
      </c>
      <c r="K1635" s="36">
        <f>-IFERROR(VLOOKUP(D1635,[1]Hoja20!$A$5:$D$33358,4,0),0)</f>
        <v>0</v>
      </c>
      <c r="L1635" s="38">
        <f>-IFERROR(VLOOKUP(D1635,#REF!,3,0),0)</f>
        <v>0</v>
      </c>
      <c r="M1635" s="35"/>
      <c r="N1635" s="39">
        <f t="shared" si="132"/>
        <v>0</v>
      </c>
      <c r="O1635" s="40">
        <f t="shared" si="133"/>
        <v>30000</v>
      </c>
      <c r="P1635" s="32">
        <v>2356385</v>
      </c>
      <c r="Q1635" s="35">
        <v>30000</v>
      </c>
      <c r="R1635" s="35"/>
      <c r="S1635" s="41"/>
      <c r="T1635" s="35"/>
      <c r="U1635" s="42">
        <v>0</v>
      </c>
      <c r="V1635" s="35"/>
      <c r="W1635" s="35"/>
      <c r="X1635" s="35"/>
      <c r="Y1635" s="35"/>
      <c r="Z1635" s="35"/>
      <c r="AA1635" s="36">
        <v>0</v>
      </c>
      <c r="AB1635" s="35"/>
      <c r="AC1635" s="42">
        <v>0</v>
      </c>
      <c r="AD1635" s="35"/>
      <c r="AE1635" s="42">
        <v>0</v>
      </c>
      <c r="AF1635" s="35"/>
      <c r="AG1635" s="44">
        <f t="shared" si="129"/>
        <v>30000</v>
      </c>
      <c r="AH1635" s="44"/>
      <c r="AI1635" s="44"/>
      <c r="AJ1635" s="44"/>
      <c r="AK1635" s="44"/>
      <c r="AL1635" s="35">
        <f t="shared" si="130"/>
        <v>30000</v>
      </c>
      <c r="AM1635" s="36">
        <f>IFERROR(VLOOKUP(P1635,'[2]Cartera '!$F$2:$O$2728,10,0),0)</f>
        <v>30000</v>
      </c>
      <c r="AN1635" s="35">
        <f>IFERROR(VLOOKUP(P1635,'[2]Cartera '!$F$2:$P$2728,11,0),0)</f>
        <v>0</v>
      </c>
      <c r="AO1635" s="35">
        <v>0</v>
      </c>
      <c r="AP1635" s="35">
        <f>IFERROR(VLOOKUP(D1635,'[2]Cartera '!$F$2:$S$2728,14,0),0)</f>
        <v>0</v>
      </c>
      <c r="AQ1635" s="45">
        <f t="shared" si="131"/>
        <v>0</v>
      </c>
      <c r="AR1635" s="35">
        <f>IFERROR(VLOOKUP(P1635,'[2]Cartera '!$F$2:$Z$2728,21,0),0)</f>
        <v>0</v>
      </c>
    </row>
    <row r="1636" spans="1:44" x14ac:dyDescent="0.25">
      <c r="A1636" s="29">
        <v>1628</v>
      </c>
      <c r="B1636" s="30" t="s">
        <v>48</v>
      </c>
      <c r="C1636" s="32"/>
      <c r="D1636" s="32">
        <v>2356369</v>
      </c>
      <c r="E1636" s="56"/>
      <c r="F1636" s="56"/>
      <c r="G1636" s="35">
        <v>30000</v>
      </c>
      <c r="H1636" s="35">
        <v>0</v>
      </c>
      <c r="I1636" s="36">
        <v>0</v>
      </c>
      <c r="J1636" s="37">
        <f>-IFERROR(VLOOKUP(D1636,[1]Hoja20!$A$5:$B$33358,2,0),0)</f>
        <v>0</v>
      </c>
      <c r="K1636" s="36">
        <f>-IFERROR(VLOOKUP(D1636,[1]Hoja20!$A$5:$D$33358,4,0),0)</f>
        <v>0</v>
      </c>
      <c r="L1636" s="38">
        <f>-IFERROR(VLOOKUP(D1636,#REF!,3,0),0)</f>
        <v>0</v>
      </c>
      <c r="M1636" s="35"/>
      <c r="N1636" s="39">
        <f t="shared" si="132"/>
        <v>0</v>
      </c>
      <c r="O1636" s="40">
        <f t="shared" si="133"/>
        <v>30000</v>
      </c>
      <c r="P1636" s="32">
        <v>2356369</v>
      </c>
      <c r="Q1636" s="35">
        <v>30000</v>
      </c>
      <c r="R1636" s="35"/>
      <c r="S1636" s="41"/>
      <c r="T1636" s="35"/>
      <c r="U1636" s="42">
        <v>0</v>
      </c>
      <c r="V1636" s="35"/>
      <c r="W1636" s="35"/>
      <c r="X1636" s="35"/>
      <c r="Y1636" s="35"/>
      <c r="Z1636" s="35"/>
      <c r="AA1636" s="36">
        <v>0</v>
      </c>
      <c r="AB1636" s="35"/>
      <c r="AC1636" s="42">
        <v>0</v>
      </c>
      <c r="AD1636" s="35"/>
      <c r="AE1636" s="42">
        <v>0</v>
      </c>
      <c r="AF1636" s="35"/>
      <c r="AG1636" s="44">
        <f t="shared" si="129"/>
        <v>30000</v>
      </c>
      <c r="AH1636" s="44"/>
      <c r="AI1636" s="44"/>
      <c r="AJ1636" s="44"/>
      <c r="AK1636" s="44"/>
      <c r="AL1636" s="35">
        <f t="shared" si="130"/>
        <v>30000</v>
      </c>
      <c r="AM1636" s="36">
        <f>IFERROR(VLOOKUP(P1636,'[2]Cartera '!$F$2:$O$2728,10,0),0)</f>
        <v>30000</v>
      </c>
      <c r="AN1636" s="35">
        <f>IFERROR(VLOOKUP(P1636,'[2]Cartera '!$F$2:$P$2728,11,0),0)</f>
        <v>0</v>
      </c>
      <c r="AO1636" s="35">
        <v>0</v>
      </c>
      <c r="AP1636" s="35">
        <f>IFERROR(VLOOKUP(D1636,'[2]Cartera '!$F$2:$S$2728,14,0),0)</f>
        <v>0</v>
      </c>
      <c r="AQ1636" s="45">
        <f t="shared" si="131"/>
        <v>0</v>
      </c>
      <c r="AR1636" s="35">
        <f>IFERROR(VLOOKUP(P1636,'[2]Cartera '!$F$2:$Z$2728,21,0),0)</f>
        <v>0</v>
      </c>
    </row>
    <row r="1637" spans="1:44" x14ac:dyDescent="0.25">
      <c r="A1637" s="29">
        <v>1629</v>
      </c>
      <c r="B1637" s="30" t="s">
        <v>48</v>
      </c>
      <c r="C1637" s="32"/>
      <c r="D1637" s="32">
        <v>2356390</v>
      </c>
      <c r="E1637" s="56"/>
      <c r="F1637" s="56"/>
      <c r="G1637" s="35">
        <v>30000</v>
      </c>
      <c r="H1637" s="35">
        <v>0</v>
      </c>
      <c r="I1637" s="36">
        <v>0</v>
      </c>
      <c r="J1637" s="37">
        <f>-IFERROR(VLOOKUP(D1637,[1]Hoja20!$A$5:$B$33358,2,0),0)</f>
        <v>0</v>
      </c>
      <c r="K1637" s="36">
        <f>-IFERROR(VLOOKUP(D1637,[1]Hoja20!$A$5:$D$33358,4,0),0)</f>
        <v>0</v>
      </c>
      <c r="L1637" s="38">
        <f>-IFERROR(VLOOKUP(D1637,#REF!,3,0),0)</f>
        <v>0</v>
      </c>
      <c r="M1637" s="35"/>
      <c r="N1637" s="39">
        <f t="shared" si="132"/>
        <v>0</v>
      </c>
      <c r="O1637" s="40">
        <f t="shared" si="133"/>
        <v>30000</v>
      </c>
      <c r="P1637" s="32">
        <v>2356390</v>
      </c>
      <c r="Q1637" s="35">
        <v>30000</v>
      </c>
      <c r="R1637" s="35"/>
      <c r="S1637" s="41"/>
      <c r="T1637" s="35"/>
      <c r="U1637" s="42">
        <v>0</v>
      </c>
      <c r="V1637" s="35"/>
      <c r="W1637" s="35"/>
      <c r="X1637" s="35"/>
      <c r="Y1637" s="35"/>
      <c r="Z1637" s="35"/>
      <c r="AA1637" s="36">
        <v>0</v>
      </c>
      <c r="AB1637" s="35"/>
      <c r="AC1637" s="42">
        <v>0</v>
      </c>
      <c r="AD1637" s="35"/>
      <c r="AE1637" s="42">
        <v>0</v>
      </c>
      <c r="AF1637" s="35"/>
      <c r="AG1637" s="44">
        <f t="shared" si="129"/>
        <v>30000</v>
      </c>
      <c r="AH1637" s="44"/>
      <c r="AI1637" s="44"/>
      <c r="AJ1637" s="44"/>
      <c r="AK1637" s="44"/>
      <c r="AL1637" s="35">
        <f t="shared" si="130"/>
        <v>30000</v>
      </c>
      <c r="AM1637" s="36">
        <f>IFERROR(VLOOKUP(P1637,'[2]Cartera '!$F$2:$O$2728,10,0),0)</f>
        <v>30000</v>
      </c>
      <c r="AN1637" s="35">
        <f>IFERROR(VLOOKUP(P1637,'[2]Cartera '!$F$2:$P$2728,11,0),0)</f>
        <v>0</v>
      </c>
      <c r="AO1637" s="35">
        <v>0</v>
      </c>
      <c r="AP1637" s="35">
        <f>IFERROR(VLOOKUP(D1637,'[2]Cartera '!$F$2:$S$2728,14,0),0)</f>
        <v>0</v>
      </c>
      <c r="AQ1637" s="45">
        <f t="shared" si="131"/>
        <v>0</v>
      </c>
      <c r="AR1637" s="35">
        <f>IFERROR(VLOOKUP(P1637,'[2]Cartera '!$F$2:$Z$2728,21,0),0)</f>
        <v>0</v>
      </c>
    </row>
    <row r="1638" spans="1:44" x14ac:dyDescent="0.25">
      <c r="A1638" s="29">
        <v>1630</v>
      </c>
      <c r="B1638" s="30" t="s">
        <v>48</v>
      </c>
      <c r="C1638" s="32"/>
      <c r="D1638" s="32">
        <v>2356186</v>
      </c>
      <c r="E1638" s="56"/>
      <c r="F1638" s="56"/>
      <c r="G1638" s="35">
        <v>80000</v>
      </c>
      <c r="H1638" s="35">
        <v>0</v>
      </c>
      <c r="I1638" s="36">
        <v>0</v>
      </c>
      <c r="J1638" s="37">
        <f>-IFERROR(VLOOKUP(D1638,[1]Hoja20!$A$5:$B$33358,2,0),0)</f>
        <v>0</v>
      </c>
      <c r="K1638" s="36">
        <f>-IFERROR(VLOOKUP(D1638,[1]Hoja20!$A$5:$D$33358,4,0),0)</f>
        <v>0</v>
      </c>
      <c r="L1638" s="38">
        <f>-IFERROR(VLOOKUP(D1638,#REF!,3,0),0)</f>
        <v>0</v>
      </c>
      <c r="M1638" s="35"/>
      <c r="N1638" s="39">
        <f t="shared" si="132"/>
        <v>0</v>
      </c>
      <c r="O1638" s="40">
        <f t="shared" si="133"/>
        <v>80000</v>
      </c>
      <c r="P1638" s="32">
        <v>2356186</v>
      </c>
      <c r="Q1638" s="35">
        <v>80000</v>
      </c>
      <c r="R1638" s="35"/>
      <c r="S1638" s="41"/>
      <c r="T1638" s="35"/>
      <c r="U1638" s="42">
        <v>0</v>
      </c>
      <c r="V1638" s="35"/>
      <c r="W1638" s="35"/>
      <c r="X1638" s="35"/>
      <c r="Y1638" s="35"/>
      <c r="Z1638" s="35"/>
      <c r="AA1638" s="36">
        <v>0</v>
      </c>
      <c r="AB1638" s="35"/>
      <c r="AC1638" s="42">
        <v>0</v>
      </c>
      <c r="AD1638" s="35"/>
      <c r="AE1638" s="42">
        <v>0</v>
      </c>
      <c r="AF1638" s="35"/>
      <c r="AG1638" s="44">
        <f t="shared" si="129"/>
        <v>80000</v>
      </c>
      <c r="AH1638" s="44"/>
      <c r="AI1638" s="44"/>
      <c r="AJ1638" s="44"/>
      <c r="AK1638" s="44"/>
      <c r="AL1638" s="35">
        <f t="shared" si="130"/>
        <v>80000</v>
      </c>
      <c r="AM1638" s="36">
        <f>IFERROR(VLOOKUP(P1638,'[2]Cartera '!$F$2:$O$2728,10,0),0)</f>
        <v>80000</v>
      </c>
      <c r="AN1638" s="35">
        <f>IFERROR(VLOOKUP(P1638,'[2]Cartera '!$F$2:$P$2728,11,0),0)</f>
        <v>0</v>
      </c>
      <c r="AO1638" s="35">
        <v>0</v>
      </c>
      <c r="AP1638" s="35">
        <f>IFERROR(VLOOKUP(D1638,'[2]Cartera '!$F$2:$S$2728,14,0),0)</f>
        <v>0</v>
      </c>
      <c r="AQ1638" s="45">
        <f t="shared" si="131"/>
        <v>0</v>
      </c>
      <c r="AR1638" s="35">
        <f>IFERROR(VLOOKUP(P1638,'[2]Cartera '!$F$2:$Z$2728,21,0),0)</f>
        <v>0</v>
      </c>
    </row>
    <row r="1639" spans="1:44" x14ac:dyDescent="0.25">
      <c r="A1639" s="29">
        <v>1631</v>
      </c>
      <c r="B1639" s="30" t="s">
        <v>48</v>
      </c>
      <c r="C1639" s="32"/>
      <c r="D1639" s="32">
        <v>2356397</v>
      </c>
      <c r="E1639" s="56"/>
      <c r="F1639" s="56"/>
      <c r="G1639" s="35">
        <v>221193</v>
      </c>
      <c r="H1639" s="35">
        <v>0</v>
      </c>
      <c r="I1639" s="36">
        <v>0</v>
      </c>
      <c r="J1639" s="37">
        <f>-IFERROR(VLOOKUP(D1639,[1]Hoja20!$A$5:$B$33358,2,0),0)</f>
        <v>0</v>
      </c>
      <c r="K1639" s="36">
        <f>-IFERROR(VLOOKUP(D1639,[1]Hoja20!$A$5:$D$33358,4,0),0)</f>
        <v>0</v>
      </c>
      <c r="L1639" s="38">
        <f>-IFERROR(VLOOKUP(D1639,#REF!,3,0),0)</f>
        <v>0</v>
      </c>
      <c r="M1639" s="35"/>
      <c r="N1639" s="39">
        <f t="shared" si="132"/>
        <v>0</v>
      </c>
      <c r="O1639" s="40">
        <f t="shared" si="133"/>
        <v>221193</v>
      </c>
      <c r="P1639" s="32">
        <v>2356397</v>
      </c>
      <c r="Q1639" s="35">
        <v>221193</v>
      </c>
      <c r="R1639" s="35"/>
      <c r="S1639" s="41"/>
      <c r="T1639" s="35"/>
      <c r="U1639" s="42">
        <v>0</v>
      </c>
      <c r="V1639" s="35"/>
      <c r="W1639" s="35"/>
      <c r="X1639" s="35"/>
      <c r="Y1639" s="35"/>
      <c r="Z1639" s="35"/>
      <c r="AA1639" s="36">
        <v>0</v>
      </c>
      <c r="AB1639" s="35"/>
      <c r="AC1639" s="42">
        <v>0</v>
      </c>
      <c r="AD1639" s="35"/>
      <c r="AE1639" s="42">
        <v>0</v>
      </c>
      <c r="AF1639" s="35"/>
      <c r="AG1639" s="44">
        <f t="shared" si="129"/>
        <v>221193</v>
      </c>
      <c r="AH1639" s="44"/>
      <c r="AI1639" s="44"/>
      <c r="AJ1639" s="44"/>
      <c r="AK1639" s="44"/>
      <c r="AL1639" s="35">
        <f t="shared" si="130"/>
        <v>221193</v>
      </c>
      <c r="AM1639" s="36">
        <f>IFERROR(VLOOKUP(P1639,'[2]Cartera '!$F$2:$O$2728,10,0),0)</f>
        <v>221193</v>
      </c>
      <c r="AN1639" s="35">
        <f>IFERROR(VLOOKUP(P1639,'[2]Cartera '!$F$2:$P$2728,11,0),0)</f>
        <v>0</v>
      </c>
      <c r="AO1639" s="35">
        <v>0</v>
      </c>
      <c r="AP1639" s="35">
        <f>IFERROR(VLOOKUP(D1639,'[2]Cartera '!$F$2:$S$2728,14,0),0)</f>
        <v>0</v>
      </c>
      <c r="AQ1639" s="45">
        <f t="shared" si="131"/>
        <v>0</v>
      </c>
      <c r="AR1639" s="35">
        <f>IFERROR(VLOOKUP(P1639,'[2]Cartera '!$F$2:$Z$2728,21,0),0)</f>
        <v>0</v>
      </c>
    </row>
    <row r="1640" spans="1:44" x14ac:dyDescent="0.25">
      <c r="A1640" s="29">
        <v>1632</v>
      </c>
      <c r="B1640" s="30" t="s">
        <v>48</v>
      </c>
      <c r="C1640" s="32"/>
      <c r="D1640" s="32">
        <v>2356626</v>
      </c>
      <c r="E1640" s="56"/>
      <c r="F1640" s="56"/>
      <c r="G1640" s="35">
        <v>221193</v>
      </c>
      <c r="H1640" s="35">
        <v>0</v>
      </c>
      <c r="I1640" s="36">
        <v>0</v>
      </c>
      <c r="J1640" s="37">
        <f>-IFERROR(VLOOKUP(D1640,[1]Hoja20!$A$5:$B$33358,2,0),0)</f>
        <v>0</v>
      </c>
      <c r="K1640" s="36">
        <f>-IFERROR(VLOOKUP(D1640,[1]Hoja20!$A$5:$D$33358,4,0),0)</f>
        <v>0</v>
      </c>
      <c r="L1640" s="38">
        <f>-IFERROR(VLOOKUP(D1640,#REF!,3,0),0)</f>
        <v>0</v>
      </c>
      <c r="M1640" s="35"/>
      <c r="N1640" s="39">
        <f t="shared" si="132"/>
        <v>0</v>
      </c>
      <c r="O1640" s="40">
        <f t="shared" si="133"/>
        <v>221193</v>
      </c>
      <c r="P1640" s="32">
        <v>2356626</v>
      </c>
      <c r="Q1640" s="35">
        <v>221193</v>
      </c>
      <c r="R1640" s="35"/>
      <c r="S1640" s="41"/>
      <c r="T1640" s="35"/>
      <c r="U1640" s="42">
        <v>0</v>
      </c>
      <c r="V1640" s="35"/>
      <c r="W1640" s="35"/>
      <c r="X1640" s="35"/>
      <c r="Y1640" s="35"/>
      <c r="Z1640" s="35"/>
      <c r="AA1640" s="36">
        <v>0</v>
      </c>
      <c r="AB1640" s="35"/>
      <c r="AC1640" s="42">
        <v>0</v>
      </c>
      <c r="AD1640" s="35"/>
      <c r="AE1640" s="42">
        <v>0</v>
      </c>
      <c r="AF1640" s="35"/>
      <c r="AG1640" s="44">
        <f t="shared" si="129"/>
        <v>221193</v>
      </c>
      <c r="AH1640" s="44"/>
      <c r="AI1640" s="44"/>
      <c r="AJ1640" s="44"/>
      <c r="AK1640" s="44"/>
      <c r="AL1640" s="35">
        <f t="shared" si="130"/>
        <v>221193</v>
      </c>
      <c r="AM1640" s="36">
        <f>IFERROR(VLOOKUP(P1640,'[2]Cartera '!$F$2:$O$2728,10,0),0)</f>
        <v>221193</v>
      </c>
      <c r="AN1640" s="35">
        <f>IFERROR(VLOOKUP(P1640,'[2]Cartera '!$F$2:$P$2728,11,0),0)</f>
        <v>0</v>
      </c>
      <c r="AO1640" s="35">
        <v>0</v>
      </c>
      <c r="AP1640" s="35">
        <f>IFERROR(VLOOKUP(D1640,'[2]Cartera '!$F$2:$S$2728,14,0),0)</f>
        <v>0</v>
      </c>
      <c r="AQ1640" s="45">
        <f t="shared" si="131"/>
        <v>0</v>
      </c>
      <c r="AR1640" s="35">
        <f>IFERROR(VLOOKUP(P1640,'[2]Cartera '!$F$2:$Z$2728,21,0),0)</f>
        <v>0</v>
      </c>
    </row>
    <row r="1641" spans="1:44" x14ac:dyDescent="0.25">
      <c r="A1641" s="29">
        <v>1633</v>
      </c>
      <c r="B1641" s="30" t="s">
        <v>48</v>
      </c>
      <c r="C1641" s="32"/>
      <c r="D1641" s="32">
        <v>2356190</v>
      </c>
      <c r="E1641" s="56"/>
      <c r="F1641" s="56"/>
      <c r="G1641" s="35">
        <v>30000</v>
      </c>
      <c r="H1641" s="35">
        <v>0</v>
      </c>
      <c r="I1641" s="36">
        <v>0</v>
      </c>
      <c r="J1641" s="37">
        <f>-IFERROR(VLOOKUP(D1641,[1]Hoja20!$A$5:$B$33358,2,0),0)</f>
        <v>0</v>
      </c>
      <c r="K1641" s="36">
        <f>-IFERROR(VLOOKUP(D1641,[1]Hoja20!$A$5:$D$33358,4,0),0)</f>
        <v>0</v>
      </c>
      <c r="L1641" s="38">
        <f>-IFERROR(VLOOKUP(D1641,#REF!,3,0),0)</f>
        <v>0</v>
      </c>
      <c r="M1641" s="35"/>
      <c r="N1641" s="39">
        <f t="shared" si="132"/>
        <v>0</v>
      </c>
      <c r="O1641" s="40">
        <f t="shared" si="133"/>
        <v>30000</v>
      </c>
      <c r="P1641" s="32">
        <v>2356190</v>
      </c>
      <c r="Q1641" s="35">
        <v>30000</v>
      </c>
      <c r="R1641" s="35"/>
      <c r="S1641" s="41"/>
      <c r="T1641" s="35"/>
      <c r="U1641" s="42">
        <v>0</v>
      </c>
      <c r="V1641" s="35"/>
      <c r="W1641" s="35"/>
      <c r="X1641" s="35"/>
      <c r="Y1641" s="35"/>
      <c r="Z1641" s="35"/>
      <c r="AA1641" s="36">
        <v>0</v>
      </c>
      <c r="AB1641" s="35"/>
      <c r="AC1641" s="42">
        <v>0</v>
      </c>
      <c r="AD1641" s="35"/>
      <c r="AE1641" s="42">
        <v>0</v>
      </c>
      <c r="AF1641" s="35"/>
      <c r="AG1641" s="44">
        <f t="shared" ref="AG1641:AG1704" si="134">+(O1641-R1641-S1641-U1641-AA1641-AC1641-AE1641)</f>
        <v>30000</v>
      </c>
      <c r="AH1641" s="44"/>
      <c r="AI1641" s="44"/>
      <c r="AJ1641" s="44"/>
      <c r="AK1641" s="44"/>
      <c r="AL1641" s="35">
        <f t="shared" si="130"/>
        <v>30000</v>
      </c>
      <c r="AM1641" s="36">
        <f>IFERROR(VLOOKUP(P1641,'[2]Cartera '!$F$2:$O$2728,10,0),0)</f>
        <v>30000</v>
      </c>
      <c r="AN1641" s="35">
        <f>IFERROR(VLOOKUP(P1641,'[2]Cartera '!$F$2:$P$2728,11,0),0)</f>
        <v>0</v>
      </c>
      <c r="AO1641" s="35">
        <v>0</v>
      </c>
      <c r="AP1641" s="35">
        <f>IFERROR(VLOOKUP(D1641,'[2]Cartera '!$F$2:$S$2728,14,0),0)</f>
        <v>0</v>
      </c>
      <c r="AQ1641" s="45">
        <f t="shared" si="131"/>
        <v>0</v>
      </c>
      <c r="AR1641" s="35">
        <f>IFERROR(VLOOKUP(P1641,'[2]Cartera '!$F$2:$Z$2728,21,0),0)</f>
        <v>0</v>
      </c>
    </row>
    <row r="1642" spans="1:44" x14ac:dyDescent="0.25">
      <c r="A1642" s="29">
        <v>1634</v>
      </c>
      <c r="B1642" s="30" t="s">
        <v>48</v>
      </c>
      <c r="C1642" s="32"/>
      <c r="D1642" s="32">
        <v>2356381</v>
      </c>
      <c r="E1642" s="56"/>
      <c r="F1642" s="56"/>
      <c r="G1642" s="35">
        <v>30000</v>
      </c>
      <c r="H1642" s="35">
        <v>0</v>
      </c>
      <c r="I1642" s="36">
        <v>0</v>
      </c>
      <c r="J1642" s="37">
        <f>-IFERROR(VLOOKUP(D1642,[1]Hoja20!$A$5:$B$33358,2,0),0)</f>
        <v>0</v>
      </c>
      <c r="K1642" s="36">
        <f>-IFERROR(VLOOKUP(D1642,[1]Hoja20!$A$5:$D$33358,4,0),0)</f>
        <v>0</v>
      </c>
      <c r="L1642" s="38">
        <f>-IFERROR(VLOOKUP(D1642,#REF!,3,0),0)</f>
        <v>0</v>
      </c>
      <c r="M1642" s="35"/>
      <c r="N1642" s="39">
        <f t="shared" si="132"/>
        <v>0</v>
      </c>
      <c r="O1642" s="40">
        <f t="shared" si="133"/>
        <v>30000</v>
      </c>
      <c r="P1642" s="32">
        <v>2356381</v>
      </c>
      <c r="Q1642" s="35">
        <v>30000</v>
      </c>
      <c r="R1642" s="35"/>
      <c r="S1642" s="41"/>
      <c r="T1642" s="35"/>
      <c r="U1642" s="42">
        <v>0</v>
      </c>
      <c r="V1642" s="35"/>
      <c r="W1642" s="35"/>
      <c r="X1642" s="35"/>
      <c r="Y1642" s="35"/>
      <c r="Z1642" s="35"/>
      <c r="AA1642" s="36">
        <v>0</v>
      </c>
      <c r="AB1642" s="35"/>
      <c r="AC1642" s="42">
        <v>0</v>
      </c>
      <c r="AD1642" s="35"/>
      <c r="AE1642" s="42">
        <v>0</v>
      </c>
      <c r="AF1642" s="35"/>
      <c r="AG1642" s="44">
        <f t="shared" si="134"/>
        <v>30000</v>
      </c>
      <c r="AH1642" s="44"/>
      <c r="AI1642" s="44"/>
      <c r="AJ1642" s="44"/>
      <c r="AK1642" s="44"/>
      <c r="AL1642" s="35">
        <f t="shared" si="130"/>
        <v>30000</v>
      </c>
      <c r="AM1642" s="36">
        <f>IFERROR(VLOOKUP(P1642,'[2]Cartera '!$F$2:$O$2728,10,0),0)</f>
        <v>30000</v>
      </c>
      <c r="AN1642" s="35">
        <f>IFERROR(VLOOKUP(P1642,'[2]Cartera '!$F$2:$P$2728,11,0),0)</f>
        <v>0</v>
      </c>
      <c r="AO1642" s="35">
        <v>0</v>
      </c>
      <c r="AP1642" s="35">
        <f>IFERROR(VLOOKUP(D1642,'[2]Cartera '!$F$2:$S$2728,14,0),0)</f>
        <v>0</v>
      </c>
      <c r="AQ1642" s="45">
        <f t="shared" si="131"/>
        <v>0</v>
      </c>
      <c r="AR1642" s="35">
        <f>IFERROR(VLOOKUP(P1642,'[2]Cartera '!$F$2:$Z$2728,21,0),0)</f>
        <v>0</v>
      </c>
    </row>
    <row r="1643" spans="1:44" x14ac:dyDescent="0.25">
      <c r="A1643" s="29">
        <v>1635</v>
      </c>
      <c r="B1643" s="30" t="s">
        <v>48</v>
      </c>
      <c r="C1643" s="32"/>
      <c r="D1643" s="32">
        <v>2356451</v>
      </c>
      <c r="E1643" s="56"/>
      <c r="F1643" s="56"/>
      <c r="G1643" s="35">
        <v>140000</v>
      </c>
      <c r="H1643" s="35">
        <v>0</v>
      </c>
      <c r="I1643" s="36">
        <v>0</v>
      </c>
      <c r="J1643" s="37">
        <f>-IFERROR(VLOOKUP(D1643,[1]Hoja20!$A$5:$B$33358,2,0),0)</f>
        <v>0</v>
      </c>
      <c r="K1643" s="36">
        <f>-IFERROR(VLOOKUP(D1643,[1]Hoja20!$A$5:$D$33358,4,0),0)</f>
        <v>0</v>
      </c>
      <c r="L1643" s="38">
        <f>-IFERROR(VLOOKUP(D1643,#REF!,3,0),0)</f>
        <v>0</v>
      </c>
      <c r="M1643" s="35"/>
      <c r="N1643" s="39">
        <f t="shared" si="132"/>
        <v>0</v>
      </c>
      <c r="O1643" s="40">
        <f t="shared" si="133"/>
        <v>140000</v>
      </c>
      <c r="P1643" s="32">
        <v>2356451</v>
      </c>
      <c r="Q1643" s="35">
        <v>140000</v>
      </c>
      <c r="R1643" s="35"/>
      <c r="S1643" s="41"/>
      <c r="T1643" s="35"/>
      <c r="U1643" s="42">
        <v>0</v>
      </c>
      <c r="V1643" s="35"/>
      <c r="W1643" s="35"/>
      <c r="X1643" s="35"/>
      <c r="Y1643" s="35"/>
      <c r="Z1643" s="35"/>
      <c r="AA1643" s="36">
        <v>0</v>
      </c>
      <c r="AB1643" s="35"/>
      <c r="AC1643" s="42">
        <v>0</v>
      </c>
      <c r="AD1643" s="35"/>
      <c r="AE1643" s="42">
        <v>0</v>
      </c>
      <c r="AF1643" s="35"/>
      <c r="AG1643" s="44">
        <f t="shared" si="134"/>
        <v>140000</v>
      </c>
      <c r="AH1643" s="44"/>
      <c r="AI1643" s="44"/>
      <c r="AJ1643" s="44"/>
      <c r="AK1643" s="44"/>
      <c r="AL1643" s="35">
        <f t="shared" si="130"/>
        <v>140000</v>
      </c>
      <c r="AM1643" s="36">
        <f>IFERROR(VLOOKUP(P1643,'[2]Cartera '!$F$2:$O$2728,10,0),0)</f>
        <v>140000</v>
      </c>
      <c r="AN1643" s="35">
        <f>IFERROR(VLOOKUP(P1643,'[2]Cartera '!$F$2:$P$2728,11,0),0)</f>
        <v>0</v>
      </c>
      <c r="AO1643" s="35">
        <v>0</v>
      </c>
      <c r="AP1643" s="35">
        <f>IFERROR(VLOOKUP(D1643,'[2]Cartera '!$F$2:$S$2728,14,0),0)</f>
        <v>0</v>
      </c>
      <c r="AQ1643" s="45">
        <f t="shared" si="131"/>
        <v>0</v>
      </c>
      <c r="AR1643" s="35">
        <f>IFERROR(VLOOKUP(P1643,'[2]Cartera '!$F$2:$Z$2728,21,0),0)</f>
        <v>0</v>
      </c>
    </row>
    <row r="1644" spans="1:44" x14ac:dyDescent="0.25">
      <c r="A1644" s="29">
        <v>1636</v>
      </c>
      <c r="B1644" s="30" t="s">
        <v>48</v>
      </c>
      <c r="C1644" s="32"/>
      <c r="D1644" s="32">
        <v>2356187</v>
      </c>
      <c r="E1644" s="56"/>
      <c r="F1644" s="56"/>
      <c r="G1644" s="35">
        <v>30000</v>
      </c>
      <c r="H1644" s="35">
        <v>0</v>
      </c>
      <c r="I1644" s="36">
        <v>0</v>
      </c>
      <c r="J1644" s="37">
        <f>-IFERROR(VLOOKUP(D1644,[1]Hoja20!$A$5:$B$33358,2,0),0)</f>
        <v>0</v>
      </c>
      <c r="K1644" s="36">
        <f>-IFERROR(VLOOKUP(D1644,[1]Hoja20!$A$5:$D$33358,4,0),0)</f>
        <v>0</v>
      </c>
      <c r="L1644" s="38">
        <f>-IFERROR(VLOOKUP(D1644,#REF!,3,0),0)</f>
        <v>0</v>
      </c>
      <c r="M1644" s="35"/>
      <c r="N1644" s="39">
        <f t="shared" si="132"/>
        <v>0</v>
      </c>
      <c r="O1644" s="40">
        <f t="shared" si="133"/>
        <v>30000</v>
      </c>
      <c r="P1644" s="32">
        <v>2356187</v>
      </c>
      <c r="Q1644" s="35">
        <v>30000</v>
      </c>
      <c r="R1644" s="35"/>
      <c r="S1644" s="41"/>
      <c r="T1644" s="35"/>
      <c r="U1644" s="42">
        <v>0</v>
      </c>
      <c r="V1644" s="35"/>
      <c r="W1644" s="35"/>
      <c r="X1644" s="35"/>
      <c r="Y1644" s="35"/>
      <c r="Z1644" s="35"/>
      <c r="AA1644" s="36">
        <v>0</v>
      </c>
      <c r="AB1644" s="35"/>
      <c r="AC1644" s="42">
        <v>0</v>
      </c>
      <c r="AD1644" s="35"/>
      <c r="AE1644" s="42">
        <v>0</v>
      </c>
      <c r="AF1644" s="35"/>
      <c r="AG1644" s="44">
        <f t="shared" si="134"/>
        <v>30000</v>
      </c>
      <c r="AH1644" s="44"/>
      <c r="AI1644" s="44"/>
      <c r="AJ1644" s="44"/>
      <c r="AK1644" s="44"/>
      <c r="AL1644" s="35">
        <f t="shared" si="130"/>
        <v>30000</v>
      </c>
      <c r="AM1644" s="36">
        <f>IFERROR(VLOOKUP(P1644,'[2]Cartera '!$F$2:$O$2728,10,0),0)</f>
        <v>30000</v>
      </c>
      <c r="AN1644" s="35">
        <f>IFERROR(VLOOKUP(P1644,'[2]Cartera '!$F$2:$P$2728,11,0),0)</f>
        <v>0</v>
      </c>
      <c r="AO1644" s="35">
        <v>0</v>
      </c>
      <c r="AP1644" s="35">
        <f>IFERROR(VLOOKUP(D1644,'[2]Cartera '!$F$2:$S$2728,14,0),0)</f>
        <v>0</v>
      </c>
      <c r="AQ1644" s="45">
        <f t="shared" si="131"/>
        <v>0</v>
      </c>
      <c r="AR1644" s="35">
        <f>IFERROR(VLOOKUP(P1644,'[2]Cartera '!$F$2:$Z$2728,21,0),0)</f>
        <v>0</v>
      </c>
    </row>
    <row r="1645" spans="1:44" x14ac:dyDescent="0.25">
      <c r="A1645" s="29">
        <v>1637</v>
      </c>
      <c r="B1645" s="30" t="s">
        <v>48</v>
      </c>
      <c r="C1645" s="32"/>
      <c r="D1645" s="32">
        <v>2356227</v>
      </c>
      <c r="E1645" s="56"/>
      <c r="F1645" s="56"/>
      <c r="G1645" s="35">
        <v>140000</v>
      </c>
      <c r="H1645" s="35">
        <v>0</v>
      </c>
      <c r="I1645" s="36">
        <v>0</v>
      </c>
      <c r="J1645" s="37">
        <f>-IFERROR(VLOOKUP(D1645,[1]Hoja20!$A$5:$B$33358,2,0),0)</f>
        <v>0</v>
      </c>
      <c r="K1645" s="36">
        <f>-IFERROR(VLOOKUP(D1645,[1]Hoja20!$A$5:$D$33358,4,0),0)</f>
        <v>0</v>
      </c>
      <c r="L1645" s="38">
        <f>-IFERROR(VLOOKUP(D1645,#REF!,3,0),0)</f>
        <v>0</v>
      </c>
      <c r="M1645" s="35"/>
      <c r="N1645" s="39">
        <f t="shared" si="132"/>
        <v>0</v>
      </c>
      <c r="O1645" s="40">
        <f t="shared" si="133"/>
        <v>140000</v>
      </c>
      <c r="P1645" s="32">
        <v>2356227</v>
      </c>
      <c r="Q1645" s="35">
        <v>140000</v>
      </c>
      <c r="R1645" s="35"/>
      <c r="S1645" s="41"/>
      <c r="T1645" s="35"/>
      <c r="U1645" s="42">
        <v>0</v>
      </c>
      <c r="V1645" s="35"/>
      <c r="W1645" s="35"/>
      <c r="X1645" s="35"/>
      <c r="Y1645" s="35"/>
      <c r="Z1645" s="35"/>
      <c r="AA1645" s="36">
        <v>0</v>
      </c>
      <c r="AB1645" s="35"/>
      <c r="AC1645" s="42">
        <v>0</v>
      </c>
      <c r="AD1645" s="35"/>
      <c r="AE1645" s="42">
        <v>0</v>
      </c>
      <c r="AF1645" s="35"/>
      <c r="AG1645" s="44">
        <f t="shared" si="134"/>
        <v>140000</v>
      </c>
      <c r="AH1645" s="44"/>
      <c r="AI1645" s="44"/>
      <c r="AJ1645" s="44"/>
      <c r="AK1645" s="44"/>
      <c r="AL1645" s="35">
        <f t="shared" si="130"/>
        <v>140000</v>
      </c>
      <c r="AM1645" s="36">
        <f>IFERROR(VLOOKUP(P1645,'[2]Cartera '!$F$2:$O$2728,10,0),0)</f>
        <v>140000</v>
      </c>
      <c r="AN1645" s="35">
        <f>IFERROR(VLOOKUP(P1645,'[2]Cartera '!$F$2:$P$2728,11,0),0)</f>
        <v>0</v>
      </c>
      <c r="AO1645" s="35">
        <v>0</v>
      </c>
      <c r="AP1645" s="35">
        <f>IFERROR(VLOOKUP(D1645,'[2]Cartera '!$F$2:$S$2728,14,0),0)</f>
        <v>0</v>
      </c>
      <c r="AQ1645" s="45">
        <f t="shared" si="131"/>
        <v>0</v>
      </c>
      <c r="AR1645" s="35">
        <f>IFERROR(VLOOKUP(P1645,'[2]Cartera '!$F$2:$Z$2728,21,0),0)</f>
        <v>0</v>
      </c>
    </row>
    <row r="1646" spans="1:44" x14ac:dyDescent="0.25">
      <c r="A1646" s="29">
        <v>1638</v>
      </c>
      <c r="B1646" s="30" t="s">
        <v>48</v>
      </c>
      <c r="C1646" s="32"/>
      <c r="D1646" s="32">
        <v>2356142</v>
      </c>
      <c r="E1646" s="56"/>
      <c r="F1646" s="56"/>
      <c r="G1646" s="35">
        <v>195381</v>
      </c>
      <c r="H1646" s="35">
        <v>0</v>
      </c>
      <c r="I1646" s="36">
        <v>0</v>
      </c>
      <c r="J1646" s="37">
        <f>-IFERROR(VLOOKUP(D1646,[1]Hoja20!$A$5:$B$33358,2,0),0)</f>
        <v>0</v>
      </c>
      <c r="K1646" s="36">
        <f>-IFERROR(VLOOKUP(D1646,[1]Hoja20!$A$5:$D$33358,4,0),0)</f>
        <v>0</v>
      </c>
      <c r="L1646" s="38">
        <f>-IFERROR(VLOOKUP(D1646,#REF!,3,0),0)</f>
        <v>0</v>
      </c>
      <c r="M1646" s="35"/>
      <c r="N1646" s="39">
        <f t="shared" si="132"/>
        <v>0</v>
      </c>
      <c r="O1646" s="40">
        <f t="shared" si="133"/>
        <v>195381</v>
      </c>
      <c r="P1646" s="32">
        <v>2356142</v>
      </c>
      <c r="Q1646" s="35">
        <v>195381</v>
      </c>
      <c r="R1646" s="35"/>
      <c r="S1646" s="41"/>
      <c r="T1646" s="35"/>
      <c r="U1646" s="42">
        <v>0</v>
      </c>
      <c r="V1646" s="35"/>
      <c r="W1646" s="35"/>
      <c r="X1646" s="35"/>
      <c r="Y1646" s="35"/>
      <c r="Z1646" s="35"/>
      <c r="AA1646" s="36">
        <v>0</v>
      </c>
      <c r="AB1646" s="35"/>
      <c r="AC1646" s="42">
        <v>0</v>
      </c>
      <c r="AD1646" s="35"/>
      <c r="AE1646" s="42">
        <v>0</v>
      </c>
      <c r="AF1646" s="35"/>
      <c r="AG1646" s="44">
        <f t="shared" si="134"/>
        <v>195381</v>
      </c>
      <c r="AH1646" s="44"/>
      <c r="AI1646" s="44"/>
      <c r="AJ1646" s="44"/>
      <c r="AK1646" s="44"/>
      <c r="AL1646" s="35">
        <f t="shared" si="130"/>
        <v>195381</v>
      </c>
      <c r="AM1646" s="36">
        <f>IFERROR(VLOOKUP(P1646,'[2]Cartera '!$F$2:$O$2728,10,0),0)</f>
        <v>195381</v>
      </c>
      <c r="AN1646" s="35">
        <f>IFERROR(VLOOKUP(P1646,'[2]Cartera '!$F$2:$P$2728,11,0),0)</f>
        <v>0</v>
      </c>
      <c r="AO1646" s="35">
        <v>0</v>
      </c>
      <c r="AP1646" s="35">
        <f>IFERROR(VLOOKUP(D1646,'[2]Cartera '!$F$2:$S$2728,14,0),0)</f>
        <v>0</v>
      </c>
      <c r="AQ1646" s="45">
        <f t="shared" si="131"/>
        <v>0</v>
      </c>
      <c r="AR1646" s="35">
        <f>IFERROR(VLOOKUP(P1646,'[2]Cartera '!$F$2:$Z$2728,21,0),0)</f>
        <v>0</v>
      </c>
    </row>
    <row r="1647" spans="1:44" x14ac:dyDescent="0.25">
      <c r="A1647" s="29">
        <v>1639</v>
      </c>
      <c r="B1647" s="30" t="s">
        <v>48</v>
      </c>
      <c r="C1647" s="32"/>
      <c r="D1647" s="32">
        <v>2356372</v>
      </c>
      <c r="E1647" s="56"/>
      <c r="F1647" s="56"/>
      <c r="G1647" s="35">
        <v>322040</v>
      </c>
      <c r="H1647" s="35">
        <v>0</v>
      </c>
      <c r="I1647" s="36">
        <v>0</v>
      </c>
      <c r="J1647" s="37">
        <f>-IFERROR(VLOOKUP(D1647,[1]Hoja20!$A$5:$B$33358,2,0),0)</f>
        <v>0</v>
      </c>
      <c r="K1647" s="36">
        <f>-IFERROR(VLOOKUP(D1647,[1]Hoja20!$A$5:$D$33358,4,0),0)</f>
        <v>0</v>
      </c>
      <c r="L1647" s="38">
        <f>-IFERROR(VLOOKUP(D1647,#REF!,3,0),0)</f>
        <v>0</v>
      </c>
      <c r="M1647" s="35"/>
      <c r="N1647" s="39">
        <f t="shared" si="132"/>
        <v>0</v>
      </c>
      <c r="O1647" s="40">
        <f t="shared" si="133"/>
        <v>322040</v>
      </c>
      <c r="P1647" s="32">
        <v>2356372</v>
      </c>
      <c r="Q1647" s="35">
        <v>322040</v>
      </c>
      <c r="R1647" s="35"/>
      <c r="S1647" s="41"/>
      <c r="T1647" s="35"/>
      <c r="U1647" s="42">
        <v>0</v>
      </c>
      <c r="V1647" s="35"/>
      <c r="W1647" s="35"/>
      <c r="X1647" s="35"/>
      <c r="Y1647" s="35"/>
      <c r="Z1647" s="35"/>
      <c r="AA1647" s="36">
        <v>0</v>
      </c>
      <c r="AB1647" s="35"/>
      <c r="AC1647" s="42">
        <v>0</v>
      </c>
      <c r="AD1647" s="35"/>
      <c r="AE1647" s="42">
        <v>0</v>
      </c>
      <c r="AF1647" s="35"/>
      <c r="AG1647" s="44">
        <f t="shared" si="134"/>
        <v>322040</v>
      </c>
      <c r="AH1647" s="44"/>
      <c r="AI1647" s="44"/>
      <c r="AJ1647" s="44"/>
      <c r="AK1647" s="44"/>
      <c r="AL1647" s="35">
        <f t="shared" si="130"/>
        <v>322040</v>
      </c>
      <c r="AM1647" s="36">
        <f>IFERROR(VLOOKUP(P1647,'[2]Cartera '!$F$2:$O$2728,10,0),0)</f>
        <v>322040</v>
      </c>
      <c r="AN1647" s="35">
        <f>IFERROR(VLOOKUP(P1647,'[2]Cartera '!$F$2:$P$2728,11,0),0)</f>
        <v>0</v>
      </c>
      <c r="AO1647" s="35">
        <v>0</v>
      </c>
      <c r="AP1647" s="35">
        <f>IFERROR(VLOOKUP(D1647,'[2]Cartera '!$F$2:$S$2728,14,0),0)</f>
        <v>0</v>
      </c>
      <c r="AQ1647" s="45">
        <f t="shared" si="131"/>
        <v>0</v>
      </c>
      <c r="AR1647" s="35">
        <f>IFERROR(VLOOKUP(P1647,'[2]Cartera '!$F$2:$Z$2728,21,0),0)</f>
        <v>0</v>
      </c>
    </row>
    <row r="1648" spans="1:44" x14ac:dyDescent="0.25">
      <c r="A1648" s="29">
        <v>1640</v>
      </c>
      <c r="B1648" s="30" t="s">
        <v>48</v>
      </c>
      <c r="C1648" s="32"/>
      <c r="D1648" s="32">
        <v>2356464</v>
      </c>
      <c r="E1648" s="56"/>
      <c r="F1648" s="56"/>
      <c r="G1648" s="35">
        <v>140000</v>
      </c>
      <c r="H1648" s="35">
        <v>0</v>
      </c>
      <c r="I1648" s="36">
        <v>0</v>
      </c>
      <c r="J1648" s="37">
        <f>-IFERROR(VLOOKUP(D1648,[1]Hoja20!$A$5:$B$33358,2,0),0)</f>
        <v>0</v>
      </c>
      <c r="K1648" s="36">
        <f>-IFERROR(VLOOKUP(D1648,[1]Hoja20!$A$5:$D$33358,4,0),0)</f>
        <v>0</v>
      </c>
      <c r="L1648" s="38">
        <f>-IFERROR(VLOOKUP(D1648,#REF!,3,0),0)</f>
        <v>0</v>
      </c>
      <c r="M1648" s="35"/>
      <c r="N1648" s="39">
        <f t="shared" si="132"/>
        <v>0</v>
      </c>
      <c r="O1648" s="40">
        <f t="shared" si="133"/>
        <v>140000</v>
      </c>
      <c r="P1648" s="32">
        <v>2356464</v>
      </c>
      <c r="Q1648" s="35">
        <v>140000</v>
      </c>
      <c r="R1648" s="35"/>
      <c r="S1648" s="41"/>
      <c r="T1648" s="35"/>
      <c r="U1648" s="42">
        <v>0</v>
      </c>
      <c r="V1648" s="35"/>
      <c r="W1648" s="35"/>
      <c r="X1648" s="35"/>
      <c r="Y1648" s="35"/>
      <c r="Z1648" s="35"/>
      <c r="AA1648" s="36">
        <v>0</v>
      </c>
      <c r="AB1648" s="35"/>
      <c r="AC1648" s="42">
        <v>0</v>
      </c>
      <c r="AD1648" s="35"/>
      <c r="AE1648" s="42">
        <v>0</v>
      </c>
      <c r="AF1648" s="35"/>
      <c r="AG1648" s="44">
        <f t="shared" si="134"/>
        <v>140000</v>
      </c>
      <c r="AH1648" s="44"/>
      <c r="AI1648" s="44"/>
      <c r="AJ1648" s="44"/>
      <c r="AK1648" s="44"/>
      <c r="AL1648" s="35">
        <f t="shared" si="130"/>
        <v>140000</v>
      </c>
      <c r="AM1648" s="36">
        <f>IFERROR(VLOOKUP(P1648,'[2]Cartera '!$F$2:$O$2728,10,0),0)</f>
        <v>140000</v>
      </c>
      <c r="AN1648" s="35">
        <f>IFERROR(VLOOKUP(P1648,'[2]Cartera '!$F$2:$P$2728,11,0),0)</f>
        <v>0</v>
      </c>
      <c r="AO1648" s="35">
        <v>0</v>
      </c>
      <c r="AP1648" s="35">
        <f>IFERROR(VLOOKUP(D1648,'[2]Cartera '!$F$2:$S$2728,14,0),0)</f>
        <v>0</v>
      </c>
      <c r="AQ1648" s="45">
        <f t="shared" si="131"/>
        <v>0</v>
      </c>
      <c r="AR1648" s="35">
        <f>IFERROR(VLOOKUP(P1648,'[2]Cartera '!$F$2:$Z$2728,21,0),0)</f>
        <v>0</v>
      </c>
    </row>
    <row r="1649" spans="1:44" x14ac:dyDescent="0.25">
      <c r="A1649" s="29">
        <v>1641</v>
      </c>
      <c r="B1649" s="30" t="s">
        <v>48</v>
      </c>
      <c r="C1649" s="32"/>
      <c r="D1649" s="32">
        <v>2356184</v>
      </c>
      <c r="E1649" s="56"/>
      <c r="F1649" s="56"/>
      <c r="G1649" s="35">
        <v>30000</v>
      </c>
      <c r="H1649" s="35">
        <v>0</v>
      </c>
      <c r="I1649" s="36">
        <v>0</v>
      </c>
      <c r="J1649" s="37">
        <f>-IFERROR(VLOOKUP(D1649,[1]Hoja20!$A$5:$B$33358,2,0),0)</f>
        <v>0</v>
      </c>
      <c r="K1649" s="36">
        <f>-IFERROR(VLOOKUP(D1649,[1]Hoja20!$A$5:$D$33358,4,0),0)</f>
        <v>0</v>
      </c>
      <c r="L1649" s="38">
        <f>-IFERROR(VLOOKUP(D1649,#REF!,3,0),0)</f>
        <v>0</v>
      </c>
      <c r="M1649" s="35"/>
      <c r="N1649" s="39">
        <f t="shared" si="132"/>
        <v>0</v>
      </c>
      <c r="O1649" s="40">
        <f t="shared" si="133"/>
        <v>30000</v>
      </c>
      <c r="P1649" s="32">
        <v>2356184</v>
      </c>
      <c r="Q1649" s="35">
        <v>30000</v>
      </c>
      <c r="R1649" s="35"/>
      <c r="S1649" s="41"/>
      <c r="T1649" s="35"/>
      <c r="U1649" s="42">
        <v>0</v>
      </c>
      <c r="V1649" s="35"/>
      <c r="W1649" s="35"/>
      <c r="X1649" s="35"/>
      <c r="Y1649" s="35"/>
      <c r="Z1649" s="35"/>
      <c r="AA1649" s="36">
        <v>0</v>
      </c>
      <c r="AB1649" s="35"/>
      <c r="AC1649" s="42">
        <v>0</v>
      </c>
      <c r="AD1649" s="35"/>
      <c r="AE1649" s="42">
        <v>0</v>
      </c>
      <c r="AF1649" s="35"/>
      <c r="AG1649" s="44">
        <f t="shared" si="134"/>
        <v>30000</v>
      </c>
      <c r="AH1649" s="44"/>
      <c r="AI1649" s="44"/>
      <c r="AJ1649" s="44"/>
      <c r="AK1649" s="44"/>
      <c r="AL1649" s="35">
        <f t="shared" si="130"/>
        <v>30000</v>
      </c>
      <c r="AM1649" s="36">
        <f>IFERROR(VLOOKUP(P1649,'[2]Cartera '!$F$2:$O$2728,10,0),0)</f>
        <v>30000</v>
      </c>
      <c r="AN1649" s="35">
        <f>IFERROR(VLOOKUP(P1649,'[2]Cartera '!$F$2:$P$2728,11,0),0)</f>
        <v>0</v>
      </c>
      <c r="AO1649" s="35">
        <v>0</v>
      </c>
      <c r="AP1649" s="35">
        <f>IFERROR(VLOOKUP(D1649,'[2]Cartera '!$F$2:$S$2728,14,0),0)</f>
        <v>0</v>
      </c>
      <c r="AQ1649" s="45">
        <f t="shared" si="131"/>
        <v>0</v>
      </c>
      <c r="AR1649" s="35">
        <f>IFERROR(VLOOKUP(P1649,'[2]Cartera '!$F$2:$Z$2728,21,0),0)</f>
        <v>0</v>
      </c>
    </row>
    <row r="1650" spans="1:44" x14ac:dyDescent="0.25">
      <c r="A1650" s="29">
        <v>1642</v>
      </c>
      <c r="B1650" s="30" t="s">
        <v>48</v>
      </c>
      <c r="C1650" s="32"/>
      <c r="D1650" s="32">
        <v>2356193</v>
      </c>
      <c r="E1650" s="56"/>
      <c r="F1650" s="56"/>
      <c r="G1650" s="35">
        <v>30000</v>
      </c>
      <c r="H1650" s="35">
        <v>0</v>
      </c>
      <c r="I1650" s="36">
        <v>0</v>
      </c>
      <c r="J1650" s="37">
        <f>-IFERROR(VLOOKUP(D1650,[1]Hoja20!$A$5:$B$33358,2,0),0)</f>
        <v>0</v>
      </c>
      <c r="K1650" s="36">
        <f>-IFERROR(VLOOKUP(D1650,[1]Hoja20!$A$5:$D$33358,4,0),0)</f>
        <v>0</v>
      </c>
      <c r="L1650" s="38">
        <f>-IFERROR(VLOOKUP(D1650,#REF!,3,0),0)</f>
        <v>0</v>
      </c>
      <c r="M1650" s="35"/>
      <c r="N1650" s="39">
        <f t="shared" si="132"/>
        <v>0</v>
      </c>
      <c r="O1650" s="40">
        <f t="shared" si="133"/>
        <v>30000</v>
      </c>
      <c r="P1650" s="32">
        <v>2356193</v>
      </c>
      <c r="Q1650" s="35">
        <v>30000</v>
      </c>
      <c r="R1650" s="35"/>
      <c r="S1650" s="41"/>
      <c r="T1650" s="35"/>
      <c r="U1650" s="42">
        <v>0</v>
      </c>
      <c r="V1650" s="35"/>
      <c r="W1650" s="35"/>
      <c r="X1650" s="35"/>
      <c r="Y1650" s="35"/>
      <c r="Z1650" s="35"/>
      <c r="AA1650" s="36">
        <v>0</v>
      </c>
      <c r="AB1650" s="35"/>
      <c r="AC1650" s="42">
        <v>0</v>
      </c>
      <c r="AD1650" s="35"/>
      <c r="AE1650" s="42">
        <v>0</v>
      </c>
      <c r="AF1650" s="35"/>
      <c r="AG1650" s="44">
        <f t="shared" si="134"/>
        <v>30000</v>
      </c>
      <c r="AH1650" s="44"/>
      <c r="AI1650" s="44"/>
      <c r="AJ1650" s="44"/>
      <c r="AK1650" s="44"/>
      <c r="AL1650" s="35">
        <f t="shared" si="130"/>
        <v>30000</v>
      </c>
      <c r="AM1650" s="36">
        <f>IFERROR(VLOOKUP(P1650,'[2]Cartera '!$F$2:$O$2728,10,0),0)</f>
        <v>30000</v>
      </c>
      <c r="AN1650" s="35">
        <f>IFERROR(VLOOKUP(P1650,'[2]Cartera '!$F$2:$P$2728,11,0),0)</f>
        <v>0</v>
      </c>
      <c r="AO1650" s="35">
        <v>0</v>
      </c>
      <c r="AP1650" s="35">
        <f>IFERROR(VLOOKUP(D1650,'[2]Cartera '!$F$2:$S$2728,14,0),0)</f>
        <v>0</v>
      </c>
      <c r="AQ1650" s="45">
        <f t="shared" si="131"/>
        <v>0</v>
      </c>
      <c r="AR1650" s="35">
        <f>IFERROR(VLOOKUP(P1650,'[2]Cartera '!$F$2:$Z$2728,21,0),0)</f>
        <v>0</v>
      </c>
    </row>
    <row r="1651" spans="1:44" x14ac:dyDescent="0.25">
      <c r="A1651" s="29">
        <v>1643</v>
      </c>
      <c r="B1651" s="30" t="s">
        <v>48</v>
      </c>
      <c r="C1651" s="32"/>
      <c r="D1651" s="32">
        <v>2356195</v>
      </c>
      <c r="E1651" s="56"/>
      <c r="F1651" s="56"/>
      <c r="G1651" s="35">
        <v>30000</v>
      </c>
      <c r="H1651" s="35">
        <v>0</v>
      </c>
      <c r="I1651" s="36">
        <v>0</v>
      </c>
      <c r="J1651" s="37">
        <f>-IFERROR(VLOOKUP(D1651,[1]Hoja20!$A$5:$B$33358,2,0),0)</f>
        <v>0</v>
      </c>
      <c r="K1651" s="36">
        <f>-IFERROR(VLOOKUP(D1651,[1]Hoja20!$A$5:$D$33358,4,0),0)</f>
        <v>0</v>
      </c>
      <c r="L1651" s="38">
        <f>-IFERROR(VLOOKUP(D1651,#REF!,3,0),0)</f>
        <v>0</v>
      </c>
      <c r="M1651" s="35"/>
      <c r="N1651" s="39">
        <f t="shared" si="132"/>
        <v>0</v>
      </c>
      <c r="O1651" s="40">
        <f t="shared" si="133"/>
        <v>30000</v>
      </c>
      <c r="P1651" s="32">
        <v>2356195</v>
      </c>
      <c r="Q1651" s="35">
        <v>30000</v>
      </c>
      <c r="R1651" s="35"/>
      <c r="S1651" s="41"/>
      <c r="T1651" s="35"/>
      <c r="U1651" s="42">
        <v>0</v>
      </c>
      <c r="V1651" s="35"/>
      <c r="W1651" s="35"/>
      <c r="X1651" s="35"/>
      <c r="Y1651" s="35"/>
      <c r="Z1651" s="35"/>
      <c r="AA1651" s="36">
        <v>0</v>
      </c>
      <c r="AB1651" s="35"/>
      <c r="AC1651" s="42">
        <v>0</v>
      </c>
      <c r="AD1651" s="35"/>
      <c r="AE1651" s="42">
        <v>0</v>
      </c>
      <c r="AF1651" s="35"/>
      <c r="AG1651" s="44">
        <f t="shared" si="134"/>
        <v>30000</v>
      </c>
      <c r="AH1651" s="44"/>
      <c r="AI1651" s="44"/>
      <c r="AJ1651" s="44"/>
      <c r="AK1651" s="44"/>
      <c r="AL1651" s="35">
        <f t="shared" si="130"/>
        <v>30000</v>
      </c>
      <c r="AM1651" s="36">
        <f>IFERROR(VLOOKUP(P1651,'[2]Cartera '!$F$2:$O$2728,10,0),0)</f>
        <v>30000</v>
      </c>
      <c r="AN1651" s="35">
        <f>IFERROR(VLOOKUP(P1651,'[2]Cartera '!$F$2:$P$2728,11,0),0)</f>
        <v>0</v>
      </c>
      <c r="AO1651" s="35">
        <v>0</v>
      </c>
      <c r="AP1651" s="35">
        <f>IFERROR(VLOOKUP(D1651,'[2]Cartera '!$F$2:$S$2728,14,0),0)</f>
        <v>0</v>
      </c>
      <c r="AQ1651" s="45">
        <f t="shared" si="131"/>
        <v>0</v>
      </c>
      <c r="AR1651" s="35">
        <f>IFERROR(VLOOKUP(P1651,'[2]Cartera '!$F$2:$Z$2728,21,0),0)</f>
        <v>0</v>
      </c>
    </row>
    <row r="1652" spans="1:44" x14ac:dyDescent="0.25">
      <c r="A1652" s="29">
        <v>1644</v>
      </c>
      <c r="B1652" s="30" t="s">
        <v>48</v>
      </c>
      <c r="C1652" s="32"/>
      <c r="D1652" s="32">
        <v>2356114</v>
      </c>
      <c r="E1652" s="56"/>
      <c r="F1652" s="56"/>
      <c r="G1652" s="35">
        <v>205703</v>
      </c>
      <c r="H1652" s="35">
        <v>0</v>
      </c>
      <c r="I1652" s="36">
        <v>0</v>
      </c>
      <c r="J1652" s="37">
        <f>-IFERROR(VLOOKUP(D1652,[1]Hoja20!$A$5:$B$33358,2,0),0)</f>
        <v>0</v>
      </c>
      <c r="K1652" s="36">
        <f>-IFERROR(VLOOKUP(D1652,[1]Hoja20!$A$5:$D$33358,4,0),0)</f>
        <v>0</v>
      </c>
      <c r="L1652" s="38">
        <f>-IFERROR(VLOOKUP(D1652,#REF!,3,0),0)</f>
        <v>0</v>
      </c>
      <c r="M1652" s="35"/>
      <c r="N1652" s="39">
        <f t="shared" si="132"/>
        <v>0</v>
      </c>
      <c r="O1652" s="40">
        <f t="shared" si="133"/>
        <v>205703</v>
      </c>
      <c r="P1652" s="32">
        <v>2356114</v>
      </c>
      <c r="Q1652" s="35">
        <v>205703</v>
      </c>
      <c r="R1652" s="35"/>
      <c r="S1652" s="41"/>
      <c r="T1652" s="35"/>
      <c r="U1652" s="42">
        <v>0</v>
      </c>
      <c r="V1652" s="35"/>
      <c r="W1652" s="35"/>
      <c r="X1652" s="35"/>
      <c r="Y1652" s="35"/>
      <c r="Z1652" s="35"/>
      <c r="AA1652" s="36">
        <v>0</v>
      </c>
      <c r="AB1652" s="35"/>
      <c r="AC1652" s="42">
        <v>0</v>
      </c>
      <c r="AD1652" s="35"/>
      <c r="AE1652" s="42">
        <v>0</v>
      </c>
      <c r="AF1652" s="35"/>
      <c r="AG1652" s="44">
        <f t="shared" si="134"/>
        <v>205703</v>
      </c>
      <c r="AH1652" s="44"/>
      <c r="AI1652" s="44"/>
      <c r="AJ1652" s="44"/>
      <c r="AK1652" s="44"/>
      <c r="AL1652" s="35">
        <f t="shared" si="130"/>
        <v>205703</v>
      </c>
      <c r="AM1652" s="36">
        <f>IFERROR(VLOOKUP(P1652,'[2]Cartera '!$F$2:$O$2728,10,0),0)</f>
        <v>205703</v>
      </c>
      <c r="AN1652" s="35">
        <f>IFERROR(VLOOKUP(P1652,'[2]Cartera '!$F$2:$P$2728,11,0),0)</f>
        <v>0</v>
      </c>
      <c r="AO1652" s="35">
        <v>0</v>
      </c>
      <c r="AP1652" s="35">
        <f>IFERROR(VLOOKUP(D1652,'[2]Cartera '!$F$2:$S$2728,14,0),0)</f>
        <v>0</v>
      </c>
      <c r="AQ1652" s="45">
        <f t="shared" si="131"/>
        <v>0</v>
      </c>
      <c r="AR1652" s="35">
        <f>IFERROR(VLOOKUP(P1652,'[2]Cartera '!$F$2:$Z$2728,21,0),0)</f>
        <v>0</v>
      </c>
    </row>
    <row r="1653" spans="1:44" x14ac:dyDescent="0.25">
      <c r="A1653" s="29">
        <v>1645</v>
      </c>
      <c r="B1653" s="30" t="s">
        <v>48</v>
      </c>
      <c r="C1653" s="32"/>
      <c r="D1653" s="32">
        <v>2356379</v>
      </c>
      <c r="E1653" s="56"/>
      <c r="F1653" s="56"/>
      <c r="G1653" s="35">
        <v>30000</v>
      </c>
      <c r="H1653" s="35">
        <v>0</v>
      </c>
      <c r="I1653" s="36">
        <v>0</v>
      </c>
      <c r="J1653" s="37">
        <f>-IFERROR(VLOOKUP(D1653,[1]Hoja20!$A$5:$B$33358,2,0),0)</f>
        <v>0</v>
      </c>
      <c r="K1653" s="36">
        <f>-IFERROR(VLOOKUP(D1653,[1]Hoja20!$A$5:$D$33358,4,0),0)</f>
        <v>0</v>
      </c>
      <c r="L1653" s="38">
        <f>-IFERROR(VLOOKUP(D1653,#REF!,3,0),0)</f>
        <v>0</v>
      </c>
      <c r="M1653" s="35"/>
      <c r="N1653" s="39">
        <f t="shared" si="132"/>
        <v>0</v>
      </c>
      <c r="O1653" s="40">
        <f t="shared" si="133"/>
        <v>30000</v>
      </c>
      <c r="P1653" s="32">
        <v>2356379</v>
      </c>
      <c r="Q1653" s="35">
        <v>30000</v>
      </c>
      <c r="R1653" s="35"/>
      <c r="S1653" s="41"/>
      <c r="T1653" s="35"/>
      <c r="U1653" s="42">
        <v>0</v>
      </c>
      <c r="V1653" s="35"/>
      <c r="W1653" s="35"/>
      <c r="X1653" s="35"/>
      <c r="Y1653" s="35"/>
      <c r="Z1653" s="35"/>
      <c r="AA1653" s="36">
        <v>0</v>
      </c>
      <c r="AB1653" s="35"/>
      <c r="AC1653" s="42">
        <v>0</v>
      </c>
      <c r="AD1653" s="35"/>
      <c r="AE1653" s="42">
        <v>0</v>
      </c>
      <c r="AF1653" s="35"/>
      <c r="AG1653" s="44">
        <f t="shared" si="134"/>
        <v>30000</v>
      </c>
      <c r="AH1653" s="44"/>
      <c r="AI1653" s="44"/>
      <c r="AJ1653" s="44"/>
      <c r="AK1653" s="44"/>
      <c r="AL1653" s="35">
        <f t="shared" si="130"/>
        <v>30000</v>
      </c>
      <c r="AM1653" s="36">
        <f>IFERROR(VLOOKUP(P1653,'[2]Cartera '!$F$2:$O$2728,10,0),0)</f>
        <v>30000</v>
      </c>
      <c r="AN1653" s="35">
        <f>IFERROR(VLOOKUP(P1653,'[2]Cartera '!$F$2:$P$2728,11,0),0)</f>
        <v>0</v>
      </c>
      <c r="AO1653" s="35">
        <v>0</v>
      </c>
      <c r="AP1653" s="35">
        <f>IFERROR(VLOOKUP(D1653,'[2]Cartera '!$F$2:$S$2728,14,0),0)</f>
        <v>0</v>
      </c>
      <c r="AQ1653" s="45">
        <f t="shared" si="131"/>
        <v>0</v>
      </c>
      <c r="AR1653" s="35">
        <f>IFERROR(VLOOKUP(P1653,'[2]Cartera '!$F$2:$Z$2728,21,0),0)</f>
        <v>0</v>
      </c>
    </row>
    <row r="1654" spans="1:44" x14ac:dyDescent="0.25">
      <c r="A1654" s="29">
        <v>1646</v>
      </c>
      <c r="B1654" s="30" t="s">
        <v>48</v>
      </c>
      <c r="C1654" s="32"/>
      <c r="D1654" s="32">
        <v>2356355</v>
      </c>
      <c r="E1654" s="56"/>
      <c r="F1654" s="56"/>
      <c r="G1654" s="35">
        <v>30000</v>
      </c>
      <c r="H1654" s="35">
        <v>0</v>
      </c>
      <c r="I1654" s="36">
        <v>0</v>
      </c>
      <c r="J1654" s="37">
        <f>-IFERROR(VLOOKUP(D1654,[1]Hoja20!$A$5:$B$33358,2,0),0)</f>
        <v>0</v>
      </c>
      <c r="K1654" s="36">
        <f>-IFERROR(VLOOKUP(D1654,[1]Hoja20!$A$5:$D$33358,4,0),0)</f>
        <v>0</v>
      </c>
      <c r="L1654" s="38">
        <f>-IFERROR(VLOOKUP(D1654,#REF!,3,0),0)</f>
        <v>0</v>
      </c>
      <c r="M1654" s="35"/>
      <c r="N1654" s="39">
        <f t="shared" si="132"/>
        <v>0</v>
      </c>
      <c r="O1654" s="40">
        <f t="shared" si="133"/>
        <v>30000</v>
      </c>
      <c r="P1654" s="32">
        <v>2356355</v>
      </c>
      <c r="Q1654" s="35">
        <v>30000</v>
      </c>
      <c r="R1654" s="35"/>
      <c r="S1654" s="41"/>
      <c r="T1654" s="35"/>
      <c r="U1654" s="42">
        <v>0</v>
      </c>
      <c r="V1654" s="35"/>
      <c r="W1654" s="35"/>
      <c r="X1654" s="35"/>
      <c r="Y1654" s="35"/>
      <c r="Z1654" s="35"/>
      <c r="AA1654" s="36">
        <v>0</v>
      </c>
      <c r="AB1654" s="35"/>
      <c r="AC1654" s="42">
        <v>0</v>
      </c>
      <c r="AD1654" s="35"/>
      <c r="AE1654" s="42">
        <v>0</v>
      </c>
      <c r="AF1654" s="35"/>
      <c r="AG1654" s="44">
        <f t="shared" si="134"/>
        <v>30000</v>
      </c>
      <c r="AH1654" s="44"/>
      <c r="AI1654" s="44"/>
      <c r="AJ1654" s="44"/>
      <c r="AK1654" s="44"/>
      <c r="AL1654" s="35">
        <f t="shared" si="130"/>
        <v>30000</v>
      </c>
      <c r="AM1654" s="36">
        <f>IFERROR(VLOOKUP(P1654,'[2]Cartera '!$F$2:$O$2728,10,0),0)</f>
        <v>30000</v>
      </c>
      <c r="AN1654" s="35">
        <f>IFERROR(VLOOKUP(P1654,'[2]Cartera '!$F$2:$P$2728,11,0),0)</f>
        <v>0</v>
      </c>
      <c r="AO1654" s="35">
        <v>0</v>
      </c>
      <c r="AP1654" s="35">
        <f>IFERROR(VLOOKUP(D1654,'[2]Cartera '!$F$2:$S$2728,14,0),0)</f>
        <v>0</v>
      </c>
      <c r="AQ1654" s="45">
        <f t="shared" si="131"/>
        <v>0</v>
      </c>
      <c r="AR1654" s="35">
        <f>IFERROR(VLOOKUP(P1654,'[2]Cartera '!$F$2:$Z$2728,21,0),0)</f>
        <v>0</v>
      </c>
    </row>
    <row r="1655" spans="1:44" x14ac:dyDescent="0.25">
      <c r="A1655" s="29">
        <v>1647</v>
      </c>
      <c r="B1655" s="30" t="s">
        <v>48</v>
      </c>
      <c r="C1655" s="32"/>
      <c r="D1655" s="32">
        <v>2356475</v>
      </c>
      <c r="E1655" s="56"/>
      <c r="F1655" s="56"/>
      <c r="G1655" s="35">
        <v>140000</v>
      </c>
      <c r="H1655" s="35">
        <v>0</v>
      </c>
      <c r="I1655" s="36">
        <v>0</v>
      </c>
      <c r="J1655" s="37">
        <f>-IFERROR(VLOOKUP(D1655,[1]Hoja20!$A$5:$B$33358,2,0),0)</f>
        <v>0</v>
      </c>
      <c r="K1655" s="36">
        <f>-IFERROR(VLOOKUP(D1655,[1]Hoja20!$A$5:$D$33358,4,0),0)</f>
        <v>0</v>
      </c>
      <c r="L1655" s="38">
        <f>-IFERROR(VLOOKUP(D1655,#REF!,3,0),0)</f>
        <v>0</v>
      </c>
      <c r="M1655" s="35"/>
      <c r="N1655" s="39">
        <f t="shared" si="132"/>
        <v>0</v>
      </c>
      <c r="O1655" s="40">
        <f t="shared" si="133"/>
        <v>140000</v>
      </c>
      <c r="P1655" s="32">
        <v>2356475</v>
      </c>
      <c r="Q1655" s="35">
        <v>140000</v>
      </c>
      <c r="R1655" s="35"/>
      <c r="S1655" s="41"/>
      <c r="T1655" s="35"/>
      <c r="U1655" s="42">
        <v>0</v>
      </c>
      <c r="V1655" s="35"/>
      <c r="W1655" s="35"/>
      <c r="X1655" s="35"/>
      <c r="Y1655" s="35"/>
      <c r="Z1655" s="35"/>
      <c r="AA1655" s="36">
        <v>0</v>
      </c>
      <c r="AB1655" s="35"/>
      <c r="AC1655" s="42">
        <v>0</v>
      </c>
      <c r="AD1655" s="35"/>
      <c r="AE1655" s="42">
        <v>0</v>
      </c>
      <c r="AF1655" s="35"/>
      <c r="AG1655" s="44">
        <f t="shared" si="134"/>
        <v>140000</v>
      </c>
      <c r="AH1655" s="44"/>
      <c r="AI1655" s="44"/>
      <c r="AJ1655" s="44"/>
      <c r="AK1655" s="44"/>
      <c r="AL1655" s="35">
        <f t="shared" si="130"/>
        <v>140000</v>
      </c>
      <c r="AM1655" s="36">
        <f>IFERROR(VLOOKUP(P1655,'[2]Cartera '!$F$2:$O$2728,10,0),0)</f>
        <v>140000</v>
      </c>
      <c r="AN1655" s="35">
        <f>IFERROR(VLOOKUP(P1655,'[2]Cartera '!$F$2:$P$2728,11,0),0)</f>
        <v>0</v>
      </c>
      <c r="AO1655" s="35">
        <v>0</v>
      </c>
      <c r="AP1655" s="35">
        <f>IFERROR(VLOOKUP(D1655,'[2]Cartera '!$F$2:$S$2728,14,0),0)</f>
        <v>0</v>
      </c>
      <c r="AQ1655" s="45">
        <f t="shared" si="131"/>
        <v>0</v>
      </c>
      <c r="AR1655" s="35">
        <f>IFERROR(VLOOKUP(P1655,'[2]Cartera '!$F$2:$Z$2728,21,0),0)</f>
        <v>0</v>
      </c>
    </row>
    <row r="1656" spans="1:44" hidden="1" x14ac:dyDescent="0.25">
      <c r="A1656" s="29">
        <v>1648</v>
      </c>
      <c r="B1656" s="30" t="s">
        <v>48</v>
      </c>
      <c r="C1656" s="32"/>
      <c r="D1656" s="32">
        <v>2356511</v>
      </c>
      <c r="E1656" s="56"/>
      <c r="F1656" s="56"/>
      <c r="G1656" s="35">
        <v>2385862</v>
      </c>
      <c r="H1656" s="35"/>
      <c r="I1656" s="36">
        <v>0</v>
      </c>
      <c r="J1656" s="37">
        <f>-IFERROR(VLOOKUP(D1656,[1]Hoja20!$A$5:$B$33358,2,0),0)</f>
        <v>0</v>
      </c>
      <c r="K1656" s="36">
        <f>-IFERROR(VLOOKUP(D1656,[1]Hoja20!$A$5:$D$33358,4,0),0)</f>
        <v>0</v>
      </c>
      <c r="L1656" s="38">
        <f>-IFERROR(VLOOKUP(D1656,#REF!,3,0),0)</f>
        <v>0</v>
      </c>
      <c r="M1656" s="35"/>
      <c r="N1656" s="39">
        <f t="shared" si="132"/>
        <v>0</v>
      </c>
      <c r="O1656" s="40">
        <f t="shared" si="133"/>
        <v>2385862</v>
      </c>
      <c r="P1656" s="32">
        <v>2356511</v>
      </c>
      <c r="Q1656" s="35">
        <v>2385862</v>
      </c>
      <c r="R1656" s="35"/>
      <c r="S1656" s="41">
        <f>O1656</f>
        <v>2385862</v>
      </c>
      <c r="T1656" s="35"/>
      <c r="U1656" s="42">
        <v>0</v>
      </c>
      <c r="V1656" s="35"/>
      <c r="W1656" s="35"/>
      <c r="X1656" s="35"/>
      <c r="Y1656" s="35"/>
      <c r="Z1656" s="35"/>
      <c r="AA1656" s="36">
        <v>0</v>
      </c>
      <c r="AB1656" s="35"/>
      <c r="AC1656" s="42">
        <v>0</v>
      </c>
      <c r="AD1656" s="35"/>
      <c r="AE1656" s="42">
        <v>0</v>
      </c>
      <c r="AF1656" s="35"/>
      <c r="AG1656" s="44">
        <f t="shared" si="134"/>
        <v>0</v>
      </c>
      <c r="AH1656" s="44"/>
      <c r="AI1656" s="44"/>
      <c r="AJ1656" s="44"/>
      <c r="AK1656" s="44"/>
      <c r="AL1656" s="35">
        <f t="shared" si="130"/>
        <v>0</v>
      </c>
      <c r="AM1656" s="36">
        <f>IFERROR(VLOOKUP(P1656,'[2]Cartera '!$F$2:$O$2728,10,0),0)</f>
        <v>0</v>
      </c>
      <c r="AN1656" s="35">
        <f>IFERROR(VLOOKUP(P1656,'[2]Cartera '!$F$2:$P$2728,11,0),0)</f>
        <v>0</v>
      </c>
      <c r="AO1656" s="35">
        <v>0</v>
      </c>
      <c r="AP1656" s="35">
        <f>IFERROR(VLOOKUP(D1656,'[2]Cartera '!$F$2:$S$2728,14,0),0)</f>
        <v>0</v>
      </c>
      <c r="AQ1656" s="45">
        <f t="shared" si="131"/>
        <v>0</v>
      </c>
      <c r="AR1656" s="35">
        <f>IFERROR(VLOOKUP(P1656,'[2]Cartera '!$F$2:$Z$2728,21,0),0)</f>
        <v>0</v>
      </c>
    </row>
    <row r="1657" spans="1:44" x14ac:dyDescent="0.25">
      <c r="A1657" s="29">
        <v>1649</v>
      </c>
      <c r="B1657" s="30" t="s">
        <v>48</v>
      </c>
      <c r="C1657" s="32"/>
      <c r="D1657" s="32">
        <v>2356118</v>
      </c>
      <c r="E1657" s="56"/>
      <c r="F1657" s="56"/>
      <c r="G1657" s="35">
        <v>140000</v>
      </c>
      <c r="H1657" s="35">
        <v>0</v>
      </c>
      <c r="I1657" s="36">
        <v>0</v>
      </c>
      <c r="J1657" s="37">
        <f>-IFERROR(VLOOKUP(D1657,[1]Hoja20!$A$5:$B$33358,2,0),0)</f>
        <v>0</v>
      </c>
      <c r="K1657" s="36">
        <f>-IFERROR(VLOOKUP(D1657,[1]Hoja20!$A$5:$D$33358,4,0),0)</f>
        <v>0</v>
      </c>
      <c r="L1657" s="38">
        <f>-IFERROR(VLOOKUP(D1657,#REF!,3,0),0)</f>
        <v>0</v>
      </c>
      <c r="M1657" s="35"/>
      <c r="N1657" s="39">
        <f t="shared" si="132"/>
        <v>0</v>
      </c>
      <c r="O1657" s="40">
        <f t="shared" si="133"/>
        <v>140000</v>
      </c>
      <c r="P1657" s="32">
        <v>2356118</v>
      </c>
      <c r="Q1657" s="35">
        <v>140000</v>
      </c>
      <c r="R1657" s="35"/>
      <c r="S1657" s="41"/>
      <c r="T1657" s="35"/>
      <c r="U1657" s="42">
        <v>0</v>
      </c>
      <c r="V1657" s="35"/>
      <c r="W1657" s="35"/>
      <c r="X1657" s="35"/>
      <c r="Y1657" s="35"/>
      <c r="Z1657" s="35"/>
      <c r="AA1657" s="36">
        <v>0</v>
      </c>
      <c r="AB1657" s="35"/>
      <c r="AC1657" s="42">
        <v>0</v>
      </c>
      <c r="AD1657" s="35"/>
      <c r="AE1657" s="42">
        <v>0</v>
      </c>
      <c r="AF1657" s="35"/>
      <c r="AG1657" s="44">
        <f t="shared" si="134"/>
        <v>140000</v>
      </c>
      <c r="AH1657" s="44"/>
      <c r="AI1657" s="44"/>
      <c r="AJ1657" s="44"/>
      <c r="AK1657" s="44"/>
      <c r="AL1657" s="35">
        <f t="shared" si="130"/>
        <v>140000</v>
      </c>
      <c r="AM1657" s="36">
        <f>IFERROR(VLOOKUP(P1657,'[2]Cartera '!$F$2:$O$2728,10,0),0)</f>
        <v>140000</v>
      </c>
      <c r="AN1657" s="35">
        <f>IFERROR(VLOOKUP(P1657,'[2]Cartera '!$F$2:$P$2728,11,0),0)</f>
        <v>0</v>
      </c>
      <c r="AO1657" s="35">
        <v>0</v>
      </c>
      <c r="AP1657" s="35">
        <f>IFERROR(VLOOKUP(D1657,'[2]Cartera '!$F$2:$S$2728,14,0),0)</f>
        <v>0</v>
      </c>
      <c r="AQ1657" s="45">
        <f t="shared" si="131"/>
        <v>0</v>
      </c>
      <c r="AR1657" s="35">
        <f>IFERROR(VLOOKUP(P1657,'[2]Cartera '!$F$2:$Z$2728,21,0),0)</f>
        <v>0</v>
      </c>
    </row>
    <row r="1658" spans="1:44" x14ac:dyDescent="0.25">
      <c r="A1658" s="29">
        <v>1650</v>
      </c>
      <c r="B1658" s="30" t="s">
        <v>48</v>
      </c>
      <c r="C1658" s="32"/>
      <c r="D1658" s="32">
        <v>2356731</v>
      </c>
      <c r="E1658" s="56"/>
      <c r="F1658" s="56"/>
      <c r="G1658" s="35">
        <v>59363</v>
      </c>
      <c r="H1658" s="35">
        <v>0</v>
      </c>
      <c r="I1658" s="36">
        <v>0</v>
      </c>
      <c r="J1658" s="37">
        <f>-IFERROR(VLOOKUP(D1658,[1]Hoja20!$A$5:$B$33358,2,0),0)</f>
        <v>0</v>
      </c>
      <c r="K1658" s="36">
        <f>-IFERROR(VLOOKUP(D1658,[1]Hoja20!$A$5:$D$33358,4,0),0)</f>
        <v>0</v>
      </c>
      <c r="L1658" s="38">
        <f>-IFERROR(VLOOKUP(D1658,#REF!,3,0),0)</f>
        <v>0</v>
      </c>
      <c r="M1658" s="35"/>
      <c r="N1658" s="39">
        <f t="shared" si="132"/>
        <v>0</v>
      </c>
      <c r="O1658" s="40">
        <f t="shared" si="133"/>
        <v>59363</v>
      </c>
      <c r="P1658" s="32">
        <v>2356731</v>
      </c>
      <c r="Q1658" s="35">
        <v>59363</v>
      </c>
      <c r="R1658" s="35"/>
      <c r="S1658" s="41"/>
      <c r="T1658" s="35"/>
      <c r="U1658" s="42">
        <v>0</v>
      </c>
      <c r="V1658" s="35"/>
      <c r="W1658" s="35"/>
      <c r="X1658" s="35"/>
      <c r="Y1658" s="35"/>
      <c r="Z1658" s="35"/>
      <c r="AA1658" s="36">
        <v>0</v>
      </c>
      <c r="AB1658" s="35"/>
      <c r="AC1658" s="42">
        <v>0</v>
      </c>
      <c r="AD1658" s="35"/>
      <c r="AE1658" s="42">
        <v>0</v>
      </c>
      <c r="AF1658" s="35"/>
      <c r="AG1658" s="44">
        <f t="shared" si="134"/>
        <v>59363</v>
      </c>
      <c r="AH1658" s="44"/>
      <c r="AI1658" s="44"/>
      <c r="AJ1658" s="44"/>
      <c r="AK1658" s="44"/>
      <c r="AL1658" s="35">
        <f t="shared" si="130"/>
        <v>59363</v>
      </c>
      <c r="AM1658" s="36">
        <f>IFERROR(VLOOKUP(P1658,'[2]Cartera '!$F$2:$O$2728,10,0),0)</f>
        <v>59363</v>
      </c>
      <c r="AN1658" s="35">
        <f>IFERROR(VLOOKUP(P1658,'[2]Cartera '!$F$2:$P$2728,11,0),0)</f>
        <v>0</v>
      </c>
      <c r="AO1658" s="35">
        <v>0</v>
      </c>
      <c r="AP1658" s="35">
        <f>IFERROR(VLOOKUP(D1658,'[2]Cartera '!$F$2:$S$2728,14,0),0)</f>
        <v>0</v>
      </c>
      <c r="AQ1658" s="45">
        <f t="shared" si="131"/>
        <v>0</v>
      </c>
      <c r="AR1658" s="35">
        <f>IFERROR(VLOOKUP(P1658,'[2]Cartera '!$F$2:$Z$2728,21,0),0)</f>
        <v>0</v>
      </c>
    </row>
    <row r="1659" spans="1:44" x14ac:dyDescent="0.25">
      <c r="A1659" s="29">
        <v>1651</v>
      </c>
      <c r="B1659" s="30" t="s">
        <v>48</v>
      </c>
      <c r="C1659" s="32"/>
      <c r="D1659" s="32">
        <v>2357005</v>
      </c>
      <c r="E1659" s="56"/>
      <c r="F1659" s="56"/>
      <c r="G1659" s="35">
        <v>221193</v>
      </c>
      <c r="H1659" s="35">
        <v>0</v>
      </c>
      <c r="I1659" s="36">
        <v>0</v>
      </c>
      <c r="J1659" s="37">
        <f>-IFERROR(VLOOKUP(D1659,[1]Hoja20!$A$5:$B$33358,2,0),0)</f>
        <v>0</v>
      </c>
      <c r="K1659" s="36">
        <f>-IFERROR(VLOOKUP(D1659,[1]Hoja20!$A$5:$D$33358,4,0),0)</f>
        <v>0</v>
      </c>
      <c r="L1659" s="38">
        <f>-IFERROR(VLOOKUP(D1659,#REF!,3,0),0)</f>
        <v>0</v>
      </c>
      <c r="M1659" s="35"/>
      <c r="N1659" s="39">
        <f t="shared" si="132"/>
        <v>0</v>
      </c>
      <c r="O1659" s="40">
        <f t="shared" si="133"/>
        <v>221193</v>
      </c>
      <c r="P1659" s="32">
        <v>2357005</v>
      </c>
      <c r="Q1659" s="35">
        <v>221193</v>
      </c>
      <c r="R1659" s="35"/>
      <c r="S1659" s="41"/>
      <c r="T1659" s="35"/>
      <c r="U1659" s="42">
        <v>0</v>
      </c>
      <c r="V1659" s="35"/>
      <c r="W1659" s="35"/>
      <c r="X1659" s="35"/>
      <c r="Y1659" s="35"/>
      <c r="Z1659" s="35"/>
      <c r="AA1659" s="36">
        <v>0</v>
      </c>
      <c r="AB1659" s="35"/>
      <c r="AC1659" s="42">
        <v>0</v>
      </c>
      <c r="AD1659" s="35"/>
      <c r="AE1659" s="42">
        <v>0</v>
      </c>
      <c r="AF1659" s="35"/>
      <c r="AG1659" s="44">
        <f t="shared" si="134"/>
        <v>221193</v>
      </c>
      <c r="AH1659" s="44"/>
      <c r="AI1659" s="44"/>
      <c r="AJ1659" s="44"/>
      <c r="AK1659" s="44"/>
      <c r="AL1659" s="35">
        <f t="shared" si="130"/>
        <v>221193</v>
      </c>
      <c r="AM1659" s="36">
        <f>IFERROR(VLOOKUP(P1659,'[2]Cartera '!$F$2:$O$2728,10,0),0)</f>
        <v>221193</v>
      </c>
      <c r="AN1659" s="35">
        <f>IFERROR(VLOOKUP(P1659,'[2]Cartera '!$F$2:$P$2728,11,0),0)</f>
        <v>0</v>
      </c>
      <c r="AO1659" s="35">
        <v>0</v>
      </c>
      <c r="AP1659" s="35">
        <f>IFERROR(VLOOKUP(D1659,'[2]Cartera '!$F$2:$S$2728,14,0),0)</f>
        <v>0</v>
      </c>
      <c r="AQ1659" s="45">
        <f t="shared" si="131"/>
        <v>0</v>
      </c>
      <c r="AR1659" s="35">
        <f>IFERROR(VLOOKUP(P1659,'[2]Cartera '!$F$2:$Z$2728,21,0),0)</f>
        <v>0</v>
      </c>
    </row>
    <row r="1660" spans="1:44" x14ac:dyDescent="0.25">
      <c r="A1660" s="29">
        <v>1652</v>
      </c>
      <c r="B1660" s="30" t="s">
        <v>48</v>
      </c>
      <c r="C1660" s="32"/>
      <c r="D1660" s="32">
        <v>2356682</v>
      </c>
      <c r="E1660" s="56"/>
      <c r="F1660" s="56"/>
      <c r="G1660" s="35">
        <v>55143</v>
      </c>
      <c r="H1660" s="35">
        <v>0</v>
      </c>
      <c r="I1660" s="36">
        <v>0</v>
      </c>
      <c r="J1660" s="37">
        <f>-IFERROR(VLOOKUP(D1660,[1]Hoja20!$A$5:$B$33358,2,0),0)</f>
        <v>0</v>
      </c>
      <c r="K1660" s="36">
        <f>-IFERROR(VLOOKUP(D1660,[1]Hoja20!$A$5:$D$33358,4,0),0)</f>
        <v>0</v>
      </c>
      <c r="L1660" s="38">
        <f>-IFERROR(VLOOKUP(D1660,#REF!,3,0),0)</f>
        <v>0</v>
      </c>
      <c r="M1660" s="35"/>
      <c r="N1660" s="39">
        <f t="shared" si="132"/>
        <v>0</v>
      </c>
      <c r="O1660" s="40">
        <f t="shared" si="133"/>
        <v>55143</v>
      </c>
      <c r="P1660" s="32">
        <v>2356682</v>
      </c>
      <c r="Q1660" s="35">
        <v>55143</v>
      </c>
      <c r="R1660" s="35"/>
      <c r="S1660" s="41"/>
      <c r="T1660" s="35"/>
      <c r="U1660" s="42">
        <v>0</v>
      </c>
      <c r="V1660" s="35"/>
      <c r="W1660" s="35"/>
      <c r="X1660" s="35"/>
      <c r="Y1660" s="35"/>
      <c r="Z1660" s="35"/>
      <c r="AA1660" s="36">
        <v>0</v>
      </c>
      <c r="AB1660" s="35"/>
      <c r="AC1660" s="42">
        <v>0</v>
      </c>
      <c r="AD1660" s="35"/>
      <c r="AE1660" s="42">
        <v>0</v>
      </c>
      <c r="AF1660" s="35"/>
      <c r="AG1660" s="44">
        <f t="shared" si="134"/>
        <v>55143</v>
      </c>
      <c r="AH1660" s="44"/>
      <c r="AI1660" s="44"/>
      <c r="AJ1660" s="44"/>
      <c r="AK1660" s="44"/>
      <c r="AL1660" s="35">
        <f t="shared" si="130"/>
        <v>55143</v>
      </c>
      <c r="AM1660" s="36">
        <f>IFERROR(VLOOKUP(P1660,'[2]Cartera '!$F$2:$O$2728,10,0),0)</f>
        <v>55143</v>
      </c>
      <c r="AN1660" s="35">
        <f>IFERROR(VLOOKUP(P1660,'[2]Cartera '!$F$2:$P$2728,11,0),0)</f>
        <v>0</v>
      </c>
      <c r="AO1660" s="35">
        <v>0</v>
      </c>
      <c r="AP1660" s="35">
        <f>IFERROR(VLOOKUP(D1660,'[2]Cartera '!$F$2:$S$2728,14,0),0)</f>
        <v>0</v>
      </c>
      <c r="AQ1660" s="45">
        <f t="shared" si="131"/>
        <v>0</v>
      </c>
      <c r="AR1660" s="35">
        <f>IFERROR(VLOOKUP(P1660,'[2]Cartera '!$F$2:$Z$2728,21,0),0)</f>
        <v>0</v>
      </c>
    </row>
    <row r="1661" spans="1:44" x14ac:dyDescent="0.25">
      <c r="A1661" s="29">
        <v>1653</v>
      </c>
      <c r="B1661" s="30" t="s">
        <v>48</v>
      </c>
      <c r="C1661" s="32"/>
      <c r="D1661" s="32">
        <v>2356753</v>
      </c>
      <c r="E1661" s="56"/>
      <c r="F1661" s="56"/>
      <c r="G1661" s="35">
        <v>55143</v>
      </c>
      <c r="H1661" s="35">
        <v>0</v>
      </c>
      <c r="I1661" s="36">
        <v>0</v>
      </c>
      <c r="J1661" s="37">
        <f>-IFERROR(VLOOKUP(D1661,[1]Hoja20!$A$5:$B$33358,2,0),0)</f>
        <v>0</v>
      </c>
      <c r="K1661" s="36">
        <f>-IFERROR(VLOOKUP(D1661,[1]Hoja20!$A$5:$D$33358,4,0),0)</f>
        <v>0</v>
      </c>
      <c r="L1661" s="38">
        <f>-IFERROR(VLOOKUP(D1661,#REF!,3,0),0)</f>
        <v>0</v>
      </c>
      <c r="M1661" s="35"/>
      <c r="N1661" s="39">
        <f t="shared" si="132"/>
        <v>0</v>
      </c>
      <c r="O1661" s="40">
        <f t="shared" si="133"/>
        <v>55143</v>
      </c>
      <c r="P1661" s="32">
        <v>2356753</v>
      </c>
      <c r="Q1661" s="35">
        <v>55143</v>
      </c>
      <c r="R1661" s="35"/>
      <c r="S1661" s="41"/>
      <c r="T1661" s="35"/>
      <c r="U1661" s="42">
        <v>0</v>
      </c>
      <c r="V1661" s="35"/>
      <c r="W1661" s="35"/>
      <c r="X1661" s="35"/>
      <c r="Y1661" s="35"/>
      <c r="Z1661" s="35"/>
      <c r="AA1661" s="36">
        <v>0</v>
      </c>
      <c r="AB1661" s="35"/>
      <c r="AC1661" s="42">
        <v>0</v>
      </c>
      <c r="AD1661" s="35"/>
      <c r="AE1661" s="42">
        <v>0</v>
      </c>
      <c r="AF1661" s="35"/>
      <c r="AG1661" s="44">
        <f t="shared" si="134"/>
        <v>55143</v>
      </c>
      <c r="AH1661" s="44"/>
      <c r="AI1661" s="44"/>
      <c r="AJ1661" s="44"/>
      <c r="AK1661" s="44"/>
      <c r="AL1661" s="35">
        <f t="shared" si="130"/>
        <v>55143</v>
      </c>
      <c r="AM1661" s="36">
        <f>IFERROR(VLOOKUP(P1661,'[2]Cartera '!$F$2:$O$2728,10,0),0)</f>
        <v>55143</v>
      </c>
      <c r="AN1661" s="35">
        <f>IFERROR(VLOOKUP(P1661,'[2]Cartera '!$F$2:$P$2728,11,0),0)</f>
        <v>0</v>
      </c>
      <c r="AO1661" s="35">
        <v>0</v>
      </c>
      <c r="AP1661" s="35">
        <f>IFERROR(VLOOKUP(D1661,'[2]Cartera '!$F$2:$S$2728,14,0),0)</f>
        <v>0</v>
      </c>
      <c r="AQ1661" s="45">
        <f t="shared" si="131"/>
        <v>0</v>
      </c>
      <c r="AR1661" s="35">
        <f>IFERROR(VLOOKUP(P1661,'[2]Cartera '!$F$2:$Z$2728,21,0),0)</f>
        <v>0</v>
      </c>
    </row>
    <row r="1662" spans="1:44" x14ac:dyDescent="0.25">
      <c r="A1662" s="29">
        <v>1654</v>
      </c>
      <c r="B1662" s="30" t="s">
        <v>48</v>
      </c>
      <c r="C1662" s="32"/>
      <c r="D1662" s="32">
        <v>2356876</v>
      </c>
      <c r="E1662" s="56"/>
      <c r="F1662" s="56"/>
      <c r="G1662" s="35">
        <v>322040</v>
      </c>
      <c r="H1662" s="35">
        <v>0</v>
      </c>
      <c r="I1662" s="36">
        <v>0</v>
      </c>
      <c r="J1662" s="37">
        <f>-IFERROR(VLOOKUP(D1662,[1]Hoja20!$A$5:$B$33358,2,0),0)</f>
        <v>0</v>
      </c>
      <c r="K1662" s="36">
        <f>-IFERROR(VLOOKUP(D1662,[1]Hoja20!$A$5:$D$33358,4,0),0)</f>
        <v>0</v>
      </c>
      <c r="L1662" s="38">
        <f>-IFERROR(VLOOKUP(D1662,#REF!,3,0),0)</f>
        <v>0</v>
      </c>
      <c r="M1662" s="35"/>
      <c r="N1662" s="39">
        <f t="shared" si="132"/>
        <v>0</v>
      </c>
      <c r="O1662" s="40">
        <f t="shared" si="133"/>
        <v>322040</v>
      </c>
      <c r="P1662" s="32">
        <v>2356876</v>
      </c>
      <c r="Q1662" s="35">
        <v>322040</v>
      </c>
      <c r="R1662" s="35"/>
      <c r="S1662" s="41"/>
      <c r="T1662" s="35"/>
      <c r="U1662" s="42">
        <v>0</v>
      </c>
      <c r="V1662" s="35"/>
      <c r="W1662" s="35"/>
      <c r="X1662" s="35"/>
      <c r="Y1662" s="35"/>
      <c r="Z1662" s="35"/>
      <c r="AA1662" s="36">
        <v>0</v>
      </c>
      <c r="AB1662" s="35"/>
      <c r="AC1662" s="42">
        <v>0</v>
      </c>
      <c r="AD1662" s="35"/>
      <c r="AE1662" s="42">
        <v>0</v>
      </c>
      <c r="AF1662" s="35"/>
      <c r="AG1662" s="44">
        <f t="shared" si="134"/>
        <v>322040</v>
      </c>
      <c r="AH1662" s="44"/>
      <c r="AI1662" s="44"/>
      <c r="AJ1662" s="44"/>
      <c r="AK1662" s="44"/>
      <c r="AL1662" s="35">
        <f t="shared" si="130"/>
        <v>322040</v>
      </c>
      <c r="AM1662" s="36">
        <f>IFERROR(VLOOKUP(P1662,'[2]Cartera '!$F$2:$O$2728,10,0),0)</f>
        <v>322040</v>
      </c>
      <c r="AN1662" s="35">
        <f>IFERROR(VLOOKUP(P1662,'[2]Cartera '!$F$2:$P$2728,11,0),0)</f>
        <v>0</v>
      </c>
      <c r="AO1662" s="35">
        <v>0</v>
      </c>
      <c r="AP1662" s="35">
        <f>IFERROR(VLOOKUP(D1662,'[2]Cartera '!$F$2:$S$2728,14,0),0)</f>
        <v>0</v>
      </c>
      <c r="AQ1662" s="45">
        <f t="shared" si="131"/>
        <v>0</v>
      </c>
      <c r="AR1662" s="35">
        <f>IFERROR(VLOOKUP(P1662,'[2]Cartera '!$F$2:$Z$2728,21,0),0)</f>
        <v>0</v>
      </c>
    </row>
    <row r="1663" spans="1:44" x14ac:dyDescent="0.25">
      <c r="A1663" s="29">
        <v>1655</v>
      </c>
      <c r="B1663" s="30" t="s">
        <v>48</v>
      </c>
      <c r="C1663" s="32"/>
      <c r="D1663" s="32">
        <v>2356703</v>
      </c>
      <c r="E1663" s="56"/>
      <c r="F1663" s="56"/>
      <c r="G1663" s="35">
        <v>55143</v>
      </c>
      <c r="H1663" s="35">
        <v>0</v>
      </c>
      <c r="I1663" s="36">
        <v>0</v>
      </c>
      <c r="J1663" s="37">
        <f>-IFERROR(VLOOKUP(D1663,[1]Hoja20!$A$5:$B$33358,2,0),0)</f>
        <v>0</v>
      </c>
      <c r="K1663" s="36">
        <f>-IFERROR(VLOOKUP(D1663,[1]Hoja20!$A$5:$D$33358,4,0),0)</f>
        <v>0</v>
      </c>
      <c r="L1663" s="38">
        <f>-IFERROR(VLOOKUP(D1663,#REF!,3,0),0)</f>
        <v>0</v>
      </c>
      <c r="M1663" s="35"/>
      <c r="N1663" s="39">
        <f t="shared" si="132"/>
        <v>0</v>
      </c>
      <c r="O1663" s="40">
        <f t="shared" si="133"/>
        <v>55143</v>
      </c>
      <c r="P1663" s="32">
        <v>2356703</v>
      </c>
      <c r="Q1663" s="35">
        <v>55143</v>
      </c>
      <c r="R1663" s="35"/>
      <c r="S1663" s="41"/>
      <c r="T1663" s="35"/>
      <c r="U1663" s="42">
        <v>0</v>
      </c>
      <c r="V1663" s="35"/>
      <c r="W1663" s="35"/>
      <c r="X1663" s="35"/>
      <c r="Y1663" s="35"/>
      <c r="Z1663" s="35"/>
      <c r="AA1663" s="36">
        <v>0</v>
      </c>
      <c r="AB1663" s="35"/>
      <c r="AC1663" s="42">
        <v>0</v>
      </c>
      <c r="AD1663" s="35"/>
      <c r="AE1663" s="42">
        <v>0</v>
      </c>
      <c r="AF1663" s="35"/>
      <c r="AG1663" s="44">
        <f t="shared" si="134"/>
        <v>55143</v>
      </c>
      <c r="AH1663" s="44"/>
      <c r="AI1663" s="44"/>
      <c r="AJ1663" s="44"/>
      <c r="AK1663" s="44"/>
      <c r="AL1663" s="35">
        <f t="shared" si="130"/>
        <v>55143</v>
      </c>
      <c r="AM1663" s="36">
        <f>IFERROR(VLOOKUP(P1663,'[2]Cartera '!$F$2:$O$2728,10,0),0)</f>
        <v>55143</v>
      </c>
      <c r="AN1663" s="35">
        <f>IFERROR(VLOOKUP(P1663,'[2]Cartera '!$F$2:$P$2728,11,0),0)</f>
        <v>0</v>
      </c>
      <c r="AO1663" s="35">
        <v>0</v>
      </c>
      <c r="AP1663" s="35">
        <f>IFERROR(VLOOKUP(D1663,'[2]Cartera '!$F$2:$S$2728,14,0),0)</f>
        <v>0</v>
      </c>
      <c r="AQ1663" s="45">
        <f t="shared" si="131"/>
        <v>0</v>
      </c>
      <c r="AR1663" s="35">
        <f>IFERROR(VLOOKUP(P1663,'[2]Cartera '!$F$2:$Z$2728,21,0),0)</f>
        <v>0</v>
      </c>
    </row>
    <row r="1664" spans="1:44" hidden="1" x14ac:dyDescent="0.25">
      <c r="A1664" s="29">
        <v>1656</v>
      </c>
      <c r="B1664" s="30" t="s">
        <v>48</v>
      </c>
      <c r="C1664" s="32"/>
      <c r="D1664" s="32">
        <v>2356834</v>
      </c>
      <c r="E1664" s="56"/>
      <c r="F1664" s="56"/>
      <c r="G1664" s="35">
        <v>5445802</v>
      </c>
      <c r="H1664" s="35"/>
      <c r="I1664" s="36">
        <v>0</v>
      </c>
      <c r="J1664" s="37">
        <f>-IFERROR(VLOOKUP(D1664,[1]Hoja20!$A$5:$B$33358,2,0),0)</f>
        <v>0</v>
      </c>
      <c r="K1664" s="36">
        <f>-IFERROR(VLOOKUP(D1664,[1]Hoja20!$A$5:$D$33358,4,0),0)</f>
        <v>0</v>
      </c>
      <c r="L1664" s="38">
        <f>-IFERROR(VLOOKUP(D1664,#REF!,3,0),0)</f>
        <v>0</v>
      </c>
      <c r="M1664" s="35"/>
      <c r="N1664" s="39">
        <f t="shared" si="132"/>
        <v>0</v>
      </c>
      <c r="O1664" s="40">
        <f t="shared" si="133"/>
        <v>5445802</v>
      </c>
      <c r="P1664" s="32">
        <v>2356834</v>
      </c>
      <c r="Q1664" s="35">
        <v>5445802</v>
      </c>
      <c r="R1664" s="35"/>
      <c r="S1664" s="41">
        <f>O1664</f>
        <v>5445802</v>
      </c>
      <c r="T1664" s="35"/>
      <c r="U1664" s="42">
        <v>0</v>
      </c>
      <c r="V1664" s="35"/>
      <c r="W1664" s="35"/>
      <c r="X1664" s="35"/>
      <c r="Y1664" s="35"/>
      <c r="Z1664" s="35"/>
      <c r="AA1664" s="36">
        <v>0</v>
      </c>
      <c r="AB1664" s="35"/>
      <c r="AC1664" s="42">
        <v>0</v>
      </c>
      <c r="AD1664" s="35"/>
      <c r="AE1664" s="42">
        <v>0</v>
      </c>
      <c r="AF1664" s="35"/>
      <c r="AG1664" s="44">
        <f t="shared" si="134"/>
        <v>0</v>
      </c>
      <c r="AH1664" s="44"/>
      <c r="AI1664" s="44"/>
      <c r="AJ1664" s="44"/>
      <c r="AK1664" s="44"/>
      <c r="AL1664" s="35">
        <f t="shared" si="130"/>
        <v>0</v>
      </c>
      <c r="AM1664" s="36">
        <f>IFERROR(VLOOKUP(P1664,'[2]Cartera '!$F$2:$O$2728,10,0),0)</f>
        <v>0</v>
      </c>
      <c r="AN1664" s="35">
        <f>IFERROR(VLOOKUP(P1664,'[2]Cartera '!$F$2:$P$2728,11,0),0)</f>
        <v>0</v>
      </c>
      <c r="AO1664" s="35">
        <v>0</v>
      </c>
      <c r="AP1664" s="35">
        <f>IFERROR(VLOOKUP(D1664,'[2]Cartera '!$F$2:$S$2728,14,0),0)</f>
        <v>0</v>
      </c>
      <c r="AQ1664" s="45">
        <f t="shared" si="131"/>
        <v>0</v>
      </c>
      <c r="AR1664" s="35">
        <f>IFERROR(VLOOKUP(P1664,'[2]Cartera '!$F$2:$Z$2728,21,0),0)</f>
        <v>0</v>
      </c>
    </row>
    <row r="1665" spans="1:44" x14ac:dyDescent="0.25">
      <c r="A1665" s="29">
        <v>1657</v>
      </c>
      <c r="B1665" s="30" t="s">
        <v>48</v>
      </c>
      <c r="C1665" s="32"/>
      <c r="D1665" s="32">
        <v>2356835</v>
      </c>
      <c r="E1665" s="56"/>
      <c r="F1665" s="56"/>
      <c r="G1665" s="35">
        <v>80000</v>
      </c>
      <c r="H1665" s="35">
        <v>0</v>
      </c>
      <c r="I1665" s="36">
        <v>0</v>
      </c>
      <c r="J1665" s="37">
        <f>-IFERROR(VLOOKUP(D1665,[1]Hoja20!$A$5:$B$33358,2,0),0)</f>
        <v>0</v>
      </c>
      <c r="K1665" s="36">
        <f>-IFERROR(VLOOKUP(D1665,[1]Hoja20!$A$5:$D$33358,4,0),0)</f>
        <v>0</v>
      </c>
      <c r="L1665" s="38">
        <f>-IFERROR(VLOOKUP(D1665,#REF!,3,0),0)</f>
        <v>0</v>
      </c>
      <c r="M1665" s="35"/>
      <c r="N1665" s="39">
        <f t="shared" si="132"/>
        <v>0</v>
      </c>
      <c r="O1665" s="40">
        <f t="shared" si="133"/>
        <v>80000</v>
      </c>
      <c r="P1665" s="32">
        <v>2356835</v>
      </c>
      <c r="Q1665" s="35">
        <v>80000</v>
      </c>
      <c r="R1665" s="35"/>
      <c r="S1665" s="41"/>
      <c r="T1665" s="35"/>
      <c r="U1665" s="42">
        <v>0</v>
      </c>
      <c r="V1665" s="35"/>
      <c r="W1665" s="35"/>
      <c r="X1665" s="35"/>
      <c r="Y1665" s="35"/>
      <c r="Z1665" s="35"/>
      <c r="AA1665" s="36">
        <v>0</v>
      </c>
      <c r="AB1665" s="35"/>
      <c r="AC1665" s="42">
        <v>0</v>
      </c>
      <c r="AD1665" s="35"/>
      <c r="AE1665" s="42">
        <v>0</v>
      </c>
      <c r="AF1665" s="35"/>
      <c r="AG1665" s="44">
        <f t="shared" si="134"/>
        <v>80000</v>
      </c>
      <c r="AH1665" s="44"/>
      <c r="AI1665" s="44"/>
      <c r="AJ1665" s="44"/>
      <c r="AK1665" s="44"/>
      <c r="AL1665" s="35">
        <f t="shared" si="130"/>
        <v>80000</v>
      </c>
      <c r="AM1665" s="36">
        <f>IFERROR(VLOOKUP(P1665,'[2]Cartera '!$F$2:$O$2728,10,0),0)</f>
        <v>80000</v>
      </c>
      <c r="AN1665" s="35">
        <f>IFERROR(VLOOKUP(P1665,'[2]Cartera '!$F$2:$P$2728,11,0),0)</f>
        <v>0</v>
      </c>
      <c r="AO1665" s="35">
        <v>0</v>
      </c>
      <c r="AP1665" s="35">
        <f>IFERROR(VLOOKUP(D1665,'[2]Cartera '!$F$2:$S$2728,14,0),0)</f>
        <v>0</v>
      </c>
      <c r="AQ1665" s="45">
        <f t="shared" si="131"/>
        <v>0</v>
      </c>
      <c r="AR1665" s="35">
        <f>IFERROR(VLOOKUP(P1665,'[2]Cartera '!$F$2:$Z$2728,21,0),0)</f>
        <v>0</v>
      </c>
    </row>
    <row r="1666" spans="1:44" x14ac:dyDescent="0.25">
      <c r="A1666" s="29">
        <v>1658</v>
      </c>
      <c r="B1666" s="30" t="s">
        <v>48</v>
      </c>
      <c r="C1666" s="32"/>
      <c r="D1666" s="32">
        <v>2357007</v>
      </c>
      <c r="E1666" s="56"/>
      <c r="F1666" s="56"/>
      <c r="G1666" s="35">
        <v>34770</v>
      </c>
      <c r="H1666" s="35">
        <v>0</v>
      </c>
      <c r="I1666" s="36">
        <v>0</v>
      </c>
      <c r="J1666" s="37">
        <f>-IFERROR(VLOOKUP(D1666,[1]Hoja20!$A$5:$B$33358,2,0),0)</f>
        <v>0</v>
      </c>
      <c r="K1666" s="36">
        <f>-IFERROR(VLOOKUP(D1666,[1]Hoja20!$A$5:$D$33358,4,0),0)</f>
        <v>0</v>
      </c>
      <c r="L1666" s="38">
        <f>-IFERROR(VLOOKUP(D1666,#REF!,3,0),0)</f>
        <v>0</v>
      </c>
      <c r="M1666" s="35"/>
      <c r="N1666" s="39">
        <f t="shared" si="132"/>
        <v>0</v>
      </c>
      <c r="O1666" s="40">
        <f t="shared" si="133"/>
        <v>34770</v>
      </c>
      <c r="P1666" s="32">
        <v>2357007</v>
      </c>
      <c r="Q1666" s="35">
        <v>34770</v>
      </c>
      <c r="R1666" s="35"/>
      <c r="S1666" s="41"/>
      <c r="T1666" s="35"/>
      <c r="U1666" s="42">
        <v>0</v>
      </c>
      <c r="V1666" s="35"/>
      <c r="W1666" s="35"/>
      <c r="X1666" s="35"/>
      <c r="Y1666" s="35"/>
      <c r="Z1666" s="35"/>
      <c r="AA1666" s="36">
        <v>0</v>
      </c>
      <c r="AB1666" s="35"/>
      <c r="AC1666" s="42">
        <v>0</v>
      </c>
      <c r="AD1666" s="35"/>
      <c r="AE1666" s="42">
        <v>0</v>
      </c>
      <c r="AF1666" s="35"/>
      <c r="AG1666" s="44">
        <f t="shared" si="134"/>
        <v>34770</v>
      </c>
      <c r="AH1666" s="44"/>
      <c r="AI1666" s="44"/>
      <c r="AJ1666" s="44"/>
      <c r="AK1666" s="44"/>
      <c r="AL1666" s="35">
        <f t="shared" si="130"/>
        <v>34770</v>
      </c>
      <c r="AM1666" s="36">
        <f>IFERROR(VLOOKUP(P1666,'[2]Cartera '!$F$2:$O$2728,10,0),0)</f>
        <v>34770</v>
      </c>
      <c r="AN1666" s="35">
        <f>IFERROR(VLOOKUP(P1666,'[2]Cartera '!$F$2:$P$2728,11,0),0)</f>
        <v>0</v>
      </c>
      <c r="AO1666" s="35">
        <v>0</v>
      </c>
      <c r="AP1666" s="35">
        <f>IFERROR(VLOOKUP(D1666,'[2]Cartera '!$F$2:$S$2728,14,0),0)</f>
        <v>0</v>
      </c>
      <c r="AQ1666" s="45">
        <f t="shared" si="131"/>
        <v>0</v>
      </c>
      <c r="AR1666" s="35">
        <f>IFERROR(VLOOKUP(P1666,'[2]Cartera '!$F$2:$Z$2728,21,0),0)</f>
        <v>0</v>
      </c>
    </row>
    <row r="1667" spans="1:44" hidden="1" x14ac:dyDescent="0.25">
      <c r="A1667" s="29">
        <v>1659</v>
      </c>
      <c r="B1667" s="30" t="s">
        <v>48</v>
      </c>
      <c r="C1667" s="32"/>
      <c r="D1667" s="32">
        <v>2357039</v>
      </c>
      <c r="E1667" s="56"/>
      <c r="F1667" s="56"/>
      <c r="G1667" s="35">
        <v>876515</v>
      </c>
      <c r="H1667" s="35"/>
      <c r="I1667" s="36">
        <v>0</v>
      </c>
      <c r="J1667" s="37">
        <f>-IFERROR(VLOOKUP(D1667,[1]Hoja20!$A$5:$B$33358,2,0),0)</f>
        <v>0</v>
      </c>
      <c r="K1667" s="36">
        <f>-IFERROR(VLOOKUP(D1667,[1]Hoja20!$A$5:$D$33358,4,0),0)</f>
        <v>0</v>
      </c>
      <c r="L1667" s="38">
        <f>-IFERROR(VLOOKUP(D1667,#REF!,3,0),0)</f>
        <v>0</v>
      </c>
      <c r="M1667" s="35"/>
      <c r="N1667" s="39">
        <f t="shared" si="132"/>
        <v>0</v>
      </c>
      <c r="O1667" s="40">
        <f t="shared" si="133"/>
        <v>876515</v>
      </c>
      <c r="P1667" s="32">
        <v>2357039</v>
      </c>
      <c r="Q1667" s="35">
        <v>876515</v>
      </c>
      <c r="R1667" s="35"/>
      <c r="S1667" s="41">
        <f>O1667</f>
        <v>876515</v>
      </c>
      <c r="T1667" s="35"/>
      <c r="U1667" s="42">
        <v>0</v>
      </c>
      <c r="V1667" s="35"/>
      <c r="W1667" s="35"/>
      <c r="X1667" s="35"/>
      <c r="Y1667" s="35"/>
      <c r="Z1667" s="35"/>
      <c r="AA1667" s="36">
        <v>0</v>
      </c>
      <c r="AB1667" s="35"/>
      <c r="AC1667" s="42">
        <v>0</v>
      </c>
      <c r="AD1667" s="35"/>
      <c r="AE1667" s="42">
        <v>0</v>
      </c>
      <c r="AF1667" s="35"/>
      <c r="AG1667" s="44">
        <f t="shared" si="134"/>
        <v>0</v>
      </c>
      <c r="AH1667" s="44"/>
      <c r="AI1667" s="44"/>
      <c r="AJ1667" s="44"/>
      <c r="AK1667" s="44"/>
      <c r="AL1667" s="35">
        <f t="shared" si="130"/>
        <v>0</v>
      </c>
      <c r="AM1667" s="36">
        <f>IFERROR(VLOOKUP(P1667,'[2]Cartera '!$F$2:$O$2728,10,0),0)</f>
        <v>0</v>
      </c>
      <c r="AN1667" s="35">
        <f>IFERROR(VLOOKUP(P1667,'[2]Cartera '!$F$2:$P$2728,11,0),0)</f>
        <v>0</v>
      </c>
      <c r="AO1667" s="35">
        <v>0</v>
      </c>
      <c r="AP1667" s="35">
        <f>IFERROR(VLOOKUP(D1667,'[2]Cartera '!$F$2:$S$2728,14,0),0)</f>
        <v>0</v>
      </c>
      <c r="AQ1667" s="45">
        <f t="shared" si="131"/>
        <v>0</v>
      </c>
      <c r="AR1667" s="35">
        <f>IFERROR(VLOOKUP(P1667,'[2]Cartera '!$F$2:$Z$2728,21,0),0)</f>
        <v>0</v>
      </c>
    </row>
    <row r="1668" spans="1:44" x14ac:dyDescent="0.25">
      <c r="A1668" s="29">
        <v>1660</v>
      </c>
      <c r="B1668" s="30" t="s">
        <v>48</v>
      </c>
      <c r="C1668" s="32"/>
      <c r="D1668" s="32">
        <v>2356739</v>
      </c>
      <c r="E1668" s="56"/>
      <c r="F1668" s="56"/>
      <c r="G1668" s="35">
        <v>1358166</v>
      </c>
      <c r="H1668" s="35">
        <v>0</v>
      </c>
      <c r="I1668" s="36">
        <v>0</v>
      </c>
      <c r="J1668" s="37">
        <f>-IFERROR(VLOOKUP(D1668,[1]Hoja20!$A$5:$B$33358,2,0),0)</f>
        <v>0</v>
      </c>
      <c r="K1668" s="36">
        <f>-IFERROR(VLOOKUP(D1668,[1]Hoja20!$A$5:$D$33358,4,0),0)</f>
        <v>0</v>
      </c>
      <c r="L1668" s="38">
        <f>-IFERROR(VLOOKUP(D1668,#REF!,3,0),0)</f>
        <v>0</v>
      </c>
      <c r="M1668" s="35"/>
      <c r="N1668" s="39">
        <f t="shared" si="132"/>
        <v>0</v>
      </c>
      <c r="O1668" s="40">
        <f t="shared" si="133"/>
        <v>1358166</v>
      </c>
      <c r="P1668" s="32">
        <v>2356739</v>
      </c>
      <c r="Q1668" s="35">
        <v>1358166</v>
      </c>
      <c r="R1668" s="35"/>
      <c r="S1668" s="41"/>
      <c r="T1668" s="35"/>
      <c r="U1668" s="42">
        <v>0</v>
      </c>
      <c r="V1668" s="35"/>
      <c r="W1668" s="35"/>
      <c r="X1668" s="35"/>
      <c r="Y1668" s="35"/>
      <c r="Z1668" s="35"/>
      <c r="AA1668" s="36">
        <v>0</v>
      </c>
      <c r="AB1668" s="35"/>
      <c r="AC1668" s="42">
        <v>0</v>
      </c>
      <c r="AD1668" s="35"/>
      <c r="AE1668" s="42">
        <v>0</v>
      </c>
      <c r="AF1668" s="35"/>
      <c r="AG1668" s="44">
        <f t="shared" si="134"/>
        <v>1358166</v>
      </c>
      <c r="AH1668" s="44"/>
      <c r="AI1668" s="44"/>
      <c r="AJ1668" s="44"/>
      <c r="AK1668" s="44"/>
      <c r="AL1668" s="35">
        <f t="shared" si="130"/>
        <v>1358166</v>
      </c>
      <c r="AM1668" s="36">
        <f>IFERROR(VLOOKUP(P1668,'[2]Cartera '!$F$2:$O$2728,10,0),0)</f>
        <v>1358166</v>
      </c>
      <c r="AN1668" s="35">
        <f>IFERROR(VLOOKUP(P1668,'[2]Cartera '!$F$2:$P$2728,11,0),0)</f>
        <v>0</v>
      </c>
      <c r="AO1668" s="35">
        <v>0</v>
      </c>
      <c r="AP1668" s="35">
        <f>IFERROR(VLOOKUP(D1668,'[2]Cartera '!$F$2:$S$2728,14,0),0)</f>
        <v>0</v>
      </c>
      <c r="AQ1668" s="45">
        <f t="shared" si="131"/>
        <v>0</v>
      </c>
      <c r="AR1668" s="35">
        <f>IFERROR(VLOOKUP(P1668,'[2]Cartera '!$F$2:$Z$2728,21,0),0)</f>
        <v>0</v>
      </c>
    </row>
    <row r="1669" spans="1:44" x14ac:dyDescent="0.25">
      <c r="A1669" s="29">
        <v>1661</v>
      </c>
      <c r="B1669" s="30" t="s">
        <v>48</v>
      </c>
      <c r="C1669" s="32"/>
      <c r="D1669" s="32">
        <v>2356992</v>
      </c>
      <c r="E1669" s="56"/>
      <c r="F1669" s="56"/>
      <c r="G1669" s="35">
        <v>2169759</v>
      </c>
      <c r="H1669" s="35">
        <v>0</v>
      </c>
      <c r="I1669" s="36">
        <v>0</v>
      </c>
      <c r="J1669" s="37">
        <f>-IFERROR(VLOOKUP(D1669,[1]Hoja20!$A$5:$B$33358,2,0),0)</f>
        <v>0</v>
      </c>
      <c r="K1669" s="36">
        <f>-IFERROR(VLOOKUP(D1669,[1]Hoja20!$A$5:$D$33358,4,0),0)</f>
        <v>0</v>
      </c>
      <c r="L1669" s="38">
        <f>-IFERROR(VLOOKUP(D1669,#REF!,3,0),0)</f>
        <v>0</v>
      </c>
      <c r="M1669" s="35"/>
      <c r="N1669" s="39">
        <f t="shared" si="132"/>
        <v>0</v>
      </c>
      <c r="O1669" s="40">
        <f t="shared" si="133"/>
        <v>2169759</v>
      </c>
      <c r="P1669" s="32">
        <v>2356992</v>
      </c>
      <c r="Q1669" s="35">
        <v>2169759</v>
      </c>
      <c r="R1669" s="35"/>
      <c r="S1669" s="41"/>
      <c r="T1669" s="35"/>
      <c r="U1669" s="42">
        <v>0</v>
      </c>
      <c r="V1669" s="35"/>
      <c r="W1669" s="35"/>
      <c r="X1669" s="35"/>
      <c r="Y1669" s="35"/>
      <c r="Z1669" s="35"/>
      <c r="AA1669" s="36">
        <v>0</v>
      </c>
      <c r="AB1669" s="35"/>
      <c r="AC1669" s="42">
        <v>0</v>
      </c>
      <c r="AD1669" s="35"/>
      <c r="AE1669" s="42">
        <v>98556</v>
      </c>
      <c r="AF1669" s="35"/>
      <c r="AG1669" s="44">
        <f t="shared" si="134"/>
        <v>2071203</v>
      </c>
      <c r="AH1669" s="44"/>
      <c r="AI1669" s="44"/>
      <c r="AJ1669" s="44"/>
      <c r="AK1669" s="44"/>
      <c r="AL1669" s="35">
        <f t="shared" si="130"/>
        <v>2071203</v>
      </c>
      <c r="AM1669" s="36">
        <f>IFERROR(VLOOKUP(P1669,'[2]Cartera '!$F$2:$O$2728,10,0),0)</f>
        <v>2071203</v>
      </c>
      <c r="AN1669" s="35">
        <f>IFERROR(VLOOKUP(P1669,'[2]Cartera '!$F$2:$P$2728,11,0),0)</f>
        <v>0</v>
      </c>
      <c r="AO1669" s="35">
        <v>0</v>
      </c>
      <c r="AP1669" s="35">
        <f>IFERROR(VLOOKUP(D1669,'[2]Cartera '!$F$2:$S$2728,14,0),0)</f>
        <v>0</v>
      </c>
      <c r="AQ1669" s="45">
        <f t="shared" si="131"/>
        <v>0</v>
      </c>
      <c r="AR1669" s="35">
        <f>IFERROR(VLOOKUP(P1669,'[2]Cartera '!$F$2:$Z$2728,21,0),0)</f>
        <v>0</v>
      </c>
    </row>
    <row r="1670" spans="1:44" hidden="1" x14ac:dyDescent="0.25">
      <c r="A1670" s="29">
        <v>1662</v>
      </c>
      <c r="B1670" s="30" t="s">
        <v>48</v>
      </c>
      <c r="C1670" s="32"/>
      <c r="D1670" s="32">
        <v>2356818</v>
      </c>
      <c r="E1670" s="56"/>
      <c r="F1670" s="56"/>
      <c r="G1670" s="35">
        <v>25900</v>
      </c>
      <c r="H1670" s="35"/>
      <c r="I1670" s="36">
        <v>0</v>
      </c>
      <c r="J1670" s="37">
        <f>-IFERROR(VLOOKUP(D1670,[1]Hoja20!$A$5:$B$33358,2,0),0)</f>
        <v>0</v>
      </c>
      <c r="K1670" s="36">
        <f>-IFERROR(VLOOKUP(D1670,[1]Hoja20!$A$5:$D$33358,4,0),0)</f>
        <v>0</v>
      </c>
      <c r="L1670" s="38">
        <f>-IFERROR(VLOOKUP(D1670,#REF!,3,0),0)</f>
        <v>0</v>
      </c>
      <c r="M1670" s="35"/>
      <c r="N1670" s="39">
        <f t="shared" si="132"/>
        <v>0</v>
      </c>
      <c r="O1670" s="40">
        <f t="shared" si="133"/>
        <v>25900</v>
      </c>
      <c r="P1670" s="32">
        <v>2356818</v>
      </c>
      <c r="Q1670" s="35">
        <v>25900</v>
      </c>
      <c r="R1670" s="35"/>
      <c r="S1670" s="41">
        <f>O1670</f>
        <v>25900</v>
      </c>
      <c r="T1670" s="35"/>
      <c r="U1670" s="42">
        <v>0</v>
      </c>
      <c r="V1670" s="35"/>
      <c r="W1670" s="35"/>
      <c r="X1670" s="35"/>
      <c r="Y1670" s="35"/>
      <c r="Z1670" s="35"/>
      <c r="AA1670" s="36">
        <v>0</v>
      </c>
      <c r="AB1670" s="35"/>
      <c r="AC1670" s="42">
        <v>0</v>
      </c>
      <c r="AD1670" s="35"/>
      <c r="AE1670" s="42">
        <v>0</v>
      </c>
      <c r="AF1670" s="35"/>
      <c r="AG1670" s="44">
        <f t="shared" si="134"/>
        <v>0</v>
      </c>
      <c r="AH1670" s="44"/>
      <c r="AI1670" s="44"/>
      <c r="AJ1670" s="44"/>
      <c r="AK1670" s="44"/>
      <c r="AL1670" s="35">
        <f t="shared" si="130"/>
        <v>0</v>
      </c>
      <c r="AM1670" s="36">
        <f>IFERROR(VLOOKUP(P1670,'[2]Cartera '!$F$2:$O$2728,10,0),0)</f>
        <v>0</v>
      </c>
      <c r="AN1670" s="35">
        <f>IFERROR(VLOOKUP(P1670,'[2]Cartera '!$F$2:$P$2728,11,0),0)</f>
        <v>0</v>
      </c>
      <c r="AO1670" s="35">
        <v>0</v>
      </c>
      <c r="AP1670" s="35">
        <f>IFERROR(VLOOKUP(D1670,'[2]Cartera '!$F$2:$S$2728,14,0),0)</f>
        <v>0</v>
      </c>
      <c r="AQ1670" s="45">
        <f t="shared" si="131"/>
        <v>0</v>
      </c>
      <c r="AR1670" s="35">
        <f>IFERROR(VLOOKUP(P1670,'[2]Cartera '!$F$2:$Z$2728,21,0),0)</f>
        <v>0</v>
      </c>
    </row>
    <row r="1671" spans="1:44" x14ac:dyDescent="0.25">
      <c r="A1671" s="29">
        <v>1663</v>
      </c>
      <c r="B1671" s="30" t="s">
        <v>48</v>
      </c>
      <c r="C1671" s="32"/>
      <c r="D1671" s="32">
        <v>2356830</v>
      </c>
      <c r="E1671" s="56"/>
      <c r="F1671" s="56"/>
      <c r="G1671" s="35">
        <v>30000</v>
      </c>
      <c r="H1671" s="35">
        <v>0</v>
      </c>
      <c r="I1671" s="36">
        <v>0</v>
      </c>
      <c r="J1671" s="37">
        <f>-IFERROR(VLOOKUP(D1671,[1]Hoja20!$A$5:$B$33358,2,0),0)</f>
        <v>0</v>
      </c>
      <c r="K1671" s="36">
        <f>-IFERROR(VLOOKUP(D1671,[1]Hoja20!$A$5:$D$33358,4,0),0)</f>
        <v>0</v>
      </c>
      <c r="L1671" s="38">
        <f>-IFERROR(VLOOKUP(D1671,#REF!,3,0),0)</f>
        <v>0</v>
      </c>
      <c r="M1671" s="35"/>
      <c r="N1671" s="39">
        <f t="shared" si="132"/>
        <v>0</v>
      </c>
      <c r="O1671" s="40">
        <f t="shared" si="133"/>
        <v>30000</v>
      </c>
      <c r="P1671" s="32">
        <v>2356830</v>
      </c>
      <c r="Q1671" s="35">
        <v>30000</v>
      </c>
      <c r="R1671" s="35"/>
      <c r="S1671" s="41"/>
      <c r="T1671" s="35"/>
      <c r="U1671" s="42">
        <v>0</v>
      </c>
      <c r="V1671" s="35"/>
      <c r="W1671" s="35"/>
      <c r="X1671" s="35"/>
      <c r="Y1671" s="35"/>
      <c r="Z1671" s="35"/>
      <c r="AA1671" s="36">
        <v>0</v>
      </c>
      <c r="AB1671" s="35"/>
      <c r="AC1671" s="42">
        <v>0</v>
      </c>
      <c r="AD1671" s="35"/>
      <c r="AE1671" s="42">
        <v>0</v>
      </c>
      <c r="AF1671" s="35"/>
      <c r="AG1671" s="44">
        <f t="shared" si="134"/>
        <v>30000</v>
      </c>
      <c r="AH1671" s="44"/>
      <c r="AI1671" s="44"/>
      <c r="AJ1671" s="44"/>
      <c r="AK1671" s="44"/>
      <c r="AL1671" s="35">
        <f t="shared" si="130"/>
        <v>30000</v>
      </c>
      <c r="AM1671" s="36">
        <f>IFERROR(VLOOKUP(P1671,'[2]Cartera '!$F$2:$O$2728,10,0),0)</f>
        <v>30000</v>
      </c>
      <c r="AN1671" s="35">
        <f>IFERROR(VLOOKUP(P1671,'[2]Cartera '!$F$2:$P$2728,11,0),0)</f>
        <v>0</v>
      </c>
      <c r="AO1671" s="35">
        <v>0</v>
      </c>
      <c r="AP1671" s="35">
        <f>IFERROR(VLOOKUP(D1671,'[2]Cartera '!$F$2:$S$2728,14,0),0)</f>
        <v>0</v>
      </c>
      <c r="AQ1671" s="45">
        <f t="shared" si="131"/>
        <v>0</v>
      </c>
      <c r="AR1671" s="35">
        <f>IFERROR(VLOOKUP(P1671,'[2]Cartera '!$F$2:$Z$2728,21,0),0)</f>
        <v>0</v>
      </c>
    </row>
    <row r="1672" spans="1:44" x14ac:dyDescent="0.25">
      <c r="A1672" s="29">
        <v>1664</v>
      </c>
      <c r="B1672" s="30" t="s">
        <v>48</v>
      </c>
      <c r="C1672" s="32"/>
      <c r="D1672" s="32">
        <v>2357036</v>
      </c>
      <c r="E1672" s="56"/>
      <c r="F1672" s="56"/>
      <c r="G1672" s="35">
        <v>119424</v>
      </c>
      <c r="H1672" s="35">
        <v>0</v>
      </c>
      <c r="I1672" s="36">
        <v>0</v>
      </c>
      <c r="J1672" s="37">
        <f>-IFERROR(VLOOKUP(D1672,[1]Hoja20!$A$5:$B$33358,2,0),0)</f>
        <v>0</v>
      </c>
      <c r="K1672" s="36">
        <f>-IFERROR(VLOOKUP(D1672,[1]Hoja20!$A$5:$D$33358,4,0),0)</f>
        <v>0</v>
      </c>
      <c r="L1672" s="38">
        <f>-IFERROR(VLOOKUP(D1672,#REF!,3,0),0)</f>
        <v>0</v>
      </c>
      <c r="M1672" s="35"/>
      <c r="N1672" s="39">
        <f t="shared" si="132"/>
        <v>0</v>
      </c>
      <c r="O1672" s="40">
        <f t="shared" si="133"/>
        <v>119424</v>
      </c>
      <c r="P1672" s="32">
        <v>2357036</v>
      </c>
      <c r="Q1672" s="35">
        <v>119424</v>
      </c>
      <c r="R1672" s="35"/>
      <c r="S1672" s="41"/>
      <c r="T1672" s="35"/>
      <c r="U1672" s="42">
        <v>0</v>
      </c>
      <c r="V1672" s="35"/>
      <c r="W1672" s="35"/>
      <c r="X1672" s="35"/>
      <c r="Y1672" s="35"/>
      <c r="Z1672" s="35"/>
      <c r="AA1672" s="36">
        <v>0</v>
      </c>
      <c r="AB1672" s="35"/>
      <c r="AC1672" s="42">
        <v>0</v>
      </c>
      <c r="AD1672" s="35"/>
      <c r="AE1672" s="42">
        <v>0</v>
      </c>
      <c r="AF1672" s="35"/>
      <c r="AG1672" s="44">
        <f t="shared" si="134"/>
        <v>119424</v>
      </c>
      <c r="AH1672" s="44"/>
      <c r="AI1672" s="44"/>
      <c r="AJ1672" s="44"/>
      <c r="AK1672" s="44"/>
      <c r="AL1672" s="35">
        <f t="shared" si="130"/>
        <v>119424</v>
      </c>
      <c r="AM1672" s="36">
        <f>IFERROR(VLOOKUP(P1672,'[2]Cartera '!$F$2:$O$2728,10,0),0)</f>
        <v>119424</v>
      </c>
      <c r="AN1672" s="35">
        <f>IFERROR(VLOOKUP(P1672,'[2]Cartera '!$F$2:$P$2728,11,0),0)</f>
        <v>0</v>
      </c>
      <c r="AO1672" s="35">
        <v>0</v>
      </c>
      <c r="AP1672" s="35">
        <f>IFERROR(VLOOKUP(D1672,'[2]Cartera '!$F$2:$S$2728,14,0),0)</f>
        <v>0</v>
      </c>
      <c r="AQ1672" s="45">
        <f t="shared" si="131"/>
        <v>0</v>
      </c>
      <c r="AR1672" s="35">
        <f>IFERROR(VLOOKUP(P1672,'[2]Cartera '!$F$2:$Z$2728,21,0),0)</f>
        <v>0</v>
      </c>
    </row>
    <row r="1673" spans="1:44" x14ac:dyDescent="0.25">
      <c r="A1673" s="29">
        <v>1665</v>
      </c>
      <c r="B1673" s="30" t="s">
        <v>48</v>
      </c>
      <c r="C1673" s="32"/>
      <c r="D1673" s="32">
        <v>2357009</v>
      </c>
      <c r="E1673" s="56"/>
      <c r="F1673" s="56"/>
      <c r="G1673" s="35">
        <v>439500</v>
      </c>
      <c r="H1673" s="35">
        <v>0</v>
      </c>
      <c r="I1673" s="36">
        <v>0</v>
      </c>
      <c r="J1673" s="37">
        <f>-IFERROR(VLOOKUP(D1673,[1]Hoja20!$A$5:$B$33358,2,0),0)</f>
        <v>0</v>
      </c>
      <c r="K1673" s="36">
        <f>-IFERROR(VLOOKUP(D1673,[1]Hoja20!$A$5:$D$33358,4,0),0)</f>
        <v>0</v>
      </c>
      <c r="L1673" s="38">
        <f>-IFERROR(VLOOKUP(D1673,#REF!,3,0),0)</f>
        <v>0</v>
      </c>
      <c r="M1673" s="35"/>
      <c r="N1673" s="39">
        <f t="shared" si="132"/>
        <v>0</v>
      </c>
      <c r="O1673" s="40">
        <f t="shared" si="133"/>
        <v>439500</v>
      </c>
      <c r="P1673" s="32">
        <v>2357009</v>
      </c>
      <c r="Q1673" s="35">
        <v>439500</v>
      </c>
      <c r="R1673" s="35"/>
      <c r="S1673" s="41"/>
      <c r="T1673" s="35"/>
      <c r="U1673" s="42">
        <v>0</v>
      </c>
      <c r="V1673" s="35"/>
      <c r="W1673" s="35"/>
      <c r="X1673" s="35"/>
      <c r="Y1673" s="35"/>
      <c r="Z1673" s="35"/>
      <c r="AA1673" s="36">
        <v>0</v>
      </c>
      <c r="AB1673" s="35"/>
      <c r="AC1673" s="42">
        <v>0</v>
      </c>
      <c r="AD1673" s="35"/>
      <c r="AE1673" s="42">
        <v>0</v>
      </c>
      <c r="AF1673" s="35"/>
      <c r="AG1673" s="44">
        <f t="shared" si="134"/>
        <v>439500</v>
      </c>
      <c r="AH1673" s="44"/>
      <c r="AI1673" s="44"/>
      <c r="AJ1673" s="44"/>
      <c r="AK1673" s="44"/>
      <c r="AL1673" s="35">
        <f t="shared" ref="AL1673:AL1736" si="135">+AG1673-AK1673-AJ1673</f>
        <v>439500</v>
      </c>
      <c r="AM1673" s="36">
        <f>IFERROR(VLOOKUP(P1673,'[2]Cartera '!$F$2:$O$2728,10,0),0)</f>
        <v>439500</v>
      </c>
      <c r="AN1673" s="35">
        <f>IFERROR(VLOOKUP(P1673,'[2]Cartera '!$F$2:$P$2728,11,0),0)</f>
        <v>0</v>
      </c>
      <c r="AO1673" s="35">
        <v>0</v>
      </c>
      <c r="AP1673" s="35">
        <f>IFERROR(VLOOKUP(D1673,'[2]Cartera '!$F$2:$S$2728,14,0),0)</f>
        <v>0</v>
      </c>
      <c r="AQ1673" s="45">
        <f t="shared" ref="AQ1673:AQ1736" si="136">AG1673-AM1673-AN1673-AO1673-AP1673</f>
        <v>0</v>
      </c>
      <c r="AR1673" s="35">
        <f>IFERROR(VLOOKUP(P1673,'[2]Cartera '!$F$2:$Z$2728,21,0),0)</f>
        <v>0</v>
      </c>
    </row>
    <row r="1674" spans="1:44" x14ac:dyDescent="0.25">
      <c r="A1674" s="29">
        <v>1666</v>
      </c>
      <c r="B1674" s="30" t="s">
        <v>48</v>
      </c>
      <c r="C1674" s="32"/>
      <c r="D1674" s="32">
        <v>2357048</v>
      </c>
      <c r="E1674" s="56"/>
      <c r="F1674" s="56"/>
      <c r="G1674" s="35">
        <v>9619052</v>
      </c>
      <c r="H1674" s="35">
        <v>0</v>
      </c>
      <c r="I1674" s="36">
        <v>0</v>
      </c>
      <c r="J1674" s="37">
        <f>-IFERROR(VLOOKUP(D1674,[1]Hoja20!$A$5:$B$33358,2,0),0)</f>
        <v>0</v>
      </c>
      <c r="K1674" s="36">
        <f>-IFERROR(VLOOKUP(D1674,[1]Hoja20!$A$5:$D$33358,4,0),0)</f>
        <v>0</v>
      </c>
      <c r="L1674" s="38">
        <f>-IFERROR(VLOOKUP(D1674,#REF!,3,0),0)</f>
        <v>0</v>
      </c>
      <c r="M1674" s="35"/>
      <c r="N1674" s="39">
        <f t="shared" ref="N1674:N1737" si="137">SUM(J1674:M1674)</f>
        <v>0</v>
      </c>
      <c r="O1674" s="40">
        <f t="shared" ref="O1674:O1737" si="138">G1674-H1674-I1674-N1674</f>
        <v>9619052</v>
      </c>
      <c r="P1674" s="32">
        <v>2357048</v>
      </c>
      <c r="Q1674" s="35">
        <v>9619052</v>
      </c>
      <c r="R1674" s="35"/>
      <c r="S1674" s="41"/>
      <c r="T1674" s="35"/>
      <c r="U1674" s="42">
        <v>0</v>
      </c>
      <c r="V1674" s="35"/>
      <c r="W1674" s="35"/>
      <c r="X1674" s="35"/>
      <c r="Y1674" s="35"/>
      <c r="Z1674" s="35"/>
      <c r="AA1674" s="36">
        <v>0</v>
      </c>
      <c r="AB1674" s="35"/>
      <c r="AC1674" s="42">
        <v>0</v>
      </c>
      <c r="AD1674" s="35"/>
      <c r="AE1674" s="42">
        <v>0</v>
      </c>
      <c r="AF1674" s="35"/>
      <c r="AG1674" s="44">
        <f t="shared" si="134"/>
        <v>9619052</v>
      </c>
      <c r="AH1674" s="44"/>
      <c r="AI1674" s="44"/>
      <c r="AJ1674" s="44"/>
      <c r="AK1674" s="44"/>
      <c r="AL1674" s="35">
        <f t="shared" si="135"/>
        <v>9619052</v>
      </c>
      <c r="AM1674" s="36">
        <f>IFERROR(VLOOKUP(P1674,'[2]Cartera '!$F$2:$O$2728,10,0),0)</f>
        <v>9619052</v>
      </c>
      <c r="AN1674" s="35">
        <f>IFERROR(VLOOKUP(P1674,'[2]Cartera '!$F$2:$P$2728,11,0),0)</f>
        <v>0</v>
      </c>
      <c r="AO1674" s="35">
        <v>0</v>
      </c>
      <c r="AP1674" s="35">
        <f>IFERROR(VLOOKUP(D1674,'[2]Cartera '!$F$2:$S$2728,14,0),0)</f>
        <v>0</v>
      </c>
      <c r="AQ1674" s="45">
        <f t="shared" si="136"/>
        <v>0</v>
      </c>
      <c r="AR1674" s="35">
        <f>IFERROR(VLOOKUP(P1674,'[2]Cartera '!$F$2:$Z$2728,21,0),0)</f>
        <v>0</v>
      </c>
    </row>
    <row r="1675" spans="1:44" x14ac:dyDescent="0.25">
      <c r="A1675" s="29">
        <v>1667</v>
      </c>
      <c r="B1675" s="30" t="s">
        <v>48</v>
      </c>
      <c r="C1675" s="32"/>
      <c r="D1675" s="32">
        <v>2356691</v>
      </c>
      <c r="E1675" s="56"/>
      <c r="F1675" s="56"/>
      <c r="G1675" s="35">
        <v>1458912</v>
      </c>
      <c r="H1675" s="35">
        <v>0</v>
      </c>
      <c r="I1675" s="36">
        <v>0</v>
      </c>
      <c r="J1675" s="37">
        <f>-IFERROR(VLOOKUP(D1675,[1]Hoja20!$A$5:$B$33358,2,0),0)</f>
        <v>0</v>
      </c>
      <c r="K1675" s="36">
        <f>-IFERROR(VLOOKUP(D1675,[1]Hoja20!$A$5:$D$33358,4,0),0)</f>
        <v>0</v>
      </c>
      <c r="L1675" s="38">
        <f>-IFERROR(VLOOKUP(D1675,#REF!,3,0),0)</f>
        <v>0</v>
      </c>
      <c r="M1675" s="35"/>
      <c r="N1675" s="39">
        <f t="shared" si="137"/>
        <v>0</v>
      </c>
      <c r="O1675" s="40">
        <f t="shared" si="138"/>
        <v>1458912</v>
      </c>
      <c r="P1675" s="32">
        <v>2356691</v>
      </c>
      <c r="Q1675" s="35">
        <v>1458912</v>
      </c>
      <c r="R1675" s="35"/>
      <c r="S1675" s="41"/>
      <c r="T1675" s="35"/>
      <c r="U1675" s="42">
        <v>0</v>
      </c>
      <c r="V1675" s="35"/>
      <c r="W1675" s="35"/>
      <c r="X1675" s="35"/>
      <c r="Y1675" s="35"/>
      <c r="Z1675" s="35"/>
      <c r="AA1675" s="36">
        <v>0</v>
      </c>
      <c r="AB1675" s="35"/>
      <c r="AC1675" s="42">
        <v>0</v>
      </c>
      <c r="AD1675" s="35"/>
      <c r="AE1675" s="42">
        <v>0</v>
      </c>
      <c r="AF1675" s="35"/>
      <c r="AG1675" s="44">
        <f t="shared" si="134"/>
        <v>1458912</v>
      </c>
      <c r="AH1675" s="44"/>
      <c r="AI1675" s="44"/>
      <c r="AJ1675" s="44"/>
      <c r="AK1675" s="44"/>
      <c r="AL1675" s="35">
        <f t="shared" si="135"/>
        <v>1458912</v>
      </c>
      <c r="AM1675" s="36">
        <f>IFERROR(VLOOKUP(P1675,'[2]Cartera '!$F$2:$O$2728,10,0),0)</f>
        <v>1458912</v>
      </c>
      <c r="AN1675" s="35">
        <f>IFERROR(VLOOKUP(P1675,'[2]Cartera '!$F$2:$P$2728,11,0),0)</f>
        <v>0</v>
      </c>
      <c r="AO1675" s="35">
        <v>0</v>
      </c>
      <c r="AP1675" s="35">
        <f>IFERROR(VLOOKUP(D1675,'[2]Cartera '!$F$2:$S$2728,14,0),0)</f>
        <v>0</v>
      </c>
      <c r="AQ1675" s="45">
        <f t="shared" si="136"/>
        <v>0</v>
      </c>
      <c r="AR1675" s="35">
        <f>IFERROR(VLOOKUP(P1675,'[2]Cartera '!$F$2:$Z$2728,21,0),0)</f>
        <v>0</v>
      </c>
    </row>
    <row r="1676" spans="1:44" x14ac:dyDescent="0.25">
      <c r="A1676" s="29">
        <v>1668</v>
      </c>
      <c r="B1676" s="30" t="s">
        <v>48</v>
      </c>
      <c r="C1676" s="32"/>
      <c r="D1676" s="32">
        <v>2356768</v>
      </c>
      <c r="E1676" s="56"/>
      <c r="F1676" s="56"/>
      <c r="G1676" s="35">
        <v>6968249</v>
      </c>
      <c r="H1676" s="35">
        <v>0</v>
      </c>
      <c r="I1676" s="36">
        <v>0</v>
      </c>
      <c r="J1676" s="37">
        <f>-IFERROR(VLOOKUP(D1676,[1]Hoja20!$A$5:$B$33358,2,0),0)</f>
        <v>0</v>
      </c>
      <c r="K1676" s="36">
        <f>-IFERROR(VLOOKUP(D1676,[1]Hoja20!$A$5:$D$33358,4,0),0)</f>
        <v>0</v>
      </c>
      <c r="L1676" s="38">
        <f>-IFERROR(VLOOKUP(D1676,#REF!,3,0),0)</f>
        <v>0</v>
      </c>
      <c r="M1676" s="35"/>
      <c r="N1676" s="39">
        <f t="shared" si="137"/>
        <v>0</v>
      </c>
      <c r="O1676" s="40">
        <f t="shared" si="138"/>
        <v>6968249</v>
      </c>
      <c r="P1676" s="32">
        <v>2356768</v>
      </c>
      <c r="Q1676" s="35">
        <v>6968249</v>
      </c>
      <c r="R1676" s="35"/>
      <c r="S1676" s="41"/>
      <c r="T1676" s="35"/>
      <c r="U1676" s="42">
        <v>0</v>
      </c>
      <c r="V1676" s="35"/>
      <c r="W1676" s="35"/>
      <c r="X1676" s="35"/>
      <c r="Y1676" s="35"/>
      <c r="Z1676" s="35"/>
      <c r="AA1676" s="36">
        <v>0</v>
      </c>
      <c r="AB1676" s="35"/>
      <c r="AC1676" s="42">
        <v>0</v>
      </c>
      <c r="AD1676" s="35"/>
      <c r="AE1676" s="42">
        <v>224554</v>
      </c>
      <c r="AF1676" s="35"/>
      <c r="AG1676" s="44">
        <f t="shared" si="134"/>
        <v>6743695</v>
      </c>
      <c r="AH1676" s="44"/>
      <c r="AI1676" s="44"/>
      <c r="AJ1676" s="44"/>
      <c r="AK1676" s="44"/>
      <c r="AL1676" s="35">
        <f t="shared" si="135"/>
        <v>6743695</v>
      </c>
      <c r="AM1676" s="36">
        <f>IFERROR(VLOOKUP(P1676,'[2]Cartera '!$F$2:$O$2728,10,0),0)</f>
        <v>6743695</v>
      </c>
      <c r="AN1676" s="35">
        <f>IFERROR(VLOOKUP(P1676,'[2]Cartera '!$F$2:$P$2728,11,0),0)</f>
        <v>0</v>
      </c>
      <c r="AO1676" s="35">
        <v>0</v>
      </c>
      <c r="AP1676" s="35">
        <f>IFERROR(VLOOKUP(D1676,'[2]Cartera '!$F$2:$S$2728,14,0),0)</f>
        <v>0</v>
      </c>
      <c r="AQ1676" s="45">
        <f t="shared" si="136"/>
        <v>0</v>
      </c>
      <c r="AR1676" s="35">
        <f>IFERROR(VLOOKUP(P1676,'[2]Cartera '!$F$2:$Z$2728,21,0),0)</f>
        <v>0</v>
      </c>
    </row>
    <row r="1677" spans="1:44" hidden="1" x14ac:dyDescent="0.25">
      <c r="A1677" s="29">
        <v>1669</v>
      </c>
      <c r="B1677" s="30" t="s">
        <v>48</v>
      </c>
      <c r="C1677" s="32"/>
      <c r="D1677" s="32">
        <v>2356820</v>
      </c>
      <c r="E1677" s="56"/>
      <c r="F1677" s="56"/>
      <c r="G1677" s="35">
        <v>13600</v>
      </c>
      <c r="H1677" s="35"/>
      <c r="I1677" s="36">
        <v>0</v>
      </c>
      <c r="J1677" s="37">
        <f>-IFERROR(VLOOKUP(D1677,[1]Hoja20!$A$5:$B$33358,2,0),0)</f>
        <v>0</v>
      </c>
      <c r="K1677" s="36">
        <f>-IFERROR(VLOOKUP(D1677,[1]Hoja20!$A$5:$D$33358,4,0),0)</f>
        <v>0</v>
      </c>
      <c r="L1677" s="38">
        <f>-IFERROR(VLOOKUP(D1677,#REF!,3,0),0)</f>
        <v>0</v>
      </c>
      <c r="M1677" s="35"/>
      <c r="N1677" s="39">
        <f t="shared" si="137"/>
        <v>0</v>
      </c>
      <c r="O1677" s="40">
        <f t="shared" si="138"/>
        <v>13600</v>
      </c>
      <c r="P1677" s="32">
        <v>2356820</v>
      </c>
      <c r="Q1677" s="35">
        <v>13600</v>
      </c>
      <c r="R1677" s="35"/>
      <c r="S1677" s="41">
        <f>O1677</f>
        <v>13600</v>
      </c>
      <c r="T1677" s="35"/>
      <c r="U1677" s="42">
        <v>0</v>
      </c>
      <c r="V1677" s="35"/>
      <c r="W1677" s="35"/>
      <c r="X1677" s="35"/>
      <c r="Y1677" s="35"/>
      <c r="Z1677" s="35"/>
      <c r="AA1677" s="36">
        <v>0</v>
      </c>
      <c r="AB1677" s="35"/>
      <c r="AC1677" s="42">
        <v>0</v>
      </c>
      <c r="AD1677" s="35"/>
      <c r="AE1677" s="42">
        <v>0</v>
      </c>
      <c r="AF1677" s="35"/>
      <c r="AG1677" s="44">
        <f t="shared" si="134"/>
        <v>0</v>
      </c>
      <c r="AH1677" s="44"/>
      <c r="AI1677" s="44"/>
      <c r="AJ1677" s="44"/>
      <c r="AK1677" s="44"/>
      <c r="AL1677" s="35">
        <f t="shared" si="135"/>
        <v>0</v>
      </c>
      <c r="AM1677" s="36">
        <f>IFERROR(VLOOKUP(P1677,'[2]Cartera '!$F$2:$O$2728,10,0),0)</f>
        <v>0</v>
      </c>
      <c r="AN1677" s="35">
        <f>IFERROR(VLOOKUP(P1677,'[2]Cartera '!$F$2:$P$2728,11,0),0)</f>
        <v>0</v>
      </c>
      <c r="AO1677" s="35">
        <v>0</v>
      </c>
      <c r="AP1677" s="35">
        <f>IFERROR(VLOOKUP(D1677,'[2]Cartera '!$F$2:$S$2728,14,0),0)</f>
        <v>0</v>
      </c>
      <c r="AQ1677" s="45">
        <f t="shared" si="136"/>
        <v>0</v>
      </c>
      <c r="AR1677" s="35">
        <f>IFERROR(VLOOKUP(P1677,'[2]Cartera '!$F$2:$Z$2728,21,0),0)</f>
        <v>0</v>
      </c>
    </row>
    <row r="1678" spans="1:44" x14ac:dyDescent="0.25">
      <c r="A1678" s="29">
        <v>1670</v>
      </c>
      <c r="B1678" s="30" t="s">
        <v>48</v>
      </c>
      <c r="C1678" s="32"/>
      <c r="D1678" s="32">
        <v>2356828</v>
      </c>
      <c r="E1678" s="56"/>
      <c r="F1678" s="56"/>
      <c r="G1678" s="35">
        <v>30000</v>
      </c>
      <c r="H1678" s="35">
        <v>0</v>
      </c>
      <c r="I1678" s="36">
        <v>0</v>
      </c>
      <c r="J1678" s="37">
        <f>-IFERROR(VLOOKUP(D1678,[1]Hoja20!$A$5:$B$33358,2,0),0)</f>
        <v>0</v>
      </c>
      <c r="K1678" s="36">
        <f>-IFERROR(VLOOKUP(D1678,[1]Hoja20!$A$5:$D$33358,4,0),0)</f>
        <v>0</v>
      </c>
      <c r="L1678" s="38">
        <f>-IFERROR(VLOOKUP(D1678,#REF!,3,0),0)</f>
        <v>0</v>
      </c>
      <c r="M1678" s="35"/>
      <c r="N1678" s="39">
        <f t="shared" si="137"/>
        <v>0</v>
      </c>
      <c r="O1678" s="40">
        <f t="shared" si="138"/>
        <v>30000</v>
      </c>
      <c r="P1678" s="32">
        <v>2356828</v>
      </c>
      <c r="Q1678" s="35">
        <v>30000</v>
      </c>
      <c r="R1678" s="35"/>
      <c r="S1678" s="41"/>
      <c r="T1678" s="35"/>
      <c r="U1678" s="42">
        <v>0</v>
      </c>
      <c r="V1678" s="35"/>
      <c r="W1678" s="35"/>
      <c r="X1678" s="35"/>
      <c r="Y1678" s="35"/>
      <c r="Z1678" s="35"/>
      <c r="AA1678" s="36">
        <v>0</v>
      </c>
      <c r="AB1678" s="35"/>
      <c r="AC1678" s="42">
        <v>0</v>
      </c>
      <c r="AD1678" s="35"/>
      <c r="AE1678" s="42">
        <v>0</v>
      </c>
      <c r="AF1678" s="35"/>
      <c r="AG1678" s="44">
        <f t="shared" si="134"/>
        <v>30000</v>
      </c>
      <c r="AH1678" s="44"/>
      <c r="AI1678" s="44"/>
      <c r="AJ1678" s="44"/>
      <c r="AK1678" s="44"/>
      <c r="AL1678" s="35">
        <f t="shared" si="135"/>
        <v>30000</v>
      </c>
      <c r="AM1678" s="36">
        <f>IFERROR(VLOOKUP(P1678,'[2]Cartera '!$F$2:$O$2728,10,0),0)</f>
        <v>30000</v>
      </c>
      <c r="AN1678" s="35">
        <f>IFERROR(VLOOKUP(P1678,'[2]Cartera '!$F$2:$P$2728,11,0),0)</f>
        <v>0</v>
      </c>
      <c r="AO1678" s="35">
        <v>0</v>
      </c>
      <c r="AP1678" s="35">
        <f>IFERROR(VLOOKUP(D1678,'[2]Cartera '!$F$2:$S$2728,14,0),0)</f>
        <v>0</v>
      </c>
      <c r="AQ1678" s="45">
        <f t="shared" si="136"/>
        <v>0</v>
      </c>
      <c r="AR1678" s="35">
        <f>IFERROR(VLOOKUP(P1678,'[2]Cartera '!$F$2:$Z$2728,21,0),0)</f>
        <v>0</v>
      </c>
    </row>
    <row r="1679" spans="1:44" x14ac:dyDescent="0.25">
      <c r="A1679" s="29">
        <v>1671</v>
      </c>
      <c r="B1679" s="30" t="s">
        <v>48</v>
      </c>
      <c r="C1679" s="32"/>
      <c r="D1679" s="32">
        <v>2356831</v>
      </c>
      <c r="E1679" s="56"/>
      <c r="F1679" s="56"/>
      <c r="G1679" s="35">
        <v>30000</v>
      </c>
      <c r="H1679" s="35">
        <v>0</v>
      </c>
      <c r="I1679" s="36">
        <v>0</v>
      </c>
      <c r="J1679" s="37">
        <f>-IFERROR(VLOOKUP(D1679,[1]Hoja20!$A$5:$B$33358,2,0),0)</f>
        <v>0</v>
      </c>
      <c r="K1679" s="36">
        <f>-IFERROR(VLOOKUP(D1679,[1]Hoja20!$A$5:$D$33358,4,0),0)</f>
        <v>0</v>
      </c>
      <c r="L1679" s="38">
        <f>-IFERROR(VLOOKUP(D1679,#REF!,3,0),0)</f>
        <v>0</v>
      </c>
      <c r="M1679" s="35"/>
      <c r="N1679" s="39">
        <f t="shared" si="137"/>
        <v>0</v>
      </c>
      <c r="O1679" s="40">
        <f t="shared" si="138"/>
        <v>30000</v>
      </c>
      <c r="P1679" s="32">
        <v>2356831</v>
      </c>
      <c r="Q1679" s="35">
        <v>30000</v>
      </c>
      <c r="R1679" s="35"/>
      <c r="S1679" s="41"/>
      <c r="T1679" s="35"/>
      <c r="U1679" s="42">
        <v>0</v>
      </c>
      <c r="V1679" s="35"/>
      <c r="W1679" s="35"/>
      <c r="X1679" s="35"/>
      <c r="Y1679" s="35"/>
      <c r="Z1679" s="35"/>
      <c r="AA1679" s="36">
        <v>0</v>
      </c>
      <c r="AB1679" s="35"/>
      <c r="AC1679" s="42">
        <v>0</v>
      </c>
      <c r="AD1679" s="35"/>
      <c r="AE1679" s="42">
        <v>0</v>
      </c>
      <c r="AF1679" s="35"/>
      <c r="AG1679" s="44">
        <f t="shared" si="134"/>
        <v>30000</v>
      </c>
      <c r="AH1679" s="44"/>
      <c r="AI1679" s="44"/>
      <c r="AJ1679" s="44"/>
      <c r="AK1679" s="44"/>
      <c r="AL1679" s="35">
        <f t="shared" si="135"/>
        <v>30000</v>
      </c>
      <c r="AM1679" s="36">
        <f>IFERROR(VLOOKUP(P1679,'[2]Cartera '!$F$2:$O$2728,10,0),0)</f>
        <v>30000</v>
      </c>
      <c r="AN1679" s="35">
        <f>IFERROR(VLOOKUP(P1679,'[2]Cartera '!$F$2:$P$2728,11,0),0)</f>
        <v>0</v>
      </c>
      <c r="AO1679" s="35">
        <v>0</v>
      </c>
      <c r="AP1679" s="35">
        <f>IFERROR(VLOOKUP(D1679,'[2]Cartera '!$F$2:$S$2728,14,0),0)</f>
        <v>0</v>
      </c>
      <c r="AQ1679" s="45">
        <f t="shared" si="136"/>
        <v>0</v>
      </c>
      <c r="AR1679" s="35">
        <f>IFERROR(VLOOKUP(P1679,'[2]Cartera '!$F$2:$Z$2728,21,0),0)</f>
        <v>0</v>
      </c>
    </row>
    <row r="1680" spans="1:44" x14ac:dyDescent="0.25">
      <c r="A1680" s="29">
        <v>1672</v>
      </c>
      <c r="B1680" s="30" t="s">
        <v>48</v>
      </c>
      <c r="C1680" s="32"/>
      <c r="D1680" s="32">
        <v>2356843</v>
      </c>
      <c r="E1680" s="56"/>
      <c r="F1680" s="56"/>
      <c r="G1680" s="35">
        <v>30000</v>
      </c>
      <c r="H1680" s="35">
        <v>0</v>
      </c>
      <c r="I1680" s="36">
        <v>0</v>
      </c>
      <c r="J1680" s="37">
        <f>-IFERROR(VLOOKUP(D1680,[1]Hoja20!$A$5:$B$33358,2,0),0)</f>
        <v>0</v>
      </c>
      <c r="K1680" s="36">
        <f>-IFERROR(VLOOKUP(D1680,[1]Hoja20!$A$5:$D$33358,4,0),0)</f>
        <v>0</v>
      </c>
      <c r="L1680" s="38">
        <f>-IFERROR(VLOOKUP(D1680,#REF!,3,0),0)</f>
        <v>0</v>
      </c>
      <c r="M1680" s="35"/>
      <c r="N1680" s="39">
        <f t="shared" si="137"/>
        <v>0</v>
      </c>
      <c r="O1680" s="40">
        <f t="shared" si="138"/>
        <v>30000</v>
      </c>
      <c r="P1680" s="32">
        <v>2356843</v>
      </c>
      <c r="Q1680" s="35">
        <v>30000</v>
      </c>
      <c r="R1680" s="35"/>
      <c r="S1680" s="41"/>
      <c r="T1680" s="35"/>
      <c r="U1680" s="42">
        <v>0</v>
      </c>
      <c r="V1680" s="35"/>
      <c r="W1680" s="35"/>
      <c r="X1680" s="35"/>
      <c r="Y1680" s="35"/>
      <c r="Z1680" s="35"/>
      <c r="AA1680" s="36">
        <v>0</v>
      </c>
      <c r="AB1680" s="35"/>
      <c r="AC1680" s="42">
        <v>0</v>
      </c>
      <c r="AD1680" s="35"/>
      <c r="AE1680" s="42">
        <v>0</v>
      </c>
      <c r="AF1680" s="35"/>
      <c r="AG1680" s="44">
        <f t="shared" si="134"/>
        <v>30000</v>
      </c>
      <c r="AH1680" s="44"/>
      <c r="AI1680" s="44"/>
      <c r="AJ1680" s="44"/>
      <c r="AK1680" s="44"/>
      <c r="AL1680" s="35">
        <f t="shared" si="135"/>
        <v>30000</v>
      </c>
      <c r="AM1680" s="36">
        <f>IFERROR(VLOOKUP(P1680,'[2]Cartera '!$F$2:$O$2728,10,0),0)</f>
        <v>30000</v>
      </c>
      <c r="AN1680" s="35">
        <f>IFERROR(VLOOKUP(P1680,'[2]Cartera '!$F$2:$P$2728,11,0),0)</f>
        <v>0</v>
      </c>
      <c r="AO1680" s="35">
        <v>0</v>
      </c>
      <c r="AP1680" s="35">
        <f>IFERROR(VLOOKUP(D1680,'[2]Cartera '!$F$2:$S$2728,14,0),0)</f>
        <v>0</v>
      </c>
      <c r="AQ1680" s="45">
        <f t="shared" si="136"/>
        <v>0</v>
      </c>
      <c r="AR1680" s="35">
        <f>IFERROR(VLOOKUP(P1680,'[2]Cartera '!$F$2:$Z$2728,21,0),0)</f>
        <v>0</v>
      </c>
    </row>
    <row r="1681" spans="1:44" hidden="1" x14ac:dyDescent="0.25">
      <c r="A1681" s="29">
        <v>1673</v>
      </c>
      <c r="B1681" s="30" t="s">
        <v>48</v>
      </c>
      <c r="C1681" s="32"/>
      <c r="D1681" s="32">
        <v>2356817</v>
      </c>
      <c r="E1681" s="56"/>
      <c r="F1681" s="56"/>
      <c r="G1681" s="35">
        <v>75900</v>
      </c>
      <c r="H1681" s="35"/>
      <c r="I1681" s="36">
        <v>0</v>
      </c>
      <c r="J1681" s="37">
        <f>-IFERROR(VLOOKUP(D1681,[1]Hoja20!$A$5:$B$33358,2,0),0)</f>
        <v>0</v>
      </c>
      <c r="K1681" s="36">
        <f>-IFERROR(VLOOKUP(D1681,[1]Hoja20!$A$5:$D$33358,4,0),0)</f>
        <v>0</v>
      </c>
      <c r="L1681" s="38">
        <f>-IFERROR(VLOOKUP(D1681,#REF!,3,0),0)</f>
        <v>0</v>
      </c>
      <c r="M1681" s="35"/>
      <c r="N1681" s="39">
        <f t="shared" si="137"/>
        <v>0</v>
      </c>
      <c r="O1681" s="40">
        <f t="shared" si="138"/>
        <v>75900</v>
      </c>
      <c r="P1681" s="32">
        <v>2356817</v>
      </c>
      <c r="Q1681" s="35">
        <v>75900</v>
      </c>
      <c r="R1681" s="35"/>
      <c r="S1681" s="41">
        <f>O1681</f>
        <v>75900</v>
      </c>
      <c r="T1681" s="35"/>
      <c r="U1681" s="42">
        <v>0</v>
      </c>
      <c r="V1681" s="35"/>
      <c r="W1681" s="35"/>
      <c r="X1681" s="35"/>
      <c r="Y1681" s="35"/>
      <c r="Z1681" s="35"/>
      <c r="AA1681" s="36">
        <v>0</v>
      </c>
      <c r="AB1681" s="35"/>
      <c r="AC1681" s="42">
        <v>0</v>
      </c>
      <c r="AD1681" s="35"/>
      <c r="AE1681" s="42">
        <v>0</v>
      </c>
      <c r="AF1681" s="35"/>
      <c r="AG1681" s="44">
        <f t="shared" si="134"/>
        <v>0</v>
      </c>
      <c r="AH1681" s="44"/>
      <c r="AI1681" s="44"/>
      <c r="AJ1681" s="44"/>
      <c r="AK1681" s="44"/>
      <c r="AL1681" s="35">
        <f t="shared" si="135"/>
        <v>0</v>
      </c>
      <c r="AM1681" s="36">
        <f>IFERROR(VLOOKUP(P1681,'[2]Cartera '!$F$2:$O$2728,10,0),0)</f>
        <v>0</v>
      </c>
      <c r="AN1681" s="35">
        <f>IFERROR(VLOOKUP(P1681,'[2]Cartera '!$F$2:$P$2728,11,0),0)</f>
        <v>0</v>
      </c>
      <c r="AO1681" s="35">
        <v>0</v>
      </c>
      <c r="AP1681" s="35">
        <f>IFERROR(VLOOKUP(D1681,'[2]Cartera '!$F$2:$S$2728,14,0),0)</f>
        <v>0</v>
      </c>
      <c r="AQ1681" s="45">
        <f t="shared" si="136"/>
        <v>0</v>
      </c>
      <c r="AR1681" s="35">
        <f>IFERROR(VLOOKUP(P1681,'[2]Cartera '!$F$2:$Z$2728,21,0),0)</f>
        <v>0</v>
      </c>
    </row>
    <row r="1682" spans="1:44" hidden="1" x14ac:dyDescent="0.25">
      <c r="A1682" s="29">
        <v>1674</v>
      </c>
      <c r="B1682" s="30" t="s">
        <v>48</v>
      </c>
      <c r="C1682" s="32"/>
      <c r="D1682" s="32">
        <v>2356819</v>
      </c>
      <c r="E1682" s="56"/>
      <c r="F1682" s="56"/>
      <c r="G1682" s="35">
        <v>25900</v>
      </c>
      <c r="H1682" s="35"/>
      <c r="I1682" s="36">
        <v>0</v>
      </c>
      <c r="J1682" s="37">
        <f>-IFERROR(VLOOKUP(D1682,[1]Hoja20!$A$5:$B$33358,2,0),0)</f>
        <v>0</v>
      </c>
      <c r="K1682" s="36">
        <f>-IFERROR(VLOOKUP(D1682,[1]Hoja20!$A$5:$D$33358,4,0),0)</f>
        <v>0</v>
      </c>
      <c r="L1682" s="38">
        <f>-IFERROR(VLOOKUP(D1682,#REF!,3,0),0)</f>
        <v>0</v>
      </c>
      <c r="M1682" s="35"/>
      <c r="N1682" s="39">
        <f t="shared" si="137"/>
        <v>0</v>
      </c>
      <c r="O1682" s="40">
        <f t="shared" si="138"/>
        <v>25900</v>
      </c>
      <c r="P1682" s="32">
        <v>2356819</v>
      </c>
      <c r="Q1682" s="35">
        <v>25900</v>
      </c>
      <c r="R1682" s="35"/>
      <c r="S1682" s="41">
        <f>O1682</f>
        <v>25900</v>
      </c>
      <c r="T1682" s="35"/>
      <c r="U1682" s="42">
        <v>0</v>
      </c>
      <c r="V1682" s="35"/>
      <c r="W1682" s="35"/>
      <c r="X1682" s="35"/>
      <c r="Y1682" s="35"/>
      <c r="Z1682" s="35"/>
      <c r="AA1682" s="36">
        <v>0</v>
      </c>
      <c r="AB1682" s="35"/>
      <c r="AC1682" s="42">
        <v>0</v>
      </c>
      <c r="AD1682" s="35"/>
      <c r="AE1682" s="42">
        <v>0</v>
      </c>
      <c r="AF1682" s="35"/>
      <c r="AG1682" s="44">
        <f t="shared" si="134"/>
        <v>0</v>
      </c>
      <c r="AH1682" s="44"/>
      <c r="AI1682" s="44"/>
      <c r="AJ1682" s="44"/>
      <c r="AK1682" s="44"/>
      <c r="AL1682" s="35">
        <f t="shared" si="135"/>
        <v>0</v>
      </c>
      <c r="AM1682" s="36">
        <f>IFERROR(VLOOKUP(P1682,'[2]Cartera '!$F$2:$O$2728,10,0),0)</f>
        <v>0</v>
      </c>
      <c r="AN1682" s="35">
        <f>IFERROR(VLOOKUP(P1682,'[2]Cartera '!$F$2:$P$2728,11,0),0)</f>
        <v>0</v>
      </c>
      <c r="AO1682" s="35">
        <v>0</v>
      </c>
      <c r="AP1682" s="35">
        <f>IFERROR(VLOOKUP(D1682,'[2]Cartera '!$F$2:$S$2728,14,0),0)</f>
        <v>0</v>
      </c>
      <c r="AQ1682" s="45">
        <f t="shared" si="136"/>
        <v>0</v>
      </c>
      <c r="AR1682" s="35">
        <f>IFERROR(VLOOKUP(P1682,'[2]Cartera '!$F$2:$Z$2728,21,0),0)</f>
        <v>0</v>
      </c>
    </row>
    <row r="1683" spans="1:44" x14ac:dyDescent="0.25">
      <c r="A1683" s="29">
        <v>1675</v>
      </c>
      <c r="B1683" s="30" t="s">
        <v>48</v>
      </c>
      <c r="C1683" s="32"/>
      <c r="D1683" s="32">
        <v>2356826</v>
      </c>
      <c r="E1683" s="56"/>
      <c r="F1683" s="56"/>
      <c r="G1683" s="35">
        <v>80000</v>
      </c>
      <c r="H1683" s="35">
        <v>0</v>
      </c>
      <c r="I1683" s="36">
        <v>0</v>
      </c>
      <c r="J1683" s="37">
        <f>-IFERROR(VLOOKUP(D1683,[1]Hoja20!$A$5:$B$33358,2,0),0)</f>
        <v>0</v>
      </c>
      <c r="K1683" s="36">
        <f>-IFERROR(VLOOKUP(D1683,[1]Hoja20!$A$5:$D$33358,4,0),0)</f>
        <v>0</v>
      </c>
      <c r="L1683" s="38">
        <f>-IFERROR(VLOOKUP(D1683,#REF!,3,0),0)</f>
        <v>0</v>
      </c>
      <c r="M1683" s="35"/>
      <c r="N1683" s="39">
        <f t="shared" si="137"/>
        <v>0</v>
      </c>
      <c r="O1683" s="40">
        <f t="shared" si="138"/>
        <v>80000</v>
      </c>
      <c r="P1683" s="32">
        <v>2356826</v>
      </c>
      <c r="Q1683" s="35">
        <v>80000</v>
      </c>
      <c r="R1683" s="35"/>
      <c r="S1683" s="41"/>
      <c r="T1683" s="35"/>
      <c r="U1683" s="42">
        <v>0</v>
      </c>
      <c r="V1683" s="35"/>
      <c r="W1683" s="35"/>
      <c r="X1683" s="35"/>
      <c r="Y1683" s="35"/>
      <c r="Z1683" s="35"/>
      <c r="AA1683" s="36">
        <v>0</v>
      </c>
      <c r="AB1683" s="35"/>
      <c r="AC1683" s="42">
        <v>0</v>
      </c>
      <c r="AD1683" s="35"/>
      <c r="AE1683" s="42">
        <v>0</v>
      </c>
      <c r="AF1683" s="35"/>
      <c r="AG1683" s="44">
        <f t="shared" si="134"/>
        <v>80000</v>
      </c>
      <c r="AH1683" s="44"/>
      <c r="AI1683" s="44"/>
      <c r="AJ1683" s="44"/>
      <c r="AK1683" s="44"/>
      <c r="AL1683" s="35">
        <f t="shared" si="135"/>
        <v>80000</v>
      </c>
      <c r="AM1683" s="36">
        <f>IFERROR(VLOOKUP(P1683,'[2]Cartera '!$F$2:$O$2728,10,0),0)</f>
        <v>80000</v>
      </c>
      <c r="AN1683" s="35">
        <f>IFERROR(VLOOKUP(P1683,'[2]Cartera '!$F$2:$P$2728,11,0),0)</f>
        <v>0</v>
      </c>
      <c r="AO1683" s="35">
        <v>0</v>
      </c>
      <c r="AP1683" s="35">
        <f>IFERROR(VLOOKUP(D1683,'[2]Cartera '!$F$2:$S$2728,14,0),0)</f>
        <v>0</v>
      </c>
      <c r="AQ1683" s="45">
        <f t="shared" si="136"/>
        <v>0</v>
      </c>
      <c r="AR1683" s="35">
        <f>IFERROR(VLOOKUP(P1683,'[2]Cartera '!$F$2:$Z$2728,21,0),0)</f>
        <v>0</v>
      </c>
    </row>
    <row r="1684" spans="1:44" x14ac:dyDescent="0.25">
      <c r="A1684" s="29">
        <v>1676</v>
      </c>
      <c r="B1684" s="30" t="s">
        <v>48</v>
      </c>
      <c r="C1684" s="32"/>
      <c r="D1684" s="32">
        <v>2356924</v>
      </c>
      <c r="E1684" s="56"/>
      <c r="F1684" s="56"/>
      <c r="G1684" s="35">
        <v>2771565</v>
      </c>
      <c r="H1684" s="35">
        <v>0</v>
      </c>
      <c r="I1684" s="36">
        <v>0</v>
      </c>
      <c r="J1684" s="37">
        <f>-IFERROR(VLOOKUP(D1684,[1]Hoja20!$A$5:$B$33358,2,0),0)</f>
        <v>0</v>
      </c>
      <c r="K1684" s="36">
        <f>-IFERROR(VLOOKUP(D1684,[1]Hoja20!$A$5:$D$33358,4,0),0)</f>
        <v>0</v>
      </c>
      <c r="L1684" s="38">
        <f>-IFERROR(VLOOKUP(D1684,#REF!,3,0),0)</f>
        <v>0</v>
      </c>
      <c r="M1684" s="35"/>
      <c r="N1684" s="39">
        <f t="shared" si="137"/>
        <v>0</v>
      </c>
      <c r="O1684" s="40">
        <f t="shared" si="138"/>
        <v>2771565</v>
      </c>
      <c r="P1684" s="32">
        <v>2356924</v>
      </c>
      <c r="Q1684" s="35">
        <v>2771565</v>
      </c>
      <c r="R1684" s="35"/>
      <c r="S1684" s="41"/>
      <c r="T1684" s="35"/>
      <c r="U1684" s="42">
        <v>0</v>
      </c>
      <c r="V1684" s="35"/>
      <c r="W1684" s="35"/>
      <c r="X1684" s="35"/>
      <c r="Y1684" s="35"/>
      <c r="Z1684" s="35"/>
      <c r="AA1684" s="36">
        <v>0</v>
      </c>
      <c r="AB1684" s="35"/>
      <c r="AC1684" s="42">
        <v>0</v>
      </c>
      <c r="AD1684" s="35"/>
      <c r="AE1684" s="42">
        <v>0</v>
      </c>
      <c r="AF1684" s="35"/>
      <c r="AG1684" s="44">
        <f t="shared" si="134"/>
        <v>2771565</v>
      </c>
      <c r="AH1684" s="44"/>
      <c r="AI1684" s="44"/>
      <c r="AJ1684" s="44"/>
      <c r="AK1684" s="44"/>
      <c r="AL1684" s="35">
        <f t="shared" si="135"/>
        <v>2771565</v>
      </c>
      <c r="AM1684" s="36">
        <f>IFERROR(VLOOKUP(P1684,'[2]Cartera '!$F$2:$O$2728,10,0),0)</f>
        <v>2771565</v>
      </c>
      <c r="AN1684" s="35">
        <f>IFERROR(VLOOKUP(P1684,'[2]Cartera '!$F$2:$P$2728,11,0),0)</f>
        <v>0</v>
      </c>
      <c r="AO1684" s="35">
        <v>0</v>
      </c>
      <c r="AP1684" s="35">
        <f>IFERROR(VLOOKUP(D1684,'[2]Cartera '!$F$2:$S$2728,14,0),0)</f>
        <v>0</v>
      </c>
      <c r="AQ1684" s="45">
        <f t="shared" si="136"/>
        <v>0</v>
      </c>
      <c r="AR1684" s="35">
        <f>IFERROR(VLOOKUP(P1684,'[2]Cartera '!$F$2:$Z$2728,21,0),0)</f>
        <v>0</v>
      </c>
    </row>
    <row r="1685" spans="1:44" x14ac:dyDescent="0.25">
      <c r="A1685" s="29">
        <v>1677</v>
      </c>
      <c r="B1685" s="30" t="s">
        <v>48</v>
      </c>
      <c r="C1685" s="32"/>
      <c r="D1685" s="32">
        <v>2356958</v>
      </c>
      <c r="E1685" s="56"/>
      <c r="F1685" s="56"/>
      <c r="G1685" s="35">
        <v>18853712</v>
      </c>
      <c r="H1685" s="35">
        <v>0</v>
      </c>
      <c r="I1685" s="36">
        <v>0</v>
      </c>
      <c r="J1685" s="37">
        <f>-IFERROR(VLOOKUP(D1685,[1]Hoja20!$A$5:$B$33358,2,0),0)</f>
        <v>0</v>
      </c>
      <c r="K1685" s="36">
        <f>-IFERROR(VLOOKUP(D1685,[1]Hoja20!$A$5:$D$33358,4,0),0)</f>
        <v>0</v>
      </c>
      <c r="L1685" s="38">
        <f>-IFERROR(VLOOKUP(D1685,#REF!,3,0),0)</f>
        <v>0</v>
      </c>
      <c r="M1685" s="35"/>
      <c r="N1685" s="39">
        <f t="shared" si="137"/>
        <v>0</v>
      </c>
      <c r="O1685" s="40">
        <f t="shared" si="138"/>
        <v>18853712</v>
      </c>
      <c r="P1685" s="32">
        <v>2356958</v>
      </c>
      <c r="Q1685" s="35">
        <v>18853712</v>
      </c>
      <c r="R1685" s="35"/>
      <c r="S1685" s="41"/>
      <c r="T1685" s="35"/>
      <c r="U1685" s="42">
        <v>0</v>
      </c>
      <c r="V1685" s="35"/>
      <c r="W1685" s="35"/>
      <c r="X1685" s="35"/>
      <c r="Y1685" s="35"/>
      <c r="Z1685" s="35"/>
      <c r="AA1685" s="36">
        <v>0</v>
      </c>
      <c r="AB1685" s="35"/>
      <c r="AC1685" s="42">
        <v>0</v>
      </c>
      <c r="AD1685" s="35"/>
      <c r="AE1685" s="42">
        <v>747386</v>
      </c>
      <c r="AF1685" s="35"/>
      <c r="AG1685" s="44">
        <f t="shared" si="134"/>
        <v>18106326</v>
      </c>
      <c r="AH1685" s="44"/>
      <c r="AI1685" s="44"/>
      <c r="AJ1685" s="44"/>
      <c r="AK1685" s="44"/>
      <c r="AL1685" s="35">
        <f t="shared" si="135"/>
        <v>18106326</v>
      </c>
      <c r="AM1685" s="36">
        <f>IFERROR(VLOOKUP(P1685,'[2]Cartera '!$F$2:$O$2728,10,0),0)</f>
        <v>18106326</v>
      </c>
      <c r="AN1685" s="35">
        <f>IFERROR(VLOOKUP(P1685,'[2]Cartera '!$F$2:$P$2728,11,0),0)</f>
        <v>0</v>
      </c>
      <c r="AO1685" s="35">
        <v>0</v>
      </c>
      <c r="AP1685" s="35">
        <f>IFERROR(VLOOKUP(D1685,'[2]Cartera '!$F$2:$S$2728,14,0),0)</f>
        <v>0</v>
      </c>
      <c r="AQ1685" s="45">
        <f t="shared" si="136"/>
        <v>0</v>
      </c>
      <c r="AR1685" s="35">
        <f>IFERROR(VLOOKUP(P1685,'[2]Cartera '!$F$2:$Z$2728,21,0),0)</f>
        <v>0</v>
      </c>
    </row>
    <row r="1686" spans="1:44" x14ac:dyDescent="0.25">
      <c r="A1686" s="29">
        <v>1678</v>
      </c>
      <c r="B1686" s="30" t="s">
        <v>48</v>
      </c>
      <c r="C1686" s="32"/>
      <c r="D1686" s="32">
        <v>2356833</v>
      </c>
      <c r="E1686" s="56"/>
      <c r="F1686" s="56"/>
      <c r="G1686" s="35">
        <v>30000</v>
      </c>
      <c r="H1686" s="35">
        <v>0</v>
      </c>
      <c r="I1686" s="36">
        <v>0</v>
      </c>
      <c r="J1686" s="37">
        <f>-IFERROR(VLOOKUP(D1686,[1]Hoja20!$A$5:$B$33358,2,0),0)</f>
        <v>0</v>
      </c>
      <c r="K1686" s="36">
        <f>-IFERROR(VLOOKUP(D1686,[1]Hoja20!$A$5:$D$33358,4,0),0)</f>
        <v>0</v>
      </c>
      <c r="L1686" s="38">
        <f>-IFERROR(VLOOKUP(D1686,#REF!,3,0),0)</f>
        <v>0</v>
      </c>
      <c r="M1686" s="35"/>
      <c r="N1686" s="39">
        <f t="shared" si="137"/>
        <v>0</v>
      </c>
      <c r="O1686" s="40">
        <f t="shared" si="138"/>
        <v>30000</v>
      </c>
      <c r="P1686" s="32">
        <v>2356833</v>
      </c>
      <c r="Q1686" s="35">
        <v>30000</v>
      </c>
      <c r="R1686" s="35"/>
      <c r="S1686" s="41"/>
      <c r="T1686" s="35"/>
      <c r="U1686" s="42">
        <v>0</v>
      </c>
      <c r="V1686" s="35"/>
      <c r="W1686" s="35"/>
      <c r="X1686" s="35"/>
      <c r="Y1686" s="35"/>
      <c r="Z1686" s="35"/>
      <c r="AA1686" s="36">
        <v>0</v>
      </c>
      <c r="AB1686" s="35"/>
      <c r="AC1686" s="42">
        <v>0</v>
      </c>
      <c r="AD1686" s="35"/>
      <c r="AE1686" s="42">
        <v>0</v>
      </c>
      <c r="AF1686" s="35"/>
      <c r="AG1686" s="44">
        <f t="shared" si="134"/>
        <v>30000</v>
      </c>
      <c r="AH1686" s="44"/>
      <c r="AI1686" s="44"/>
      <c r="AJ1686" s="44"/>
      <c r="AK1686" s="44"/>
      <c r="AL1686" s="35">
        <f t="shared" si="135"/>
        <v>30000</v>
      </c>
      <c r="AM1686" s="36">
        <f>IFERROR(VLOOKUP(P1686,'[2]Cartera '!$F$2:$O$2728,10,0),0)</f>
        <v>30000</v>
      </c>
      <c r="AN1686" s="35">
        <f>IFERROR(VLOOKUP(P1686,'[2]Cartera '!$F$2:$P$2728,11,0),0)</f>
        <v>0</v>
      </c>
      <c r="AO1686" s="35">
        <v>0</v>
      </c>
      <c r="AP1686" s="35">
        <f>IFERROR(VLOOKUP(D1686,'[2]Cartera '!$F$2:$S$2728,14,0),0)</f>
        <v>0</v>
      </c>
      <c r="AQ1686" s="45">
        <f t="shared" si="136"/>
        <v>0</v>
      </c>
      <c r="AR1686" s="35">
        <f>IFERROR(VLOOKUP(P1686,'[2]Cartera '!$F$2:$Z$2728,21,0),0)</f>
        <v>0</v>
      </c>
    </row>
    <row r="1687" spans="1:44" x14ac:dyDescent="0.25">
      <c r="A1687" s="29">
        <v>1679</v>
      </c>
      <c r="B1687" s="30" t="s">
        <v>48</v>
      </c>
      <c r="C1687" s="32"/>
      <c r="D1687" s="32">
        <v>2357050</v>
      </c>
      <c r="E1687" s="56"/>
      <c r="F1687" s="56"/>
      <c r="G1687" s="35">
        <v>87288</v>
      </c>
      <c r="H1687" s="35">
        <v>0</v>
      </c>
      <c r="I1687" s="36">
        <v>0</v>
      </c>
      <c r="J1687" s="37">
        <f>-IFERROR(VLOOKUP(D1687,[1]Hoja20!$A$5:$B$33358,2,0),0)</f>
        <v>0</v>
      </c>
      <c r="K1687" s="36">
        <f>-IFERROR(VLOOKUP(D1687,[1]Hoja20!$A$5:$D$33358,4,0),0)</f>
        <v>0</v>
      </c>
      <c r="L1687" s="38">
        <f>-IFERROR(VLOOKUP(D1687,#REF!,3,0),0)</f>
        <v>0</v>
      </c>
      <c r="M1687" s="35"/>
      <c r="N1687" s="39">
        <f t="shared" si="137"/>
        <v>0</v>
      </c>
      <c r="O1687" s="40">
        <f t="shared" si="138"/>
        <v>87288</v>
      </c>
      <c r="P1687" s="32">
        <v>2357050</v>
      </c>
      <c r="Q1687" s="35">
        <v>87288</v>
      </c>
      <c r="R1687" s="35"/>
      <c r="S1687" s="41"/>
      <c r="T1687" s="35"/>
      <c r="U1687" s="42">
        <v>0</v>
      </c>
      <c r="V1687" s="35"/>
      <c r="W1687" s="35"/>
      <c r="X1687" s="35"/>
      <c r="Y1687" s="35"/>
      <c r="Z1687" s="35"/>
      <c r="AA1687" s="36">
        <v>0</v>
      </c>
      <c r="AB1687" s="35"/>
      <c r="AC1687" s="42">
        <v>0</v>
      </c>
      <c r="AD1687" s="35"/>
      <c r="AE1687" s="42">
        <v>0</v>
      </c>
      <c r="AF1687" s="35"/>
      <c r="AG1687" s="44">
        <f t="shared" si="134"/>
        <v>87288</v>
      </c>
      <c r="AH1687" s="44"/>
      <c r="AI1687" s="44"/>
      <c r="AJ1687" s="44"/>
      <c r="AK1687" s="44"/>
      <c r="AL1687" s="35">
        <f t="shared" si="135"/>
        <v>87288</v>
      </c>
      <c r="AM1687" s="36">
        <f>IFERROR(VLOOKUP(P1687,'[2]Cartera '!$F$2:$O$2728,10,0),0)</f>
        <v>87288</v>
      </c>
      <c r="AN1687" s="35">
        <f>IFERROR(VLOOKUP(P1687,'[2]Cartera '!$F$2:$P$2728,11,0),0)</f>
        <v>0</v>
      </c>
      <c r="AO1687" s="35">
        <v>0</v>
      </c>
      <c r="AP1687" s="35">
        <f>IFERROR(VLOOKUP(D1687,'[2]Cartera '!$F$2:$S$2728,14,0),0)</f>
        <v>0</v>
      </c>
      <c r="AQ1687" s="45">
        <f t="shared" si="136"/>
        <v>0</v>
      </c>
      <c r="AR1687" s="35">
        <f>IFERROR(VLOOKUP(P1687,'[2]Cartera '!$F$2:$Z$2728,21,0),0)</f>
        <v>0</v>
      </c>
    </row>
    <row r="1688" spans="1:44" x14ac:dyDescent="0.25">
      <c r="A1688" s="29">
        <v>1680</v>
      </c>
      <c r="B1688" s="30" t="s">
        <v>48</v>
      </c>
      <c r="C1688" s="32"/>
      <c r="D1688" s="32">
        <v>2356676</v>
      </c>
      <c r="E1688" s="56"/>
      <c r="F1688" s="56"/>
      <c r="G1688" s="35">
        <v>55143</v>
      </c>
      <c r="H1688" s="35">
        <v>0</v>
      </c>
      <c r="I1688" s="36">
        <v>0</v>
      </c>
      <c r="J1688" s="37">
        <f>-IFERROR(VLOOKUP(D1688,[1]Hoja20!$A$5:$B$33358,2,0),0)</f>
        <v>0</v>
      </c>
      <c r="K1688" s="36">
        <f>-IFERROR(VLOOKUP(D1688,[1]Hoja20!$A$5:$D$33358,4,0),0)</f>
        <v>0</v>
      </c>
      <c r="L1688" s="38">
        <f>-IFERROR(VLOOKUP(D1688,#REF!,3,0),0)</f>
        <v>0</v>
      </c>
      <c r="M1688" s="35"/>
      <c r="N1688" s="39">
        <f t="shared" si="137"/>
        <v>0</v>
      </c>
      <c r="O1688" s="40">
        <f t="shared" si="138"/>
        <v>55143</v>
      </c>
      <c r="P1688" s="32">
        <v>2356676</v>
      </c>
      <c r="Q1688" s="35">
        <v>55143</v>
      </c>
      <c r="R1688" s="35"/>
      <c r="S1688" s="41"/>
      <c r="T1688" s="35"/>
      <c r="U1688" s="42">
        <v>0</v>
      </c>
      <c r="V1688" s="35"/>
      <c r="W1688" s="35"/>
      <c r="X1688" s="35"/>
      <c r="Y1688" s="35"/>
      <c r="Z1688" s="35"/>
      <c r="AA1688" s="36">
        <v>0</v>
      </c>
      <c r="AB1688" s="35"/>
      <c r="AC1688" s="42">
        <v>0</v>
      </c>
      <c r="AD1688" s="35"/>
      <c r="AE1688" s="42">
        <v>0</v>
      </c>
      <c r="AF1688" s="35"/>
      <c r="AG1688" s="44">
        <f t="shared" si="134"/>
        <v>55143</v>
      </c>
      <c r="AH1688" s="44"/>
      <c r="AI1688" s="44"/>
      <c r="AJ1688" s="44"/>
      <c r="AK1688" s="44"/>
      <c r="AL1688" s="35">
        <f t="shared" si="135"/>
        <v>55143</v>
      </c>
      <c r="AM1688" s="36">
        <f>IFERROR(VLOOKUP(P1688,'[2]Cartera '!$F$2:$O$2728,10,0),0)</f>
        <v>55143</v>
      </c>
      <c r="AN1688" s="35">
        <f>IFERROR(VLOOKUP(P1688,'[2]Cartera '!$F$2:$P$2728,11,0),0)</f>
        <v>0</v>
      </c>
      <c r="AO1688" s="35">
        <v>0</v>
      </c>
      <c r="AP1688" s="35">
        <f>IFERROR(VLOOKUP(D1688,'[2]Cartera '!$F$2:$S$2728,14,0),0)</f>
        <v>0</v>
      </c>
      <c r="AQ1688" s="45">
        <f t="shared" si="136"/>
        <v>0</v>
      </c>
      <c r="AR1688" s="35">
        <f>IFERROR(VLOOKUP(P1688,'[2]Cartera '!$F$2:$Z$2728,21,0),0)</f>
        <v>0</v>
      </c>
    </row>
    <row r="1689" spans="1:44" x14ac:dyDescent="0.25">
      <c r="A1689" s="29">
        <v>1681</v>
      </c>
      <c r="B1689" s="30" t="s">
        <v>48</v>
      </c>
      <c r="C1689" s="32"/>
      <c r="D1689" s="32">
        <v>2357006</v>
      </c>
      <c r="E1689" s="56"/>
      <c r="F1689" s="56"/>
      <c r="G1689" s="35">
        <v>90189</v>
      </c>
      <c r="H1689" s="35">
        <v>0</v>
      </c>
      <c r="I1689" s="36">
        <v>0</v>
      </c>
      <c r="J1689" s="37">
        <f>-IFERROR(VLOOKUP(D1689,[1]Hoja20!$A$5:$B$33358,2,0),0)</f>
        <v>0</v>
      </c>
      <c r="K1689" s="36">
        <f>-IFERROR(VLOOKUP(D1689,[1]Hoja20!$A$5:$D$33358,4,0),0)</f>
        <v>0</v>
      </c>
      <c r="L1689" s="38">
        <f>-IFERROR(VLOOKUP(D1689,#REF!,3,0),0)</f>
        <v>0</v>
      </c>
      <c r="M1689" s="35"/>
      <c r="N1689" s="39">
        <f t="shared" si="137"/>
        <v>0</v>
      </c>
      <c r="O1689" s="40">
        <f t="shared" si="138"/>
        <v>90189</v>
      </c>
      <c r="P1689" s="32">
        <v>2357006</v>
      </c>
      <c r="Q1689" s="35">
        <v>90189</v>
      </c>
      <c r="R1689" s="35"/>
      <c r="S1689" s="41"/>
      <c r="T1689" s="35"/>
      <c r="U1689" s="42">
        <v>0</v>
      </c>
      <c r="V1689" s="35"/>
      <c r="W1689" s="35"/>
      <c r="X1689" s="35"/>
      <c r="Y1689" s="35"/>
      <c r="Z1689" s="35"/>
      <c r="AA1689" s="36">
        <v>0</v>
      </c>
      <c r="AB1689" s="35"/>
      <c r="AC1689" s="42">
        <v>0</v>
      </c>
      <c r="AD1689" s="35"/>
      <c r="AE1689" s="42">
        <v>0</v>
      </c>
      <c r="AF1689" s="35"/>
      <c r="AG1689" s="44">
        <f t="shared" si="134"/>
        <v>90189</v>
      </c>
      <c r="AH1689" s="44"/>
      <c r="AI1689" s="44"/>
      <c r="AJ1689" s="44"/>
      <c r="AK1689" s="44"/>
      <c r="AL1689" s="35">
        <f t="shared" si="135"/>
        <v>90189</v>
      </c>
      <c r="AM1689" s="36">
        <f>IFERROR(VLOOKUP(P1689,'[2]Cartera '!$F$2:$O$2728,10,0),0)</f>
        <v>90189</v>
      </c>
      <c r="AN1689" s="35">
        <f>IFERROR(VLOOKUP(P1689,'[2]Cartera '!$F$2:$P$2728,11,0),0)</f>
        <v>0</v>
      </c>
      <c r="AO1689" s="35">
        <v>0</v>
      </c>
      <c r="AP1689" s="35">
        <f>IFERROR(VLOOKUP(D1689,'[2]Cartera '!$F$2:$S$2728,14,0),0)</f>
        <v>0</v>
      </c>
      <c r="AQ1689" s="45">
        <f t="shared" si="136"/>
        <v>0</v>
      </c>
      <c r="AR1689" s="35">
        <f>IFERROR(VLOOKUP(P1689,'[2]Cartera '!$F$2:$Z$2728,21,0),0)</f>
        <v>0</v>
      </c>
    </row>
    <row r="1690" spans="1:44" x14ac:dyDescent="0.25">
      <c r="A1690" s="29">
        <v>1682</v>
      </c>
      <c r="B1690" s="30" t="s">
        <v>48</v>
      </c>
      <c r="C1690" s="32"/>
      <c r="D1690" s="32">
        <v>2357065</v>
      </c>
      <c r="E1690" s="56"/>
      <c r="F1690" s="56"/>
      <c r="G1690" s="35">
        <v>9809400</v>
      </c>
      <c r="H1690" s="35">
        <v>0</v>
      </c>
      <c r="I1690" s="36">
        <v>0</v>
      </c>
      <c r="J1690" s="37">
        <f>-IFERROR(VLOOKUP(D1690,[1]Hoja20!$A$5:$B$33358,2,0),0)</f>
        <v>0</v>
      </c>
      <c r="K1690" s="36">
        <f>-IFERROR(VLOOKUP(D1690,[1]Hoja20!$A$5:$D$33358,4,0),0)</f>
        <v>0</v>
      </c>
      <c r="L1690" s="38">
        <f>-IFERROR(VLOOKUP(D1690,#REF!,3,0),0)</f>
        <v>0</v>
      </c>
      <c r="M1690" s="35"/>
      <c r="N1690" s="39">
        <f t="shared" si="137"/>
        <v>0</v>
      </c>
      <c r="O1690" s="40">
        <f t="shared" si="138"/>
        <v>9809400</v>
      </c>
      <c r="P1690" s="32">
        <v>2357065</v>
      </c>
      <c r="Q1690" s="35">
        <v>9809400</v>
      </c>
      <c r="R1690" s="35"/>
      <c r="S1690" s="41"/>
      <c r="T1690" s="35"/>
      <c r="U1690" s="42">
        <v>0</v>
      </c>
      <c r="V1690" s="35"/>
      <c r="W1690" s="35"/>
      <c r="X1690" s="35"/>
      <c r="Y1690" s="35"/>
      <c r="Z1690" s="35"/>
      <c r="AA1690" s="36">
        <v>0</v>
      </c>
      <c r="AB1690" s="35"/>
      <c r="AC1690" s="42">
        <v>0</v>
      </c>
      <c r="AD1690" s="35"/>
      <c r="AE1690" s="42">
        <v>0</v>
      </c>
      <c r="AF1690" s="35"/>
      <c r="AG1690" s="44">
        <f t="shared" si="134"/>
        <v>9809400</v>
      </c>
      <c r="AH1690" s="44"/>
      <c r="AI1690" s="44"/>
      <c r="AJ1690" s="44"/>
      <c r="AK1690" s="44"/>
      <c r="AL1690" s="35">
        <f t="shared" si="135"/>
        <v>9809400</v>
      </c>
      <c r="AM1690" s="36">
        <f>IFERROR(VLOOKUP(P1690,'[2]Cartera '!$F$2:$O$2728,10,0),0)</f>
        <v>9809400</v>
      </c>
      <c r="AN1690" s="35">
        <f>IFERROR(VLOOKUP(P1690,'[2]Cartera '!$F$2:$P$2728,11,0),0)</f>
        <v>0</v>
      </c>
      <c r="AO1690" s="35">
        <v>0</v>
      </c>
      <c r="AP1690" s="35">
        <f>IFERROR(VLOOKUP(D1690,'[2]Cartera '!$F$2:$S$2728,14,0),0)</f>
        <v>0</v>
      </c>
      <c r="AQ1690" s="45">
        <f t="shared" si="136"/>
        <v>0</v>
      </c>
      <c r="AR1690" s="35">
        <f>IFERROR(VLOOKUP(P1690,'[2]Cartera '!$F$2:$Z$2728,21,0),0)</f>
        <v>0</v>
      </c>
    </row>
    <row r="1691" spans="1:44" hidden="1" x14ac:dyDescent="0.25">
      <c r="A1691" s="29">
        <v>1683</v>
      </c>
      <c r="B1691" s="30" t="s">
        <v>48</v>
      </c>
      <c r="C1691" s="32"/>
      <c r="D1691" s="32">
        <v>2357064</v>
      </c>
      <c r="E1691" s="56"/>
      <c r="F1691" s="56"/>
      <c r="G1691" s="35">
        <v>87702</v>
      </c>
      <c r="H1691" s="35"/>
      <c r="I1691" s="36">
        <v>0</v>
      </c>
      <c r="J1691" s="37">
        <f>-IFERROR(VLOOKUP(D1691,[1]Hoja20!$A$5:$B$33358,2,0),0)</f>
        <v>0</v>
      </c>
      <c r="K1691" s="36">
        <f>-IFERROR(VLOOKUP(D1691,[1]Hoja20!$A$5:$D$33358,4,0),0)</f>
        <v>0</v>
      </c>
      <c r="L1691" s="38">
        <f>-IFERROR(VLOOKUP(D1691,#REF!,3,0),0)</f>
        <v>0</v>
      </c>
      <c r="M1691" s="35"/>
      <c r="N1691" s="39">
        <f t="shared" si="137"/>
        <v>0</v>
      </c>
      <c r="O1691" s="40">
        <f t="shared" si="138"/>
        <v>87702</v>
      </c>
      <c r="P1691" s="32">
        <v>2357064</v>
      </c>
      <c r="Q1691" s="35">
        <v>87702</v>
      </c>
      <c r="R1691" s="35"/>
      <c r="S1691" s="41"/>
      <c r="T1691" s="35"/>
      <c r="U1691" s="42">
        <v>87702</v>
      </c>
      <c r="V1691" s="35"/>
      <c r="W1691" s="35"/>
      <c r="X1691" s="35"/>
      <c r="Y1691" s="35"/>
      <c r="Z1691" s="35"/>
      <c r="AA1691" s="36">
        <v>0</v>
      </c>
      <c r="AB1691" s="35"/>
      <c r="AC1691" s="42">
        <v>0</v>
      </c>
      <c r="AD1691" s="35"/>
      <c r="AE1691" s="42">
        <v>0</v>
      </c>
      <c r="AF1691" s="35"/>
      <c r="AG1691" s="44">
        <f t="shared" si="134"/>
        <v>0</v>
      </c>
      <c r="AH1691" s="44"/>
      <c r="AI1691" s="44"/>
      <c r="AJ1691" s="44"/>
      <c r="AK1691" s="44"/>
      <c r="AL1691" s="35">
        <f t="shared" si="135"/>
        <v>0</v>
      </c>
      <c r="AM1691" s="36">
        <f>IFERROR(VLOOKUP(P1691,'[2]Cartera '!$F$2:$O$2728,10,0),0)</f>
        <v>0</v>
      </c>
      <c r="AN1691" s="35">
        <f>IFERROR(VLOOKUP(P1691,'[2]Cartera '!$F$2:$P$2728,11,0),0)</f>
        <v>0</v>
      </c>
      <c r="AO1691" s="35">
        <v>0</v>
      </c>
      <c r="AP1691" s="35">
        <f>IFERROR(VLOOKUP(D1691,'[2]Cartera '!$F$2:$S$2728,14,0),0)</f>
        <v>0</v>
      </c>
      <c r="AQ1691" s="45">
        <f t="shared" si="136"/>
        <v>0</v>
      </c>
      <c r="AR1691" s="35">
        <f>IFERROR(VLOOKUP(P1691,'[2]Cartera '!$F$2:$Z$2728,21,0),0)</f>
        <v>0</v>
      </c>
    </row>
    <row r="1692" spans="1:44" x14ac:dyDescent="0.25">
      <c r="A1692" s="29">
        <v>1684</v>
      </c>
      <c r="B1692" s="30" t="s">
        <v>48</v>
      </c>
      <c r="C1692" s="32"/>
      <c r="D1692" s="32">
        <v>2357063</v>
      </c>
      <c r="E1692" s="56"/>
      <c r="F1692" s="56"/>
      <c r="G1692" s="35">
        <v>2711880</v>
      </c>
      <c r="H1692" s="35">
        <v>0</v>
      </c>
      <c r="I1692" s="36">
        <v>0</v>
      </c>
      <c r="J1692" s="37">
        <f>-IFERROR(VLOOKUP(D1692,[1]Hoja20!$A$5:$B$33358,2,0),0)</f>
        <v>0</v>
      </c>
      <c r="K1692" s="36">
        <f>-IFERROR(VLOOKUP(D1692,[1]Hoja20!$A$5:$D$33358,4,0),0)</f>
        <v>0</v>
      </c>
      <c r="L1692" s="38">
        <f>-IFERROR(VLOOKUP(D1692,#REF!,3,0),0)</f>
        <v>0</v>
      </c>
      <c r="M1692" s="35"/>
      <c r="N1692" s="39">
        <f t="shared" si="137"/>
        <v>0</v>
      </c>
      <c r="O1692" s="40">
        <f t="shared" si="138"/>
        <v>2711880</v>
      </c>
      <c r="P1692" s="32">
        <v>2357063</v>
      </c>
      <c r="Q1692" s="35">
        <v>2711880</v>
      </c>
      <c r="R1692" s="35"/>
      <c r="S1692" s="41"/>
      <c r="T1692" s="35"/>
      <c r="U1692" s="42">
        <v>0</v>
      </c>
      <c r="V1692" s="35"/>
      <c r="W1692" s="35"/>
      <c r="X1692" s="35"/>
      <c r="Y1692" s="35"/>
      <c r="Z1692" s="35"/>
      <c r="AA1692" s="36">
        <v>0</v>
      </c>
      <c r="AB1692" s="35"/>
      <c r="AC1692" s="42">
        <v>0</v>
      </c>
      <c r="AD1692" s="35"/>
      <c r="AE1692" s="42">
        <v>0</v>
      </c>
      <c r="AF1692" s="35"/>
      <c r="AG1692" s="44">
        <f t="shared" si="134"/>
        <v>2711880</v>
      </c>
      <c r="AH1692" s="44"/>
      <c r="AI1692" s="44"/>
      <c r="AJ1692" s="44"/>
      <c r="AK1692" s="44"/>
      <c r="AL1692" s="35">
        <f t="shared" si="135"/>
        <v>2711880</v>
      </c>
      <c r="AM1692" s="36">
        <f>IFERROR(VLOOKUP(P1692,'[2]Cartera '!$F$2:$O$2728,10,0),0)</f>
        <v>0</v>
      </c>
      <c r="AN1692" s="35">
        <f>IFERROR(VLOOKUP(P1692,'[2]Cartera '!$F$2:$P$2728,11,0),0)</f>
        <v>2711880</v>
      </c>
      <c r="AO1692" s="35">
        <v>0</v>
      </c>
      <c r="AP1692" s="35">
        <f>IFERROR(VLOOKUP(D1692,'[2]Cartera '!$F$2:$S$2728,14,0),0)</f>
        <v>0</v>
      </c>
      <c r="AQ1692" s="45">
        <f t="shared" si="136"/>
        <v>0</v>
      </c>
      <c r="AR1692" s="35">
        <f>IFERROR(VLOOKUP(P1692,'[2]Cartera '!$F$2:$Z$2728,21,0),0)</f>
        <v>0</v>
      </c>
    </row>
    <row r="1693" spans="1:44" x14ac:dyDescent="0.25">
      <c r="A1693" s="29">
        <v>1685</v>
      </c>
      <c r="B1693" s="30" t="s">
        <v>48</v>
      </c>
      <c r="C1693" s="32"/>
      <c r="D1693" s="32">
        <v>2357062</v>
      </c>
      <c r="E1693" s="56"/>
      <c r="F1693" s="56"/>
      <c r="G1693" s="35">
        <v>116120827</v>
      </c>
      <c r="H1693" s="35">
        <v>0</v>
      </c>
      <c r="I1693" s="36">
        <v>0</v>
      </c>
      <c r="J1693" s="37">
        <f>-IFERROR(VLOOKUP(D1693,[1]Hoja20!$A$5:$B$33358,2,0),0)</f>
        <v>0</v>
      </c>
      <c r="K1693" s="36">
        <f>-IFERROR(VLOOKUP(D1693,[1]Hoja20!$A$5:$D$33358,4,0),0)</f>
        <v>0</v>
      </c>
      <c r="L1693" s="38">
        <f>-IFERROR(VLOOKUP(D1693,#REF!,3,0),0)</f>
        <v>0</v>
      </c>
      <c r="M1693" s="35"/>
      <c r="N1693" s="39">
        <f t="shared" si="137"/>
        <v>0</v>
      </c>
      <c r="O1693" s="40">
        <f t="shared" si="138"/>
        <v>116120827</v>
      </c>
      <c r="P1693" s="32">
        <v>2357062</v>
      </c>
      <c r="Q1693" s="35">
        <v>116120827</v>
      </c>
      <c r="R1693" s="35"/>
      <c r="S1693" s="41"/>
      <c r="T1693" s="35"/>
      <c r="U1693" s="42">
        <v>0</v>
      </c>
      <c r="V1693" s="35"/>
      <c r="W1693" s="35"/>
      <c r="X1693" s="35"/>
      <c r="Y1693" s="35"/>
      <c r="Z1693" s="35"/>
      <c r="AA1693" s="36">
        <v>0</v>
      </c>
      <c r="AB1693" s="35"/>
      <c r="AC1693" s="42">
        <v>0</v>
      </c>
      <c r="AD1693" s="35"/>
      <c r="AE1693" s="42">
        <v>2810450</v>
      </c>
      <c r="AF1693" s="35"/>
      <c r="AG1693" s="44">
        <f t="shared" si="134"/>
        <v>113310377</v>
      </c>
      <c r="AH1693" s="44"/>
      <c r="AI1693" s="44"/>
      <c r="AJ1693" s="44"/>
      <c r="AK1693" s="44"/>
      <c r="AL1693" s="35">
        <f t="shared" si="135"/>
        <v>113310377</v>
      </c>
      <c r="AM1693" s="36">
        <f>IFERROR(VLOOKUP(P1693,'[2]Cartera '!$F$2:$O$2728,10,0),0)</f>
        <v>113310377</v>
      </c>
      <c r="AN1693" s="35">
        <f>IFERROR(VLOOKUP(P1693,'[2]Cartera '!$F$2:$P$2728,11,0),0)</f>
        <v>0</v>
      </c>
      <c r="AO1693" s="35">
        <v>0</v>
      </c>
      <c r="AP1693" s="35">
        <f>IFERROR(VLOOKUP(D1693,'[2]Cartera '!$F$2:$S$2728,14,0),0)</f>
        <v>0</v>
      </c>
      <c r="AQ1693" s="45">
        <f t="shared" si="136"/>
        <v>0</v>
      </c>
      <c r="AR1693" s="35">
        <f>IFERROR(VLOOKUP(P1693,'[2]Cartera '!$F$2:$Z$2728,21,0),0)</f>
        <v>0</v>
      </c>
    </row>
    <row r="1694" spans="1:44" x14ac:dyDescent="0.25">
      <c r="A1694" s="29">
        <v>1686</v>
      </c>
      <c r="B1694" s="30" t="s">
        <v>48</v>
      </c>
      <c r="C1694" s="32"/>
      <c r="D1694" s="32">
        <v>2357513</v>
      </c>
      <c r="E1694" s="56"/>
      <c r="F1694" s="56"/>
      <c r="G1694" s="35">
        <v>115186</v>
      </c>
      <c r="H1694" s="35">
        <v>0</v>
      </c>
      <c r="I1694" s="36">
        <v>0</v>
      </c>
      <c r="J1694" s="37">
        <f>-IFERROR(VLOOKUP(D1694,[1]Hoja20!$A$5:$B$33358,2,0),0)</f>
        <v>0</v>
      </c>
      <c r="K1694" s="36">
        <f>-IFERROR(VLOOKUP(D1694,[1]Hoja20!$A$5:$D$33358,4,0),0)</f>
        <v>0</v>
      </c>
      <c r="L1694" s="38">
        <f>-IFERROR(VLOOKUP(D1694,#REF!,3,0),0)</f>
        <v>0</v>
      </c>
      <c r="M1694" s="35"/>
      <c r="N1694" s="39">
        <f t="shared" si="137"/>
        <v>0</v>
      </c>
      <c r="O1694" s="40">
        <f t="shared" si="138"/>
        <v>115186</v>
      </c>
      <c r="P1694" s="32">
        <v>2357513</v>
      </c>
      <c r="Q1694" s="35">
        <v>115186</v>
      </c>
      <c r="R1694" s="35"/>
      <c r="S1694" s="41"/>
      <c r="T1694" s="35"/>
      <c r="U1694" s="42">
        <v>0</v>
      </c>
      <c r="V1694" s="35"/>
      <c r="W1694" s="35"/>
      <c r="X1694" s="35"/>
      <c r="Y1694" s="35"/>
      <c r="Z1694" s="35"/>
      <c r="AA1694" s="36">
        <v>0</v>
      </c>
      <c r="AB1694" s="35"/>
      <c r="AC1694" s="42">
        <v>0</v>
      </c>
      <c r="AD1694" s="35"/>
      <c r="AE1694" s="42">
        <v>0</v>
      </c>
      <c r="AF1694" s="35"/>
      <c r="AG1694" s="44">
        <f t="shared" si="134"/>
        <v>115186</v>
      </c>
      <c r="AH1694" s="44"/>
      <c r="AI1694" s="44"/>
      <c r="AJ1694" s="44"/>
      <c r="AK1694" s="44"/>
      <c r="AL1694" s="35">
        <f t="shared" si="135"/>
        <v>115186</v>
      </c>
      <c r="AM1694" s="36">
        <f>IFERROR(VLOOKUP(P1694,'[2]Cartera '!$F$2:$O$2728,10,0),0)</f>
        <v>115186</v>
      </c>
      <c r="AN1694" s="35">
        <f>IFERROR(VLOOKUP(P1694,'[2]Cartera '!$F$2:$P$2728,11,0),0)</f>
        <v>0</v>
      </c>
      <c r="AO1694" s="35">
        <v>0</v>
      </c>
      <c r="AP1694" s="35">
        <f>IFERROR(VLOOKUP(D1694,'[2]Cartera '!$F$2:$S$2728,14,0),0)</f>
        <v>0</v>
      </c>
      <c r="AQ1694" s="45">
        <f t="shared" si="136"/>
        <v>0</v>
      </c>
      <c r="AR1694" s="35">
        <f>IFERROR(VLOOKUP(P1694,'[2]Cartera '!$F$2:$Z$2728,21,0),0)</f>
        <v>0</v>
      </c>
    </row>
    <row r="1695" spans="1:44" x14ac:dyDescent="0.25">
      <c r="A1695" s="29">
        <v>1687</v>
      </c>
      <c r="B1695" s="30" t="s">
        <v>48</v>
      </c>
      <c r="C1695" s="32"/>
      <c r="D1695" s="32">
        <v>2357232</v>
      </c>
      <c r="E1695" s="56"/>
      <c r="F1695" s="56"/>
      <c r="G1695" s="35">
        <v>140000</v>
      </c>
      <c r="H1695" s="35">
        <v>0</v>
      </c>
      <c r="I1695" s="36">
        <v>0</v>
      </c>
      <c r="J1695" s="37">
        <f>-IFERROR(VLOOKUP(D1695,[1]Hoja20!$A$5:$B$33358,2,0),0)</f>
        <v>0</v>
      </c>
      <c r="K1695" s="36">
        <f>-IFERROR(VLOOKUP(D1695,[1]Hoja20!$A$5:$D$33358,4,0),0)</f>
        <v>0</v>
      </c>
      <c r="L1695" s="38">
        <f>-IFERROR(VLOOKUP(D1695,#REF!,3,0),0)</f>
        <v>0</v>
      </c>
      <c r="M1695" s="35"/>
      <c r="N1695" s="39">
        <f t="shared" si="137"/>
        <v>0</v>
      </c>
      <c r="O1695" s="40">
        <f t="shared" si="138"/>
        <v>140000</v>
      </c>
      <c r="P1695" s="32">
        <v>2357232</v>
      </c>
      <c r="Q1695" s="35">
        <v>140000</v>
      </c>
      <c r="R1695" s="35"/>
      <c r="S1695" s="41"/>
      <c r="T1695" s="35"/>
      <c r="U1695" s="42">
        <v>0</v>
      </c>
      <c r="V1695" s="35"/>
      <c r="W1695" s="35"/>
      <c r="X1695" s="35"/>
      <c r="Y1695" s="35"/>
      <c r="Z1695" s="35"/>
      <c r="AA1695" s="36">
        <v>0</v>
      </c>
      <c r="AB1695" s="35"/>
      <c r="AC1695" s="42">
        <v>0</v>
      </c>
      <c r="AD1695" s="35"/>
      <c r="AE1695" s="42">
        <v>0</v>
      </c>
      <c r="AF1695" s="35"/>
      <c r="AG1695" s="44">
        <f t="shared" si="134"/>
        <v>140000</v>
      </c>
      <c r="AH1695" s="44"/>
      <c r="AI1695" s="44"/>
      <c r="AJ1695" s="44"/>
      <c r="AK1695" s="44"/>
      <c r="AL1695" s="35">
        <f t="shared" si="135"/>
        <v>140000</v>
      </c>
      <c r="AM1695" s="36">
        <f>IFERROR(VLOOKUP(P1695,'[2]Cartera '!$F$2:$O$2728,10,0),0)</f>
        <v>140000</v>
      </c>
      <c r="AN1695" s="35">
        <f>IFERROR(VLOOKUP(P1695,'[2]Cartera '!$F$2:$P$2728,11,0),0)</f>
        <v>0</v>
      </c>
      <c r="AO1695" s="35">
        <v>0</v>
      </c>
      <c r="AP1695" s="35">
        <f>IFERROR(VLOOKUP(D1695,'[2]Cartera '!$F$2:$S$2728,14,0),0)</f>
        <v>0</v>
      </c>
      <c r="AQ1695" s="45">
        <f t="shared" si="136"/>
        <v>0</v>
      </c>
      <c r="AR1695" s="35">
        <f>IFERROR(VLOOKUP(P1695,'[2]Cartera '!$F$2:$Z$2728,21,0),0)</f>
        <v>0</v>
      </c>
    </row>
    <row r="1696" spans="1:44" x14ac:dyDescent="0.25">
      <c r="A1696" s="29">
        <v>1688</v>
      </c>
      <c r="B1696" s="30" t="s">
        <v>48</v>
      </c>
      <c r="C1696" s="32"/>
      <c r="D1696" s="32">
        <v>2357234</v>
      </c>
      <c r="E1696" s="56"/>
      <c r="F1696" s="56"/>
      <c r="G1696" s="35">
        <v>140000</v>
      </c>
      <c r="H1696" s="35">
        <v>0</v>
      </c>
      <c r="I1696" s="36">
        <v>0</v>
      </c>
      <c r="J1696" s="37">
        <f>-IFERROR(VLOOKUP(D1696,[1]Hoja20!$A$5:$B$33358,2,0),0)</f>
        <v>0</v>
      </c>
      <c r="K1696" s="36">
        <f>-IFERROR(VLOOKUP(D1696,[1]Hoja20!$A$5:$D$33358,4,0),0)</f>
        <v>0</v>
      </c>
      <c r="L1696" s="38">
        <f>-IFERROR(VLOOKUP(D1696,#REF!,3,0),0)</f>
        <v>0</v>
      </c>
      <c r="M1696" s="35"/>
      <c r="N1696" s="39">
        <f t="shared" si="137"/>
        <v>0</v>
      </c>
      <c r="O1696" s="40">
        <f t="shared" si="138"/>
        <v>140000</v>
      </c>
      <c r="P1696" s="32">
        <v>2357234</v>
      </c>
      <c r="Q1696" s="35">
        <v>140000</v>
      </c>
      <c r="R1696" s="35"/>
      <c r="S1696" s="41"/>
      <c r="T1696" s="35"/>
      <c r="U1696" s="42">
        <v>0</v>
      </c>
      <c r="V1696" s="35"/>
      <c r="W1696" s="35"/>
      <c r="X1696" s="35"/>
      <c r="Y1696" s="35"/>
      <c r="Z1696" s="35"/>
      <c r="AA1696" s="36">
        <v>0</v>
      </c>
      <c r="AB1696" s="35"/>
      <c r="AC1696" s="42">
        <v>0</v>
      </c>
      <c r="AD1696" s="35"/>
      <c r="AE1696" s="42">
        <v>0</v>
      </c>
      <c r="AF1696" s="35"/>
      <c r="AG1696" s="44">
        <f t="shared" si="134"/>
        <v>140000</v>
      </c>
      <c r="AH1696" s="44"/>
      <c r="AI1696" s="44"/>
      <c r="AJ1696" s="44"/>
      <c r="AK1696" s="44"/>
      <c r="AL1696" s="35">
        <f t="shared" si="135"/>
        <v>140000</v>
      </c>
      <c r="AM1696" s="36">
        <f>IFERROR(VLOOKUP(P1696,'[2]Cartera '!$F$2:$O$2728,10,0),0)</f>
        <v>140000</v>
      </c>
      <c r="AN1696" s="35">
        <f>IFERROR(VLOOKUP(P1696,'[2]Cartera '!$F$2:$P$2728,11,0),0)</f>
        <v>0</v>
      </c>
      <c r="AO1696" s="35">
        <v>0</v>
      </c>
      <c r="AP1696" s="35">
        <f>IFERROR(VLOOKUP(D1696,'[2]Cartera '!$F$2:$S$2728,14,0),0)</f>
        <v>0</v>
      </c>
      <c r="AQ1696" s="45">
        <f t="shared" si="136"/>
        <v>0</v>
      </c>
      <c r="AR1696" s="35">
        <f>IFERROR(VLOOKUP(P1696,'[2]Cartera '!$F$2:$Z$2728,21,0),0)</f>
        <v>0</v>
      </c>
    </row>
    <row r="1697" spans="1:44" x14ac:dyDescent="0.25">
      <c r="A1697" s="29">
        <v>1689</v>
      </c>
      <c r="B1697" s="30" t="s">
        <v>48</v>
      </c>
      <c r="C1697" s="32"/>
      <c r="D1697" s="32">
        <v>2357425</v>
      </c>
      <c r="E1697" s="56"/>
      <c r="F1697" s="56"/>
      <c r="G1697" s="35">
        <v>226843</v>
      </c>
      <c r="H1697" s="35">
        <v>0</v>
      </c>
      <c r="I1697" s="36">
        <v>0</v>
      </c>
      <c r="J1697" s="37">
        <f>-IFERROR(VLOOKUP(D1697,[1]Hoja20!$A$5:$B$33358,2,0),0)</f>
        <v>0</v>
      </c>
      <c r="K1697" s="36">
        <f>-IFERROR(VLOOKUP(D1697,[1]Hoja20!$A$5:$D$33358,4,0),0)</f>
        <v>0</v>
      </c>
      <c r="L1697" s="38">
        <f>-IFERROR(VLOOKUP(D1697,#REF!,3,0),0)</f>
        <v>0</v>
      </c>
      <c r="M1697" s="35"/>
      <c r="N1697" s="39">
        <f t="shared" si="137"/>
        <v>0</v>
      </c>
      <c r="O1697" s="40">
        <f t="shared" si="138"/>
        <v>226843</v>
      </c>
      <c r="P1697" s="32">
        <v>2357425</v>
      </c>
      <c r="Q1697" s="35">
        <v>226843</v>
      </c>
      <c r="R1697" s="35"/>
      <c r="S1697" s="41"/>
      <c r="T1697" s="35"/>
      <c r="U1697" s="42">
        <v>0</v>
      </c>
      <c r="V1697" s="35"/>
      <c r="W1697" s="35"/>
      <c r="X1697" s="35"/>
      <c r="Y1697" s="35"/>
      <c r="Z1697" s="35"/>
      <c r="AA1697" s="36">
        <v>0</v>
      </c>
      <c r="AB1697" s="35"/>
      <c r="AC1697" s="42">
        <v>0</v>
      </c>
      <c r="AD1697" s="35"/>
      <c r="AE1697" s="42">
        <v>0</v>
      </c>
      <c r="AF1697" s="35"/>
      <c r="AG1697" s="44">
        <f t="shared" si="134"/>
        <v>226843</v>
      </c>
      <c r="AH1697" s="44"/>
      <c r="AI1697" s="44"/>
      <c r="AJ1697" s="44"/>
      <c r="AK1697" s="44"/>
      <c r="AL1697" s="35">
        <f t="shared" si="135"/>
        <v>226843</v>
      </c>
      <c r="AM1697" s="36">
        <f>IFERROR(VLOOKUP(P1697,'[2]Cartera '!$F$2:$O$2728,10,0),0)</f>
        <v>226843</v>
      </c>
      <c r="AN1697" s="35">
        <f>IFERROR(VLOOKUP(P1697,'[2]Cartera '!$F$2:$P$2728,11,0),0)</f>
        <v>0</v>
      </c>
      <c r="AO1697" s="35">
        <v>0</v>
      </c>
      <c r="AP1697" s="35">
        <f>IFERROR(VLOOKUP(D1697,'[2]Cartera '!$F$2:$S$2728,14,0),0)</f>
        <v>0</v>
      </c>
      <c r="AQ1697" s="45">
        <f t="shared" si="136"/>
        <v>0</v>
      </c>
      <c r="AR1697" s="35">
        <f>IFERROR(VLOOKUP(P1697,'[2]Cartera '!$F$2:$Z$2728,21,0),0)</f>
        <v>0</v>
      </c>
    </row>
    <row r="1698" spans="1:44" x14ac:dyDescent="0.25">
      <c r="A1698" s="29">
        <v>1690</v>
      </c>
      <c r="B1698" s="30" t="s">
        <v>48</v>
      </c>
      <c r="C1698" s="32"/>
      <c r="D1698" s="32">
        <v>2357191</v>
      </c>
      <c r="E1698" s="56"/>
      <c r="F1698" s="56"/>
      <c r="G1698" s="35">
        <v>25900</v>
      </c>
      <c r="H1698" s="35">
        <v>0</v>
      </c>
      <c r="I1698" s="36">
        <v>0</v>
      </c>
      <c r="J1698" s="37">
        <f>-IFERROR(VLOOKUP(D1698,[1]Hoja20!$A$5:$B$33358,2,0),0)</f>
        <v>0</v>
      </c>
      <c r="K1698" s="36">
        <f>-IFERROR(VLOOKUP(D1698,[1]Hoja20!$A$5:$D$33358,4,0),0)</f>
        <v>0</v>
      </c>
      <c r="L1698" s="38">
        <f>-IFERROR(VLOOKUP(D1698,#REF!,3,0),0)</f>
        <v>0</v>
      </c>
      <c r="M1698" s="35"/>
      <c r="N1698" s="39">
        <f t="shared" si="137"/>
        <v>0</v>
      </c>
      <c r="O1698" s="40">
        <f t="shared" si="138"/>
        <v>25900</v>
      </c>
      <c r="P1698" s="32">
        <v>2357191</v>
      </c>
      <c r="Q1698" s="35">
        <v>25900</v>
      </c>
      <c r="R1698" s="35"/>
      <c r="S1698" s="41"/>
      <c r="T1698" s="35"/>
      <c r="U1698" s="42">
        <v>0</v>
      </c>
      <c r="V1698" s="35"/>
      <c r="W1698" s="35"/>
      <c r="X1698" s="35"/>
      <c r="Y1698" s="35"/>
      <c r="Z1698" s="35"/>
      <c r="AA1698" s="36">
        <v>0</v>
      </c>
      <c r="AB1698" s="35"/>
      <c r="AC1698" s="42">
        <v>0</v>
      </c>
      <c r="AD1698" s="35"/>
      <c r="AE1698" s="42">
        <v>0</v>
      </c>
      <c r="AF1698" s="35"/>
      <c r="AG1698" s="44">
        <f t="shared" si="134"/>
        <v>25900</v>
      </c>
      <c r="AH1698" s="44"/>
      <c r="AI1698" s="44"/>
      <c r="AJ1698" s="44"/>
      <c r="AK1698" s="44"/>
      <c r="AL1698" s="35">
        <f t="shared" si="135"/>
        <v>25900</v>
      </c>
      <c r="AM1698" s="36">
        <f>IFERROR(VLOOKUP(P1698,'[2]Cartera '!$F$2:$O$2728,10,0),0)</f>
        <v>25900</v>
      </c>
      <c r="AN1698" s="35">
        <f>IFERROR(VLOOKUP(P1698,'[2]Cartera '!$F$2:$P$2728,11,0),0)</f>
        <v>0</v>
      </c>
      <c r="AO1698" s="35">
        <v>0</v>
      </c>
      <c r="AP1698" s="35">
        <f>IFERROR(VLOOKUP(D1698,'[2]Cartera '!$F$2:$S$2728,14,0),0)</f>
        <v>0</v>
      </c>
      <c r="AQ1698" s="45">
        <f t="shared" si="136"/>
        <v>0</v>
      </c>
      <c r="AR1698" s="35">
        <f>IFERROR(VLOOKUP(P1698,'[2]Cartera '!$F$2:$Z$2728,21,0),0)</f>
        <v>0</v>
      </c>
    </row>
    <row r="1699" spans="1:44" x14ac:dyDescent="0.25">
      <c r="A1699" s="29">
        <v>1691</v>
      </c>
      <c r="B1699" s="30" t="s">
        <v>48</v>
      </c>
      <c r="C1699" s="32"/>
      <c r="D1699" s="32">
        <v>2357427</v>
      </c>
      <c r="E1699" s="56"/>
      <c r="F1699" s="56"/>
      <c r="G1699" s="35">
        <v>256213</v>
      </c>
      <c r="H1699" s="35">
        <v>0</v>
      </c>
      <c r="I1699" s="36">
        <v>0</v>
      </c>
      <c r="J1699" s="37">
        <f>-IFERROR(VLOOKUP(D1699,[1]Hoja20!$A$5:$B$33358,2,0),0)</f>
        <v>0</v>
      </c>
      <c r="K1699" s="36">
        <f>-IFERROR(VLOOKUP(D1699,[1]Hoja20!$A$5:$D$33358,4,0),0)</f>
        <v>0</v>
      </c>
      <c r="L1699" s="38">
        <f>-IFERROR(VLOOKUP(D1699,#REF!,3,0),0)</f>
        <v>0</v>
      </c>
      <c r="M1699" s="35"/>
      <c r="N1699" s="39">
        <f t="shared" si="137"/>
        <v>0</v>
      </c>
      <c r="O1699" s="40">
        <f t="shared" si="138"/>
        <v>256213</v>
      </c>
      <c r="P1699" s="32">
        <v>2357427</v>
      </c>
      <c r="Q1699" s="35">
        <v>256213</v>
      </c>
      <c r="R1699" s="35"/>
      <c r="S1699" s="41"/>
      <c r="T1699" s="35"/>
      <c r="U1699" s="42">
        <v>0</v>
      </c>
      <c r="V1699" s="35"/>
      <c r="W1699" s="35"/>
      <c r="X1699" s="35"/>
      <c r="Y1699" s="35"/>
      <c r="Z1699" s="35"/>
      <c r="AA1699" s="36">
        <v>0</v>
      </c>
      <c r="AB1699" s="35"/>
      <c r="AC1699" s="42">
        <v>0</v>
      </c>
      <c r="AD1699" s="35"/>
      <c r="AE1699" s="42">
        <v>0</v>
      </c>
      <c r="AF1699" s="35"/>
      <c r="AG1699" s="44">
        <f t="shared" si="134"/>
        <v>256213</v>
      </c>
      <c r="AH1699" s="44"/>
      <c r="AI1699" s="44"/>
      <c r="AJ1699" s="44"/>
      <c r="AK1699" s="44"/>
      <c r="AL1699" s="35">
        <f t="shared" si="135"/>
        <v>256213</v>
      </c>
      <c r="AM1699" s="36">
        <f>IFERROR(VLOOKUP(P1699,'[2]Cartera '!$F$2:$O$2728,10,0),0)</f>
        <v>256213</v>
      </c>
      <c r="AN1699" s="35">
        <f>IFERROR(VLOOKUP(P1699,'[2]Cartera '!$F$2:$P$2728,11,0),0)</f>
        <v>0</v>
      </c>
      <c r="AO1699" s="35">
        <v>0</v>
      </c>
      <c r="AP1699" s="35">
        <f>IFERROR(VLOOKUP(D1699,'[2]Cartera '!$F$2:$S$2728,14,0),0)</f>
        <v>0</v>
      </c>
      <c r="AQ1699" s="45">
        <f t="shared" si="136"/>
        <v>0</v>
      </c>
      <c r="AR1699" s="35">
        <f>IFERROR(VLOOKUP(P1699,'[2]Cartera '!$F$2:$Z$2728,21,0),0)</f>
        <v>0</v>
      </c>
    </row>
    <row r="1700" spans="1:44" x14ac:dyDescent="0.25">
      <c r="A1700" s="29">
        <v>1692</v>
      </c>
      <c r="B1700" s="30" t="s">
        <v>48</v>
      </c>
      <c r="C1700" s="32"/>
      <c r="D1700" s="32">
        <v>2357334</v>
      </c>
      <c r="E1700" s="56"/>
      <c r="F1700" s="56"/>
      <c r="G1700" s="35">
        <v>186173</v>
      </c>
      <c r="H1700" s="35">
        <v>0</v>
      </c>
      <c r="I1700" s="36">
        <v>0</v>
      </c>
      <c r="J1700" s="37">
        <f>-IFERROR(VLOOKUP(D1700,[1]Hoja20!$A$5:$B$33358,2,0),0)</f>
        <v>0</v>
      </c>
      <c r="K1700" s="36">
        <f>-IFERROR(VLOOKUP(D1700,[1]Hoja20!$A$5:$D$33358,4,0),0)</f>
        <v>0</v>
      </c>
      <c r="L1700" s="38">
        <f>-IFERROR(VLOOKUP(D1700,#REF!,3,0),0)</f>
        <v>0</v>
      </c>
      <c r="M1700" s="35"/>
      <c r="N1700" s="39">
        <f t="shared" si="137"/>
        <v>0</v>
      </c>
      <c r="O1700" s="40">
        <f t="shared" si="138"/>
        <v>186173</v>
      </c>
      <c r="P1700" s="32">
        <v>2357334</v>
      </c>
      <c r="Q1700" s="35">
        <v>186173</v>
      </c>
      <c r="R1700" s="35"/>
      <c r="S1700" s="41"/>
      <c r="T1700" s="35"/>
      <c r="U1700" s="42">
        <v>0</v>
      </c>
      <c r="V1700" s="35"/>
      <c r="W1700" s="35"/>
      <c r="X1700" s="35"/>
      <c r="Y1700" s="35"/>
      <c r="Z1700" s="35"/>
      <c r="AA1700" s="36">
        <v>0</v>
      </c>
      <c r="AB1700" s="35"/>
      <c r="AC1700" s="42">
        <v>0</v>
      </c>
      <c r="AD1700" s="35"/>
      <c r="AE1700" s="42">
        <v>0</v>
      </c>
      <c r="AF1700" s="35"/>
      <c r="AG1700" s="44">
        <f t="shared" si="134"/>
        <v>186173</v>
      </c>
      <c r="AH1700" s="44"/>
      <c r="AI1700" s="44"/>
      <c r="AJ1700" s="44"/>
      <c r="AK1700" s="44"/>
      <c r="AL1700" s="35">
        <f t="shared" si="135"/>
        <v>186173</v>
      </c>
      <c r="AM1700" s="36">
        <f>IFERROR(VLOOKUP(P1700,'[2]Cartera '!$F$2:$O$2728,10,0),0)</f>
        <v>186173</v>
      </c>
      <c r="AN1700" s="35">
        <f>IFERROR(VLOOKUP(P1700,'[2]Cartera '!$F$2:$P$2728,11,0),0)</f>
        <v>0</v>
      </c>
      <c r="AO1700" s="35">
        <v>0</v>
      </c>
      <c r="AP1700" s="35">
        <f>IFERROR(VLOOKUP(D1700,'[2]Cartera '!$F$2:$S$2728,14,0),0)</f>
        <v>0</v>
      </c>
      <c r="AQ1700" s="45">
        <f t="shared" si="136"/>
        <v>0</v>
      </c>
      <c r="AR1700" s="35">
        <f>IFERROR(VLOOKUP(P1700,'[2]Cartera '!$F$2:$Z$2728,21,0),0)</f>
        <v>0</v>
      </c>
    </row>
    <row r="1701" spans="1:44" x14ac:dyDescent="0.25">
      <c r="A1701" s="29">
        <v>1693</v>
      </c>
      <c r="B1701" s="30" t="s">
        <v>48</v>
      </c>
      <c r="C1701" s="32"/>
      <c r="D1701" s="32">
        <v>2357386</v>
      </c>
      <c r="E1701" s="56"/>
      <c r="F1701" s="56"/>
      <c r="G1701" s="35">
        <v>42589811</v>
      </c>
      <c r="H1701" s="35">
        <v>0</v>
      </c>
      <c r="I1701" s="36">
        <v>0</v>
      </c>
      <c r="J1701" s="37">
        <f>-IFERROR(VLOOKUP(D1701,[1]Hoja20!$A$5:$B$33358,2,0),0)</f>
        <v>0</v>
      </c>
      <c r="K1701" s="36">
        <f>-IFERROR(VLOOKUP(D1701,[1]Hoja20!$A$5:$D$33358,4,0),0)</f>
        <v>0</v>
      </c>
      <c r="L1701" s="38">
        <f>-IFERROR(VLOOKUP(D1701,#REF!,3,0),0)</f>
        <v>0</v>
      </c>
      <c r="M1701" s="35"/>
      <c r="N1701" s="39">
        <f t="shared" si="137"/>
        <v>0</v>
      </c>
      <c r="O1701" s="40">
        <f t="shared" si="138"/>
        <v>42589811</v>
      </c>
      <c r="P1701" s="32">
        <v>2357386</v>
      </c>
      <c r="Q1701" s="35">
        <v>42589811</v>
      </c>
      <c r="R1701" s="35"/>
      <c r="S1701" s="41"/>
      <c r="T1701" s="35"/>
      <c r="U1701" s="42">
        <v>0</v>
      </c>
      <c r="V1701" s="35"/>
      <c r="W1701" s="35"/>
      <c r="X1701" s="35"/>
      <c r="Y1701" s="35"/>
      <c r="Z1701" s="35"/>
      <c r="AA1701" s="36">
        <v>0</v>
      </c>
      <c r="AB1701" s="35"/>
      <c r="AC1701" s="42">
        <v>0</v>
      </c>
      <c r="AD1701" s="35"/>
      <c r="AE1701" s="42">
        <v>1843050</v>
      </c>
      <c r="AF1701" s="35"/>
      <c r="AG1701" s="44">
        <f t="shared" si="134"/>
        <v>40746761</v>
      </c>
      <c r="AH1701" s="44"/>
      <c r="AI1701" s="44"/>
      <c r="AJ1701" s="44"/>
      <c r="AK1701" s="44"/>
      <c r="AL1701" s="35">
        <f t="shared" si="135"/>
        <v>40746761</v>
      </c>
      <c r="AM1701" s="36">
        <f>IFERROR(VLOOKUP(P1701,'[2]Cartera '!$F$2:$O$2728,10,0),0)</f>
        <v>40746761</v>
      </c>
      <c r="AN1701" s="35">
        <f>IFERROR(VLOOKUP(P1701,'[2]Cartera '!$F$2:$P$2728,11,0),0)</f>
        <v>0</v>
      </c>
      <c r="AO1701" s="35">
        <v>0</v>
      </c>
      <c r="AP1701" s="35">
        <f>IFERROR(VLOOKUP(D1701,'[2]Cartera '!$F$2:$S$2728,14,0),0)</f>
        <v>0</v>
      </c>
      <c r="AQ1701" s="45">
        <f t="shared" si="136"/>
        <v>0</v>
      </c>
      <c r="AR1701" s="35">
        <f>IFERROR(VLOOKUP(P1701,'[2]Cartera '!$F$2:$Z$2728,21,0),0)</f>
        <v>0</v>
      </c>
    </row>
    <row r="1702" spans="1:44" x14ac:dyDescent="0.25">
      <c r="A1702" s="29">
        <v>1694</v>
      </c>
      <c r="B1702" s="30" t="s">
        <v>48</v>
      </c>
      <c r="C1702" s="32"/>
      <c r="D1702" s="32">
        <v>2357317</v>
      </c>
      <c r="E1702" s="56"/>
      <c r="F1702" s="56"/>
      <c r="G1702" s="35">
        <v>80000</v>
      </c>
      <c r="H1702" s="35">
        <v>0</v>
      </c>
      <c r="I1702" s="36">
        <v>0</v>
      </c>
      <c r="J1702" s="37">
        <f>-IFERROR(VLOOKUP(D1702,[1]Hoja20!$A$5:$B$33358,2,0),0)</f>
        <v>0</v>
      </c>
      <c r="K1702" s="36">
        <f>-IFERROR(VLOOKUP(D1702,[1]Hoja20!$A$5:$D$33358,4,0),0)</f>
        <v>0</v>
      </c>
      <c r="L1702" s="38">
        <f>-IFERROR(VLOOKUP(D1702,#REF!,3,0),0)</f>
        <v>0</v>
      </c>
      <c r="M1702" s="35"/>
      <c r="N1702" s="39">
        <f t="shared" si="137"/>
        <v>0</v>
      </c>
      <c r="O1702" s="40">
        <f t="shared" si="138"/>
        <v>80000</v>
      </c>
      <c r="P1702" s="32">
        <v>2357317</v>
      </c>
      <c r="Q1702" s="35">
        <v>80000</v>
      </c>
      <c r="R1702" s="35"/>
      <c r="S1702" s="41"/>
      <c r="T1702" s="35"/>
      <c r="U1702" s="42">
        <v>0</v>
      </c>
      <c r="V1702" s="35"/>
      <c r="W1702" s="35"/>
      <c r="X1702" s="35"/>
      <c r="Y1702" s="35"/>
      <c r="Z1702" s="35"/>
      <c r="AA1702" s="36">
        <v>0</v>
      </c>
      <c r="AB1702" s="35"/>
      <c r="AC1702" s="42">
        <v>0</v>
      </c>
      <c r="AD1702" s="35"/>
      <c r="AE1702" s="42">
        <v>0</v>
      </c>
      <c r="AF1702" s="35"/>
      <c r="AG1702" s="44">
        <f t="shared" si="134"/>
        <v>80000</v>
      </c>
      <c r="AH1702" s="44"/>
      <c r="AI1702" s="44"/>
      <c r="AJ1702" s="44"/>
      <c r="AK1702" s="44"/>
      <c r="AL1702" s="35">
        <f t="shared" si="135"/>
        <v>80000</v>
      </c>
      <c r="AM1702" s="36">
        <f>IFERROR(VLOOKUP(P1702,'[2]Cartera '!$F$2:$O$2728,10,0),0)</f>
        <v>80000</v>
      </c>
      <c r="AN1702" s="35">
        <f>IFERROR(VLOOKUP(P1702,'[2]Cartera '!$F$2:$P$2728,11,0),0)</f>
        <v>0</v>
      </c>
      <c r="AO1702" s="35">
        <v>0</v>
      </c>
      <c r="AP1702" s="35">
        <f>IFERROR(VLOOKUP(D1702,'[2]Cartera '!$F$2:$S$2728,14,0),0)</f>
        <v>0</v>
      </c>
      <c r="AQ1702" s="45">
        <f t="shared" si="136"/>
        <v>0</v>
      </c>
      <c r="AR1702" s="35">
        <f>IFERROR(VLOOKUP(P1702,'[2]Cartera '!$F$2:$Z$2728,21,0),0)</f>
        <v>0</v>
      </c>
    </row>
    <row r="1703" spans="1:44" x14ac:dyDescent="0.25">
      <c r="A1703" s="29">
        <v>1695</v>
      </c>
      <c r="B1703" s="30" t="s">
        <v>48</v>
      </c>
      <c r="C1703" s="32"/>
      <c r="D1703" s="32">
        <v>2357320</v>
      </c>
      <c r="E1703" s="56"/>
      <c r="F1703" s="56"/>
      <c r="G1703" s="35">
        <v>80000</v>
      </c>
      <c r="H1703" s="35">
        <v>0</v>
      </c>
      <c r="I1703" s="36">
        <v>0</v>
      </c>
      <c r="J1703" s="37">
        <f>-IFERROR(VLOOKUP(D1703,[1]Hoja20!$A$5:$B$33358,2,0),0)</f>
        <v>0</v>
      </c>
      <c r="K1703" s="36">
        <f>-IFERROR(VLOOKUP(D1703,[1]Hoja20!$A$5:$D$33358,4,0),0)</f>
        <v>0</v>
      </c>
      <c r="L1703" s="38">
        <f>-IFERROR(VLOOKUP(D1703,#REF!,3,0),0)</f>
        <v>0</v>
      </c>
      <c r="M1703" s="35"/>
      <c r="N1703" s="39">
        <f t="shared" si="137"/>
        <v>0</v>
      </c>
      <c r="O1703" s="40">
        <f t="shared" si="138"/>
        <v>80000</v>
      </c>
      <c r="P1703" s="32">
        <v>2357320</v>
      </c>
      <c r="Q1703" s="35">
        <v>80000</v>
      </c>
      <c r="R1703" s="35"/>
      <c r="S1703" s="41"/>
      <c r="T1703" s="35"/>
      <c r="U1703" s="42">
        <v>0</v>
      </c>
      <c r="V1703" s="35"/>
      <c r="W1703" s="35"/>
      <c r="X1703" s="35"/>
      <c r="Y1703" s="35"/>
      <c r="Z1703" s="35"/>
      <c r="AA1703" s="36">
        <v>0</v>
      </c>
      <c r="AB1703" s="35"/>
      <c r="AC1703" s="42">
        <v>0</v>
      </c>
      <c r="AD1703" s="35"/>
      <c r="AE1703" s="42">
        <v>0</v>
      </c>
      <c r="AF1703" s="35"/>
      <c r="AG1703" s="44">
        <f t="shared" si="134"/>
        <v>80000</v>
      </c>
      <c r="AH1703" s="44"/>
      <c r="AI1703" s="44"/>
      <c r="AJ1703" s="44"/>
      <c r="AK1703" s="44"/>
      <c r="AL1703" s="35">
        <f t="shared" si="135"/>
        <v>80000</v>
      </c>
      <c r="AM1703" s="36">
        <f>IFERROR(VLOOKUP(P1703,'[2]Cartera '!$F$2:$O$2728,10,0),0)</f>
        <v>80000</v>
      </c>
      <c r="AN1703" s="35">
        <f>IFERROR(VLOOKUP(P1703,'[2]Cartera '!$F$2:$P$2728,11,0),0)</f>
        <v>0</v>
      </c>
      <c r="AO1703" s="35">
        <v>0</v>
      </c>
      <c r="AP1703" s="35">
        <f>IFERROR(VLOOKUP(D1703,'[2]Cartera '!$F$2:$S$2728,14,0),0)</f>
        <v>0</v>
      </c>
      <c r="AQ1703" s="45">
        <f t="shared" si="136"/>
        <v>0</v>
      </c>
      <c r="AR1703" s="35">
        <f>IFERROR(VLOOKUP(P1703,'[2]Cartera '!$F$2:$Z$2728,21,0),0)</f>
        <v>0</v>
      </c>
    </row>
    <row r="1704" spans="1:44" x14ac:dyDescent="0.25">
      <c r="A1704" s="29">
        <v>1696</v>
      </c>
      <c r="B1704" s="30" t="s">
        <v>48</v>
      </c>
      <c r="C1704" s="32"/>
      <c r="D1704" s="32">
        <v>2357321</v>
      </c>
      <c r="E1704" s="56"/>
      <c r="F1704" s="56"/>
      <c r="G1704" s="35">
        <v>80000</v>
      </c>
      <c r="H1704" s="35">
        <v>0</v>
      </c>
      <c r="I1704" s="36">
        <v>0</v>
      </c>
      <c r="J1704" s="37">
        <f>-IFERROR(VLOOKUP(D1704,[1]Hoja20!$A$5:$B$33358,2,0),0)</f>
        <v>0</v>
      </c>
      <c r="K1704" s="36">
        <f>-IFERROR(VLOOKUP(D1704,[1]Hoja20!$A$5:$D$33358,4,0),0)</f>
        <v>0</v>
      </c>
      <c r="L1704" s="38">
        <f>-IFERROR(VLOOKUP(D1704,#REF!,3,0),0)</f>
        <v>0</v>
      </c>
      <c r="M1704" s="35"/>
      <c r="N1704" s="39">
        <f t="shared" si="137"/>
        <v>0</v>
      </c>
      <c r="O1704" s="40">
        <f t="shared" si="138"/>
        <v>80000</v>
      </c>
      <c r="P1704" s="32">
        <v>2357321</v>
      </c>
      <c r="Q1704" s="35">
        <v>80000</v>
      </c>
      <c r="R1704" s="35"/>
      <c r="S1704" s="41"/>
      <c r="T1704" s="35"/>
      <c r="U1704" s="42">
        <v>0</v>
      </c>
      <c r="V1704" s="35"/>
      <c r="W1704" s="35"/>
      <c r="X1704" s="35"/>
      <c r="Y1704" s="35"/>
      <c r="Z1704" s="35"/>
      <c r="AA1704" s="36">
        <v>0</v>
      </c>
      <c r="AB1704" s="35"/>
      <c r="AC1704" s="42">
        <v>0</v>
      </c>
      <c r="AD1704" s="35"/>
      <c r="AE1704" s="42">
        <v>0</v>
      </c>
      <c r="AF1704" s="35"/>
      <c r="AG1704" s="44">
        <f t="shared" si="134"/>
        <v>80000</v>
      </c>
      <c r="AH1704" s="44"/>
      <c r="AI1704" s="44"/>
      <c r="AJ1704" s="44"/>
      <c r="AK1704" s="44"/>
      <c r="AL1704" s="35">
        <f t="shared" si="135"/>
        <v>80000</v>
      </c>
      <c r="AM1704" s="36">
        <f>IFERROR(VLOOKUP(P1704,'[2]Cartera '!$F$2:$O$2728,10,0),0)</f>
        <v>80000</v>
      </c>
      <c r="AN1704" s="35">
        <f>IFERROR(VLOOKUP(P1704,'[2]Cartera '!$F$2:$P$2728,11,0),0)</f>
        <v>0</v>
      </c>
      <c r="AO1704" s="35">
        <v>0</v>
      </c>
      <c r="AP1704" s="35">
        <f>IFERROR(VLOOKUP(D1704,'[2]Cartera '!$F$2:$S$2728,14,0),0)</f>
        <v>0</v>
      </c>
      <c r="AQ1704" s="45">
        <f t="shared" si="136"/>
        <v>0</v>
      </c>
      <c r="AR1704" s="35">
        <f>IFERROR(VLOOKUP(P1704,'[2]Cartera '!$F$2:$Z$2728,21,0),0)</f>
        <v>0</v>
      </c>
    </row>
    <row r="1705" spans="1:44" x14ac:dyDescent="0.25">
      <c r="A1705" s="29">
        <v>1697</v>
      </c>
      <c r="B1705" s="30" t="s">
        <v>48</v>
      </c>
      <c r="C1705" s="32"/>
      <c r="D1705" s="32">
        <v>2357224</v>
      </c>
      <c r="E1705" s="56"/>
      <c r="F1705" s="56"/>
      <c r="G1705" s="35">
        <v>99000</v>
      </c>
      <c r="H1705" s="35">
        <v>0</v>
      </c>
      <c r="I1705" s="36">
        <v>0</v>
      </c>
      <c r="J1705" s="37">
        <f>-IFERROR(VLOOKUP(D1705,[1]Hoja20!$A$5:$B$33358,2,0),0)</f>
        <v>0</v>
      </c>
      <c r="K1705" s="36">
        <f>-IFERROR(VLOOKUP(D1705,[1]Hoja20!$A$5:$D$33358,4,0),0)</f>
        <v>0</v>
      </c>
      <c r="L1705" s="38">
        <f>-IFERROR(VLOOKUP(D1705,#REF!,3,0),0)</f>
        <v>0</v>
      </c>
      <c r="M1705" s="35"/>
      <c r="N1705" s="39">
        <f t="shared" si="137"/>
        <v>0</v>
      </c>
      <c r="O1705" s="40">
        <f t="shared" si="138"/>
        <v>99000</v>
      </c>
      <c r="P1705" s="32">
        <v>2357224</v>
      </c>
      <c r="Q1705" s="35">
        <v>99000</v>
      </c>
      <c r="R1705" s="35"/>
      <c r="S1705" s="41"/>
      <c r="T1705" s="35"/>
      <c r="U1705" s="42">
        <v>0</v>
      </c>
      <c r="V1705" s="35"/>
      <c r="W1705" s="35"/>
      <c r="X1705" s="35"/>
      <c r="Y1705" s="35"/>
      <c r="Z1705" s="35"/>
      <c r="AA1705" s="36">
        <v>0</v>
      </c>
      <c r="AB1705" s="35"/>
      <c r="AC1705" s="42">
        <v>0</v>
      </c>
      <c r="AD1705" s="35"/>
      <c r="AE1705" s="42">
        <v>0</v>
      </c>
      <c r="AF1705" s="35"/>
      <c r="AG1705" s="44">
        <f t="shared" ref="AG1705:AG1768" si="139">+(O1705-R1705-S1705-U1705-AA1705-AC1705-AE1705)</f>
        <v>99000</v>
      </c>
      <c r="AH1705" s="44"/>
      <c r="AI1705" s="44"/>
      <c r="AJ1705" s="44"/>
      <c r="AK1705" s="44"/>
      <c r="AL1705" s="35">
        <f t="shared" si="135"/>
        <v>99000</v>
      </c>
      <c r="AM1705" s="36">
        <f>IFERROR(VLOOKUP(P1705,'[2]Cartera '!$F$2:$O$2728,10,0),0)</f>
        <v>99000</v>
      </c>
      <c r="AN1705" s="35">
        <f>IFERROR(VLOOKUP(P1705,'[2]Cartera '!$F$2:$P$2728,11,0),0)</f>
        <v>0</v>
      </c>
      <c r="AO1705" s="35">
        <v>0</v>
      </c>
      <c r="AP1705" s="35">
        <f>IFERROR(VLOOKUP(D1705,'[2]Cartera '!$F$2:$S$2728,14,0),0)</f>
        <v>0</v>
      </c>
      <c r="AQ1705" s="45">
        <f t="shared" si="136"/>
        <v>0</v>
      </c>
      <c r="AR1705" s="35">
        <f>IFERROR(VLOOKUP(P1705,'[2]Cartera '!$F$2:$Z$2728,21,0),0)</f>
        <v>0</v>
      </c>
    </row>
    <row r="1706" spans="1:44" x14ac:dyDescent="0.25">
      <c r="A1706" s="29">
        <v>1698</v>
      </c>
      <c r="B1706" s="30" t="s">
        <v>48</v>
      </c>
      <c r="C1706" s="32"/>
      <c r="D1706" s="32">
        <v>2357315</v>
      </c>
      <c r="E1706" s="56"/>
      <c r="F1706" s="56"/>
      <c r="G1706" s="35">
        <v>30000</v>
      </c>
      <c r="H1706" s="35">
        <v>0</v>
      </c>
      <c r="I1706" s="36">
        <v>0</v>
      </c>
      <c r="J1706" s="37">
        <f>-IFERROR(VLOOKUP(D1706,[1]Hoja20!$A$5:$B$33358,2,0),0)</f>
        <v>0</v>
      </c>
      <c r="K1706" s="36">
        <f>-IFERROR(VLOOKUP(D1706,[1]Hoja20!$A$5:$D$33358,4,0),0)</f>
        <v>0</v>
      </c>
      <c r="L1706" s="38">
        <f>-IFERROR(VLOOKUP(D1706,#REF!,3,0),0)</f>
        <v>0</v>
      </c>
      <c r="M1706" s="35"/>
      <c r="N1706" s="39">
        <f t="shared" si="137"/>
        <v>0</v>
      </c>
      <c r="O1706" s="40">
        <f t="shared" si="138"/>
        <v>30000</v>
      </c>
      <c r="P1706" s="32">
        <v>2357315</v>
      </c>
      <c r="Q1706" s="35">
        <v>30000</v>
      </c>
      <c r="R1706" s="35"/>
      <c r="S1706" s="41"/>
      <c r="T1706" s="35"/>
      <c r="U1706" s="42">
        <v>0</v>
      </c>
      <c r="V1706" s="35"/>
      <c r="W1706" s="35"/>
      <c r="X1706" s="35"/>
      <c r="Y1706" s="35"/>
      <c r="Z1706" s="35"/>
      <c r="AA1706" s="36">
        <v>0</v>
      </c>
      <c r="AB1706" s="35"/>
      <c r="AC1706" s="42">
        <v>0</v>
      </c>
      <c r="AD1706" s="35"/>
      <c r="AE1706" s="42">
        <v>0</v>
      </c>
      <c r="AF1706" s="35"/>
      <c r="AG1706" s="44">
        <f t="shared" si="139"/>
        <v>30000</v>
      </c>
      <c r="AH1706" s="44"/>
      <c r="AI1706" s="44"/>
      <c r="AJ1706" s="44"/>
      <c r="AK1706" s="44"/>
      <c r="AL1706" s="35">
        <f t="shared" si="135"/>
        <v>30000</v>
      </c>
      <c r="AM1706" s="36">
        <f>IFERROR(VLOOKUP(P1706,'[2]Cartera '!$F$2:$O$2728,10,0),0)</f>
        <v>30000</v>
      </c>
      <c r="AN1706" s="35">
        <f>IFERROR(VLOOKUP(P1706,'[2]Cartera '!$F$2:$P$2728,11,0),0)</f>
        <v>0</v>
      </c>
      <c r="AO1706" s="35">
        <v>0</v>
      </c>
      <c r="AP1706" s="35">
        <f>IFERROR(VLOOKUP(D1706,'[2]Cartera '!$F$2:$S$2728,14,0),0)</f>
        <v>0</v>
      </c>
      <c r="AQ1706" s="45">
        <f t="shared" si="136"/>
        <v>0</v>
      </c>
      <c r="AR1706" s="35">
        <f>IFERROR(VLOOKUP(P1706,'[2]Cartera '!$F$2:$Z$2728,21,0),0)</f>
        <v>0</v>
      </c>
    </row>
    <row r="1707" spans="1:44" x14ac:dyDescent="0.25">
      <c r="A1707" s="29">
        <v>1699</v>
      </c>
      <c r="B1707" s="30" t="s">
        <v>48</v>
      </c>
      <c r="C1707" s="32"/>
      <c r="D1707" s="32">
        <v>2357437</v>
      </c>
      <c r="E1707" s="56"/>
      <c r="F1707" s="56"/>
      <c r="G1707" s="35">
        <v>30000</v>
      </c>
      <c r="H1707" s="35">
        <v>0</v>
      </c>
      <c r="I1707" s="36">
        <v>0</v>
      </c>
      <c r="J1707" s="37">
        <f>-IFERROR(VLOOKUP(D1707,[1]Hoja20!$A$5:$B$33358,2,0),0)</f>
        <v>0</v>
      </c>
      <c r="K1707" s="36">
        <f>-IFERROR(VLOOKUP(D1707,[1]Hoja20!$A$5:$D$33358,4,0),0)</f>
        <v>0</v>
      </c>
      <c r="L1707" s="38">
        <f>-IFERROR(VLOOKUP(D1707,#REF!,3,0),0)</f>
        <v>0</v>
      </c>
      <c r="M1707" s="35"/>
      <c r="N1707" s="39">
        <f t="shared" si="137"/>
        <v>0</v>
      </c>
      <c r="O1707" s="40">
        <f t="shared" si="138"/>
        <v>30000</v>
      </c>
      <c r="P1707" s="32">
        <v>2357437</v>
      </c>
      <c r="Q1707" s="35">
        <v>30000</v>
      </c>
      <c r="R1707" s="35"/>
      <c r="S1707" s="41"/>
      <c r="T1707" s="35"/>
      <c r="U1707" s="42">
        <v>0</v>
      </c>
      <c r="V1707" s="35"/>
      <c r="W1707" s="35"/>
      <c r="X1707" s="35"/>
      <c r="Y1707" s="35"/>
      <c r="Z1707" s="35"/>
      <c r="AA1707" s="36">
        <v>0</v>
      </c>
      <c r="AB1707" s="35"/>
      <c r="AC1707" s="42">
        <v>0</v>
      </c>
      <c r="AD1707" s="35"/>
      <c r="AE1707" s="42">
        <v>0</v>
      </c>
      <c r="AF1707" s="35"/>
      <c r="AG1707" s="44">
        <f t="shared" si="139"/>
        <v>30000</v>
      </c>
      <c r="AH1707" s="44"/>
      <c r="AI1707" s="44"/>
      <c r="AJ1707" s="44"/>
      <c r="AK1707" s="44"/>
      <c r="AL1707" s="35">
        <f t="shared" si="135"/>
        <v>30000</v>
      </c>
      <c r="AM1707" s="36">
        <f>IFERROR(VLOOKUP(P1707,'[2]Cartera '!$F$2:$O$2728,10,0),0)</f>
        <v>30000</v>
      </c>
      <c r="AN1707" s="35">
        <f>IFERROR(VLOOKUP(P1707,'[2]Cartera '!$F$2:$P$2728,11,0),0)</f>
        <v>0</v>
      </c>
      <c r="AO1707" s="35">
        <v>0</v>
      </c>
      <c r="AP1707" s="35">
        <f>IFERROR(VLOOKUP(D1707,'[2]Cartera '!$F$2:$S$2728,14,0),0)</f>
        <v>0</v>
      </c>
      <c r="AQ1707" s="45">
        <f t="shared" si="136"/>
        <v>0</v>
      </c>
      <c r="AR1707" s="35">
        <f>IFERROR(VLOOKUP(P1707,'[2]Cartera '!$F$2:$Z$2728,21,0),0)</f>
        <v>0</v>
      </c>
    </row>
    <row r="1708" spans="1:44" x14ac:dyDescent="0.25">
      <c r="A1708" s="29">
        <v>1700</v>
      </c>
      <c r="B1708" s="30" t="s">
        <v>48</v>
      </c>
      <c r="C1708" s="32"/>
      <c r="D1708" s="32">
        <v>2357328</v>
      </c>
      <c r="E1708" s="56"/>
      <c r="F1708" s="56"/>
      <c r="G1708" s="35">
        <v>80000</v>
      </c>
      <c r="H1708" s="35">
        <v>0</v>
      </c>
      <c r="I1708" s="36">
        <v>0</v>
      </c>
      <c r="J1708" s="37">
        <f>-IFERROR(VLOOKUP(D1708,[1]Hoja20!$A$5:$B$33358,2,0),0)</f>
        <v>0</v>
      </c>
      <c r="K1708" s="36">
        <f>-IFERROR(VLOOKUP(D1708,[1]Hoja20!$A$5:$D$33358,4,0),0)</f>
        <v>0</v>
      </c>
      <c r="L1708" s="38">
        <f>-IFERROR(VLOOKUP(D1708,#REF!,3,0),0)</f>
        <v>0</v>
      </c>
      <c r="M1708" s="35"/>
      <c r="N1708" s="39">
        <f t="shared" si="137"/>
        <v>0</v>
      </c>
      <c r="O1708" s="40">
        <f t="shared" si="138"/>
        <v>80000</v>
      </c>
      <c r="P1708" s="32">
        <v>2357328</v>
      </c>
      <c r="Q1708" s="35">
        <v>80000</v>
      </c>
      <c r="R1708" s="35"/>
      <c r="S1708" s="41"/>
      <c r="T1708" s="35"/>
      <c r="U1708" s="42">
        <v>0</v>
      </c>
      <c r="V1708" s="35"/>
      <c r="W1708" s="35"/>
      <c r="X1708" s="35"/>
      <c r="Y1708" s="35"/>
      <c r="Z1708" s="35"/>
      <c r="AA1708" s="36">
        <v>0</v>
      </c>
      <c r="AB1708" s="35"/>
      <c r="AC1708" s="42">
        <v>0</v>
      </c>
      <c r="AD1708" s="35"/>
      <c r="AE1708" s="42">
        <v>0</v>
      </c>
      <c r="AF1708" s="35"/>
      <c r="AG1708" s="44">
        <f t="shared" si="139"/>
        <v>80000</v>
      </c>
      <c r="AH1708" s="44"/>
      <c r="AI1708" s="44"/>
      <c r="AJ1708" s="44"/>
      <c r="AK1708" s="44"/>
      <c r="AL1708" s="35">
        <f t="shared" si="135"/>
        <v>80000</v>
      </c>
      <c r="AM1708" s="36">
        <f>IFERROR(VLOOKUP(P1708,'[2]Cartera '!$F$2:$O$2728,10,0),0)</f>
        <v>80000</v>
      </c>
      <c r="AN1708" s="35">
        <f>IFERROR(VLOOKUP(P1708,'[2]Cartera '!$F$2:$P$2728,11,0),0)</f>
        <v>0</v>
      </c>
      <c r="AO1708" s="35">
        <v>0</v>
      </c>
      <c r="AP1708" s="35">
        <f>IFERROR(VLOOKUP(D1708,'[2]Cartera '!$F$2:$S$2728,14,0),0)</f>
        <v>0</v>
      </c>
      <c r="AQ1708" s="45">
        <f t="shared" si="136"/>
        <v>0</v>
      </c>
      <c r="AR1708" s="35">
        <f>IFERROR(VLOOKUP(P1708,'[2]Cartera '!$F$2:$Z$2728,21,0),0)</f>
        <v>0</v>
      </c>
    </row>
    <row r="1709" spans="1:44" x14ac:dyDescent="0.25">
      <c r="A1709" s="29">
        <v>1701</v>
      </c>
      <c r="B1709" s="30" t="s">
        <v>48</v>
      </c>
      <c r="C1709" s="32"/>
      <c r="D1709" s="32">
        <v>2357325</v>
      </c>
      <c r="E1709" s="56"/>
      <c r="F1709" s="56"/>
      <c r="G1709" s="35">
        <v>80000</v>
      </c>
      <c r="H1709" s="35">
        <v>0</v>
      </c>
      <c r="I1709" s="36">
        <v>0</v>
      </c>
      <c r="J1709" s="37">
        <f>-IFERROR(VLOOKUP(D1709,[1]Hoja20!$A$5:$B$33358,2,0),0)</f>
        <v>0</v>
      </c>
      <c r="K1709" s="36">
        <f>-IFERROR(VLOOKUP(D1709,[1]Hoja20!$A$5:$D$33358,4,0),0)</f>
        <v>0</v>
      </c>
      <c r="L1709" s="38">
        <f>-IFERROR(VLOOKUP(D1709,#REF!,3,0),0)</f>
        <v>0</v>
      </c>
      <c r="M1709" s="35"/>
      <c r="N1709" s="39">
        <f t="shared" si="137"/>
        <v>0</v>
      </c>
      <c r="O1709" s="40">
        <f t="shared" si="138"/>
        <v>80000</v>
      </c>
      <c r="P1709" s="32">
        <v>2357325</v>
      </c>
      <c r="Q1709" s="35">
        <v>80000</v>
      </c>
      <c r="R1709" s="35"/>
      <c r="S1709" s="41"/>
      <c r="T1709" s="35"/>
      <c r="U1709" s="42">
        <v>0</v>
      </c>
      <c r="V1709" s="35"/>
      <c r="W1709" s="35"/>
      <c r="X1709" s="35"/>
      <c r="Y1709" s="35"/>
      <c r="Z1709" s="35"/>
      <c r="AA1709" s="36">
        <v>0</v>
      </c>
      <c r="AB1709" s="35"/>
      <c r="AC1709" s="42">
        <v>0</v>
      </c>
      <c r="AD1709" s="35"/>
      <c r="AE1709" s="42">
        <v>0</v>
      </c>
      <c r="AF1709" s="35"/>
      <c r="AG1709" s="44">
        <f t="shared" si="139"/>
        <v>80000</v>
      </c>
      <c r="AH1709" s="44"/>
      <c r="AI1709" s="44"/>
      <c r="AJ1709" s="44"/>
      <c r="AK1709" s="44"/>
      <c r="AL1709" s="35">
        <f t="shared" si="135"/>
        <v>80000</v>
      </c>
      <c r="AM1709" s="36">
        <f>IFERROR(VLOOKUP(P1709,'[2]Cartera '!$F$2:$O$2728,10,0),0)</f>
        <v>80000</v>
      </c>
      <c r="AN1709" s="35">
        <f>IFERROR(VLOOKUP(P1709,'[2]Cartera '!$F$2:$P$2728,11,0),0)</f>
        <v>0</v>
      </c>
      <c r="AO1709" s="35">
        <v>0</v>
      </c>
      <c r="AP1709" s="35">
        <f>IFERROR(VLOOKUP(D1709,'[2]Cartera '!$F$2:$S$2728,14,0),0)</f>
        <v>0</v>
      </c>
      <c r="AQ1709" s="45">
        <f t="shared" si="136"/>
        <v>0</v>
      </c>
      <c r="AR1709" s="35">
        <f>IFERROR(VLOOKUP(P1709,'[2]Cartera '!$F$2:$Z$2728,21,0),0)</f>
        <v>0</v>
      </c>
    </row>
    <row r="1710" spans="1:44" x14ac:dyDescent="0.25">
      <c r="A1710" s="29">
        <v>1702</v>
      </c>
      <c r="B1710" s="30" t="s">
        <v>48</v>
      </c>
      <c r="C1710" s="32"/>
      <c r="D1710" s="32">
        <v>2357326</v>
      </c>
      <c r="E1710" s="56"/>
      <c r="F1710" s="56"/>
      <c r="G1710" s="35">
        <v>80000</v>
      </c>
      <c r="H1710" s="35">
        <v>0</v>
      </c>
      <c r="I1710" s="36">
        <v>0</v>
      </c>
      <c r="J1710" s="37">
        <f>-IFERROR(VLOOKUP(D1710,[1]Hoja20!$A$5:$B$33358,2,0),0)</f>
        <v>0</v>
      </c>
      <c r="K1710" s="36">
        <f>-IFERROR(VLOOKUP(D1710,[1]Hoja20!$A$5:$D$33358,4,0),0)</f>
        <v>0</v>
      </c>
      <c r="L1710" s="38">
        <f>-IFERROR(VLOOKUP(D1710,#REF!,3,0),0)</f>
        <v>0</v>
      </c>
      <c r="M1710" s="35"/>
      <c r="N1710" s="39">
        <f t="shared" si="137"/>
        <v>0</v>
      </c>
      <c r="O1710" s="40">
        <f t="shared" si="138"/>
        <v>80000</v>
      </c>
      <c r="P1710" s="32">
        <v>2357326</v>
      </c>
      <c r="Q1710" s="35">
        <v>80000</v>
      </c>
      <c r="R1710" s="35"/>
      <c r="S1710" s="41"/>
      <c r="T1710" s="35"/>
      <c r="U1710" s="42">
        <v>0</v>
      </c>
      <c r="V1710" s="35"/>
      <c r="W1710" s="35"/>
      <c r="X1710" s="35"/>
      <c r="Y1710" s="35"/>
      <c r="Z1710" s="35"/>
      <c r="AA1710" s="36">
        <v>0</v>
      </c>
      <c r="AB1710" s="35"/>
      <c r="AC1710" s="42">
        <v>0</v>
      </c>
      <c r="AD1710" s="35"/>
      <c r="AE1710" s="42">
        <v>0</v>
      </c>
      <c r="AF1710" s="35"/>
      <c r="AG1710" s="44">
        <f t="shared" si="139"/>
        <v>80000</v>
      </c>
      <c r="AH1710" s="44"/>
      <c r="AI1710" s="44"/>
      <c r="AJ1710" s="44"/>
      <c r="AK1710" s="44"/>
      <c r="AL1710" s="35">
        <f t="shared" si="135"/>
        <v>80000</v>
      </c>
      <c r="AM1710" s="36">
        <f>IFERROR(VLOOKUP(P1710,'[2]Cartera '!$F$2:$O$2728,10,0),0)</f>
        <v>80000</v>
      </c>
      <c r="AN1710" s="35">
        <f>IFERROR(VLOOKUP(P1710,'[2]Cartera '!$F$2:$P$2728,11,0),0)</f>
        <v>0</v>
      </c>
      <c r="AO1710" s="35">
        <v>0</v>
      </c>
      <c r="AP1710" s="35">
        <f>IFERROR(VLOOKUP(D1710,'[2]Cartera '!$F$2:$S$2728,14,0),0)</f>
        <v>0</v>
      </c>
      <c r="AQ1710" s="45">
        <f t="shared" si="136"/>
        <v>0</v>
      </c>
      <c r="AR1710" s="35">
        <f>IFERROR(VLOOKUP(P1710,'[2]Cartera '!$F$2:$Z$2728,21,0),0)</f>
        <v>0</v>
      </c>
    </row>
    <row r="1711" spans="1:44" x14ac:dyDescent="0.25">
      <c r="A1711" s="29">
        <v>1703</v>
      </c>
      <c r="B1711" s="30" t="s">
        <v>48</v>
      </c>
      <c r="C1711" s="32"/>
      <c r="D1711" s="32">
        <v>2357327</v>
      </c>
      <c r="E1711" s="56"/>
      <c r="F1711" s="56"/>
      <c r="G1711" s="35">
        <v>30000</v>
      </c>
      <c r="H1711" s="35">
        <v>0</v>
      </c>
      <c r="I1711" s="36">
        <v>0</v>
      </c>
      <c r="J1711" s="37">
        <f>-IFERROR(VLOOKUP(D1711,[1]Hoja20!$A$5:$B$33358,2,0),0)</f>
        <v>0</v>
      </c>
      <c r="K1711" s="36">
        <f>-IFERROR(VLOOKUP(D1711,[1]Hoja20!$A$5:$D$33358,4,0),0)</f>
        <v>0</v>
      </c>
      <c r="L1711" s="38">
        <f>-IFERROR(VLOOKUP(D1711,#REF!,3,0),0)</f>
        <v>0</v>
      </c>
      <c r="M1711" s="35"/>
      <c r="N1711" s="39">
        <f t="shared" si="137"/>
        <v>0</v>
      </c>
      <c r="O1711" s="40">
        <f t="shared" si="138"/>
        <v>30000</v>
      </c>
      <c r="P1711" s="32">
        <v>2357327</v>
      </c>
      <c r="Q1711" s="35">
        <v>30000</v>
      </c>
      <c r="R1711" s="35"/>
      <c r="S1711" s="41"/>
      <c r="T1711" s="35"/>
      <c r="U1711" s="42">
        <v>0</v>
      </c>
      <c r="V1711" s="35"/>
      <c r="W1711" s="35"/>
      <c r="X1711" s="35"/>
      <c r="Y1711" s="35"/>
      <c r="Z1711" s="35"/>
      <c r="AA1711" s="36">
        <v>0</v>
      </c>
      <c r="AB1711" s="35"/>
      <c r="AC1711" s="42">
        <v>0</v>
      </c>
      <c r="AD1711" s="35"/>
      <c r="AE1711" s="42">
        <v>0</v>
      </c>
      <c r="AF1711" s="35"/>
      <c r="AG1711" s="44">
        <f t="shared" si="139"/>
        <v>30000</v>
      </c>
      <c r="AH1711" s="44"/>
      <c r="AI1711" s="44"/>
      <c r="AJ1711" s="44"/>
      <c r="AK1711" s="44"/>
      <c r="AL1711" s="35">
        <f t="shared" si="135"/>
        <v>30000</v>
      </c>
      <c r="AM1711" s="36">
        <f>IFERROR(VLOOKUP(P1711,'[2]Cartera '!$F$2:$O$2728,10,0),0)</f>
        <v>30000</v>
      </c>
      <c r="AN1711" s="35">
        <f>IFERROR(VLOOKUP(P1711,'[2]Cartera '!$F$2:$P$2728,11,0),0)</f>
        <v>0</v>
      </c>
      <c r="AO1711" s="35">
        <v>0</v>
      </c>
      <c r="AP1711" s="35">
        <f>IFERROR(VLOOKUP(D1711,'[2]Cartera '!$F$2:$S$2728,14,0),0)</f>
        <v>0</v>
      </c>
      <c r="AQ1711" s="45">
        <f t="shared" si="136"/>
        <v>0</v>
      </c>
      <c r="AR1711" s="35">
        <f>IFERROR(VLOOKUP(P1711,'[2]Cartera '!$F$2:$Z$2728,21,0),0)</f>
        <v>0</v>
      </c>
    </row>
    <row r="1712" spans="1:44" x14ac:dyDescent="0.25">
      <c r="A1712" s="29">
        <v>1704</v>
      </c>
      <c r="B1712" s="30" t="s">
        <v>48</v>
      </c>
      <c r="C1712" s="32"/>
      <c r="D1712" s="32">
        <v>2357514</v>
      </c>
      <c r="E1712" s="56"/>
      <c r="F1712" s="56"/>
      <c r="G1712" s="35">
        <v>140000</v>
      </c>
      <c r="H1712" s="35">
        <v>0</v>
      </c>
      <c r="I1712" s="36">
        <v>0</v>
      </c>
      <c r="J1712" s="37">
        <f>-IFERROR(VLOOKUP(D1712,[1]Hoja20!$A$5:$B$33358,2,0),0)</f>
        <v>0</v>
      </c>
      <c r="K1712" s="36">
        <f>-IFERROR(VLOOKUP(D1712,[1]Hoja20!$A$5:$D$33358,4,0),0)</f>
        <v>0</v>
      </c>
      <c r="L1712" s="38">
        <f>-IFERROR(VLOOKUP(D1712,#REF!,3,0),0)</f>
        <v>0</v>
      </c>
      <c r="M1712" s="35"/>
      <c r="N1712" s="39">
        <f t="shared" si="137"/>
        <v>0</v>
      </c>
      <c r="O1712" s="40">
        <f t="shared" si="138"/>
        <v>140000</v>
      </c>
      <c r="P1712" s="32">
        <v>2357514</v>
      </c>
      <c r="Q1712" s="35">
        <v>140000</v>
      </c>
      <c r="R1712" s="35"/>
      <c r="S1712" s="41"/>
      <c r="T1712" s="35"/>
      <c r="U1712" s="42">
        <v>0</v>
      </c>
      <c r="V1712" s="35"/>
      <c r="W1712" s="35"/>
      <c r="X1712" s="35"/>
      <c r="Y1712" s="35"/>
      <c r="Z1712" s="35"/>
      <c r="AA1712" s="36">
        <v>0</v>
      </c>
      <c r="AB1712" s="35"/>
      <c r="AC1712" s="42">
        <v>0</v>
      </c>
      <c r="AD1712" s="35"/>
      <c r="AE1712" s="42">
        <v>0</v>
      </c>
      <c r="AF1712" s="35"/>
      <c r="AG1712" s="44">
        <f t="shared" si="139"/>
        <v>140000</v>
      </c>
      <c r="AH1712" s="44"/>
      <c r="AI1712" s="44"/>
      <c r="AJ1712" s="44"/>
      <c r="AK1712" s="44"/>
      <c r="AL1712" s="35">
        <f t="shared" si="135"/>
        <v>140000</v>
      </c>
      <c r="AM1712" s="36">
        <f>IFERROR(VLOOKUP(P1712,'[2]Cartera '!$F$2:$O$2728,10,0),0)</f>
        <v>140000</v>
      </c>
      <c r="AN1712" s="35">
        <f>IFERROR(VLOOKUP(P1712,'[2]Cartera '!$F$2:$P$2728,11,0),0)</f>
        <v>0</v>
      </c>
      <c r="AO1712" s="35">
        <v>0</v>
      </c>
      <c r="AP1712" s="35">
        <f>IFERROR(VLOOKUP(D1712,'[2]Cartera '!$F$2:$S$2728,14,0),0)</f>
        <v>0</v>
      </c>
      <c r="AQ1712" s="45">
        <f t="shared" si="136"/>
        <v>0</v>
      </c>
      <c r="AR1712" s="35">
        <f>IFERROR(VLOOKUP(P1712,'[2]Cartera '!$F$2:$Z$2728,21,0),0)</f>
        <v>0</v>
      </c>
    </row>
    <row r="1713" spans="1:44" x14ac:dyDescent="0.25">
      <c r="A1713" s="29">
        <v>1705</v>
      </c>
      <c r="B1713" s="30" t="s">
        <v>48</v>
      </c>
      <c r="C1713" s="32"/>
      <c r="D1713" s="32">
        <v>2357348</v>
      </c>
      <c r="E1713" s="56"/>
      <c r="F1713" s="56"/>
      <c r="G1713" s="35">
        <v>357060</v>
      </c>
      <c r="H1713" s="35">
        <v>0</v>
      </c>
      <c r="I1713" s="36">
        <v>0</v>
      </c>
      <c r="J1713" s="37">
        <f>-IFERROR(VLOOKUP(D1713,[1]Hoja20!$A$5:$B$33358,2,0),0)</f>
        <v>0</v>
      </c>
      <c r="K1713" s="36">
        <f>-IFERROR(VLOOKUP(D1713,[1]Hoja20!$A$5:$D$33358,4,0),0)</f>
        <v>0</v>
      </c>
      <c r="L1713" s="38">
        <f>-IFERROR(VLOOKUP(D1713,#REF!,3,0),0)</f>
        <v>0</v>
      </c>
      <c r="M1713" s="35"/>
      <c r="N1713" s="39">
        <f t="shared" si="137"/>
        <v>0</v>
      </c>
      <c r="O1713" s="40">
        <f t="shared" si="138"/>
        <v>357060</v>
      </c>
      <c r="P1713" s="32">
        <v>2357348</v>
      </c>
      <c r="Q1713" s="35">
        <v>357060</v>
      </c>
      <c r="R1713" s="35"/>
      <c r="S1713" s="41"/>
      <c r="T1713" s="35"/>
      <c r="U1713" s="42">
        <v>0</v>
      </c>
      <c r="V1713" s="35"/>
      <c r="W1713" s="35"/>
      <c r="X1713" s="35"/>
      <c r="Y1713" s="35"/>
      <c r="Z1713" s="35"/>
      <c r="AA1713" s="36">
        <v>0</v>
      </c>
      <c r="AB1713" s="35"/>
      <c r="AC1713" s="42">
        <v>0</v>
      </c>
      <c r="AD1713" s="35"/>
      <c r="AE1713" s="42">
        <v>0</v>
      </c>
      <c r="AF1713" s="35"/>
      <c r="AG1713" s="44">
        <f t="shared" si="139"/>
        <v>357060</v>
      </c>
      <c r="AH1713" s="44"/>
      <c r="AI1713" s="44"/>
      <c r="AJ1713" s="44"/>
      <c r="AK1713" s="44"/>
      <c r="AL1713" s="35">
        <f t="shared" si="135"/>
        <v>357060</v>
      </c>
      <c r="AM1713" s="36">
        <f>IFERROR(VLOOKUP(P1713,'[2]Cartera '!$F$2:$O$2728,10,0),0)</f>
        <v>357060</v>
      </c>
      <c r="AN1713" s="35">
        <f>IFERROR(VLOOKUP(P1713,'[2]Cartera '!$F$2:$P$2728,11,0),0)</f>
        <v>0</v>
      </c>
      <c r="AO1713" s="35">
        <v>0</v>
      </c>
      <c r="AP1713" s="35">
        <f>IFERROR(VLOOKUP(D1713,'[2]Cartera '!$F$2:$S$2728,14,0),0)</f>
        <v>0</v>
      </c>
      <c r="AQ1713" s="45">
        <f t="shared" si="136"/>
        <v>0</v>
      </c>
      <c r="AR1713" s="35">
        <f>IFERROR(VLOOKUP(P1713,'[2]Cartera '!$F$2:$Z$2728,21,0),0)</f>
        <v>0</v>
      </c>
    </row>
    <row r="1714" spans="1:44" x14ac:dyDescent="0.25">
      <c r="A1714" s="29">
        <v>1706</v>
      </c>
      <c r="B1714" s="30" t="s">
        <v>48</v>
      </c>
      <c r="C1714" s="32"/>
      <c r="D1714" s="32">
        <v>2357170</v>
      </c>
      <c r="E1714" s="56"/>
      <c r="F1714" s="56"/>
      <c r="G1714" s="35">
        <v>25900</v>
      </c>
      <c r="H1714" s="35">
        <v>0</v>
      </c>
      <c r="I1714" s="36">
        <v>0</v>
      </c>
      <c r="J1714" s="37">
        <f>-IFERROR(VLOOKUP(D1714,[1]Hoja20!$A$5:$B$33358,2,0),0)</f>
        <v>0</v>
      </c>
      <c r="K1714" s="36">
        <f>-IFERROR(VLOOKUP(D1714,[1]Hoja20!$A$5:$D$33358,4,0),0)</f>
        <v>0</v>
      </c>
      <c r="L1714" s="38">
        <f>-IFERROR(VLOOKUP(D1714,#REF!,3,0),0)</f>
        <v>0</v>
      </c>
      <c r="M1714" s="35"/>
      <c r="N1714" s="39">
        <f t="shared" si="137"/>
        <v>0</v>
      </c>
      <c r="O1714" s="40">
        <f t="shared" si="138"/>
        <v>25900</v>
      </c>
      <c r="P1714" s="32">
        <v>2357170</v>
      </c>
      <c r="Q1714" s="35">
        <v>25900</v>
      </c>
      <c r="R1714" s="35"/>
      <c r="S1714" s="41"/>
      <c r="T1714" s="35"/>
      <c r="U1714" s="42">
        <v>0</v>
      </c>
      <c r="V1714" s="35"/>
      <c r="W1714" s="35"/>
      <c r="X1714" s="35"/>
      <c r="Y1714" s="35"/>
      <c r="Z1714" s="35"/>
      <c r="AA1714" s="36">
        <v>0</v>
      </c>
      <c r="AB1714" s="35"/>
      <c r="AC1714" s="42">
        <v>0</v>
      </c>
      <c r="AD1714" s="35"/>
      <c r="AE1714" s="42">
        <v>0</v>
      </c>
      <c r="AF1714" s="35"/>
      <c r="AG1714" s="44">
        <f t="shared" si="139"/>
        <v>25900</v>
      </c>
      <c r="AH1714" s="44"/>
      <c r="AI1714" s="44"/>
      <c r="AJ1714" s="44"/>
      <c r="AK1714" s="44"/>
      <c r="AL1714" s="35">
        <f t="shared" si="135"/>
        <v>25900</v>
      </c>
      <c r="AM1714" s="36">
        <f>IFERROR(VLOOKUP(P1714,'[2]Cartera '!$F$2:$O$2728,10,0),0)</f>
        <v>25900</v>
      </c>
      <c r="AN1714" s="35">
        <f>IFERROR(VLOOKUP(P1714,'[2]Cartera '!$F$2:$P$2728,11,0),0)</f>
        <v>0</v>
      </c>
      <c r="AO1714" s="35">
        <v>0</v>
      </c>
      <c r="AP1714" s="35">
        <f>IFERROR(VLOOKUP(D1714,'[2]Cartera '!$F$2:$S$2728,14,0),0)</f>
        <v>0</v>
      </c>
      <c r="AQ1714" s="45">
        <f t="shared" si="136"/>
        <v>0</v>
      </c>
      <c r="AR1714" s="35">
        <f>IFERROR(VLOOKUP(P1714,'[2]Cartera '!$F$2:$Z$2728,21,0),0)</f>
        <v>0</v>
      </c>
    </row>
    <row r="1715" spans="1:44" x14ac:dyDescent="0.25">
      <c r="A1715" s="29">
        <v>1707</v>
      </c>
      <c r="B1715" s="30" t="s">
        <v>48</v>
      </c>
      <c r="C1715" s="32"/>
      <c r="D1715" s="32">
        <v>2358034</v>
      </c>
      <c r="E1715" s="56"/>
      <c r="F1715" s="56"/>
      <c r="G1715" s="35">
        <v>279078</v>
      </c>
      <c r="H1715" s="35">
        <v>0</v>
      </c>
      <c r="I1715" s="36">
        <v>0</v>
      </c>
      <c r="J1715" s="37">
        <f>-IFERROR(VLOOKUP(D1715,[1]Hoja20!$A$5:$B$33358,2,0),0)</f>
        <v>0</v>
      </c>
      <c r="K1715" s="36">
        <f>-IFERROR(VLOOKUP(D1715,[1]Hoja20!$A$5:$D$33358,4,0),0)</f>
        <v>0</v>
      </c>
      <c r="L1715" s="38">
        <f>-IFERROR(VLOOKUP(D1715,#REF!,3,0),0)</f>
        <v>0</v>
      </c>
      <c r="M1715" s="35"/>
      <c r="N1715" s="39">
        <f t="shared" si="137"/>
        <v>0</v>
      </c>
      <c r="O1715" s="40">
        <f t="shared" si="138"/>
        <v>279078</v>
      </c>
      <c r="P1715" s="32">
        <v>2358034</v>
      </c>
      <c r="Q1715" s="35">
        <v>279078</v>
      </c>
      <c r="R1715" s="35"/>
      <c r="S1715" s="41"/>
      <c r="T1715" s="35"/>
      <c r="U1715" s="42">
        <v>0</v>
      </c>
      <c r="V1715" s="35"/>
      <c r="W1715" s="35"/>
      <c r="X1715" s="35"/>
      <c r="Y1715" s="35"/>
      <c r="Z1715" s="35"/>
      <c r="AA1715" s="36">
        <v>0</v>
      </c>
      <c r="AB1715" s="35"/>
      <c r="AC1715" s="42">
        <v>0</v>
      </c>
      <c r="AD1715" s="35"/>
      <c r="AE1715" s="42">
        <v>0</v>
      </c>
      <c r="AF1715" s="35"/>
      <c r="AG1715" s="44">
        <f t="shared" si="139"/>
        <v>279078</v>
      </c>
      <c r="AH1715" s="44"/>
      <c r="AI1715" s="44"/>
      <c r="AJ1715" s="44"/>
      <c r="AK1715" s="44"/>
      <c r="AL1715" s="35">
        <f t="shared" si="135"/>
        <v>279078</v>
      </c>
      <c r="AM1715" s="36">
        <f>IFERROR(VLOOKUP(P1715,'[2]Cartera '!$F$2:$O$2728,10,0),0)</f>
        <v>279078</v>
      </c>
      <c r="AN1715" s="35">
        <f>IFERROR(VLOOKUP(P1715,'[2]Cartera '!$F$2:$P$2728,11,0),0)</f>
        <v>0</v>
      </c>
      <c r="AO1715" s="35">
        <v>0</v>
      </c>
      <c r="AP1715" s="35">
        <f>IFERROR(VLOOKUP(D1715,'[2]Cartera '!$F$2:$S$2728,14,0),0)</f>
        <v>0</v>
      </c>
      <c r="AQ1715" s="45">
        <f t="shared" si="136"/>
        <v>0</v>
      </c>
      <c r="AR1715" s="35">
        <f>IFERROR(VLOOKUP(P1715,'[2]Cartera '!$F$2:$Z$2728,21,0),0)</f>
        <v>0</v>
      </c>
    </row>
    <row r="1716" spans="1:44" x14ac:dyDescent="0.25">
      <c r="A1716" s="29">
        <v>1708</v>
      </c>
      <c r="B1716" s="30" t="s">
        <v>48</v>
      </c>
      <c r="C1716" s="32"/>
      <c r="D1716" s="32">
        <v>2357764</v>
      </c>
      <c r="E1716" s="56"/>
      <c r="F1716" s="56"/>
      <c r="G1716" s="35">
        <v>287244</v>
      </c>
      <c r="H1716" s="35">
        <v>0</v>
      </c>
      <c r="I1716" s="36">
        <v>0</v>
      </c>
      <c r="J1716" s="37">
        <f>-IFERROR(VLOOKUP(D1716,[1]Hoja20!$A$5:$B$33358,2,0),0)</f>
        <v>0</v>
      </c>
      <c r="K1716" s="36">
        <f>-IFERROR(VLOOKUP(D1716,[1]Hoja20!$A$5:$D$33358,4,0),0)</f>
        <v>0</v>
      </c>
      <c r="L1716" s="38">
        <f>-IFERROR(VLOOKUP(D1716,#REF!,3,0),0)</f>
        <v>0</v>
      </c>
      <c r="M1716" s="35"/>
      <c r="N1716" s="39">
        <f t="shared" si="137"/>
        <v>0</v>
      </c>
      <c r="O1716" s="40">
        <f t="shared" si="138"/>
        <v>287244</v>
      </c>
      <c r="P1716" s="32">
        <v>2357764</v>
      </c>
      <c r="Q1716" s="35">
        <v>287244</v>
      </c>
      <c r="R1716" s="35"/>
      <c r="S1716" s="41"/>
      <c r="T1716" s="35"/>
      <c r="U1716" s="42">
        <v>0</v>
      </c>
      <c r="V1716" s="35"/>
      <c r="W1716" s="35"/>
      <c r="X1716" s="35"/>
      <c r="Y1716" s="35"/>
      <c r="Z1716" s="35"/>
      <c r="AA1716" s="36">
        <v>0</v>
      </c>
      <c r="AB1716" s="35"/>
      <c r="AC1716" s="42">
        <v>0</v>
      </c>
      <c r="AD1716" s="35"/>
      <c r="AE1716" s="42">
        <v>0</v>
      </c>
      <c r="AF1716" s="35"/>
      <c r="AG1716" s="44">
        <f t="shared" si="139"/>
        <v>287244</v>
      </c>
      <c r="AH1716" s="44"/>
      <c r="AI1716" s="44"/>
      <c r="AJ1716" s="44"/>
      <c r="AK1716" s="44"/>
      <c r="AL1716" s="35">
        <f t="shared" si="135"/>
        <v>287244</v>
      </c>
      <c r="AM1716" s="36">
        <f>IFERROR(VLOOKUP(P1716,'[2]Cartera '!$F$2:$O$2728,10,0),0)</f>
        <v>287244</v>
      </c>
      <c r="AN1716" s="35">
        <f>IFERROR(VLOOKUP(P1716,'[2]Cartera '!$F$2:$P$2728,11,0),0)</f>
        <v>0</v>
      </c>
      <c r="AO1716" s="35">
        <v>0</v>
      </c>
      <c r="AP1716" s="35">
        <f>IFERROR(VLOOKUP(D1716,'[2]Cartera '!$F$2:$S$2728,14,0),0)</f>
        <v>0</v>
      </c>
      <c r="AQ1716" s="45">
        <f t="shared" si="136"/>
        <v>0</v>
      </c>
      <c r="AR1716" s="35">
        <f>IFERROR(VLOOKUP(P1716,'[2]Cartera '!$F$2:$Z$2728,21,0),0)</f>
        <v>0</v>
      </c>
    </row>
    <row r="1717" spans="1:44" x14ac:dyDescent="0.25">
      <c r="A1717" s="29">
        <v>1709</v>
      </c>
      <c r="B1717" s="30" t="s">
        <v>48</v>
      </c>
      <c r="C1717" s="32"/>
      <c r="D1717" s="32">
        <v>2358003</v>
      </c>
      <c r="E1717" s="56"/>
      <c r="F1717" s="56"/>
      <c r="G1717" s="35">
        <v>30000</v>
      </c>
      <c r="H1717" s="35">
        <v>0</v>
      </c>
      <c r="I1717" s="36">
        <v>0</v>
      </c>
      <c r="J1717" s="37">
        <f>-IFERROR(VLOOKUP(D1717,[1]Hoja20!$A$5:$B$33358,2,0),0)</f>
        <v>0</v>
      </c>
      <c r="K1717" s="36">
        <f>-IFERROR(VLOOKUP(D1717,[1]Hoja20!$A$5:$D$33358,4,0),0)</f>
        <v>0</v>
      </c>
      <c r="L1717" s="38">
        <f>-IFERROR(VLOOKUP(D1717,#REF!,3,0),0)</f>
        <v>0</v>
      </c>
      <c r="M1717" s="35"/>
      <c r="N1717" s="39">
        <f t="shared" si="137"/>
        <v>0</v>
      </c>
      <c r="O1717" s="40">
        <f t="shared" si="138"/>
        <v>30000</v>
      </c>
      <c r="P1717" s="32">
        <v>2358003</v>
      </c>
      <c r="Q1717" s="35">
        <v>30000</v>
      </c>
      <c r="R1717" s="35"/>
      <c r="S1717" s="41"/>
      <c r="T1717" s="35"/>
      <c r="U1717" s="42">
        <v>0</v>
      </c>
      <c r="V1717" s="35"/>
      <c r="W1717" s="35"/>
      <c r="X1717" s="35"/>
      <c r="Y1717" s="35"/>
      <c r="Z1717" s="35"/>
      <c r="AA1717" s="36">
        <v>0</v>
      </c>
      <c r="AB1717" s="35"/>
      <c r="AC1717" s="42">
        <v>0</v>
      </c>
      <c r="AD1717" s="35"/>
      <c r="AE1717" s="42">
        <v>0</v>
      </c>
      <c r="AF1717" s="35"/>
      <c r="AG1717" s="44">
        <f t="shared" si="139"/>
        <v>30000</v>
      </c>
      <c r="AH1717" s="44"/>
      <c r="AI1717" s="44"/>
      <c r="AJ1717" s="44"/>
      <c r="AK1717" s="44"/>
      <c r="AL1717" s="35">
        <f t="shared" si="135"/>
        <v>30000</v>
      </c>
      <c r="AM1717" s="36">
        <f>IFERROR(VLOOKUP(P1717,'[2]Cartera '!$F$2:$O$2728,10,0),0)</f>
        <v>30000</v>
      </c>
      <c r="AN1717" s="35">
        <f>IFERROR(VLOOKUP(P1717,'[2]Cartera '!$F$2:$P$2728,11,0),0)</f>
        <v>0</v>
      </c>
      <c r="AO1717" s="35">
        <v>0</v>
      </c>
      <c r="AP1717" s="35">
        <f>IFERROR(VLOOKUP(D1717,'[2]Cartera '!$F$2:$S$2728,14,0),0)</f>
        <v>0</v>
      </c>
      <c r="AQ1717" s="45">
        <f t="shared" si="136"/>
        <v>0</v>
      </c>
      <c r="AR1717" s="35">
        <f>IFERROR(VLOOKUP(P1717,'[2]Cartera '!$F$2:$Z$2728,21,0),0)</f>
        <v>0</v>
      </c>
    </row>
    <row r="1718" spans="1:44" x14ac:dyDescent="0.25">
      <c r="A1718" s="29">
        <v>1710</v>
      </c>
      <c r="B1718" s="30" t="s">
        <v>48</v>
      </c>
      <c r="C1718" s="32"/>
      <c r="D1718" s="32">
        <v>2357746</v>
      </c>
      <c r="E1718" s="56"/>
      <c r="F1718" s="56"/>
      <c r="G1718" s="35">
        <v>1422020</v>
      </c>
      <c r="H1718" s="35">
        <v>0</v>
      </c>
      <c r="I1718" s="36">
        <v>0</v>
      </c>
      <c r="J1718" s="37">
        <f>-IFERROR(VLOOKUP(D1718,[1]Hoja20!$A$5:$B$33358,2,0),0)</f>
        <v>0</v>
      </c>
      <c r="K1718" s="36">
        <f>-IFERROR(VLOOKUP(D1718,[1]Hoja20!$A$5:$D$33358,4,0),0)</f>
        <v>0</v>
      </c>
      <c r="L1718" s="38">
        <f>-IFERROR(VLOOKUP(D1718,#REF!,3,0),0)</f>
        <v>0</v>
      </c>
      <c r="M1718" s="35"/>
      <c r="N1718" s="39">
        <f t="shared" si="137"/>
        <v>0</v>
      </c>
      <c r="O1718" s="40">
        <f t="shared" si="138"/>
        <v>1422020</v>
      </c>
      <c r="P1718" s="32">
        <v>2357746</v>
      </c>
      <c r="Q1718" s="35">
        <v>1422020</v>
      </c>
      <c r="R1718" s="35"/>
      <c r="S1718" s="41"/>
      <c r="T1718" s="35"/>
      <c r="U1718" s="42">
        <v>0</v>
      </c>
      <c r="V1718" s="35"/>
      <c r="W1718" s="35"/>
      <c r="X1718" s="35"/>
      <c r="Y1718" s="35"/>
      <c r="Z1718" s="35"/>
      <c r="AA1718" s="36">
        <v>0</v>
      </c>
      <c r="AB1718" s="35"/>
      <c r="AC1718" s="42">
        <v>0</v>
      </c>
      <c r="AD1718" s="35"/>
      <c r="AE1718" s="42">
        <v>0</v>
      </c>
      <c r="AF1718" s="35"/>
      <c r="AG1718" s="44">
        <f t="shared" si="139"/>
        <v>1422020</v>
      </c>
      <c r="AH1718" s="44"/>
      <c r="AI1718" s="44"/>
      <c r="AJ1718" s="44"/>
      <c r="AK1718" s="44"/>
      <c r="AL1718" s="35">
        <f t="shared" si="135"/>
        <v>1422020</v>
      </c>
      <c r="AM1718" s="36">
        <f>IFERROR(VLOOKUP(P1718,'[2]Cartera '!$F$2:$O$2728,10,0),0)</f>
        <v>1422020</v>
      </c>
      <c r="AN1718" s="35">
        <f>IFERROR(VLOOKUP(P1718,'[2]Cartera '!$F$2:$P$2728,11,0),0)</f>
        <v>0</v>
      </c>
      <c r="AO1718" s="35">
        <v>0</v>
      </c>
      <c r="AP1718" s="35">
        <f>IFERROR(VLOOKUP(D1718,'[2]Cartera '!$F$2:$S$2728,14,0),0)</f>
        <v>0</v>
      </c>
      <c r="AQ1718" s="45">
        <f t="shared" si="136"/>
        <v>0</v>
      </c>
      <c r="AR1718" s="35">
        <f>IFERROR(VLOOKUP(P1718,'[2]Cartera '!$F$2:$Z$2728,21,0),0)</f>
        <v>0</v>
      </c>
    </row>
    <row r="1719" spans="1:44" x14ac:dyDescent="0.25">
      <c r="A1719" s="29">
        <v>1711</v>
      </c>
      <c r="B1719" s="30" t="s">
        <v>48</v>
      </c>
      <c r="C1719" s="32"/>
      <c r="D1719" s="32">
        <v>2358032</v>
      </c>
      <c r="E1719" s="56"/>
      <c r="F1719" s="56"/>
      <c r="G1719" s="35">
        <v>322040</v>
      </c>
      <c r="H1719" s="35">
        <v>0</v>
      </c>
      <c r="I1719" s="36">
        <v>0</v>
      </c>
      <c r="J1719" s="37">
        <f>-IFERROR(VLOOKUP(D1719,[1]Hoja20!$A$5:$B$33358,2,0),0)</f>
        <v>0</v>
      </c>
      <c r="K1719" s="36">
        <f>-IFERROR(VLOOKUP(D1719,[1]Hoja20!$A$5:$D$33358,4,0),0)</f>
        <v>0</v>
      </c>
      <c r="L1719" s="38">
        <f>-IFERROR(VLOOKUP(D1719,#REF!,3,0),0)</f>
        <v>0</v>
      </c>
      <c r="M1719" s="35"/>
      <c r="N1719" s="39">
        <f t="shared" si="137"/>
        <v>0</v>
      </c>
      <c r="O1719" s="40">
        <f t="shared" si="138"/>
        <v>322040</v>
      </c>
      <c r="P1719" s="32">
        <v>2358032</v>
      </c>
      <c r="Q1719" s="35">
        <v>322040</v>
      </c>
      <c r="R1719" s="35"/>
      <c r="S1719" s="41"/>
      <c r="T1719" s="35"/>
      <c r="U1719" s="42">
        <v>0</v>
      </c>
      <c r="V1719" s="35"/>
      <c r="W1719" s="35"/>
      <c r="X1719" s="35"/>
      <c r="Y1719" s="35"/>
      <c r="Z1719" s="35"/>
      <c r="AA1719" s="36">
        <v>0</v>
      </c>
      <c r="AB1719" s="35"/>
      <c r="AC1719" s="42">
        <v>0</v>
      </c>
      <c r="AD1719" s="35"/>
      <c r="AE1719" s="42">
        <v>0</v>
      </c>
      <c r="AF1719" s="35"/>
      <c r="AG1719" s="44">
        <f t="shared" si="139"/>
        <v>322040</v>
      </c>
      <c r="AH1719" s="44"/>
      <c r="AI1719" s="44"/>
      <c r="AJ1719" s="44"/>
      <c r="AK1719" s="44"/>
      <c r="AL1719" s="35">
        <f t="shared" si="135"/>
        <v>322040</v>
      </c>
      <c r="AM1719" s="36">
        <f>IFERROR(VLOOKUP(P1719,'[2]Cartera '!$F$2:$O$2728,10,0),0)</f>
        <v>322040</v>
      </c>
      <c r="AN1719" s="35">
        <f>IFERROR(VLOOKUP(P1719,'[2]Cartera '!$F$2:$P$2728,11,0),0)</f>
        <v>0</v>
      </c>
      <c r="AO1719" s="35">
        <v>0</v>
      </c>
      <c r="AP1719" s="35">
        <f>IFERROR(VLOOKUP(D1719,'[2]Cartera '!$F$2:$S$2728,14,0),0)</f>
        <v>0</v>
      </c>
      <c r="AQ1719" s="45">
        <f t="shared" si="136"/>
        <v>0</v>
      </c>
      <c r="AR1719" s="35">
        <f>IFERROR(VLOOKUP(P1719,'[2]Cartera '!$F$2:$Z$2728,21,0),0)</f>
        <v>0</v>
      </c>
    </row>
    <row r="1720" spans="1:44" x14ac:dyDescent="0.25">
      <c r="A1720" s="29">
        <v>1712</v>
      </c>
      <c r="B1720" s="30" t="s">
        <v>48</v>
      </c>
      <c r="C1720" s="32"/>
      <c r="D1720" s="32">
        <v>2357922</v>
      </c>
      <c r="E1720" s="56"/>
      <c r="F1720" s="56"/>
      <c r="G1720" s="35">
        <v>186300</v>
      </c>
      <c r="H1720" s="35">
        <v>0</v>
      </c>
      <c r="I1720" s="36">
        <v>0</v>
      </c>
      <c r="J1720" s="37">
        <f>-IFERROR(VLOOKUP(D1720,[1]Hoja20!$A$5:$B$33358,2,0),0)</f>
        <v>0</v>
      </c>
      <c r="K1720" s="36">
        <f>-IFERROR(VLOOKUP(D1720,[1]Hoja20!$A$5:$D$33358,4,0),0)</f>
        <v>0</v>
      </c>
      <c r="L1720" s="38">
        <f>-IFERROR(VLOOKUP(D1720,#REF!,3,0),0)</f>
        <v>0</v>
      </c>
      <c r="M1720" s="35"/>
      <c r="N1720" s="39">
        <f t="shared" si="137"/>
        <v>0</v>
      </c>
      <c r="O1720" s="40">
        <f t="shared" si="138"/>
        <v>186300</v>
      </c>
      <c r="P1720" s="32">
        <v>2357922</v>
      </c>
      <c r="Q1720" s="35">
        <v>186300</v>
      </c>
      <c r="R1720" s="35"/>
      <c r="S1720" s="41"/>
      <c r="T1720" s="35"/>
      <c r="U1720" s="42">
        <v>0</v>
      </c>
      <c r="V1720" s="35"/>
      <c r="W1720" s="35"/>
      <c r="X1720" s="35"/>
      <c r="Y1720" s="35"/>
      <c r="Z1720" s="35"/>
      <c r="AA1720" s="36">
        <v>0</v>
      </c>
      <c r="AB1720" s="35"/>
      <c r="AC1720" s="42">
        <v>0</v>
      </c>
      <c r="AD1720" s="35"/>
      <c r="AE1720" s="42">
        <v>0</v>
      </c>
      <c r="AF1720" s="35"/>
      <c r="AG1720" s="44">
        <f t="shared" si="139"/>
        <v>186300</v>
      </c>
      <c r="AH1720" s="44"/>
      <c r="AI1720" s="44"/>
      <c r="AJ1720" s="44"/>
      <c r="AK1720" s="44"/>
      <c r="AL1720" s="35">
        <f t="shared" si="135"/>
        <v>186300</v>
      </c>
      <c r="AM1720" s="36">
        <f>IFERROR(VLOOKUP(P1720,'[2]Cartera '!$F$2:$O$2728,10,0),0)</f>
        <v>186300</v>
      </c>
      <c r="AN1720" s="35">
        <f>IFERROR(VLOOKUP(P1720,'[2]Cartera '!$F$2:$P$2728,11,0),0)</f>
        <v>0</v>
      </c>
      <c r="AO1720" s="35">
        <v>0</v>
      </c>
      <c r="AP1720" s="35">
        <f>IFERROR(VLOOKUP(D1720,'[2]Cartera '!$F$2:$S$2728,14,0),0)</f>
        <v>0</v>
      </c>
      <c r="AQ1720" s="45">
        <f t="shared" si="136"/>
        <v>0</v>
      </c>
      <c r="AR1720" s="35">
        <f>IFERROR(VLOOKUP(P1720,'[2]Cartera '!$F$2:$Z$2728,21,0),0)</f>
        <v>0</v>
      </c>
    </row>
    <row r="1721" spans="1:44" hidden="1" x14ac:dyDescent="0.25">
      <c r="A1721" s="29">
        <v>1713</v>
      </c>
      <c r="B1721" s="30" t="s">
        <v>48</v>
      </c>
      <c r="C1721" s="32"/>
      <c r="D1721" s="32">
        <v>2358014</v>
      </c>
      <c r="E1721" s="56"/>
      <c r="F1721" s="56"/>
      <c r="G1721" s="35">
        <v>4318785</v>
      </c>
      <c r="H1721" s="35"/>
      <c r="I1721" s="36">
        <v>0</v>
      </c>
      <c r="J1721" s="37">
        <f>-IFERROR(VLOOKUP(D1721,[1]Hoja20!$A$5:$B$33358,2,0),0)</f>
        <v>0</v>
      </c>
      <c r="K1721" s="36">
        <f>-IFERROR(VLOOKUP(D1721,[1]Hoja20!$A$5:$D$33358,4,0),0)</f>
        <v>0</v>
      </c>
      <c r="L1721" s="38">
        <f>-IFERROR(VLOOKUP(D1721,#REF!,3,0),0)</f>
        <v>0</v>
      </c>
      <c r="M1721" s="35"/>
      <c r="N1721" s="39">
        <f t="shared" si="137"/>
        <v>0</v>
      </c>
      <c r="O1721" s="40">
        <f t="shared" si="138"/>
        <v>4318785</v>
      </c>
      <c r="P1721" s="32">
        <v>2358014</v>
      </c>
      <c r="Q1721" s="35">
        <v>4318785</v>
      </c>
      <c r="R1721" s="35"/>
      <c r="S1721" s="41">
        <f>O1721</f>
        <v>4318785</v>
      </c>
      <c r="T1721" s="35"/>
      <c r="U1721" s="42">
        <v>0</v>
      </c>
      <c r="V1721" s="35"/>
      <c r="W1721" s="35"/>
      <c r="X1721" s="35"/>
      <c r="Y1721" s="35"/>
      <c r="Z1721" s="35"/>
      <c r="AA1721" s="36">
        <v>0</v>
      </c>
      <c r="AB1721" s="35"/>
      <c r="AC1721" s="42">
        <v>0</v>
      </c>
      <c r="AD1721" s="35"/>
      <c r="AE1721" s="42">
        <v>0</v>
      </c>
      <c r="AF1721" s="35"/>
      <c r="AG1721" s="44">
        <f t="shared" si="139"/>
        <v>0</v>
      </c>
      <c r="AH1721" s="44"/>
      <c r="AI1721" s="44"/>
      <c r="AJ1721" s="44"/>
      <c r="AK1721" s="44"/>
      <c r="AL1721" s="35">
        <f t="shared" si="135"/>
        <v>0</v>
      </c>
      <c r="AM1721" s="36">
        <f>IFERROR(VLOOKUP(P1721,'[2]Cartera '!$F$2:$O$2728,10,0),0)</f>
        <v>0</v>
      </c>
      <c r="AN1721" s="35">
        <f>IFERROR(VLOOKUP(P1721,'[2]Cartera '!$F$2:$P$2728,11,0),0)</f>
        <v>0</v>
      </c>
      <c r="AO1721" s="35">
        <v>0</v>
      </c>
      <c r="AP1721" s="35">
        <f>IFERROR(VLOOKUP(D1721,'[2]Cartera '!$F$2:$S$2728,14,0),0)</f>
        <v>0</v>
      </c>
      <c r="AQ1721" s="45">
        <f t="shared" si="136"/>
        <v>0</v>
      </c>
      <c r="AR1721" s="35">
        <f>IFERROR(VLOOKUP(P1721,'[2]Cartera '!$F$2:$Z$2728,21,0),0)</f>
        <v>0</v>
      </c>
    </row>
    <row r="1722" spans="1:44" x14ac:dyDescent="0.25">
      <c r="A1722" s="29">
        <v>1714</v>
      </c>
      <c r="B1722" s="30" t="s">
        <v>48</v>
      </c>
      <c r="C1722" s="32"/>
      <c r="D1722" s="32">
        <v>2358008</v>
      </c>
      <c r="E1722" s="56"/>
      <c r="F1722" s="56"/>
      <c r="G1722" s="35">
        <v>80000</v>
      </c>
      <c r="H1722" s="35">
        <v>0</v>
      </c>
      <c r="I1722" s="36">
        <v>0</v>
      </c>
      <c r="J1722" s="37">
        <f>-IFERROR(VLOOKUP(D1722,[1]Hoja20!$A$5:$B$33358,2,0),0)</f>
        <v>0</v>
      </c>
      <c r="K1722" s="36">
        <f>-IFERROR(VLOOKUP(D1722,[1]Hoja20!$A$5:$D$33358,4,0),0)</f>
        <v>0</v>
      </c>
      <c r="L1722" s="38">
        <f>-IFERROR(VLOOKUP(D1722,#REF!,3,0),0)</f>
        <v>0</v>
      </c>
      <c r="M1722" s="35"/>
      <c r="N1722" s="39">
        <f t="shared" si="137"/>
        <v>0</v>
      </c>
      <c r="O1722" s="40">
        <f t="shared" si="138"/>
        <v>80000</v>
      </c>
      <c r="P1722" s="32">
        <v>2358008</v>
      </c>
      <c r="Q1722" s="35">
        <v>80000</v>
      </c>
      <c r="R1722" s="35"/>
      <c r="S1722" s="41"/>
      <c r="T1722" s="35"/>
      <c r="U1722" s="42">
        <v>0</v>
      </c>
      <c r="V1722" s="35"/>
      <c r="W1722" s="35"/>
      <c r="X1722" s="35"/>
      <c r="Y1722" s="35"/>
      <c r="Z1722" s="35"/>
      <c r="AA1722" s="36">
        <v>0</v>
      </c>
      <c r="AB1722" s="35"/>
      <c r="AC1722" s="42">
        <v>0</v>
      </c>
      <c r="AD1722" s="35"/>
      <c r="AE1722" s="42">
        <v>0</v>
      </c>
      <c r="AF1722" s="35"/>
      <c r="AG1722" s="44">
        <f t="shared" si="139"/>
        <v>80000</v>
      </c>
      <c r="AH1722" s="44"/>
      <c r="AI1722" s="44"/>
      <c r="AJ1722" s="44"/>
      <c r="AK1722" s="44"/>
      <c r="AL1722" s="35">
        <f t="shared" si="135"/>
        <v>80000</v>
      </c>
      <c r="AM1722" s="36">
        <f>IFERROR(VLOOKUP(P1722,'[2]Cartera '!$F$2:$O$2728,10,0),0)</f>
        <v>80000</v>
      </c>
      <c r="AN1722" s="35">
        <f>IFERROR(VLOOKUP(P1722,'[2]Cartera '!$F$2:$P$2728,11,0),0)</f>
        <v>0</v>
      </c>
      <c r="AO1722" s="35">
        <v>0</v>
      </c>
      <c r="AP1722" s="35">
        <f>IFERROR(VLOOKUP(D1722,'[2]Cartera '!$F$2:$S$2728,14,0),0)</f>
        <v>0</v>
      </c>
      <c r="AQ1722" s="45">
        <f t="shared" si="136"/>
        <v>0</v>
      </c>
      <c r="AR1722" s="35">
        <f>IFERROR(VLOOKUP(P1722,'[2]Cartera '!$F$2:$Z$2728,21,0),0)</f>
        <v>0</v>
      </c>
    </row>
    <row r="1723" spans="1:44" x14ac:dyDescent="0.25">
      <c r="A1723" s="29">
        <v>1715</v>
      </c>
      <c r="B1723" s="30" t="s">
        <v>48</v>
      </c>
      <c r="C1723" s="32"/>
      <c r="D1723" s="32">
        <v>2358122</v>
      </c>
      <c r="E1723" s="56"/>
      <c r="F1723" s="56"/>
      <c r="G1723" s="35">
        <v>1557553</v>
      </c>
      <c r="H1723" s="35">
        <v>0</v>
      </c>
      <c r="I1723" s="36">
        <v>0</v>
      </c>
      <c r="J1723" s="37">
        <f>-IFERROR(VLOOKUP(D1723,[1]Hoja20!$A$5:$B$33358,2,0),0)</f>
        <v>0</v>
      </c>
      <c r="K1723" s="36">
        <f>-IFERROR(VLOOKUP(D1723,[1]Hoja20!$A$5:$D$33358,4,0),0)</f>
        <v>0</v>
      </c>
      <c r="L1723" s="38">
        <f>-IFERROR(VLOOKUP(D1723,#REF!,3,0),0)</f>
        <v>0</v>
      </c>
      <c r="M1723" s="35"/>
      <c r="N1723" s="39">
        <f t="shared" si="137"/>
        <v>0</v>
      </c>
      <c r="O1723" s="40">
        <f t="shared" si="138"/>
        <v>1557553</v>
      </c>
      <c r="P1723" s="32">
        <v>2358122</v>
      </c>
      <c r="Q1723" s="35">
        <v>1557553</v>
      </c>
      <c r="R1723" s="35"/>
      <c r="S1723" s="41"/>
      <c r="T1723" s="35"/>
      <c r="U1723" s="42">
        <v>0</v>
      </c>
      <c r="V1723" s="35"/>
      <c r="W1723" s="35"/>
      <c r="X1723" s="35"/>
      <c r="Y1723" s="35"/>
      <c r="Z1723" s="35"/>
      <c r="AA1723" s="36">
        <v>0</v>
      </c>
      <c r="AB1723" s="35"/>
      <c r="AC1723" s="42">
        <v>0</v>
      </c>
      <c r="AD1723" s="35"/>
      <c r="AE1723" s="42">
        <v>0</v>
      </c>
      <c r="AF1723" s="35"/>
      <c r="AG1723" s="44">
        <f t="shared" si="139"/>
        <v>1557553</v>
      </c>
      <c r="AH1723" s="44"/>
      <c r="AI1723" s="44"/>
      <c r="AJ1723" s="44"/>
      <c r="AK1723" s="44"/>
      <c r="AL1723" s="35">
        <f t="shared" si="135"/>
        <v>1557553</v>
      </c>
      <c r="AM1723" s="36">
        <f>IFERROR(VLOOKUP(P1723,'[2]Cartera '!$F$2:$O$2728,10,0),0)</f>
        <v>1557553</v>
      </c>
      <c r="AN1723" s="35">
        <f>IFERROR(VLOOKUP(P1723,'[2]Cartera '!$F$2:$P$2728,11,0),0)</f>
        <v>0</v>
      </c>
      <c r="AO1723" s="35">
        <v>0</v>
      </c>
      <c r="AP1723" s="35">
        <f>IFERROR(VLOOKUP(D1723,'[2]Cartera '!$F$2:$S$2728,14,0),0)</f>
        <v>0</v>
      </c>
      <c r="AQ1723" s="45">
        <f t="shared" si="136"/>
        <v>0</v>
      </c>
      <c r="AR1723" s="35">
        <f>IFERROR(VLOOKUP(P1723,'[2]Cartera '!$F$2:$Z$2728,21,0),0)</f>
        <v>0</v>
      </c>
    </row>
    <row r="1724" spans="1:44" x14ac:dyDescent="0.25">
      <c r="A1724" s="29">
        <v>1716</v>
      </c>
      <c r="B1724" s="30" t="s">
        <v>48</v>
      </c>
      <c r="C1724" s="32"/>
      <c r="D1724" s="32">
        <v>2357722</v>
      </c>
      <c r="E1724" s="56"/>
      <c r="F1724" s="56"/>
      <c r="G1724" s="35">
        <v>2427746</v>
      </c>
      <c r="H1724" s="35">
        <v>0</v>
      </c>
      <c r="I1724" s="36">
        <v>0</v>
      </c>
      <c r="J1724" s="37">
        <f>-IFERROR(VLOOKUP(D1724,[1]Hoja20!$A$5:$B$33358,2,0),0)</f>
        <v>0</v>
      </c>
      <c r="K1724" s="36">
        <f>-IFERROR(VLOOKUP(D1724,[1]Hoja20!$A$5:$D$33358,4,0),0)</f>
        <v>0</v>
      </c>
      <c r="L1724" s="38">
        <f>-IFERROR(VLOOKUP(D1724,#REF!,3,0),0)</f>
        <v>0</v>
      </c>
      <c r="M1724" s="35"/>
      <c r="N1724" s="39">
        <f t="shared" si="137"/>
        <v>0</v>
      </c>
      <c r="O1724" s="40">
        <f t="shared" si="138"/>
        <v>2427746</v>
      </c>
      <c r="P1724" s="32">
        <v>2357722</v>
      </c>
      <c r="Q1724" s="35">
        <v>2427746</v>
      </c>
      <c r="R1724" s="35"/>
      <c r="S1724" s="41"/>
      <c r="T1724" s="35"/>
      <c r="U1724" s="42">
        <v>0</v>
      </c>
      <c r="V1724" s="35"/>
      <c r="W1724" s="35"/>
      <c r="X1724" s="35"/>
      <c r="Y1724" s="35"/>
      <c r="Z1724" s="35"/>
      <c r="AA1724" s="36">
        <v>0</v>
      </c>
      <c r="AB1724" s="35"/>
      <c r="AC1724" s="42">
        <v>0</v>
      </c>
      <c r="AD1724" s="35"/>
      <c r="AE1724" s="42">
        <v>84298</v>
      </c>
      <c r="AF1724" s="35"/>
      <c r="AG1724" s="44">
        <f t="shared" si="139"/>
        <v>2343448</v>
      </c>
      <c r="AH1724" s="44"/>
      <c r="AI1724" s="44"/>
      <c r="AJ1724" s="44"/>
      <c r="AK1724" s="44"/>
      <c r="AL1724" s="35">
        <f t="shared" si="135"/>
        <v>2343448</v>
      </c>
      <c r="AM1724" s="36">
        <f>IFERROR(VLOOKUP(P1724,'[2]Cartera '!$F$2:$O$2728,10,0),0)</f>
        <v>2343448</v>
      </c>
      <c r="AN1724" s="35">
        <f>IFERROR(VLOOKUP(P1724,'[2]Cartera '!$F$2:$P$2728,11,0),0)</f>
        <v>0</v>
      </c>
      <c r="AO1724" s="35">
        <v>0</v>
      </c>
      <c r="AP1724" s="35">
        <f>IFERROR(VLOOKUP(D1724,'[2]Cartera '!$F$2:$S$2728,14,0),0)</f>
        <v>0</v>
      </c>
      <c r="AQ1724" s="45">
        <f t="shared" si="136"/>
        <v>0</v>
      </c>
      <c r="AR1724" s="35">
        <f>IFERROR(VLOOKUP(P1724,'[2]Cartera '!$F$2:$Z$2728,21,0),0)</f>
        <v>0</v>
      </c>
    </row>
    <row r="1725" spans="1:44" hidden="1" x14ac:dyDescent="0.25">
      <c r="A1725" s="29">
        <v>1717</v>
      </c>
      <c r="B1725" s="30" t="s">
        <v>48</v>
      </c>
      <c r="C1725" s="32"/>
      <c r="D1725" s="32">
        <v>2358002</v>
      </c>
      <c r="E1725" s="56"/>
      <c r="F1725" s="56"/>
      <c r="G1725" s="35">
        <v>327372</v>
      </c>
      <c r="H1725" s="35"/>
      <c r="I1725" s="36">
        <v>0</v>
      </c>
      <c r="J1725" s="37">
        <f>-IFERROR(VLOOKUP(D1725,[1]Hoja20!$A$5:$B$33358,2,0),0)</f>
        <v>0</v>
      </c>
      <c r="K1725" s="36">
        <f>-IFERROR(VLOOKUP(D1725,[1]Hoja20!$A$5:$D$33358,4,0),0)</f>
        <v>0</v>
      </c>
      <c r="L1725" s="38">
        <f>-IFERROR(VLOOKUP(D1725,#REF!,3,0),0)</f>
        <v>0</v>
      </c>
      <c r="M1725" s="35"/>
      <c r="N1725" s="39">
        <f t="shared" si="137"/>
        <v>0</v>
      </c>
      <c r="O1725" s="40">
        <f t="shared" si="138"/>
        <v>327372</v>
      </c>
      <c r="P1725" s="32">
        <v>2358002</v>
      </c>
      <c r="Q1725" s="35">
        <v>327372</v>
      </c>
      <c r="R1725" s="35"/>
      <c r="S1725" s="41">
        <f>O1725</f>
        <v>327372</v>
      </c>
      <c r="T1725" s="35"/>
      <c r="U1725" s="42">
        <v>0</v>
      </c>
      <c r="V1725" s="35"/>
      <c r="W1725" s="35"/>
      <c r="X1725" s="35"/>
      <c r="Y1725" s="35"/>
      <c r="Z1725" s="35"/>
      <c r="AA1725" s="36">
        <v>0</v>
      </c>
      <c r="AB1725" s="35"/>
      <c r="AC1725" s="42">
        <v>0</v>
      </c>
      <c r="AD1725" s="35"/>
      <c r="AE1725" s="42">
        <v>0</v>
      </c>
      <c r="AF1725" s="35"/>
      <c r="AG1725" s="44">
        <f t="shared" si="139"/>
        <v>0</v>
      </c>
      <c r="AH1725" s="44"/>
      <c r="AI1725" s="44"/>
      <c r="AJ1725" s="44"/>
      <c r="AK1725" s="44"/>
      <c r="AL1725" s="35">
        <f t="shared" si="135"/>
        <v>0</v>
      </c>
      <c r="AM1725" s="36">
        <f>IFERROR(VLOOKUP(P1725,'[2]Cartera '!$F$2:$O$2728,10,0),0)</f>
        <v>0</v>
      </c>
      <c r="AN1725" s="35">
        <f>IFERROR(VLOOKUP(P1725,'[2]Cartera '!$F$2:$P$2728,11,0),0)</f>
        <v>0</v>
      </c>
      <c r="AO1725" s="35">
        <v>0</v>
      </c>
      <c r="AP1725" s="35">
        <f>IFERROR(VLOOKUP(D1725,'[2]Cartera '!$F$2:$S$2728,14,0),0)</f>
        <v>0</v>
      </c>
      <c r="AQ1725" s="45">
        <f t="shared" si="136"/>
        <v>0</v>
      </c>
      <c r="AR1725" s="35">
        <f>IFERROR(VLOOKUP(P1725,'[2]Cartera '!$F$2:$Z$2728,21,0),0)</f>
        <v>0</v>
      </c>
    </row>
    <row r="1726" spans="1:44" x14ac:dyDescent="0.25">
      <c r="A1726" s="29">
        <v>1718</v>
      </c>
      <c r="B1726" s="30" t="s">
        <v>48</v>
      </c>
      <c r="C1726" s="32"/>
      <c r="D1726" s="32">
        <v>2357999</v>
      </c>
      <c r="E1726" s="56"/>
      <c r="F1726" s="56"/>
      <c r="G1726" s="35">
        <v>30000</v>
      </c>
      <c r="H1726" s="35">
        <v>0</v>
      </c>
      <c r="I1726" s="36">
        <v>0</v>
      </c>
      <c r="J1726" s="37">
        <f>-IFERROR(VLOOKUP(D1726,[1]Hoja20!$A$5:$B$33358,2,0),0)</f>
        <v>0</v>
      </c>
      <c r="K1726" s="36">
        <f>-IFERROR(VLOOKUP(D1726,[1]Hoja20!$A$5:$D$33358,4,0),0)</f>
        <v>0</v>
      </c>
      <c r="L1726" s="38">
        <f>-IFERROR(VLOOKUP(D1726,#REF!,3,0),0)</f>
        <v>0</v>
      </c>
      <c r="M1726" s="35"/>
      <c r="N1726" s="39">
        <f t="shared" si="137"/>
        <v>0</v>
      </c>
      <c r="O1726" s="40">
        <f t="shared" si="138"/>
        <v>30000</v>
      </c>
      <c r="P1726" s="32">
        <v>2357999</v>
      </c>
      <c r="Q1726" s="35">
        <v>30000</v>
      </c>
      <c r="R1726" s="35"/>
      <c r="S1726" s="41"/>
      <c r="T1726" s="35"/>
      <c r="U1726" s="42">
        <v>0</v>
      </c>
      <c r="V1726" s="35"/>
      <c r="W1726" s="35"/>
      <c r="X1726" s="35"/>
      <c r="Y1726" s="35"/>
      <c r="Z1726" s="35"/>
      <c r="AA1726" s="36">
        <v>0</v>
      </c>
      <c r="AB1726" s="35"/>
      <c r="AC1726" s="42">
        <v>0</v>
      </c>
      <c r="AD1726" s="35"/>
      <c r="AE1726" s="42">
        <v>0</v>
      </c>
      <c r="AF1726" s="35"/>
      <c r="AG1726" s="44">
        <f t="shared" si="139"/>
        <v>30000</v>
      </c>
      <c r="AH1726" s="44"/>
      <c r="AI1726" s="44"/>
      <c r="AJ1726" s="44"/>
      <c r="AK1726" s="44"/>
      <c r="AL1726" s="35">
        <f t="shared" si="135"/>
        <v>30000</v>
      </c>
      <c r="AM1726" s="36">
        <f>IFERROR(VLOOKUP(P1726,'[2]Cartera '!$F$2:$O$2728,10,0),0)</f>
        <v>30000</v>
      </c>
      <c r="AN1726" s="35">
        <f>IFERROR(VLOOKUP(P1726,'[2]Cartera '!$F$2:$P$2728,11,0),0)</f>
        <v>0</v>
      </c>
      <c r="AO1726" s="35">
        <v>0</v>
      </c>
      <c r="AP1726" s="35">
        <f>IFERROR(VLOOKUP(D1726,'[2]Cartera '!$F$2:$S$2728,14,0),0)</f>
        <v>0</v>
      </c>
      <c r="AQ1726" s="45">
        <f t="shared" si="136"/>
        <v>0</v>
      </c>
      <c r="AR1726" s="35">
        <f>IFERROR(VLOOKUP(P1726,'[2]Cartera '!$F$2:$Z$2728,21,0),0)</f>
        <v>0</v>
      </c>
    </row>
    <row r="1727" spans="1:44" x14ac:dyDescent="0.25">
      <c r="A1727" s="29">
        <v>1719</v>
      </c>
      <c r="B1727" s="30" t="s">
        <v>48</v>
      </c>
      <c r="C1727" s="32"/>
      <c r="D1727" s="32">
        <v>2358005</v>
      </c>
      <c r="E1727" s="56"/>
      <c r="F1727" s="56"/>
      <c r="G1727" s="35">
        <v>80000</v>
      </c>
      <c r="H1727" s="35">
        <v>0</v>
      </c>
      <c r="I1727" s="36">
        <v>0</v>
      </c>
      <c r="J1727" s="37">
        <f>-IFERROR(VLOOKUP(D1727,[1]Hoja20!$A$5:$B$33358,2,0),0)</f>
        <v>0</v>
      </c>
      <c r="K1727" s="36">
        <f>-IFERROR(VLOOKUP(D1727,[1]Hoja20!$A$5:$D$33358,4,0),0)</f>
        <v>0</v>
      </c>
      <c r="L1727" s="38">
        <f>-IFERROR(VLOOKUP(D1727,#REF!,3,0),0)</f>
        <v>0</v>
      </c>
      <c r="M1727" s="35"/>
      <c r="N1727" s="39">
        <f t="shared" si="137"/>
        <v>0</v>
      </c>
      <c r="O1727" s="40">
        <f t="shared" si="138"/>
        <v>80000</v>
      </c>
      <c r="P1727" s="32">
        <v>2358005</v>
      </c>
      <c r="Q1727" s="35">
        <v>80000</v>
      </c>
      <c r="R1727" s="35"/>
      <c r="S1727" s="41"/>
      <c r="T1727" s="35"/>
      <c r="U1727" s="42">
        <v>0</v>
      </c>
      <c r="V1727" s="35"/>
      <c r="W1727" s="35"/>
      <c r="X1727" s="35"/>
      <c r="Y1727" s="35"/>
      <c r="Z1727" s="35"/>
      <c r="AA1727" s="36">
        <v>0</v>
      </c>
      <c r="AB1727" s="35"/>
      <c r="AC1727" s="42">
        <v>0</v>
      </c>
      <c r="AD1727" s="35"/>
      <c r="AE1727" s="42">
        <v>0</v>
      </c>
      <c r="AF1727" s="35"/>
      <c r="AG1727" s="44">
        <f t="shared" si="139"/>
        <v>80000</v>
      </c>
      <c r="AH1727" s="44"/>
      <c r="AI1727" s="44"/>
      <c r="AJ1727" s="44"/>
      <c r="AK1727" s="44"/>
      <c r="AL1727" s="35">
        <f t="shared" si="135"/>
        <v>80000</v>
      </c>
      <c r="AM1727" s="36">
        <f>IFERROR(VLOOKUP(P1727,'[2]Cartera '!$F$2:$O$2728,10,0),0)</f>
        <v>80000</v>
      </c>
      <c r="AN1727" s="35">
        <f>IFERROR(VLOOKUP(P1727,'[2]Cartera '!$F$2:$P$2728,11,0),0)</f>
        <v>0</v>
      </c>
      <c r="AO1727" s="35">
        <v>0</v>
      </c>
      <c r="AP1727" s="35">
        <f>IFERROR(VLOOKUP(D1727,'[2]Cartera '!$F$2:$S$2728,14,0),0)</f>
        <v>0</v>
      </c>
      <c r="AQ1727" s="45">
        <f t="shared" si="136"/>
        <v>0</v>
      </c>
      <c r="AR1727" s="35">
        <f>IFERROR(VLOOKUP(P1727,'[2]Cartera '!$F$2:$Z$2728,21,0),0)</f>
        <v>0</v>
      </c>
    </row>
    <row r="1728" spans="1:44" x14ac:dyDescent="0.25">
      <c r="A1728" s="29">
        <v>1720</v>
      </c>
      <c r="B1728" s="30" t="s">
        <v>48</v>
      </c>
      <c r="C1728" s="32"/>
      <c r="D1728" s="32">
        <v>2357960</v>
      </c>
      <c r="E1728" s="56"/>
      <c r="F1728" s="56"/>
      <c r="G1728" s="35">
        <v>56974</v>
      </c>
      <c r="H1728" s="35">
        <v>0</v>
      </c>
      <c r="I1728" s="36">
        <v>0</v>
      </c>
      <c r="J1728" s="37">
        <f>-IFERROR(VLOOKUP(D1728,[1]Hoja20!$A$5:$B$33358,2,0),0)</f>
        <v>0</v>
      </c>
      <c r="K1728" s="36">
        <f>-IFERROR(VLOOKUP(D1728,[1]Hoja20!$A$5:$D$33358,4,0),0)</f>
        <v>0</v>
      </c>
      <c r="L1728" s="38">
        <f>-IFERROR(VLOOKUP(D1728,#REF!,3,0),0)</f>
        <v>0</v>
      </c>
      <c r="M1728" s="35"/>
      <c r="N1728" s="39">
        <f t="shared" si="137"/>
        <v>0</v>
      </c>
      <c r="O1728" s="40">
        <f t="shared" si="138"/>
        <v>56974</v>
      </c>
      <c r="P1728" s="32">
        <v>2357960</v>
      </c>
      <c r="Q1728" s="35">
        <v>56974</v>
      </c>
      <c r="R1728" s="35"/>
      <c r="S1728" s="41"/>
      <c r="T1728" s="35"/>
      <c r="U1728" s="42">
        <v>0</v>
      </c>
      <c r="V1728" s="35"/>
      <c r="W1728" s="35"/>
      <c r="X1728" s="35"/>
      <c r="Y1728" s="35"/>
      <c r="Z1728" s="35"/>
      <c r="AA1728" s="36">
        <v>0</v>
      </c>
      <c r="AB1728" s="35"/>
      <c r="AC1728" s="42">
        <v>0</v>
      </c>
      <c r="AD1728" s="35"/>
      <c r="AE1728" s="42">
        <v>0</v>
      </c>
      <c r="AF1728" s="35"/>
      <c r="AG1728" s="44">
        <f t="shared" si="139"/>
        <v>56974</v>
      </c>
      <c r="AH1728" s="44"/>
      <c r="AI1728" s="44"/>
      <c r="AJ1728" s="44"/>
      <c r="AK1728" s="44"/>
      <c r="AL1728" s="35">
        <f t="shared" si="135"/>
        <v>56974</v>
      </c>
      <c r="AM1728" s="36">
        <f>IFERROR(VLOOKUP(P1728,'[2]Cartera '!$F$2:$O$2728,10,0),0)</f>
        <v>56974</v>
      </c>
      <c r="AN1728" s="35">
        <f>IFERROR(VLOOKUP(P1728,'[2]Cartera '!$F$2:$P$2728,11,0),0)</f>
        <v>0</v>
      </c>
      <c r="AO1728" s="35">
        <v>0</v>
      </c>
      <c r="AP1728" s="35">
        <f>IFERROR(VLOOKUP(D1728,'[2]Cartera '!$F$2:$S$2728,14,0),0)</f>
        <v>0</v>
      </c>
      <c r="AQ1728" s="45">
        <f t="shared" si="136"/>
        <v>0</v>
      </c>
      <c r="AR1728" s="35">
        <f>IFERROR(VLOOKUP(P1728,'[2]Cartera '!$F$2:$Z$2728,21,0),0)</f>
        <v>0</v>
      </c>
    </row>
    <row r="1729" spans="1:44" x14ac:dyDescent="0.25">
      <c r="A1729" s="29">
        <v>1721</v>
      </c>
      <c r="B1729" s="30" t="s">
        <v>48</v>
      </c>
      <c r="C1729" s="32"/>
      <c r="D1729" s="32">
        <v>2358000</v>
      </c>
      <c r="E1729" s="56"/>
      <c r="F1729" s="56"/>
      <c r="G1729" s="35">
        <v>30000</v>
      </c>
      <c r="H1729" s="35">
        <v>0</v>
      </c>
      <c r="I1729" s="36">
        <v>0</v>
      </c>
      <c r="J1729" s="37">
        <f>-IFERROR(VLOOKUP(D1729,[1]Hoja20!$A$5:$B$33358,2,0),0)</f>
        <v>0</v>
      </c>
      <c r="K1729" s="36">
        <f>-IFERROR(VLOOKUP(D1729,[1]Hoja20!$A$5:$D$33358,4,0),0)</f>
        <v>0</v>
      </c>
      <c r="L1729" s="38">
        <f>-IFERROR(VLOOKUP(D1729,#REF!,3,0),0)</f>
        <v>0</v>
      </c>
      <c r="M1729" s="35"/>
      <c r="N1729" s="39">
        <f t="shared" si="137"/>
        <v>0</v>
      </c>
      <c r="O1729" s="40">
        <f t="shared" si="138"/>
        <v>30000</v>
      </c>
      <c r="P1729" s="32">
        <v>2358000</v>
      </c>
      <c r="Q1729" s="35">
        <v>30000</v>
      </c>
      <c r="R1729" s="35"/>
      <c r="S1729" s="41"/>
      <c r="T1729" s="35"/>
      <c r="U1729" s="42">
        <v>0</v>
      </c>
      <c r="V1729" s="35"/>
      <c r="W1729" s="35"/>
      <c r="X1729" s="35"/>
      <c r="Y1729" s="35"/>
      <c r="Z1729" s="35"/>
      <c r="AA1729" s="36">
        <v>0</v>
      </c>
      <c r="AB1729" s="35"/>
      <c r="AC1729" s="42">
        <v>0</v>
      </c>
      <c r="AD1729" s="35"/>
      <c r="AE1729" s="42">
        <v>0</v>
      </c>
      <c r="AF1729" s="35"/>
      <c r="AG1729" s="44">
        <f t="shared" si="139"/>
        <v>30000</v>
      </c>
      <c r="AH1729" s="44"/>
      <c r="AI1729" s="44"/>
      <c r="AJ1729" s="44"/>
      <c r="AK1729" s="44"/>
      <c r="AL1729" s="35">
        <f t="shared" si="135"/>
        <v>30000</v>
      </c>
      <c r="AM1729" s="36">
        <f>IFERROR(VLOOKUP(P1729,'[2]Cartera '!$F$2:$O$2728,10,0),0)</f>
        <v>30000</v>
      </c>
      <c r="AN1729" s="35">
        <f>IFERROR(VLOOKUP(P1729,'[2]Cartera '!$F$2:$P$2728,11,0),0)</f>
        <v>0</v>
      </c>
      <c r="AO1729" s="35">
        <v>0</v>
      </c>
      <c r="AP1729" s="35">
        <f>IFERROR(VLOOKUP(D1729,'[2]Cartera '!$F$2:$S$2728,14,0),0)</f>
        <v>0</v>
      </c>
      <c r="AQ1729" s="45">
        <f t="shared" si="136"/>
        <v>0</v>
      </c>
      <c r="AR1729" s="35">
        <f>IFERROR(VLOOKUP(P1729,'[2]Cartera '!$F$2:$Z$2728,21,0),0)</f>
        <v>0</v>
      </c>
    </row>
    <row r="1730" spans="1:44" x14ac:dyDescent="0.25">
      <c r="A1730" s="29">
        <v>1722</v>
      </c>
      <c r="B1730" s="30" t="s">
        <v>48</v>
      </c>
      <c r="C1730" s="32"/>
      <c r="D1730" s="32">
        <v>2357840</v>
      </c>
      <c r="E1730" s="56"/>
      <c r="F1730" s="56"/>
      <c r="G1730" s="35">
        <v>63557</v>
      </c>
      <c r="H1730" s="35">
        <v>0</v>
      </c>
      <c r="I1730" s="36">
        <v>0</v>
      </c>
      <c r="J1730" s="37">
        <f>-IFERROR(VLOOKUP(D1730,[1]Hoja20!$A$5:$B$33358,2,0),0)</f>
        <v>0</v>
      </c>
      <c r="K1730" s="36">
        <f>-IFERROR(VLOOKUP(D1730,[1]Hoja20!$A$5:$D$33358,4,0),0)</f>
        <v>0</v>
      </c>
      <c r="L1730" s="38">
        <f>-IFERROR(VLOOKUP(D1730,#REF!,3,0),0)</f>
        <v>0</v>
      </c>
      <c r="M1730" s="35"/>
      <c r="N1730" s="39">
        <f t="shared" si="137"/>
        <v>0</v>
      </c>
      <c r="O1730" s="40">
        <f t="shared" si="138"/>
        <v>63557</v>
      </c>
      <c r="P1730" s="32">
        <v>2357840</v>
      </c>
      <c r="Q1730" s="35">
        <v>63557</v>
      </c>
      <c r="R1730" s="35"/>
      <c r="S1730" s="41"/>
      <c r="T1730" s="35"/>
      <c r="U1730" s="42">
        <v>0</v>
      </c>
      <c r="V1730" s="35"/>
      <c r="W1730" s="35"/>
      <c r="X1730" s="35"/>
      <c r="Y1730" s="35"/>
      <c r="Z1730" s="35"/>
      <c r="AA1730" s="36">
        <v>0</v>
      </c>
      <c r="AB1730" s="35"/>
      <c r="AC1730" s="42">
        <v>0</v>
      </c>
      <c r="AD1730" s="35"/>
      <c r="AE1730" s="42">
        <v>0</v>
      </c>
      <c r="AF1730" s="35"/>
      <c r="AG1730" s="44">
        <f t="shared" si="139"/>
        <v>63557</v>
      </c>
      <c r="AH1730" s="44"/>
      <c r="AI1730" s="44"/>
      <c r="AJ1730" s="44"/>
      <c r="AK1730" s="44"/>
      <c r="AL1730" s="35">
        <f t="shared" si="135"/>
        <v>63557</v>
      </c>
      <c r="AM1730" s="36">
        <f>IFERROR(VLOOKUP(P1730,'[2]Cartera '!$F$2:$O$2728,10,0),0)</f>
        <v>63557</v>
      </c>
      <c r="AN1730" s="35">
        <f>IFERROR(VLOOKUP(P1730,'[2]Cartera '!$F$2:$P$2728,11,0),0)</f>
        <v>0</v>
      </c>
      <c r="AO1730" s="35">
        <v>0</v>
      </c>
      <c r="AP1730" s="35">
        <f>IFERROR(VLOOKUP(D1730,'[2]Cartera '!$F$2:$S$2728,14,0),0)</f>
        <v>0</v>
      </c>
      <c r="AQ1730" s="45">
        <f t="shared" si="136"/>
        <v>0</v>
      </c>
      <c r="AR1730" s="35">
        <f>IFERROR(VLOOKUP(P1730,'[2]Cartera '!$F$2:$Z$2728,21,0),0)</f>
        <v>0</v>
      </c>
    </row>
    <row r="1731" spans="1:44" x14ac:dyDescent="0.25">
      <c r="A1731" s="29">
        <v>1723</v>
      </c>
      <c r="B1731" s="30" t="s">
        <v>48</v>
      </c>
      <c r="C1731" s="32"/>
      <c r="D1731" s="32">
        <v>2357864</v>
      </c>
      <c r="E1731" s="56"/>
      <c r="F1731" s="56"/>
      <c r="G1731" s="35">
        <v>104832</v>
      </c>
      <c r="H1731" s="35">
        <v>0</v>
      </c>
      <c r="I1731" s="36">
        <v>0</v>
      </c>
      <c r="J1731" s="37">
        <f>-IFERROR(VLOOKUP(D1731,[1]Hoja20!$A$5:$B$33358,2,0),0)</f>
        <v>0</v>
      </c>
      <c r="K1731" s="36">
        <f>-IFERROR(VLOOKUP(D1731,[1]Hoja20!$A$5:$D$33358,4,0),0)</f>
        <v>0</v>
      </c>
      <c r="L1731" s="38">
        <f>-IFERROR(VLOOKUP(D1731,#REF!,3,0),0)</f>
        <v>0</v>
      </c>
      <c r="M1731" s="35"/>
      <c r="N1731" s="39">
        <f t="shared" si="137"/>
        <v>0</v>
      </c>
      <c r="O1731" s="40">
        <f t="shared" si="138"/>
        <v>104832</v>
      </c>
      <c r="P1731" s="32">
        <v>2357864</v>
      </c>
      <c r="Q1731" s="35">
        <v>104832</v>
      </c>
      <c r="R1731" s="35"/>
      <c r="S1731" s="41"/>
      <c r="T1731" s="35"/>
      <c r="U1731" s="42">
        <v>0</v>
      </c>
      <c r="V1731" s="35"/>
      <c r="W1731" s="35"/>
      <c r="X1731" s="35"/>
      <c r="Y1731" s="35"/>
      <c r="Z1731" s="35"/>
      <c r="AA1731" s="36">
        <v>0</v>
      </c>
      <c r="AB1731" s="35"/>
      <c r="AC1731" s="42">
        <v>0</v>
      </c>
      <c r="AD1731" s="35"/>
      <c r="AE1731" s="42">
        <v>0</v>
      </c>
      <c r="AF1731" s="35"/>
      <c r="AG1731" s="44">
        <f t="shared" si="139"/>
        <v>104832</v>
      </c>
      <c r="AH1731" s="44"/>
      <c r="AI1731" s="44"/>
      <c r="AJ1731" s="44"/>
      <c r="AK1731" s="44"/>
      <c r="AL1731" s="35">
        <f t="shared" si="135"/>
        <v>104832</v>
      </c>
      <c r="AM1731" s="36">
        <f>IFERROR(VLOOKUP(P1731,'[2]Cartera '!$F$2:$O$2728,10,0),0)</f>
        <v>104832</v>
      </c>
      <c r="AN1731" s="35">
        <f>IFERROR(VLOOKUP(P1731,'[2]Cartera '!$F$2:$P$2728,11,0),0)</f>
        <v>0</v>
      </c>
      <c r="AO1731" s="35">
        <v>0</v>
      </c>
      <c r="AP1731" s="35">
        <f>IFERROR(VLOOKUP(D1731,'[2]Cartera '!$F$2:$S$2728,14,0),0)</f>
        <v>0</v>
      </c>
      <c r="AQ1731" s="45">
        <f t="shared" si="136"/>
        <v>0</v>
      </c>
      <c r="AR1731" s="35">
        <f>IFERROR(VLOOKUP(P1731,'[2]Cartera '!$F$2:$Z$2728,21,0),0)</f>
        <v>0</v>
      </c>
    </row>
    <row r="1732" spans="1:44" x14ac:dyDescent="0.25">
      <c r="A1732" s="29">
        <v>1724</v>
      </c>
      <c r="B1732" s="30" t="s">
        <v>48</v>
      </c>
      <c r="C1732" s="32"/>
      <c r="D1732" s="32">
        <v>2357700</v>
      </c>
      <c r="E1732" s="56"/>
      <c r="F1732" s="56"/>
      <c r="G1732" s="35">
        <v>2860799</v>
      </c>
      <c r="H1732" s="35">
        <v>0</v>
      </c>
      <c r="I1732" s="36">
        <v>0</v>
      </c>
      <c r="J1732" s="37">
        <f>-IFERROR(VLOOKUP(D1732,[1]Hoja20!$A$5:$B$33358,2,0),0)</f>
        <v>0</v>
      </c>
      <c r="K1732" s="36">
        <f>-IFERROR(VLOOKUP(D1732,[1]Hoja20!$A$5:$D$33358,4,0),0)</f>
        <v>0</v>
      </c>
      <c r="L1732" s="38">
        <f>-IFERROR(VLOOKUP(D1732,#REF!,3,0),0)</f>
        <v>0</v>
      </c>
      <c r="M1732" s="35"/>
      <c r="N1732" s="39">
        <f t="shared" si="137"/>
        <v>0</v>
      </c>
      <c r="O1732" s="40">
        <f t="shared" si="138"/>
        <v>2860799</v>
      </c>
      <c r="P1732" s="32">
        <v>2357700</v>
      </c>
      <c r="Q1732" s="35">
        <v>2860799</v>
      </c>
      <c r="R1732" s="35"/>
      <c r="S1732" s="41"/>
      <c r="T1732" s="35"/>
      <c r="U1732" s="42">
        <v>0</v>
      </c>
      <c r="V1732" s="35"/>
      <c r="W1732" s="35"/>
      <c r="X1732" s="35"/>
      <c r="Y1732" s="35"/>
      <c r="Z1732" s="35"/>
      <c r="AA1732" s="36">
        <v>0</v>
      </c>
      <c r="AB1732" s="35"/>
      <c r="AC1732" s="42">
        <v>0</v>
      </c>
      <c r="AD1732" s="35"/>
      <c r="AE1732" s="42">
        <v>0</v>
      </c>
      <c r="AF1732" s="35"/>
      <c r="AG1732" s="44">
        <f t="shared" si="139"/>
        <v>2860799</v>
      </c>
      <c r="AH1732" s="44"/>
      <c r="AI1732" s="44"/>
      <c r="AJ1732" s="44"/>
      <c r="AK1732" s="44"/>
      <c r="AL1732" s="35">
        <f t="shared" si="135"/>
        <v>2860799</v>
      </c>
      <c r="AM1732" s="36">
        <f>IFERROR(VLOOKUP(P1732,'[2]Cartera '!$F$2:$O$2728,10,0),0)</f>
        <v>2860799</v>
      </c>
      <c r="AN1732" s="35">
        <f>IFERROR(VLOOKUP(P1732,'[2]Cartera '!$F$2:$P$2728,11,0),0)</f>
        <v>0</v>
      </c>
      <c r="AO1732" s="35">
        <v>0</v>
      </c>
      <c r="AP1732" s="35">
        <f>IFERROR(VLOOKUP(D1732,'[2]Cartera '!$F$2:$S$2728,14,0),0)</f>
        <v>0</v>
      </c>
      <c r="AQ1732" s="45">
        <f t="shared" si="136"/>
        <v>0</v>
      </c>
      <c r="AR1732" s="35">
        <f>IFERROR(VLOOKUP(P1732,'[2]Cartera '!$F$2:$Z$2728,21,0),0)</f>
        <v>0</v>
      </c>
    </row>
    <row r="1733" spans="1:44" hidden="1" x14ac:dyDescent="0.25">
      <c r="A1733" s="29">
        <v>1725</v>
      </c>
      <c r="B1733" s="30" t="s">
        <v>48</v>
      </c>
      <c r="C1733" s="32"/>
      <c r="D1733" s="32">
        <v>2357789</v>
      </c>
      <c r="E1733" s="56"/>
      <c r="F1733" s="56"/>
      <c r="G1733" s="35">
        <v>556944</v>
      </c>
      <c r="H1733" s="35"/>
      <c r="I1733" s="36">
        <v>0</v>
      </c>
      <c r="J1733" s="37">
        <f>-IFERROR(VLOOKUP(D1733,[1]Hoja20!$A$5:$B$33358,2,0),0)</f>
        <v>0</v>
      </c>
      <c r="K1733" s="36">
        <f>-IFERROR(VLOOKUP(D1733,[1]Hoja20!$A$5:$D$33358,4,0),0)</f>
        <v>0</v>
      </c>
      <c r="L1733" s="38">
        <f>-IFERROR(VLOOKUP(D1733,#REF!,3,0),0)</f>
        <v>0</v>
      </c>
      <c r="M1733" s="35"/>
      <c r="N1733" s="39">
        <f t="shared" si="137"/>
        <v>0</v>
      </c>
      <c r="O1733" s="40">
        <f t="shared" si="138"/>
        <v>556944</v>
      </c>
      <c r="P1733" s="32">
        <v>2357789</v>
      </c>
      <c r="Q1733" s="35">
        <v>556944</v>
      </c>
      <c r="R1733" s="35"/>
      <c r="S1733" s="41"/>
      <c r="T1733" s="35"/>
      <c r="U1733" s="42">
        <v>556944</v>
      </c>
      <c r="V1733" s="35"/>
      <c r="W1733" s="35"/>
      <c r="X1733" s="35"/>
      <c r="Y1733" s="35"/>
      <c r="Z1733" s="35"/>
      <c r="AA1733" s="36">
        <v>0</v>
      </c>
      <c r="AB1733" s="35"/>
      <c r="AC1733" s="42">
        <v>0</v>
      </c>
      <c r="AD1733" s="35"/>
      <c r="AE1733" s="42">
        <v>0</v>
      </c>
      <c r="AF1733" s="35"/>
      <c r="AG1733" s="44">
        <f t="shared" si="139"/>
        <v>0</v>
      </c>
      <c r="AH1733" s="44"/>
      <c r="AI1733" s="44"/>
      <c r="AJ1733" s="44"/>
      <c r="AK1733" s="44"/>
      <c r="AL1733" s="35">
        <f t="shared" si="135"/>
        <v>0</v>
      </c>
      <c r="AM1733" s="36">
        <f>IFERROR(VLOOKUP(P1733,'[2]Cartera '!$F$2:$O$2728,10,0),0)</f>
        <v>0</v>
      </c>
      <c r="AN1733" s="35">
        <f>IFERROR(VLOOKUP(P1733,'[2]Cartera '!$F$2:$P$2728,11,0),0)</f>
        <v>0</v>
      </c>
      <c r="AO1733" s="35">
        <v>0</v>
      </c>
      <c r="AP1733" s="35">
        <f>IFERROR(VLOOKUP(D1733,'[2]Cartera '!$F$2:$S$2728,14,0),0)</f>
        <v>0</v>
      </c>
      <c r="AQ1733" s="45">
        <f t="shared" si="136"/>
        <v>0</v>
      </c>
      <c r="AR1733" s="35">
        <f>IFERROR(VLOOKUP(P1733,'[2]Cartera '!$F$2:$Z$2728,21,0),0)</f>
        <v>0</v>
      </c>
    </row>
    <row r="1734" spans="1:44" x14ac:dyDescent="0.25">
      <c r="A1734" s="29">
        <v>1726</v>
      </c>
      <c r="B1734" s="30" t="s">
        <v>48</v>
      </c>
      <c r="C1734" s="32"/>
      <c r="D1734" s="32">
        <v>2357997</v>
      </c>
      <c r="E1734" s="56"/>
      <c r="F1734" s="56"/>
      <c r="G1734" s="35">
        <v>63600</v>
      </c>
      <c r="H1734" s="35">
        <v>0</v>
      </c>
      <c r="I1734" s="36">
        <v>0</v>
      </c>
      <c r="J1734" s="37">
        <f>-IFERROR(VLOOKUP(D1734,[1]Hoja20!$A$5:$B$33358,2,0),0)</f>
        <v>0</v>
      </c>
      <c r="K1734" s="36">
        <f>-IFERROR(VLOOKUP(D1734,[1]Hoja20!$A$5:$D$33358,4,0),0)</f>
        <v>0</v>
      </c>
      <c r="L1734" s="38">
        <f>-IFERROR(VLOOKUP(D1734,#REF!,3,0),0)</f>
        <v>0</v>
      </c>
      <c r="M1734" s="35"/>
      <c r="N1734" s="39">
        <f t="shared" si="137"/>
        <v>0</v>
      </c>
      <c r="O1734" s="40">
        <f t="shared" si="138"/>
        <v>63600</v>
      </c>
      <c r="P1734" s="32">
        <v>2357997</v>
      </c>
      <c r="Q1734" s="35">
        <v>63600</v>
      </c>
      <c r="R1734" s="35"/>
      <c r="S1734" s="41"/>
      <c r="T1734" s="35"/>
      <c r="U1734" s="42">
        <v>0</v>
      </c>
      <c r="V1734" s="35"/>
      <c r="W1734" s="35"/>
      <c r="X1734" s="35"/>
      <c r="Y1734" s="35"/>
      <c r="Z1734" s="35"/>
      <c r="AA1734" s="36">
        <v>0</v>
      </c>
      <c r="AB1734" s="35"/>
      <c r="AC1734" s="42">
        <v>0</v>
      </c>
      <c r="AD1734" s="35"/>
      <c r="AE1734" s="42">
        <v>0</v>
      </c>
      <c r="AF1734" s="35"/>
      <c r="AG1734" s="44">
        <f t="shared" si="139"/>
        <v>63600</v>
      </c>
      <c r="AH1734" s="44"/>
      <c r="AI1734" s="44"/>
      <c r="AJ1734" s="44"/>
      <c r="AK1734" s="44"/>
      <c r="AL1734" s="35">
        <f t="shared" si="135"/>
        <v>63600</v>
      </c>
      <c r="AM1734" s="36">
        <f>IFERROR(VLOOKUP(P1734,'[2]Cartera '!$F$2:$O$2728,10,0),0)</f>
        <v>63600</v>
      </c>
      <c r="AN1734" s="35">
        <f>IFERROR(VLOOKUP(P1734,'[2]Cartera '!$F$2:$P$2728,11,0),0)</f>
        <v>0</v>
      </c>
      <c r="AO1734" s="35">
        <v>0</v>
      </c>
      <c r="AP1734" s="35">
        <f>IFERROR(VLOOKUP(D1734,'[2]Cartera '!$F$2:$S$2728,14,0),0)</f>
        <v>0</v>
      </c>
      <c r="AQ1734" s="45">
        <f t="shared" si="136"/>
        <v>0</v>
      </c>
      <c r="AR1734" s="35">
        <f>IFERROR(VLOOKUP(P1734,'[2]Cartera '!$F$2:$Z$2728,21,0),0)</f>
        <v>0</v>
      </c>
    </row>
    <row r="1735" spans="1:44" x14ac:dyDescent="0.25">
      <c r="A1735" s="29">
        <v>1727</v>
      </c>
      <c r="B1735" s="30" t="s">
        <v>48</v>
      </c>
      <c r="C1735" s="32"/>
      <c r="D1735" s="32">
        <v>2358040</v>
      </c>
      <c r="E1735" s="56"/>
      <c r="F1735" s="56"/>
      <c r="G1735" s="35">
        <v>135816</v>
      </c>
      <c r="H1735" s="35">
        <v>0</v>
      </c>
      <c r="I1735" s="36">
        <v>0</v>
      </c>
      <c r="J1735" s="37">
        <f>-IFERROR(VLOOKUP(D1735,[1]Hoja20!$A$5:$B$33358,2,0),0)</f>
        <v>0</v>
      </c>
      <c r="K1735" s="36">
        <f>-IFERROR(VLOOKUP(D1735,[1]Hoja20!$A$5:$D$33358,4,0),0)</f>
        <v>0</v>
      </c>
      <c r="L1735" s="38">
        <f>-IFERROR(VLOOKUP(D1735,#REF!,3,0),0)</f>
        <v>0</v>
      </c>
      <c r="M1735" s="35"/>
      <c r="N1735" s="39">
        <f t="shared" si="137"/>
        <v>0</v>
      </c>
      <c r="O1735" s="40">
        <f t="shared" si="138"/>
        <v>135816</v>
      </c>
      <c r="P1735" s="32">
        <v>2358040</v>
      </c>
      <c r="Q1735" s="35">
        <v>135816</v>
      </c>
      <c r="R1735" s="35"/>
      <c r="S1735" s="41"/>
      <c r="T1735" s="35"/>
      <c r="U1735" s="42">
        <v>0</v>
      </c>
      <c r="V1735" s="35"/>
      <c r="W1735" s="35"/>
      <c r="X1735" s="35"/>
      <c r="Y1735" s="35"/>
      <c r="Z1735" s="35"/>
      <c r="AA1735" s="36">
        <v>0</v>
      </c>
      <c r="AB1735" s="35"/>
      <c r="AC1735" s="42">
        <v>0</v>
      </c>
      <c r="AD1735" s="35"/>
      <c r="AE1735" s="42">
        <v>0</v>
      </c>
      <c r="AF1735" s="35"/>
      <c r="AG1735" s="44">
        <f t="shared" si="139"/>
        <v>135816</v>
      </c>
      <c r="AH1735" s="44"/>
      <c r="AI1735" s="44"/>
      <c r="AJ1735" s="44"/>
      <c r="AK1735" s="44"/>
      <c r="AL1735" s="35">
        <f t="shared" si="135"/>
        <v>135816</v>
      </c>
      <c r="AM1735" s="36">
        <f>IFERROR(VLOOKUP(P1735,'[2]Cartera '!$F$2:$O$2728,10,0),0)</f>
        <v>135816</v>
      </c>
      <c r="AN1735" s="35">
        <f>IFERROR(VLOOKUP(P1735,'[2]Cartera '!$F$2:$P$2728,11,0),0)</f>
        <v>0</v>
      </c>
      <c r="AO1735" s="35">
        <v>0</v>
      </c>
      <c r="AP1735" s="35">
        <f>IFERROR(VLOOKUP(D1735,'[2]Cartera '!$F$2:$S$2728,14,0),0)</f>
        <v>0</v>
      </c>
      <c r="AQ1735" s="45">
        <f t="shared" si="136"/>
        <v>0</v>
      </c>
      <c r="AR1735" s="35">
        <f>IFERROR(VLOOKUP(P1735,'[2]Cartera '!$F$2:$Z$2728,21,0),0)</f>
        <v>0</v>
      </c>
    </row>
    <row r="1736" spans="1:44" x14ac:dyDescent="0.25">
      <c r="A1736" s="29">
        <v>1728</v>
      </c>
      <c r="B1736" s="30" t="s">
        <v>48</v>
      </c>
      <c r="C1736" s="32"/>
      <c r="D1736" s="32">
        <v>2358528</v>
      </c>
      <c r="E1736" s="56"/>
      <c r="F1736" s="56"/>
      <c r="G1736" s="35">
        <v>13600</v>
      </c>
      <c r="H1736" s="35">
        <v>0</v>
      </c>
      <c r="I1736" s="36">
        <v>0</v>
      </c>
      <c r="J1736" s="37">
        <f>-IFERROR(VLOOKUP(D1736,[1]Hoja20!$A$5:$B$33358,2,0),0)</f>
        <v>0</v>
      </c>
      <c r="K1736" s="36">
        <f>-IFERROR(VLOOKUP(D1736,[1]Hoja20!$A$5:$D$33358,4,0),0)</f>
        <v>0</v>
      </c>
      <c r="L1736" s="38">
        <f>-IFERROR(VLOOKUP(D1736,#REF!,3,0),0)</f>
        <v>0</v>
      </c>
      <c r="M1736" s="35"/>
      <c r="N1736" s="39">
        <f t="shared" si="137"/>
        <v>0</v>
      </c>
      <c r="O1736" s="40">
        <f t="shared" si="138"/>
        <v>13600</v>
      </c>
      <c r="P1736" s="32">
        <v>2358528</v>
      </c>
      <c r="Q1736" s="35">
        <v>13600</v>
      </c>
      <c r="R1736" s="35"/>
      <c r="S1736" s="41"/>
      <c r="T1736" s="35"/>
      <c r="U1736" s="42">
        <v>0</v>
      </c>
      <c r="V1736" s="35"/>
      <c r="W1736" s="35"/>
      <c r="X1736" s="35"/>
      <c r="Y1736" s="35"/>
      <c r="Z1736" s="35"/>
      <c r="AA1736" s="36">
        <v>0</v>
      </c>
      <c r="AB1736" s="35"/>
      <c r="AC1736" s="42">
        <v>0</v>
      </c>
      <c r="AD1736" s="35"/>
      <c r="AE1736" s="42">
        <v>0</v>
      </c>
      <c r="AF1736" s="35"/>
      <c r="AG1736" s="44">
        <f t="shared" si="139"/>
        <v>13600</v>
      </c>
      <c r="AH1736" s="44"/>
      <c r="AI1736" s="44"/>
      <c r="AJ1736" s="44"/>
      <c r="AK1736" s="44"/>
      <c r="AL1736" s="35">
        <f t="shared" si="135"/>
        <v>13600</v>
      </c>
      <c r="AM1736" s="36">
        <f>IFERROR(VLOOKUP(P1736,'[2]Cartera '!$F$2:$O$2728,10,0),0)</f>
        <v>13600</v>
      </c>
      <c r="AN1736" s="35">
        <f>IFERROR(VLOOKUP(P1736,'[2]Cartera '!$F$2:$P$2728,11,0),0)</f>
        <v>0</v>
      </c>
      <c r="AO1736" s="35">
        <v>0</v>
      </c>
      <c r="AP1736" s="35">
        <f>IFERROR(VLOOKUP(D1736,'[2]Cartera '!$F$2:$S$2728,14,0),0)</f>
        <v>0</v>
      </c>
      <c r="AQ1736" s="45">
        <f t="shared" si="136"/>
        <v>0</v>
      </c>
      <c r="AR1736" s="35">
        <f>IFERROR(VLOOKUP(P1736,'[2]Cartera '!$F$2:$Z$2728,21,0),0)</f>
        <v>0</v>
      </c>
    </row>
    <row r="1737" spans="1:44" x14ac:dyDescent="0.25">
      <c r="A1737" s="29">
        <v>1729</v>
      </c>
      <c r="B1737" s="30" t="s">
        <v>48</v>
      </c>
      <c r="C1737" s="32"/>
      <c r="D1737" s="32">
        <v>2358536</v>
      </c>
      <c r="E1737" s="56"/>
      <c r="F1737" s="56"/>
      <c r="G1737" s="35">
        <v>30000</v>
      </c>
      <c r="H1737" s="35">
        <v>0</v>
      </c>
      <c r="I1737" s="36">
        <v>0</v>
      </c>
      <c r="J1737" s="37">
        <f>-IFERROR(VLOOKUP(D1737,[1]Hoja20!$A$5:$B$33358,2,0),0)</f>
        <v>0</v>
      </c>
      <c r="K1737" s="36">
        <f>-IFERROR(VLOOKUP(D1737,[1]Hoja20!$A$5:$D$33358,4,0),0)</f>
        <v>0</v>
      </c>
      <c r="L1737" s="38">
        <f>-IFERROR(VLOOKUP(D1737,#REF!,3,0),0)</f>
        <v>0</v>
      </c>
      <c r="M1737" s="35"/>
      <c r="N1737" s="39">
        <f t="shared" si="137"/>
        <v>0</v>
      </c>
      <c r="O1737" s="40">
        <f t="shared" si="138"/>
        <v>30000</v>
      </c>
      <c r="P1737" s="32">
        <v>2358536</v>
      </c>
      <c r="Q1737" s="35">
        <v>30000</v>
      </c>
      <c r="R1737" s="35"/>
      <c r="S1737" s="41"/>
      <c r="T1737" s="35"/>
      <c r="U1737" s="42">
        <v>0</v>
      </c>
      <c r="V1737" s="35"/>
      <c r="W1737" s="35"/>
      <c r="X1737" s="35"/>
      <c r="Y1737" s="35"/>
      <c r="Z1737" s="35"/>
      <c r="AA1737" s="36">
        <v>0</v>
      </c>
      <c r="AB1737" s="35"/>
      <c r="AC1737" s="42">
        <v>0</v>
      </c>
      <c r="AD1737" s="35"/>
      <c r="AE1737" s="42">
        <v>0</v>
      </c>
      <c r="AF1737" s="35"/>
      <c r="AG1737" s="44">
        <f t="shared" si="139"/>
        <v>30000</v>
      </c>
      <c r="AH1737" s="44"/>
      <c r="AI1737" s="44"/>
      <c r="AJ1737" s="44"/>
      <c r="AK1737" s="44"/>
      <c r="AL1737" s="35">
        <f t="shared" ref="AL1737:AL1800" si="140">+AG1737-AK1737-AJ1737</f>
        <v>30000</v>
      </c>
      <c r="AM1737" s="36">
        <f>IFERROR(VLOOKUP(P1737,'[2]Cartera '!$F$2:$O$2728,10,0),0)</f>
        <v>30000</v>
      </c>
      <c r="AN1737" s="35">
        <f>IFERROR(VLOOKUP(P1737,'[2]Cartera '!$F$2:$P$2728,11,0),0)</f>
        <v>0</v>
      </c>
      <c r="AO1737" s="35">
        <v>0</v>
      </c>
      <c r="AP1737" s="35">
        <f>IFERROR(VLOOKUP(D1737,'[2]Cartera '!$F$2:$S$2728,14,0),0)</f>
        <v>0</v>
      </c>
      <c r="AQ1737" s="45">
        <f t="shared" ref="AQ1737:AQ1800" si="141">AG1737-AM1737-AN1737-AO1737-AP1737</f>
        <v>0</v>
      </c>
      <c r="AR1737" s="35">
        <f>IFERROR(VLOOKUP(P1737,'[2]Cartera '!$F$2:$Z$2728,21,0),0)</f>
        <v>0</v>
      </c>
    </row>
    <row r="1738" spans="1:44" x14ac:dyDescent="0.25">
      <c r="A1738" s="29">
        <v>1730</v>
      </c>
      <c r="B1738" s="30" t="s">
        <v>48</v>
      </c>
      <c r="C1738" s="32"/>
      <c r="D1738" s="32">
        <v>2358548</v>
      </c>
      <c r="E1738" s="56"/>
      <c r="F1738" s="56"/>
      <c r="G1738" s="35">
        <v>80000</v>
      </c>
      <c r="H1738" s="35">
        <v>0</v>
      </c>
      <c r="I1738" s="36">
        <v>0</v>
      </c>
      <c r="J1738" s="37">
        <f>-IFERROR(VLOOKUP(D1738,[1]Hoja20!$A$5:$B$33358,2,0),0)</f>
        <v>0</v>
      </c>
      <c r="K1738" s="36">
        <f>-IFERROR(VLOOKUP(D1738,[1]Hoja20!$A$5:$D$33358,4,0),0)</f>
        <v>0</v>
      </c>
      <c r="L1738" s="38">
        <f>-IFERROR(VLOOKUP(D1738,#REF!,3,0),0)</f>
        <v>0</v>
      </c>
      <c r="M1738" s="35"/>
      <c r="N1738" s="39">
        <f t="shared" ref="N1738:N1801" si="142">SUM(J1738:M1738)</f>
        <v>0</v>
      </c>
      <c r="O1738" s="40">
        <f t="shared" ref="O1738:O1801" si="143">G1738-H1738-I1738-N1738</f>
        <v>80000</v>
      </c>
      <c r="P1738" s="32">
        <v>2358548</v>
      </c>
      <c r="Q1738" s="35">
        <v>80000</v>
      </c>
      <c r="R1738" s="35"/>
      <c r="S1738" s="41"/>
      <c r="T1738" s="35"/>
      <c r="U1738" s="42">
        <v>0</v>
      </c>
      <c r="V1738" s="35"/>
      <c r="W1738" s="35"/>
      <c r="X1738" s="35"/>
      <c r="Y1738" s="35"/>
      <c r="Z1738" s="35"/>
      <c r="AA1738" s="36">
        <v>0</v>
      </c>
      <c r="AB1738" s="35"/>
      <c r="AC1738" s="42">
        <v>0</v>
      </c>
      <c r="AD1738" s="35"/>
      <c r="AE1738" s="42">
        <v>50000</v>
      </c>
      <c r="AF1738" s="35"/>
      <c r="AG1738" s="44">
        <f t="shared" si="139"/>
        <v>30000</v>
      </c>
      <c r="AH1738" s="44"/>
      <c r="AI1738" s="44"/>
      <c r="AJ1738" s="44"/>
      <c r="AK1738" s="44"/>
      <c r="AL1738" s="35">
        <f t="shared" si="140"/>
        <v>30000</v>
      </c>
      <c r="AM1738" s="36">
        <f>IFERROR(VLOOKUP(P1738,'[2]Cartera '!$F$2:$O$2728,10,0),0)</f>
        <v>30000</v>
      </c>
      <c r="AN1738" s="35">
        <f>IFERROR(VLOOKUP(P1738,'[2]Cartera '!$F$2:$P$2728,11,0),0)</f>
        <v>0</v>
      </c>
      <c r="AO1738" s="35">
        <v>0</v>
      </c>
      <c r="AP1738" s="35">
        <f>IFERROR(VLOOKUP(D1738,'[2]Cartera '!$F$2:$S$2728,14,0),0)</f>
        <v>0</v>
      </c>
      <c r="AQ1738" s="45">
        <f t="shared" si="141"/>
        <v>0</v>
      </c>
      <c r="AR1738" s="35">
        <f>IFERROR(VLOOKUP(P1738,'[2]Cartera '!$F$2:$Z$2728,21,0),0)</f>
        <v>0</v>
      </c>
    </row>
    <row r="1739" spans="1:44" x14ac:dyDescent="0.25">
      <c r="A1739" s="29">
        <v>1731</v>
      </c>
      <c r="B1739" s="30" t="s">
        <v>48</v>
      </c>
      <c r="C1739" s="32"/>
      <c r="D1739" s="32">
        <v>2358553</v>
      </c>
      <c r="E1739" s="56"/>
      <c r="F1739" s="56"/>
      <c r="G1739" s="35">
        <v>30000</v>
      </c>
      <c r="H1739" s="35">
        <v>0</v>
      </c>
      <c r="I1739" s="36">
        <v>0</v>
      </c>
      <c r="J1739" s="37">
        <f>-IFERROR(VLOOKUP(D1739,[1]Hoja20!$A$5:$B$33358,2,0),0)</f>
        <v>0</v>
      </c>
      <c r="K1739" s="36">
        <f>-IFERROR(VLOOKUP(D1739,[1]Hoja20!$A$5:$D$33358,4,0),0)</f>
        <v>0</v>
      </c>
      <c r="L1739" s="38">
        <f>-IFERROR(VLOOKUP(D1739,#REF!,3,0),0)</f>
        <v>0</v>
      </c>
      <c r="M1739" s="35"/>
      <c r="N1739" s="39">
        <f t="shared" si="142"/>
        <v>0</v>
      </c>
      <c r="O1739" s="40">
        <f t="shared" si="143"/>
        <v>30000</v>
      </c>
      <c r="P1739" s="32">
        <v>2358553</v>
      </c>
      <c r="Q1739" s="35">
        <v>30000</v>
      </c>
      <c r="R1739" s="35"/>
      <c r="S1739" s="41"/>
      <c r="T1739" s="35"/>
      <c r="U1739" s="42">
        <v>0</v>
      </c>
      <c r="V1739" s="35"/>
      <c r="W1739" s="35"/>
      <c r="X1739" s="35"/>
      <c r="Y1739" s="35"/>
      <c r="Z1739" s="35"/>
      <c r="AA1739" s="36">
        <v>0</v>
      </c>
      <c r="AB1739" s="35"/>
      <c r="AC1739" s="42">
        <v>0</v>
      </c>
      <c r="AD1739" s="35"/>
      <c r="AE1739" s="42">
        <v>0</v>
      </c>
      <c r="AF1739" s="35"/>
      <c r="AG1739" s="44">
        <f t="shared" si="139"/>
        <v>30000</v>
      </c>
      <c r="AH1739" s="44"/>
      <c r="AI1739" s="44"/>
      <c r="AJ1739" s="44"/>
      <c r="AK1739" s="44"/>
      <c r="AL1739" s="35">
        <f t="shared" si="140"/>
        <v>30000</v>
      </c>
      <c r="AM1739" s="36">
        <f>IFERROR(VLOOKUP(P1739,'[2]Cartera '!$F$2:$O$2728,10,0),0)</f>
        <v>30000</v>
      </c>
      <c r="AN1739" s="35">
        <f>IFERROR(VLOOKUP(P1739,'[2]Cartera '!$F$2:$P$2728,11,0),0)</f>
        <v>0</v>
      </c>
      <c r="AO1739" s="35">
        <v>0</v>
      </c>
      <c r="AP1739" s="35">
        <f>IFERROR(VLOOKUP(D1739,'[2]Cartera '!$F$2:$S$2728,14,0),0)</f>
        <v>0</v>
      </c>
      <c r="AQ1739" s="45">
        <f t="shared" si="141"/>
        <v>0</v>
      </c>
      <c r="AR1739" s="35">
        <f>IFERROR(VLOOKUP(P1739,'[2]Cartera '!$F$2:$Z$2728,21,0),0)</f>
        <v>0</v>
      </c>
    </row>
    <row r="1740" spans="1:44" x14ac:dyDescent="0.25">
      <c r="A1740" s="29">
        <v>1732</v>
      </c>
      <c r="B1740" s="30" t="s">
        <v>48</v>
      </c>
      <c r="C1740" s="32"/>
      <c r="D1740" s="32">
        <v>2358595</v>
      </c>
      <c r="E1740" s="56"/>
      <c r="F1740" s="56"/>
      <c r="G1740" s="35">
        <v>140000</v>
      </c>
      <c r="H1740" s="35">
        <v>0</v>
      </c>
      <c r="I1740" s="36">
        <v>0</v>
      </c>
      <c r="J1740" s="37">
        <f>-IFERROR(VLOOKUP(D1740,[1]Hoja20!$A$5:$B$33358,2,0),0)</f>
        <v>0</v>
      </c>
      <c r="K1740" s="36">
        <f>-IFERROR(VLOOKUP(D1740,[1]Hoja20!$A$5:$D$33358,4,0),0)</f>
        <v>0</v>
      </c>
      <c r="L1740" s="38">
        <f>-IFERROR(VLOOKUP(D1740,#REF!,3,0),0)</f>
        <v>0</v>
      </c>
      <c r="M1740" s="35"/>
      <c r="N1740" s="39">
        <f t="shared" si="142"/>
        <v>0</v>
      </c>
      <c r="O1740" s="40">
        <f t="shared" si="143"/>
        <v>140000</v>
      </c>
      <c r="P1740" s="32">
        <v>2358595</v>
      </c>
      <c r="Q1740" s="35">
        <v>140000</v>
      </c>
      <c r="R1740" s="35"/>
      <c r="S1740" s="41"/>
      <c r="T1740" s="35"/>
      <c r="U1740" s="42">
        <v>0</v>
      </c>
      <c r="V1740" s="35"/>
      <c r="W1740" s="35"/>
      <c r="X1740" s="35"/>
      <c r="Y1740" s="35"/>
      <c r="Z1740" s="35"/>
      <c r="AA1740" s="36">
        <v>0</v>
      </c>
      <c r="AB1740" s="35"/>
      <c r="AC1740" s="42">
        <v>0</v>
      </c>
      <c r="AD1740" s="35"/>
      <c r="AE1740" s="42">
        <v>0</v>
      </c>
      <c r="AF1740" s="35"/>
      <c r="AG1740" s="44">
        <f t="shared" si="139"/>
        <v>140000</v>
      </c>
      <c r="AH1740" s="44"/>
      <c r="AI1740" s="44"/>
      <c r="AJ1740" s="44"/>
      <c r="AK1740" s="44"/>
      <c r="AL1740" s="35">
        <f t="shared" si="140"/>
        <v>140000</v>
      </c>
      <c r="AM1740" s="36">
        <f>IFERROR(VLOOKUP(P1740,'[2]Cartera '!$F$2:$O$2728,10,0),0)</f>
        <v>140000</v>
      </c>
      <c r="AN1740" s="35">
        <f>IFERROR(VLOOKUP(P1740,'[2]Cartera '!$F$2:$P$2728,11,0),0)</f>
        <v>0</v>
      </c>
      <c r="AO1740" s="35">
        <v>0</v>
      </c>
      <c r="AP1740" s="35">
        <f>IFERROR(VLOOKUP(D1740,'[2]Cartera '!$F$2:$S$2728,14,0),0)</f>
        <v>0</v>
      </c>
      <c r="AQ1740" s="45">
        <f t="shared" si="141"/>
        <v>0</v>
      </c>
      <c r="AR1740" s="35">
        <f>IFERROR(VLOOKUP(P1740,'[2]Cartera '!$F$2:$Z$2728,21,0),0)</f>
        <v>0</v>
      </c>
    </row>
    <row r="1741" spans="1:44" x14ac:dyDescent="0.25">
      <c r="A1741" s="29">
        <v>1733</v>
      </c>
      <c r="B1741" s="30" t="s">
        <v>48</v>
      </c>
      <c r="C1741" s="32"/>
      <c r="D1741" s="32">
        <v>2358698</v>
      </c>
      <c r="E1741" s="56"/>
      <c r="F1741" s="56"/>
      <c r="G1741" s="35">
        <v>795675</v>
      </c>
      <c r="H1741" s="35">
        <v>0</v>
      </c>
      <c r="I1741" s="36">
        <v>0</v>
      </c>
      <c r="J1741" s="37">
        <f>-IFERROR(VLOOKUP(D1741,[1]Hoja20!$A$5:$B$33358,2,0),0)</f>
        <v>0</v>
      </c>
      <c r="K1741" s="36">
        <f>-IFERROR(VLOOKUP(D1741,[1]Hoja20!$A$5:$D$33358,4,0),0)</f>
        <v>0</v>
      </c>
      <c r="L1741" s="38">
        <f>-IFERROR(VLOOKUP(D1741,#REF!,3,0),0)</f>
        <v>0</v>
      </c>
      <c r="M1741" s="35"/>
      <c r="N1741" s="39">
        <f t="shared" si="142"/>
        <v>0</v>
      </c>
      <c r="O1741" s="40">
        <f t="shared" si="143"/>
        <v>795675</v>
      </c>
      <c r="P1741" s="32">
        <v>2358698</v>
      </c>
      <c r="Q1741" s="35">
        <v>795675</v>
      </c>
      <c r="R1741" s="35"/>
      <c r="S1741" s="41"/>
      <c r="T1741" s="35"/>
      <c r="U1741" s="42">
        <v>0</v>
      </c>
      <c r="V1741" s="35"/>
      <c r="W1741" s="35"/>
      <c r="X1741" s="35"/>
      <c r="Y1741" s="35"/>
      <c r="Z1741" s="35"/>
      <c r="AA1741" s="36">
        <v>0</v>
      </c>
      <c r="AB1741" s="35"/>
      <c r="AC1741" s="42">
        <v>0</v>
      </c>
      <c r="AD1741" s="35"/>
      <c r="AE1741" s="42">
        <v>0</v>
      </c>
      <c r="AF1741" s="35"/>
      <c r="AG1741" s="44">
        <f t="shared" si="139"/>
        <v>795675</v>
      </c>
      <c r="AH1741" s="44"/>
      <c r="AI1741" s="44"/>
      <c r="AJ1741" s="44"/>
      <c r="AK1741" s="44"/>
      <c r="AL1741" s="35">
        <f t="shared" si="140"/>
        <v>795675</v>
      </c>
      <c r="AM1741" s="36">
        <f>IFERROR(VLOOKUP(P1741,'[2]Cartera '!$F$2:$O$2728,10,0),0)</f>
        <v>795675</v>
      </c>
      <c r="AN1741" s="35">
        <f>IFERROR(VLOOKUP(P1741,'[2]Cartera '!$F$2:$P$2728,11,0),0)</f>
        <v>0</v>
      </c>
      <c r="AO1741" s="35">
        <v>0</v>
      </c>
      <c r="AP1741" s="35">
        <f>IFERROR(VLOOKUP(D1741,'[2]Cartera '!$F$2:$S$2728,14,0),0)</f>
        <v>0</v>
      </c>
      <c r="AQ1741" s="45">
        <f t="shared" si="141"/>
        <v>0</v>
      </c>
      <c r="AR1741" s="35">
        <f>IFERROR(VLOOKUP(P1741,'[2]Cartera '!$F$2:$Z$2728,21,0),0)</f>
        <v>0</v>
      </c>
    </row>
    <row r="1742" spans="1:44" x14ac:dyDescent="0.25">
      <c r="A1742" s="29">
        <v>1734</v>
      </c>
      <c r="B1742" s="30" t="s">
        <v>48</v>
      </c>
      <c r="C1742" s="32"/>
      <c r="D1742" s="32">
        <v>2358545</v>
      </c>
      <c r="E1742" s="56"/>
      <c r="F1742" s="56"/>
      <c r="G1742" s="35">
        <v>80000</v>
      </c>
      <c r="H1742" s="35">
        <v>0</v>
      </c>
      <c r="I1742" s="36">
        <v>0</v>
      </c>
      <c r="J1742" s="37">
        <f>-IFERROR(VLOOKUP(D1742,[1]Hoja20!$A$5:$B$33358,2,0),0)</f>
        <v>0</v>
      </c>
      <c r="K1742" s="36">
        <f>-IFERROR(VLOOKUP(D1742,[1]Hoja20!$A$5:$D$33358,4,0),0)</f>
        <v>0</v>
      </c>
      <c r="L1742" s="38">
        <f>-IFERROR(VLOOKUP(D1742,#REF!,3,0),0)</f>
        <v>0</v>
      </c>
      <c r="M1742" s="35"/>
      <c r="N1742" s="39">
        <f t="shared" si="142"/>
        <v>0</v>
      </c>
      <c r="O1742" s="40">
        <f t="shared" si="143"/>
        <v>80000</v>
      </c>
      <c r="P1742" s="32">
        <v>2358545</v>
      </c>
      <c r="Q1742" s="35">
        <v>80000</v>
      </c>
      <c r="R1742" s="35"/>
      <c r="S1742" s="41"/>
      <c r="T1742" s="35"/>
      <c r="U1742" s="42">
        <v>0</v>
      </c>
      <c r="V1742" s="35"/>
      <c r="W1742" s="35"/>
      <c r="X1742" s="35"/>
      <c r="Y1742" s="35"/>
      <c r="Z1742" s="35"/>
      <c r="AA1742" s="36">
        <v>0</v>
      </c>
      <c r="AB1742" s="35"/>
      <c r="AC1742" s="42">
        <v>0</v>
      </c>
      <c r="AD1742" s="35"/>
      <c r="AE1742" s="42">
        <v>50000</v>
      </c>
      <c r="AF1742" s="35"/>
      <c r="AG1742" s="44">
        <f t="shared" si="139"/>
        <v>30000</v>
      </c>
      <c r="AH1742" s="44"/>
      <c r="AI1742" s="44"/>
      <c r="AJ1742" s="44"/>
      <c r="AK1742" s="44"/>
      <c r="AL1742" s="35">
        <f t="shared" si="140"/>
        <v>30000</v>
      </c>
      <c r="AM1742" s="36">
        <f>IFERROR(VLOOKUP(P1742,'[2]Cartera '!$F$2:$O$2728,10,0),0)</f>
        <v>30000</v>
      </c>
      <c r="AN1742" s="35">
        <f>IFERROR(VLOOKUP(P1742,'[2]Cartera '!$F$2:$P$2728,11,0),0)</f>
        <v>0</v>
      </c>
      <c r="AO1742" s="35">
        <v>0</v>
      </c>
      <c r="AP1742" s="35">
        <f>IFERROR(VLOOKUP(D1742,'[2]Cartera '!$F$2:$S$2728,14,0),0)</f>
        <v>0</v>
      </c>
      <c r="AQ1742" s="45">
        <f t="shared" si="141"/>
        <v>0</v>
      </c>
      <c r="AR1742" s="35">
        <f>IFERROR(VLOOKUP(P1742,'[2]Cartera '!$F$2:$Z$2728,21,0),0)</f>
        <v>0</v>
      </c>
    </row>
    <row r="1743" spans="1:44" x14ac:dyDescent="0.25">
      <c r="A1743" s="29">
        <v>1735</v>
      </c>
      <c r="B1743" s="30" t="s">
        <v>48</v>
      </c>
      <c r="C1743" s="32"/>
      <c r="D1743" s="32">
        <v>2358637</v>
      </c>
      <c r="E1743" s="56"/>
      <c r="F1743" s="56"/>
      <c r="G1743" s="35">
        <v>140000</v>
      </c>
      <c r="H1743" s="35">
        <v>0</v>
      </c>
      <c r="I1743" s="36">
        <v>0</v>
      </c>
      <c r="J1743" s="37">
        <f>-IFERROR(VLOOKUP(D1743,[1]Hoja20!$A$5:$B$33358,2,0),0)</f>
        <v>0</v>
      </c>
      <c r="K1743" s="36">
        <f>-IFERROR(VLOOKUP(D1743,[1]Hoja20!$A$5:$D$33358,4,0),0)</f>
        <v>0</v>
      </c>
      <c r="L1743" s="38">
        <f>-IFERROR(VLOOKUP(D1743,#REF!,3,0),0)</f>
        <v>0</v>
      </c>
      <c r="M1743" s="35"/>
      <c r="N1743" s="39">
        <f t="shared" si="142"/>
        <v>0</v>
      </c>
      <c r="O1743" s="40">
        <f t="shared" si="143"/>
        <v>140000</v>
      </c>
      <c r="P1743" s="32">
        <v>2358637</v>
      </c>
      <c r="Q1743" s="35">
        <v>140000</v>
      </c>
      <c r="R1743" s="35"/>
      <c r="S1743" s="41"/>
      <c r="T1743" s="35"/>
      <c r="U1743" s="42">
        <v>0</v>
      </c>
      <c r="V1743" s="35"/>
      <c r="W1743" s="35"/>
      <c r="X1743" s="35"/>
      <c r="Y1743" s="35"/>
      <c r="Z1743" s="35"/>
      <c r="AA1743" s="36">
        <v>0</v>
      </c>
      <c r="AB1743" s="35"/>
      <c r="AC1743" s="42">
        <v>0</v>
      </c>
      <c r="AD1743" s="35"/>
      <c r="AE1743" s="42">
        <v>0</v>
      </c>
      <c r="AF1743" s="35"/>
      <c r="AG1743" s="44">
        <f t="shared" si="139"/>
        <v>140000</v>
      </c>
      <c r="AH1743" s="44"/>
      <c r="AI1743" s="44"/>
      <c r="AJ1743" s="44"/>
      <c r="AK1743" s="44"/>
      <c r="AL1743" s="35">
        <f t="shared" si="140"/>
        <v>140000</v>
      </c>
      <c r="AM1743" s="36">
        <f>IFERROR(VLOOKUP(P1743,'[2]Cartera '!$F$2:$O$2728,10,0),0)</f>
        <v>140000</v>
      </c>
      <c r="AN1743" s="35">
        <f>IFERROR(VLOOKUP(P1743,'[2]Cartera '!$F$2:$P$2728,11,0),0)</f>
        <v>0</v>
      </c>
      <c r="AO1743" s="35">
        <v>0</v>
      </c>
      <c r="AP1743" s="35">
        <f>IFERROR(VLOOKUP(D1743,'[2]Cartera '!$F$2:$S$2728,14,0),0)</f>
        <v>0</v>
      </c>
      <c r="AQ1743" s="45">
        <f t="shared" si="141"/>
        <v>0</v>
      </c>
      <c r="AR1743" s="35">
        <f>IFERROR(VLOOKUP(P1743,'[2]Cartera '!$F$2:$Z$2728,21,0),0)</f>
        <v>0</v>
      </c>
    </row>
    <row r="1744" spans="1:44" x14ac:dyDescent="0.25">
      <c r="A1744" s="29">
        <v>1736</v>
      </c>
      <c r="B1744" s="30" t="s">
        <v>48</v>
      </c>
      <c r="C1744" s="32"/>
      <c r="D1744" s="32">
        <v>2358701</v>
      </c>
      <c r="E1744" s="56"/>
      <c r="F1744" s="56"/>
      <c r="G1744" s="35">
        <v>357060</v>
      </c>
      <c r="H1744" s="35">
        <v>0</v>
      </c>
      <c r="I1744" s="36">
        <v>0</v>
      </c>
      <c r="J1744" s="37">
        <f>-IFERROR(VLOOKUP(D1744,[1]Hoja20!$A$5:$B$33358,2,0),0)</f>
        <v>0</v>
      </c>
      <c r="K1744" s="36">
        <f>-IFERROR(VLOOKUP(D1744,[1]Hoja20!$A$5:$D$33358,4,0),0)</f>
        <v>0</v>
      </c>
      <c r="L1744" s="38">
        <f>-IFERROR(VLOOKUP(D1744,#REF!,3,0),0)</f>
        <v>0</v>
      </c>
      <c r="M1744" s="35"/>
      <c r="N1744" s="39">
        <f t="shared" si="142"/>
        <v>0</v>
      </c>
      <c r="O1744" s="40">
        <f t="shared" si="143"/>
        <v>357060</v>
      </c>
      <c r="P1744" s="32">
        <v>2358701</v>
      </c>
      <c r="Q1744" s="35">
        <v>357060</v>
      </c>
      <c r="R1744" s="35"/>
      <c r="S1744" s="41"/>
      <c r="T1744" s="35"/>
      <c r="U1744" s="42">
        <v>0</v>
      </c>
      <c r="V1744" s="35"/>
      <c r="W1744" s="35"/>
      <c r="X1744" s="35"/>
      <c r="Y1744" s="35"/>
      <c r="Z1744" s="35"/>
      <c r="AA1744" s="36">
        <v>0</v>
      </c>
      <c r="AB1744" s="35"/>
      <c r="AC1744" s="42">
        <v>0</v>
      </c>
      <c r="AD1744" s="35"/>
      <c r="AE1744" s="42">
        <v>0</v>
      </c>
      <c r="AF1744" s="35"/>
      <c r="AG1744" s="44">
        <f t="shared" si="139"/>
        <v>357060</v>
      </c>
      <c r="AH1744" s="44"/>
      <c r="AI1744" s="44"/>
      <c r="AJ1744" s="44"/>
      <c r="AK1744" s="44"/>
      <c r="AL1744" s="35">
        <f t="shared" si="140"/>
        <v>357060</v>
      </c>
      <c r="AM1744" s="36">
        <f>IFERROR(VLOOKUP(P1744,'[2]Cartera '!$F$2:$O$2728,10,0),0)</f>
        <v>357060</v>
      </c>
      <c r="AN1744" s="35">
        <f>IFERROR(VLOOKUP(P1744,'[2]Cartera '!$F$2:$P$2728,11,0),0)</f>
        <v>0</v>
      </c>
      <c r="AO1744" s="35">
        <v>0</v>
      </c>
      <c r="AP1744" s="35">
        <f>IFERROR(VLOOKUP(D1744,'[2]Cartera '!$F$2:$S$2728,14,0),0)</f>
        <v>0</v>
      </c>
      <c r="AQ1744" s="45">
        <f t="shared" si="141"/>
        <v>0</v>
      </c>
      <c r="AR1744" s="35">
        <f>IFERROR(VLOOKUP(P1744,'[2]Cartera '!$F$2:$Z$2728,21,0),0)</f>
        <v>0</v>
      </c>
    </row>
    <row r="1745" spans="1:44" x14ac:dyDescent="0.25">
      <c r="A1745" s="29">
        <v>1737</v>
      </c>
      <c r="B1745" s="30" t="s">
        <v>48</v>
      </c>
      <c r="C1745" s="32"/>
      <c r="D1745" s="32">
        <v>2358200</v>
      </c>
      <c r="E1745" s="56"/>
      <c r="F1745" s="56"/>
      <c r="G1745" s="35">
        <v>55143</v>
      </c>
      <c r="H1745" s="35">
        <v>0</v>
      </c>
      <c r="I1745" s="36">
        <v>0</v>
      </c>
      <c r="J1745" s="37">
        <f>-IFERROR(VLOOKUP(D1745,[1]Hoja20!$A$5:$B$33358,2,0),0)</f>
        <v>0</v>
      </c>
      <c r="K1745" s="36">
        <f>-IFERROR(VLOOKUP(D1745,[1]Hoja20!$A$5:$D$33358,4,0),0)</f>
        <v>0</v>
      </c>
      <c r="L1745" s="38">
        <f>-IFERROR(VLOOKUP(D1745,#REF!,3,0),0)</f>
        <v>0</v>
      </c>
      <c r="M1745" s="35"/>
      <c r="N1745" s="39">
        <f t="shared" si="142"/>
        <v>0</v>
      </c>
      <c r="O1745" s="40">
        <f t="shared" si="143"/>
        <v>55143</v>
      </c>
      <c r="P1745" s="32">
        <v>2358200</v>
      </c>
      <c r="Q1745" s="35">
        <v>55143</v>
      </c>
      <c r="R1745" s="35"/>
      <c r="S1745" s="41"/>
      <c r="T1745" s="35"/>
      <c r="U1745" s="42">
        <v>0</v>
      </c>
      <c r="V1745" s="35"/>
      <c r="W1745" s="35"/>
      <c r="X1745" s="35"/>
      <c r="Y1745" s="35"/>
      <c r="Z1745" s="35"/>
      <c r="AA1745" s="36">
        <v>0</v>
      </c>
      <c r="AB1745" s="35"/>
      <c r="AC1745" s="42">
        <v>0</v>
      </c>
      <c r="AD1745" s="35"/>
      <c r="AE1745" s="42">
        <v>0</v>
      </c>
      <c r="AF1745" s="35"/>
      <c r="AG1745" s="44">
        <f t="shared" si="139"/>
        <v>55143</v>
      </c>
      <c r="AH1745" s="44"/>
      <c r="AI1745" s="44"/>
      <c r="AJ1745" s="44"/>
      <c r="AK1745" s="44"/>
      <c r="AL1745" s="35">
        <f t="shared" si="140"/>
        <v>55143</v>
      </c>
      <c r="AM1745" s="36">
        <f>IFERROR(VLOOKUP(P1745,'[2]Cartera '!$F$2:$O$2728,10,0),0)</f>
        <v>55143</v>
      </c>
      <c r="AN1745" s="35">
        <f>IFERROR(VLOOKUP(P1745,'[2]Cartera '!$F$2:$P$2728,11,0),0)</f>
        <v>0</v>
      </c>
      <c r="AO1745" s="35">
        <v>0</v>
      </c>
      <c r="AP1745" s="35">
        <f>IFERROR(VLOOKUP(D1745,'[2]Cartera '!$F$2:$S$2728,14,0),0)</f>
        <v>0</v>
      </c>
      <c r="AQ1745" s="45">
        <f t="shared" si="141"/>
        <v>0</v>
      </c>
      <c r="AR1745" s="35">
        <f>IFERROR(VLOOKUP(P1745,'[2]Cartera '!$F$2:$Z$2728,21,0),0)</f>
        <v>0</v>
      </c>
    </row>
    <row r="1746" spans="1:44" x14ac:dyDescent="0.25">
      <c r="A1746" s="29">
        <v>1738</v>
      </c>
      <c r="B1746" s="30" t="s">
        <v>48</v>
      </c>
      <c r="C1746" s="32"/>
      <c r="D1746" s="32">
        <v>2358225</v>
      </c>
      <c r="E1746" s="56"/>
      <c r="F1746" s="56"/>
      <c r="G1746" s="35">
        <v>140000</v>
      </c>
      <c r="H1746" s="35">
        <v>0</v>
      </c>
      <c r="I1746" s="36">
        <v>0</v>
      </c>
      <c r="J1746" s="37">
        <f>-IFERROR(VLOOKUP(D1746,[1]Hoja20!$A$5:$B$33358,2,0),0)</f>
        <v>0</v>
      </c>
      <c r="K1746" s="36">
        <f>-IFERROR(VLOOKUP(D1746,[1]Hoja20!$A$5:$D$33358,4,0),0)</f>
        <v>0</v>
      </c>
      <c r="L1746" s="38">
        <f>-IFERROR(VLOOKUP(D1746,#REF!,3,0),0)</f>
        <v>0</v>
      </c>
      <c r="M1746" s="35"/>
      <c r="N1746" s="39">
        <f t="shared" si="142"/>
        <v>0</v>
      </c>
      <c r="O1746" s="40">
        <f t="shared" si="143"/>
        <v>140000</v>
      </c>
      <c r="P1746" s="32">
        <v>2358225</v>
      </c>
      <c r="Q1746" s="35">
        <v>140000</v>
      </c>
      <c r="R1746" s="35"/>
      <c r="S1746" s="41"/>
      <c r="T1746" s="35"/>
      <c r="U1746" s="42">
        <v>0</v>
      </c>
      <c r="V1746" s="35"/>
      <c r="W1746" s="35"/>
      <c r="X1746" s="35"/>
      <c r="Y1746" s="35"/>
      <c r="Z1746" s="35"/>
      <c r="AA1746" s="36">
        <v>0</v>
      </c>
      <c r="AB1746" s="35"/>
      <c r="AC1746" s="42">
        <v>0</v>
      </c>
      <c r="AD1746" s="35"/>
      <c r="AE1746" s="42">
        <v>0</v>
      </c>
      <c r="AF1746" s="35"/>
      <c r="AG1746" s="44">
        <f t="shared" si="139"/>
        <v>140000</v>
      </c>
      <c r="AH1746" s="44"/>
      <c r="AI1746" s="44"/>
      <c r="AJ1746" s="44"/>
      <c r="AK1746" s="44"/>
      <c r="AL1746" s="35">
        <f t="shared" si="140"/>
        <v>140000</v>
      </c>
      <c r="AM1746" s="36">
        <f>IFERROR(VLOOKUP(P1746,'[2]Cartera '!$F$2:$O$2728,10,0),0)</f>
        <v>140000</v>
      </c>
      <c r="AN1746" s="35">
        <f>IFERROR(VLOOKUP(P1746,'[2]Cartera '!$F$2:$P$2728,11,0),0)</f>
        <v>0</v>
      </c>
      <c r="AO1746" s="35">
        <v>0</v>
      </c>
      <c r="AP1746" s="35">
        <f>IFERROR(VLOOKUP(D1746,'[2]Cartera '!$F$2:$S$2728,14,0),0)</f>
        <v>0</v>
      </c>
      <c r="AQ1746" s="45">
        <f t="shared" si="141"/>
        <v>0</v>
      </c>
      <c r="AR1746" s="35">
        <f>IFERROR(VLOOKUP(P1746,'[2]Cartera '!$F$2:$Z$2728,21,0),0)</f>
        <v>0</v>
      </c>
    </row>
    <row r="1747" spans="1:44" x14ac:dyDescent="0.25">
      <c r="A1747" s="29">
        <v>1739</v>
      </c>
      <c r="B1747" s="30" t="s">
        <v>48</v>
      </c>
      <c r="C1747" s="32"/>
      <c r="D1747" s="32">
        <v>2358520</v>
      </c>
      <c r="E1747" s="56"/>
      <c r="F1747" s="56"/>
      <c r="G1747" s="35">
        <v>140000</v>
      </c>
      <c r="H1747" s="35">
        <v>0</v>
      </c>
      <c r="I1747" s="36">
        <v>0</v>
      </c>
      <c r="J1747" s="37">
        <f>-IFERROR(VLOOKUP(D1747,[1]Hoja20!$A$5:$B$33358,2,0),0)</f>
        <v>0</v>
      </c>
      <c r="K1747" s="36">
        <f>-IFERROR(VLOOKUP(D1747,[1]Hoja20!$A$5:$D$33358,4,0),0)</f>
        <v>0</v>
      </c>
      <c r="L1747" s="38">
        <f>-IFERROR(VLOOKUP(D1747,#REF!,3,0),0)</f>
        <v>0</v>
      </c>
      <c r="M1747" s="35"/>
      <c r="N1747" s="39">
        <f t="shared" si="142"/>
        <v>0</v>
      </c>
      <c r="O1747" s="40">
        <f t="shared" si="143"/>
        <v>140000</v>
      </c>
      <c r="P1747" s="32">
        <v>2358520</v>
      </c>
      <c r="Q1747" s="35">
        <v>140000</v>
      </c>
      <c r="R1747" s="35"/>
      <c r="S1747" s="41"/>
      <c r="T1747" s="35"/>
      <c r="U1747" s="42">
        <v>0</v>
      </c>
      <c r="V1747" s="35"/>
      <c r="W1747" s="35"/>
      <c r="X1747" s="35"/>
      <c r="Y1747" s="35"/>
      <c r="Z1747" s="35"/>
      <c r="AA1747" s="36">
        <v>0</v>
      </c>
      <c r="AB1747" s="35"/>
      <c r="AC1747" s="42">
        <v>0</v>
      </c>
      <c r="AD1747" s="35"/>
      <c r="AE1747" s="42">
        <v>0</v>
      </c>
      <c r="AF1747" s="35"/>
      <c r="AG1747" s="44">
        <f t="shared" si="139"/>
        <v>140000</v>
      </c>
      <c r="AH1747" s="44"/>
      <c r="AI1747" s="44"/>
      <c r="AJ1747" s="44"/>
      <c r="AK1747" s="44"/>
      <c r="AL1747" s="35">
        <f t="shared" si="140"/>
        <v>140000</v>
      </c>
      <c r="AM1747" s="36">
        <f>IFERROR(VLOOKUP(P1747,'[2]Cartera '!$F$2:$O$2728,10,0),0)</f>
        <v>140000</v>
      </c>
      <c r="AN1747" s="35">
        <f>IFERROR(VLOOKUP(P1747,'[2]Cartera '!$F$2:$P$2728,11,0),0)</f>
        <v>0</v>
      </c>
      <c r="AO1747" s="35">
        <v>0</v>
      </c>
      <c r="AP1747" s="35">
        <f>IFERROR(VLOOKUP(D1747,'[2]Cartera '!$F$2:$S$2728,14,0),0)</f>
        <v>0</v>
      </c>
      <c r="AQ1747" s="45">
        <f t="shared" si="141"/>
        <v>0</v>
      </c>
      <c r="AR1747" s="35">
        <f>IFERROR(VLOOKUP(P1747,'[2]Cartera '!$F$2:$Z$2728,21,0),0)</f>
        <v>0</v>
      </c>
    </row>
    <row r="1748" spans="1:44" x14ac:dyDescent="0.25">
      <c r="A1748" s="29">
        <v>1740</v>
      </c>
      <c r="B1748" s="30" t="s">
        <v>48</v>
      </c>
      <c r="C1748" s="32"/>
      <c r="D1748" s="32">
        <v>2358688</v>
      </c>
      <c r="E1748" s="56"/>
      <c r="F1748" s="56"/>
      <c r="G1748" s="35">
        <v>126000</v>
      </c>
      <c r="H1748" s="35">
        <v>0</v>
      </c>
      <c r="I1748" s="36">
        <v>0</v>
      </c>
      <c r="J1748" s="37">
        <f>-IFERROR(VLOOKUP(D1748,[1]Hoja20!$A$5:$B$33358,2,0),0)</f>
        <v>0</v>
      </c>
      <c r="K1748" s="36">
        <f>-IFERROR(VLOOKUP(D1748,[1]Hoja20!$A$5:$D$33358,4,0),0)</f>
        <v>0</v>
      </c>
      <c r="L1748" s="38">
        <f>-IFERROR(VLOOKUP(D1748,#REF!,3,0),0)</f>
        <v>0</v>
      </c>
      <c r="M1748" s="35"/>
      <c r="N1748" s="39">
        <f t="shared" si="142"/>
        <v>0</v>
      </c>
      <c r="O1748" s="40">
        <f t="shared" si="143"/>
        <v>126000</v>
      </c>
      <c r="P1748" s="32">
        <v>2358688</v>
      </c>
      <c r="Q1748" s="35">
        <v>126000</v>
      </c>
      <c r="R1748" s="35"/>
      <c r="S1748" s="41"/>
      <c r="T1748" s="35"/>
      <c r="U1748" s="42">
        <v>0</v>
      </c>
      <c r="V1748" s="35"/>
      <c r="W1748" s="35"/>
      <c r="X1748" s="35"/>
      <c r="Y1748" s="35"/>
      <c r="Z1748" s="35"/>
      <c r="AA1748" s="36">
        <v>0</v>
      </c>
      <c r="AB1748" s="35"/>
      <c r="AC1748" s="42">
        <v>0</v>
      </c>
      <c r="AD1748" s="35"/>
      <c r="AE1748" s="42">
        <v>0</v>
      </c>
      <c r="AF1748" s="35"/>
      <c r="AG1748" s="44">
        <f t="shared" si="139"/>
        <v>126000</v>
      </c>
      <c r="AH1748" s="44"/>
      <c r="AI1748" s="44"/>
      <c r="AJ1748" s="44"/>
      <c r="AK1748" s="44"/>
      <c r="AL1748" s="35">
        <f t="shared" si="140"/>
        <v>126000</v>
      </c>
      <c r="AM1748" s="36">
        <f>IFERROR(VLOOKUP(P1748,'[2]Cartera '!$F$2:$O$2728,10,0),0)</f>
        <v>126000</v>
      </c>
      <c r="AN1748" s="35">
        <f>IFERROR(VLOOKUP(P1748,'[2]Cartera '!$F$2:$P$2728,11,0),0)</f>
        <v>0</v>
      </c>
      <c r="AO1748" s="35">
        <v>0</v>
      </c>
      <c r="AP1748" s="35">
        <f>IFERROR(VLOOKUP(D1748,'[2]Cartera '!$F$2:$S$2728,14,0),0)</f>
        <v>0</v>
      </c>
      <c r="AQ1748" s="45">
        <f t="shared" si="141"/>
        <v>0</v>
      </c>
      <c r="AR1748" s="35">
        <f>IFERROR(VLOOKUP(P1748,'[2]Cartera '!$F$2:$Z$2728,21,0),0)</f>
        <v>0</v>
      </c>
    </row>
    <row r="1749" spans="1:44" x14ac:dyDescent="0.25">
      <c r="A1749" s="29">
        <v>1741</v>
      </c>
      <c r="B1749" s="30" t="s">
        <v>48</v>
      </c>
      <c r="C1749" s="32"/>
      <c r="D1749" s="32">
        <v>2358262</v>
      </c>
      <c r="E1749" s="56"/>
      <c r="F1749" s="56"/>
      <c r="G1749" s="35">
        <v>55143</v>
      </c>
      <c r="H1749" s="35">
        <v>0</v>
      </c>
      <c r="I1749" s="36">
        <v>0</v>
      </c>
      <c r="J1749" s="37">
        <f>-IFERROR(VLOOKUP(D1749,[1]Hoja20!$A$5:$B$33358,2,0),0)</f>
        <v>0</v>
      </c>
      <c r="K1749" s="36">
        <f>-IFERROR(VLOOKUP(D1749,[1]Hoja20!$A$5:$D$33358,4,0),0)</f>
        <v>0</v>
      </c>
      <c r="L1749" s="38">
        <f>-IFERROR(VLOOKUP(D1749,#REF!,3,0),0)</f>
        <v>0</v>
      </c>
      <c r="M1749" s="35"/>
      <c r="N1749" s="39">
        <f t="shared" si="142"/>
        <v>0</v>
      </c>
      <c r="O1749" s="40">
        <f t="shared" si="143"/>
        <v>55143</v>
      </c>
      <c r="P1749" s="32">
        <v>2358262</v>
      </c>
      <c r="Q1749" s="35">
        <v>55143</v>
      </c>
      <c r="R1749" s="35"/>
      <c r="S1749" s="41"/>
      <c r="T1749" s="35"/>
      <c r="U1749" s="42">
        <v>0</v>
      </c>
      <c r="V1749" s="35"/>
      <c r="W1749" s="35"/>
      <c r="X1749" s="35"/>
      <c r="Y1749" s="35"/>
      <c r="Z1749" s="35"/>
      <c r="AA1749" s="36">
        <v>0</v>
      </c>
      <c r="AB1749" s="35"/>
      <c r="AC1749" s="42">
        <v>0</v>
      </c>
      <c r="AD1749" s="35"/>
      <c r="AE1749" s="42">
        <v>0</v>
      </c>
      <c r="AF1749" s="35"/>
      <c r="AG1749" s="44">
        <f t="shared" si="139"/>
        <v>55143</v>
      </c>
      <c r="AH1749" s="44"/>
      <c r="AI1749" s="44"/>
      <c r="AJ1749" s="44"/>
      <c r="AK1749" s="44"/>
      <c r="AL1749" s="35">
        <f t="shared" si="140"/>
        <v>55143</v>
      </c>
      <c r="AM1749" s="36">
        <f>IFERROR(VLOOKUP(P1749,'[2]Cartera '!$F$2:$O$2728,10,0),0)</f>
        <v>55143</v>
      </c>
      <c r="AN1749" s="35">
        <f>IFERROR(VLOOKUP(P1749,'[2]Cartera '!$F$2:$P$2728,11,0),0)</f>
        <v>0</v>
      </c>
      <c r="AO1749" s="35">
        <v>0</v>
      </c>
      <c r="AP1749" s="35">
        <f>IFERROR(VLOOKUP(D1749,'[2]Cartera '!$F$2:$S$2728,14,0),0)</f>
        <v>0</v>
      </c>
      <c r="AQ1749" s="45">
        <f t="shared" si="141"/>
        <v>0</v>
      </c>
      <c r="AR1749" s="35">
        <f>IFERROR(VLOOKUP(P1749,'[2]Cartera '!$F$2:$Z$2728,21,0),0)</f>
        <v>0</v>
      </c>
    </row>
    <row r="1750" spans="1:44" x14ac:dyDescent="0.25">
      <c r="A1750" s="29">
        <v>1742</v>
      </c>
      <c r="B1750" s="30" t="s">
        <v>48</v>
      </c>
      <c r="C1750" s="32"/>
      <c r="D1750" s="32">
        <v>2358294</v>
      </c>
      <c r="E1750" s="56"/>
      <c r="F1750" s="56"/>
      <c r="G1750" s="35">
        <v>55143</v>
      </c>
      <c r="H1750" s="35">
        <v>0</v>
      </c>
      <c r="I1750" s="36">
        <v>0</v>
      </c>
      <c r="J1750" s="37">
        <f>-IFERROR(VLOOKUP(D1750,[1]Hoja20!$A$5:$B$33358,2,0),0)</f>
        <v>0</v>
      </c>
      <c r="K1750" s="36">
        <f>-IFERROR(VLOOKUP(D1750,[1]Hoja20!$A$5:$D$33358,4,0),0)</f>
        <v>0</v>
      </c>
      <c r="L1750" s="38">
        <f>-IFERROR(VLOOKUP(D1750,#REF!,3,0),0)</f>
        <v>0</v>
      </c>
      <c r="M1750" s="35"/>
      <c r="N1750" s="39">
        <f t="shared" si="142"/>
        <v>0</v>
      </c>
      <c r="O1750" s="40">
        <f t="shared" si="143"/>
        <v>55143</v>
      </c>
      <c r="P1750" s="32">
        <v>2358294</v>
      </c>
      <c r="Q1750" s="35">
        <v>55143</v>
      </c>
      <c r="R1750" s="35"/>
      <c r="S1750" s="41"/>
      <c r="T1750" s="35"/>
      <c r="U1750" s="42">
        <v>0</v>
      </c>
      <c r="V1750" s="35"/>
      <c r="W1750" s="35"/>
      <c r="X1750" s="35"/>
      <c r="Y1750" s="35"/>
      <c r="Z1750" s="35"/>
      <c r="AA1750" s="36">
        <v>0</v>
      </c>
      <c r="AB1750" s="35"/>
      <c r="AC1750" s="42">
        <v>0</v>
      </c>
      <c r="AD1750" s="35"/>
      <c r="AE1750" s="42">
        <v>0</v>
      </c>
      <c r="AF1750" s="35"/>
      <c r="AG1750" s="44">
        <f t="shared" si="139"/>
        <v>55143</v>
      </c>
      <c r="AH1750" s="44"/>
      <c r="AI1750" s="44"/>
      <c r="AJ1750" s="44"/>
      <c r="AK1750" s="44"/>
      <c r="AL1750" s="35">
        <f t="shared" si="140"/>
        <v>55143</v>
      </c>
      <c r="AM1750" s="36">
        <f>IFERROR(VLOOKUP(P1750,'[2]Cartera '!$F$2:$O$2728,10,0),0)</f>
        <v>55143</v>
      </c>
      <c r="AN1750" s="35">
        <f>IFERROR(VLOOKUP(P1750,'[2]Cartera '!$F$2:$P$2728,11,0),0)</f>
        <v>0</v>
      </c>
      <c r="AO1750" s="35">
        <v>0</v>
      </c>
      <c r="AP1750" s="35">
        <f>IFERROR(VLOOKUP(D1750,'[2]Cartera '!$F$2:$S$2728,14,0),0)</f>
        <v>0</v>
      </c>
      <c r="AQ1750" s="45">
        <f t="shared" si="141"/>
        <v>0</v>
      </c>
      <c r="AR1750" s="35">
        <f>IFERROR(VLOOKUP(P1750,'[2]Cartera '!$F$2:$Z$2728,21,0),0)</f>
        <v>0</v>
      </c>
    </row>
    <row r="1751" spans="1:44" x14ac:dyDescent="0.25">
      <c r="A1751" s="29">
        <v>1743</v>
      </c>
      <c r="B1751" s="30" t="s">
        <v>48</v>
      </c>
      <c r="C1751" s="32"/>
      <c r="D1751" s="32">
        <v>2358301</v>
      </c>
      <c r="E1751" s="56"/>
      <c r="F1751" s="56"/>
      <c r="G1751" s="35">
        <v>140000</v>
      </c>
      <c r="H1751" s="35">
        <v>0</v>
      </c>
      <c r="I1751" s="36">
        <v>0</v>
      </c>
      <c r="J1751" s="37">
        <f>-IFERROR(VLOOKUP(D1751,[1]Hoja20!$A$5:$B$33358,2,0),0)</f>
        <v>0</v>
      </c>
      <c r="K1751" s="36">
        <f>-IFERROR(VLOOKUP(D1751,[1]Hoja20!$A$5:$D$33358,4,0),0)</f>
        <v>0</v>
      </c>
      <c r="L1751" s="38">
        <f>-IFERROR(VLOOKUP(D1751,#REF!,3,0),0)</f>
        <v>0</v>
      </c>
      <c r="M1751" s="35"/>
      <c r="N1751" s="39">
        <f t="shared" si="142"/>
        <v>0</v>
      </c>
      <c r="O1751" s="40">
        <f t="shared" si="143"/>
        <v>140000</v>
      </c>
      <c r="P1751" s="32">
        <v>2358301</v>
      </c>
      <c r="Q1751" s="35">
        <v>140000</v>
      </c>
      <c r="R1751" s="35"/>
      <c r="S1751" s="41"/>
      <c r="T1751" s="35"/>
      <c r="U1751" s="42">
        <v>0</v>
      </c>
      <c r="V1751" s="35"/>
      <c r="W1751" s="35"/>
      <c r="X1751" s="35"/>
      <c r="Y1751" s="35"/>
      <c r="Z1751" s="35"/>
      <c r="AA1751" s="36">
        <v>0</v>
      </c>
      <c r="AB1751" s="35"/>
      <c r="AC1751" s="42">
        <v>0</v>
      </c>
      <c r="AD1751" s="35"/>
      <c r="AE1751" s="42">
        <v>0</v>
      </c>
      <c r="AF1751" s="35"/>
      <c r="AG1751" s="44">
        <f t="shared" si="139"/>
        <v>140000</v>
      </c>
      <c r="AH1751" s="44"/>
      <c r="AI1751" s="44"/>
      <c r="AJ1751" s="44"/>
      <c r="AK1751" s="44"/>
      <c r="AL1751" s="35">
        <f t="shared" si="140"/>
        <v>140000</v>
      </c>
      <c r="AM1751" s="36">
        <f>IFERROR(VLOOKUP(P1751,'[2]Cartera '!$F$2:$O$2728,10,0),0)</f>
        <v>140000</v>
      </c>
      <c r="AN1751" s="35">
        <f>IFERROR(VLOOKUP(P1751,'[2]Cartera '!$F$2:$P$2728,11,0),0)</f>
        <v>0</v>
      </c>
      <c r="AO1751" s="35">
        <v>0</v>
      </c>
      <c r="AP1751" s="35">
        <f>IFERROR(VLOOKUP(D1751,'[2]Cartera '!$F$2:$S$2728,14,0),0)</f>
        <v>0</v>
      </c>
      <c r="AQ1751" s="45">
        <f t="shared" si="141"/>
        <v>0</v>
      </c>
      <c r="AR1751" s="35">
        <f>IFERROR(VLOOKUP(P1751,'[2]Cartera '!$F$2:$Z$2728,21,0),0)</f>
        <v>0</v>
      </c>
    </row>
    <row r="1752" spans="1:44" x14ac:dyDescent="0.25">
      <c r="A1752" s="29">
        <v>1744</v>
      </c>
      <c r="B1752" s="30" t="s">
        <v>48</v>
      </c>
      <c r="C1752" s="32"/>
      <c r="D1752" s="32">
        <v>2358183</v>
      </c>
      <c r="E1752" s="56"/>
      <c r="F1752" s="56"/>
      <c r="G1752" s="35">
        <v>140000</v>
      </c>
      <c r="H1752" s="35">
        <v>0</v>
      </c>
      <c r="I1752" s="36">
        <v>0</v>
      </c>
      <c r="J1752" s="37">
        <f>-IFERROR(VLOOKUP(D1752,[1]Hoja20!$A$5:$B$33358,2,0),0)</f>
        <v>0</v>
      </c>
      <c r="K1752" s="36">
        <f>-IFERROR(VLOOKUP(D1752,[1]Hoja20!$A$5:$D$33358,4,0),0)</f>
        <v>0</v>
      </c>
      <c r="L1752" s="38">
        <f>-IFERROR(VLOOKUP(D1752,#REF!,3,0),0)</f>
        <v>0</v>
      </c>
      <c r="M1752" s="35"/>
      <c r="N1752" s="39">
        <f t="shared" si="142"/>
        <v>0</v>
      </c>
      <c r="O1752" s="40">
        <f t="shared" si="143"/>
        <v>140000</v>
      </c>
      <c r="P1752" s="32">
        <v>2358183</v>
      </c>
      <c r="Q1752" s="35">
        <v>140000</v>
      </c>
      <c r="R1752" s="35"/>
      <c r="S1752" s="41"/>
      <c r="T1752" s="35"/>
      <c r="U1752" s="42">
        <v>0</v>
      </c>
      <c r="V1752" s="35"/>
      <c r="W1752" s="35"/>
      <c r="X1752" s="35"/>
      <c r="Y1752" s="35"/>
      <c r="Z1752" s="35"/>
      <c r="AA1752" s="36">
        <v>0</v>
      </c>
      <c r="AB1752" s="35"/>
      <c r="AC1752" s="42">
        <v>0</v>
      </c>
      <c r="AD1752" s="35"/>
      <c r="AE1752" s="42">
        <v>0</v>
      </c>
      <c r="AF1752" s="35"/>
      <c r="AG1752" s="44">
        <f t="shared" si="139"/>
        <v>140000</v>
      </c>
      <c r="AH1752" s="44"/>
      <c r="AI1752" s="44"/>
      <c r="AJ1752" s="44"/>
      <c r="AK1752" s="44"/>
      <c r="AL1752" s="35">
        <f t="shared" si="140"/>
        <v>140000</v>
      </c>
      <c r="AM1752" s="36">
        <f>IFERROR(VLOOKUP(P1752,'[2]Cartera '!$F$2:$O$2728,10,0),0)</f>
        <v>140000</v>
      </c>
      <c r="AN1752" s="35">
        <f>IFERROR(VLOOKUP(P1752,'[2]Cartera '!$F$2:$P$2728,11,0),0)</f>
        <v>0</v>
      </c>
      <c r="AO1752" s="35">
        <v>0</v>
      </c>
      <c r="AP1752" s="35">
        <f>IFERROR(VLOOKUP(D1752,'[2]Cartera '!$F$2:$S$2728,14,0),0)</f>
        <v>0</v>
      </c>
      <c r="AQ1752" s="45">
        <f t="shared" si="141"/>
        <v>0</v>
      </c>
      <c r="AR1752" s="35">
        <f>IFERROR(VLOOKUP(P1752,'[2]Cartera '!$F$2:$Z$2728,21,0),0)</f>
        <v>0</v>
      </c>
    </row>
    <row r="1753" spans="1:44" x14ac:dyDescent="0.25">
      <c r="A1753" s="29">
        <v>1745</v>
      </c>
      <c r="B1753" s="30" t="s">
        <v>48</v>
      </c>
      <c r="C1753" s="32"/>
      <c r="D1753" s="32">
        <v>2358215</v>
      </c>
      <c r="E1753" s="56"/>
      <c r="F1753" s="56"/>
      <c r="G1753" s="35">
        <v>55143</v>
      </c>
      <c r="H1753" s="35">
        <v>0</v>
      </c>
      <c r="I1753" s="36">
        <v>0</v>
      </c>
      <c r="J1753" s="37">
        <f>-IFERROR(VLOOKUP(D1753,[1]Hoja20!$A$5:$B$33358,2,0),0)</f>
        <v>0</v>
      </c>
      <c r="K1753" s="36">
        <f>-IFERROR(VLOOKUP(D1753,[1]Hoja20!$A$5:$D$33358,4,0),0)</f>
        <v>0</v>
      </c>
      <c r="L1753" s="38">
        <f>-IFERROR(VLOOKUP(D1753,#REF!,3,0),0)</f>
        <v>0</v>
      </c>
      <c r="M1753" s="35"/>
      <c r="N1753" s="39">
        <f t="shared" si="142"/>
        <v>0</v>
      </c>
      <c r="O1753" s="40">
        <f t="shared" si="143"/>
        <v>55143</v>
      </c>
      <c r="P1753" s="32">
        <v>2358215</v>
      </c>
      <c r="Q1753" s="35">
        <v>55143</v>
      </c>
      <c r="R1753" s="35"/>
      <c r="S1753" s="41"/>
      <c r="T1753" s="35"/>
      <c r="U1753" s="42">
        <v>0</v>
      </c>
      <c r="V1753" s="35"/>
      <c r="W1753" s="35"/>
      <c r="X1753" s="35"/>
      <c r="Y1753" s="35"/>
      <c r="Z1753" s="35"/>
      <c r="AA1753" s="36">
        <v>0</v>
      </c>
      <c r="AB1753" s="35"/>
      <c r="AC1753" s="42">
        <v>0</v>
      </c>
      <c r="AD1753" s="35"/>
      <c r="AE1753" s="42">
        <v>0</v>
      </c>
      <c r="AF1753" s="35"/>
      <c r="AG1753" s="44">
        <f t="shared" si="139"/>
        <v>55143</v>
      </c>
      <c r="AH1753" s="44"/>
      <c r="AI1753" s="44"/>
      <c r="AJ1753" s="44"/>
      <c r="AK1753" s="44"/>
      <c r="AL1753" s="35">
        <f t="shared" si="140"/>
        <v>55143</v>
      </c>
      <c r="AM1753" s="36">
        <f>IFERROR(VLOOKUP(P1753,'[2]Cartera '!$F$2:$O$2728,10,0),0)</f>
        <v>55143</v>
      </c>
      <c r="AN1753" s="35">
        <f>IFERROR(VLOOKUP(P1753,'[2]Cartera '!$F$2:$P$2728,11,0),0)</f>
        <v>0</v>
      </c>
      <c r="AO1753" s="35">
        <v>0</v>
      </c>
      <c r="AP1753" s="35">
        <f>IFERROR(VLOOKUP(D1753,'[2]Cartera '!$F$2:$S$2728,14,0),0)</f>
        <v>0</v>
      </c>
      <c r="AQ1753" s="45">
        <f t="shared" si="141"/>
        <v>0</v>
      </c>
      <c r="AR1753" s="35">
        <f>IFERROR(VLOOKUP(P1753,'[2]Cartera '!$F$2:$Z$2728,21,0),0)</f>
        <v>0</v>
      </c>
    </row>
    <row r="1754" spans="1:44" x14ac:dyDescent="0.25">
      <c r="A1754" s="29">
        <v>1746</v>
      </c>
      <c r="B1754" s="30" t="s">
        <v>48</v>
      </c>
      <c r="C1754" s="32"/>
      <c r="D1754" s="32">
        <v>2358223</v>
      </c>
      <c r="E1754" s="56"/>
      <c r="F1754" s="56"/>
      <c r="G1754" s="35">
        <v>140000</v>
      </c>
      <c r="H1754" s="35">
        <v>0</v>
      </c>
      <c r="I1754" s="36">
        <v>0</v>
      </c>
      <c r="J1754" s="37">
        <f>-IFERROR(VLOOKUP(D1754,[1]Hoja20!$A$5:$B$33358,2,0),0)</f>
        <v>0</v>
      </c>
      <c r="K1754" s="36">
        <f>-IFERROR(VLOOKUP(D1754,[1]Hoja20!$A$5:$D$33358,4,0),0)</f>
        <v>0</v>
      </c>
      <c r="L1754" s="38">
        <f>-IFERROR(VLOOKUP(D1754,#REF!,3,0),0)</f>
        <v>0</v>
      </c>
      <c r="M1754" s="35"/>
      <c r="N1754" s="39">
        <f t="shared" si="142"/>
        <v>0</v>
      </c>
      <c r="O1754" s="40">
        <f t="shared" si="143"/>
        <v>140000</v>
      </c>
      <c r="P1754" s="32">
        <v>2358223</v>
      </c>
      <c r="Q1754" s="35">
        <v>140000</v>
      </c>
      <c r="R1754" s="35"/>
      <c r="S1754" s="41"/>
      <c r="T1754" s="35"/>
      <c r="U1754" s="42">
        <v>0</v>
      </c>
      <c r="V1754" s="35"/>
      <c r="W1754" s="35"/>
      <c r="X1754" s="35"/>
      <c r="Y1754" s="35"/>
      <c r="Z1754" s="35"/>
      <c r="AA1754" s="36">
        <v>0</v>
      </c>
      <c r="AB1754" s="35"/>
      <c r="AC1754" s="42">
        <v>0</v>
      </c>
      <c r="AD1754" s="35"/>
      <c r="AE1754" s="42">
        <v>0</v>
      </c>
      <c r="AF1754" s="35"/>
      <c r="AG1754" s="44">
        <f t="shared" si="139"/>
        <v>140000</v>
      </c>
      <c r="AH1754" s="44"/>
      <c r="AI1754" s="44"/>
      <c r="AJ1754" s="44"/>
      <c r="AK1754" s="44"/>
      <c r="AL1754" s="35">
        <f t="shared" si="140"/>
        <v>140000</v>
      </c>
      <c r="AM1754" s="36">
        <f>IFERROR(VLOOKUP(P1754,'[2]Cartera '!$F$2:$O$2728,10,0),0)</f>
        <v>140000</v>
      </c>
      <c r="AN1754" s="35">
        <f>IFERROR(VLOOKUP(P1754,'[2]Cartera '!$F$2:$P$2728,11,0),0)</f>
        <v>0</v>
      </c>
      <c r="AO1754" s="35">
        <v>0</v>
      </c>
      <c r="AP1754" s="35">
        <f>IFERROR(VLOOKUP(D1754,'[2]Cartera '!$F$2:$S$2728,14,0),0)</f>
        <v>0</v>
      </c>
      <c r="AQ1754" s="45">
        <f t="shared" si="141"/>
        <v>0</v>
      </c>
      <c r="AR1754" s="35">
        <f>IFERROR(VLOOKUP(P1754,'[2]Cartera '!$F$2:$Z$2728,21,0),0)</f>
        <v>0</v>
      </c>
    </row>
    <row r="1755" spans="1:44" x14ac:dyDescent="0.25">
      <c r="A1755" s="29">
        <v>1747</v>
      </c>
      <c r="B1755" s="30" t="s">
        <v>48</v>
      </c>
      <c r="C1755" s="32"/>
      <c r="D1755" s="32">
        <v>2358185</v>
      </c>
      <c r="E1755" s="56"/>
      <c r="F1755" s="56"/>
      <c r="G1755" s="35">
        <v>140000</v>
      </c>
      <c r="H1755" s="35">
        <v>0</v>
      </c>
      <c r="I1755" s="36">
        <v>0</v>
      </c>
      <c r="J1755" s="37">
        <f>-IFERROR(VLOOKUP(D1755,[1]Hoja20!$A$5:$B$33358,2,0),0)</f>
        <v>0</v>
      </c>
      <c r="K1755" s="36">
        <f>-IFERROR(VLOOKUP(D1755,[1]Hoja20!$A$5:$D$33358,4,0),0)</f>
        <v>0</v>
      </c>
      <c r="L1755" s="38">
        <f>-IFERROR(VLOOKUP(D1755,#REF!,3,0),0)</f>
        <v>0</v>
      </c>
      <c r="M1755" s="35"/>
      <c r="N1755" s="39">
        <f t="shared" si="142"/>
        <v>0</v>
      </c>
      <c r="O1755" s="40">
        <f t="shared" si="143"/>
        <v>140000</v>
      </c>
      <c r="P1755" s="32">
        <v>2358185</v>
      </c>
      <c r="Q1755" s="35">
        <v>140000</v>
      </c>
      <c r="R1755" s="35"/>
      <c r="S1755" s="41"/>
      <c r="T1755" s="35"/>
      <c r="U1755" s="42">
        <v>0</v>
      </c>
      <c r="V1755" s="35"/>
      <c r="W1755" s="35"/>
      <c r="X1755" s="35"/>
      <c r="Y1755" s="35"/>
      <c r="Z1755" s="35"/>
      <c r="AA1755" s="36">
        <v>0</v>
      </c>
      <c r="AB1755" s="35"/>
      <c r="AC1755" s="42">
        <v>0</v>
      </c>
      <c r="AD1755" s="35"/>
      <c r="AE1755" s="42">
        <v>0</v>
      </c>
      <c r="AF1755" s="35"/>
      <c r="AG1755" s="44">
        <f t="shared" si="139"/>
        <v>140000</v>
      </c>
      <c r="AH1755" s="44"/>
      <c r="AI1755" s="44"/>
      <c r="AJ1755" s="44"/>
      <c r="AK1755" s="44"/>
      <c r="AL1755" s="35">
        <f t="shared" si="140"/>
        <v>140000</v>
      </c>
      <c r="AM1755" s="36">
        <f>IFERROR(VLOOKUP(P1755,'[2]Cartera '!$F$2:$O$2728,10,0),0)</f>
        <v>140000</v>
      </c>
      <c r="AN1755" s="35">
        <f>IFERROR(VLOOKUP(P1755,'[2]Cartera '!$F$2:$P$2728,11,0),0)</f>
        <v>0</v>
      </c>
      <c r="AO1755" s="35">
        <v>0</v>
      </c>
      <c r="AP1755" s="35">
        <f>IFERROR(VLOOKUP(D1755,'[2]Cartera '!$F$2:$S$2728,14,0),0)</f>
        <v>0</v>
      </c>
      <c r="AQ1755" s="45">
        <f t="shared" si="141"/>
        <v>0</v>
      </c>
      <c r="AR1755" s="35">
        <f>IFERROR(VLOOKUP(P1755,'[2]Cartera '!$F$2:$Z$2728,21,0),0)</f>
        <v>0</v>
      </c>
    </row>
    <row r="1756" spans="1:44" x14ac:dyDescent="0.25">
      <c r="A1756" s="29">
        <v>1748</v>
      </c>
      <c r="B1756" s="30" t="s">
        <v>48</v>
      </c>
      <c r="C1756" s="32"/>
      <c r="D1756" s="32">
        <v>2358207</v>
      </c>
      <c r="E1756" s="56"/>
      <c r="F1756" s="56"/>
      <c r="G1756" s="35">
        <v>221193</v>
      </c>
      <c r="H1756" s="35">
        <v>0</v>
      </c>
      <c r="I1756" s="36">
        <v>0</v>
      </c>
      <c r="J1756" s="37">
        <f>-IFERROR(VLOOKUP(D1756,[1]Hoja20!$A$5:$B$33358,2,0),0)</f>
        <v>0</v>
      </c>
      <c r="K1756" s="36">
        <f>-IFERROR(VLOOKUP(D1756,[1]Hoja20!$A$5:$D$33358,4,0),0)</f>
        <v>0</v>
      </c>
      <c r="L1756" s="38">
        <f>-IFERROR(VLOOKUP(D1756,#REF!,3,0),0)</f>
        <v>0</v>
      </c>
      <c r="M1756" s="35"/>
      <c r="N1756" s="39">
        <f t="shared" si="142"/>
        <v>0</v>
      </c>
      <c r="O1756" s="40">
        <f t="shared" si="143"/>
        <v>221193</v>
      </c>
      <c r="P1756" s="32">
        <v>2358207</v>
      </c>
      <c r="Q1756" s="35">
        <v>221193</v>
      </c>
      <c r="R1756" s="35"/>
      <c r="S1756" s="41"/>
      <c r="T1756" s="35"/>
      <c r="U1756" s="42">
        <v>0</v>
      </c>
      <c r="V1756" s="35"/>
      <c r="W1756" s="35"/>
      <c r="X1756" s="35"/>
      <c r="Y1756" s="35"/>
      <c r="Z1756" s="35"/>
      <c r="AA1756" s="36">
        <v>0</v>
      </c>
      <c r="AB1756" s="35"/>
      <c r="AC1756" s="42">
        <v>0</v>
      </c>
      <c r="AD1756" s="35"/>
      <c r="AE1756" s="42">
        <v>0</v>
      </c>
      <c r="AF1756" s="35"/>
      <c r="AG1756" s="44">
        <f t="shared" si="139"/>
        <v>221193</v>
      </c>
      <c r="AH1756" s="44"/>
      <c r="AI1756" s="44"/>
      <c r="AJ1756" s="44"/>
      <c r="AK1756" s="44"/>
      <c r="AL1756" s="35">
        <f t="shared" si="140"/>
        <v>221193</v>
      </c>
      <c r="AM1756" s="36">
        <f>IFERROR(VLOOKUP(P1756,'[2]Cartera '!$F$2:$O$2728,10,0),0)</f>
        <v>221193</v>
      </c>
      <c r="AN1756" s="35">
        <f>IFERROR(VLOOKUP(P1756,'[2]Cartera '!$F$2:$P$2728,11,0),0)</f>
        <v>0</v>
      </c>
      <c r="AO1756" s="35">
        <v>0</v>
      </c>
      <c r="AP1756" s="35">
        <f>IFERROR(VLOOKUP(D1756,'[2]Cartera '!$F$2:$S$2728,14,0),0)</f>
        <v>0</v>
      </c>
      <c r="AQ1756" s="45">
        <f t="shared" si="141"/>
        <v>0</v>
      </c>
      <c r="AR1756" s="35">
        <f>IFERROR(VLOOKUP(P1756,'[2]Cartera '!$F$2:$Z$2728,21,0),0)</f>
        <v>0</v>
      </c>
    </row>
    <row r="1757" spans="1:44" x14ac:dyDescent="0.25">
      <c r="A1757" s="29">
        <v>1749</v>
      </c>
      <c r="B1757" s="30" t="s">
        <v>48</v>
      </c>
      <c r="C1757" s="32"/>
      <c r="D1757" s="32">
        <v>2358751</v>
      </c>
      <c r="E1757" s="56"/>
      <c r="F1757" s="56"/>
      <c r="G1757" s="35">
        <v>140000</v>
      </c>
      <c r="H1757" s="35">
        <v>0</v>
      </c>
      <c r="I1757" s="36">
        <v>0</v>
      </c>
      <c r="J1757" s="37">
        <f>-IFERROR(VLOOKUP(D1757,[1]Hoja20!$A$5:$B$33358,2,0),0)</f>
        <v>0</v>
      </c>
      <c r="K1757" s="36">
        <f>-IFERROR(VLOOKUP(D1757,[1]Hoja20!$A$5:$D$33358,4,0),0)</f>
        <v>0</v>
      </c>
      <c r="L1757" s="38">
        <f>-IFERROR(VLOOKUP(D1757,#REF!,3,0),0)</f>
        <v>0</v>
      </c>
      <c r="M1757" s="35"/>
      <c r="N1757" s="39">
        <f t="shared" si="142"/>
        <v>0</v>
      </c>
      <c r="O1757" s="40">
        <f t="shared" si="143"/>
        <v>140000</v>
      </c>
      <c r="P1757" s="32">
        <v>2358751</v>
      </c>
      <c r="Q1757" s="35">
        <v>140000</v>
      </c>
      <c r="R1757" s="35"/>
      <c r="S1757" s="41"/>
      <c r="T1757" s="35"/>
      <c r="U1757" s="42">
        <v>0</v>
      </c>
      <c r="V1757" s="35"/>
      <c r="W1757" s="35"/>
      <c r="X1757" s="35"/>
      <c r="Y1757" s="35"/>
      <c r="Z1757" s="35"/>
      <c r="AA1757" s="36">
        <v>0</v>
      </c>
      <c r="AB1757" s="35"/>
      <c r="AC1757" s="42">
        <v>0</v>
      </c>
      <c r="AD1757" s="35"/>
      <c r="AE1757" s="42">
        <v>0</v>
      </c>
      <c r="AF1757" s="35"/>
      <c r="AG1757" s="44">
        <f t="shared" si="139"/>
        <v>140000</v>
      </c>
      <c r="AH1757" s="44"/>
      <c r="AI1757" s="44"/>
      <c r="AJ1757" s="44"/>
      <c r="AK1757" s="44"/>
      <c r="AL1757" s="35">
        <f t="shared" si="140"/>
        <v>140000</v>
      </c>
      <c r="AM1757" s="36">
        <f>IFERROR(VLOOKUP(P1757,'[2]Cartera '!$F$2:$O$2728,10,0),0)</f>
        <v>140000</v>
      </c>
      <c r="AN1757" s="35">
        <f>IFERROR(VLOOKUP(P1757,'[2]Cartera '!$F$2:$P$2728,11,0),0)</f>
        <v>0</v>
      </c>
      <c r="AO1757" s="35">
        <v>0</v>
      </c>
      <c r="AP1757" s="35">
        <f>IFERROR(VLOOKUP(D1757,'[2]Cartera '!$F$2:$S$2728,14,0),0)</f>
        <v>0</v>
      </c>
      <c r="AQ1757" s="45">
        <f t="shared" si="141"/>
        <v>0</v>
      </c>
      <c r="AR1757" s="35">
        <f>IFERROR(VLOOKUP(P1757,'[2]Cartera '!$F$2:$Z$2728,21,0),0)</f>
        <v>0</v>
      </c>
    </row>
    <row r="1758" spans="1:44" x14ac:dyDescent="0.25">
      <c r="A1758" s="29">
        <v>1750</v>
      </c>
      <c r="B1758" s="30" t="s">
        <v>48</v>
      </c>
      <c r="C1758" s="32"/>
      <c r="D1758" s="32">
        <v>2358343</v>
      </c>
      <c r="E1758" s="56"/>
      <c r="F1758" s="56"/>
      <c r="G1758" s="35">
        <v>130254</v>
      </c>
      <c r="H1758" s="35">
        <v>0</v>
      </c>
      <c r="I1758" s="36">
        <v>0</v>
      </c>
      <c r="J1758" s="37">
        <f>-IFERROR(VLOOKUP(D1758,[1]Hoja20!$A$5:$B$33358,2,0),0)</f>
        <v>0</v>
      </c>
      <c r="K1758" s="36">
        <f>-IFERROR(VLOOKUP(D1758,[1]Hoja20!$A$5:$D$33358,4,0),0)</f>
        <v>0</v>
      </c>
      <c r="L1758" s="38">
        <f>-IFERROR(VLOOKUP(D1758,#REF!,3,0),0)</f>
        <v>0</v>
      </c>
      <c r="M1758" s="35"/>
      <c r="N1758" s="39">
        <f t="shared" si="142"/>
        <v>0</v>
      </c>
      <c r="O1758" s="40">
        <f t="shared" si="143"/>
        <v>130254</v>
      </c>
      <c r="P1758" s="32">
        <v>2358343</v>
      </c>
      <c r="Q1758" s="35">
        <v>130254</v>
      </c>
      <c r="R1758" s="35"/>
      <c r="S1758" s="41"/>
      <c r="T1758" s="35"/>
      <c r="U1758" s="42">
        <v>0</v>
      </c>
      <c r="V1758" s="35"/>
      <c r="W1758" s="35"/>
      <c r="X1758" s="35"/>
      <c r="Y1758" s="35"/>
      <c r="Z1758" s="35"/>
      <c r="AA1758" s="36">
        <v>0</v>
      </c>
      <c r="AB1758" s="35"/>
      <c r="AC1758" s="42">
        <v>0</v>
      </c>
      <c r="AD1758" s="35"/>
      <c r="AE1758" s="42">
        <v>0</v>
      </c>
      <c r="AF1758" s="35"/>
      <c r="AG1758" s="44">
        <f t="shared" si="139"/>
        <v>130254</v>
      </c>
      <c r="AH1758" s="44"/>
      <c r="AI1758" s="44"/>
      <c r="AJ1758" s="44"/>
      <c r="AK1758" s="44"/>
      <c r="AL1758" s="35">
        <f t="shared" si="140"/>
        <v>130254</v>
      </c>
      <c r="AM1758" s="36">
        <f>IFERROR(VLOOKUP(P1758,'[2]Cartera '!$F$2:$O$2728,10,0),0)</f>
        <v>130254</v>
      </c>
      <c r="AN1758" s="35">
        <f>IFERROR(VLOOKUP(P1758,'[2]Cartera '!$F$2:$P$2728,11,0),0)</f>
        <v>0</v>
      </c>
      <c r="AO1758" s="35">
        <v>0</v>
      </c>
      <c r="AP1758" s="35">
        <f>IFERROR(VLOOKUP(D1758,'[2]Cartera '!$F$2:$S$2728,14,0),0)</f>
        <v>0</v>
      </c>
      <c r="AQ1758" s="45">
        <f t="shared" si="141"/>
        <v>0</v>
      </c>
      <c r="AR1758" s="35">
        <f>IFERROR(VLOOKUP(P1758,'[2]Cartera '!$F$2:$Z$2728,21,0),0)</f>
        <v>0</v>
      </c>
    </row>
    <row r="1759" spans="1:44" x14ac:dyDescent="0.25">
      <c r="A1759" s="29">
        <v>1751</v>
      </c>
      <c r="B1759" s="30" t="s">
        <v>48</v>
      </c>
      <c r="C1759" s="32"/>
      <c r="D1759" s="32">
        <v>2358369</v>
      </c>
      <c r="E1759" s="56"/>
      <c r="F1759" s="56"/>
      <c r="G1759" s="35">
        <v>140000</v>
      </c>
      <c r="H1759" s="35">
        <v>0</v>
      </c>
      <c r="I1759" s="36">
        <v>0</v>
      </c>
      <c r="J1759" s="37">
        <f>-IFERROR(VLOOKUP(D1759,[1]Hoja20!$A$5:$B$33358,2,0),0)</f>
        <v>0</v>
      </c>
      <c r="K1759" s="36">
        <f>-IFERROR(VLOOKUP(D1759,[1]Hoja20!$A$5:$D$33358,4,0),0)</f>
        <v>0</v>
      </c>
      <c r="L1759" s="38">
        <f>-IFERROR(VLOOKUP(D1759,#REF!,3,0),0)</f>
        <v>0</v>
      </c>
      <c r="M1759" s="35"/>
      <c r="N1759" s="39">
        <f t="shared" si="142"/>
        <v>0</v>
      </c>
      <c r="O1759" s="40">
        <f t="shared" si="143"/>
        <v>140000</v>
      </c>
      <c r="P1759" s="32">
        <v>2358369</v>
      </c>
      <c r="Q1759" s="35">
        <v>140000</v>
      </c>
      <c r="R1759" s="35"/>
      <c r="S1759" s="41"/>
      <c r="T1759" s="35"/>
      <c r="U1759" s="42">
        <v>0</v>
      </c>
      <c r="V1759" s="35"/>
      <c r="W1759" s="35"/>
      <c r="X1759" s="35"/>
      <c r="Y1759" s="35"/>
      <c r="Z1759" s="35"/>
      <c r="AA1759" s="36">
        <v>0</v>
      </c>
      <c r="AB1759" s="35"/>
      <c r="AC1759" s="42">
        <v>0</v>
      </c>
      <c r="AD1759" s="35"/>
      <c r="AE1759" s="42">
        <v>0</v>
      </c>
      <c r="AF1759" s="35"/>
      <c r="AG1759" s="44">
        <f t="shared" si="139"/>
        <v>140000</v>
      </c>
      <c r="AH1759" s="44"/>
      <c r="AI1759" s="44"/>
      <c r="AJ1759" s="44"/>
      <c r="AK1759" s="44"/>
      <c r="AL1759" s="35">
        <f t="shared" si="140"/>
        <v>140000</v>
      </c>
      <c r="AM1759" s="36">
        <f>IFERROR(VLOOKUP(P1759,'[2]Cartera '!$F$2:$O$2728,10,0),0)</f>
        <v>140000</v>
      </c>
      <c r="AN1759" s="35">
        <f>IFERROR(VLOOKUP(P1759,'[2]Cartera '!$F$2:$P$2728,11,0),0)</f>
        <v>0</v>
      </c>
      <c r="AO1759" s="35">
        <v>0</v>
      </c>
      <c r="AP1759" s="35">
        <f>IFERROR(VLOOKUP(D1759,'[2]Cartera '!$F$2:$S$2728,14,0),0)</f>
        <v>0</v>
      </c>
      <c r="AQ1759" s="45">
        <f t="shared" si="141"/>
        <v>0</v>
      </c>
      <c r="AR1759" s="35">
        <f>IFERROR(VLOOKUP(P1759,'[2]Cartera '!$F$2:$Z$2728,21,0),0)</f>
        <v>0</v>
      </c>
    </row>
    <row r="1760" spans="1:44" x14ac:dyDescent="0.25">
      <c r="A1760" s="29">
        <v>1752</v>
      </c>
      <c r="B1760" s="30" t="s">
        <v>48</v>
      </c>
      <c r="C1760" s="32"/>
      <c r="D1760" s="32">
        <v>2358509</v>
      </c>
      <c r="E1760" s="56"/>
      <c r="F1760" s="56"/>
      <c r="G1760" s="35">
        <v>140000</v>
      </c>
      <c r="H1760" s="35">
        <v>0</v>
      </c>
      <c r="I1760" s="36">
        <v>0</v>
      </c>
      <c r="J1760" s="37">
        <f>-IFERROR(VLOOKUP(D1760,[1]Hoja20!$A$5:$B$33358,2,0),0)</f>
        <v>0</v>
      </c>
      <c r="K1760" s="36">
        <f>-IFERROR(VLOOKUP(D1760,[1]Hoja20!$A$5:$D$33358,4,0),0)</f>
        <v>0</v>
      </c>
      <c r="L1760" s="38">
        <f>-IFERROR(VLOOKUP(D1760,#REF!,3,0),0)</f>
        <v>0</v>
      </c>
      <c r="M1760" s="35"/>
      <c r="N1760" s="39">
        <f t="shared" si="142"/>
        <v>0</v>
      </c>
      <c r="O1760" s="40">
        <f t="shared" si="143"/>
        <v>140000</v>
      </c>
      <c r="P1760" s="32">
        <v>2358509</v>
      </c>
      <c r="Q1760" s="35">
        <v>140000</v>
      </c>
      <c r="R1760" s="35"/>
      <c r="S1760" s="41"/>
      <c r="T1760" s="35"/>
      <c r="U1760" s="42">
        <v>0</v>
      </c>
      <c r="V1760" s="35"/>
      <c r="W1760" s="35"/>
      <c r="X1760" s="35"/>
      <c r="Y1760" s="35"/>
      <c r="Z1760" s="35"/>
      <c r="AA1760" s="36">
        <v>0</v>
      </c>
      <c r="AB1760" s="35"/>
      <c r="AC1760" s="42">
        <v>0</v>
      </c>
      <c r="AD1760" s="35"/>
      <c r="AE1760" s="42">
        <v>0</v>
      </c>
      <c r="AF1760" s="35"/>
      <c r="AG1760" s="44">
        <f t="shared" si="139"/>
        <v>140000</v>
      </c>
      <c r="AH1760" s="44"/>
      <c r="AI1760" s="44"/>
      <c r="AJ1760" s="44"/>
      <c r="AK1760" s="44"/>
      <c r="AL1760" s="35">
        <f t="shared" si="140"/>
        <v>140000</v>
      </c>
      <c r="AM1760" s="36">
        <f>IFERROR(VLOOKUP(P1760,'[2]Cartera '!$F$2:$O$2728,10,0),0)</f>
        <v>140000</v>
      </c>
      <c r="AN1760" s="35">
        <f>IFERROR(VLOOKUP(P1760,'[2]Cartera '!$F$2:$P$2728,11,0),0)</f>
        <v>0</v>
      </c>
      <c r="AO1760" s="35">
        <v>0</v>
      </c>
      <c r="AP1760" s="35">
        <f>IFERROR(VLOOKUP(D1760,'[2]Cartera '!$F$2:$S$2728,14,0),0)</f>
        <v>0</v>
      </c>
      <c r="AQ1760" s="45">
        <f t="shared" si="141"/>
        <v>0</v>
      </c>
      <c r="AR1760" s="35">
        <f>IFERROR(VLOOKUP(P1760,'[2]Cartera '!$F$2:$Z$2728,21,0),0)</f>
        <v>0</v>
      </c>
    </row>
    <row r="1761" spans="1:44" x14ac:dyDescent="0.25">
      <c r="A1761" s="29">
        <v>1753</v>
      </c>
      <c r="B1761" s="30" t="s">
        <v>48</v>
      </c>
      <c r="C1761" s="32"/>
      <c r="D1761" s="32">
        <v>2358726</v>
      </c>
      <c r="E1761" s="56"/>
      <c r="F1761" s="56"/>
      <c r="G1761" s="35">
        <v>221193</v>
      </c>
      <c r="H1761" s="35">
        <v>0</v>
      </c>
      <c r="I1761" s="36">
        <v>0</v>
      </c>
      <c r="J1761" s="37">
        <f>-IFERROR(VLOOKUP(D1761,[1]Hoja20!$A$5:$B$33358,2,0),0)</f>
        <v>0</v>
      </c>
      <c r="K1761" s="36">
        <f>-IFERROR(VLOOKUP(D1761,[1]Hoja20!$A$5:$D$33358,4,0),0)</f>
        <v>0</v>
      </c>
      <c r="L1761" s="38">
        <f>-IFERROR(VLOOKUP(D1761,#REF!,3,0),0)</f>
        <v>0</v>
      </c>
      <c r="M1761" s="35"/>
      <c r="N1761" s="39">
        <f t="shared" si="142"/>
        <v>0</v>
      </c>
      <c r="O1761" s="40">
        <f t="shared" si="143"/>
        <v>221193</v>
      </c>
      <c r="P1761" s="32">
        <v>2358726</v>
      </c>
      <c r="Q1761" s="35">
        <v>221193</v>
      </c>
      <c r="R1761" s="35"/>
      <c r="S1761" s="41"/>
      <c r="T1761" s="35"/>
      <c r="U1761" s="42">
        <v>0</v>
      </c>
      <c r="V1761" s="35"/>
      <c r="W1761" s="35"/>
      <c r="X1761" s="35"/>
      <c r="Y1761" s="35"/>
      <c r="Z1761" s="35"/>
      <c r="AA1761" s="36">
        <v>0</v>
      </c>
      <c r="AB1761" s="35"/>
      <c r="AC1761" s="42">
        <v>0</v>
      </c>
      <c r="AD1761" s="35"/>
      <c r="AE1761" s="42">
        <v>0</v>
      </c>
      <c r="AF1761" s="35"/>
      <c r="AG1761" s="44">
        <f t="shared" si="139"/>
        <v>221193</v>
      </c>
      <c r="AH1761" s="44"/>
      <c r="AI1761" s="44"/>
      <c r="AJ1761" s="44"/>
      <c r="AK1761" s="44"/>
      <c r="AL1761" s="35">
        <f t="shared" si="140"/>
        <v>221193</v>
      </c>
      <c r="AM1761" s="36">
        <f>IFERROR(VLOOKUP(P1761,'[2]Cartera '!$F$2:$O$2728,10,0),0)</f>
        <v>221193</v>
      </c>
      <c r="AN1761" s="35">
        <f>IFERROR(VLOOKUP(P1761,'[2]Cartera '!$F$2:$P$2728,11,0),0)</f>
        <v>0</v>
      </c>
      <c r="AO1761" s="35">
        <v>0</v>
      </c>
      <c r="AP1761" s="35">
        <f>IFERROR(VLOOKUP(D1761,'[2]Cartera '!$F$2:$S$2728,14,0),0)</f>
        <v>0</v>
      </c>
      <c r="AQ1761" s="45">
        <f t="shared" si="141"/>
        <v>0</v>
      </c>
      <c r="AR1761" s="35">
        <f>IFERROR(VLOOKUP(P1761,'[2]Cartera '!$F$2:$Z$2728,21,0),0)</f>
        <v>0</v>
      </c>
    </row>
    <row r="1762" spans="1:44" x14ac:dyDescent="0.25">
      <c r="A1762" s="29">
        <v>1754</v>
      </c>
      <c r="B1762" s="30" t="s">
        <v>48</v>
      </c>
      <c r="C1762" s="32"/>
      <c r="D1762" s="32">
        <v>2358351</v>
      </c>
      <c r="E1762" s="56"/>
      <c r="F1762" s="56"/>
      <c r="G1762" s="35">
        <v>140000</v>
      </c>
      <c r="H1762" s="35">
        <v>0</v>
      </c>
      <c r="I1762" s="36">
        <v>0</v>
      </c>
      <c r="J1762" s="37">
        <f>-IFERROR(VLOOKUP(D1762,[1]Hoja20!$A$5:$B$33358,2,0),0)</f>
        <v>0</v>
      </c>
      <c r="K1762" s="36">
        <f>-IFERROR(VLOOKUP(D1762,[1]Hoja20!$A$5:$D$33358,4,0),0)</f>
        <v>0</v>
      </c>
      <c r="L1762" s="38">
        <f>-IFERROR(VLOOKUP(D1762,#REF!,3,0),0)</f>
        <v>0</v>
      </c>
      <c r="M1762" s="35"/>
      <c r="N1762" s="39">
        <f t="shared" si="142"/>
        <v>0</v>
      </c>
      <c r="O1762" s="40">
        <f t="shared" si="143"/>
        <v>140000</v>
      </c>
      <c r="P1762" s="32">
        <v>2358351</v>
      </c>
      <c r="Q1762" s="35">
        <v>140000</v>
      </c>
      <c r="R1762" s="35"/>
      <c r="S1762" s="41"/>
      <c r="T1762" s="35"/>
      <c r="U1762" s="42">
        <v>0</v>
      </c>
      <c r="V1762" s="35"/>
      <c r="W1762" s="35"/>
      <c r="X1762" s="35"/>
      <c r="Y1762" s="35"/>
      <c r="Z1762" s="35"/>
      <c r="AA1762" s="36">
        <v>0</v>
      </c>
      <c r="AB1762" s="35"/>
      <c r="AC1762" s="42">
        <v>0</v>
      </c>
      <c r="AD1762" s="35"/>
      <c r="AE1762" s="42">
        <v>0</v>
      </c>
      <c r="AF1762" s="35"/>
      <c r="AG1762" s="44">
        <f t="shared" si="139"/>
        <v>140000</v>
      </c>
      <c r="AH1762" s="44"/>
      <c r="AI1762" s="44"/>
      <c r="AJ1762" s="44"/>
      <c r="AK1762" s="44"/>
      <c r="AL1762" s="35">
        <f t="shared" si="140"/>
        <v>140000</v>
      </c>
      <c r="AM1762" s="36">
        <f>IFERROR(VLOOKUP(P1762,'[2]Cartera '!$F$2:$O$2728,10,0),0)</f>
        <v>140000</v>
      </c>
      <c r="AN1762" s="35">
        <f>IFERROR(VLOOKUP(P1762,'[2]Cartera '!$F$2:$P$2728,11,0),0)</f>
        <v>0</v>
      </c>
      <c r="AO1762" s="35">
        <v>0</v>
      </c>
      <c r="AP1762" s="35">
        <f>IFERROR(VLOOKUP(D1762,'[2]Cartera '!$F$2:$S$2728,14,0),0)</f>
        <v>0</v>
      </c>
      <c r="AQ1762" s="45">
        <f t="shared" si="141"/>
        <v>0</v>
      </c>
      <c r="AR1762" s="35">
        <f>IFERROR(VLOOKUP(P1762,'[2]Cartera '!$F$2:$Z$2728,21,0),0)</f>
        <v>0</v>
      </c>
    </row>
    <row r="1763" spans="1:44" x14ac:dyDescent="0.25">
      <c r="A1763" s="29">
        <v>1755</v>
      </c>
      <c r="B1763" s="30" t="s">
        <v>48</v>
      </c>
      <c r="C1763" s="32"/>
      <c r="D1763" s="32">
        <v>2358470</v>
      </c>
      <c r="E1763" s="56"/>
      <c r="F1763" s="56"/>
      <c r="G1763" s="35">
        <v>140000</v>
      </c>
      <c r="H1763" s="35">
        <v>0</v>
      </c>
      <c r="I1763" s="36">
        <v>0</v>
      </c>
      <c r="J1763" s="37">
        <f>-IFERROR(VLOOKUP(D1763,[1]Hoja20!$A$5:$B$33358,2,0),0)</f>
        <v>0</v>
      </c>
      <c r="K1763" s="36">
        <f>-IFERROR(VLOOKUP(D1763,[1]Hoja20!$A$5:$D$33358,4,0),0)</f>
        <v>0</v>
      </c>
      <c r="L1763" s="38">
        <f>-IFERROR(VLOOKUP(D1763,#REF!,3,0),0)</f>
        <v>0</v>
      </c>
      <c r="M1763" s="35"/>
      <c r="N1763" s="39">
        <f t="shared" si="142"/>
        <v>0</v>
      </c>
      <c r="O1763" s="40">
        <f t="shared" si="143"/>
        <v>140000</v>
      </c>
      <c r="P1763" s="32">
        <v>2358470</v>
      </c>
      <c r="Q1763" s="35">
        <v>140000</v>
      </c>
      <c r="R1763" s="35"/>
      <c r="S1763" s="41"/>
      <c r="T1763" s="35"/>
      <c r="U1763" s="42">
        <v>0</v>
      </c>
      <c r="V1763" s="35"/>
      <c r="W1763" s="35"/>
      <c r="X1763" s="35"/>
      <c r="Y1763" s="35"/>
      <c r="Z1763" s="35"/>
      <c r="AA1763" s="36">
        <v>0</v>
      </c>
      <c r="AB1763" s="35"/>
      <c r="AC1763" s="42">
        <v>0</v>
      </c>
      <c r="AD1763" s="35"/>
      <c r="AE1763" s="42">
        <v>0</v>
      </c>
      <c r="AF1763" s="35"/>
      <c r="AG1763" s="44">
        <f t="shared" si="139"/>
        <v>140000</v>
      </c>
      <c r="AH1763" s="44"/>
      <c r="AI1763" s="44"/>
      <c r="AJ1763" s="44"/>
      <c r="AK1763" s="44"/>
      <c r="AL1763" s="35">
        <f t="shared" si="140"/>
        <v>140000</v>
      </c>
      <c r="AM1763" s="36">
        <f>IFERROR(VLOOKUP(P1763,'[2]Cartera '!$F$2:$O$2728,10,0),0)</f>
        <v>140000</v>
      </c>
      <c r="AN1763" s="35">
        <f>IFERROR(VLOOKUP(P1763,'[2]Cartera '!$F$2:$P$2728,11,0),0)</f>
        <v>0</v>
      </c>
      <c r="AO1763" s="35">
        <v>0</v>
      </c>
      <c r="AP1763" s="35">
        <f>IFERROR(VLOOKUP(D1763,'[2]Cartera '!$F$2:$S$2728,14,0),0)</f>
        <v>0</v>
      </c>
      <c r="AQ1763" s="45">
        <f t="shared" si="141"/>
        <v>0</v>
      </c>
      <c r="AR1763" s="35">
        <f>IFERROR(VLOOKUP(P1763,'[2]Cartera '!$F$2:$Z$2728,21,0),0)</f>
        <v>0</v>
      </c>
    </row>
    <row r="1764" spans="1:44" x14ac:dyDescent="0.25">
      <c r="A1764" s="29">
        <v>1756</v>
      </c>
      <c r="B1764" s="30" t="s">
        <v>48</v>
      </c>
      <c r="C1764" s="32"/>
      <c r="D1764" s="32">
        <v>2358543</v>
      </c>
      <c r="E1764" s="56"/>
      <c r="F1764" s="56"/>
      <c r="G1764" s="35">
        <v>30000</v>
      </c>
      <c r="H1764" s="35">
        <v>0</v>
      </c>
      <c r="I1764" s="36">
        <v>0</v>
      </c>
      <c r="J1764" s="37">
        <f>-IFERROR(VLOOKUP(D1764,[1]Hoja20!$A$5:$B$33358,2,0),0)</f>
        <v>0</v>
      </c>
      <c r="K1764" s="36">
        <f>-IFERROR(VLOOKUP(D1764,[1]Hoja20!$A$5:$D$33358,4,0),0)</f>
        <v>0</v>
      </c>
      <c r="L1764" s="38">
        <f>-IFERROR(VLOOKUP(D1764,#REF!,3,0),0)</f>
        <v>0</v>
      </c>
      <c r="M1764" s="35"/>
      <c r="N1764" s="39">
        <f t="shared" si="142"/>
        <v>0</v>
      </c>
      <c r="O1764" s="40">
        <f t="shared" si="143"/>
        <v>30000</v>
      </c>
      <c r="P1764" s="32">
        <v>2358543</v>
      </c>
      <c r="Q1764" s="35">
        <v>30000</v>
      </c>
      <c r="R1764" s="35"/>
      <c r="S1764" s="41"/>
      <c r="T1764" s="35"/>
      <c r="U1764" s="42">
        <v>0</v>
      </c>
      <c r="V1764" s="35"/>
      <c r="W1764" s="35"/>
      <c r="X1764" s="35"/>
      <c r="Y1764" s="35"/>
      <c r="Z1764" s="35"/>
      <c r="AA1764" s="36">
        <v>0</v>
      </c>
      <c r="AB1764" s="35"/>
      <c r="AC1764" s="42">
        <v>0</v>
      </c>
      <c r="AD1764" s="35"/>
      <c r="AE1764" s="42">
        <v>0</v>
      </c>
      <c r="AF1764" s="35"/>
      <c r="AG1764" s="44">
        <f t="shared" si="139"/>
        <v>30000</v>
      </c>
      <c r="AH1764" s="44"/>
      <c r="AI1764" s="44"/>
      <c r="AJ1764" s="44"/>
      <c r="AK1764" s="44"/>
      <c r="AL1764" s="35">
        <f t="shared" si="140"/>
        <v>30000</v>
      </c>
      <c r="AM1764" s="36">
        <f>IFERROR(VLOOKUP(P1764,'[2]Cartera '!$F$2:$O$2728,10,0),0)</f>
        <v>30000</v>
      </c>
      <c r="AN1764" s="35">
        <f>IFERROR(VLOOKUP(P1764,'[2]Cartera '!$F$2:$P$2728,11,0),0)</f>
        <v>0</v>
      </c>
      <c r="AO1764" s="35">
        <v>0</v>
      </c>
      <c r="AP1764" s="35">
        <f>IFERROR(VLOOKUP(D1764,'[2]Cartera '!$F$2:$S$2728,14,0),0)</f>
        <v>0</v>
      </c>
      <c r="AQ1764" s="45">
        <f t="shared" si="141"/>
        <v>0</v>
      </c>
      <c r="AR1764" s="35">
        <f>IFERROR(VLOOKUP(P1764,'[2]Cartera '!$F$2:$Z$2728,21,0),0)</f>
        <v>0</v>
      </c>
    </row>
    <row r="1765" spans="1:44" x14ac:dyDescent="0.25">
      <c r="A1765" s="29">
        <v>1757</v>
      </c>
      <c r="B1765" s="30" t="s">
        <v>48</v>
      </c>
      <c r="C1765" s="32"/>
      <c r="D1765" s="32">
        <v>2358546</v>
      </c>
      <c r="E1765" s="56"/>
      <c r="F1765" s="56"/>
      <c r="G1765" s="35">
        <v>80000</v>
      </c>
      <c r="H1765" s="35">
        <v>0</v>
      </c>
      <c r="I1765" s="36">
        <v>0</v>
      </c>
      <c r="J1765" s="37">
        <f>-IFERROR(VLOOKUP(D1765,[1]Hoja20!$A$5:$B$33358,2,0),0)</f>
        <v>0</v>
      </c>
      <c r="K1765" s="36">
        <f>-IFERROR(VLOOKUP(D1765,[1]Hoja20!$A$5:$D$33358,4,0),0)</f>
        <v>0</v>
      </c>
      <c r="L1765" s="38">
        <f>-IFERROR(VLOOKUP(D1765,#REF!,3,0),0)</f>
        <v>0</v>
      </c>
      <c r="M1765" s="35"/>
      <c r="N1765" s="39">
        <f t="shared" si="142"/>
        <v>0</v>
      </c>
      <c r="O1765" s="40">
        <f t="shared" si="143"/>
        <v>80000</v>
      </c>
      <c r="P1765" s="32">
        <v>2358546</v>
      </c>
      <c r="Q1765" s="35">
        <v>80000</v>
      </c>
      <c r="R1765" s="35"/>
      <c r="S1765" s="41"/>
      <c r="T1765" s="35"/>
      <c r="U1765" s="42">
        <v>0</v>
      </c>
      <c r="V1765" s="35"/>
      <c r="W1765" s="35"/>
      <c r="X1765" s="35"/>
      <c r="Y1765" s="35"/>
      <c r="Z1765" s="35"/>
      <c r="AA1765" s="36">
        <v>0</v>
      </c>
      <c r="AB1765" s="35"/>
      <c r="AC1765" s="42">
        <v>0</v>
      </c>
      <c r="AD1765" s="35"/>
      <c r="AE1765" s="42">
        <v>50000</v>
      </c>
      <c r="AF1765" s="35"/>
      <c r="AG1765" s="44">
        <f t="shared" si="139"/>
        <v>30000</v>
      </c>
      <c r="AH1765" s="44"/>
      <c r="AI1765" s="44"/>
      <c r="AJ1765" s="44"/>
      <c r="AK1765" s="44"/>
      <c r="AL1765" s="35">
        <f t="shared" si="140"/>
        <v>30000</v>
      </c>
      <c r="AM1765" s="36">
        <f>IFERROR(VLOOKUP(P1765,'[2]Cartera '!$F$2:$O$2728,10,0),0)</f>
        <v>30000</v>
      </c>
      <c r="AN1765" s="35">
        <f>IFERROR(VLOOKUP(P1765,'[2]Cartera '!$F$2:$P$2728,11,0),0)</f>
        <v>0</v>
      </c>
      <c r="AO1765" s="35">
        <v>0</v>
      </c>
      <c r="AP1765" s="35">
        <f>IFERROR(VLOOKUP(D1765,'[2]Cartera '!$F$2:$S$2728,14,0),0)</f>
        <v>0</v>
      </c>
      <c r="AQ1765" s="45">
        <f t="shared" si="141"/>
        <v>0</v>
      </c>
      <c r="AR1765" s="35">
        <f>IFERROR(VLOOKUP(P1765,'[2]Cartera '!$F$2:$Z$2728,21,0),0)</f>
        <v>0</v>
      </c>
    </row>
    <row r="1766" spans="1:44" x14ac:dyDescent="0.25">
      <c r="A1766" s="29">
        <v>1758</v>
      </c>
      <c r="B1766" s="30" t="s">
        <v>48</v>
      </c>
      <c r="C1766" s="32"/>
      <c r="D1766" s="32">
        <v>2358539</v>
      </c>
      <c r="E1766" s="56"/>
      <c r="F1766" s="56"/>
      <c r="G1766" s="35">
        <v>30000</v>
      </c>
      <c r="H1766" s="35">
        <v>0</v>
      </c>
      <c r="I1766" s="36">
        <v>0</v>
      </c>
      <c r="J1766" s="37">
        <f>-IFERROR(VLOOKUP(D1766,[1]Hoja20!$A$5:$B$33358,2,0),0)</f>
        <v>0</v>
      </c>
      <c r="K1766" s="36">
        <f>-IFERROR(VLOOKUP(D1766,[1]Hoja20!$A$5:$D$33358,4,0),0)</f>
        <v>0</v>
      </c>
      <c r="L1766" s="38">
        <f>-IFERROR(VLOOKUP(D1766,#REF!,3,0),0)</f>
        <v>0</v>
      </c>
      <c r="M1766" s="35"/>
      <c r="N1766" s="39">
        <f t="shared" si="142"/>
        <v>0</v>
      </c>
      <c r="O1766" s="40">
        <f t="shared" si="143"/>
        <v>30000</v>
      </c>
      <c r="P1766" s="32">
        <v>2358539</v>
      </c>
      <c r="Q1766" s="35">
        <v>30000</v>
      </c>
      <c r="R1766" s="35"/>
      <c r="S1766" s="41"/>
      <c r="T1766" s="35"/>
      <c r="U1766" s="42">
        <v>0</v>
      </c>
      <c r="V1766" s="35"/>
      <c r="W1766" s="35"/>
      <c r="X1766" s="35"/>
      <c r="Y1766" s="35"/>
      <c r="Z1766" s="35"/>
      <c r="AA1766" s="36">
        <v>0</v>
      </c>
      <c r="AB1766" s="35"/>
      <c r="AC1766" s="42">
        <v>0</v>
      </c>
      <c r="AD1766" s="35"/>
      <c r="AE1766" s="42">
        <v>0</v>
      </c>
      <c r="AF1766" s="35"/>
      <c r="AG1766" s="44">
        <f t="shared" si="139"/>
        <v>30000</v>
      </c>
      <c r="AH1766" s="44"/>
      <c r="AI1766" s="44"/>
      <c r="AJ1766" s="44"/>
      <c r="AK1766" s="44"/>
      <c r="AL1766" s="35">
        <f t="shared" si="140"/>
        <v>30000</v>
      </c>
      <c r="AM1766" s="36">
        <f>IFERROR(VLOOKUP(P1766,'[2]Cartera '!$F$2:$O$2728,10,0),0)</f>
        <v>30000</v>
      </c>
      <c r="AN1766" s="35">
        <f>IFERROR(VLOOKUP(P1766,'[2]Cartera '!$F$2:$P$2728,11,0),0)</f>
        <v>0</v>
      </c>
      <c r="AO1766" s="35">
        <v>0</v>
      </c>
      <c r="AP1766" s="35">
        <f>IFERROR(VLOOKUP(D1766,'[2]Cartera '!$F$2:$S$2728,14,0),0)</f>
        <v>0</v>
      </c>
      <c r="AQ1766" s="45">
        <f t="shared" si="141"/>
        <v>0</v>
      </c>
      <c r="AR1766" s="35">
        <f>IFERROR(VLOOKUP(P1766,'[2]Cartera '!$F$2:$Z$2728,21,0),0)</f>
        <v>0</v>
      </c>
    </row>
    <row r="1767" spans="1:44" x14ac:dyDescent="0.25">
      <c r="A1767" s="29">
        <v>1759</v>
      </c>
      <c r="B1767" s="30" t="s">
        <v>48</v>
      </c>
      <c r="C1767" s="32"/>
      <c r="D1767" s="32">
        <v>2358534</v>
      </c>
      <c r="E1767" s="56"/>
      <c r="F1767" s="56"/>
      <c r="G1767" s="35">
        <v>30000</v>
      </c>
      <c r="H1767" s="35">
        <v>0</v>
      </c>
      <c r="I1767" s="36">
        <v>0</v>
      </c>
      <c r="J1767" s="37">
        <f>-IFERROR(VLOOKUP(D1767,[1]Hoja20!$A$5:$B$33358,2,0),0)</f>
        <v>0</v>
      </c>
      <c r="K1767" s="36">
        <f>-IFERROR(VLOOKUP(D1767,[1]Hoja20!$A$5:$D$33358,4,0),0)</f>
        <v>0</v>
      </c>
      <c r="L1767" s="38">
        <f>-IFERROR(VLOOKUP(D1767,#REF!,3,0),0)</f>
        <v>0</v>
      </c>
      <c r="M1767" s="35"/>
      <c r="N1767" s="39">
        <f t="shared" si="142"/>
        <v>0</v>
      </c>
      <c r="O1767" s="40">
        <f t="shared" si="143"/>
        <v>30000</v>
      </c>
      <c r="P1767" s="32">
        <v>2358534</v>
      </c>
      <c r="Q1767" s="35">
        <v>30000</v>
      </c>
      <c r="R1767" s="35"/>
      <c r="S1767" s="41"/>
      <c r="T1767" s="35"/>
      <c r="U1767" s="42">
        <v>0</v>
      </c>
      <c r="V1767" s="35"/>
      <c r="W1767" s="35"/>
      <c r="X1767" s="35"/>
      <c r="Y1767" s="35"/>
      <c r="Z1767" s="35"/>
      <c r="AA1767" s="36">
        <v>0</v>
      </c>
      <c r="AB1767" s="35"/>
      <c r="AC1767" s="42">
        <v>0</v>
      </c>
      <c r="AD1767" s="35"/>
      <c r="AE1767" s="42">
        <v>0</v>
      </c>
      <c r="AF1767" s="35"/>
      <c r="AG1767" s="44">
        <f t="shared" si="139"/>
        <v>30000</v>
      </c>
      <c r="AH1767" s="44"/>
      <c r="AI1767" s="44"/>
      <c r="AJ1767" s="44"/>
      <c r="AK1767" s="44"/>
      <c r="AL1767" s="35">
        <f t="shared" si="140"/>
        <v>30000</v>
      </c>
      <c r="AM1767" s="36">
        <f>IFERROR(VLOOKUP(P1767,'[2]Cartera '!$F$2:$O$2728,10,0),0)</f>
        <v>30000</v>
      </c>
      <c r="AN1767" s="35">
        <f>IFERROR(VLOOKUP(P1767,'[2]Cartera '!$F$2:$P$2728,11,0),0)</f>
        <v>0</v>
      </c>
      <c r="AO1767" s="35">
        <v>0</v>
      </c>
      <c r="AP1767" s="35">
        <f>IFERROR(VLOOKUP(D1767,'[2]Cartera '!$F$2:$S$2728,14,0),0)</f>
        <v>0</v>
      </c>
      <c r="AQ1767" s="45">
        <f t="shared" si="141"/>
        <v>0</v>
      </c>
      <c r="AR1767" s="35">
        <f>IFERROR(VLOOKUP(P1767,'[2]Cartera '!$F$2:$Z$2728,21,0),0)</f>
        <v>0</v>
      </c>
    </row>
    <row r="1768" spans="1:44" x14ac:dyDescent="0.25">
      <c r="A1768" s="29">
        <v>1760</v>
      </c>
      <c r="B1768" s="30" t="s">
        <v>48</v>
      </c>
      <c r="C1768" s="32"/>
      <c r="D1768" s="32">
        <v>2358550</v>
      </c>
      <c r="E1768" s="56"/>
      <c r="F1768" s="56"/>
      <c r="G1768" s="35">
        <v>30000</v>
      </c>
      <c r="H1768" s="35">
        <v>0</v>
      </c>
      <c r="I1768" s="36">
        <v>0</v>
      </c>
      <c r="J1768" s="37">
        <f>-IFERROR(VLOOKUP(D1768,[1]Hoja20!$A$5:$B$33358,2,0),0)</f>
        <v>0</v>
      </c>
      <c r="K1768" s="36">
        <f>-IFERROR(VLOOKUP(D1768,[1]Hoja20!$A$5:$D$33358,4,0),0)</f>
        <v>0</v>
      </c>
      <c r="L1768" s="38">
        <f>-IFERROR(VLOOKUP(D1768,#REF!,3,0),0)</f>
        <v>0</v>
      </c>
      <c r="M1768" s="35"/>
      <c r="N1768" s="39">
        <f t="shared" si="142"/>
        <v>0</v>
      </c>
      <c r="O1768" s="40">
        <f t="shared" si="143"/>
        <v>30000</v>
      </c>
      <c r="P1768" s="32">
        <v>2358550</v>
      </c>
      <c r="Q1768" s="35">
        <v>30000</v>
      </c>
      <c r="R1768" s="35"/>
      <c r="S1768" s="41"/>
      <c r="T1768" s="35"/>
      <c r="U1768" s="42">
        <v>0</v>
      </c>
      <c r="V1768" s="35"/>
      <c r="W1768" s="35"/>
      <c r="X1768" s="35"/>
      <c r="Y1768" s="35"/>
      <c r="Z1768" s="35"/>
      <c r="AA1768" s="36">
        <v>0</v>
      </c>
      <c r="AB1768" s="35"/>
      <c r="AC1768" s="42">
        <v>0</v>
      </c>
      <c r="AD1768" s="35"/>
      <c r="AE1768" s="42">
        <v>0</v>
      </c>
      <c r="AF1768" s="35"/>
      <c r="AG1768" s="44">
        <f t="shared" si="139"/>
        <v>30000</v>
      </c>
      <c r="AH1768" s="44"/>
      <c r="AI1768" s="44"/>
      <c r="AJ1768" s="44"/>
      <c r="AK1768" s="44"/>
      <c r="AL1768" s="35">
        <f t="shared" si="140"/>
        <v>30000</v>
      </c>
      <c r="AM1768" s="36">
        <f>IFERROR(VLOOKUP(P1768,'[2]Cartera '!$F$2:$O$2728,10,0),0)</f>
        <v>30000</v>
      </c>
      <c r="AN1768" s="35">
        <f>IFERROR(VLOOKUP(P1768,'[2]Cartera '!$F$2:$P$2728,11,0),0)</f>
        <v>0</v>
      </c>
      <c r="AO1768" s="35">
        <v>0</v>
      </c>
      <c r="AP1768" s="35">
        <f>IFERROR(VLOOKUP(D1768,'[2]Cartera '!$F$2:$S$2728,14,0),0)</f>
        <v>0</v>
      </c>
      <c r="AQ1768" s="45">
        <f t="shared" si="141"/>
        <v>0</v>
      </c>
      <c r="AR1768" s="35">
        <f>IFERROR(VLOOKUP(P1768,'[2]Cartera '!$F$2:$Z$2728,21,0),0)</f>
        <v>0</v>
      </c>
    </row>
    <row r="1769" spans="1:44" x14ac:dyDescent="0.25">
      <c r="A1769" s="29">
        <v>1761</v>
      </c>
      <c r="B1769" s="30" t="s">
        <v>48</v>
      </c>
      <c r="C1769" s="32"/>
      <c r="D1769" s="32">
        <v>2358554</v>
      </c>
      <c r="E1769" s="56"/>
      <c r="F1769" s="56"/>
      <c r="G1769" s="35">
        <v>30000</v>
      </c>
      <c r="H1769" s="35">
        <v>0</v>
      </c>
      <c r="I1769" s="36">
        <v>0</v>
      </c>
      <c r="J1769" s="37">
        <f>-IFERROR(VLOOKUP(D1769,[1]Hoja20!$A$5:$B$33358,2,0),0)</f>
        <v>0</v>
      </c>
      <c r="K1769" s="36">
        <f>-IFERROR(VLOOKUP(D1769,[1]Hoja20!$A$5:$D$33358,4,0),0)</f>
        <v>0</v>
      </c>
      <c r="L1769" s="38">
        <f>-IFERROR(VLOOKUP(D1769,#REF!,3,0),0)</f>
        <v>0</v>
      </c>
      <c r="M1769" s="35"/>
      <c r="N1769" s="39">
        <f t="shared" si="142"/>
        <v>0</v>
      </c>
      <c r="O1769" s="40">
        <f t="shared" si="143"/>
        <v>30000</v>
      </c>
      <c r="P1769" s="32">
        <v>2358554</v>
      </c>
      <c r="Q1769" s="35">
        <v>30000</v>
      </c>
      <c r="R1769" s="35"/>
      <c r="S1769" s="41"/>
      <c r="T1769" s="35"/>
      <c r="U1769" s="42">
        <v>0</v>
      </c>
      <c r="V1769" s="35"/>
      <c r="W1769" s="35"/>
      <c r="X1769" s="35"/>
      <c r="Y1769" s="35"/>
      <c r="Z1769" s="35"/>
      <c r="AA1769" s="36">
        <v>0</v>
      </c>
      <c r="AB1769" s="35"/>
      <c r="AC1769" s="42">
        <v>0</v>
      </c>
      <c r="AD1769" s="35"/>
      <c r="AE1769" s="42">
        <v>0</v>
      </c>
      <c r="AF1769" s="35"/>
      <c r="AG1769" s="44">
        <f t="shared" ref="AG1769:AG1832" si="144">+(O1769-R1769-S1769-U1769-AA1769-AC1769-AE1769)</f>
        <v>30000</v>
      </c>
      <c r="AH1769" s="44"/>
      <c r="AI1769" s="44"/>
      <c r="AJ1769" s="44"/>
      <c r="AK1769" s="44"/>
      <c r="AL1769" s="35">
        <f t="shared" si="140"/>
        <v>30000</v>
      </c>
      <c r="AM1769" s="36">
        <f>IFERROR(VLOOKUP(P1769,'[2]Cartera '!$F$2:$O$2728,10,0),0)</f>
        <v>30000</v>
      </c>
      <c r="AN1769" s="35">
        <f>IFERROR(VLOOKUP(P1769,'[2]Cartera '!$F$2:$P$2728,11,0),0)</f>
        <v>0</v>
      </c>
      <c r="AO1769" s="35">
        <v>0</v>
      </c>
      <c r="AP1769" s="35">
        <f>IFERROR(VLOOKUP(D1769,'[2]Cartera '!$F$2:$S$2728,14,0),0)</f>
        <v>0</v>
      </c>
      <c r="AQ1769" s="45">
        <f t="shared" si="141"/>
        <v>0</v>
      </c>
      <c r="AR1769" s="35">
        <f>IFERROR(VLOOKUP(P1769,'[2]Cartera '!$F$2:$Z$2728,21,0),0)</f>
        <v>0</v>
      </c>
    </row>
    <row r="1770" spans="1:44" x14ac:dyDescent="0.25">
      <c r="A1770" s="29">
        <v>1762</v>
      </c>
      <c r="B1770" s="30" t="s">
        <v>48</v>
      </c>
      <c r="C1770" s="32"/>
      <c r="D1770" s="32">
        <v>2359169</v>
      </c>
      <c r="E1770" s="56"/>
      <c r="F1770" s="56"/>
      <c r="G1770" s="35">
        <v>111267</v>
      </c>
      <c r="H1770" s="35">
        <v>0</v>
      </c>
      <c r="I1770" s="36">
        <v>0</v>
      </c>
      <c r="J1770" s="37">
        <f>-IFERROR(VLOOKUP(D1770,[1]Hoja20!$A$5:$B$33358,2,0),0)</f>
        <v>0</v>
      </c>
      <c r="K1770" s="36">
        <f>-IFERROR(VLOOKUP(D1770,[1]Hoja20!$A$5:$D$33358,4,0),0)</f>
        <v>0</v>
      </c>
      <c r="L1770" s="38">
        <f>-IFERROR(VLOOKUP(D1770,#REF!,3,0),0)</f>
        <v>0</v>
      </c>
      <c r="M1770" s="35"/>
      <c r="N1770" s="39">
        <f t="shared" si="142"/>
        <v>0</v>
      </c>
      <c r="O1770" s="40">
        <f t="shared" si="143"/>
        <v>111267</v>
      </c>
      <c r="P1770" s="32">
        <v>2359169</v>
      </c>
      <c r="Q1770" s="35">
        <v>111267</v>
      </c>
      <c r="R1770" s="35"/>
      <c r="S1770" s="41"/>
      <c r="T1770" s="35"/>
      <c r="U1770" s="42">
        <v>0</v>
      </c>
      <c r="V1770" s="35"/>
      <c r="W1770" s="35"/>
      <c r="X1770" s="35"/>
      <c r="Y1770" s="35"/>
      <c r="Z1770" s="35"/>
      <c r="AA1770" s="36">
        <v>0</v>
      </c>
      <c r="AB1770" s="35"/>
      <c r="AC1770" s="42">
        <v>0</v>
      </c>
      <c r="AD1770" s="35"/>
      <c r="AE1770" s="42">
        <v>0</v>
      </c>
      <c r="AF1770" s="35"/>
      <c r="AG1770" s="44">
        <f t="shared" si="144"/>
        <v>111267</v>
      </c>
      <c r="AH1770" s="44"/>
      <c r="AI1770" s="44"/>
      <c r="AJ1770" s="44"/>
      <c r="AK1770" s="44"/>
      <c r="AL1770" s="35">
        <f t="shared" si="140"/>
        <v>111267</v>
      </c>
      <c r="AM1770" s="36">
        <f>IFERROR(VLOOKUP(P1770,'[2]Cartera '!$F$2:$O$2728,10,0),0)</f>
        <v>111267</v>
      </c>
      <c r="AN1770" s="35">
        <f>IFERROR(VLOOKUP(P1770,'[2]Cartera '!$F$2:$P$2728,11,0),0)</f>
        <v>0</v>
      </c>
      <c r="AO1770" s="35">
        <v>0</v>
      </c>
      <c r="AP1770" s="35">
        <f>IFERROR(VLOOKUP(D1770,'[2]Cartera '!$F$2:$S$2728,14,0),0)</f>
        <v>0</v>
      </c>
      <c r="AQ1770" s="45">
        <f t="shared" si="141"/>
        <v>0</v>
      </c>
      <c r="AR1770" s="35">
        <f>IFERROR(VLOOKUP(P1770,'[2]Cartera '!$F$2:$Z$2728,21,0),0)</f>
        <v>0</v>
      </c>
    </row>
    <row r="1771" spans="1:44" x14ac:dyDescent="0.25">
      <c r="A1771" s="29">
        <v>1763</v>
      </c>
      <c r="B1771" s="30" t="s">
        <v>48</v>
      </c>
      <c r="C1771" s="32"/>
      <c r="D1771" s="32">
        <v>2359021</v>
      </c>
      <c r="E1771" s="56"/>
      <c r="F1771" s="56"/>
      <c r="G1771" s="35">
        <v>30000</v>
      </c>
      <c r="H1771" s="35">
        <v>0</v>
      </c>
      <c r="I1771" s="36">
        <v>0</v>
      </c>
      <c r="J1771" s="37">
        <f>-IFERROR(VLOOKUP(D1771,[1]Hoja20!$A$5:$B$33358,2,0),0)</f>
        <v>0</v>
      </c>
      <c r="K1771" s="36">
        <f>-IFERROR(VLOOKUP(D1771,[1]Hoja20!$A$5:$D$33358,4,0),0)</f>
        <v>0</v>
      </c>
      <c r="L1771" s="38">
        <f>-IFERROR(VLOOKUP(D1771,#REF!,3,0),0)</f>
        <v>0</v>
      </c>
      <c r="M1771" s="35"/>
      <c r="N1771" s="39">
        <f t="shared" si="142"/>
        <v>0</v>
      </c>
      <c r="O1771" s="40">
        <f t="shared" si="143"/>
        <v>30000</v>
      </c>
      <c r="P1771" s="32">
        <v>2359021</v>
      </c>
      <c r="Q1771" s="35">
        <v>30000</v>
      </c>
      <c r="R1771" s="35"/>
      <c r="S1771" s="41"/>
      <c r="T1771" s="35"/>
      <c r="U1771" s="42">
        <v>0</v>
      </c>
      <c r="V1771" s="35"/>
      <c r="W1771" s="35"/>
      <c r="X1771" s="35"/>
      <c r="Y1771" s="35"/>
      <c r="Z1771" s="35"/>
      <c r="AA1771" s="36">
        <v>0</v>
      </c>
      <c r="AB1771" s="35"/>
      <c r="AC1771" s="42">
        <v>0</v>
      </c>
      <c r="AD1771" s="35"/>
      <c r="AE1771" s="42">
        <v>0</v>
      </c>
      <c r="AF1771" s="35"/>
      <c r="AG1771" s="44">
        <f t="shared" si="144"/>
        <v>30000</v>
      </c>
      <c r="AH1771" s="44"/>
      <c r="AI1771" s="44"/>
      <c r="AJ1771" s="44"/>
      <c r="AK1771" s="44"/>
      <c r="AL1771" s="35">
        <f t="shared" si="140"/>
        <v>30000</v>
      </c>
      <c r="AM1771" s="36">
        <f>IFERROR(VLOOKUP(P1771,'[2]Cartera '!$F$2:$O$2728,10,0),0)</f>
        <v>30000</v>
      </c>
      <c r="AN1771" s="35">
        <f>IFERROR(VLOOKUP(P1771,'[2]Cartera '!$F$2:$P$2728,11,0),0)</f>
        <v>0</v>
      </c>
      <c r="AO1771" s="35">
        <v>0</v>
      </c>
      <c r="AP1771" s="35">
        <f>IFERROR(VLOOKUP(D1771,'[2]Cartera '!$F$2:$S$2728,14,0),0)</f>
        <v>0</v>
      </c>
      <c r="AQ1771" s="45">
        <f t="shared" si="141"/>
        <v>0</v>
      </c>
      <c r="AR1771" s="35">
        <f>IFERROR(VLOOKUP(P1771,'[2]Cartera '!$F$2:$Z$2728,21,0),0)</f>
        <v>0</v>
      </c>
    </row>
    <row r="1772" spans="1:44" x14ac:dyDescent="0.25">
      <c r="A1772" s="29">
        <v>1764</v>
      </c>
      <c r="B1772" s="30" t="s">
        <v>48</v>
      </c>
      <c r="C1772" s="32"/>
      <c r="D1772" s="32">
        <v>2359158</v>
      </c>
      <c r="E1772" s="56"/>
      <c r="F1772" s="56"/>
      <c r="G1772" s="35">
        <v>140000</v>
      </c>
      <c r="H1772" s="35">
        <v>0</v>
      </c>
      <c r="I1772" s="36">
        <v>0</v>
      </c>
      <c r="J1772" s="37">
        <f>-IFERROR(VLOOKUP(D1772,[1]Hoja20!$A$5:$B$33358,2,0),0)</f>
        <v>0</v>
      </c>
      <c r="K1772" s="36">
        <f>-IFERROR(VLOOKUP(D1772,[1]Hoja20!$A$5:$D$33358,4,0),0)</f>
        <v>0</v>
      </c>
      <c r="L1772" s="38">
        <f>-IFERROR(VLOOKUP(D1772,#REF!,3,0),0)</f>
        <v>0</v>
      </c>
      <c r="M1772" s="35"/>
      <c r="N1772" s="39">
        <f t="shared" si="142"/>
        <v>0</v>
      </c>
      <c r="O1772" s="40">
        <f t="shared" si="143"/>
        <v>140000</v>
      </c>
      <c r="P1772" s="32">
        <v>2359158</v>
      </c>
      <c r="Q1772" s="35">
        <v>140000</v>
      </c>
      <c r="R1772" s="35"/>
      <c r="S1772" s="41"/>
      <c r="T1772" s="35"/>
      <c r="U1772" s="42">
        <v>0</v>
      </c>
      <c r="V1772" s="35"/>
      <c r="W1772" s="35"/>
      <c r="X1772" s="35"/>
      <c r="Y1772" s="35"/>
      <c r="Z1772" s="35"/>
      <c r="AA1772" s="36">
        <v>0</v>
      </c>
      <c r="AB1772" s="35"/>
      <c r="AC1772" s="42">
        <v>0</v>
      </c>
      <c r="AD1772" s="35"/>
      <c r="AE1772" s="42">
        <v>0</v>
      </c>
      <c r="AF1772" s="35"/>
      <c r="AG1772" s="44">
        <f t="shared" si="144"/>
        <v>140000</v>
      </c>
      <c r="AH1772" s="44"/>
      <c r="AI1772" s="44"/>
      <c r="AJ1772" s="44"/>
      <c r="AK1772" s="44"/>
      <c r="AL1772" s="35">
        <f t="shared" si="140"/>
        <v>140000</v>
      </c>
      <c r="AM1772" s="36">
        <f>IFERROR(VLOOKUP(P1772,'[2]Cartera '!$F$2:$O$2728,10,0),0)</f>
        <v>140000</v>
      </c>
      <c r="AN1772" s="35">
        <f>IFERROR(VLOOKUP(P1772,'[2]Cartera '!$F$2:$P$2728,11,0),0)</f>
        <v>0</v>
      </c>
      <c r="AO1772" s="35">
        <v>0</v>
      </c>
      <c r="AP1772" s="35">
        <f>IFERROR(VLOOKUP(D1772,'[2]Cartera '!$F$2:$S$2728,14,0),0)</f>
        <v>0</v>
      </c>
      <c r="AQ1772" s="45">
        <f t="shared" si="141"/>
        <v>0</v>
      </c>
      <c r="AR1772" s="35">
        <f>IFERROR(VLOOKUP(P1772,'[2]Cartera '!$F$2:$Z$2728,21,0),0)</f>
        <v>0</v>
      </c>
    </row>
    <row r="1773" spans="1:44" x14ac:dyDescent="0.25">
      <c r="A1773" s="29">
        <v>1765</v>
      </c>
      <c r="B1773" s="30" t="s">
        <v>48</v>
      </c>
      <c r="C1773" s="32"/>
      <c r="D1773" s="32">
        <v>2359093</v>
      </c>
      <c r="E1773" s="56"/>
      <c r="F1773" s="56"/>
      <c r="G1773" s="35">
        <v>9104320</v>
      </c>
      <c r="H1773" s="35">
        <v>0</v>
      </c>
      <c r="I1773" s="36">
        <v>0</v>
      </c>
      <c r="J1773" s="37">
        <f>-IFERROR(VLOOKUP(D1773,[1]Hoja20!$A$5:$B$33358,2,0),0)</f>
        <v>0</v>
      </c>
      <c r="K1773" s="36">
        <f>-IFERROR(VLOOKUP(D1773,[1]Hoja20!$A$5:$D$33358,4,0),0)</f>
        <v>0</v>
      </c>
      <c r="L1773" s="38">
        <f>-IFERROR(VLOOKUP(D1773,#REF!,3,0),0)</f>
        <v>0</v>
      </c>
      <c r="M1773" s="35"/>
      <c r="N1773" s="39">
        <f t="shared" si="142"/>
        <v>0</v>
      </c>
      <c r="O1773" s="40">
        <f t="shared" si="143"/>
        <v>9104320</v>
      </c>
      <c r="P1773" s="32">
        <v>2359093</v>
      </c>
      <c r="Q1773" s="35">
        <v>9104320</v>
      </c>
      <c r="R1773" s="35"/>
      <c r="S1773" s="41"/>
      <c r="T1773" s="35"/>
      <c r="U1773" s="42">
        <v>0</v>
      </c>
      <c r="V1773" s="35"/>
      <c r="W1773" s="35"/>
      <c r="X1773" s="35"/>
      <c r="Y1773" s="35"/>
      <c r="Z1773" s="35"/>
      <c r="AA1773" s="36">
        <v>0</v>
      </c>
      <c r="AB1773" s="35"/>
      <c r="AC1773" s="42">
        <v>0</v>
      </c>
      <c r="AD1773" s="35"/>
      <c r="AE1773" s="42">
        <v>184784</v>
      </c>
      <c r="AF1773" s="35"/>
      <c r="AG1773" s="44">
        <f t="shared" si="144"/>
        <v>8919536</v>
      </c>
      <c r="AH1773" s="44"/>
      <c r="AI1773" s="44"/>
      <c r="AJ1773" s="44"/>
      <c r="AK1773" s="44"/>
      <c r="AL1773" s="35">
        <f t="shared" si="140"/>
        <v>8919536</v>
      </c>
      <c r="AM1773" s="36">
        <f>IFERROR(VLOOKUP(P1773,'[2]Cartera '!$F$2:$O$2728,10,0),0)</f>
        <v>8919536</v>
      </c>
      <c r="AN1773" s="35">
        <f>IFERROR(VLOOKUP(P1773,'[2]Cartera '!$F$2:$P$2728,11,0),0)</f>
        <v>0</v>
      </c>
      <c r="AO1773" s="35">
        <v>0</v>
      </c>
      <c r="AP1773" s="35">
        <f>IFERROR(VLOOKUP(D1773,'[2]Cartera '!$F$2:$S$2728,14,0),0)</f>
        <v>0</v>
      </c>
      <c r="AQ1773" s="45">
        <f t="shared" si="141"/>
        <v>0</v>
      </c>
      <c r="AR1773" s="35">
        <f>IFERROR(VLOOKUP(P1773,'[2]Cartera '!$F$2:$Z$2728,21,0),0)</f>
        <v>0</v>
      </c>
    </row>
    <row r="1774" spans="1:44" x14ac:dyDescent="0.25">
      <c r="A1774" s="29">
        <v>1766</v>
      </c>
      <c r="B1774" s="30" t="s">
        <v>48</v>
      </c>
      <c r="C1774" s="32"/>
      <c r="D1774" s="32">
        <v>2359242</v>
      </c>
      <c r="E1774" s="56"/>
      <c r="F1774" s="56"/>
      <c r="G1774" s="35">
        <v>140000</v>
      </c>
      <c r="H1774" s="35">
        <v>0</v>
      </c>
      <c r="I1774" s="36">
        <v>0</v>
      </c>
      <c r="J1774" s="37">
        <f>-IFERROR(VLOOKUP(D1774,[1]Hoja20!$A$5:$B$33358,2,0),0)</f>
        <v>0</v>
      </c>
      <c r="K1774" s="36">
        <f>-IFERROR(VLOOKUP(D1774,[1]Hoja20!$A$5:$D$33358,4,0),0)</f>
        <v>0</v>
      </c>
      <c r="L1774" s="38">
        <f>-IFERROR(VLOOKUP(D1774,#REF!,3,0),0)</f>
        <v>0</v>
      </c>
      <c r="M1774" s="35"/>
      <c r="N1774" s="39">
        <f t="shared" si="142"/>
        <v>0</v>
      </c>
      <c r="O1774" s="40">
        <f t="shared" si="143"/>
        <v>140000</v>
      </c>
      <c r="P1774" s="32">
        <v>2359242</v>
      </c>
      <c r="Q1774" s="35">
        <v>140000</v>
      </c>
      <c r="R1774" s="35"/>
      <c r="S1774" s="41"/>
      <c r="T1774" s="35"/>
      <c r="U1774" s="42">
        <v>0</v>
      </c>
      <c r="V1774" s="35"/>
      <c r="W1774" s="35"/>
      <c r="X1774" s="35"/>
      <c r="Y1774" s="35"/>
      <c r="Z1774" s="35"/>
      <c r="AA1774" s="36">
        <v>0</v>
      </c>
      <c r="AB1774" s="35"/>
      <c r="AC1774" s="42">
        <v>0</v>
      </c>
      <c r="AD1774" s="35"/>
      <c r="AE1774" s="42">
        <v>0</v>
      </c>
      <c r="AF1774" s="35"/>
      <c r="AG1774" s="44">
        <f t="shared" si="144"/>
        <v>140000</v>
      </c>
      <c r="AH1774" s="44"/>
      <c r="AI1774" s="44"/>
      <c r="AJ1774" s="44"/>
      <c r="AK1774" s="44"/>
      <c r="AL1774" s="35">
        <f t="shared" si="140"/>
        <v>140000</v>
      </c>
      <c r="AM1774" s="36">
        <f>IFERROR(VLOOKUP(P1774,'[2]Cartera '!$F$2:$O$2728,10,0),0)</f>
        <v>140000</v>
      </c>
      <c r="AN1774" s="35">
        <f>IFERROR(VLOOKUP(P1774,'[2]Cartera '!$F$2:$P$2728,11,0),0)</f>
        <v>0</v>
      </c>
      <c r="AO1774" s="35">
        <v>0</v>
      </c>
      <c r="AP1774" s="35">
        <f>IFERROR(VLOOKUP(D1774,'[2]Cartera '!$F$2:$S$2728,14,0),0)</f>
        <v>0</v>
      </c>
      <c r="AQ1774" s="45">
        <f t="shared" si="141"/>
        <v>0</v>
      </c>
      <c r="AR1774" s="35">
        <f>IFERROR(VLOOKUP(P1774,'[2]Cartera '!$F$2:$Z$2728,21,0),0)</f>
        <v>0</v>
      </c>
    </row>
    <row r="1775" spans="1:44" x14ac:dyDescent="0.25">
      <c r="A1775" s="29">
        <v>1767</v>
      </c>
      <c r="B1775" s="30" t="s">
        <v>48</v>
      </c>
      <c r="C1775" s="32"/>
      <c r="D1775" s="32">
        <v>2358795</v>
      </c>
      <c r="E1775" s="56"/>
      <c r="F1775" s="56"/>
      <c r="G1775" s="35">
        <v>140000</v>
      </c>
      <c r="H1775" s="35">
        <v>0</v>
      </c>
      <c r="I1775" s="36">
        <v>0</v>
      </c>
      <c r="J1775" s="37">
        <f>-IFERROR(VLOOKUP(D1775,[1]Hoja20!$A$5:$B$33358,2,0),0)</f>
        <v>0</v>
      </c>
      <c r="K1775" s="36">
        <f>-IFERROR(VLOOKUP(D1775,[1]Hoja20!$A$5:$D$33358,4,0),0)</f>
        <v>0</v>
      </c>
      <c r="L1775" s="38">
        <f>-IFERROR(VLOOKUP(D1775,#REF!,3,0),0)</f>
        <v>0</v>
      </c>
      <c r="M1775" s="35"/>
      <c r="N1775" s="39">
        <f t="shared" si="142"/>
        <v>0</v>
      </c>
      <c r="O1775" s="40">
        <f t="shared" si="143"/>
        <v>140000</v>
      </c>
      <c r="P1775" s="32">
        <v>2358795</v>
      </c>
      <c r="Q1775" s="35">
        <v>140000</v>
      </c>
      <c r="R1775" s="35"/>
      <c r="S1775" s="41"/>
      <c r="T1775" s="35"/>
      <c r="U1775" s="42">
        <v>0</v>
      </c>
      <c r="V1775" s="35"/>
      <c r="W1775" s="35"/>
      <c r="X1775" s="35"/>
      <c r="Y1775" s="35"/>
      <c r="Z1775" s="35"/>
      <c r="AA1775" s="36">
        <v>0</v>
      </c>
      <c r="AB1775" s="35"/>
      <c r="AC1775" s="42">
        <v>0</v>
      </c>
      <c r="AD1775" s="35"/>
      <c r="AE1775" s="42">
        <v>0</v>
      </c>
      <c r="AF1775" s="35"/>
      <c r="AG1775" s="44">
        <f t="shared" si="144"/>
        <v>140000</v>
      </c>
      <c r="AH1775" s="44"/>
      <c r="AI1775" s="44"/>
      <c r="AJ1775" s="44"/>
      <c r="AK1775" s="44"/>
      <c r="AL1775" s="35">
        <f t="shared" si="140"/>
        <v>140000</v>
      </c>
      <c r="AM1775" s="36">
        <f>IFERROR(VLOOKUP(P1775,'[2]Cartera '!$F$2:$O$2728,10,0),0)</f>
        <v>140000</v>
      </c>
      <c r="AN1775" s="35">
        <f>IFERROR(VLOOKUP(P1775,'[2]Cartera '!$F$2:$P$2728,11,0),0)</f>
        <v>0</v>
      </c>
      <c r="AO1775" s="35">
        <v>0</v>
      </c>
      <c r="AP1775" s="35">
        <f>IFERROR(VLOOKUP(D1775,'[2]Cartera '!$F$2:$S$2728,14,0),0)</f>
        <v>0</v>
      </c>
      <c r="AQ1775" s="45">
        <f t="shared" si="141"/>
        <v>0</v>
      </c>
      <c r="AR1775" s="35">
        <f>IFERROR(VLOOKUP(P1775,'[2]Cartera '!$F$2:$Z$2728,21,0),0)</f>
        <v>0</v>
      </c>
    </row>
    <row r="1776" spans="1:44" x14ac:dyDescent="0.25">
      <c r="A1776" s="29">
        <v>1768</v>
      </c>
      <c r="B1776" s="30" t="s">
        <v>48</v>
      </c>
      <c r="C1776" s="32"/>
      <c r="D1776" s="32">
        <v>2358951</v>
      </c>
      <c r="E1776" s="56"/>
      <c r="F1776" s="56"/>
      <c r="G1776" s="35">
        <v>126000</v>
      </c>
      <c r="H1776" s="35">
        <v>0</v>
      </c>
      <c r="I1776" s="36">
        <v>0</v>
      </c>
      <c r="J1776" s="37">
        <f>-IFERROR(VLOOKUP(D1776,[1]Hoja20!$A$5:$B$33358,2,0),0)</f>
        <v>0</v>
      </c>
      <c r="K1776" s="36">
        <f>-IFERROR(VLOOKUP(D1776,[1]Hoja20!$A$5:$D$33358,4,0),0)</f>
        <v>0</v>
      </c>
      <c r="L1776" s="38">
        <f>-IFERROR(VLOOKUP(D1776,#REF!,3,0),0)</f>
        <v>0</v>
      </c>
      <c r="M1776" s="35"/>
      <c r="N1776" s="39">
        <f t="shared" si="142"/>
        <v>0</v>
      </c>
      <c r="O1776" s="40">
        <f t="shared" si="143"/>
        <v>126000</v>
      </c>
      <c r="P1776" s="32">
        <v>2358951</v>
      </c>
      <c r="Q1776" s="35">
        <v>126000</v>
      </c>
      <c r="R1776" s="35"/>
      <c r="S1776" s="41"/>
      <c r="T1776" s="35"/>
      <c r="U1776" s="42">
        <v>0</v>
      </c>
      <c r="V1776" s="35"/>
      <c r="W1776" s="35"/>
      <c r="X1776" s="35"/>
      <c r="Y1776" s="35"/>
      <c r="Z1776" s="35"/>
      <c r="AA1776" s="36">
        <v>0</v>
      </c>
      <c r="AB1776" s="35"/>
      <c r="AC1776" s="42">
        <v>0</v>
      </c>
      <c r="AD1776" s="35"/>
      <c r="AE1776" s="42">
        <v>0</v>
      </c>
      <c r="AF1776" s="35"/>
      <c r="AG1776" s="44">
        <f t="shared" si="144"/>
        <v>126000</v>
      </c>
      <c r="AH1776" s="44"/>
      <c r="AI1776" s="44"/>
      <c r="AJ1776" s="44"/>
      <c r="AK1776" s="44"/>
      <c r="AL1776" s="35">
        <f t="shared" si="140"/>
        <v>126000</v>
      </c>
      <c r="AM1776" s="36">
        <f>IFERROR(VLOOKUP(P1776,'[2]Cartera '!$F$2:$O$2728,10,0),0)</f>
        <v>126000</v>
      </c>
      <c r="AN1776" s="35">
        <f>IFERROR(VLOOKUP(P1776,'[2]Cartera '!$F$2:$P$2728,11,0),0)</f>
        <v>0</v>
      </c>
      <c r="AO1776" s="35">
        <v>0</v>
      </c>
      <c r="AP1776" s="35">
        <f>IFERROR(VLOOKUP(D1776,'[2]Cartera '!$F$2:$S$2728,14,0),0)</f>
        <v>0</v>
      </c>
      <c r="AQ1776" s="45">
        <f t="shared" si="141"/>
        <v>0</v>
      </c>
      <c r="AR1776" s="35">
        <f>IFERROR(VLOOKUP(P1776,'[2]Cartera '!$F$2:$Z$2728,21,0),0)</f>
        <v>0</v>
      </c>
    </row>
    <row r="1777" spans="1:44" x14ac:dyDescent="0.25">
      <c r="A1777" s="29">
        <v>1769</v>
      </c>
      <c r="B1777" s="30" t="s">
        <v>48</v>
      </c>
      <c r="C1777" s="32"/>
      <c r="D1777" s="32">
        <v>2359152</v>
      </c>
      <c r="E1777" s="56"/>
      <c r="F1777" s="56"/>
      <c r="G1777" s="35">
        <v>75900</v>
      </c>
      <c r="H1777" s="35">
        <v>0</v>
      </c>
      <c r="I1777" s="36">
        <v>0</v>
      </c>
      <c r="J1777" s="37">
        <f>-IFERROR(VLOOKUP(D1777,[1]Hoja20!$A$5:$B$33358,2,0),0)</f>
        <v>0</v>
      </c>
      <c r="K1777" s="36">
        <f>-IFERROR(VLOOKUP(D1777,[1]Hoja20!$A$5:$D$33358,4,0),0)</f>
        <v>0</v>
      </c>
      <c r="L1777" s="38">
        <f>-IFERROR(VLOOKUP(D1777,#REF!,3,0),0)</f>
        <v>0</v>
      </c>
      <c r="M1777" s="35"/>
      <c r="N1777" s="39">
        <f t="shared" si="142"/>
        <v>0</v>
      </c>
      <c r="O1777" s="40">
        <f t="shared" si="143"/>
        <v>75900</v>
      </c>
      <c r="P1777" s="32">
        <v>2359152</v>
      </c>
      <c r="Q1777" s="35">
        <v>75900</v>
      </c>
      <c r="R1777" s="35"/>
      <c r="S1777" s="41"/>
      <c r="T1777" s="35"/>
      <c r="U1777" s="42">
        <v>0</v>
      </c>
      <c r="V1777" s="35"/>
      <c r="W1777" s="35"/>
      <c r="X1777" s="35"/>
      <c r="Y1777" s="35"/>
      <c r="Z1777" s="35"/>
      <c r="AA1777" s="36">
        <v>0</v>
      </c>
      <c r="AB1777" s="35"/>
      <c r="AC1777" s="42">
        <v>0</v>
      </c>
      <c r="AD1777" s="35"/>
      <c r="AE1777" s="42">
        <v>0</v>
      </c>
      <c r="AF1777" s="35"/>
      <c r="AG1777" s="44">
        <f t="shared" si="144"/>
        <v>75900</v>
      </c>
      <c r="AH1777" s="44"/>
      <c r="AI1777" s="44"/>
      <c r="AJ1777" s="44"/>
      <c r="AK1777" s="44"/>
      <c r="AL1777" s="35">
        <f t="shared" si="140"/>
        <v>75900</v>
      </c>
      <c r="AM1777" s="36">
        <f>IFERROR(VLOOKUP(P1777,'[2]Cartera '!$F$2:$O$2728,10,0),0)</f>
        <v>75900</v>
      </c>
      <c r="AN1777" s="35">
        <f>IFERROR(VLOOKUP(P1777,'[2]Cartera '!$F$2:$P$2728,11,0),0)</f>
        <v>0</v>
      </c>
      <c r="AO1777" s="35">
        <v>0</v>
      </c>
      <c r="AP1777" s="35">
        <f>IFERROR(VLOOKUP(D1777,'[2]Cartera '!$F$2:$S$2728,14,0),0)</f>
        <v>0</v>
      </c>
      <c r="AQ1777" s="45">
        <f t="shared" si="141"/>
        <v>0</v>
      </c>
      <c r="AR1777" s="35">
        <f>IFERROR(VLOOKUP(P1777,'[2]Cartera '!$F$2:$Z$2728,21,0),0)</f>
        <v>0</v>
      </c>
    </row>
    <row r="1778" spans="1:44" x14ac:dyDescent="0.25">
      <c r="A1778" s="29">
        <v>1770</v>
      </c>
      <c r="B1778" s="30" t="s">
        <v>48</v>
      </c>
      <c r="C1778" s="32"/>
      <c r="D1778" s="32">
        <v>2359155</v>
      </c>
      <c r="E1778" s="56"/>
      <c r="F1778" s="56"/>
      <c r="G1778" s="35">
        <v>80000</v>
      </c>
      <c r="H1778" s="35">
        <v>0</v>
      </c>
      <c r="I1778" s="36">
        <v>0</v>
      </c>
      <c r="J1778" s="37">
        <f>-IFERROR(VLOOKUP(D1778,[1]Hoja20!$A$5:$B$33358,2,0),0)</f>
        <v>0</v>
      </c>
      <c r="K1778" s="36">
        <f>-IFERROR(VLOOKUP(D1778,[1]Hoja20!$A$5:$D$33358,4,0),0)</f>
        <v>0</v>
      </c>
      <c r="L1778" s="38">
        <f>-IFERROR(VLOOKUP(D1778,#REF!,3,0),0)</f>
        <v>0</v>
      </c>
      <c r="M1778" s="35"/>
      <c r="N1778" s="39">
        <f t="shared" si="142"/>
        <v>0</v>
      </c>
      <c r="O1778" s="40">
        <f t="shared" si="143"/>
        <v>80000</v>
      </c>
      <c r="P1778" s="32">
        <v>2359155</v>
      </c>
      <c r="Q1778" s="35">
        <v>80000</v>
      </c>
      <c r="R1778" s="35"/>
      <c r="S1778" s="41"/>
      <c r="T1778" s="35"/>
      <c r="U1778" s="42">
        <v>0</v>
      </c>
      <c r="V1778" s="35"/>
      <c r="W1778" s="35"/>
      <c r="X1778" s="35"/>
      <c r="Y1778" s="35"/>
      <c r="Z1778" s="35"/>
      <c r="AA1778" s="36">
        <v>0</v>
      </c>
      <c r="AB1778" s="35"/>
      <c r="AC1778" s="42">
        <v>0</v>
      </c>
      <c r="AD1778" s="35"/>
      <c r="AE1778" s="42">
        <v>0</v>
      </c>
      <c r="AF1778" s="35"/>
      <c r="AG1778" s="44">
        <f t="shared" si="144"/>
        <v>80000</v>
      </c>
      <c r="AH1778" s="44"/>
      <c r="AI1778" s="44"/>
      <c r="AJ1778" s="44"/>
      <c r="AK1778" s="44"/>
      <c r="AL1778" s="35">
        <f t="shared" si="140"/>
        <v>80000</v>
      </c>
      <c r="AM1778" s="36">
        <f>IFERROR(VLOOKUP(P1778,'[2]Cartera '!$F$2:$O$2728,10,0),0)</f>
        <v>80000</v>
      </c>
      <c r="AN1778" s="35">
        <f>IFERROR(VLOOKUP(P1778,'[2]Cartera '!$F$2:$P$2728,11,0),0)</f>
        <v>0</v>
      </c>
      <c r="AO1778" s="35">
        <v>0</v>
      </c>
      <c r="AP1778" s="35">
        <f>IFERROR(VLOOKUP(D1778,'[2]Cartera '!$F$2:$S$2728,14,0),0)</f>
        <v>0</v>
      </c>
      <c r="AQ1778" s="45">
        <f t="shared" si="141"/>
        <v>0</v>
      </c>
      <c r="AR1778" s="35">
        <f>IFERROR(VLOOKUP(P1778,'[2]Cartera '!$F$2:$Z$2728,21,0),0)</f>
        <v>0</v>
      </c>
    </row>
    <row r="1779" spans="1:44" x14ac:dyDescent="0.25">
      <c r="A1779" s="29">
        <v>1771</v>
      </c>
      <c r="B1779" s="30" t="s">
        <v>48</v>
      </c>
      <c r="C1779" s="32"/>
      <c r="D1779" s="32">
        <v>2359166</v>
      </c>
      <c r="E1779" s="56"/>
      <c r="F1779" s="56"/>
      <c r="G1779" s="35">
        <v>30000</v>
      </c>
      <c r="H1779" s="35">
        <v>0</v>
      </c>
      <c r="I1779" s="36">
        <v>0</v>
      </c>
      <c r="J1779" s="37">
        <f>-IFERROR(VLOOKUP(D1779,[1]Hoja20!$A$5:$B$33358,2,0),0)</f>
        <v>0</v>
      </c>
      <c r="K1779" s="36">
        <f>-IFERROR(VLOOKUP(D1779,[1]Hoja20!$A$5:$D$33358,4,0),0)</f>
        <v>0</v>
      </c>
      <c r="L1779" s="38">
        <f>-IFERROR(VLOOKUP(D1779,#REF!,3,0),0)</f>
        <v>0</v>
      </c>
      <c r="M1779" s="35"/>
      <c r="N1779" s="39">
        <f t="shared" si="142"/>
        <v>0</v>
      </c>
      <c r="O1779" s="40">
        <f t="shared" si="143"/>
        <v>30000</v>
      </c>
      <c r="P1779" s="32">
        <v>2359166</v>
      </c>
      <c r="Q1779" s="35">
        <v>30000</v>
      </c>
      <c r="R1779" s="35"/>
      <c r="S1779" s="41"/>
      <c r="T1779" s="35"/>
      <c r="U1779" s="42">
        <v>0</v>
      </c>
      <c r="V1779" s="35"/>
      <c r="W1779" s="35"/>
      <c r="X1779" s="35"/>
      <c r="Y1779" s="35"/>
      <c r="Z1779" s="35"/>
      <c r="AA1779" s="36">
        <v>0</v>
      </c>
      <c r="AB1779" s="35"/>
      <c r="AC1779" s="42">
        <v>0</v>
      </c>
      <c r="AD1779" s="35"/>
      <c r="AE1779" s="42">
        <v>0</v>
      </c>
      <c r="AF1779" s="35"/>
      <c r="AG1779" s="44">
        <f t="shared" si="144"/>
        <v>30000</v>
      </c>
      <c r="AH1779" s="44"/>
      <c r="AI1779" s="44"/>
      <c r="AJ1779" s="44"/>
      <c r="AK1779" s="44"/>
      <c r="AL1779" s="35">
        <f t="shared" si="140"/>
        <v>30000</v>
      </c>
      <c r="AM1779" s="36">
        <f>IFERROR(VLOOKUP(P1779,'[2]Cartera '!$F$2:$O$2728,10,0),0)</f>
        <v>30000</v>
      </c>
      <c r="AN1779" s="35">
        <f>IFERROR(VLOOKUP(P1779,'[2]Cartera '!$F$2:$P$2728,11,0),0)</f>
        <v>0</v>
      </c>
      <c r="AO1779" s="35">
        <v>0</v>
      </c>
      <c r="AP1779" s="35">
        <f>IFERROR(VLOOKUP(D1779,'[2]Cartera '!$F$2:$S$2728,14,0),0)</f>
        <v>0</v>
      </c>
      <c r="AQ1779" s="45">
        <f t="shared" si="141"/>
        <v>0</v>
      </c>
      <c r="AR1779" s="35">
        <f>IFERROR(VLOOKUP(P1779,'[2]Cartera '!$F$2:$Z$2728,21,0),0)</f>
        <v>0</v>
      </c>
    </row>
    <row r="1780" spans="1:44" x14ac:dyDescent="0.25">
      <c r="A1780" s="29">
        <v>1772</v>
      </c>
      <c r="B1780" s="30" t="s">
        <v>48</v>
      </c>
      <c r="C1780" s="32"/>
      <c r="D1780" s="32">
        <v>2359185</v>
      </c>
      <c r="E1780" s="56"/>
      <c r="F1780" s="56"/>
      <c r="G1780" s="35">
        <v>30000</v>
      </c>
      <c r="H1780" s="35">
        <v>0</v>
      </c>
      <c r="I1780" s="36">
        <v>0</v>
      </c>
      <c r="J1780" s="37">
        <f>-IFERROR(VLOOKUP(D1780,[1]Hoja20!$A$5:$B$33358,2,0),0)</f>
        <v>0</v>
      </c>
      <c r="K1780" s="36">
        <f>-IFERROR(VLOOKUP(D1780,[1]Hoja20!$A$5:$D$33358,4,0),0)</f>
        <v>0</v>
      </c>
      <c r="L1780" s="38">
        <f>-IFERROR(VLOOKUP(D1780,#REF!,3,0),0)</f>
        <v>0</v>
      </c>
      <c r="M1780" s="35"/>
      <c r="N1780" s="39">
        <f t="shared" si="142"/>
        <v>0</v>
      </c>
      <c r="O1780" s="40">
        <f t="shared" si="143"/>
        <v>30000</v>
      </c>
      <c r="P1780" s="32">
        <v>2359185</v>
      </c>
      <c r="Q1780" s="35">
        <v>30000</v>
      </c>
      <c r="R1780" s="35"/>
      <c r="S1780" s="41"/>
      <c r="T1780" s="35"/>
      <c r="U1780" s="42">
        <v>0</v>
      </c>
      <c r="V1780" s="35"/>
      <c r="W1780" s="35"/>
      <c r="X1780" s="35"/>
      <c r="Y1780" s="35"/>
      <c r="Z1780" s="35"/>
      <c r="AA1780" s="36">
        <v>0</v>
      </c>
      <c r="AB1780" s="35"/>
      <c r="AC1780" s="42">
        <v>0</v>
      </c>
      <c r="AD1780" s="35"/>
      <c r="AE1780" s="42">
        <v>0</v>
      </c>
      <c r="AF1780" s="35"/>
      <c r="AG1780" s="44">
        <f t="shared" si="144"/>
        <v>30000</v>
      </c>
      <c r="AH1780" s="44"/>
      <c r="AI1780" s="44"/>
      <c r="AJ1780" s="44"/>
      <c r="AK1780" s="44"/>
      <c r="AL1780" s="35">
        <f t="shared" si="140"/>
        <v>30000</v>
      </c>
      <c r="AM1780" s="36">
        <f>IFERROR(VLOOKUP(P1780,'[2]Cartera '!$F$2:$O$2728,10,0),0)</f>
        <v>30000</v>
      </c>
      <c r="AN1780" s="35">
        <f>IFERROR(VLOOKUP(P1780,'[2]Cartera '!$F$2:$P$2728,11,0),0)</f>
        <v>0</v>
      </c>
      <c r="AO1780" s="35">
        <v>0</v>
      </c>
      <c r="AP1780" s="35">
        <f>IFERROR(VLOOKUP(D1780,'[2]Cartera '!$F$2:$S$2728,14,0),0)</f>
        <v>0</v>
      </c>
      <c r="AQ1780" s="45">
        <f t="shared" si="141"/>
        <v>0</v>
      </c>
      <c r="AR1780" s="35">
        <f>IFERROR(VLOOKUP(P1780,'[2]Cartera '!$F$2:$Z$2728,21,0),0)</f>
        <v>0</v>
      </c>
    </row>
    <row r="1781" spans="1:44" x14ac:dyDescent="0.25">
      <c r="A1781" s="29">
        <v>1773</v>
      </c>
      <c r="B1781" s="30" t="s">
        <v>48</v>
      </c>
      <c r="C1781" s="32"/>
      <c r="D1781" s="32">
        <v>2359241</v>
      </c>
      <c r="E1781" s="56"/>
      <c r="F1781" s="56"/>
      <c r="G1781" s="35">
        <v>123900</v>
      </c>
      <c r="H1781" s="35">
        <v>0</v>
      </c>
      <c r="I1781" s="36">
        <v>0</v>
      </c>
      <c r="J1781" s="37">
        <f>-IFERROR(VLOOKUP(D1781,[1]Hoja20!$A$5:$B$33358,2,0),0)</f>
        <v>0</v>
      </c>
      <c r="K1781" s="36">
        <f>-IFERROR(VLOOKUP(D1781,[1]Hoja20!$A$5:$D$33358,4,0),0)</f>
        <v>0</v>
      </c>
      <c r="L1781" s="38">
        <f>-IFERROR(VLOOKUP(D1781,#REF!,3,0),0)</f>
        <v>0</v>
      </c>
      <c r="M1781" s="35"/>
      <c r="N1781" s="39">
        <f t="shared" si="142"/>
        <v>0</v>
      </c>
      <c r="O1781" s="40">
        <f t="shared" si="143"/>
        <v>123900</v>
      </c>
      <c r="P1781" s="32">
        <v>2359241</v>
      </c>
      <c r="Q1781" s="35">
        <v>123900</v>
      </c>
      <c r="R1781" s="35"/>
      <c r="S1781" s="41"/>
      <c r="T1781" s="35"/>
      <c r="U1781" s="42">
        <v>0</v>
      </c>
      <c r="V1781" s="35"/>
      <c r="W1781" s="35"/>
      <c r="X1781" s="35"/>
      <c r="Y1781" s="35"/>
      <c r="Z1781" s="35"/>
      <c r="AA1781" s="36">
        <v>0</v>
      </c>
      <c r="AB1781" s="35"/>
      <c r="AC1781" s="42">
        <v>0</v>
      </c>
      <c r="AD1781" s="35"/>
      <c r="AE1781" s="42">
        <v>0</v>
      </c>
      <c r="AF1781" s="35"/>
      <c r="AG1781" s="44">
        <f t="shared" si="144"/>
        <v>123900</v>
      </c>
      <c r="AH1781" s="44"/>
      <c r="AI1781" s="44"/>
      <c r="AJ1781" s="44"/>
      <c r="AK1781" s="44"/>
      <c r="AL1781" s="35">
        <f t="shared" si="140"/>
        <v>123900</v>
      </c>
      <c r="AM1781" s="36">
        <f>IFERROR(VLOOKUP(P1781,'[2]Cartera '!$F$2:$O$2728,10,0),0)</f>
        <v>123900</v>
      </c>
      <c r="AN1781" s="35">
        <f>IFERROR(VLOOKUP(P1781,'[2]Cartera '!$F$2:$P$2728,11,0),0)</f>
        <v>0</v>
      </c>
      <c r="AO1781" s="35">
        <v>0</v>
      </c>
      <c r="AP1781" s="35">
        <f>IFERROR(VLOOKUP(D1781,'[2]Cartera '!$F$2:$S$2728,14,0),0)</f>
        <v>0</v>
      </c>
      <c r="AQ1781" s="45">
        <f t="shared" si="141"/>
        <v>0</v>
      </c>
      <c r="AR1781" s="35">
        <f>IFERROR(VLOOKUP(P1781,'[2]Cartera '!$F$2:$Z$2728,21,0),0)</f>
        <v>0</v>
      </c>
    </row>
    <row r="1782" spans="1:44" x14ac:dyDescent="0.25">
      <c r="A1782" s="29">
        <v>1774</v>
      </c>
      <c r="B1782" s="30" t="s">
        <v>48</v>
      </c>
      <c r="C1782" s="32"/>
      <c r="D1782" s="32">
        <v>2358868</v>
      </c>
      <c r="E1782" s="56"/>
      <c r="F1782" s="56"/>
      <c r="G1782" s="35">
        <v>140000</v>
      </c>
      <c r="H1782" s="35">
        <v>0</v>
      </c>
      <c r="I1782" s="36">
        <v>0</v>
      </c>
      <c r="J1782" s="37">
        <f>-IFERROR(VLOOKUP(D1782,[1]Hoja20!$A$5:$B$33358,2,0),0)</f>
        <v>0</v>
      </c>
      <c r="K1782" s="36">
        <f>-IFERROR(VLOOKUP(D1782,[1]Hoja20!$A$5:$D$33358,4,0),0)</f>
        <v>0</v>
      </c>
      <c r="L1782" s="38">
        <f>-IFERROR(VLOOKUP(D1782,#REF!,3,0),0)</f>
        <v>0</v>
      </c>
      <c r="M1782" s="35"/>
      <c r="N1782" s="39">
        <f t="shared" si="142"/>
        <v>0</v>
      </c>
      <c r="O1782" s="40">
        <f t="shared" si="143"/>
        <v>140000</v>
      </c>
      <c r="P1782" s="32">
        <v>2358868</v>
      </c>
      <c r="Q1782" s="35">
        <v>140000</v>
      </c>
      <c r="R1782" s="35"/>
      <c r="S1782" s="41"/>
      <c r="T1782" s="35"/>
      <c r="U1782" s="42">
        <v>0</v>
      </c>
      <c r="V1782" s="35"/>
      <c r="W1782" s="35"/>
      <c r="X1782" s="35"/>
      <c r="Y1782" s="35"/>
      <c r="Z1782" s="35"/>
      <c r="AA1782" s="36">
        <v>0</v>
      </c>
      <c r="AB1782" s="35"/>
      <c r="AC1782" s="42">
        <v>0</v>
      </c>
      <c r="AD1782" s="35"/>
      <c r="AE1782" s="42">
        <v>0</v>
      </c>
      <c r="AF1782" s="35"/>
      <c r="AG1782" s="44">
        <f t="shared" si="144"/>
        <v>140000</v>
      </c>
      <c r="AH1782" s="44"/>
      <c r="AI1782" s="44"/>
      <c r="AJ1782" s="44"/>
      <c r="AK1782" s="44"/>
      <c r="AL1782" s="35">
        <f t="shared" si="140"/>
        <v>140000</v>
      </c>
      <c r="AM1782" s="36">
        <f>IFERROR(VLOOKUP(P1782,'[2]Cartera '!$F$2:$O$2728,10,0),0)</f>
        <v>140000</v>
      </c>
      <c r="AN1782" s="35">
        <f>IFERROR(VLOOKUP(P1782,'[2]Cartera '!$F$2:$P$2728,11,0),0)</f>
        <v>0</v>
      </c>
      <c r="AO1782" s="35">
        <v>0</v>
      </c>
      <c r="AP1782" s="35">
        <f>IFERROR(VLOOKUP(D1782,'[2]Cartera '!$F$2:$S$2728,14,0),0)</f>
        <v>0</v>
      </c>
      <c r="AQ1782" s="45">
        <f t="shared" si="141"/>
        <v>0</v>
      </c>
      <c r="AR1782" s="35">
        <f>IFERROR(VLOOKUP(P1782,'[2]Cartera '!$F$2:$Z$2728,21,0),0)</f>
        <v>0</v>
      </c>
    </row>
    <row r="1783" spans="1:44" x14ac:dyDescent="0.25">
      <c r="A1783" s="29">
        <v>1775</v>
      </c>
      <c r="B1783" s="30" t="s">
        <v>48</v>
      </c>
      <c r="C1783" s="32"/>
      <c r="D1783" s="32">
        <v>2359114</v>
      </c>
      <c r="E1783" s="56"/>
      <c r="F1783" s="56"/>
      <c r="G1783" s="35">
        <v>140000</v>
      </c>
      <c r="H1783" s="35">
        <v>0</v>
      </c>
      <c r="I1783" s="36">
        <v>0</v>
      </c>
      <c r="J1783" s="37">
        <f>-IFERROR(VLOOKUP(D1783,[1]Hoja20!$A$5:$B$33358,2,0),0)</f>
        <v>0</v>
      </c>
      <c r="K1783" s="36">
        <f>-IFERROR(VLOOKUP(D1783,[1]Hoja20!$A$5:$D$33358,4,0),0)</f>
        <v>0</v>
      </c>
      <c r="L1783" s="38">
        <f>-IFERROR(VLOOKUP(D1783,#REF!,3,0),0)</f>
        <v>0</v>
      </c>
      <c r="M1783" s="35"/>
      <c r="N1783" s="39">
        <f t="shared" si="142"/>
        <v>0</v>
      </c>
      <c r="O1783" s="40">
        <f t="shared" si="143"/>
        <v>140000</v>
      </c>
      <c r="P1783" s="32">
        <v>2359114</v>
      </c>
      <c r="Q1783" s="35">
        <v>140000</v>
      </c>
      <c r="R1783" s="35"/>
      <c r="S1783" s="41"/>
      <c r="T1783" s="35"/>
      <c r="U1783" s="42">
        <v>0</v>
      </c>
      <c r="V1783" s="35"/>
      <c r="W1783" s="35"/>
      <c r="X1783" s="35"/>
      <c r="Y1783" s="35"/>
      <c r="Z1783" s="35"/>
      <c r="AA1783" s="36">
        <v>0</v>
      </c>
      <c r="AB1783" s="35"/>
      <c r="AC1783" s="42">
        <v>0</v>
      </c>
      <c r="AD1783" s="35"/>
      <c r="AE1783" s="42">
        <v>0</v>
      </c>
      <c r="AF1783" s="35"/>
      <c r="AG1783" s="44">
        <f t="shared" si="144"/>
        <v>140000</v>
      </c>
      <c r="AH1783" s="44"/>
      <c r="AI1783" s="44"/>
      <c r="AJ1783" s="44"/>
      <c r="AK1783" s="44"/>
      <c r="AL1783" s="35">
        <f t="shared" si="140"/>
        <v>140000</v>
      </c>
      <c r="AM1783" s="36">
        <f>IFERROR(VLOOKUP(P1783,'[2]Cartera '!$F$2:$O$2728,10,0),0)</f>
        <v>140000</v>
      </c>
      <c r="AN1783" s="35">
        <f>IFERROR(VLOOKUP(P1783,'[2]Cartera '!$F$2:$P$2728,11,0),0)</f>
        <v>0</v>
      </c>
      <c r="AO1783" s="35">
        <v>0</v>
      </c>
      <c r="AP1783" s="35">
        <f>IFERROR(VLOOKUP(D1783,'[2]Cartera '!$F$2:$S$2728,14,0),0)</f>
        <v>0</v>
      </c>
      <c r="AQ1783" s="45">
        <f t="shared" si="141"/>
        <v>0</v>
      </c>
      <c r="AR1783" s="35">
        <f>IFERROR(VLOOKUP(P1783,'[2]Cartera '!$F$2:$Z$2728,21,0),0)</f>
        <v>0</v>
      </c>
    </row>
    <row r="1784" spans="1:44" x14ac:dyDescent="0.25">
      <c r="A1784" s="29">
        <v>1776</v>
      </c>
      <c r="B1784" s="30" t="s">
        <v>48</v>
      </c>
      <c r="C1784" s="32"/>
      <c r="D1784" s="32">
        <v>2359150</v>
      </c>
      <c r="E1784" s="56"/>
      <c r="F1784" s="56"/>
      <c r="G1784" s="35">
        <v>25900</v>
      </c>
      <c r="H1784" s="35">
        <v>0</v>
      </c>
      <c r="I1784" s="36">
        <v>0</v>
      </c>
      <c r="J1784" s="37">
        <f>-IFERROR(VLOOKUP(D1784,[1]Hoja20!$A$5:$B$33358,2,0),0)</f>
        <v>0</v>
      </c>
      <c r="K1784" s="36">
        <f>-IFERROR(VLOOKUP(D1784,[1]Hoja20!$A$5:$D$33358,4,0),0)</f>
        <v>0</v>
      </c>
      <c r="L1784" s="38">
        <f>-IFERROR(VLOOKUP(D1784,#REF!,3,0),0)</f>
        <v>0</v>
      </c>
      <c r="M1784" s="35"/>
      <c r="N1784" s="39">
        <f t="shared" si="142"/>
        <v>0</v>
      </c>
      <c r="O1784" s="40">
        <f t="shared" si="143"/>
        <v>25900</v>
      </c>
      <c r="P1784" s="32">
        <v>2359150</v>
      </c>
      <c r="Q1784" s="35">
        <v>25900</v>
      </c>
      <c r="R1784" s="35"/>
      <c r="S1784" s="41"/>
      <c r="T1784" s="35"/>
      <c r="U1784" s="42">
        <v>0</v>
      </c>
      <c r="V1784" s="35"/>
      <c r="W1784" s="35"/>
      <c r="X1784" s="35"/>
      <c r="Y1784" s="35"/>
      <c r="Z1784" s="35"/>
      <c r="AA1784" s="36">
        <v>0</v>
      </c>
      <c r="AB1784" s="35"/>
      <c r="AC1784" s="42">
        <v>0</v>
      </c>
      <c r="AD1784" s="35"/>
      <c r="AE1784" s="42">
        <v>0</v>
      </c>
      <c r="AF1784" s="35"/>
      <c r="AG1784" s="44">
        <f t="shared" si="144"/>
        <v>25900</v>
      </c>
      <c r="AH1784" s="44"/>
      <c r="AI1784" s="44"/>
      <c r="AJ1784" s="44"/>
      <c r="AK1784" s="44"/>
      <c r="AL1784" s="35">
        <f t="shared" si="140"/>
        <v>25900</v>
      </c>
      <c r="AM1784" s="36">
        <f>IFERROR(VLOOKUP(P1784,'[2]Cartera '!$F$2:$O$2728,10,0),0)</f>
        <v>25900</v>
      </c>
      <c r="AN1784" s="35">
        <f>IFERROR(VLOOKUP(P1784,'[2]Cartera '!$F$2:$P$2728,11,0),0)</f>
        <v>0</v>
      </c>
      <c r="AO1784" s="35">
        <v>0</v>
      </c>
      <c r="AP1784" s="35">
        <f>IFERROR(VLOOKUP(D1784,'[2]Cartera '!$F$2:$S$2728,14,0),0)</f>
        <v>0</v>
      </c>
      <c r="AQ1784" s="45">
        <f t="shared" si="141"/>
        <v>0</v>
      </c>
      <c r="AR1784" s="35">
        <f>IFERROR(VLOOKUP(P1784,'[2]Cartera '!$F$2:$Z$2728,21,0),0)</f>
        <v>0</v>
      </c>
    </row>
    <row r="1785" spans="1:44" x14ac:dyDescent="0.25">
      <c r="A1785" s="29">
        <v>1777</v>
      </c>
      <c r="B1785" s="30" t="s">
        <v>48</v>
      </c>
      <c r="C1785" s="32"/>
      <c r="D1785" s="32">
        <v>2359156</v>
      </c>
      <c r="E1785" s="56"/>
      <c r="F1785" s="56"/>
      <c r="G1785" s="35">
        <v>80000</v>
      </c>
      <c r="H1785" s="35">
        <v>0</v>
      </c>
      <c r="I1785" s="36">
        <v>0</v>
      </c>
      <c r="J1785" s="37">
        <f>-IFERROR(VLOOKUP(D1785,[1]Hoja20!$A$5:$B$33358,2,0),0)</f>
        <v>0</v>
      </c>
      <c r="K1785" s="36">
        <f>-IFERROR(VLOOKUP(D1785,[1]Hoja20!$A$5:$D$33358,4,0),0)</f>
        <v>0</v>
      </c>
      <c r="L1785" s="38">
        <f>-IFERROR(VLOOKUP(D1785,#REF!,3,0),0)</f>
        <v>0</v>
      </c>
      <c r="M1785" s="35"/>
      <c r="N1785" s="39">
        <f t="shared" si="142"/>
        <v>0</v>
      </c>
      <c r="O1785" s="40">
        <f t="shared" si="143"/>
        <v>80000</v>
      </c>
      <c r="P1785" s="32">
        <v>2359156</v>
      </c>
      <c r="Q1785" s="35">
        <v>80000</v>
      </c>
      <c r="R1785" s="35"/>
      <c r="S1785" s="41"/>
      <c r="T1785" s="35"/>
      <c r="U1785" s="42">
        <v>0</v>
      </c>
      <c r="V1785" s="35"/>
      <c r="W1785" s="35"/>
      <c r="X1785" s="35"/>
      <c r="Y1785" s="35"/>
      <c r="Z1785" s="35"/>
      <c r="AA1785" s="36">
        <v>0</v>
      </c>
      <c r="AB1785" s="35"/>
      <c r="AC1785" s="42">
        <v>0</v>
      </c>
      <c r="AD1785" s="35"/>
      <c r="AE1785" s="42">
        <v>0</v>
      </c>
      <c r="AF1785" s="35"/>
      <c r="AG1785" s="44">
        <f t="shared" si="144"/>
        <v>80000</v>
      </c>
      <c r="AH1785" s="44"/>
      <c r="AI1785" s="44"/>
      <c r="AJ1785" s="44"/>
      <c r="AK1785" s="44"/>
      <c r="AL1785" s="35">
        <f t="shared" si="140"/>
        <v>80000</v>
      </c>
      <c r="AM1785" s="36">
        <f>IFERROR(VLOOKUP(P1785,'[2]Cartera '!$F$2:$O$2728,10,0),0)</f>
        <v>80000</v>
      </c>
      <c r="AN1785" s="35">
        <f>IFERROR(VLOOKUP(P1785,'[2]Cartera '!$F$2:$P$2728,11,0),0)</f>
        <v>0</v>
      </c>
      <c r="AO1785" s="35">
        <v>0</v>
      </c>
      <c r="AP1785" s="35">
        <f>IFERROR(VLOOKUP(D1785,'[2]Cartera '!$F$2:$S$2728,14,0),0)</f>
        <v>0</v>
      </c>
      <c r="AQ1785" s="45">
        <f t="shared" si="141"/>
        <v>0</v>
      </c>
      <c r="AR1785" s="35">
        <f>IFERROR(VLOOKUP(P1785,'[2]Cartera '!$F$2:$Z$2728,21,0),0)</f>
        <v>0</v>
      </c>
    </row>
    <row r="1786" spans="1:44" x14ac:dyDescent="0.25">
      <c r="A1786" s="29">
        <v>1778</v>
      </c>
      <c r="B1786" s="30" t="s">
        <v>48</v>
      </c>
      <c r="C1786" s="32"/>
      <c r="D1786" s="32">
        <v>2359159</v>
      </c>
      <c r="E1786" s="56"/>
      <c r="F1786" s="56"/>
      <c r="G1786" s="35">
        <v>30000</v>
      </c>
      <c r="H1786" s="35">
        <v>0</v>
      </c>
      <c r="I1786" s="36">
        <v>0</v>
      </c>
      <c r="J1786" s="37">
        <f>-IFERROR(VLOOKUP(D1786,[1]Hoja20!$A$5:$B$33358,2,0),0)</f>
        <v>0</v>
      </c>
      <c r="K1786" s="36">
        <f>-IFERROR(VLOOKUP(D1786,[1]Hoja20!$A$5:$D$33358,4,0),0)</f>
        <v>0</v>
      </c>
      <c r="L1786" s="38">
        <f>-IFERROR(VLOOKUP(D1786,#REF!,3,0),0)</f>
        <v>0</v>
      </c>
      <c r="M1786" s="35"/>
      <c r="N1786" s="39">
        <f t="shared" si="142"/>
        <v>0</v>
      </c>
      <c r="O1786" s="40">
        <f t="shared" si="143"/>
        <v>30000</v>
      </c>
      <c r="P1786" s="32">
        <v>2359159</v>
      </c>
      <c r="Q1786" s="35">
        <v>30000</v>
      </c>
      <c r="R1786" s="35"/>
      <c r="S1786" s="41"/>
      <c r="T1786" s="35"/>
      <c r="U1786" s="42">
        <v>0</v>
      </c>
      <c r="V1786" s="35"/>
      <c r="W1786" s="35"/>
      <c r="X1786" s="35"/>
      <c r="Y1786" s="35"/>
      <c r="Z1786" s="35"/>
      <c r="AA1786" s="36">
        <v>0</v>
      </c>
      <c r="AB1786" s="35"/>
      <c r="AC1786" s="42">
        <v>0</v>
      </c>
      <c r="AD1786" s="35"/>
      <c r="AE1786" s="42">
        <v>0</v>
      </c>
      <c r="AF1786" s="35"/>
      <c r="AG1786" s="44">
        <f t="shared" si="144"/>
        <v>30000</v>
      </c>
      <c r="AH1786" s="44"/>
      <c r="AI1786" s="44"/>
      <c r="AJ1786" s="44"/>
      <c r="AK1786" s="44"/>
      <c r="AL1786" s="35">
        <f t="shared" si="140"/>
        <v>30000</v>
      </c>
      <c r="AM1786" s="36">
        <f>IFERROR(VLOOKUP(P1786,'[2]Cartera '!$F$2:$O$2728,10,0),0)</f>
        <v>30000</v>
      </c>
      <c r="AN1786" s="35">
        <f>IFERROR(VLOOKUP(P1786,'[2]Cartera '!$F$2:$P$2728,11,0),0)</f>
        <v>0</v>
      </c>
      <c r="AO1786" s="35">
        <v>0</v>
      </c>
      <c r="AP1786" s="35">
        <f>IFERROR(VLOOKUP(D1786,'[2]Cartera '!$F$2:$S$2728,14,0),0)</f>
        <v>0</v>
      </c>
      <c r="AQ1786" s="45">
        <f t="shared" si="141"/>
        <v>0</v>
      </c>
      <c r="AR1786" s="35">
        <f>IFERROR(VLOOKUP(P1786,'[2]Cartera '!$F$2:$Z$2728,21,0),0)</f>
        <v>0</v>
      </c>
    </row>
    <row r="1787" spans="1:44" x14ac:dyDescent="0.25">
      <c r="A1787" s="29">
        <v>1779</v>
      </c>
      <c r="B1787" s="30" t="s">
        <v>48</v>
      </c>
      <c r="C1787" s="32"/>
      <c r="D1787" s="32">
        <v>2359162</v>
      </c>
      <c r="E1787" s="56"/>
      <c r="F1787" s="56"/>
      <c r="G1787" s="35">
        <v>30000</v>
      </c>
      <c r="H1787" s="35">
        <v>0</v>
      </c>
      <c r="I1787" s="36">
        <v>0</v>
      </c>
      <c r="J1787" s="37">
        <f>-IFERROR(VLOOKUP(D1787,[1]Hoja20!$A$5:$B$33358,2,0),0)</f>
        <v>0</v>
      </c>
      <c r="K1787" s="36">
        <f>-IFERROR(VLOOKUP(D1787,[1]Hoja20!$A$5:$D$33358,4,0),0)</f>
        <v>0</v>
      </c>
      <c r="L1787" s="38">
        <f>-IFERROR(VLOOKUP(D1787,#REF!,3,0),0)</f>
        <v>0</v>
      </c>
      <c r="M1787" s="35"/>
      <c r="N1787" s="39">
        <f t="shared" si="142"/>
        <v>0</v>
      </c>
      <c r="O1787" s="40">
        <f t="shared" si="143"/>
        <v>30000</v>
      </c>
      <c r="P1787" s="32">
        <v>2359162</v>
      </c>
      <c r="Q1787" s="35">
        <v>30000</v>
      </c>
      <c r="R1787" s="35"/>
      <c r="S1787" s="41"/>
      <c r="T1787" s="35"/>
      <c r="U1787" s="42">
        <v>0</v>
      </c>
      <c r="V1787" s="35"/>
      <c r="W1787" s="35"/>
      <c r="X1787" s="35"/>
      <c r="Y1787" s="35"/>
      <c r="Z1787" s="35"/>
      <c r="AA1787" s="36">
        <v>0</v>
      </c>
      <c r="AB1787" s="35"/>
      <c r="AC1787" s="42">
        <v>0</v>
      </c>
      <c r="AD1787" s="35"/>
      <c r="AE1787" s="42">
        <v>0</v>
      </c>
      <c r="AF1787" s="35"/>
      <c r="AG1787" s="44">
        <f t="shared" si="144"/>
        <v>30000</v>
      </c>
      <c r="AH1787" s="44"/>
      <c r="AI1787" s="44"/>
      <c r="AJ1787" s="44"/>
      <c r="AK1787" s="44"/>
      <c r="AL1787" s="35">
        <f t="shared" si="140"/>
        <v>30000</v>
      </c>
      <c r="AM1787" s="36">
        <f>IFERROR(VLOOKUP(P1787,'[2]Cartera '!$F$2:$O$2728,10,0),0)</f>
        <v>30000</v>
      </c>
      <c r="AN1787" s="35">
        <f>IFERROR(VLOOKUP(P1787,'[2]Cartera '!$F$2:$P$2728,11,0),0)</f>
        <v>0</v>
      </c>
      <c r="AO1787" s="35">
        <v>0</v>
      </c>
      <c r="AP1787" s="35">
        <f>IFERROR(VLOOKUP(D1787,'[2]Cartera '!$F$2:$S$2728,14,0),0)</f>
        <v>0</v>
      </c>
      <c r="AQ1787" s="45">
        <f t="shared" si="141"/>
        <v>0</v>
      </c>
      <c r="AR1787" s="35">
        <f>IFERROR(VLOOKUP(P1787,'[2]Cartera '!$F$2:$Z$2728,21,0),0)</f>
        <v>0</v>
      </c>
    </row>
    <row r="1788" spans="1:44" x14ac:dyDescent="0.25">
      <c r="A1788" s="29">
        <v>1780</v>
      </c>
      <c r="B1788" s="30" t="s">
        <v>48</v>
      </c>
      <c r="C1788" s="32"/>
      <c r="D1788" s="32">
        <v>2359171</v>
      </c>
      <c r="E1788" s="56"/>
      <c r="F1788" s="56"/>
      <c r="G1788" s="35">
        <v>30000</v>
      </c>
      <c r="H1788" s="35">
        <v>0</v>
      </c>
      <c r="I1788" s="36">
        <v>0</v>
      </c>
      <c r="J1788" s="37">
        <f>-IFERROR(VLOOKUP(D1788,[1]Hoja20!$A$5:$B$33358,2,0),0)</f>
        <v>0</v>
      </c>
      <c r="K1788" s="36">
        <f>-IFERROR(VLOOKUP(D1788,[1]Hoja20!$A$5:$D$33358,4,0),0)</f>
        <v>0</v>
      </c>
      <c r="L1788" s="38">
        <f>-IFERROR(VLOOKUP(D1788,#REF!,3,0),0)</f>
        <v>0</v>
      </c>
      <c r="M1788" s="35"/>
      <c r="N1788" s="39">
        <f t="shared" si="142"/>
        <v>0</v>
      </c>
      <c r="O1788" s="40">
        <f t="shared" si="143"/>
        <v>30000</v>
      </c>
      <c r="P1788" s="32">
        <v>2359171</v>
      </c>
      <c r="Q1788" s="35">
        <v>30000</v>
      </c>
      <c r="R1788" s="35"/>
      <c r="S1788" s="41"/>
      <c r="T1788" s="35"/>
      <c r="U1788" s="42">
        <v>0</v>
      </c>
      <c r="V1788" s="35"/>
      <c r="W1788" s="35"/>
      <c r="X1788" s="35"/>
      <c r="Y1788" s="35"/>
      <c r="Z1788" s="35"/>
      <c r="AA1788" s="36">
        <v>0</v>
      </c>
      <c r="AB1788" s="35"/>
      <c r="AC1788" s="42">
        <v>0</v>
      </c>
      <c r="AD1788" s="35"/>
      <c r="AE1788" s="42">
        <v>0</v>
      </c>
      <c r="AF1788" s="35"/>
      <c r="AG1788" s="44">
        <f t="shared" si="144"/>
        <v>30000</v>
      </c>
      <c r="AH1788" s="44"/>
      <c r="AI1788" s="44"/>
      <c r="AJ1788" s="44"/>
      <c r="AK1788" s="44"/>
      <c r="AL1788" s="35">
        <f t="shared" si="140"/>
        <v>30000</v>
      </c>
      <c r="AM1788" s="36">
        <f>IFERROR(VLOOKUP(P1788,'[2]Cartera '!$F$2:$O$2728,10,0),0)</f>
        <v>30000</v>
      </c>
      <c r="AN1788" s="35">
        <f>IFERROR(VLOOKUP(P1788,'[2]Cartera '!$F$2:$P$2728,11,0),0)</f>
        <v>0</v>
      </c>
      <c r="AO1788" s="35">
        <v>0</v>
      </c>
      <c r="AP1788" s="35">
        <f>IFERROR(VLOOKUP(D1788,'[2]Cartera '!$F$2:$S$2728,14,0),0)</f>
        <v>0</v>
      </c>
      <c r="AQ1788" s="45">
        <f t="shared" si="141"/>
        <v>0</v>
      </c>
      <c r="AR1788" s="35">
        <f>IFERROR(VLOOKUP(P1788,'[2]Cartera '!$F$2:$Z$2728,21,0),0)</f>
        <v>0</v>
      </c>
    </row>
    <row r="1789" spans="1:44" x14ac:dyDescent="0.25">
      <c r="A1789" s="29">
        <v>1781</v>
      </c>
      <c r="B1789" s="30" t="s">
        <v>48</v>
      </c>
      <c r="C1789" s="32"/>
      <c r="D1789" s="32">
        <v>2359172</v>
      </c>
      <c r="E1789" s="56"/>
      <c r="F1789" s="56"/>
      <c r="G1789" s="35">
        <v>30000</v>
      </c>
      <c r="H1789" s="35">
        <v>0</v>
      </c>
      <c r="I1789" s="36">
        <v>0</v>
      </c>
      <c r="J1789" s="37">
        <f>-IFERROR(VLOOKUP(D1789,[1]Hoja20!$A$5:$B$33358,2,0),0)</f>
        <v>0</v>
      </c>
      <c r="K1789" s="36">
        <f>-IFERROR(VLOOKUP(D1789,[1]Hoja20!$A$5:$D$33358,4,0),0)</f>
        <v>0</v>
      </c>
      <c r="L1789" s="38">
        <f>-IFERROR(VLOOKUP(D1789,#REF!,3,0),0)</f>
        <v>0</v>
      </c>
      <c r="M1789" s="35"/>
      <c r="N1789" s="39">
        <f t="shared" si="142"/>
        <v>0</v>
      </c>
      <c r="O1789" s="40">
        <f t="shared" si="143"/>
        <v>30000</v>
      </c>
      <c r="P1789" s="32">
        <v>2359172</v>
      </c>
      <c r="Q1789" s="35">
        <v>30000</v>
      </c>
      <c r="R1789" s="35"/>
      <c r="S1789" s="41"/>
      <c r="T1789" s="35"/>
      <c r="U1789" s="42">
        <v>0</v>
      </c>
      <c r="V1789" s="35"/>
      <c r="W1789" s="35"/>
      <c r="X1789" s="35"/>
      <c r="Y1789" s="35"/>
      <c r="Z1789" s="35"/>
      <c r="AA1789" s="36">
        <v>0</v>
      </c>
      <c r="AB1789" s="35"/>
      <c r="AC1789" s="42">
        <v>0</v>
      </c>
      <c r="AD1789" s="35"/>
      <c r="AE1789" s="42">
        <v>0</v>
      </c>
      <c r="AF1789" s="35"/>
      <c r="AG1789" s="44">
        <f t="shared" si="144"/>
        <v>30000</v>
      </c>
      <c r="AH1789" s="44"/>
      <c r="AI1789" s="44"/>
      <c r="AJ1789" s="44"/>
      <c r="AK1789" s="44"/>
      <c r="AL1789" s="35">
        <f t="shared" si="140"/>
        <v>30000</v>
      </c>
      <c r="AM1789" s="36">
        <f>IFERROR(VLOOKUP(P1789,'[2]Cartera '!$F$2:$O$2728,10,0),0)</f>
        <v>30000</v>
      </c>
      <c r="AN1789" s="35">
        <f>IFERROR(VLOOKUP(P1789,'[2]Cartera '!$F$2:$P$2728,11,0),0)</f>
        <v>0</v>
      </c>
      <c r="AO1789" s="35">
        <v>0</v>
      </c>
      <c r="AP1789" s="35">
        <f>IFERROR(VLOOKUP(D1789,'[2]Cartera '!$F$2:$S$2728,14,0),0)</f>
        <v>0</v>
      </c>
      <c r="AQ1789" s="45">
        <f t="shared" si="141"/>
        <v>0</v>
      </c>
      <c r="AR1789" s="35">
        <f>IFERROR(VLOOKUP(P1789,'[2]Cartera '!$F$2:$Z$2728,21,0),0)</f>
        <v>0</v>
      </c>
    </row>
    <row r="1790" spans="1:44" x14ac:dyDescent="0.25">
      <c r="A1790" s="29">
        <v>1782</v>
      </c>
      <c r="B1790" s="30" t="s">
        <v>48</v>
      </c>
      <c r="C1790" s="32"/>
      <c r="D1790" s="32">
        <v>2359181</v>
      </c>
      <c r="E1790" s="56"/>
      <c r="F1790" s="56"/>
      <c r="G1790" s="35">
        <v>30000</v>
      </c>
      <c r="H1790" s="35">
        <v>0</v>
      </c>
      <c r="I1790" s="36">
        <v>0</v>
      </c>
      <c r="J1790" s="37">
        <f>-IFERROR(VLOOKUP(D1790,[1]Hoja20!$A$5:$B$33358,2,0),0)</f>
        <v>0</v>
      </c>
      <c r="K1790" s="36">
        <f>-IFERROR(VLOOKUP(D1790,[1]Hoja20!$A$5:$D$33358,4,0),0)</f>
        <v>0</v>
      </c>
      <c r="L1790" s="38">
        <f>-IFERROR(VLOOKUP(D1790,#REF!,3,0),0)</f>
        <v>0</v>
      </c>
      <c r="M1790" s="35"/>
      <c r="N1790" s="39">
        <f t="shared" si="142"/>
        <v>0</v>
      </c>
      <c r="O1790" s="40">
        <f t="shared" si="143"/>
        <v>30000</v>
      </c>
      <c r="P1790" s="32">
        <v>2359181</v>
      </c>
      <c r="Q1790" s="35">
        <v>30000</v>
      </c>
      <c r="R1790" s="35"/>
      <c r="S1790" s="41"/>
      <c r="T1790" s="35"/>
      <c r="U1790" s="42">
        <v>0</v>
      </c>
      <c r="V1790" s="35"/>
      <c r="W1790" s="35"/>
      <c r="X1790" s="35"/>
      <c r="Y1790" s="35"/>
      <c r="Z1790" s="35"/>
      <c r="AA1790" s="36">
        <v>0</v>
      </c>
      <c r="AB1790" s="35"/>
      <c r="AC1790" s="42">
        <v>0</v>
      </c>
      <c r="AD1790" s="35"/>
      <c r="AE1790" s="42">
        <v>0</v>
      </c>
      <c r="AF1790" s="35"/>
      <c r="AG1790" s="44">
        <f t="shared" si="144"/>
        <v>30000</v>
      </c>
      <c r="AH1790" s="44"/>
      <c r="AI1790" s="44"/>
      <c r="AJ1790" s="44"/>
      <c r="AK1790" s="44"/>
      <c r="AL1790" s="35">
        <f t="shared" si="140"/>
        <v>30000</v>
      </c>
      <c r="AM1790" s="36">
        <f>IFERROR(VLOOKUP(P1790,'[2]Cartera '!$F$2:$O$2728,10,0),0)</f>
        <v>30000</v>
      </c>
      <c r="AN1790" s="35">
        <f>IFERROR(VLOOKUP(P1790,'[2]Cartera '!$F$2:$P$2728,11,0),0)</f>
        <v>0</v>
      </c>
      <c r="AO1790" s="35">
        <v>0</v>
      </c>
      <c r="AP1790" s="35">
        <f>IFERROR(VLOOKUP(D1790,'[2]Cartera '!$F$2:$S$2728,14,0),0)</f>
        <v>0</v>
      </c>
      <c r="AQ1790" s="45">
        <f t="shared" si="141"/>
        <v>0</v>
      </c>
      <c r="AR1790" s="35">
        <f>IFERROR(VLOOKUP(P1790,'[2]Cartera '!$F$2:$Z$2728,21,0),0)</f>
        <v>0</v>
      </c>
    </row>
    <row r="1791" spans="1:44" x14ac:dyDescent="0.25">
      <c r="A1791" s="29">
        <v>1783</v>
      </c>
      <c r="B1791" s="30" t="s">
        <v>48</v>
      </c>
      <c r="C1791" s="32"/>
      <c r="D1791" s="32">
        <v>2358849</v>
      </c>
      <c r="E1791" s="56"/>
      <c r="F1791" s="56"/>
      <c r="G1791" s="35">
        <v>140000</v>
      </c>
      <c r="H1791" s="35">
        <v>0</v>
      </c>
      <c r="I1791" s="36">
        <v>0</v>
      </c>
      <c r="J1791" s="37">
        <f>-IFERROR(VLOOKUP(D1791,[1]Hoja20!$A$5:$B$33358,2,0),0)</f>
        <v>0</v>
      </c>
      <c r="K1791" s="36">
        <f>-IFERROR(VLOOKUP(D1791,[1]Hoja20!$A$5:$D$33358,4,0),0)</f>
        <v>0</v>
      </c>
      <c r="L1791" s="38">
        <f>-IFERROR(VLOOKUP(D1791,#REF!,3,0),0)</f>
        <v>0</v>
      </c>
      <c r="M1791" s="35"/>
      <c r="N1791" s="39">
        <f t="shared" si="142"/>
        <v>0</v>
      </c>
      <c r="O1791" s="40">
        <f t="shared" si="143"/>
        <v>140000</v>
      </c>
      <c r="P1791" s="32">
        <v>2358849</v>
      </c>
      <c r="Q1791" s="35">
        <v>140000</v>
      </c>
      <c r="R1791" s="35"/>
      <c r="S1791" s="41"/>
      <c r="T1791" s="35"/>
      <c r="U1791" s="42">
        <v>0</v>
      </c>
      <c r="V1791" s="35"/>
      <c r="W1791" s="35"/>
      <c r="X1791" s="35"/>
      <c r="Y1791" s="35"/>
      <c r="Z1791" s="35"/>
      <c r="AA1791" s="36">
        <v>0</v>
      </c>
      <c r="AB1791" s="35"/>
      <c r="AC1791" s="42">
        <v>0</v>
      </c>
      <c r="AD1791" s="35"/>
      <c r="AE1791" s="42">
        <v>0</v>
      </c>
      <c r="AF1791" s="35"/>
      <c r="AG1791" s="44">
        <f t="shared" si="144"/>
        <v>140000</v>
      </c>
      <c r="AH1791" s="44"/>
      <c r="AI1791" s="44"/>
      <c r="AJ1791" s="44"/>
      <c r="AK1791" s="44"/>
      <c r="AL1791" s="35">
        <f t="shared" si="140"/>
        <v>140000</v>
      </c>
      <c r="AM1791" s="36">
        <f>IFERROR(VLOOKUP(P1791,'[2]Cartera '!$F$2:$O$2728,10,0),0)</f>
        <v>140000</v>
      </c>
      <c r="AN1791" s="35">
        <f>IFERROR(VLOOKUP(P1791,'[2]Cartera '!$F$2:$P$2728,11,0),0)</f>
        <v>0</v>
      </c>
      <c r="AO1791" s="35">
        <v>0</v>
      </c>
      <c r="AP1791" s="35">
        <f>IFERROR(VLOOKUP(D1791,'[2]Cartera '!$F$2:$S$2728,14,0),0)</f>
        <v>0</v>
      </c>
      <c r="AQ1791" s="45">
        <f t="shared" si="141"/>
        <v>0</v>
      </c>
      <c r="AR1791" s="35">
        <f>IFERROR(VLOOKUP(P1791,'[2]Cartera '!$F$2:$Z$2728,21,0),0)</f>
        <v>0</v>
      </c>
    </row>
    <row r="1792" spans="1:44" x14ac:dyDescent="0.25">
      <c r="A1792" s="29">
        <v>1784</v>
      </c>
      <c r="B1792" s="30" t="s">
        <v>48</v>
      </c>
      <c r="C1792" s="32"/>
      <c r="D1792" s="32">
        <v>2359059</v>
      </c>
      <c r="E1792" s="56"/>
      <c r="F1792" s="56"/>
      <c r="G1792" s="35">
        <v>140000</v>
      </c>
      <c r="H1792" s="35">
        <v>0</v>
      </c>
      <c r="I1792" s="36">
        <v>0</v>
      </c>
      <c r="J1792" s="37">
        <f>-IFERROR(VLOOKUP(D1792,[1]Hoja20!$A$5:$B$33358,2,0),0)</f>
        <v>0</v>
      </c>
      <c r="K1792" s="36">
        <f>-IFERROR(VLOOKUP(D1792,[1]Hoja20!$A$5:$D$33358,4,0),0)</f>
        <v>0</v>
      </c>
      <c r="L1792" s="38">
        <f>-IFERROR(VLOOKUP(D1792,#REF!,3,0),0)</f>
        <v>0</v>
      </c>
      <c r="M1792" s="35"/>
      <c r="N1792" s="39">
        <f t="shared" si="142"/>
        <v>0</v>
      </c>
      <c r="O1792" s="40">
        <f t="shared" si="143"/>
        <v>140000</v>
      </c>
      <c r="P1792" s="32">
        <v>2359059</v>
      </c>
      <c r="Q1792" s="35">
        <v>140000</v>
      </c>
      <c r="R1792" s="35"/>
      <c r="S1792" s="41"/>
      <c r="T1792" s="35"/>
      <c r="U1792" s="42">
        <v>0</v>
      </c>
      <c r="V1792" s="35"/>
      <c r="W1792" s="35"/>
      <c r="X1792" s="35"/>
      <c r="Y1792" s="35"/>
      <c r="Z1792" s="35"/>
      <c r="AA1792" s="36">
        <v>0</v>
      </c>
      <c r="AB1792" s="35"/>
      <c r="AC1792" s="42">
        <v>0</v>
      </c>
      <c r="AD1792" s="35"/>
      <c r="AE1792" s="42">
        <v>0</v>
      </c>
      <c r="AF1792" s="35"/>
      <c r="AG1792" s="44">
        <f t="shared" si="144"/>
        <v>140000</v>
      </c>
      <c r="AH1792" s="44"/>
      <c r="AI1792" s="44"/>
      <c r="AJ1792" s="44"/>
      <c r="AK1792" s="44"/>
      <c r="AL1792" s="35">
        <f t="shared" si="140"/>
        <v>140000</v>
      </c>
      <c r="AM1792" s="36">
        <f>IFERROR(VLOOKUP(P1792,'[2]Cartera '!$F$2:$O$2728,10,0),0)</f>
        <v>140000</v>
      </c>
      <c r="AN1792" s="35">
        <f>IFERROR(VLOOKUP(P1792,'[2]Cartera '!$F$2:$P$2728,11,0),0)</f>
        <v>0</v>
      </c>
      <c r="AO1792" s="35">
        <v>0</v>
      </c>
      <c r="AP1792" s="35">
        <f>IFERROR(VLOOKUP(D1792,'[2]Cartera '!$F$2:$S$2728,14,0),0)</f>
        <v>0</v>
      </c>
      <c r="AQ1792" s="45">
        <f t="shared" si="141"/>
        <v>0</v>
      </c>
      <c r="AR1792" s="35">
        <f>IFERROR(VLOOKUP(P1792,'[2]Cartera '!$F$2:$Z$2728,21,0),0)</f>
        <v>0</v>
      </c>
    </row>
    <row r="1793" spans="1:44" x14ac:dyDescent="0.25">
      <c r="A1793" s="29">
        <v>1785</v>
      </c>
      <c r="B1793" s="30" t="s">
        <v>48</v>
      </c>
      <c r="C1793" s="32"/>
      <c r="D1793" s="32">
        <v>2359148</v>
      </c>
      <c r="E1793" s="56"/>
      <c r="F1793" s="56"/>
      <c r="G1793" s="35">
        <v>13600</v>
      </c>
      <c r="H1793" s="35">
        <v>0</v>
      </c>
      <c r="I1793" s="36">
        <v>0</v>
      </c>
      <c r="J1793" s="37">
        <f>-IFERROR(VLOOKUP(D1793,[1]Hoja20!$A$5:$B$33358,2,0),0)</f>
        <v>0</v>
      </c>
      <c r="K1793" s="36">
        <f>-IFERROR(VLOOKUP(D1793,[1]Hoja20!$A$5:$D$33358,4,0),0)</f>
        <v>0</v>
      </c>
      <c r="L1793" s="38">
        <f>-IFERROR(VLOOKUP(D1793,#REF!,3,0),0)</f>
        <v>0</v>
      </c>
      <c r="M1793" s="35"/>
      <c r="N1793" s="39">
        <f t="shared" si="142"/>
        <v>0</v>
      </c>
      <c r="O1793" s="40">
        <f t="shared" si="143"/>
        <v>13600</v>
      </c>
      <c r="P1793" s="32">
        <v>2359148</v>
      </c>
      <c r="Q1793" s="35">
        <v>13600</v>
      </c>
      <c r="R1793" s="35"/>
      <c r="S1793" s="41"/>
      <c r="T1793" s="35"/>
      <c r="U1793" s="42">
        <v>0</v>
      </c>
      <c r="V1793" s="35"/>
      <c r="W1793" s="35"/>
      <c r="X1793" s="35"/>
      <c r="Y1793" s="35"/>
      <c r="Z1793" s="35"/>
      <c r="AA1793" s="36">
        <v>0</v>
      </c>
      <c r="AB1793" s="35"/>
      <c r="AC1793" s="42">
        <v>0</v>
      </c>
      <c r="AD1793" s="35"/>
      <c r="AE1793" s="42">
        <v>0</v>
      </c>
      <c r="AF1793" s="35"/>
      <c r="AG1793" s="44">
        <f t="shared" si="144"/>
        <v>13600</v>
      </c>
      <c r="AH1793" s="44"/>
      <c r="AI1793" s="44"/>
      <c r="AJ1793" s="44"/>
      <c r="AK1793" s="44"/>
      <c r="AL1793" s="35">
        <f t="shared" si="140"/>
        <v>13600</v>
      </c>
      <c r="AM1793" s="36">
        <f>IFERROR(VLOOKUP(P1793,'[2]Cartera '!$F$2:$O$2728,10,0),0)</f>
        <v>13600</v>
      </c>
      <c r="AN1793" s="35">
        <f>IFERROR(VLOOKUP(P1793,'[2]Cartera '!$F$2:$P$2728,11,0),0)</f>
        <v>0</v>
      </c>
      <c r="AO1793" s="35">
        <v>0</v>
      </c>
      <c r="AP1793" s="35">
        <f>IFERROR(VLOOKUP(D1793,'[2]Cartera '!$F$2:$S$2728,14,0),0)</f>
        <v>0</v>
      </c>
      <c r="AQ1793" s="45">
        <f t="shared" si="141"/>
        <v>0</v>
      </c>
      <c r="AR1793" s="35">
        <f>IFERROR(VLOOKUP(P1793,'[2]Cartera '!$F$2:$Z$2728,21,0),0)</f>
        <v>0</v>
      </c>
    </row>
    <row r="1794" spans="1:44" x14ac:dyDescent="0.25">
      <c r="A1794" s="29">
        <v>1786</v>
      </c>
      <c r="B1794" s="30" t="s">
        <v>48</v>
      </c>
      <c r="C1794" s="32"/>
      <c r="D1794" s="32">
        <v>2359149</v>
      </c>
      <c r="E1794" s="56"/>
      <c r="F1794" s="56"/>
      <c r="G1794" s="35">
        <v>25900</v>
      </c>
      <c r="H1794" s="35">
        <v>0</v>
      </c>
      <c r="I1794" s="36">
        <v>0</v>
      </c>
      <c r="J1794" s="37">
        <f>-IFERROR(VLOOKUP(D1794,[1]Hoja20!$A$5:$B$33358,2,0),0)</f>
        <v>0</v>
      </c>
      <c r="K1794" s="36">
        <f>-IFERROR(VLOOKUP(D1794,[1]Hoja20!$A$5:$D$33358,4,0),0)</f>
        <v>0</v>
      </c>
      <c r="L1794" s="38">
        <f>-IFERROR(VLOOKUP(D1794,#REF!,3,0),0)</f>
        <v>0</v>
      </c>
      <c r="M1794" s="35"/>
      <c r="N1794" s="39">
        <f t="shared" si="142"/>
        <v>0</v>
      </c>
      <c r="O1794" s="40">
        <f t="shared" si="143"/>
        <v>25900</v>
      </c>
      <c r="P1794" s="32">
        <v>2359149</v>
      </c>
      <c r="Q1794" s="35">
        <v>25900</v>
      </c>
      <c r="R1794" s="35"/>
      <c r="S1794" s="41"/>
      <c r="T1794" s="35"/>
      <c r="U1794" s="42">
        <v>0</v>
      </c>
      <c r="V1794" s="35"/>
      <c r="W1794" s="35"/>
      <c r="X1794" s="35"/>
      <c r="Y1794" s="35"/>
      <c r="Z1794" s="35"/>
      <c r="AA1794" s="36">
        <v>0</v>
      </c>
      <c r="AB1794" s="35"/>
      <c r="AC1794" s="42">
        <v>0</v>
      </c>
      <c r="AD1794" s="35"/>
      <c r="AE1794" s="42">
        <v>0</v>
      </c>
      <c r="AF1794" s="35"/>
      <c r="AG1794" s="44">
        <f t="shared" si="144"/>
        <v>25900</v>
      </c>
      <c r="AH1794" s="44"/>
      <c r="AI1794" s="44"/>
      <c r="AJ1794" s="44"/>
      <c r="AK1794" s="44"/>
      <c r="AL1794" s="35">
        <f t="shared" si="140"/>
        <v>25900</v>
      </c>
      <c r="AM1794" s="36">
        <f>IFERROR(VLOOKUP(P1794,'[2]Cartera '!$F$2:$O$2728,10,0),0)</f>
        <v>25900</v>
      </c>
      <c r="AN1794" s="35">
        <f>IFERROR(VLOOKUP(P1794,'[2]Cartera '!$F$2:$P$2728,11,0),0)</f>
        <v>0</v>
      </c>
      <c r="AO1794" s="35">
        <v>0</v>
      </c>
      <c r="AP1794" s="35">
        <f>IFERROR(VLOOKUP(D1794,'[2]Cartera '!$F$2:$S$2728,14,0),0)</f>
        <v>0</v>
      </c>
      <c r="AQ1794" s="45">
        <f t="shared" si="141"/>
        <v>0</v>
      </c>
      <c r="AR1794" s="35">
        <f>IFERROR(VLOOKUP(P1794,'[2]Cartera '!$F$2:$Z$2728,21,0),0)</f>
        <v>0</v>
      </c>
    </row>
    <row r="1795" spans="1:44" x14ac:dyDescent="0.25">
      <c r="A1795" s="29">
        <v>1787</v>
      </c>
      <c r="B1795" s="30" t="s">
        <v>48</v>
      </c>
      <c r="C1795" s="32"/>
      <c r="D1795" s="32">
        <v>2359161</v>
      </c>
      <c r="E1795" s="56"/>
      <c r="F1795" s="56"/>
      <c r="G1795" s="35">
        <v>30000</v>
      </c>
      <c r="H1795" s="35">
        <v>0</v>
      </c>
      <c r="I1795" s="36">
        <v>0</v>
      </c>
      <c r="J1795" s="37">
        <f>-IFERROR(VLOOKUP(D1795,[1]Hoja20!$A$5:$B$33358,2,0),0)</f>
        <v>0</v>
      </c>
      <c r="K1795" s="36">
        <f>-IFERROR(VLOOKUP(D1795,[1]Hoja20!$A$5:$D$33358,4,0),0)</f>
        <v>0</v>
      </c>
      <c r="L1795" s="38">
        <f>-IFERROR(VLOOKUP(D1795,#REF!,3,0),0)</f>
        <v>0</v>
      </c>
      <c r="M1795" s="35"/>
      <c r="N1795" s="39">
        <f t="shared" si="142"/>
        <v>0</v>
      </c>
      <c r="O1795" s="40">
        <f t="shared" si="143"/>
        <v>30000</v>
      </c>
      <c r="P1795" s="32">
        <v>2359161</v>
      </c>
      <c r="Q1795" s="35">
        <v>30000</v>
      </c>
      <c r="R1795" s="35"/>
      <c r="S1795" s="41"/>
      <c r="T1795" s="35"/>
      <c r="U1795" s="42">
        <v>0</v>
      </c>
      <c r="V1795" s="35"/>
      <c r="W1795" s="35"/>
      <c r="X1795" s="35"/>
      <c r="Y1795" s="35"/>
      <c r="Z1795" s="35"/>
      <c r="AA1795" s="36">
        <v>0</v>
      </c>
      <c r="AB1795" s="35"/>
      <c r="AC1795" s="42">
        <v>0</v>
      </c>
      <c r="AD1795" s="35"/>
      <c r="AE1795" s="42">
        <v>0</v>
      </c>
      <c r="AF1795" s="35"/>
      <c r="AG1795" s="44">
        <f t="shared" si="144"/>
        <v>30000</v>
      </c>
      <c r="AH1795" s="44"/>
      <c r="AI1795" s="44"/>
      <c r="AJ1795" s="44"/>
      <c r="AK1795" s="44"/>
      <c r="AL1795" s="35">
        <f t="shared" si="140"/>
        <v>30000</v>
      </c>
      <c r="AM1795" s="36">
        <f>IFERROR(VLOOKUP(P1795,'[2]Cartera '!$F$2:$O$2728,10,0),0)</f>
        <v>30000</v>
      </c>
      <c r="AN1795" s="35">
        <f>IFERROR(VLOOKUP(P1795,'[2]Cartera '!$F$2:$P$2728,11,0),0)</f>
        <v>0</v>
      </c>
      <c r="AO1795" s="35">
        <v>0</v>
      </c>
      <c r="AP1795" s="35">
        <f>IFERROR(VLOOKUP(D1795,'[2]Cartera '!$F$2:$S$2728,14,0),0)</f>
        <v>0</v>
      </c>
      <c r="AQ1795" s="45">
        <f t="shared" si="141"/>
        <v>0</v>
      </c>
      <c r="AR1795" s="35">
        <f>IFERROR(VLOOKUP(P1795,'[2]Cartera '!$F$2:$Z$2728,21,0),0)</f>
        <v>0</v>
      </c>
    </row>
    <row r="1796" spans="1:44" x14ac:dyDescent="0.25">
      <c r="A1796" s="29">
        <v>1788</v>
      </c>
      <c r="B1796" s="30" t="s">
        <v>48</v>
      </c>
      <c r="C1796" s="32"/>
      <c r="D1796" s="32">
        <v>2359174</v>
      </c>
      <c r="E1796" s="56"/>
      <c r="F1796" s="56"/>
      <c r="G1796" s="35">
        <v>30000</v>
      </c>
      <c r="H1796" s="35">
        <v>0</v>
      </c>
      <c r="I1796" s="36">
        <v>0</v>
      </c>
      <c r="J1796" s="37">
        <f>-IFERROR(VLOOKUP(D1796,[1]Hoja20!$A$5:$B$33358,2,0),0)</f>
        <v>0</v>
      </c>
      <c r="K1796" s="36">
        <f>-IFERROR(VLOOKUP(D1796,[1]Hoja20!$A$5:$D$33358,4,0),0)</f>
        <v>0</v>
      </c>
      <c r="L1796" s="38">
        <f>-IFERROR(VLOOKUP(D1796,#REF!,3,0),0)</f>
        <v>0</v>
      </c>
      <c r="M1796" s="35"/>
      <c r="N1796" s="39">
        <f t="shared" si="142"/>
        <v>0</v>
      </c>
      <c r="O1796" s="40">
        <f t="shared" si="143"/>
        <v>30000</v>
      </c>
      <c r="P1796" s="32">
        <v>2359174</v>
      </c>
      <c r="Q1796" s="35">
        <v>30000</v>
      </c>
      <c r="R1796" s="35"/>
      <c r="S1796" s="41"/>
      <c r="T1796" s="35"/>
      <c r="U1796" s="42">
        <v>0</v>
      </c>
      <c r="V1796" s="35"/>
      <c r="W1796" s="35"/>
      <c r="X1796" s="35"/>
      <c r="Y1796" s="35"/>
      <c r="Z1796" s="35"/>
      <c r="AA1796" s="36">
        <v>0</v>
      </c>
      <c r="AB1796" s="35"/>
      <c r="AC1796" s="42">
        <v>0</v>
      </c>
      <c r="AD1796" s="35"/>
      <c r="AE1796" s="42">
        <v>0</v>
      </c>
      <c r="AF1796" s="35"/>
      <c r="AG1796" s="44">
        <f t="shared" si="144"/>
        <v>30000</v>
      </c>
      <c r="AH1796" s="44"/>
      <c r="AI1796" s="44"/>
      <c r="AJ1796" s="44"/>
      <c r="AK1796" s="44"/>
      <c r="AL1796" s="35">
        <f t="shared" si="140"/>
        <v>30000</v>
      </c>
      <c r="AM1796" s="36">
        <f>IFERROR(VLOOKUP(P1796,'[2]Cartera '!$F$2:$O$2728,10,0),0)</f>
        <v>30000</v>
      </c>
      <c r="AN1796" s="35">
        <f>IFERROR(VLOOKUP(P1796,'[2]Cartera '!$F$2:$P$2728,11,0),0)</f>
        <v>0</v>
      </c>
      <c r="AO1796" s="35">
        <v>0</v>
      </c>
      <c r="AP1796" s="35">
        <f>IFERROR(VLOOKUP(D1796,'[2]Cartera '!$F$2:$S$2728,14,0),0)</f>
        <v>0</v>
      </c>
      <c r="AQ1796" s="45">
        <f t="shared" si="141"/>
        <v>0</v>
      </c>
      <c r="AR1796" s="35">
        <f>IFERROR(VLOOKUP(P1796,'[2]Cartera '!$F$2:$Z$2728,21,0),0)</f>
        <v>0</v>
      </c>
    </row>
    <row r="1797" spans="1:44" x14ac:dyDescent="0.25">
      <c r="A1797" s="29">
        <v>1789</v>
      </c>
      <c r="B1797" s="30" t="s">
        <v>48</v>
      </c>
      <c r="C1797" s="32"/>
      <c r="D1797" s="32">
        <v>2359180</v>
      </c>
      <c r="E1797" s="56"/>
      <c r="F1797" s="56"/>
      <c r="G1797" s="35">
        <v>30000</v>
      </c>
      <c r="H1797" s="35">
        <v>0</v>
      </c>
      <c r="I1797" s="36">
        <v>0</v>
      </c>
      <c r="J1797" s="37">
        <f>-IFERROR(VLOOKUP(D1797,[1]Hoja20!$A$5:$B$33358,2,0),0)</f>
        <v>0</v>
      </c>
      <c r="K1797" s="36">
        <f>-IFERROR(VLOOKUP(D1797,[1]Hoja20!$A$5:$D$33358,4,0),0)</f>
        <v>0</v>
      </c>
      <c r="L1797" s="38">
        <f>-IFERROR(VLOOKUP(D1797,#REF!,3,0),0)</f>
        <v>0</v>
      </c>
      <c r="M1797" s="35"/>
      <c r="N1797" s="39">
        <f t="shared" si="142"/>
        <v>0</v>
      </c>
      <c r="O1797" s="40">
        <f t="shared" si="143"/>
        <v>30000</v>
      </c>
      <c r="P1797" s="32">
        <v>2359180</v>
      </c>
      <c r="Q1797" s="35">
        <v>30000</v>
      </c>
      <c r="R1797" s="35"/>
      <c r="S1797" s="41"/>
      <c r="T1797" s="35"/>
      <c r="U1797" s="42">
        <v>0</v>
      </c>
      <c r="V1797" s="35"/>
      <c r="W1797" s="35"/>
      <c r="X1797" s="35"/>
      <c r="Y1797" s="35"/>
      <c r="Z1797" s="35"/>
      <c r="AA1797" s="36">
        <v>0</v>
      </c>
      <c r="AB1797" s="35"/>
      <c r="AC1797" s="42">
        <v>0</v>
      </c>
      <c r="AD1797" s="35"/>
      <c r="AE1797" s="42">
        <v>0</v>
      </c>
      <c r="AF1797" s="35"/>
      <c r="AG1797" s="44">
        <f t="shared" si="144"/>
        <v>30000</v>
      </c>
      <c r="AH1797" s="44"/>
      <c r="AI1797" s="44"/>
      <c r="AJ1797" s="44"/>
      <c r="AK1797" s="44"/>
      <c r="AL1797" s="35">
        <f t="shared" si="140"/>
        <v>30000</v>
      </c>
      <c r="AM1797" s="36">
        <f>IFERROR(VLOOKUP(P1797,'[2]Cartera '!$F$2:$O$2728,10,0),0)</f>
        <v>30000</v>
      </c>
      <c r="AN1797" s="35">
        <f>IFERROR(VLOOKUP(P1797,'[2]Cartera '!$F$2:$P$2728,11,0),0)</f>
        <v>0</v>
      </c>
      <c r="AO1797" s="35">
        <v>0</v>
      </c>
      <c r="AP1797" s="35">
        <f>IFERROR(VLOOKUP(D1797,'[2]Cartera '!$F$2:$S$2728,14,0),0)</f>
        <v>0</v>
      </c>
      <c r="AQ1797" s="45">
        <f t="shared" si="141"/>
        <v>0</v>
      </c>
      <c r="AR1797" s="35">
        <f>IFERROR(VLOOKUP(P1797,'[2]Cartera '!$F$2:$Z$2728,21,0),0)</f>
        <v>0</v>
      </c>
    </row>
    <row r="1798" spans="1:44" x14ac:dyDescent="0.25">
      <c r="A1798" s="29">
        <v>1790</v>
      </c>
      <c r="B1798" s="30" t="s">
        <v>48</v>
      </c>
      <c r="C1798" s="32"/>
      <c r="D1798" s="32">
        <v>2359183</v>
      </c>
      <c r="E1798" s="56"/>
      <c r="F1798" s="56"/>
      <c r="G1798" s="35">
        <v>30000</v>
      </c>
      <c r="H1798" s="35">
        <v>0</v>
      </c>
      <c r="I1798" s="36">
        <v>0</v>
      </c>
      <c r="J1798" s="37">
        <f>-IFERROR(VLOOKUP(D1798,[1]Hoja20!$A$5:$B$33358,2,0),0)</f>
        <v>0</v>
      </c>
      <c r="K1798" s="36">
        <f>-IFERROR(VLOOKUP(D1798,[1]Hoja20!$A$5:$D$33358,4,0),0)</f>
        <v>0</v>
      </c>
      <c r="L1798" s="38">
        <f>-IFERROR(VLOOKUP(D1798,#REF!,3,0),0)</f>
        <v>0</v>
      </c>
      <c r="M1798" s="35"/>
      <c r="N1798" s="39">
        <f t="shared" si="142"/>
        <v>0</v>
      </c>
      <c r="O1798" s="40">
        <f t="shared" si="143"/>
        <v>30000</v>
      </c>
      <c r="P1798" s="32">
        <v>2359183</v>
      </c>
      <c r="Q1798" s="35">
        <v>30000</v>
      </c>
      <c r="R1798" s="35"/>
      <c r="S1798" s="41"/>
      <c r="T1798" s="35"/>
      <c r="U1798" s="42">
        <v>0</v>
      </c>
      <c r="V1798" s="35"/>
      <c r="W1798" s="35"/>
      <c r="X1798" s="35"/>
      <c r="Y1798" s="35"/>
      <c r="Z1798" s="35"/>
      <c r="AA1798" s="36">
        <v>0</v>
      </c>
      <c r="AB1798" s="35"/>
      <c r="AC1798" s="42">
        <v>0</v>
      </c>
      <c r="AD1798" s="35"/>
      <c r="AE1798" s="42">
        <v>0</v>
      </c>
      <c r="AF1798" s="35"/>
      <c r="AG1798" s="44">
        <f t="shared" si="144"/>
        <v>30000</v>
      </c>
      <c r="AH1798" s="44"/>
      <c r="AI1798" s="44"/>
      <c r="AJ1798" s="44"/>
      <c r="AK1798" s="44"/>
      <c r="AL1798" s="35">
        <f t="shared" si="140"/>
        <v>30000</v>
      </c>
      <c r="AM1798" s="36">
        <f>IFERROR(VLOOKUP(P1798,'[2]Cartera '!$F$2:$O$2728,10,0),0)</f>
        <v>30000</v>
      </c>
      <c r="AN1798" s="35">
        <f>IFERROR(VLOOKUP(P1798,'[2]Cartera '!$F$2:$P$2728,11,0),0)</f>
        <v>0</v>
      </c>
      <c r="AO1798" s="35">
        <v>0</v>
      </c>
      <c r="AP1798" s="35">
        <f>IFERROR(VLOOKUP(D1798,'[2]Cartera '!$F$2:$S$2728,14,0),0)</f>
        <v>0</v>
      </c>
      <c r="AQ1798" s="45">
        <f t="shared" si="141"/>
        <v>0</v>
      </c>
      <c r="AR1798" s="35">
        <f>IFERROR(VLOOKUP(P1798,'[2]Cartera '!$F$2:$Z$2728,21,0),0)</f>
        <v>0</v>
      </c>
    </row>
    <row r="1799" spans="1:44" x14ac:dyDescent="0.25">
      <c r="A1799" s="29">
        <v>1791</v>
      </c>
      <c r="B1799" s="30" t="s">
        <v>48</v>
      </c>
      <c r="C1799" s="32"/>
      <c r="D1799" s="32">
        <v>2359243</v>
      </c>
      <c r="E1799" s="56"/>
      <c r="F1799" s="56"/>
      <c r="G1799" s="35">
        <v>140000</v>
      </c>
      <c r="H1799" s="35">
        <v>0</v>
      </c>
      <c r="I1799" s="36">
        <v>0</v>
      </c>
      <c r="J1799" s="37">
        <f>-IFERROR(VLOOKUP(D1799,[1]Hoja20!$A$5:$B$33358,2,0),0)</f>
        <v>0</v>
      </c>
      <c r="K1799" s="36">
        <f>-IFERROR(VLOOKUP(D1799,[1]Hoja20!$A$5:$D$33358,4,0),0)</f>
        <v>0</v>
      </c>
      <c r="L1799" s="38">
        <f>-IFERROR(VLOOKUP(D1799,#REF!,3,0),0)</f>
        <v>0</v>
      </c>
      <c r="M1799" s="35"/>
      <c r="N1799" s="39">
        <f t="shared" si="142"/>
        <v>0</v>
      </c>
      <c r="O1799" s="40">
        <f t="shared" si="143"/>
        <v>140000</v>
      </c>
      <c r="P1799" s="32">
        <v>2359243</v>
      </c>
      <c r="Q1799" s="35">
        <v>140000</v>
      </c>
      <c r="R1799" s="35"/>
      <c r="S1799" s="41"/>
      <c r="T1799" s="35"/>
      <c r="U1799" s="42">
        <v>0</v>
      </c>
      <c r="V1799" s="35"/>
      <c r="W1799" s="35"/>
      <c r="X1799" s="35"/>
      <c r="Y1799" s="35"/>
      <c r="Z1799" s="35"/>
      <c r="AA1799" s="36">
        <v>0</v>
      </c>
      <c r="AB1799" s="35"/>
      <c r="AC1799" s="42">
        <v>0</v>
      </c>
      <c r="AD1799" s="35"/>
      <c r="AE1799" s="42">
        <v>0</v>
      </c>
      <c r="AF1799" s="35"/>
      <c r="AG1799" s="44">
        <f t="shared" si="144"/>
        <v>140000</v>
      </c>
      <c r="AH1799" s="44"/>
      <c r="AI1799" s="44"/>
      <c r="AJ1799" s="44"/>
      <c r="AK1799" s="44"/>
      <c r="AL1799" s="35">
        <f t="shared" si="140"/>
        <v>140000</v>
      </c>
      <c r="AM1799" s="36">
        <f>IFERROR(VLOOKUP(P1799,'[2]Cartera '!$F$2:$O$2728,10,0),0)</f>
        <v>140000</v>
      </c>
      <c r="AN1799" s="35">
        <f>IFERROR(VLOOKUP(P1799,'[2]Cartera '!$F$2:$P$2728,11,0),0)</f>
        <v>0</v>
      </c>
      <c r="AO1799" s="35">
        <v>0</v>
      </c>
      <c r="AP1799" s="35">
        <f>IFERROR(VLOOKUP(D1799,'[2]Cartera '!$F$2:$S$2728,14,0),0)</f>
        <v>0</v>
      </c>
      <c r="AQ1799" s="45">
        <f t="shared" si="141"/>
        <v>0</v>
      </c>
      <c r="AR1799" s="35">
        <f>IFERROR(VLOOKUP(P1799,'[2]Cartera '!$F$2:$Z$2728,21,0),0)</f>
        <v>0</v>
      </c>
    </row>
    <row r="1800" spans="1:44" x14ac:dyDescent="0.25">
      <c r="A1800" s="29">
        <v>1792</v>
      </c>
      <c r="B1800" s="30" t="s">
        <v>48</v>
      </c>
      <c r="C1800" s="32"/>
      <c r="D1800" s="32">
        <v>2358827</v>
      </c>
      <c r="E1800" s="56"/>
      <c r="F1800" s="56"/>
      <c r="G1800" s="35">
        <v>140000</v>
      </c>
      <c r="H1800" s="35">
        <v>0</v>
      </c>
      <c r="I1800" s="36">
        <v>0</v>
      </c>
      <c r="J1800" s="37">
        <f>-IFERROR(VLOOKUP(D1800,[1]Hoja20!$A$5:$B$33358,2,0),0)</f>
        <v>0</v>
      </c>
      <c r="K1800" s="36">
        <f>-IFERROR(VLOOKUP(D1800,[1]Hoja20!$A$5:$D$33358,4,0),0)</f>
        <v>0</v>
      </c>
      <c r="L1800" s="38">
        <f>-IFERROR(VLOOKUP(D1800,#REF!,3,0),0)</f>
        <v>0</v>
      </c>
      <c r="M1800" s="35"/>
      <c r="N1800" s="39">
        <f t="shared" si="142"/>
        <v>0</v>
      </c>
      <c r="O1800" s="40">
        <f t="shared" si="143"/>
        <v>140000</v>
      </c>
      <c r="P1800" s="32">
        <v>2358827</v>
      </c>
      <c r="Q1800" s="35">
        <v>140000</v>
      </c>
      <c r="R1800" s="35"/>
      <c r="S1800" s="41"/>
      <c r="T1800" s="35"/>
      <c r="U1800" s="42">
        <v>0</v>
      </c>
      <c r="V1800" s="35"/>
      <c r="W1800" s="35"/>
      <c r="X1800" s="35"/>
      <c r="Y1800" s="35"/>
      <c r="Z1800" s="35"/>
      <c r="AA1800" s="36">
        <v>0</v>
      </c>
      <c r="AB1800" s="35"/>
      <c r="AC1800" s="42">
        <v>0</v>
      </c>
      <c r="AD1800" s="35"/>
      <c r="AE1800" s="42">
        <v>0</v>
      </c>
      <c r="AF1800" s="35"/>
      <c r="AG1800" s="44">
        <f t="shared" si="144"/>
        <v>140000</v>
      </c>
      <c r="AH1800" s="44"/>
      <c r="AI1800" s="44"/>
      <c r="AJ1800" s="44"/>
      <c r="AK1800" s="44"/>
      <c r="AL1800" s="35">
        <f t="shared" si="140"/>
        <v>140000</v>
      </c>
      <c r="AM1800" s="36">
        <f>IFERROR(VLOOKUP(P1800,'[2]Cartera '!$F$2:$O$2728,10,0),0)</f>
        <v>140000</v>
      </c>
      <c r="AN1800" s="35">
        <f>IFERROR(VLOOKUP(P1800,'[2]Cartera '!$F$2:$P$2728,11,0),0)</f>
        <v>0</v>
      </c>
      <c r="AO1800" s="35">
        <v>0</v>
      </c>
      <c r="AP1800" s="35">
        <f>IFERROR(VLOOKUP(D1800,'[2]Cartera '!$F$2:$S$2728,14,0),0)</f>
        <v>0</v>
      </c>
      <c r="AQ1800" s="45">
        <f t="shared" si="141"/>
        <v>0</v>
      </c>
      <c r="AR1800" s="35">
        <f>IFERROR(VLOOKUP(P1800,'[2]Cartera '!$F$2:$Z$2728,21,0),0)</f>
        <v>0</v>
      </c>
    </row>
    <row r="1801" spans="1:44" x14ac:dyDescent="0.25">
      <c r="A1801" s="29">
        <v>1793</v>
      </c>
      <c r="B1801" s="30" t="s">
        <v>48</v>
      </c>
      <c r="C1801" s="32"/>
      <c r="D1801" s="32">
        <v>2359160</v>
      </c>
      <c r="E1801" s="56"/>
      <c r="F1801" s="56"/>
      <c r="G1801" s="35">
        <v>30000</v>
      </c>
      <c r="H1801" s="35">
        <v>0</v>
      </c>
      <c r="I1801" s="36">
        <v>0</v>
      </c>
      <c r="J1801" s="37">
        <f>-IFERROR(VLOOKUP(D1801,[1]Hoja20!$A$5:$B$33358,2,0),0)</f>
        <v>0</v>
      </c>
      <c r="K1801" s="36">
        <f>-IFERROR(VLOOKUP(D1801,[1]Hoja20!$A$5:$D$33358,4,0),0)</f>
        <v>0</v>
      </c>
      <c r="L1801" s="38">
        <f>-IFERROR(VLOOKUP(D1801,#REF!,3,0),0)</f>
        <v>0</v>
      </c>
      <c r="M1801" s="35"/>
      <c r="N1801" s="39">
        <f t="shared" si="142"/>
        <v>0</v>
      </c>
      <c r="O1801" s="40">
        <f t="shared" si="143"/>
        <v>30000</v>
      </c>
      <c r="P1801" s="32">
        <v>2359160</v>
      </c>
      <c r="Q1801" s="35">
        <v>30000</v>
      </c>
      <c r="R1801" s="35"/>
      <c r="S1801" s="41"/>
      <c r="T1801" s="35"/>
      <c r="U1801" s="42">
        <v>0</v>
      </c>
      <c r="V1801" s="35"/>
      <c r="W1801" s="35"/>
      <c r="X1801" s="35"/>
      <c r="Y1801" s="35"/>
      <c r="Z1801" s="35"/>
      <c r="AA1801" s="36">
        <v>0</v>
      </c>
      <c r="AB1801" s="35"/>
      <c r="AC1801" s="42">
        <v>0</v>
      </c>
      <c r="AD1801" s="35"/>
      <c r="AE1801" s="42">
        <v>0</v>
      </c>
      <c r="AF1801" s="35"/>
      <c r="AG1801" s="44">
        <f t="shared" si="144"/>
        <v>30000</v>
      </c>
      <c r="AH1801" s="44"/>
      <c r="AI1801" s="44"/>
      <c r="AJ1801" s="44"/>
      <c r="AK1801" s="44"/>
      <c r="AL1801" s="35">
        <f t="shared" ref="AL1801:AL1805" si="145">+AG1801-AK1801-AJ1801</f>
        <v>30000</v>
      </c>
      <c r="AM1801" s="36">
        <f>IFERROR(VLOOKUP(P1801,'[2]Cartera '!$F$2:$O$2728,10,0),0)</f>
        <v>30000</v>
      </c>
      <c r="AN1801" s="35">
        <f>IFERROR(VLOOKUP(P1801,'[2]Cartera '!$F$2:$P$2728,11,0),0)</f>
        <v>0</v>
      </c>
      <c r="AO1801" s="35">
        <v>0</v>
      </c>
      <c r="AP1801" s="35">
        <f>IFERROR(VLOOKUP(D1801,'[2]Cartera '!$F$2:$S$2728,14,0),0)</f>
        <v>0</v>
      </c>
      <c r="AQ1801" s="45">
        <f t="shared" ref="AQ1801:AQ1864" si="146">AG1801-AM1801-AN1801-AO1801-AP1801</f>
        <v>0</v>
      </c>
      <c r="AR1801" s="35">
        <f>IFERROR(VLOOKUP(P1801,'[2]Cartera '!$F$2:$Z$2728,21,0),0)</f>
        <v>0</v>
      </c>
    </row>
    <row r="1802" spans="1:44" x14ac:dyDescent="0.25">
      <c r="A1802" s="29">
        <v>1794</v>
      </c>
      <c r="B1802" s="30" t="s">
        <v>48</v>
      </c>
      <c r="C1802" s="32"/>
      <c r="D1802" s="32">
        <v>2359163</v>
      </c>
      <c r="E1802" s="56"/>
      <c r="F1802" s="56"/>
      <c r="G1802" s="35">
        <v>30000</v>
      </c>
      <c r="H1802" s="35">
        <v>0</v>
      </c>
      <c r="I1802" s="36">
        <v>0</v>
      </c>
      <c r="J1802" s="37">
        <f>-IFERROR(VLOOKUP(D1802,[1]Hoja20!$A$5:$B$33358,2,0),0)</f>
        <v>0</v>
      </c>
      <c r="K1802" s="36">
        <f>-IFERROR(VLOOKUP(D1802,[1]Hoja20!$A$5:$D$33358,4,0),0)</f>
        <v>0</v>
      </c>
      <c r="L1802" s="38">
        <f>-IFERROR(VLOOKUP(D1802,#REF!,3,0),0)</f>
        <v>0</v>
      </c>
      <c r="M1802" s="35"/>
      <c r="N1802" s="39">
        <f>SUM(J1802:M1802)</f>
        <v>0</v>
      </c>
      <c r="O1802" s="40">
        <f t="shared" ref="O1802:O1865" si="147">G1802-H1802-I1802-N1802</f>
        <v>30000</v>
      </c>
      <c r="P1802" s="32">
        <v>2359163</v>
      </c>
      <c r="Q1802" s="35">
        <v>30000</v>
      </c>
      <c r="R1802" s="35"/>
      <c r="S1802" s="41"/>
      <c r="T1802" s="35"/>
      <c r="U1802" s="42">
        <v>0</v>
      </c>
      <c r="V1802" s="35"/>
      <c r="W1802" s="35"/>
      <c r="X1802" s="35"/>
      <c r="Y1802" s="35"/>
      <c r="Z1802" s="35"/>
      <c r="AA1802" s="36">
        <v>0</v>
      </c>
      <c r="AB1802" s="35"/>
      <c r="AC1802" s="42">
        <v>0</v>
      </c>
      <c r="AD1802" s="35"/>
      <c r="AE1802" s="42">
        <v>0</v>
      </c>
      <c r="AF1802" s="35"/>
      <c r="AG1802" s="44">
        <f t="shared" si="144"/>
        <v>30000</v>
      </c>
      <c r="AH1802" s="44"/>
      <c r="AI1802" s="44"/>
      <c r="AJ1802" s="44"/>
      <c r="AK1802" s="44"/>
      <c r="AL1802" s="35">
        <f t="shared" si="145"/>
        <v>30000</v>
      </c>
      <c r="AM1802" s="36">
        <f>IFERROR(VLOOKUP(P1802,'[2]Cartera '!$F$2:$O$2728,10,0),0)</f>
        <v>30000</v>
      </c>
      <c r="AN1802" s="35">
        <f>IFERROR(VLOOKUP(P1802,'[2]Cartera '!$F$2:$P$2728,11,0),0)</f>
        <v>0</v>
      </c>
      <c r="AO1802" s="35">
        <v>0</v>
      </c>
      <c r="AP1802" s="35">
        <f>IFERROR(VLOOKUP(D1802,'[2]Cartera '!$F$2:$S$2728,14,0),0)</f>
        <v>0</v>
      </c>
      <c r="AQ1802" s="45">
        <f t="shared" si="146"/>
        <v>0</v>
      </c>
      <c r="AR1802" s="35">
        <f>IFERROR(VLOOKUP(P1802,'[2]Cartera '!$F$2:$Z$2728,21,0),0)</f>
        <v>0</v>
      </c>
    </row>
    <row r="1803" spans="1:44" x14ac:dyDescent="0.25">
      <c r="A1803" s="29">
        <v>1795</v>
      </c>
      <c r="B1803" s="30" t="s">
        <v>48</v>
      </c>
      <c r="C1803" s="32"/>
      <c r="D1803" s="32">
        <v>2359176</v>
      </c>
      <c r="E1803" s="56"/>
      <c r="F1803" s="56"/>
      <c r="G1803" s="35">
        <v>30000</v>
      </c>
      <c r="H1803" s="35">
        <v>0</v>
      </c>
      <c r="I1803" s="36">
        <v>0</v>
      </c>
      <c r="J1803" s="37">
        <f>-IFERROR(VLOOKUP(D1803,[1]Hoja20!$A$5:$B$33358,2,0),0)</f>
        <v>0</v>
      </c>
      <c r="K1803" s="36">
        <f>-IFERROR(VLOOKUP(D1803,[1]Hoja20!$A$5:$D$33358,4,0),0)</f>
        <v>0</v>
      </c>
      <c r="L1803" s="38">
        <f>-IFERROR(VLOOKUP(D1803,#REF!,3,0),0)</f>
        <v>0</v>
      </c>
      <c r="M1803" s="35"/>
      <c r="N1803" s="39">
        <f>SUM(J1803:M1803)</f>
        <v>0</v>
      </c>
      <c r="O1803" s="40">
        <f t="shared" si="147"/>
        <v>30000</v>
      </c>
      <c r="P1803" s="32">
        <v>2359176</v>
      </c>
      <c r="Q1803" s="35">
        <v>30000</v>
      </c>
      <c r="R1803" s="35"/>
      <c r="S1803" s="41"/>
      <c r="T1803" s="35"/>
      <c r="U1803" s="42">
        <v>0</v>
      </c>
      <c r="V1803" s="35"/>
      <c r="W1803" s="35"/>
      <c r="X1803" s="35"/>
      <c r="Y1803" s="35"/>
      <c r="Z1803" s="35"/>
      <c r="AA1803" s="36">
        <v>0</v>
      </c>
      <c r="AB1803" s="35"/>
      <c r="AC1803" s="42">
        <v>0</v>
      </c>
      <c r="AD1803" s="35"/>
      <c r="AE1803" s="42">
        <v>0</v>
      </c>
      <c r="AF1803" s="35"/>
      <c r="AG1803" s="44">
        <f t="shared" si="144"/>
        <v>30000</v>
      </c>
      <c r="AH1803" s="44"/>
      <c r="AI1803" s="44"/>
      <c r="AJ1803" s="44"/>
      <c r="AK1803" s="44"/>
      <c r="AL1803" s="35">
        <f t="shared" si="145"/>
        <v>30000</v>
      </c>
      <c r="AM1803" s="36">
        <f>IFERROR(VLOOKUP(P1803,'[2]Cartera '!$F$2:$O$2728,10,0),0)</f>
        <v>30000</v>
      </c>
      <c r="AN1803" s="35">
        <f>IFERROR(VLOOKUP(P1803,'[2]Cartera '!$F$2:$P$2728,11,0),0)</f>
        <v>0</v>
      </c>
      <c r="AO1803" s="35">
        <v>0</v>
      </c>
      <c r="AP1803" s="35">
        <f>IFERROR(VLOOKUP(D1803,'[2]Cartera '!$F$2:$S$2728,14,0),0)</f>
        <v>0</v>
      </c>
      <c r="AQ1803" s="45">
        <f t="shared" si="146"/>
        <v>0</v>
      </c>
      <c r="AR1803" s="35">
        <f>IFERROR(VLOOKUP(P1803,'[2]Cartera '!$F$2:$Z$2728,21,0),0)</f>
        <v>0</v>
      </c>
    </row>
    <row r="1804" spans="1:44" x14ac:dyDescent="0.25">
      <c r="A1804" s="29">
        <v>1796</v>
      </c>
      <c r="B1804" s="30" t="s">
        <v>48</v>
      </c>
      <c r="C1804" s="32"/>
      <c r="D1804" s="32">
        <v>2359184</v>
      </c>
      <c r="E1804" s="56"/>
      <c r="F1804" s="56"/>
      <c r="G1804" s="35">
        <v>30000</v>
      </c>
      <c r="H1804" s="35">
        <v>0</v>
      </c>
      <c r="I1804" s="36">
        <v>0</v>
      </c>
      <c r="J1804" s="37">
        <f>-IFERROR(VLOOKUP(D1804,[1]Hoja20!$A$5:$B$33358,2,0),0)</f>
        <v>0</v>
      </c>
      <c r="K1804" s="36">
        <f>-IFERROR(VLOOKUP(D1804,[1]Hoja20!$A$5:$D$33358,4,0),0)</f>
        <v>0</v>
      </c>
      <c r="L1804" s="38">
        <f>-IFERROR(VLOOKUP(D1804,#REF!,3,0),0)</f>
        <v>0</v>
      </c>
      <c r="M1804" s="35"/>
      <c r="N1804" s="39">
        <f>SUM(J1804:M1804)</f>
        <v>0</v>
      </c>
      <c r="O1804" s="40">
        <f t="shared" si="147"/>
        <v>30000</v>
      </c>
      <c r="P1804" s="32">
        <v>2359184</v>
      </c>
      <c r="Q1804" s="35">
        <v>30000</v>
      </c>
      <c r="R1804" s="35"/>
      <c r="S1804" s="41"/>
      <c r="T1804" s="35"/>
      <c r="U1804" s="42">
        <v>0</v>
      </c>
      <c r="V1804" s="35"/>
      <c r="W1804" s="35"/>
      <c r="X1804" s="35"/>
      <c r="Y1804" s="35"/>
      <c r="Z1804" s="35"/>
      <c r="AA1804" s="36">
        <v>0</v>
      </c>
      <c r="AB1804" s="35"/>
      <c r="AC1804" s="42">
        <v>0</v>
      </c>
      <c r="AD1804" s="35"/>
      <c r="AE1804" s="42">
        <v>0</v>
      </c>
      <c r="AF1804" s="35"/>
      <c r="AG1804" s="44">
        <f t="shared" si="144"/>
        <v>30000</v>
      </c>
      <c r="AH1804" s="44"/>
      <c r="AI1804" s="44"/>
      <c r="AJ1804" s="44"/>
      <c r="AK1804" s="44"/>
      <c r="AL1804" s="35">
        <f t="shared" si="145"/>
        <v>30000</v>
      </c>
      <c r="AM1804" s="36">
        <f>IFERROR(VLOOKUP(P1804,'[2]Cartera '!$F$2:$O$2728,10,0),0)</f>
        <v>30000</v>
      </c>
      <c r="AN1804" s="35">
        <f>IFERROR(VLOOKUP(P1804,'[2]Cartera '!$F$2:$P$2728,11,0),0)</f>
        <v>0</v>
      </c>
      <c r="AO1804" s="35">
        <v>0</v>
      </c>
      <c r="AP1804" s="35">
        <f>IFERROR(VLOOKUP(D1804,'[2]Cartera '!$F$2:$S$2728,14,0),0)</f>
        <v>0</v>
      </c>
      <c r="AQ1804" s="45">
        <f t="shared" si="146"/>
        <v>0</v>
      </c>
      <c r="AR1804" s="35">
        <f>IFERROR(VLOOKUP(P1804,'[2]Cartera '!$F$2:$Z$2728,21,0),0)</f>
        <v>0</v>
      </c>
    </row>
    <row r="1805" spans="1:44" x14ac:dyDescent="0.25">
      <c r="A1805" s="29">
        <v>1797</v>
      </c>
      <c r="B1805" s="30" t="s">
        <v>48</v>
      </c>
      <c r="C1805" s="32"/>
      <c r="D1805" s="32">
        <v>2358787</v>
      </c>
      <c r="E1805" s="56"/>
      <c r="F1805" s="56"/>
      <c r="G1805" s="35">
        <v>4481736</v>
      </c>
      <c r="H1805" s="35">
        <v>0</v>
      </c>
      <c r="I1805" s="36">
        <v>0</v>
      </c>
      <c r="J1805" s="37">
        <f>-IFERROR(VLOOKUP(D1805,[1]Hoja20!$A$5:$B$33358,2,0),0)</f>
        <v>0</v>
      </c>
      <c r="K1805" s="36">
        <f>-IFERROR(VLOOKUP(D1805,[1]Hoja20!$A$5:$D$33358,4,0),0)</f>
        <v>0</v>
      </c>
      <c r="L1805" s="38">
        <f>-IFERROR(VLOOKUP(D1805,#REF!,3,0),0)</f>
        <v>0</v>
      </c>
      <c r="M1805" s="35"/>
      <c r="N1805" s="39">
        <f>SUM(J1805:M1805)</f>
        <v>0</v>
      </c>
      <c r="O1805" s="40">
        <f t="shared" si="147"/>
        <v>4481736</v>
      </c>
      <c r="P1805" s="32">
        <v>2358787</v>
      </c>
      <c r="Q1805" s="35">
        <v>4481736</v>
      </c>
      <c r="R1805" s="35"/>
      <c r="S1805" s="41"/>
      <c r="T1805" s="35"/>
      <c r="U1805" s="42">
        <v>0</v>
      </c>
      <c r="V1805" s="35"/>
      <c r="W1805" s="35"/>
      <c r="X1805" s="35"/>
      <c r="Y1805" s="35"/>
      <c r="Z1805" s="35"/>
      <c r="AA1805" s="36">
        <v>0</v>
      </c>
      <c r="AB1805" s="35"/>
      <c r="AC1805" s="42">
        <v>0</v>
      </c>
      <c r="AD1805" s="35"/>
      <c r="AE1805" s="42">
        <v>0</v>
      </c>
      <c r="AF1805" s="35"/>
      <c r="AG1805" s="44">
        <f t="shared" si="144"/>
        <v>4481736</v>
      </c>
      <c r="AH1805" s="44"/>
      <c r="AI1805" s="44"/>
      <c r="AJ1805" s="44"/>
      <c r="AK1805" s="44"/>
      <c r="AL1805" s="35">
        <f t="shared" si="145"/>
        <v>4481736</v>
      </c>
      <c r="AM1805" s="36">
        <f>IFERROR(VLOOKUP(P1805,'[2]Cartera '!$F$2:$O$2728,10,0),0)</f>
        <v>4481736</v>
      </c>
      <c r="AN1805" s="35">
        <f>IFERROR(VLOOKUP(P1805,'[2]Cartera '!$F$2:$P$2728,11,0),0)</f>
        <v>0</v>
      </c>
      <c r="AO1805" s="35">
        <v>0</v>
      </c>
      <c r="AP1805" s="35">
        <f>IFERROR(VLOOKUP(D1805,'[2]Cartera '!$F$2:$S$2728,14,0),0)</f>
        <v>0</v>
      </c>
      <c r="AQ1805" s="45">
        <f t="shared" si="146"/>
        <v>0</v>
      </c>
      <c r="AR1805" s="35">
        <f>IFERROR(VLOOKUP(P1805,'[2]Cartera '!$F$2:$Z$2728,21,0),0)</f>
        <v>0</v>
      </c>
    </row>
    <row r="1806" spans="1:44" x14ac:dyDescent="0.25">
      <c r="A1806" s="29">
        <v>1798</v>
      </c>
      <c r="B1806" s="30" t="s">
        <v>48</v>
      </c>
      <c r="C1806" s="32"/>
      <c r="D1806" s="32">
        <v>2359076</v>
      </c>
      <c r="E1806" s="56"/>
      <c r="F1806" s="56"/>
      <c r="G1806" s="35">
        <v>140000</v>
      </c>
      <c r="H1806" s="35"/>
      <c r="I1806" s="36">
        <v>0</v>
      </c>
      <c r="J1806" s="37">
        <f>-IFERROR(VLOOKUP(D1806,[1]Hoja20!$A$5:$B$33358,2,0),0)</f>
        <v>0</v>
      </c>
      <c r="K1806" s="36">
        <f>-IFERROR(VLOOKUP(D1806,[1]Hoja20!$A$5:$D$33358,4,0),0)</f>
        <v>0</v>
      </c>
      <c r="L1806" s="35"/>
      <c r="M1806" s="35"/>
      <c r="N1806" s="35"/>
      <c r="O1806" s="40">
        <f t="shared" si="147"/>
        <v>140000</v>
      </c>
      <c r="P1806" s="32">
        <v>2359076</v>
      </c>
      <c r="Q1806" s="35">
        <v>140000</v>
      </c>
      <c r="R1806" s="35"/>
      <c r="S1806" s="41"/>
      <c r="T1806" s="35"/>
      <c r="U1806" s="41">
        <v>0</v>
      </c>
      <c r="V1806" s="35"/>
      <c r="W1806" s="35"/>
      <c r="X1806" s="35"/>
      <c r="Y1806" s="35"/>
      <c r="Z1806" s="35"/>
      <c r="AA1806" s="35"/>
      <c r="AB1806" s="35"/>
      <c r="AC1806" s="35">
        <v>0</v>
      </c>
      <c r="AD1806" s="35"/>
      <c r="AE1806" s="35">
        <v>0</v>
      </c>
      <c r="AF1806" s="35"/>
      <c r="AG1806" s="44">
        <f>+(O1806-R1806-S1806-U1806-AA1806-AC1806-AE1806)</f>
        <v>140000</v>
      </c>
      <c r="AH1806" s="32"/>
      <c r="AI1806" s="32"/>
      <c r="AJ1806" s="35"/>
      <c r="AK1806" s="35"/>
      <c r="AL1806" s="35"/>
      <c r="AM1806" s="36">
        <f>IFERROR(VLOOKUP(P1806,'[2]Cartera '!$F$2:$O$2728,10,0),0)</f>
        <v>140000</v>
      </c>
      <c r="AN1806" s="35">
        <f>IFERROR(VLOOKUP(P1806,'[2]Cartera '!$F$2:$P$2728,11,0),0)</f>
        <v>0</v>
      </c>
      <c r="AO1806" s="35"/>
      <c r="AP1806" s="35">
        <f>IFERROR(VLOOKUP(D1806,'[2]Cartera '!$F$2:$S$2728,14,0),0)</f>
        <v>0</v>
      </c>
      <c r="AQ1806" s="45">
        <f t="shared" si="146"/>
        <v>0</v>
      </c>
      <c r="AR1806" s="35">
        <f>IFERROR(VLOOKUP(P1806,'[2]Cartera '!$F$2:$Z$2728,21,0),0)</f>
        <v>0</v>
      </c>
    </row>
    <row r="1807" spans="1:44" x14ac:dyDescent="0.25">
      <c r="A1807" s="29">
        <v>1799</v>
      </c>
      <c r="B1807" s="30" t="s">
        <v>48</v>
      </c>
      <c r="C1807" s="32"/>
      <c r="D1807" s="32">
        <v>2359131</v>
      </c>
      <c r="E1807" s="56"/>
      <c r="F1807" s="56"/>
      <c r="G1807" s="35">
        <v>140000</v>
      </c>
      <c r="H1807" s="35"/>
      <c r="I1807" s="36">
        <v>0</v>
      </c>
      <c r="J1807" s="37">
        <f>-IFERROR(VLOOKUP(D1807,[1]Hoja20!$A$5:$B$33358,2,0),0)</f>
        <v>0</v>
      </c>
      <c r="K1807" s="36">
        <f>-IFERROR(VLOOKUP(D1807,[1]Hoja20!$A$5:$D$33358,4,0),0)</f>
        <v>0</v>
      </c>
      <c r="L1807" s="35"/>
      <c r="M1807" s="35"/>
      <c r="N1807" s="35"/>
      <c r="O1807" s="40">
        <f t="shared" si="147"/>
        <v>140000</v>
      </c>
      <c r="P1807" s="32">
        <v>2359131</v>
      </c>
      <c r="Q1807" s="35">
        <v>140000</v>
      </c>
      <c r="R1807" s="35"/>
      <c r="S1807" s="41"/>
      <c r="T1807" s="35"/>
      <c r="U1807" s="41">
        <v>0</v>
      </c>
      <c r="V1807" s="35"/>
      <c r="W1807" s="35"/>
      <c r="X1807" s="35"/>
      <c r="Y1807" s="35"/>
      <c r="Z1807" s="35"/>
      <c r="AA1807" s="35"/>
      <c r="AB1807" s="35"/>
      <c r="AC1807" s="35">
        <v>0</v>
      </c>
      <c r="AD1807" s="35"/>
      <c r="AE1807" s="35">
        <v>0</v>
      </c>
      <c r="AF1807" s="35"/>
      <c r="AG1807" s="44">
        <f t="shared" si="144"/>
        <v>140000</v>
      </c>
      <c r="AH1807" s="32"/>
      <c r="AI1807" s="32"/>
      <c r="AJ1807" s="35"/>
      <c r="AK1807" s="35"/>
      <c r="AL1807" s="35"/>
      <c r="AM1807" s="36">
        <f>IFERROR(VLOOKUP(P1807,'[2]Cartera '!$F$2:$O$2728,10,0),0)</f>
        <v>140000</v>
      </c>
      <c r="AN1807" s="35">
        <f>IFERROR(VLOOKUP(P1807,'[2]Cartera '!$F$2:$P$2728,11,0),0)</f>
        <v>0</v>
      </c>
      <c r="AO1807" s="35"/>
      <c r="AP1807" s="35">
        <f>IFERROR(VLOOKUP(D1807,'[2]Cartera '!$F$2:$S$2728,14,0),0)</f>
        <v>0</v>
      </c>
      <c r="AQ1807" s="45">
        <f t="shared" si="146"/>
        <v>0</v>
      </c>
      <c r="AR1807" s="35">
        <f>IFERROR(VLOOKUP(P1807,'[2]Cartera '!$F$2:$Z$2728,21,0),0)</f>
        <v>0</v>
      </c>
    </row>
    <row r="1808" spans="1:44" x14ac:dyDescent="0.25">
      <c r="A1808" s="29">
        <v>1800</v>
      </c>
      <c r="B1808" s="30" t="s">
        <v>48</v>
      </c>
      <c r="C1808" s="32"/>
      <c r="D1808" s="32">
        <v>2359177</v>
      </c>
      <c r="E1808" s="56"/>
      <c r="F1808" s="56"/>
      <c r="G1808" s="35">
        <v>30000</v>
      </c>
      <c r="H1808" s="35"/>
      <c r="I1808" s="36">
        <v>0</v>
      </c>
      <c r="J1808" s="37">
        <f>-IFERROR(VLOOKUP(D1808,[1]Hoja20!$A$5:$B$33358,2,0),0)</f>
        <v>0</v>
      </c>
      <c r="K1808" s="36">
        <f>-IFERROR(VLOOKUP(D1808,[1]Hoja20!$A$5:$D$33358,4,0),0)</f>
        <v>0</v>
      </c>
      <c r="L1808" s="35"/>
      <c r="M1808" s="35"/>
      <c r="N1808" s="35"/>
      <c r="O1808" s="40">
        <f t="shared" si="147"/>
        <v>30000</v>
      </c>
      <c r="P1808" s="32">
        <v>2359177</v>
      </c>
      <c r="Q1808" s="35">
        <v>30000</v>
      </c>
      <c r="R1808" s="35"/>
      <c r="S1808" s="41"/>
      <c r="T1808" s="35"/>
      <c r="U1808" s="41">
        <v>0</v>
      </c>
      <c r="V1808" s="35"/>
      <c r="W1808" s="35"/>
      <c r="X1808" s="35"/>
      <c r="Y1808" s="35"/>
      <c r="Z1808" s="35"/>
      <c r="AA1808" s="35"/>
      <c r="AB1808" s="35"/>
      <c r="AC1808" s="35">
        <v>0</v>
      </c>
      <c r="AD1808" s="35"/>
      <c r="AE1808" s="35">
        <v>0</v>
      </c>
      <c r="AF1808" s="35"/>
      <c r="AG1808" s="44">
        <f t="shared" si="144"/>
        <v>30000</v>
      </c>
      <c r="AH1808" s="32"/>
      <c r="AI1808" s="32"/>
      <c r="AJ1808" s="35"/>
      <c r="AK1808" s="35"/>
      <c r="AL1808" s="35"/>
      <c r="AM1808" s="36">
        <f>IFERROR(VLOOKUP(P1808,'[2]Cartera '!$F$2:$O$2728,10,0),0)</f>
        <v>30000</v>
      </c>
      <c r="AN1808" s="35">
        <f>IFERROR(VLOOKUP(P1808,'[2]Cartera '!$F$2:$P$2728,11,0),0)</f>
        <v>0</v>
      </c>
      <c r="AO1808" s="35"/>
      <c r="AP1808" s="35">
        <f>IFERROR(VLOOKUP(D1808,'[2]Cartera '!$F$2:$S$2728,14,0),0)</f>
        <v>0</v>
      </c>
      <c r="AQ1808" s="45">
        <f t="shared" si="146"/>
        <v>0</v>
      </c>
      <c r="AR1808" s="35">
        <f>IFERROR(VLOOKUP(P1808,'[2]Cartera '!$F$2:$Z$2728,21,0),0)</f>
        <v>0</v>
      </c>
    </row>
    <row r="1809" spans="1:44" x14ac:dyDescent="0.25">
      <c r="A1809" s="29">
        <v>1801</v>
      </c>
      <c r="B1809" s="30" t="s">
        <v>48</v>
      </c>
      <c r="C1809" s="32"/>
      <c r="D1809" s="32">
        <v>2359178</v>
      </c>
      <c r="E1809" s="56"/>
      <c r="F1809" s="56"/>
      <c r="G1809" s="35">
        <v>30000</v>
      </c>
      <c r="H1809" s="35"/>
      <c r="I1809" s="36">
        <v>0</v>
      </c>
      <c r="J1809" s="37">
        <f>-IFERROR(VLOOKUP(D1809,[1]Hoja20!$A$5:$B$33358,2,0),0)</f>
        <v>0</v>
      </c>
      <c r="K1809" s="36">
        <f>-IFERROR(VLOOKUP(D1809,[1]Hoja20!$A$5:$D$33358,4,0),0)</f>
        <v>0</v>
      </c>
      <c r="L1809" s="35"/>
      <c r="M1809" s="35"/>
      <c r="N1809" s="35"/>
      <c r="O1809" s="40">
        <f t="shared" si="147"/>
        <v>30000</v>
      </c>
      <c r="P1809" s="32">
        <v>2359178</v>
      </c>
      <c r="Q1809" s="35">
        <v>30000</v>
      </c>
      <c r="R1809" s="35"/>
      <c r="S1809" s="41"/>
      <c r="T1809" s="35"/>
      <c r="U1809" s="41">
        <v>0</v>
      </c>
      <c r="V1809" s="35"/>
      <c r="W1809" s="35"/>
      <c r="X1809" s="35"/>
      <c r="Y1809" s="35"/>
      <c r="Z1809" s="35"/>
      <c r="AA1809" s="35"/>
      <c r="AB1809" s="35"/>
      <c r="AC1809" s="35">
        <v>0</v>
      </c>
      <c r="AD1809" s="35"/>
      <c r="AE1809" s="35">
        <v>0</v>
      </c>
      <c r="AF1809" s="35"/>
      <c r="AG1809" s="44">
        <f t="shared" si="144"/>
        <v>30000</v>
      </c>
      <c r="AH1809" s="32"/>
      <c r="AI1809" s="32"/>
      <c r="AJ1809" s="35"/>
      <c r="AK1809" s="35"/>
      <c r="AL1809" s="35"/>
      <c r="AM1809" s="36">
        <f>IFERROR(VLOOKUP(P1809,'[2]Cartera '!$F$2:$O$2728,10,0),0)</f>
        <v>30000</v>
      </c>
      <c r="AN1809" s="35">
        <f>IFERROR(VLOOKUP(P1809,'[2]Cartera '!$F$2:$P$2728,11,0),0)</f>
        <v>0</v>
      </c>
      <c r="AO1809" s="35"/>
      <c r="AP1809" s="35">
        <f>IFERROR(VLOOKUP(D1809,'[2]Cartera '!$F$2:$S$2728,14,0),0)</f>
        <v>0</v>
      </c>
      <c r="AQ1809" s="45">
        <f t="shared" si="146"/>
        <v>0</v>
      </c>
      <c r="AR1809" s="35">
        <f>IFERROR(VLOOKUP(P1809,'[2]Cartera '!$F$2:$Z$2728,21,0),0)</f>
        <v>0</v>
      </c>
    </row>
    <row r="1810" spans="1:44" x14ac:dyDescent="0.25">
      <c r="A1810" s="29">
        <v>1802</v>
      </c>
      <c r="B1810" s="30" t="s">
        <v>48</v>
      </c>
      <c r="C1810" s="32"/>
      <c r="D1810" s="32">
        <v>2359179</v>
      </c>
      <c r="E1810" s="56"/>
      <c r="F1810" s="56"/>
      <c r="G1810" s="35">
        <v>30000</v>
      </c>
      <c r="H1810" s="35"/>
      <c r="I1810" s="36">
        <v>0</v>
      </c>
      <c r="J1810" s="37">
        <f>-IFERROR(VLOOKUP(D1810,[1]Hoja20!$A$5:$B$33358,2,0),0)</f>
        <v>0</v>
      </c>
      <c r="K1810" s="36">
        <f>-IFERROR(VLOOKUP(D1810,[1]Hoja20!$A$5:$D$33358,4,0),0)</f>
        <v>0</v>
      </c>
      <c r="L1810" s="35"/>
      <c r="M1810" s="35"/>
      <c r="N1810" s="35"/>
      <c r="O1810" s="40">
        <f t="shared" si="147"/>
        <v>30000</v>
      </c>
      <c r="P1810" s="32">
        <v>2359179</v>
      </c>
      <c r="Q1810" s="35">
        <v>30000</v>
      </c>
      <c r="R1810" s="35"/>
      <c r="S1810" s="41"/>
      <c r="T1810" s="35"/>
      <c r="U1810" s="41">
        <v>0</v>
      </c>
      <c r="V1810" s="35"/>
      <c r="W1810" s="35"/>
      <c r="X1810" s="35"/>
      <c r="Y1810" s="35"/>
      <c r="Z1810" s="35"/>
      <c r="AA1810" s="35"/>
      <c r="AB1810" s="35"/>
      <c r="AC1810" s="35">
        <v>0</v>
      </c>
      <c r="AD1810" s="35"/>
      <c r="AE1810" s="35">
        <v>0</v>
      </c>
      <c r="AF1810" s="35"/>
      <c r="AG1810" s="44">
        <f t="shared" si="144"/>
        <v>30000</v>
      </c>
      <c r="AH1810" s="32"/>
      <c r="AI1810" s="32"/>
      <c r="AJ1810" s="35"/>
      <c r="AK1810" s="35"/>
      <c r="AL1810" s="35"/>
      <c r="AM1810" s="36">
        <f>IFERROR(VLOOKUP(P1810,'[2]Cartera '!$F$2:$O$2728,10,0),0)</f>
        <v>30000</v>
      </c>
      <c r="AN1810" s="35">
        <f>IFERROR(VLOOKUP(P1810,'[2]Cartera '!$F$2:$P$2728,11,0),0)</f>
        <v>0</v>
      </c>
      <c r="AO1810" s="35"/>
      <c r="AP1810" s="35">
        <f>IFERROR(VLOOKUP(D1810,'[2]Cartera '!$F$2:$S$2728,14,0),0)</f>
        <v>0</v>
      </c>
      <c r="AQ1810" s="45">
        <f t="shared" si="146"/>
        <v>0</v>
      </c>
      <c r="AR1810" s="35">
        <f>IFERROR(VLOOKUP(P1810,'[2]Cartera '!$F$2:$Z$2728,21,0),0)</f>
        <v>0</v>
      </c>
    </row>
    <row r="1811" spans="1:44" x14ac:dyDescent="0.25">
      <c r="A1811" s="29">
        <v>1803</v>
      </c>
      <c r="B1811" s="30" t="s">
        <v>48</v>
      </c>
      <c r="C1811" s="32"/>
      <c r="D1811" s="32">
        <v>2359494</v>
      </c>
      <c r="E1811" s="56"/>
      <c r="F1811" s="56"/>
      <c r="G1811" s="35">
        <v>543233</v>
      </c>
      <c r="H1811" s="35"/>
      <c r="I1811" s="36">
        <v>0</v>
      </c>
      <c r="J1811" s="37">
        <f>-IFERROR(VLOOKUP(D1811,[1]Hoja20!$A$5:$B$33358,2,0),0)</f>
        <v>0</v>
      </c>
      <c r="K1811" s="36">
        <f>-IFERROR(VLOOKUP(D1811,[1]Hoja20!$A$5:$D$33358,4,0),0)</f>
        <v>0</v>
      </c>
      <c r="L1811" s="35"/>
      <c r="M1811" s="35"/>
      <c r="N1811" s="35"/>
      <c r="O1811" s="40">
        <f t="shared" si="147"/>
        <v>543233</v>
      </c>
      <c r="P1811" s="32">
        <v>2359494</v>
      </c>
      <c r="Q1811" s="35">
        <v>543233</v>
      </c>
      <c r="R1811" s="35"/>
      <c r="S1811" s="41"/>
      <c r="T1811" s="35"/>
      <c r="U1811" s="41">
        <v>0</v>
      </c>
      <c r="V1811" s="35"/>
      <c r="W1811" s="35"/>
      <c r="X1811" s="35"/>
      <c r="Y1811" s="35"/>
      <c r="Z1811" s="35"/>
      <c r="AA1811" s="35"/>
      <c r="AB1811" s="35"/>
      <c r="AC1811" s="35">
        <v>0</v>
      </c>
      <c r="AD1811" s="35"/>
      <c r="AE1811" s="35">
        <v>0</v>
      </c>
      <c r="AF1811" s="35"/>
      <c r="AG1811" s="44">
        <f t="shared" si="144"/>
        <v>543233</v>
      </c>
      <c r="AH1811" s="32"/>
      <c r="AI1811" s="32"/>
      <c r="AJ1811" s="35"/>
      <c r="AK1811" s="35"/>
      <c r="AL1811" s="35"/>
      <c r="AM1811" s="36">
        <f>IFERROR(VLOOKUP(P1811,'[2]Cartera '!$F$2:$O$2728,10,0),0)</f>
        <v>543233</v>
      </c>
      <c r="AN1811" s="35">
        <f>IFERROR(VLOOKUP(P1811,'[2]Cartera '!$F$2:$P$2728,11,0),0)</f>
        <v>0</v>
      </c>
      <c r="AO1811" s="35"/>
      <c r="AP1811" s="35">
        <f>IFERROR(VLOOKUP(D1811,'[2]Cartera '!$F$2:$S$2728,14,0),0)</f>
        <v>0</v>
      </c>
      <c r="AQ1811" s="45">
        <f t="shared" si="146"/>
        <v>0</v>
      </c>
      <c r="AR1811" s="35">
        <f>IFERROR(VLOOKUP(P1811,'[2]Cartera '!$F$2:$Z$2728,21,0),0)</f>
        <v>0</v>
      </c>
    </row>
    <row r="1812" spans="1:44" x14ac:dyDescent="0.25">
      <c r="A1812" s="29">
        <v>1804</v>
      </c>
      <c r="B1812" s="30" t="s">
        <v>48</v>
      </c>
      <c r="C1812" s="32"/>
      <c r="D1812" s="32">
        <v>2359521</v>
      </c>
      <c r="E1812" s="56"/>
      <c r="F1812" s="56"/>
      <c r="G1812" s="35">
        <v>543233</v>
      </c>
      <c r="H1812" s="35"/>
      <c r="I1812" s="36">
        <v>0</v>
      </c>
      <c r="J1812" s="37">
        <f>-IFERROR(VLOOKUP(D1812,[1]Hoja20!$A$5:$B$33358,2,0),0)</f>
        <v>0</v>
      </c>
      <c r="K1812" s="36">
        <f>-IFERROR(VLOOKUP(D1812,[1]Hoja20!$A$5:$D$33358,4,0),0)</f>
        <v>0</v>
      </c>
      <c r="L1812" s="35"/>
      <c r="M1812" s="35"/>
      <c r="N1812" s="35"/>
      <c r="O1812" s="40">
        <f t="shared" si="147"/>
        <v>543233</v>
      </c>
      <c r="P1812" s="32">
        <v>2359521</v>
      </c>
      <c r="Q1812" s="35">
        <v>543233</v>
      </c>
      <c r="R1812" s="35"/>
      <c r="S1812" s="41"/>
      <c r="T1812" s="35"/>
      <c r="U1812" s="41">
        <v>0</v>
      </c>
      <c r="V1812" s="35"/>
      <c r="W1812" s="35"/>
      <c r="X1812" s="35"/>
      <c r="Y1812" s="35"/>
      <c r="Z1812" s="35"/>
      <c r="AA1812" s="35"/>
      <c r="AB1812" s="35"/>
      <c r="AC1812" s="35">
        <v>0</v>
      </c>
      <c r="AD1812" s="35"/>
      <c r="AE1812" s="35">
        <v>0</v>
      </c>
      <c r="AF1812" s="35"/>
      <c r="AG1812" s="44">
        <f t="shared" si="144"/>
        <v>543233</v>
      </c>
      <c r="AH1812" s="32"/>
      <c r="AI1812" s="32"/>
      <c r="AJ1812" s="35"/>
      <c r="AK1812" s="35"/>
      <c r="AL1812" s="35"/>
      <c r="AM1812" s="36">
        <f>IFERROR(VLOOKUP(P1812,'[2]Cartera '!$F$2:$O$2728,10,0),0)</f>
        <v>543233</v>
      </c>
      <c r="AN1812" s="35">
        <f>IFERROR(VLOOKUP(P1812,'[2]Cartera '!$F$2:$P$2728,11,0),0)</f>
        <v>0</v>
      </c>
      <c r="AO1812" s="35"/>
      <c r="AP1812" s="35">
        <f>IFERROR(VLOOKUP(D1812,'[2]Cartera '!$F$2:$S$2728,14,0),0)</f>
        <v>0</v>
      </c>
      <c r="AQ1812" s="45">
        <f t="shared" si="146"/>
        <v>0</v>
      </c>
      <c r="AR1812" s="35">
        <f>IFERROR(VLOOKUP(P1812,'[2]Cartera '!$F$2:$Z$2728,21,0),0)</f>
        <v>0</v>
      </c>
    </row>
    <row r="1813" spans="1:44" x14ac:dyDescent="0.25">
      <c r="A1813" s="29">
        <v>1805</v>
      </c>
      <c r="B1813" s="30" t="s">
        <v>48</v>
      </c>
      <c r="C1813" s="32"/>
      <c r="D1813" s="32">
        <v>2359578</v>
      </c>
      <c r="E1813" s="56"/>
      <c r="F1813" s="56"/>
      <c r="G1813" s="35">
        <v>80000</v>
      </c>
      <c r="H1813" s="35"/>
      <c r="I1813" s="36">
        <v>0</v>
      </c>
      <c r="J1813" s="37">
        <f>-IFERROR(VLOOKUP(D1813,[1]Hoja20!$A$5:$B$33358,2,0),0)</f>
        <v>0</v>
      </c>
      <c r="K1813" s="36">
        <f>-IFERROR(VLOOKUP(D1813,[1]Hoja20!$A$5:$D$33358,4,0),0)</f>
        <v>0</v>
      </c>
      <c r="L1813" s="35"/>
      <c r="M1813" s="35"/>
      <c r="N1813" s="35"/>
      <c r="O1813" s="40">
        <f t="shared" si="147"/>
        <v>80000</v>
      </c>
      <c r="P1813" s="32">
        <v>2359578</v>
      </c>
      <c r="Q1813" s="35">
        <v>80000</v>
      </c>
      <c r="R1813" s="35"/>
      <c r="S1813" s="41"/>
      <c r="T1813" s="35"/>
      <c r="U1813" s="41">
        <v>0</v>
      </c>
      <c r="V1813" s="35"/>
      <c r="W1813" s="35"/>
      <c r="X1813" s="35"/>
      <c r="Y1813" s="35"/>
      <c r="Z1813" s="35"/>
      <c r="AA1813" s="35"/>
      <c r="AB1813" s="35"/>
      <c r="AC1813" s="35">
        <v>0</v>
      </c>
      <c r="AD1813" s="35"/>
      <c r="AE1813" s="35">
        <v>0</v>
      </c>
      <c r="AF1813" s="35"/>
      <c r="AG1813" s="44">
        <f t="shared" si="144"/>
        <v>80000</v>
      </c>
      <c r="AH1813" s="32"/>
      <c r="AI1813" s="32"/>
      <c r="AJ1813" s="35"/>
      <c r="AK1813" s="35"/>
      <c r="AL1813" s="35"/>
      <c r="AM1813" s="36">
        <f>IFERROR(VLOOKUP(P1813,'[2]Cartera '!$F$2:$O$2728,10,0),0)</f>
        <v>80000</v>
      </c>
      <c r="AN1813" s="35">
        <f>IFERROR(VLOOKUP(P1813,'[2]Cartera '!$F$2:$P$2728,11,0),0)</f>
        <v>0</v>
      </c>
      <c r="AO1813" s="35"/>
      <c r="AP1813" s="35">
        <f>IFERROR(VLOOKUP(D1813,'[2]Cartera '!$F$2:$S$2728,14,0),0)</f>
        <v>0</v>
      </c>
      <c r="AQ1813" s="45">
        <f t="shared" si="146"/>
        <v>0</v>
      </c>
      <c r="AR1813" s="35">
        <f>IFERROR(VLOOKUP(P1813,'[2]Cartera '!$F$2:$Z$2728,21,0),0)</f>
        <v>0</v>
      </c>
    </row>
    <row r="1814" spans="1:44" x14ac:dyDescent="0.25">
      <c r="A1814" s="29">
        <v>1806</v>
      </c>
      <c r="B1814" s="30" t="s">
        <v>48</v>
      </c>
      <c r="C1814" s="32"/>
      <c r="D1814" s="32">
        <v>2359591</v>
      </c>
      <c r="E1814" s="56"/>
      <c r="F1814" s="56"/>
      <c r="G1814" s="35">
        <v>2941581</v>
      </c>
      <c r="H1814" s="35"/>
      <c r="I1814" s="36">
        <v>0</v>
      </c>
      <c r="J1814" s="37">
        <f>-IFERROR(VLOOKUP(D1814,[1]Hoja20!$A$5:$B$33358,2,0),0)</f>
        <v>0</v>
      </c>
      <c r="K1814" s="36">
        <f>-IFERROR(VLOOKUP(D1814,[1]Hoja20!$A$5:$D$33358,4,0),0)</f>
        <v>0</v>
      </c>
      <c r="L1814" s="35"/>
      <c r="M1814" s="35"/>
      <c r="N1814" s="35"/>
      <c r="O1814" s="40">
        <f t="shared" si="147"/>
        <v>2941581</v>
      </c>
      <c r="P1814" s="32">
        <v>2359591</v>
      </c>
      <c r="Q1814" s="35">
        <v>2941581</v>
      </c>
      <c r="R1814" s="35"/>
      <c r="S1814" s="41"/>
      <c r="T1814" s="35"/>
      <c r="U1814" s="41">
        <v>0</v>
      </c>
      <c r="V1814" s="35"/>
      <c r="W1814" s="35"/>
      <c r="X1814" s="35"/>
      <c r="Y1814" s="35"/>
      <c r="Z1814" s="35"/>
      <c r="AA1814" s="35"/>
      <c r="AB1814" s="35"/>
      <c r="AC1814" s="35">
        <v>0</v>
      </c>
      <c r="AD1814" s="35"/>
      <c r="AE1814" s="35">
        <v>0</v>
      </c>
      <c r="AF1814" s="35"/>
      <c r="AG1814" s="44">
        <f t="shared" si="144"/>
        <v>2941581</v>
      </c>
      <c r="AH1814" s="32"/>
      <c r="AI1814" s="32"/>
      <c r="AJ1814" s="35"/>
      <c r="AK1814" s="35"/>
      <c r="AL1814" s="35"/>
      <c r="AM1814" s="36">
        <f>IFERROR(VLOOKUP(P1814,'[2]Cartera '!$F$2:$O$2728,10,0),0)</f>
        <v>2941581</v>
      </c>
      <c r="AN1814" s="35">
        <f>IFERROR(VLOOKUP(P1814,'[2]Cartera '!$F$2:$P$2728,11,0),0)</f>
        <v>0</v>
      </c>
      <c r="AO1814" s="35"/>
      <c r="AP1814" s="35">
        <f>IFERROR(VLOOKUP(D1814,'[2]Cartera '!$F$2:$S$2728,14,0),0)</f>
        <v>0</v>
      </c>
      <c r="AQ1814" s="45">
        <f t="shared" si="146"/>
        <v>0</v>
      </c>
      <c r="AR1814" s="35">
        <f>IFERROR(VLOOKUP(P1814,'[2]Cartera '!$F$2:$Z$2728,21,0),0)</f>
        <v>0</v>
      </c>
    </row>
    <row r="1815" spans="1:44" x14ac:dyDescent="0.25">
      <c r="A1815" s="29">
        <v>1807</v>
      </c>
      <c r="B1815" s="30" t="s">
        <v>48</v>
      </c>
      <c r="C1815" s="32"/>
      <c r="D1815" s="32">
        <v>2359579</v>
      </c>
      <c r="E1815" s="56"/>
      <c r="F1815" s="56"/>
      <c r="G1815" s="35">
        <v>80000</v>
      </c>
      <c r="H1815" s="35"/>
      <c r="I1815" s="36">
        <v>0</v>
      </c>
      <c r="J1815" s="37">
        <f>-IFERROR(VLOOKUP(D1815,[1]Hoja20!$A$5:$B$33358,2,0),0)</f>
        <v>0</v>
      </c>
      <c r="K1815" s="36">
        <f>-IFERROR(VLOOKUP(D1815,[1]Hoja20!$A$5:$D$33358,4,0),0)</f>
        <v>0</v>
      </c>
      <c r="L1815" s="35"/>
      <c r="M1815" s="35"/>
      <c r="N1815" s="35"/>
      <c r="O1815" s="40">
        <f t="shared" si="147"/>
        <v>80000</v>
      </c>
      <c r="P1815" s="32">
        <v>2359579</v>
      </c>
      <c r="Q1815" s="35">
        <v>80000</v>
      </c>
      <c r="R1815" s="35"/>
      <c r="S1815" s="41"/>
      <c r="T1815" s="35"/>
      <c r="U1815" s="41">
        <v>0</v>
      </c>
      <c r="V1815" s="35"/>
      <c r="W1815" s="35"/>
      <c r="X1815" s="35"/>
      <c r="Y1815" s="35"/>
      <c r="Z1815" s="35"/>
      <c r="AA1815" s="35"/>
      <c r="AB1815" s="35"/>
      <c r="AC1815" s="35">
        <v>0</v>
      </c>
      <c r="AD1815" s="35"/>
      <c r="AE1815" s="35">
        <v>0</v>
      </c>
      <c r="AF1815" s="35"/>
      <c r="AG1815" s="44">
        <f t="shared" si="144"/>
        <v>80000</v>
      </c>
      <c r="AH1815" s="32"/>
      <c r="AI1815" s="32"/>
      <c r="AJ1815" s="35"/>
      <c r="AK1815" s="35"/>
      <c r="AL1815" s="35"/>
      <c r="AM1815" s="36">
        <f>IFERROR(VLOOKUP(P1815,'[2]Cartera '!$F$2:$O$2728,10,0),0)</f>
        <v>80000</v>
      </c>
      <c r="AN1815" s="35">
        <f>IFERROR(VLOOKUP(P1815,'[2]Cartera '!$F$2:$P$2728,11,0),0)</f>
        <v>0</v>
      </c>
      <c r="AO1815" s="35"/>
      <c r="AP1815" s="35">
        <f>IFERROR(VLOOKUP(D1815,'[2]Cartera '!$F$2:$S$2728,14,0),0)</f>
        <v>0</v>
      </c>
      <c r="AQ1815" s="45">
        <f t="shared" si="146"/>
        <v>0</v>
      </c>
      <c r="AR1815" s="35">
        <f>IFERROR(VLOOKUP(P1815,'[2]Cartera '!$F$2:$Z$2728,21,0),0)</f>
        <v>0</v>
      </c>
    </row>
    <row r="1816" spans="1:44" hidden="1" x14ac:dyDescent="0.25">
      <c r="A1816" s="29">
        <v>1808</v>
      </c>
      <c r="B1816" s="30" t="s">
        <v>48</v>
      </c>
      <c r="C1816" s="32"/>
      <c r="D1816" s="32">
        <v>2359389</v>
      </c>
      <c r="E1816" s="56"/>
      <c r="F1816" s="56"/>
      <c r="G1816" s="35">
        <v>560651</v>
      </c>
      <c r="H1816" s="35"/>
      <c r="I1816" s="36">
        <v>0</v>
      </c>
      <c r="J1816" s="37">
        <f>-IFERROR(VLOOKUP(D1816,[1]Hoja20!$A$5:$B$33358,2,0),0)</f>
        <v>0</v>
      </c>
      <c r="K1816" s="36">
        <f>-IFERROR(VLOOKUP(D1816,[1]Hoja20!$A$5:$D$33358,4,0),0)</f>
        <v>0</v>
      </c>
      <c r="L1816" s="35"/>
      <c r="M1816" s="35"/>
      <c r="N1816" s="35"/>
      <c r="O1816" s="40">
        <f t="shared" si="147"/>
        <v>560651</v>
      </c>
      <c r="P1816" s="32">
        <v>2359389</v>
      </c>
      <c r="Q1816" s="35">
        <v>560651</v>
      </c>
      <c r="R1816" s="35"/>
      <c r="S1816" s="41"/>
      <c r="T1816" s="35"/>
      <c r="U1816" s="41">
        <v>560651</v>
      </c>
      <c r="V1816" s="35"/>
      <c r="W1816" s="35"/>
      <c r="X1816" s="35"/>
      <c r="Y1816" s="35"/>
      <c r="Z1816" s="35"/>
      <c r="AA1816" s="35"/>
      <c r="AB1816" s="35"/>
      <c r="AC1816" s="35">
        <v>0</v>
      </c>
      <c r="AD1816" s="35"/>
      <c r="AE1816" s="35">
        <v>0</v>
      </c>
      <c r="AF1816" s="35"/>
      <c r="AG1816" s="44">
        <f t="shared" si="144"/>
        <v>0</v>
      </c>
      <c r="AH1816" s="32"/>
      <c r="AI1816" s="32"/>
      <c r="AJ1816" s="35"/>
      <c r="AK1816" s="35"/>
      <c r="AL1816" s="35"/>
      <c r="AM1816" s="36">
        <f>IFERROR(VLOOKUP(P1816,'[2]Cartera '!$F$2:$O$2728,10,0),0)</f>
        <v>0</v>
      </c>
      <c r="AN1816" s="35">
        <f>IFERROR(VLOOKUP(P1816,'[2]Cartera '!$F$2:$P$2728,11,0),0)</f>
        <v>0</v>
      </c>
      <c r="AO1816" s="35"/>
      <c r="AP1816" s="35">
        <f>IFERROR(VLOOKUP(D1816,'[2]Cartera '!$F$2:$S$2728,14,0),0)</f>
        <v>0</v>
      </c>
      <c r="AQ1816" s="45">
        <f t="shared" si="146"/>
        <v>0</v>
      </c>
      <c r="AR1816" s="35">
        <f>IFERROR(VLOOKUP(P1816,'[2]Cartera '!$F$2:$Z$2728,21,0),0)</f>
        <v>0</v>
      </c>
    </row>
    <row r="1817" spans="1:44" x14ac:dyDescent="0.25">
      <c r="A1817" s="29">
        <v>1809</v>
      </c>
      <c r="B1817" s="30" t="s">
        <v>48</v>
      </c>
      <c r="C1817" s="32"/>
      <c r="D1817" s="32">
        <v>2359487</v>
      </c>
      <c r="E1817" s="56"/>
      <c r="F1817" s="56"/>
      <c r="G1817" s="35">
        <v>1594552</v>
      </c>
      <c r="H1817" s="35"/>
      <c r="I1817" s="36">
        <v>0</v>
      </c>
      <c r="J1817" s="37">
        <f>-IFERROR(VLOOKUP(D1817,[1]Hoja20!$A$5:$B$33358,2,0),0)</f>
        <v>0</v>
      </c>
      <c r="K1817" s="36">
        <f>-IFERROR(VLOOKUP(D1817,[1]Hoja20!$A$5:$D$33358,4,0),0)</f>
        <v>0</v>
      </c>
      <c r="L1817" s="35"/>
      <c r="M1817" s="35"/>
      <c r="N1817" s="35"/>
      <c r="O1817" s="40">
        <f t="shared" si="147"/>
        <v>1594552</v>
      </c>
      <c r="P1817" s="32">
        <v>2359487</v>
      </c>
      <c r="Q1817" s="35">
        <v>1594552</v>
      </c>
      <c r="R1817" s="35"/>
      <c r="S1817" s="41"/>
      <c r="T1817" s="35"/>
      <c r="U1817" s="41">
        <v>0</v>
      </c>
      <c r="V1817" s="35"/>
      <c r="W1817" s="35"/>
      <c r="X1817" s="35"/>
      <c r="Y1817" s="35"/>
      <c r="Z1817" s="35"/>
      <c r="AA1817" s="35"/>
      <c r="AB1817" s="35"/>
      <c r="AC1817" s="35">
        <v>0</v>
      </c>
      <c r="AD1817" s="35"/>
      <c r="AE1817" s="35">
        <v>0</v>
      </c>
      <c r="AF1817" s="35"/>
      <c r="AG1817" s="44">
        <f t="shared" si="144"/>
        <v>1594552</v>
      </c>
      <c r="AH1817" s="32"/>
      <c r="AI1817" s="32"/>
      <c r="AJ1817" s="35"/>
      <c r="AK1817" s="35"/>
      <c r="AL1817" s="35"/>
      <c r="AM1817" s="36">
        <f>IFERROR(VLOOKUP(P1817,'[2]Cartera '!$F$2:$O$2728,10,0),0)</f>
        <v>1594552</v>
      </c>
      <c r="AN1817" s="35">
        <f>IFERROR(VLOOKUP(P1817,'[2]Cartera '!$F$2:$P$2728,11,0),0)</f>
        <v>0</v>
      </c>
      <c r="AO1817" s="35"/>
      <c r="AP1817" s="35">
        <f>IFERROR(VLOOKUP(D1817,'[2]Cartera '!$F$2:$S$2728,14,0),0)</f>
        <v>0</v>
      </c>
      <c r="AQ1817" s="45">
        <f t="shared" si="146"/>
        <v>0</v>
      </c>
      <c r="AR1817" s="35">
        <f>IFERROR(VLOOKUP(P1817,'[2]Cartera '!$F$2:$Z$2728,21,0),0)</f>
        <v>0</v>
      </c>
    </row>
    <row r="1818" spans="1:44" x14ac:dyDescent="0.25">
      <c r="A1818" s="29">
        <v>1810</v>
      </c>
      <c r="B1818" s="30" t="s">
        <v>48</v>
      </c>
      <c r="C1818" s="32"/>
      <c r="D1818" s="32">
        <v>2359576</v>
      </c>
      <c r="E1818" s="56"/>
      <c r="F1818" s="56"/>
      <c r="G1818" s="35">
        <v>80000</v>
      </c>
      <c r="H1818" s="35"/>
      <c r="I1818" s="36">
        <v>0</v>
      </c>
      <c r="J1818" s="37">
        <f>-IFERROR(VLOOKUP(D1818,[1]Hoja20!$A$5:$B$33358,2,0),0)</f>
        <v>0</v>
      </c>
      <c r="K1818" s="36">
        <f>-IFERROR(VLOOKUP(D1818,[1]Hoja20!$A$5:$D$33358,4,0),0)</f>
        <v>0</v>
      </c>
      <c r="L1818" s="35"/>
      <c r="M1818" s="35"/>
      <c r="N1818" s="35"/>
      <c r="O1818" s="40">
        <f t="shared" si="147"/>
        <v>80000</v>
      </c>
      <c r="P1818" s="32">
        <v>2359576</v>
      </c>
      <c r="Q1818" s="35">
        <v>80000</v>
      </c>
      <c r="R1818" s="35"/>
      <c r="S1818" s="41"/>
      <c r="T1818" s="35"/>
      <c r="U1818" s="41">
        <v>0</v>
      </c>
      <c r="V1818" s="35"/>
      <c r="W1818" s="35"/>
      <c r="X1818" s="35"/>
      <c r="Y1818" s="35"/>
      <c r="Z1818" s="35"/>
      <c r="AA1818" s="35"/>
      <c r="AB1818" s="35"/>
      <c r="AC1818" s="35">
        <v>0</v>
      </c>
      <c r="AD1818" s="35"/>
      <c r="AE1818" s="35">
        <v>0</v>
      </c>
      <c r="AF1818" s="35"/>
      <c r="AG1818" s="44">
        <f t="shared" si="144"/>
        <v>80000</v>
      </c>
      <c r="AH1818" s="32"/>
      <c r="AI1818" s="32"/>
      <c r="AJ1818" s="35"/>
      <c r="AK1818" s="35"/>
      <c r="AL1818" s="35"/>
      <c r="AM1818" s="36">
        <f>IFERROR(VLOOKUP(P1818,'[2]Cartera '!$F$2:$O$2728,10,0),0)</f>
        <v>80000</v>
      </c>
      <c r="AN1818" s="35">
        <f>IFERROR(VLOOKUP(P1818,'[2]Cartera '!$F$2:$P$2728,11,0),0)</f>
        <v>0</v>
      </c>
      <c r="AO1818" s="35"/>
      <c r="AP1818" s="35">
        <f>IFERROR(VLOOKUP(D1818,'[2]Cartera '!$F$2:$S$2728,14,0),0)</f>
        <v>0</v>
      </c>
      <c r="AQ1818" s="45">
        <f t="shared" si="146"/>
        <v>0</v>
      </c>
      <c r="AR1818" s="35">
        <f>IFERROR(VLOOKUP(P1818,'[2]Cartera '!$F$2:$Z$2728,21,0),0)</f>
        <v>0</v>
      </c>
    </row>
    <row r="1819" spans="1:44" x14ac:dyDescent="0.25">
      <c r="A1819" s="29">
        <v>1811</v>
      </c>
      <c r="B1819" s="30" t="s">
        <v>48</v>
      </c>
      <c r="C1819" s="32"/>
      <c r="D1819" s="32">
        <v>2359583</v>
      </c>
      <c r="E1819" s="56"/>
      <c r="F1819" s="56"/>
      <c r="G1819" s="35">
        <v>80000</v>
      </c>
      <c r="H1819" s="35"/>
      <c r="I1819" s="36">
        <v>0</v>
      </c>
      <c r="J1819" s="37">
        <f>-IFERROR(VLOOKUP(D1819,[1]Hoja20!$A$5:$B$33358,2,0),0)</f>
        <v>0</v>
      </c>
      <c r="K1819" s="36">
        <f>-IFERROR(VLOOKUP(D1819,[1]Hoja20!$A$5:$D$33358,4,0),0)</f>
        <v>0</v>
      </c>
      <c r="L1819" s="35"/>
      <c r="M1819" s="35"/>
      <c r="N1819" s="35"/>
      <c r="O1819" s="40">
        <f t="shared" si="147"/>
        <v>80000</v>
      </c>
      <c r="P1819" s="32">
        <v>2359583</v>
      </c>
      <c r="Q1819" s="35">
        <v>80000</v>
      </c>
      <c r="R1819" s="35"/>
      <c r="S1819" s="41"/>
      <c r="T1819" s="35"/>
      <c r="U1819" s="41">
        <v>0</v>
      </c>
      <c r="V1819" s="35"/>
      <c r="W1819" s="35"/>
      <c r="X1819" s="35"/>
      <c r="Y1819" s="35"/>
      <c r="Z1819" s="35"/>
      <c r="AA1819" s="35"/>
      <c r="AB1819" s="35"/>
      <c r="AC1819" s="35">
        <v>0</v>
      </c>
      <c r="AD1819" s="35"/>
      <c r="AE1819" s="35">
        <v>0</v>
      </c>
      <c r="AF1819" s="35"/>
      <c r="AG1819" s="44">
        <f t="shared" si="144"/>
        <v>80000</v>
      </c>
      <c r="AH1819" s="32"/>
      <c r="AI1819" s="32"/>
      <c r="AJ1819" s="35"/>
      <c r="AK1819" s="35"/>
      <c r="AL1819" s="35"/>
      <c r="AM1819" s="36">
        <f>IFERROR(VLOOKUP(P1819,'[2]Cartera '!$F$2:$O$2728,10,0),0)</f>
        <v>80000</v>
      </c>
      <c r="AN1819" s="35">
        <f>IFERROR(VLOOKUP(P1819,'[2]Cartera '!$F$2:$P$2728,11,0),0)</f>
        <v>0</v>
      </c>
      <c r="AO1819" s="35"/>
      <c r="AP1819" s="35">
        <f>IFERROR(VLOOKUP(D1819,'[2]Cartera '!$F$2:$S$2728,14,0),0)</f>
        <v>0</v>
      </c>
      <c r="AQ1819" s="45">
        <f t="shared" si="146"/>
        <v>0</v>
      </c>
      <c r="AR1819" s="35">
        <f>IFERROR(VLOOKUP(P1819,'[2]Cartera '!$F$2:$Z$2728,21,0),0)</f>
        <v>0</v>
      </c>
    </row>
    <row r="1820" spans="1:44" hidden="1" x14ac:dyDescent="0.25">
      <c r="A1820" s="29">
        <v>1812</v>
      </c>
      <c r="B1820" s="30" t="s">
        <v>48</v>
      </c>
      <c r="C1820" s="32"/>
      <c r="D1820" s="32">
        <v>2359358</v>
      </c>
      <c r="E1820" s="56"/>
      <c r="F1820" s="56"/>
      <c r="G1820" s="35">
        <v>472315</v>
      </c>
      <c r="H1820" s="35"/>
      <c r="I1820" s="36">
        <v>0</v>
      </c>
      <c r="J1820" s="37">
        <f>-IFERROR(VLOOKUP(D1820,[1]Hoja20!$A$5:$B$33358,2,0),0)</f>
        <v>0</v>
      </c>
      <c r="K1820" s="36">
        <f>-IFERROR(VLOOKUP(D1820,[1]Hoja20!$A$5:$D$33358,4,0),0)</f>
        <v>0</v>
      </c>
      <c r="L1820" s="35"/>
      <c r="M1820" s="35"/>
      <c r="N1820" s="35"/>
      <c r="O1820" s="40">
        <f t="shared" si="147"/>
        <v>472315</v>
      </c>
      <c r="P1820" s="32">
        <v>2359358</v>
      </c>
      <c r="Q1820" s="35">
        <v>472315</v>
      </c>
      <c r="R1820" s="35"/>
      <c r="S1820" s="41"/>
      <c r="T1820" s="35"/>
      <c r="U1820" s="41">
        <v>472315</v>
      </c>
      <c r="V1820" s="35"/>
      <c r="W1820" s="35"/>
      <c r="X1820" s="35"/>
      <c r="Y1820" s="35"/>
      <c r="Z1820" s="35"/>
      <c r="AA1820" s="35"/>
      <c r="AB1820" s="35"/>
      <c r="AC1820" s="35">
        <v>0</v>
      </c>
      <c r="AD1820" s="35"/>
      <c r="AE1820" s="35">
        <v>0</v>
      </c>
      <c r="AF1820" s="35"/>
      <c r="AG1820" s="44">
        <f t="shared" si="144"/>
        <v>0</v>
      </c>
      <c r="AH1820" s="32"/>
      <c r="AI1820" s="32"/>
      <c r="AJ1820" s="35"/>
      <c r="AK1820" s="35"/>
      <c r="AL1820" s="35"/>
      <c r="AM1820" s="36">
        <f>IFERROR(VLOOKUP(P1820,'[2]Cartera '!$F$2:$O$2728,10,0),0)</f>
        <v>0</v>
      </c>
      <c r="AN1820" s="35">
        <f>IFERROR(VLOOKUP(P1820,'[2]Cartera '!$F$2:$P$2728,11,0),0)</f>
        <v>0</v>
      </c>
      <c r="AO1820" s="35"/>
      <c r="AP1820" s="35">
        <f>IFERROR(VLOOKUP(D1820,'[2]Cartera '!$F$2:$S$2728,14,0),0)</f>
        <v>0</v>
      </c>
      <c r="AQ1820" s="45">
        <f t="shared" si="146"/>
        <v>0</v>
      </c>
      <c r="AR1820" s="35">
        <f>IFERROR(VLOOKUP(P1820,'[2]Cartera '!$F$2:$Z$2728,21,0),0)</f>
        <v>0</v>
      </c>
    </row>
    <row r="1821" spans="1:44" hidden="1" x14ac:dyDescent="0.25">
      <c r="A1821" s="29">
        <v>1813</v>
      </c>
      <c r="B1821" s="30" t="s">
        <v>48</v>
      </c>
      <c r="C1821" s="32"/>
      <c r="D1821" s="32">
        <v>2359375</v>
      </c>
      <c r="E1821" s="56"/>
      <c r="F1821" s="56"/>
      <c r="G1821" s="35">
        <v>72874</v>
      </c>
      <c r="H1821" s="35"/>
      <c r="I1821" s="36">
        <v>0</v>
      </c>
      <c r="J1821" s="37">
        <f>-IFERROR(VLOOKUP(D1821,[1]Hoja20!$A$5:$B$33358,2,0),0)</f>
        <v>0</v>
      </c>
      <c r="K1821" s="36">
        <f>-IFERROR(VLOOKUP(D1821,[1]Hoja20!$A$5:$D$33358,4,0),0)</f>
        <v>0</v>
      </c>
      <c r="L1821" s="35"/>
      <c r="M1821" s="35"/>
      <c r="N1821" s="35"/>
      <c r="O1821" s="40">
        <f t="shared" si="147"/>
        <v>72874</v>
      </c>
      <c r="P1821" s="32">
        <v>2359375</v>
      </c>
      <c r="Q1821" s="35">
        <v>72874</v>
      </c>
      <c r="R1821" s="35"/>
      <c r="S1821" s="41"/>
      <c r="T1821" s="35"/>
      <c r="U1821" s="41">
        <v>72874</v>
      </c>
      <c r="V1821" s="35"/>
      <c r="W1821" s="35"/>
      <c r="X1821" s="35"/>
      <c r="Y1821" s="35"/>
      <c r="Z1821" s="35"/>
      <c r="AA1821" s="35"/>
      <c r="AB1821" s="35"/>
      <c r="AC1821" s="35">
        <v>0</v>
      </c>
      <c r="AD1821" s="35"/>
      <c r="AE1821" s="35">
        <v>0</v>
      </c>
      <c r="AF1821" s="35"/>
      <c r="AG1821" s="44">
        <f t="shared" si="144"/>
        <v>0</v>
      </c>
      <c r="AH1821" s="32"/>
      <c r="AI1821" s="32"/>
      <c r="AJ1821" s="35"/>
      <c r="AK1821" s="35"/>
      <c r="AL1821" s="35"/>
      <c r="AM1821" s="36">
        <f>IFERROR(VLOOKUP(P1821,'[2]Cartera '!$F$2:$O$2728,10,0),0)</f>
        <v>0</v>
      </c>
      <c r="AN1821" s="35">
        <f>IFERROR(VLOOKUP(P1821,'[2]Cartera '!$F$2:$P$2728,11,0),0)</f>
        <v>0</v>
      </c>
      <c r="AO1821" s="35"/>
      <c r="AP1821" s="35">
        <f>IFERROR(VLOOKUP(D1821,'[2]Cartera '!$F$2:$S$2728,14,0),0)</f>
        <v>0</v>
      </c>
      <c r="AQ1821" s="45">
        <f t="shared" si="146"/>
        <v>0</v>
      </c>
      <c r="AR1821" s="35">
        <f>IFERROR(VLOOKUP(P1821,'[2]Cartera '!$F$2:$Z$2728,21,0),0)</f>
        <v>0</v>
      </c>
    </row>
    <row r="1822" spans="1:44" x14ac:dyDescent="0.25">
      <c r="A1822" s="29">
        <v>1814</v>
      </c>
      <c r="B1822" s="30" t="s">
        <v>48</v>
      </c>
      <c r="C1822" s="32"/>
      <c r="D1822" s="32">
        <v>2359460</v>
      </c>
      <c r="E1822" s="56"/>
      <c r="F1822" s="56"/>
      <c r="G1822" s="35">
        <v>1112060</v>
      </c>
      <c r="H1822" s="35"/>
      <c r="I1822" s="36">
        <v>0</v>
      </c>
      <c r="J1822" s="37">
        <f>-IFERROR(VLOOKUP(D1822,[1]Hoja20!$A$5:$B$33358,2,0),0)</f>
        <v>0</v>
      </c>
      <c r="K1822" s="36">
        <f>-IFERROR(VLOOKUP(D1822,[1]Hoja20!$A$5:$D$33358,4,0),0)</f>
        <v>0</v>
      </c>
      <c r="L1822" s="35"/>
      <c r="M1822" s="35"/>
      <c r="N1822" s="35"/>
      <c r="O1822" s="40">
        <f t="shared" si="147"/>
        <v>1112060</v>
      </c>
      <c r="P1822" s="32">
        <v>2359460</v>
      </c>
      <c r="Q1822" s="35">
        <v>1112060</v>
      </c>
      <c r="R1822" s="35"/>
      <c r="S1822" s="41"/>
      <c r="T1822" s="35"/>
      <c r="U1822" s="41">
        <v>0</v>
      </c>
      <c r="V1822" s="35"/>
      <c r="W1822" s="35"/>
      <c r="X1822" s="35"/>
      <c r="Y1822" s="35"/>
      <c r="Z1822" s="35"/>
      <c r="AA1822" s="35"/>
      <c r="AB1822" s="35"/>
      <c r="AC1822" s="35">
        <v>0</v>
      </c>
      <c r="AD1822" s="35"/>
      <c r="AE1822" s="35">
        <v>0</v>
      </c>
      <c r="AF1822" s="35"/>
      <c r="AG1822" s="44">
        <f t="shared" si="144"/>
        <v>1112060</v>
      </c>
      <c r="AH1822" s="32"/>
      <c r="AI1822" s="32"/>
      <c r="AJ1822" s="35"/>
      <c r="AK1822" s="35"/>
      <c r="AL1822" s="35"/>
      <c r="AM1822" s="36">
        <f>IFERROR(VLOOKUP(P1822,'[2]Cartera '!$F$2:$O$2728,10,0),0)</f>
        <v>1112060</v>
      </c>
      <c r="AN1822" s="35">
        <f>IFERROR(VLOOKUP(P1822,'[2]Cartera '!$F$2:$P$2728,11,0),0)</f>
        <v>0</v>
      </c>
      <c r="AO1822" s="35"/>
      <c r="AP1822" s="35">
        <f>IFERROR(VLOOKUP(D1822,'[2]Cartera '!$F$2:$S$2728,14,0),0)</f>
        <v>0</v>
      </c>
      <c r="AQ1822" s="45">
        <f t="shared" si="146"/>
        <v>0</v>
      </c>
      <c r="AR1822" s="35">
        <f>IFERROR(VLOOKUP(P1822,'[2]Cartera '!$F$2:$Z$2728,21,0),0)</f>
        <v>0</v>
      </c>
    </row>
    <row r="1823" spans="1:44" x14ac:dyDescent="0.25">
      <c r="A1823" s="29">
        <v>1815</v>
      </c>
      <c r="B1823" s="30" t="s">
        <v>48</v>
      </c>
      <c r="C1823" s="32"/>
      <c r="D1823" s="32">
        <v>2359580</v>
      </c>
      <c r="E1823" s="56"/>
      <c r="F1823" s="56"/>
      <c r="G1823" s="35">
        <v>30000</v>
      </c>
      <c r="H1823" s="35"/>
      <c r="I1823" s="36">
        <v>0</v>
      </c>
      <c r="J1823" s="37">
        <f>-IFERROR(VLOOKUP(D1823,[1]Hoja20!$A$5:$B$33358,2,0),0)</f>
        <v>0</v>
      </c>
      <c r="K1823" s="36">
        <f>-IFERROR(VLOOKUP(D1823,[1]Hoja20!$A$5:$D$33358,4,0),0)</f>
        <v>0</v>
      </c>
      <c r="L1823" s="35"/>
      <c r="M1823" s="35"/>
      <c r="N1823" s="35"/>
      <c r="O1823" s="40">
        <f t="shared" si="147"/>
        <v>30000</v>
      </c>
      <c r="P1823" s="32">
        <v>2359580</v>
      </c>
      <c r="Q1823" s="35">
        <v>30000</v>
      </c>
      <c r="R1823" s="35"/>
      <c r="S1823" s="41"/>
      <c r="T1823" s="35"/>
      <c r="U1823" s="41">
        <v>0</v>
      </c>
      <c r="V1823" s="35"/>
      <c r="W1823" s="35"/>
      <c r="X1823" s="35"/>
      <c r="Y1823" s="35"/>
      <c r="Z1823" s="35"/>
      <c r="AA1823" s="35"/>
      <c r="AB1823" s="35"/>
      <c r="AC1823" s="35">
        <v>0</v>
      </c>
      <c r="AD1823" s="35"/>
      <c r="AE1823" s="35">
        <v>0</v>
      </c>
      <c r="AF1823" s="35"/>
      <c r="AG1823" s="44">
        <f t="shared" si="144"/>
        <v>30000</v>
      </c>
      <c r="AH1823" s="32"/>
      <c r="AI1823" s="32"/>
      <c r="AJ1823" s="35"/>
      <c r="AK1823" s="35"/>
      <c r="AL1823" s="35"/>
      <c r="AM1823" s="36">
        <f>IFERROR(VLOOKUP(P1823,'[2]Cartera '!$F$2:$O$2728,10,0),0)</f>
        <v>30000</v>
      </c>
      <c r="AN1823" s="35">
        <f>IFERROR(VLOOKUP(P1823,'[2]Cartera '!$F$2:$P$2728,11,0),0)</f>
        <v>0</v>
      </c>
      <c r="AO1823" s="35"/>
      <c r="AP1823" s="35">
        <f>IFERROR(VLOOKUP(D1823,'[2]Cartera '!$F$2:$S$2728,14,0),0)</f>
        <v>0</v>
      </c>
      <c r="AQ1823" s="45">
        <f t="shared" si="146"/>
        <v>0</v>
      </c>
      <c r="AR1823" s="35">
        <f>IFERROR(VLOOKUP(P1823,'[2]Cartera '!$F$2:$Z$2728,21,0),0)</f>
        <v>0</v>
      </c>
    </row>
    <row r="1824" spans="1:44" x14ac:dyDescent="0.25">
      <c r="A1824" s="29">
        <v>1816</v>
      </c>
      <c r="B1824" s="30" t="s">
        <v>48</v>
      </c>
      <c r="C1824" s="32"/>
      <c r="D1824" s="32">
        <v>2359582</v>
      </c>
      <c r="E1824" s="56"/>
      <c r="F1824" s="56"/>
      <c r="G1824" s="35">
        <v>80000</v>
      </c>
      <c r="H1824" s="35"/>
      <c r="I1824" s="36">
        <v>0</v>
      </c>
      <c r="J1824" s="37">
        <f>-IFERROR(VLOOKUP(D1824,[1]Hoja20!$A$5:$B$33358,2,0),0)</f>
        <v>0</v>
      </c>
      <c r="K1824" s="36">
        <f>-IFERROR(VLOOKUP(D1824,[1]Hoja20!$A$5:$D$33358,4,0),0)</f>
        <v>0</v>
      </c>
      <c r="L1824" s="35"/>
      <c r="M1824" s="35"/>
      <c r="N1824" s="35"/>
      <c r="O1824" s="40">
        <f t="shared" si="147"/>
        <v>80000</v>
      </c>
      <c r="P1824" s="32">
        <v>2359582</v>
      </c>
      <c r="Q1824" s="35">
        <v>80000</v>
      </c>
      <c r="R1824" s="35"/>
      <c r="S1824" s="41"/>
      <c r="T1824" s="35"/>
      <c r="U1824" s="41">
        <v>0</v>
      </c>
      <c r="V1824" s="35"/>
      <c r="W1824" s="35"/>
      <c r="X1824" s="35"/>
      <c r="Y1824" s="35"/>
      <c r="Z1824" s="35"/>
      <c r="AA1824" s="35"/>
      <c r="AB1824" s="35"/>
      <c r="AC1824" s="35">
        <v>0</v>
      </c>
      <c r="AD1824" s="35"/>
      <c r="AE1824" s="35">
        <v>0</v>
      </c>
      <c r="AF1824" s="35"/>
      <c r="AG1824" s="44">
        <f t="shared" si="144"/>
        <v>80000</v>
      </c>
      <c r="AH1824" s="32"/>
      <c r="AI1824" s="32"/>
      <c r="AJ1824" s="35"/>
      <c r="AK1824" s="35"/>
      <c r="AL1824" s="35"/>
      <c r="AM1824" s="36">
        <f>IFERROR(VLOOKUP(P1824,'[2]Cartera '!$F$2:$O$2728,10,0),0)</f>
        <v>80000</v>
      </c>
      <c r="AN1824" s="35">
        <f>IFERROR(VLOOKUP(P1824,'[2]Cartera '!$F$2:$P$2728,11,0),0)</f>
        <v>0</v>
      </c>
      <c r="AO1824" s="35"/>
      <c r="AP1824" s="35">
        <f>IFERROR(VLOOKUP(D1824,'[2]Cartera '!$F$2:$S$2728,14,0),0)</f>
        <v>0</v>
      </c>
      <c r="AQ1824" s="45">
        <f t="shared" si="146"/>
        <v>0</v>
      </c>
      <c r="AR1824" s="35">
        <f>IFERROR(VLOOKUP(P1824,'[2]Cartera '!$F$2:$Z$2728,21,0),0)</f>
        <v>0</v>
      </c>
    </row>
    <row r="1825" spans="1:44" x14ac:dyDescent="0.25">
      <c r="A1825" s="29">
        <v>1817</v>
      </c>
      <c r="B1825" s="30" t="s">
        <v>48</v>
      </c>
      <c r="C1825" s="32"/>
      <c r="D1825" s="32">
        <v>2359524</v>
      </c>
      <c r="E1825" s="56"/>
      <c r="F1825" s="56"/>
      <c r="G1825" s="35">
        <v>25900</v>
      </c>
      <c r="H1825" s="35"/>
      <c r="I1825" s="36">
        <v>0</v>
      </c>
      <c r="J1825" s="37">
        <f>-IFERROR(VLOOKUP(D1825,[1]Hoja20!$A$5:$B$33358,2,0),0)</f>
        <v>0</v>
      </c>
      <c r="K1825" s="36">
        <f>-IFERROR(VLOOKUP(D1825,[1]Hoja20!$A$5:$D$33358,4,0),0)</f>
        <v>0</v>
      </c>
      <c r="L1825" s="35"/>
      <c r="M1825" s="35"/>
      <c r="N1825" s="35"/>
      <c r="O1825" s="40">
        <f t="shared" si="147"/>
        <v>25900</v>
      </c>
      <c r="P1825" s="32">
        <v>2359524</v>
      </c>
      <c r="Q1825" s="35">
        <v>25900</v>
      </c>
      <c r="R1825" s="35"/>
      <c r="S1825" s="41"/>
      <c r="T1825" s="35"/>
      <c r="U1825" s="41">
        <v>0</v>
      </c>
      <c r="V1825" s="35"/>
      <c r="W1825" s="35"/>
      <c r="X1825" s="35"/>
      <c r="Y1825" s="35"/>
      <c r="Z1825" s="35"/>
      <c r="AA1825" s="35"/>
      <c r="AB1825" s="35"/>
      <c r="AC1825" s="35">
        <v>0</v>
      </c>
      <c r="AD1825" s="35"/>
      <c r="AE1825" s="35">
        <v>0</v>
      </c>
      <c r="AF1825" s="35"/>
      <c r="AG1825" s="44">
        <f t="shared" si="144"/>
        <v>25900</v>
      </c>
      <c r="AH1825" s="32"/>
      <c r="AI1825" s="32"/>
      <c r="AJ1825" s="35"/>
      <c r="AK1825" s="35"/>
      <c r="AL1825" s="35"/>
      <c r="AM1825" s="36">
        <f>IFERROR(VLOOKUP(P1825,'[2]Cartera '!$F$2:$O$2728,10,0),0)</f>
        <v>25900</v>
      </c>
      <c r="AN1825" s="35">
        <f>IFERROR(VLOOKUP(P1825,'[2]Cartera '!$F$2:$P$2728,11,0),0)</f>
        <v>0</v>
      </c>
      <c r="AO1825" s="35"/>
      <c r="AP1825" s="35">
        <f>IFERROR(VLOOKUP(D1825,'[2]Cartera '!$F$2:$S$2728,14,0),0)</f>
        <v>0</v>
      </c>
      <c r="AQ1825" s="45">
        <f t="shared" si="146"/>
        <v>0</v>
      </c>
      <c r="AR1825" s="35">
        <f>IFERROR(VLOOKUP(P1825,'[2]Cartera '!$F$2:$Z$2728,21,0),0)</f>
        <v>0</v>
      </c>
    </row>
    <row r="1826" spans="1:44" x14ac:dyDescent="0.25">
      <c r="A1826" s="29">
        <v>1818</v>
      </c>
      <c r="B1826" s="30" t="s">
        <v>48</v>
      </c>
      <c r="C1826" s="32"/>
      <c r="D1826" s="32">
        <v>2359470</v>
      </c>
      <c r="E1826" s="56"/>
      <c r="F1826" s="56"/>
      <c r="G1826" s="35">
        <v>352040</v>
      </c>
      <c r="H1826" s="35"/>
      <c r="I1826" s="36">
        <v>0</v>
      </c>
      <c r="J1826" s="37">
        <f>-IFERROR(VLOOKUP(D1826,[1]Hoja20!$A$5:$B$33358,2,0),0)</f>
        <v>0</v>
      </c>
      <c r="K1826" s="36">
        <f>-IFERROR(VLOOKUP(D1826,[1]Hoja20!$A$5:$D$33358,4,0),0)</f>
        <v>0</v>
      </c>
      <c r="L1826" s="35"/>
      <c r="M1826" s="35"/>
      <c r="N1826" s="35"/>
      <c r="O1826" s="40">
        <f t="shared" si="147"/>
        <v>352040</v>
      </c>
      <c r="P1826" s="32">
        <v>2359470</v>
      </c>
      <c r="Q1826" s="35">
        <v>352040</v>
      </c>
      <c r="R1826" s="35"/>
      <c r="S1826" s="41"/>
      <c r="T1826" s="35"/>
      <c r="U1826" s="41">
        <v>0</v>
      </c>
      <c r="V1826" s="35"/>
      <c r="W1826" s="35"/>
      <c r="X1826" s="35"/>
      <c r="Y1826" s="35"/>
      <c r="Z1826" s="35"/>
      <c r="AA1826" s="35"/>
      <c r="AB1826" s="35"/>
      <c r="AC1826" s="35">
        <v>0</v>
      </c>
      <c r="AD1826" s="35"/>
      <c r="AE1826" s="35">
        <v>0</v>
      </c>
      <c r="AF1826" s="35"/>
      <c r="AG1826" s="44">
        <f t="shared" si="144"/>
        <v>352040</v>
      </c>
      <c r="AH1826" s="32"/>
      <c r="AI1826" s="32"/>
      <c r="AJ1826" s="35"/>
      <c r="AK1826" s="35"/>
      <c r="AL1826" s="35"/>
      <c r="AM1826" s="36">
        <f>IFERROR(VLOOKUP(P1826,'[2]Cartera '!$F$2:$O$2728,10,0),0)</f>
        <v>352040</v>
      </c>
      <c r="AN1826" s="35">
        <f>IFERROR(VLOOKUP(P1826,'[2]Cartera '!$F$2:$P$2728,11,0),0)</f>
        <v>0</v>
      </c>
      <c r="AO1826" s="35"/>
      <c r="AP1826" s="35">
        <f>IFERROR(VLOOKUP(D1826,'[2]Cartera '!$F$2:$S$2728,14,0),0)</f>
        <v>0</v>
      </c>
      <c r="AQ1826" s="45">
        <f t="shared" si="146"/>
        <v>0</v>
      </c>
      <c r="AR1826" s="35">
        <f>IFERROR(VLOOKUP(P1826,'[2]Cartera '!$F$2:$Z$2728,21,0),0)</f>
        <v>0</v>
      </c>
    </row>
    <row r="1827" spans="1:44" x14ac:dyDescent="0.25">
      <c r="A1827" s="29">
        <v>1819</v>
      </c>
      <c r="B1827" s="30" t="s">
        <v>48</v>
      </c>
      <c r="C1827" s="32"/>
      <c r="D1827" s="32">
        <v>2360028</v>
      </c>
      <c r="E1827" s="56"/>
      <c r="F1827" s="56"/>
      <c r="G1827" s="35">
        <v>4226100</v>
      </c>
      <c r="H1827" s="35"/>
      <c r="I1827" s="36">
        <v>0</v>
      </c>
      <c r="J1827" s="37">
        <f>-IFERROR(VLOOKUP(D1827,[1]Hoja20!$A$5:$B$33358,2,0),0)</f>
        <v>0</v>
      </c>
      <c r="K1827" s="36">
        <f>-IFERROR(VLOOKUP(D1827,[1]Hoja20!$A$5:$D$33358,4,0),0)</f>
        <v>0</v>
      </c>
      <c r="L1827" s="35"/>
      <c r="M1827" s="35"/>
      <c r="N1827" s="35"/>
      <c r="O1827" s="40">
        <f t="shared" si="147"/>
        <v>4226100</v>
      </c>
      <c r="P1827" s="32">
        <v>2360028</v>
      </c>
      <c r="Q1827" s="35">
        <v>4226100</v>
      </c>
      <c r="R1827" s="35"/>
      <c r="S1827" s="41"/>
      <c r="T1827" s="35"/>
      <c r="U1827" s="41">
        <v>0</v>
      </c>
      <c r="V1827" s="35"/>
      <c r="W1827" s="35"/>
      <c r="X1827" s="35"/>
      <c r="Y1827" s="35"/>
      <c r="Z1827" s="35"/>
      <c r="AA1827" s="35"/>
      <c r="AB1827" s="35"/>
      <c r="AC1827" s="35">
        <v>0</v>
      </c>
      <c r="AD1827" s="35"/>
      <c r="AE1827" s="35">
        <v>0</v>
      </c>
      <c r="AF1827" s="35"/>
      <c r="AG1827" s="44">
        <f t="shared" si="144"/>
        <v>4226100</v>
      </c>
      <c r="AH1827" s="32"/>
      <c r="AI1827" s="32"/>
      <c r="AJ1827" s="35"/>
      <c r="AK1827" s="35"/>
      <c r="AL1827" s="35"/>
      <c r="AM1827" s="36">
        <f>IFERROR(VLOOKUP(P1827,'[2]Cartera '!$F$2:$O$2728,10,0),0)</f>
        <v>4226100</v>
      </c>
      <c r="AN1827" s="35">
        <f>IFERROR(VLOOKUP(P1827,'[2]Cartera '!$F$2:$P$2728,11,0),0)</f>
        <v>0</v>
      </c>
      <c r="AO1827" s="35"/>
      <c r="AP1827" s="35">
        <f>IFERROR(VLOOKUP(D1827,'[2]Cartera '!$F$2:$S$2728,14,0),0)</f>
        <v>0</v>
      </c>
      <c r="AQ1827" s="45">
        <f t="shared" si="146"/>
        <v>0</v>
      </c>
      <c r="AR1827" s="35">
        <f>IFERROR(VLOOKUP(P1827,'[2]Cartera '!$F$2:$Z$2728,21,0),0)</f>
        <v>0</v>
      </c>
    </row>
    <row r="1828" spans="1:44" hidden="1" x14ac:dyDescent="0.25">
      <c r="A1828" s="29">
        <v>1820</v>
      </c>
      <c r="B1828" s="30" t="s">
        <v>48</v>
      </c>
      <c r="C1828" s="32"/>
      <c r="D1828" s="32">
        <v>2360289</v>
      </c>
      <c r="E1828" s="56"/>
      <c r="F1828" s="56"/>
      <c r="G1828" s="35">
        <v>30000</v>
      </c>
      <c r="H1828" s="35"/>
      <c r="I1828" s="36">
        <v>0</v>
      </c>
      <c r="J1828" s="37">
        <f>-IFERROR(VLOOKUP(D1828,[1]Hoja20!$A$5:$B$33358,2,0),0)</f>
        <v>0</v>
      </c>
      <c r="K1828" s="36">
        <f>-IFERROR(VLOOKUP(D1828,[1]Hoja20!$A$5:$D$33358,4,0),0)</f>
        <v>0</v>
      </c>
      <c r="L1828" s="35"/>
      <c r="M1828" s="35"/>
      <c r="N1828" s="35"/>
      <c r="O1828" s="40">
        <f t="shared" si="147"/>
        <v>30000</v>
      </c>
      <c r="P1828" s="32">
        <v>2360289</v>
      </c>
      <c r="Q1828" s="35">
        <v>30000</v>
      </c>
      <c r="R1828" s="35"/>
      <c r="S1828" s="41"/>
      <c r="T1828" s="35"/>
      <c r="U1828" s="41">
        <v>30000</v>
      </c>
      <c r="V1828" s="35"/>
      <c r="W1828" s="35"/>
      <c r="X1828" s="35"/>
      <c r="Y1828" s="35"/>
      <c r="Z1828" s="35"/>
      <c r="AA1828" s="35"/>
      <c r="AB1828" s="35"/>
      <c r="AC1828" s="35">
        <v>0</v>
      </c>
      <c r="AD1828" s="35"/>
      <c r="AE1828" s="35">
        <v>0</v>
      </c>
      <c r="AF1828" s="35"/>
      <c r="AG1828" s="44">
        <f t="shared" si="144"/>
        <v>0</v>
      </c>
      <c r="AH1828" s="32"/>
      <c r="AI1828" s="32"/>
      <c r="AJ1828" s="35"/>
      <c r="AK1828" s="35"/>
      <c r="AL1828" s="35"/>
      <c r="AM1828" s="36">
        <f>IFERROR(VLOOKUP(P1828,'[2]Cartera '!$F$2:$O$2728,10,0),0)</f>
        <v>0</v>
      </c>
      <c r="AN1828" s="35">
        <f>IFERROR(VLOOKUP(P1828,'[2]Cartera '!$F$2:$P$2728,11,0),0)</f>
        <v>0</v>
      </c>
      <c r="AO1828" s="35"/>
      <c r="AP1828" s="35">
        <f>IFERROR(VLOOKUP(D1828,'[2]Cartera '!$F$2:$S$2728,14,0),0)</f>
        <v>0</v>
      </c>
      <c r="AQ1828" s="45">
        <f t="shared" si="146"/>
        <v>0</v>
      </c>
      <c r="AR1828" s="35">
        <f>IFERROR(VLOOKUP(P1828,'[2]Cartera '!$F$2:$Z$2728,21,0),0)</f>
        <v>0</v>
      </c>
    </row>
    <row r="1829" spans="1:44" x14ac:dyDescent="0.25">
      <c r="A1829" s="29">
        <v>1821</v>
      </c>
      <c r="B1829" s="30" t="s">
        <v>48</v>
      </c>
      <c r="C1829" s="32"/>
      <c r="D1829" s="32">
        <v>2360088</v>
      </c>
      <c r="E1829" s="56"/>
      <c r="F1829" s="56"/>
      <c r="G1829" s="35">
        <v>30000</v>
      </c>
      <c r="H1829" s="35"/>
      <c r="I1829" s="36">
        <v>0</v>
      </c>
      <c r="J1829" s="37">
        <f>-IFERROR(VLOOKUP(D1829,[1]Hoja20!$A$5:$B$33358,2,0),0)</f>
        <v>0</v>
      </c>
      <c r="K1829" s="36">
        <f>-IFERROR(VLOOKUP(D1829,[1]Hoja20!$A$5:$D$33358,4,0),0)</f>
        <v>0</v>
      </c>
      <c r="L1829" s="35"/>
      <c r="M1829" s="35"/>
      <c r="N1829" s="35"/>
      <c r="O1829" s="40">
        <f t="shared" si="147"/>
        <v>30000</v>
      </c>
      <c r="P1829" s="32">
        <v>2360088</v>
      </c>
      <c r="Q1829" s="35">
        <v>30000</v>
      </c>
      <c r="R1829" s="35"/>
      <c r="S1829" s="41"/>
      <c r="T1829" s="35"/>
      <c r="U1829" s="41">
        <v>0</v>
      </c>
      <c r="V1829" s="35"/>
      <c r="W1829" s="35"/>
      <c r="X1829" s="35"/>
      <c r="Y1829" s="35"/>
      <c r="Z1829" s="35"/>
      <c r="AA1829" s="35"/>
      <c r="AB1829" s="35"/>
      <c r="AC1829" s="35">
        <v>0</v>
      </c>
      <c r="AD1829" s="35"/>
      <c r="AE1829" s="35">
        <v>0</v>
      </c>
      <c r="AF1829" s="35"/>
      <c r="AG1829" s="44">
        <f t="shared" si="144"/>
        <v>30000</v>
      </c>
      <c r="AH1829" s="32"/>
      <c r="AI1829" s="32"/>
      <c r="AJ1829" s="35"/>
      <c r="AK1829" s="35"/>
      <c r="AL1829" s="35"/>
      <c r="AM1829" s="36">
        <f>IFERROR(VLOOKUP(P1829,'[2]Cartera '!$F$2:$O$2728,10,0),0)</f>
        <v>30000</v>
      </c>
      <c r="AN1829" s="35">
        <f>IFERROR(VLOOKUP(P1829,'[2]Cartera '!$F$2:$P$2728,11,0),0)</f>
        <v>0</v>
      </c>
      <c r="AO1829" s="35"/>
      <c r="AP1829" s="35">
        <f>IFERROR(VLOOKUP(D1829,'[2]Cartera '!$F$2:$S$2728,14,0),0)</f>
        <v>0</v>
      </c>
      <c r="AQ1829" s="45">
        <f t="shared" si="146"/>
        <v>0</v>
      </c>
      <c r="AR1829" s="35">
        <f>IFERROR(VLOOKUP(P1829,'[2]Cartera '!$F$2:$Z$2728,21,0),0)</f>
        <v>0</v>
      </c>
    </row>
    <row r="1830" spans="1:44" hidden="1" x14ac:dyDescent="0.25">
      <c r="A1830" s="29">
        <v>1822</v>
      </c>
      <c r="B1830" s="30" t="s">
        <v>48</v>
      </c>
      <c r="C1830" s="32"/>
      <c r="D1830" s="32">
        <v>2360291</v>
      </c>
      <c r="E1830" s="56"/>
      <c r="F1830" s="56"/>
      <c r="G1830" s="35">
        <v>304622</v>
      </c>
      <c r="H1830" s="35"/>
      <c r="I1830" s="36">
        <v>0</v>
      </c>
      <c r="J1830" s="37">
        <f>-IFERROR(VLOOKUP(D1830,[1]Hoja20!$A$5:$B$33358,2,0),0)</f>
        <v>0</v>
      </c>
      <c r="K1830" s="36">
        <f>-IFERROR(VLOOKUP(D1830,[1]Hoja20!$A$5:$D$33358,4,0),0)</f>
        <v>0</v>
      </c>
      <c r="L1830" s="35"/>
      <c r="M1830" s="35"/>
      <c r="N1830" s="35"/>
      <c r="O1830" s="40">
        <f t="shared" si="147"/>
        <v>304622</v>
      </c>
      <c r="P1830" s="32">
        <v>2360291</v>
      </c>
      <c r="Q1830" s="35">
        <v>304622</v>
      </c>
      <c r="R1830" s="35"/>
      <c r="S1830" s="41"/>
      <c r="T1830" s="35"/>
      <c r="U1830" s="41">
        <v>304622</v>
      </c>
      <c r="V1830" s="35"/>
      <c r="W1830" s="35"/>
      <c r="X1830" s="35"/>
      <c r="Y1830" s="35"/>
      <c r="Z1830" s="35"/>
      <c r="AA1830" s="35"/>
      <c r="AB1830" s="35"/>
      <c r="AC1830" s="35">
        <v>0</v>
      </c>
      <c r="AD1830" s="35"/>
      <c r="AE1830" s="35">
        <v>0</v>
      </c>
      <c r="AF1830" s="35"/>
      <c r="AG1830" s="44">
        <f t="shared" si="144"/>
        <v>0</v>
      </c>
      <c r="AH1830" s="32"/>
      <c r="AI1830" s="32"/>
      <c r="AJ1830" s="35"/>
      <c r="AK1830" s="35"/>
      <c r="AL1830" s="35"/>
      <c r="AM1830" s="36">
        <f>IFERROR(VLOOKUP(P1830,'[2]Cartera '!$F$2:$O$2728,10,0),0)</f>
        <v>0</v>
      </c>
      <c r="AN1830" s="35">
        <f>IFERROR(VLOOKUP(P1830,'[2]Cartera '!$F$2:$P$2728,11,0),0)</f>
        <v>0</v>
      </c>
      <c r="AO1830" s="35"/>
      <c r="AP1830" s="35">
        <f>IFERROR(VLOOKUP(D1830,'[2]Cartera '!$F$2:$S$2728,14,0),0)</f>
        <v>0</v>
      </c>
      <c r="AQ1830" s="45">
        <f t="shared" si="146"/>
        <v>0</v>
      </c>
      <c r="AR1830" s="35">
        <f>IFERROR(VLOOKUP(P1830,'[2]Cartera '!$F$2:$Z$2728,21,0),0)</f>
        <v>0</v>
      </c>
    </row>
    <row r="1831" spans="1:44" hidden="1" x14ac:dyDescent="0.25">
      <c r="A1831" s="29">
        <v>1823</v>
      </c>
      <c r="B1831" s="30" t="s">
        <v>48</v>
      </c>
      <c r="C1831" s="32"/>
      <c r="D1831" s="32">
        <v>2360267</v>
      </c>
      <c r="E1831" s="56"/>
      <c r="F1831" s="56"/>
      <c r="G1831" s="35">
        <v>304622</v>
      </c>
      <c r="H1831" s="35"/>
      <c r="I1831" s="36">
        <v>0</v>
      </c>
      <c r="J1831" s="37">
        <f>-IFERROR(VLOOKUP(D1831,[1]Hoja20!$A$5:$B$33358,2,0),0)</f>
        <v>0</v>
      </c>
      <c r="K1831" s="36">
        <f>-IFERROR(VLOOKUP(D1831,[1]Hoja20!$A$5:$D$33358,4,0),0)</f>
        <v>0</v>
      </c>
      <c r="L1831" s="35"/>
      <c r="M1831" s="35"/>
      <c r="N1831" s="35"/>
      <c r="O1831" s="40">
        <f t="shared" si="147"/>
        <v>304622</v>
      </c>
      <c r="P1831" s="32">
        <v>2360267</v>
      </c>
      <c r="Q1831" s="35">
        <v>304622</v>
      </c>
      <c r="R1831" s="35"/>
      <c r="S1831" s="41"/>
      <c r="T1831" s="35"/>
      <c r="U1831" s="41">
        <v>304622</v>
      </c>
      <c r="V1831" s="35"/>
      <c r="W1831" s="35"/>
      <c r="X1831" s="35"/>
      <c r="Y1831" s="35"/>
      <c r="Z1831" s="35"/>
      <c r="AA1831" s="35"/>
      <c r="AB1831" s="35"/>
      <c r="AC1831" s="35">
        <v>0</v>
      </c>
      <c r="AD1831" s="35"/>
      <c r="AE1831" s="35">
        <v>0</v>
      </c>
      <c r="AF1831" s="35"/>
      <c r="AG1831" s="44">
        <f t="shared" si="144"/>
        <v>0</v>
      </c>
      <c r="AH1831" s="32"/>
      <c r="AI1831" s="32"/>
      <c r="AJ1831" s="35"/>
      <c r="AK1831" s="35"/>
      <c r="AL1831" s="35"/>
      <c r="AM1831" s="36">
        <f>IFERROR(VLOOKUP(P1831,'[2]Cartera '!$F$2:$O$2728,10,0),0)</f>
        <v>0</v>
      </c>
      <c r="AN1831" s="35">
        <f>IFERROR(VLOOKUP(P1831,'[2]Cartera '!$F$2:$P$2728,11,0),0)</f>
        <v>0</v>
      </c>
      <c r="AO1831" s="35"/>
      <c r="AP1831" s="35">
        <f>IFERROR(VLOOKUP(D1831,'[2]Cartera '!$F$2:$S$2728,14,0),0)</f>
        <v>0</v>
      </c>
      <c r="AQ1831" s="45">
        <f t="shared" si="146"/>
        <v>0</v>
      </c>
      <c r="AR1831" s="35">
        <f>IFERROR(VLOOKUP(P1831,'[2]Cartera '!$F$2:$Z$2728,21,0),0)</f>
        <v>0</v>
      </c>
    </row>
    <row r="1832" spans="1:44" hidden="1" x14ac:dyDescent="0.25">
      <c r="A1832" s="29">
        <v>1824</v>
      </c>
      <c r="B1832" s="30" t="s">
        <v>48</v>
      </c>
      <c r="C1832" s="32"/>
      <c r="D1832" s="32">
        <v>2360263</v>
      </c>
      <c r="E1832" s="56"/>
      <c r="F1832" s="56"/>
      <c r="G1832" s="35">
        <v>279078</v>
      </c>
      <c r="H1832" s="35"/>
      <c r="I1832" s="36">
        <v>0</v>
      </c>
      <c r="J1832" s="37">
        <f>-IFERROR(VLOOKUP(D1832,[1]Hoja20!$A$5:$B$33358,2,0),0)</f>
        <v>0</v>
      </c>
      <c r="K1832" s="36">
        <f>-IFERROR(VLOOKUP(D1832,[1]Hoja20!$A$5:$D$33358,4,0),0)</f>
        <v>0</v>
      </c>
      <c r="L1832" s="35"/>
      <c r="M1832" s="35"/>
      <c r="N1832" s="35"/>
      <c r="O1832" s="40">
        <f t="shared" si="147"/>
        <v>279078</v>
      </c>
      <c r="P1832" s="32">
        <v>2360263</v>
      </c>
      <c r="Q1832" s="35">
        <v>279078</v>
      </c>
      <c r="R1832" s="35"/>
      <c r="S1832" s="41"/>
      <c r="T1832" s="35"/>
      <c r="U1832" s="41">
        <v>279078</v>
      </c>
      <c r="V1832" s="35"/>
      <c r="W1832" s="35"/>
      <c r="X1832" s="35"/>
      <c r="Y1832" s="35"/>
      <c r="Z1832" s="35"/>
      <c r="AA1832" s="35"/>
      <c r="AB1832" s="35"/>
      <c r="AC1832" s="35">
        <v>0</v>
      </c>
      <c r="AD1832" s="35"/>
      <c r="AE1832" s="35">
        <v>0</v>
      </c>
      <c r="AF1832" s="35"/>
      <c r="AG1832" s="44">
        <f t="shared" si="144"/>
        <v>0</v>
      </c>
      <c r="AH1832" s="32"/>
      <c r="AI1832" s="32"/>
      <c r="AJ1832" s="35"/>
      <c r="AK1832" s="35"/>
      <c r="AL1832" s="35"/>
      <c r="AM1832" s="36">
        <f>IFERROR(VLOOKUP(P1832,'[2]Cartera '!$F$2:$O$2728,10,0),0)</f>
        <v>0</v>
      </c>
      <c r="AN1832" s="35">
        <f>IFERROR(VLOOKUP(P1832,'[2]Cartera '!$F$2:$P$2728,11,0),0)</f>
        <v>0</v>
      </c>
      <c r="AO1832" s="35"/>
      <c r="AP1832" s="35">
        <f>IFERROR(VLOOKUP(D1832,'[2]Cartera '!$F$2:$S$2728,14,0),0)</f>
        <v>0</v>
      </c>
      <c r="AQ1832" s="45">
        <f t="shared" si="146"/>
        <v>0</v>
      </c>
      <c r="AR1832" s="35">
        <f>IFERROR(VLOOKUP(P1832,'[2]Cartera '!$F$2:$Z$2728,21,0),0)</f>
        <v>0</v>
      </c>
    </row>
    <row r="1833" spans="1:44" x14ac:dyDescent="0.25">
      <c r="A1833" s="29">
        <v>1825</v>
      </c>
      <c r="B1833" s="30" t="s">
        <v>48</v>
      </c>
      <c r="C1833" s="32"/>
      <c r="D1833" s="32">
        <v>2360301</v>
      </c>
      <c r="E1833" s="56"/>
      <c r="F1833" s="56"/>
      <c r="G1833" s="35">
        <v>1951786</v>
      </c>
      <c r="H1833" s="35"/>
      <c r="I1833" s="36">
        <v>0</v>
      </c>
      <c r="J1833" s="37">
        <f>-IFERROR(VLOOKUP(D1833,[1]Hoja20!$A$5:$B$33358,2,0),0)</f>
        <v>0</v>
      </c>
      <c r="K1833" s="36">
        <f>-IFERROR(VLOOKUP(D1833,[1]Hoja20!$A$5:$D$33358,4,0),0)</f>
        <v>0</v>
      </c>
      <c r="L1833" s="35"/>
      <c r="M1833" s="35"/>
      <c r="N1833" s="35"/>
      <c r="O1833" s="40">
        <f t="shared" si="147"/>
        <v>1951786</v>
      </c>
      <c r="P1833" s="32">
        <v>2360301</v>
      </c>
      <c r="Q1833" s="35">
        <v>1951786</v>
      </c>
      <c r="R1833" s="35"/>
      <c r="S1833" s="41"/>
      <c r="T1833" s="35"/>
      <c r="U1833" s="41">
        <v>0</v>
      </c>
      <c r="V1833" s="35"/>
      <c r="W1833" s="35"/>
      <c r="X1833" s="35"/>
      <c r="Y1833" s="35"/>
      <c r="Z1833" s="35"/>
      <c r="AA1833" s="35"/>
      <c r="AB1833" s="35"/>
      <c r="AC1833" s="35">
        <v>0</v>
      </c>
      <c r="AD1833" s="35"/>
      <c r="AE1833" s="35">
        <v>357755</v>
      </c>
      <c r="AF1833" s="35"/>
      <c r="AG1833" s="44">
        <f t="shared" ref="AG1833:AG1896" si="148">+(O1833-R1833-S1833-U1833-AA1833-AC1833-AE1833)</f>
        <v>1594031</v>
      </c>
      <c r="AH1833" s="32"/>
      <c r="AI1833" s="32"/>
      <c r="AJ1833" s="35"/>
      <c r="AK1833" s="35"/>
      <c r="AL1833" s="35"/>
      <c r="AM1833" s="36">
        <f>IFERROR(VLOOKUP(P1833,'[2]Cartera '!$F$2:$O$2728,10,0),0)</f>
        <v>1594031</v>
      </c>
      <c r="AN1833" s="35">
        <f>IFERROR(VLOOKUP(P1833,'[2]Cartera '!$F$2:$P$2728,11,0),0)</f>
        <v>0</v>
      </c>
      <c r="AO1833" s="35"/>
      <c r="AP1833" s="35">
        <f>IFERROR(VLOOKUP(D1833,'[2]Cartera '!$F$2:$S$2728,14,0),0)</f>
        <v>0</v>
      </c>
      <c r="AQ1833" s="45">
        <f t="shared" si="146"/>
        <v>0</v>
      </c>
      <c r="AR1833" s="35">
        <f>IFERROR(VLOOKUP(P1833,'[2]Cartera '!$F$2:$Z$2728,21,0),0)</f>
        <v>0</v>
      </c>
    </row>
    <row r="1834" spans="1:44" x14ac:dyDescent="0.25">
      <c r="A1834" s="29">
        <v>1826</v>
      </c>
      <c r="B1834" s="30" t="s">
        <v>48</v>
      </c>
      <c r="C1834" s="32"/>
      <c r="D1834" s="32">
        <v>2360254</v>
      </c>
      <c r="E1834" s="56"/>
      <c r="F1834" s="56"/>
      <c r="G1834" s="35">
        <v>4433412</v>
      </c>
      <c r="H1834" s="35"/>
      <c r="I1834" s="36">
        <v>0</v>
      </c>
      <c r="J1834" s="37">
        <f>-IFERROR(VLOOKUP(D1834,[1]Hoja20!$A$5:$B$33358,2,0),0)</f>
        <v>0</v>
      </c>
      <c r="K1834" s="36">
        <f>-IFERROR(VLOOKUP(D1834,[1]Hoja20!$A$5:$D$33358,4,0),0)</f>
        <v>0</v>
      </c>
      <c r="L1834" s="35"/>
      <c r="M1834" s="35"/>
      <c r="N1834" s="35"/>
      <c r="O1834" s="40">
        <f t="shared" si="147"/>
        <v>4433412</v>
      </c>
      <c r="P1834" s="32">
        <v>2360254</v>
      </c>
      <c r="Q1834" s="35">
        <v>4433412</v>
      </c>
      <c r="R1834" s="35"/>
      <c r="S1834" s="41"/>
      <c r="T1834" s="35"/>
      <c r="U1834" s="41">
        <v>0</v>
      </c>
      <c r="V1834" s="35"/>
      <c r="W1834" s="35"/>
      <c r="X1834" s="35"/>
      <c r="Y1834" s="35"/>
      <c r="Z1834" s="35"/>
      <c r="AA1834" s="35"/>
      <c r="AB1834" s="35"/>
      <c r="AC1834" s="35">
        <v>0</v>
      </c>
      <c r="AD1834" s="35"/>
      <c r="AE1834" s="35">
        <v>0</v>
      </c>
      <c r="AF1834" s="35"/>
      <c r="AG1834" s="44">
        <f t="shared" si="148"/>
        <v>4433412</v>
      </c>
      <c r="AH1834" s="32"/>
      <c r="AI1834" s="32"/>
      <c r="AJ1834" s="35"/>
      <c r="AK1834" s="35"/>
      <c r="AL1834" s="35"/>
      <c r="AM1834" s="36">
        <f>IFERROR(VLOOKUP(P1834,'[2]Cartera '!$F$2:$O$2728,10,0),0)</f>
        <v>4433412</v>
      </c>
      <c r="AN1834" s="35">
        <f>IFERROR(VLOOKUP(P1834,'[2]Cartera '!$F$2:$P$2728,11,0),0)</f>
        <v>0</v>
      </c>
      <c r="AO1834" s="35"/>
      <c r="AP1834" s="35">
        <f>IFERROR(VLOOKUP(D1834,'[2]Cartera '!$F$2:$S$2728,14,0),0)</f>
        <v>0</v>
      </c>
      <c r="AQ1834" s="45">
        <f t="shared" si="146"/>
        <v>0</v>
      </c>
      <c r="AR1834" s="35">
        <f>IFERROR(VLOOKUP(P1834,'[2]Cartera '!$F$2:$Z$2728,21,0),0)</f>
        <v>0</v>
      </c>
    </row>
    <row r="1835" spans="1:44" x14ac:dyDescent="0.25">
      <c r="A1835" s="29">
        <v>1827</v>
      </c>
      <c r="B1835" s="30" t="s">
        <v>48</v>
      </c>
      <c r="C1835" s="32"/>
      <c r="D1835" s="32">
        <v>2360229</v>
      </c>
      <c r="E1835" s="56"/>
      <c r="F1835" s="56"/>
      <c r="G1835" s="35">
        <v>92098</v>
      </c>
      <c r="H1835" s="35"/>
      <c r="I1835" s="36">
        <v>0</v>
      </c>
      <c r="J1835" s="37">
        <f>-IFERROR(VLOOKUP(D1835,[1]Hoja20!$A$5:$B$33358,2,0),0)</f>
        <v>0</v>
      </c>
      <c r="K1835" s="36">
        <f>-IFERROR(VLOOKUP(D1835,[1]Hoja20!$A$5:$D$33358,4,0),0)</f>
        <v>0</v>
      </c>
      <c r="L1835" s="35"/>
      <c r="M1835" s="35"/>
      <c r="N1835" s="35"/>
      <c r="O1835" s="40">
        <f t="shared" si="147"/>
        <v>92098</v>
      </c>
      <c r="P1835" s="32">
        <v>2360229</v>
      </c>
      <c r="Q1835" s="35">
        <v>92098</v>
      </c>
      <c r="R1835" s="35"/>
      <c r="S1835" s="41"/>
      <c r="T1835" s="35"/>
      <c r="U1835" s="41">
        <v>0</v>
      </c>
      <c r="V1835" s="35"/>
      <c r="W1835" s="35"/>
      <c r="X1835" s="35"/>
      <c r="Y1835" s="35"/>
      <c r="Z1835" s="35"/>
      <c r="AA1835" s="35"/>
      <c r="AB1835" s="35"/>
      <c r="AC1835" s="35">
        <v>0</v>
      </c>
      <c r="AD1835" s="35"/>
      <c r="AE1835" s="35">
        <v>0</v>
      </c>
      <c r="AF1835" s="35"/>
      <c r="AG1835" s="44">
        <f t="shared" si="148"/>
        <v>92098</v>
      </c>
      <c r="AH1835" s="32"/>
      <c r="AI1835" s="32"/>
      <c r="AJ1835" s="35"/>
      <c r="AK1835" s="35"/>
      <c r="AL1835" s="35"/>
      <c r="AM1835" s="36">
        <f>IFERROR(VLOOKUP(P1835,'[2]Cartera '!$F$2:$O$2728,10,0),0)</f>
        <v>92098</v>
      </c>
      <c r="AN1835" s="35">
        <f>IFERROR(VLOOKUP(P1835,'[2]Cartera '!$F$2:$P$2728,11,0),0)</f>
        <v>0</v>
      </c>
      <c r="AO1835" s="35"/>
      <c r="AP1835" s="35">
        <f>IFERROR(VLOOKUP(D1835,'[2]Cartera '!$F$2:$S$2728,14,0),0)</f>
        <v>0</v>
      </c>
      <c r="AQ1835" s="45">
        <f t="shared" si="146"/>
        <v>0</v>
      </c>
      <c r="AR1835" s="35">
        <f>IFERROR(VLOOKUP(P1835,'[2]Cartera '!$F$2:$Z$2728,21,0),0)</f>
        <v>0</v>
      </c>
    </row>
    <row r="1836" spans="1:44" x14ac:dyDescent="0.25">
      <c r="A1836" s="29">
        <v>1828</v>
      </c>
      <c r="B1836" s="30" t="s">
        <v>48</v>
      </c>
      <c r="C1836" s="32"/>
      <c r="D1836" s="32">
        <v>2359879</v>
      </c>
      <c r="E1836" s="56"/>
      <c r="F1836" s="56"/>
      <c r="G1836" s="35">
        <v>30000</v>
      </c>
      <c r="H1836" s="35"/>
      <c r="I1836" s="36">
        <v>0</v>
      </c>
      <c r="J1836" s="37">
        <f>-IFERROR(VLOOKUP(D1836,[1]Hoja20!$A$5:$B$33358,2,0),0)</f>
        <v>0</v>
      </c>
      <c r="K1836" s="36">
        <f>-IFERROR(VLOOKUP(D1836,[1]Hoja20!$A$5:$D$33358,4,0),0)</f>
        <v>0</v>
      </c>
      <c r="L1836" s="35"/>
      <c r="M1836" s="35"/>
      <c r="N1836" s="35"/>
      <c r="O1836" s="40">
        <f t="shared" si="147"/>
        <v>30000</v>
      </c>
      <c r="P1836" s="32">
        <v>2359879</v>
      </c>
      <c r="Q1836" s="35">
        <v>30000</v>
      </c>
      <c r="R1836" s="35"/>
      <c r="S1836" s="41"/>
      <c r="T1836" s="35"/>
      <c r="U1836" s="41">
        <v>0</v>
      </c>
      <c r="V1836" s="35"/>
      <c r="W1836" s="35"/>
      <c r="X1836" s="35"/>
      <c r="Y1836" s="35"/>
      <c r="Z1836" s="35"/>
      <c r="AA1836" s="35"/>
      <c r="AB1836" s="35"/>
      <c r="AC1836" s="35">
        <v>0</v>
      </c>
      <c r="AD1836" s="35"/>
      <c r="AE1836" s="35">
        <v>0</v>
      </c>
      <c r="AF1836" s="35"/>
      <c r="AG1836" s="44">
        <f t="shared" si="148"/>
        <v>30000</v>
      </c>
      <c r="AH1836" s="32"/>
      <c r="AI1836" s="32"/>
      <c r="AJ1836" s="35"/>
      <c r="AK1836" s="35"/>
      <c r="AL1836" s="35"/>
      <c r="AM1836" s="36">
        <f>IFERROR(VLOOKUP(P1836,'[2]Cartera '!$F$2:$O$2728,10,0),0)</f>
        <v>30000</v>
      </c>
      <c r="AN1836" s="35">
        <f>IFERROR(VLOOKUP(P1836,'[2]Cartera '!$F$2:$P$2728,11,0),0)</f>
        <v>0</v>
      </c>
      <c r="AO1836" s="35"/>
      <c r="AP1836" s="35">
        <f>IFERROR(VLOOKUP(D1836,'[2]Cartera '!$F$2:$S$2728,14,0),0)</f>
        <v>0</v>
      </c>
      <c r="AQ1836" s="45">
        <f t="shared" si="146"/>
        <v>0</v>
      </c>
      <c r="AR1836" s="35">
        <f>IFERROR(VLOOKUP(P1836,'[2]Cartera '!$F$2:$Z$2728,21,0),0)</f>
        <v>0</v>
      </c>
    </row>
    <row r="1837" spans="1:44" x14ac:dyDescent="0.25">
      <c r="A1837" s="29">
        <v>1829</v>
      </c>
      <c r="B1837" s="30" t="s">
        <v>48</v>
      </c>
      <c r="C1837" s="32"/>
      <c r="D1837" s="32">
        <v>2359905</v>
      </c>
      <c r="E1837" s="56"/>
      <c r="F1837" s="56"/>
      <c r="G1837" s="35">
        <v>30000</v>
      </c>
      <c r="H1837" s="35"/>
      <c r="I1837" s="36">
        <v>0</v>
      </c>
      <c r="J1837" s="37">
        <f>-IFERROR(VLOOKUP(D1837,[1]Hoja20!$A$5:$B$33358,2,0),0)</f>
        <v>0</v>
      </c>
      <c r="K1837" s="36">
        <f>-IFERROR(VLOOKUP(D1837,[1]Hoja20!$A$5:$D$33358,4,0),0)</f>
        <v>0</v>
      </c>
      <c r="L1837" s="35"/>
      <c r="M1837" s="35"/>
      <c r="N1837" s="35"/>
      <c r="O1837" s="40">
        <f t="shared" si="147"/>
        <v>30000</v>
      </c>
      <c r="P1837" s="32">
        <v>2359905</v>
      </c>
      <c r="Q1837" s="35">
        <v>30000</v>
      </c>
      <c r="R1837" s="35"/>
      <c r="S1837" s="41"/>
      <c r="T1837" s="35"/>
      <c r="U1837" s="41">
        <v>0</v>
      </c>
      <c r="V1837" s="35"/>
      <c r="W1837" s="35"/>
      <c r="X1837" s="35"/>
      <c r="Y1837" s="35"/>
      <c r="Z1837" s="35"/>
      <c r="AA1837" s="35"/>
      <c r="AB1837" s="35"/>
      <c r="AC1837" s="35">
        <v>0</v>
      </c>
      <c r="AD1837" s="35"/>
      <c r="AE1837" s="35">
        <v>0</v>
      </c>
      <c r="AF1837" s="35"/>
      <c r="AG1837" s="44">
        <f t="shared" si="148"/>
        <v>30000</v>
      </c>
      <c r="AH1837" s="32"/>
      <c r="AI1837" s="32"/>
      <c r="AJ1837" s="35"/>
      <c r="AK1837" s="35"/>
      <c r="AL1837" s="35"/>
      <c r="AM1837" s="36">
        <f>IFERROR(VLOOKUP(P1837,'[2]Cartera '!$F$2:$O$2728,10,0),0)</f>
        <v>30000</v>
      </c>
      <c r="AN1837" s="35">
        <f>IFERROR(VLOOKUP(P1837,'[2]Cartera '!$F$2:$P$2728,11,0),0)</f>
        <v>0</v>
      </c>
      <c r="AO1837" s="35"/>
      <c r="AP1837" s="35">
        <f>IFERROR(VLOOKUP(D1837,'[2]Cartera '!$F$2:$S$2728,14,0),0)</f>
        <v>0</v>
      </c>
      <c r="AQ1837" s="45">
        <f t="shared" si="146"/>
        <v>0</v>
      </c>
      <c r="AR1837" s="35">
        <f>IFERROR(VLOOKUP(P1837,'[2]Cartera '!$F$2:$Z$2728,21,0),0)</f>
        <v>0</v>
      </c>
    </row>
    <row r="1838" spans="1:44" x14ac:dyDescent="0.25">
      <c r="A1838" s="29">
        <v>1830</v>
      </c>
      <c r="B1838" s="30" t="s">
        <v>48</v>
      </c>
      <c r="C1838" s="32"/>
      <c r="D1838" s="32">
        <v>2360054</v>
      </c>
      <c r="E1838" s="56"/>
      <c r="F1838" s="56"/>
      <c r="G1838" s="35">
        <v>1479464</v>
      </c>
      <c r="H1838" s="35"/>
      <c r="I1838" s="36">
        <v>0</v>
      </c>
      <c r="J1838" s="37">
        <f>-IFERROR(VLOOKUP(D1838,[1]Hoja20!$A$5:$B$33358,2,0),0)</f>
        <v>0</v>
      </c>
      <c r="K1838" s="36">
        <f>-IFERROR(VLOOKUP(D1838,[1]Hoja20!$A$5:$D$33358,4,0),0)</f>
        <v>0</v>
      </c>
      <c r="L1838" s="35"/>
      <c r="M1838" s="35"/>
      <c r="N1838" s="35"/>
      <c r="O1838" s="40">
        <f t="shared" si="147"/>
        <v>1479464</v>
      </c>
      <c r="P1838" s="32">
        <v>2360054</v>
      </c>
      <c r="Q1838" s="35">
        <v>1479464</v>
      </c>
      <c r="R1838" s="35"/>
      <c r="S1838" s="41"/>
      <c r="T1838" s="35"/>
      <c r="U1838" s="41">
        <v>0</v>
      </c>
      <c r="V1838" s="35"/>
      <c r="W1838" s="35"/>
      <c r="X1838" s="35"/>
      <c r="Y1838" s="35"/>
      <c r="Z1838" s="35"/>
      <c r="AA1838" s="35"/>
      <c r="AB1838" s="35"/>
      <c r="AC1838" s="35">
        <v>0</v>
      </c>
      <c r="AD1838" s="35"/>
      <c r="AE1838" s="35">
        <v>106698</v>
      </c>
      <c r="AF1838" s="35"/>
      <c r="AG1838" s="44">
        <f t="shared" si="148"/>
        <v>1372766</v>
      </c>
      <c r="AH1838" s="32"/>
      <c r="AI1838" s="32"/>
      <c r="AJ1838" s="35"/>
      <c r="AK1838" s="35"/>
      <c r="AL1838" s="35"/>
      <c r="AM1838" s="36">
        <f>IFERROR(VLOOKUP(P1838,'[2]Cartera '!$F$2:$O$2728,10,0),0)</f>
        <v>1372766</v>
      </c>
      <c r="AN1838" s="35">
        <f>IFERROR(VLOOKUP(P1838,'[2]Cartera '!$F$2:$P$2728,11,0),0)</f>
        <v>0</v>
      </c>
      <c r="AO1838" s="35"/>
      <c r="AP1838" s="35">
        <f>IFERROR(VLOOKUP(D1838,'[2]Cartera '!$F$2:$S$2728,14,0),0)</f>
        <v>0</v>
      </c>
      <c r="AQ1838" s="45">
        <f t="shared" si="146"/>
        <v>0</v>
      </c>
      <c r="AR1838" s="35">
        <f>IFERROR(VLOOKUP(P1838,'[2]Cartera '!$F$2:$Z$2728,21,0),0)</f>
        <v>0</v>
      </c>
    </row>
    <row r="1839" spans="1:44" x14ac:dyDescent="0.25">
      <c r="A1839" s="29">
        <v>1831</v>
      </c>
      <c r="B1839" s="30" t="s">
        <v>48</v>
      </c>
      <c r="C1839" s="32"/>
      <c r="D1839" s="32">
        <v>2360280</v>
      </c>
      <c r="E1839" s="56"/>
      <c r="F1839" s="56"/>
      <c r="G1839" s="35">
        <v>80000</v>
      </c>
      <c r="H1839" s="35"/>
      <c r="I1839" s="36">
        <v>0</v>
      </c>
      <c r="J1839" s="37">
        <f>-IFERROR(VLOOKUP(D1839,[1]Hoja20!$A$5:$B$33358,2,0),0)</f>
        <v>0</v>
      </c>
      <c r="K1839" s="36">
        <f>-IFERROR(VLOOKUP(D1839,[1]Hoja20!$A$5:$D$33358,4,0),0)</f>
        <v>0</v>
      </c>
      <c r="L1839" s="35"/>
      <c r="M1839" s="35"/>
      <c r="N1839" s="35"/>
      <c r="O1839" s="40">
        <f t="shared" si="147"/>
        <v>80000</v>
      </c>
      <c r="P1839" s="32">
        <v>2360280</v>
      </c>
      <c r="Q1839" s="35">
        <v>80000</v>
      </c>
      <c r="R1839" s="35"/>
      <c r="S1839" s="41"/>
      <c r="T1839" s="35"/>
      <c r="U1839" s="41">
        <v>0</v>
      </c>
      <c r="V1839" s="35"/>
      <c r="W1839" s="35"/>
      <c r="X1839" s="35"/>
      <c r="Y1839" s="35"/>
      <c r="Z1839" s="35"/>
      <c r="AA1839" s="35"/>
      <c r="AB1839" s="35"/>
      <c r="AC1839" s="35">
        <v>0</v>
      </c>
      <c r="AD1839" s="35"/>
      <c r="AE1839" s="35">
        <v>0</v>
      </c>
      <c r="AF1839" s="35"/>
      <c r="AG1839" s="44">
        <f t="shared" si="148"/>
        <v>80000</v>
      </c>
      <c r="AH1839" s="32"/>
      <c r="AI1839" s="32"/>
      <c r="AJ1839" s="35"/>
      <c r="AK1839" s="35"/>
      <c r="AL1839" s="35"/>
      <c r="AM1839" s="36">
        <f>IFERROR(VLOOKUP(P1839,'[2]Cartera '!$F$2:$O$2728,10,0),0)</f>
        <v>80000</v>
      </c>
      <c r="AN1839" s="35">
        <f>IFERROR(VLOOKUP(P1839,'[2]Cartera '!$F$2:$P$2728,11,0),0)</f>
        <v>0</v>
      </c>
      <c r="AO1839" s="35"/>
      <c r="AP1839" s="35">
        <f>IFERROR(VLOOKUP(D1839,'[2]Cartera '!$F$2:$S$2728,14,0),0)</f>
        <v>0</v>
      </c>
      <c r="AQ1839" s="45">
        <f t="shared" si="146"/>
        <v>0</v>
      </c>
      <c r="AR1839" s="35">
        <f>IFERROR(VLOOKUP(P1839,'[2]Cartera '!$F$2:$Z$2728,21,0),0)</f>
        <v>0</v>
      </c>
    </row>
    <row r="1840" spans="1:44" x14ac:dyDescent="0.25">
      <c r="A1840" s="29">
        <v>1832</v>
      </c>
      <c r="B1840" s="30" t="s">
        <v>48</v>
      </c>
      <c r="C1840" s="32"/>
      <c r="D1840" s="32">
        <v>2360279</v>
      </c>
      <c r="E1840" s="56"/>
      <c r="F1840" s="56"/>
      <c r="G1840" s="35">
        <v>80000</v>
      </c>
      <c r="H1840" s="35"/>
      <c r="I1840" s="36">
        <v>0</v>
      </c>
      <c r="J1840" s="37">
        <f>-IFERROR(VLOOKUP(D1840,[1]Hoja20!$A$5:$B$33358,2,0),0)</f>
        <v>0</v>
      </c>
      <c r="K1840" s="36">
        <f>-IFERROR(VLOOKUP(D1840,[1]Hoja20!$A$5:$D$33358,4,0),0)</f>
        <v>0</v>
      </c>
      <c r="L1840" s="35"/>
      <c r="M1840" s="35"/>
      <c r="N1840" s="35"/>
      <c r="O1840" s="40">
        <f t="shared" si="147"/>
        <v>80000</v>
      </c>
      <c r="P1840" s="32">
        <v>2360279</v>
      </c>
      <c r="Q1840" s="35">
        <v>80000</v>
      </c>
      <c r="R1840" s="35"/>
      <c r="S1840" s="41"/>
      <c r="T1840" s="35"/>
      <c r="U1840" s="41">
        <v>0</v>
      </c>
      <c r="V1840" s="35"/>
      <c r="W1840" s="35"/>
      <c r="X1840" s="35"/>
      <c r="Y1840" s="35"/>
      <c r="Z1840" s="35"/>
      <c r="AA1840" s="35"/>
      <c r="AB1840" s="35"/>
      <c r="AC1840" s="35">
        <v>0</v>
      </c>
      <c r="AD1840" s="35"/>
      <c r="AE1840" s="35">
        <v>0</v>
      </c>
      <c r="AF1840" s="35"/>
      <c r="AG1840" s="44">
        <f t="shared" si="148"/>
        <v>80000</v>
      </c>
      <c r="AH1840" s="32"/>
      <c r="AI1840" s="32"/>
      <c r="AJ1840" s="35"/>
      <c r="AK1840" s="35"/>
      <c r="AL1840" s="35"/>
      <c r="AM1840" s="36">
        <f>IFERROR(VLOOKUP(P1840,'[2]Cartera '!$F$2:$O$2728,10,0),0)</f>
        <v>80000</v>
      </c>
      <c r="AN1840" s="35">
        <f>IFERROR(VLOOKUP(P1840,'[2]Cartera '!$F$2:$P$2728,11,0),0)</f>
        <v>0</v>
      </c>
      <c r="AO1840" s="35"/>
      <c r="AP1840" s="35">
        <f>IFERROR(VLOOKUP(D1840,'[2]Cartera '!$F$2:$S$2728,14,0),0)</f>
        <v>0</v>
      </c>
      <c r="AQ1840" s="45">
        <f t="shared" si="146"/>
        <v>0</v>
      </c>
      <c r="AR1840" s="35">
        <f>IFERROR(VLOOKUP(P1840,'[2]Cartera '!$F$2:$Z$2728,21,0),0)</f>
        <v>0</v>
      </c>
    </row>
    <row r="1841" spans="1:44" x14ac:dyDescent="0.25">
      <c r="A1841" s="29">
        <v>1833</v>
      </c>
      <c r="B1841" s="30" t="s">
        <v>48</v>
      </c>
      <c r="C1841" s="32"/>
      <c r="D1841" s="32">
        <v>2359896</v>
      </c>
      <c r="E1841" s="56"/>
      <c r="F1841" s="56"/>
      <c r="G1841" s="35">
        <v>30000</v>
      </c>
      <c r="H1841" s="35"/>
      <c r="I1841" s="36">
        <v>0</v>
      </c>
      <c r="J1841" s="37">
        <f>-IFERROR(VLOOKUP(D1841,[1]Hoja20!$A$5:$B$33358,2,0),0)</f>
        <v>0</v>
      </c>
      <c r="K1841" s="36">
        <f>-IFERROR(VLOOKUP(D1841,[1]Hoja20!$A$5:$D$33358,4,0),0)</f>
        <v>0</v>
      </c>
      <c r="L1841" s="35"/>
      <c r="M1841" s="35"/>
      <c r="N1841" s="35"/>
      <c r="O1841" s="40">
        <f t="shared" si="147"/>
        <v>30000</v>
      </c>
      <c r="P1841" s="32">
        <v>2359896</v>
      </c>
      <c r="Q1841" s="35">
        <v>30000</v>
      </c>
      <c r="R1841" s="35"/>
      <c r="S1841" s="41"/>
      <c r="T1841" s="35"/>
      <c r="U1841" s="41">
        <v>0</v>
      </c>
      <c r="V1841" s="35"/>
      <c r="W1841" s="35"/>
      <c r="X1841" s="35"/>
      <c r="Y1841" s="35"/>
      <c r="Z1841" s="35"/>
      <c r="AA1841" s="35"/>
      <c r="AB1841" s="35"/>
      <c r="AC1841" s="35">
        <v>0</v>
      </c>
      <c r="AD1841" s="35"/>
      <c r="AE1841" s="35">
        <v>0</v>
      </c>
      <c r="AF1841" s="35"/>
      <c r="AG1841" s="44">
        <f t="shared" si="148"/>
        <v>30000</v>
      </c>
      <c r="AH1841" s="32"/>
      <c r="AI1841" s="32"/>
      <c r="AJ1841" s="35"/>
      <c r="AK1841" s="35"/>
      <c r="AL1841" s="35"/>
      <c r="AM1841" s="36">
        <f>IFERROR(VLOOKUP(P1841,'[2]Cartera '!$F$2:$O$2728,10,0),0)</f>
        <v>30000</v>
      </c>
      <c r="AN1841" s="35">
        <f>IFERROR(VLOOKUP(P1841,'[2]Cartera '!$F$2:$P$2728,11,0),0)</f>
        <v>0</v>
      </c>
      <c r="AO1841" s="35"/>
      <c r="AP1841" s="35">
        <f>IFERROR(VLOOKUP(D1841,'[2]Cartera '!$F$2:$S$2728,14,0),0)</f>
        <v>0</v>
      </c>
      <c r="AQ1841" s="45">
        <f t="shared" si="146"/>
        <v>0</v>
      </c>
      <c r="AR1841" s="35">
        <f>IFERROR(VLOOKUP(P1841,'[2]Cartera '!$F$2:$Z$2728,21,0),0)</f>
        <v>0</v>
      </c>
    </row>
    <row r="1842" spans="1:44" x14ac:dyDescent="0.25">
      <c r="A1842" s="29">
        <v>1834</v>
      </c>
      <c r="B1842" s="30" t="s">
        <v>48</v>
      </c>
      <c r="C1842" s="32"/>
      <c r="D1842" s="32">
        <v>2360277</v>
      </c>
      <c r="E1842" s="56"/>
      <c r="F1842" s="56"/>
      <c r="G1842" s="35">
        <v>75900</v>
      </c>
      <c r="H1842" s="35"/>
      <c r="I1842" s="36">
        <v>0</v>
      </c>
      <c r="J1842" s="37">
        <f>-IFERROR(VLOOKUP(D1842,[1]Hoja20!$A$5:$B$33358,2,0),0)</f>
        <v>0</v>
      </c>
      <c r="K1842" s="36">
        <f>-IFERROR(VLOOKUP(D1842,[1]Hoja20!$A$5:$D$33358,4,0),0)</f>
        <v>0</v>
      </c>
      <c r="L1842" s="35"/>
      <c r="M1842" s="35"/>
      <c r="N1842" s="35"/>
      <c r="O1842" s="40">
        <f t="shared" si="147"/>
        <v>75900</v>
      </c>
      <c r="P1842" s="32">
        <v>2360277</v>
      </c>
      <c r="Q1842" s="35">
        <v>75900</v>
      </c>
      <c r="R1842" s="35"/>
      <c r="S1842" s="41"/>
      <c r="T1842" s="35"/>
      <c r="U1842" s="41">
        <v>0</v>
      </c>
      <c r="V1842" s="35"/>
      <c r="W1842" s="35"/>
      <c r="X1842" s="35"/>
      <c r="Y1842" s="35"/>
      <c r="Z1842" s="35"/>
      <c r="AA1842" s="35"/>
      <c r="AB1842" s="35"/>
      <c r="AC1842" s="35">
        <v>0</v>
      </c>
      <c r="AD1842" s="35"/>
      <c r="AE1842" s="35">
        <v>0</v>
      </c>
      <c r="AF1842" s="35"/>
      <c r="AG1842" s="44">
        <f t="shared" si="148"/>
        <v>75900</v>
      </c>
      <c r="AH1842" s="32"/>
      <c r="AI1842" s="32"/>
      <c r="AJ1842" s="35"/>
      <c r="AK1842" s="35"/>
      <c r="AL1842" s="35"/>
      <c r="AM1842" s="36">
        <f>IFERROR(VLOOKUP(P1842,'[2]Cartera '!$F$2:$O$2728,10,0),0)</f>
        <v>75900</v>
      </c>
      <c r="AN1842" s="35">
        <f>IFERROR(VLOOKUP(P1842,'[2]Cartera '!$F$2:$P$2728,11,0),0)</f>
        <v>0</v>
      </c>
      <c r="AO1842" s="35"/>
      <c r="AP1842" s="35">
        <f>IFERROR(VLOOKUP(D1842,'[2]Cartera '!$F$2:$S$2728,14,0),0)</f>
        <v>0</v>
      </c>
      <c r="AQ1842" s="45">
        <f t="shared" si="146"/>
        <v>0</v>
      </c>
      <c r="AR1842" s="35">
        <f>IFERROR(VLOOKUP(P1842,'[2]Cartera '!$F$2:$Z$2728,21,0),0)</f>
        <v>0</v>
      </c>
    </row>
    <row r="1843" spans="1:44" x14ac:dyDescent="0.25">
      <c r="A1843" s="29">
        <v>1835</v>
      </c>
      <c r="B1843" s="30" t="s">
        <v>48</v>
      </c>
      <c r="C1843" s="32"/>
      <c r="D1843" s="32">
        <v>2360278</v>
      </c>
      <c r="E1843" s="56"/>
      <c r="F1843" s="56"/>
      <c r="G1843" s="35">
        <v>25900</v>
      </c>
      <c r="H1843" s="35"/>
      <c r="I1843" s="36">
        <v>0</v>
      </c>
      <c r="J1843" s="37">
        <f>-IFERROR(VLOOKUP(D1843,[1]Hoja20!$A$5:$B$33358,2,0),0)</f>
        <v>0</v>
      </c>
      <c r="K1843" s="36">
        <f>-IFERROR(VLOOKUP(D1843,[1]Hoja20!$A$5:$D$33358,4,0),0)</f>
        <v>0</v>
      </c>
      <c r="L1843" s="35"/>
      <c r="M1843" s="35"/>
      <c r="N1843" s="35"/>
      <c r="O1843" s="40">
        <f t="shared" si="147"/>
        <v>25900</v>
      </c>
      <c r="P1843" s="32">
        <v>2360278</v>
      </c>
      <c r="Q1843" s="35">
        <v>25900</v>
      </c>
      <c r="R1843" s="35"/>
      <c r="S1843" s="41"/>
      <c r="T1843" s="35"/>
      <c r="U1843" s="41">
        <v>0</v>
      </c>
      <c r="V1843" s="35"/>
      <c r="W1843" s="35"/>
      <c r="X1843" s="35"/>
      <c r="Y1843" s="35"/>
      <c r="Z1843" s="35"/>
      <c r="AA1843" s="35"/>
      <c r="AB1843" s="35"/>
      <c r="AC1843" s="35">
        <v>0</v>
      </c>
      <c r="AD1843" s="35"/>
      <c r="AE1843" s="35">
        <v>0</v>
      </c>
      <c r="AF1843" s="35"/>
      <c r="AG1843" s="44">
        <f t="shared" si="148"/>
        <v>25900</v>
      </c>
      <c r="AH1843" s="32"/>
      <c r="AI1843" s="32"/>
      <c r="AJ1843" s="35"/>
      <c r="AK1843" s="35"/>
      <c r="AL1843" s="35"/>
      <c r="AM1843" s="36">
        <f>IFERROR(VLOOKUP(P1843,'[2]Cartera '!$F$2:$O$2728,10,0),0)</f>
        <v>25900</v>
      </c>
      <c r="AN1843" s="35">
        <f>IFERROR(VLOOKUP(P1843,'[2]Cartera '!$F$2:$P$2728,11,0),0)</f>
        <v>0</v>
      </c>
      <c r="AO1843" s="35"/>
      <c r="AP1843" s="35">
        <f>IFERROR(VLOOKUP(D1843,'[2]Cartera '!$F$2:$S$2728,14,0),0)</f>
        <v>0</v>
      </c>
      <c r="AQ1843" s="45">
        <f t="shared" si="146"/>
        <v>0</v>
      </c>
      <c r="AR1843" s="35">
        <f>IFERROR(VLOOKUP(P1843,'[2]Cartera '!$F$2:$Z$2728,21,0),0)</f>
        <v>0</v>
      </c>
    </row>
    <row r="1844" spans="1:44" x14ac:dyDescent="0.25">
      <c r="A1844" s="29">
        <v>1836</v>
      </c>
      <c r="B1844" s="30" t="s">
        <v>48</v>
      </c>
      <c r="C1844" s="32"/>
      <c r="D1844" s="32">
        <v>2360136</v>
      </c>
      <c r="E1844" s="56"/>
      <c r="F1844" s="56"/>
      <c r="G1844" s="35">
        <v>4128520</v>
      </c>
      <c r="H1844" s="35"/>
      <c r="I1844" s="36">
        <v>0</v>
      </c>
      <c r="J1844" s="37">
        <f>-IFERROR(VLOOKUP(D1844,[1]Hoja20!$A$5:$B$33358,2,0),0)</f>
        <v>0</v>
      </c>
      <c r="K1844" s="36">
        <f>-IFERROR(VLOOKUP(D1844,[1]Hoja20!$A$5:$D$33358,4,0),0)</f>
        <v>0</v>
      </c>
      <c r="L1844" s="35"/>
      <c r="M1844" s="35"/>
      <c r="N1844" s="35"/>
      <c r="O1844" s="40">
        <f t="shared" si="147"/>
        <v>4128520</v>
      </c>
      <c r="P1844" s="32">
        <v>2360136</v>
      </c>
      <c r="Q1844" s="35">
        <v>4128520</v>
      </c>
      <c r="R1844" s="35"/>
      <c r="S1844" s="41"/>
      <c r="T1844" s="35"/>
      <c r="U1844" s="41">
        <v>0</v>
      </c>
      <c r="V1844" s="35"/>
      <c r="W1844" s="35"/>
      <c r="X1844" s="35"/>
      <c r="Y1844" s="35"/>
      <c r="Z1844" s="35"/>
      <c r="AA1844" s="35"/>
      <c r="AB1844" s="35"/>
      <c r="AC1844" s="35">
        <v>0</v>
      </c>
      <c r="AD1844" s="35"/>
      <c r="AE1844" s="35">
        <v>0</v>
      </c>
      <c r="AF1844" s="35"/>
      <c r="AG1844" s="44">
        <f t="shared" si="148"/>
        <v>4128520</v>
      </c>
      <c r="AH1844" s="32"/>
      <c r="AI1844" s="32"/>
      <c r="AJ1844" s="35"/>
      <c r="AK1844" s="35"/>
      <c r="AL1844" s="35"/>
      <c r="AM1844" s="36">
        <f>IFERROR(VLOOKUP(P1844,'[2]Cartera '!$F$2:$O$2728,10,0),0)</f>
        <v>4128520</v>
      </c>
      <c r="AN1844" s="35">
        <f>IFERROR(VLOOKUP(P1844,'[2]Cartera '!$F$2:$P$2728,11,0),0)</f>
        <v>0</v>
      </c>
      <c r="AO1844" s="35"/>
      <c r="AP1844" s="35">
        <f>IFERROR(VLOOKUP(D1844,'[2]Cartera '!$F$2:$S$2728,14,0),0)</f>
        <v>0</v>
      </c>
      <c r="AQ1844" s="45">
        <f t="shared" si="146"/>
        <v>0</v>
      </c>
      <c r="AR1844" s="35">
        <f>IFERROR(VLOOKUP(P1844,'[2]Cartera '!$F$2:$Z$2728,21,0),0)</f>
        <v>0</v>
      </c>
    </row>
    <row r="1845" spans="1:44" x14ac:dyDescent="0.25">
      <c r="A1845" s="29">
        <v>1837</v>
      </c>
      <c r="B1845" s="30" t="s">
        <v>48</v>
      </c>
      <c r="C1845" s="32"/>
      <c r="D1845" s="32">
        <v>2360090</v>
      </c>
      <c r="E1845" s="56"/>
      <c r="F1845" s="56"/>
      <c r="G1845" s="35">
        <v>297496</v>
      </c>
      <c r="H1845" s="35"/>
      <c r="I1845" s="36">
        <v>0</v>
      </c>
      <c r="J1845" s="37">
        <f>-IFERROR(VLOOKUP(D1845,[1]Hoja20!$A$5:$B$33358,2,0),0)</f>
        <v>0</v>
      </c>
      <c r="K1845" s="36">
        <f>-IFERROR(VLOOKUP(D1845,[1]Hoja20!$A$5:$D$33358,4,0),0)</f>
        <v>0</v>
      </c>
      <c r="L1845" s="35"/>
      <c r="M1845" s="35"/>
      <c r="N1845" s="35"/>
      <c r="O1845" s="40">
        <f t="shared" si="147"/>
        <v>297496</v>
      </c>
      <c r="P1845" s="32">
        <v>2360090</v>
      </c>
      <c r="Q1845" s="35">
        <v>297496</v>
      </c>
      <c r="R1845" s="35"/>
      <c r="S1845" s="41"/>
      <c r="T1845" s="35"/>
      <c r="U1845" s="41">
        <v>0</v>
      </c>
      <c r="V1845" s="35"/>
      <c r="W1845" s="35"/>
      <c r="X1845" s="35"/>
      <c r="Y1845" s="35"/>
      <c r="Z1845" s="35"/>
      <c r="AA1845" s="35"/>
      <c r="AB1845" s="35"/>
      <c r="AC1845" s="35">
        <v>0</v>
      </c>
      <c r="AD1845" s="35"/>
      <c r="AE1845" s="35">
        <v>0</v>
      </c>
      <c r="AF1845" s="35"/>
      <c r="AG1845" s="44">
        <f t="shared" si="148"/>
        <v>297496</v>
      </c>
      <c r="AH1845" s="32"/>
      <c r="AI1845" s="32"/>
      <c r="AJ1845" s="35"/>
      <c r="AK1845" s="35"/>
      <c r="AL1845" s="35"/>
      <c r="AM1845" s="36">
        <f>IFERROR(VLOOKUP(P1845,'[2]Cartera '!$F$2:$O$2728,10,0),0)</f>
        <v>297496</v>
      </c>
      <c r="AN1845" s="35">
        <f>IFERROR(VLOOKUP(P1845,'[2]Cartera '!$F$2:$P$2728,11,0),0)</f>
        <v>0</v>
      </c>
      <c r="AO1845" s="35"/>
      <c r="AP1845" s="35">
        <f>IFERROR(VLOOKUP(D1845,'[2]Cartera '!$F$2:$S$2728,14,0),0)</f>
        <v>0</v>
      </c>
      <c r="AQ1845" s="45">
        <f t="shared" si="146"/>
        <v>0</v>
      </c>
      <c r="AR1845" s="35">
        <f>IFERROR(VLOOKUP(P1845,'[2]Cartera '!$F$2:$Z$2728,21,0),0)</f>
        <v>0</v>
      </c>
    </row>
    <row r="1846" spans="1:44" x14ac:dyDescent="0.25">
      <c r="A1846" s="29">
        <v>1838</v>
      </c>
      <c r="B1846" s="30" t="s">
        <v>48</v>
      </c>
      <c r="C1846" s="32"/>
      <c r="D1846" s="32">
        <v>2359843</v>
      </c>
      <c r="E1846" s="56"/>
      <c r="F1846" s="56"/>
      <c r="G1846" s="35">
        <v>25900</v>
      </c>
      <c r="H1846" s="35"/>
      <c r="I1846" s="36">
        <v>0</v>
      </c>
      <c r="J1846" s="37">
        <f>-IFERROR(VLOOKUP(D1846,[1]Hoja20!$A$5:$B$33358,2,0),0)</f>
        <v>0</v>
      </c>
      <c r="K1846" s="36">
        <f>-IFERROR(VLOOKUP(D1846,[1]Hoja20!$A$5:$D$33358,4,0),0)</f>
        <v>0</v>
      </c>
      <c r="L1846" s="35"/>
      <c r="M1846" s="35"/>
      <c r="N1846" s="35"/>
      <c r="O1846" s="40">
        <f t="shared" si="147"/>
        <v>25900</v>
      </c>
      <c r="P1846" s="32">
        <v>2359843</v>
      </c>
      <c r="Q1846" s="35">
        <v>25900</v>
      </c>
      <c r="R1846" s="35"/>
      <c r="S1846" s="41"/>
      <c r="T1846" s="35"/>
      <c r="U1846" s="41">
        <v>0</v>
      </c>
      <c r="V1846" s="35"/>
      <c r="W1846" s="35"/>
      <c r="X1846" s="35"/>
      <c r="Y1846" s="35"/>
      <c r="Z1846" s="35"/>
      <c r="AA1846" s="35"/>
      <c r="AB1846" s="35"/>
      <c r="AC1846" s="35">
        <v>0</v>
      </c>
      <c r="AD1846" s="35"/>
      <c r="AE1846" s="35">
        <v>0</v>
      </c>
      <c r="AF1846" s="35"/>
      <c r="AG1846" s="44">
        <f t="shared" si="148"/>
        <v>25900</v>
      </c>
      <c r="AH1846" s="32"/>
      <c r="AI1846" s="32"/>
      <c r="AJ1846" s="35"/>
      <c r="AK1846" s="35"/>
      <c r="AL1846" s="35"/>
      <c r="AM1846" s="36">
        <f>IFERROR(VLOOKUP(P1846,'[2]Cartera '!$F$2:$O$2728,10,0),0)</f>
        <v>25900</v>
      </c>
      <c r="AN1846" s="35">
        <f>IFERROR(VLOOKUP(P1846,'[2]Cartera '!$F$2:$P$2728,11,0),0)</f>
        <v>0</v>
      </c>
      <c r="AO1846" s="35"/>
      <c r="AP1846" s="35">
        <f>IFERROR(VLOOKUP(D1846,'[2]Cartera '!$F$2:$S$2728,14,0),0)</f>
        <v>0</v>
      </c>
      <c r="AQ1846" s="45">
        <f t="shared" si="146"/>
        <v>0</v>
      </c>
      <c r="AR1846" s="35">
        <f>IFERROR(VLOOKUP(P1846,'[2]Cartera '!$F$2:$Z$2728,21,0),0)</f>
        <v>0</v>
      </c>
    </row>
    <row r="1847" spans="1:44" x14ac:dyDescent="0.25">
      <c r="A1847" s="29">
        <v>1839</v>
      </c>
      <c r="B1847" s="30" t="s">
        <v>48</v>
      </c>
      <c r="C1847" s="32"/>
      <c r="D1847" s="32">
        <v>2360286</v>
      </c>
      <c r="E1847" s="56"/>
      <c r="F1847" s="56"/>
      <c r="G1847" s="35">
        <v>98141</v>
      </c>
      <c r="H1847" s="35"/>
      <c r="I1847" s="36">
        <v>0</v>
      </c>
      <c r="J1847" s="37">
        <f>-IFERROR(VLOOKUP(D1847,[1]Hoja20!$A$5:$B$33358,2,0),0)</f>
        <v>0</v>
      </c>
      <c r="K1847" s="36">
        <f>-IFERROR(VLOOKUP(D1847,[1]Hoja20!$A$5:$D$33358,4,0),0)</f>
        <v>0</v>
      </c>
      <c r="L1847" s="35"/>
      <c r="M1847" s="35"/>
      <c r="N1847" s="35"/>
      <c r="O1847" s="40">
        <f t="shared" si="147"/>
        <v>98141</v>
      </c>
      <c r="P1847" s="32">
        <v>2360286</v>
      </c>
      <c r="Q1847" s="35">
        <v>98141</v>
      </c>
      <c r="R1847" s="35"/>
      <c r="S1847" s="41"/>
      <c r="T1847" s="35"/>
      <c r="U1847" s="41">
        <v>0</v>
      </c>
      <c r="V1847" s="35"/>
      <c r="W1847" s="35"/>
      <c r="X1847" s="35"/>
      <c r="Y1847" s="35"/>
      <c r="Z1847" s="35"/>
      <c r="AA1847" s="35"/>
      <c r="AB1847" s="35"/>
      <c r="AC1847" s="35">
        <v>0</v>
      </c>
      <c r="AD1847" s="35"/>
      <c r="AE1847" s="35">
        <v>0</v>
      </c>
      <c r="AF1847" s="35"/>
      <c r="AG1847" s="44">
        <f t="shared" si="148"/>
        <v>98141</v>
      </c>
      <c r="AH1847" s="32"/>
      <c r="AI1847" s="32"/>
      <c r="AJ1847" s="35"/>
      <c r="AK1847" s="35"/>
      <c r="AL1847" s="35"/>
      <c r="AM1847" s="36">
        <f>IFERROR(VLOOKUP(P1847,'[2]Cartera '!$F$2:$O$2728,10,0),0)</f>
        <v>98141</v>
      </c>
      <c r="AN1847" s="35">
        <f>IFERROR(VLOOKUP(P1847,'[2]Cartera '!$F$2:$P$2728,11,0),0)</f>
        <v>0</v>
      </c>
      <c r="AO1847" s="35"/>
      <c r="AP1847" s="35">
        <f>IFERROR(VLOOKUP(D1847,'[2]Cartera '!$F$2:$S$2728,14,0),0)</f>
        <v>0</v>
      </c>
      <c r="AQ1847" s="45">
        <f t="shared" si="146"/>
        <v>0</v>
      </c>
      <c r="AR1847" s="35">
        <f>IFERROR(VLOOKUP(P1847,'[2]Cartera '!$F$2:$Z$2728,21,0),0)</f>
        <v>0</v>
      </c>
    </row>
    <row r="1848" spans="1:44" hidden="1" x14ac:dyDescent="0.25">
      <c r="A1848" s="29">
        <v>1840</v>
      </c>
      <c r="B1848" s="30" t="s">
        <v>48</v>
      </c>
      <c r="C1848" s="32"/>
      <c r="D1848" s="32">
        <v>2360094</v>
      </c>
      <c r="E1848" s="56"/>
      <c r="F1848" s="56"/>
      <c r="G1848" s="35">
        <v>279078</v>
      </c>
      <c r="H1848" s="35"/>
      <c r="I1848" s="36">
        <v>0</v>
      </c>
      <c r="J1848" s="37">
        <f>-IFERROR(VLOOKUP(D1848,[1]Hoja20!$A$5:$B$33358,2,0),0)</f>
        <v>0</v>
      </c>
      <c r="K1848" s="36">
        <f>-IFERROR(VLOOKUP(D1848,[1]Hoja20!$A$5:$D$33358,4,0),0)</f>
        <v>0</v>
      </c>
      <c r="L1848" s="35"/>
      <c r="M1848" s="35"/>
      <c r="N1848" s="35"/>
      <c r="O1848" s="40">
        <f t="shared" si="147"/>
        <v>279078</v>
      </c>
      <c r="P1848" s="32">
        <v>2360094</v>
      </c>
      <c r="Q1848" s="35">
        <v>279078</v>
      </c>
      <c r="R1848" s="35"/>
      <c r="S1848" s="41"/>
      <c r="T1848" s="35"/>
      <c r="U1848" s="41">
        <v>279078</v>
      </c>
      <c r="V1848" s="35"/>
      <c r="W1848" s="35"/>
      <c r="X1848" s="35"/>
      <c r="Y1848" s="35"/>
      <c r="Z1848" s="35"/>
      <c r="AA1848" s="35"/>
      <c r="AB1848" s="35"/>
      <c r="AC1848" s="35">
        <v>0</v>
      </c>
      <c r="AD1848" s="35"/>
      <c r="AE1848" s="35">
        <v>0</v>
      </c>
      <c r="AF1848" s="35"/>
      <c r="AG1848" s="44">
        <f t="shared" si="148"/>
        <v>0</v>
      </c>
      <c r="AH1848" s="32"/>
      <c r="AI1848" s="32"/>
      <c r="AJ1848" s="35"/>
      <c r="AK1848" s="35"/>
      <c r="AL1848" s="35"/>
      <c r="AM1848" s="36">
        <f>IFERROR(VLOOKUP(P1848,'[2]Cartera '!$F$2:$O$2728,10,0),0)</f>
        <v>0</v>
      </c>
      <c r="AN1848" s="35">
        <f>IFERROR(VLOOKUP(P1848,'[2]Cartera '!$F$2:$P$2728,11,0),0)</f>
        <v>0</v>
      </c>
      <c r="AO1848" s="35"/>
      <c r="AP1848" s="35">
        <f>IFERROR(VLOOKUP(D1848,'[2]Cartera '!$F$2:$S$2728,14,0),0)</f>
        <v>0</v>
      </c>
      <c r="AQ1848" s="45">
        <f t="shared" si="146"/>
        <v>0</v>
      </c>
      <c r="AR1848" s="35">
        <f>IFERROR(VLOOKUP(P1848,'[2]Cartera '!$F$2:$Z$2728,21,0),0)</f>
        <v>0</v>
      </c>
    </row>
    <row r="1849" spans="1:44" x14ac:dyDescent="0.25">
      <c r="A1849" s="29">
        <v>1841</v>
      </c>
      <c r="B1849" s="30" t="s">
        <v>48</v>
      </c>
      <c r="C1849" s="32"/>
      <c r="D1849" s="32">
        <v>2360186</v>
      </c>
      <c r="E1849" s="56"/>
      <c r="F1849" s="56"/>
      <c r="G1849" s="35">
        <v>34770</v>
      </c>
      <c r="H1849" s="35"/>
      <c r="I1849" s="36">
        <v>0</v>
      </c>
      <c r="J1849" s="37">
        <f>-IFERROR(VLOOKUP(D1849,[1]Hoja20!$A$5:$B$33358,2,0),0)</f>
        <v>0</v>
      </c>
      <c r="K1849" s="36">
        <f>-IFERROR(VLOOKUP(D1849,[1]Hoja20!$A$5:$D$33358,4,0),0)</f>
        <v>0</v>
      </c>
      <c r="L1849" s="35"/>
      <c r="M1849" s="35"/>
      <c r="N1849" s="35"/>
      <c r="O1849" s="40">
        <f t="shared" si="147"/>
        <v>34770</v>
      </c>
      <c r="P1849" s="32">
        <v>2360186</v>
      </c>
      <c r="Q1849" s="35">
        <v>34770</v>
      </c>
      <c r="R1849" s="35"/>
      <c r="S1849" s="41"/>
      <c r="T1849" s="35"/>
      <c r="U1849" s="41">
        <v>0</v>
      </c>
      <c r="V1849" s="35"/>
      <c r="W1849" s="35"/>
      <c r="X1849" s="35"/>
      <c r="Y1849" s="35"/>
      <c r="Z1849" s="35"/>
      <c r="AA1849" s="35"/>
      <c r="AB1849" s="35"/>
      <c r="AC1849" s="35">
        <v>0</v>
      </c>
      <c r="AD1849" s="35"/>
      <c r="AE1849" s="35">
        <v>0</v>
      </c>
      <c r="AF1849" s="35"/>
      <c r="AG1849" s="44">
        <f t="shared" si="148"/>
        <v>34770</v>
      </c>
      <c r="AH1849" s="32"/>
      <c r="AI1849" s="32"/>
      <c r="AJ1849" s="35"/>
      <c r="AK1849" s="35"/>
      <c r="AL1849" s="35"/>
      <c r="AM1849" s="36">
        <f>IFERROR(VLOOKUP(P1849,'[2]Cartera '!$F$2:$O$2728,10,0),0)</f>
        <v>34770</v>
      </c>
      <c r="AN1849" s="35">
        <f>IFERROR(VLOOKUP(P1849,'[2]Cartera '!$F$2:$P$2728,11,0),0)</f>
        <v>0</v>
      </c>
      <c r="AO1849" s="35"/>
      <c r="AP1849" s="35">
        <f>IFERROR(VLOOKUP(D1849,'[2]Cartera '!$F$2:$S$2728,14,0),0)</f>
        <v>0</v>
      </c>
      <c r="AQ1849" s="45">
        <f t="shared" si="146"/>
        <v>0</v>
      </c>
      <c r="AR1849" s="35">
        <f>IFERROR(VLOOKUP(P1849,'[2]Cartera '!$F$2:$Z$2728,21,0),0)</f>
        <v>0</v>
      </c>
    </row>
    <row r="1850" spans="1:44" hidden="1" x14ac:dyDescent="0.25">
      <c r="A1850" s="29">
        <v>1842</v>
      </c>
      <c r="B1850" s="30" t="s">
        <v>48</v>
      </c>
      <c r="C1850" s="32"/>
      <c r="D1850" s="32">
        <v>2360288</v>
      </c>
      <c r="E1850" s="56"/>
      <c r="F1850" s="56"/>
      <c r="G1850" s="35">
        <v>279078</v>
      </c>
      <c r="H1850" s="35"/>
      <c r="I1850" s="36">
        <v>0</v>
      </c>
      <c r="J1850" s="37">
        <f>-IFERROR(VLOOKUP(D1850,[1]Hoja20!$A$5:$B$33358,2,0),0)</f>
        <v>0</v>
      </c>
      <c r="K1850" s="36">
        <f>-IFERROR(VLOOKUP(D1850,[1]Hoja20!$A$5:$D$33358,4,0),0)</f>
        <v>0</v>
      </c>
      <c r="L1850" s="35"/>
      <c r="M1850" s="35"/>
      <c r="N1850" s="35"/>
      <c r="O1850" s="40">
        <f t="shared" si="147"/>
        <v>279078</v>
      </c>
      <c r="P1850" s="32">
        <v>2360288</v>
      </c>
      <c r="Q1850" s="35">
        <v>279078</v>
      </c>
      <c r="R1850" s="35"/>
      <c r="S1850" s="41"/>
      <c r="T1850" s="35"/>
      <c r="U1850" s="41">
        <v>279078</v>
      </c>
      <c r="V1850" s="35"/>
      <c r="W1850" s="35"/>
      <c r="X1850" s="35"/>
      <c r="Y1850" s="35"/>
      <c r="Z1850" s="35"/>
      <c r="AA1850" s="35"/>
      <c r="AB1850" s="35"/>
      <c r="AC1850" s="35">
        <v>0</v>
      </c>
      <c r="AD1850" s="35"/>
      <c r="AE1850" s="35">
        <v>0</v>
      </c>
      <c r="AF1850" s="35"/>
      <c r="AG1850" s="44">
        <f t="shared" si="148"/>
        <v>0</v>
      </c>
      <c r="AH1850" s="32"/>
      <c r="AI1850" s="32"/>
      <c r="AJ1850" s="35"/>
      <c r="AK1850" s="35"/>
      <c r="AL1850" s="35"/>
      <c r="AM1850" s="36">
        <f>IFERROR(VLOOKUP(P1850,'[2]Cartera '!$F$2:$O$2728,10,0),0)</f>
        <v>0</v>
      </c>
      <c r="AN1850" s="35">
        <f>IFERROR(VLOOKUP(P1850,'[2]Cartera '!$F$2:$P$2728,11,0),0)</f>
        <v>0</v>
      </c>
      <c r="AO1850" s="35"/>
      <c r="AP1850" s="35">
        <f>IFERROR(VLOOKUP(D1850,'[2]Cartera '!$F$2:$S$2728,14,0),0)</f>
        <v>0</v>
      </c>
      <c r="AQ1850" s="45">
        <f t="shared" si="146"/>
        <v>0</v>
      </c>
      <c r="AR1850" s="35">
        <f>IFERROR(VLOOKUP(P1850,'[2]Cartera '!$F$2:$Z$2728,21,0),0)</f>
        <v>0</v>
      </c>
    </row>
    <row r="1851" spans="1:44" x14ac:dyDescent="0.25">
      <c r="A1851" s="29">
        <v>1843</v>
      </c>
      <c r="B1851" s="30" t="s">
        <v>48</v>
      </c>
      <c r="C1851" s="32"/>
      <c r="D1851" s="32">
        <v>2360125</v>
      </c>
      <c r="E1851" s="56"/>
      <c r="F1851" s="56"/>
      <c r="G1851" s="35">
        <v>1005817</v>
      </c>
      <c r="H1851" s="35"/>
      <c r="I1851" s="36">
        <v>0</v>
      </c>
      <c r="J1851" s="37">
        <f>-IFERROR(VLOOKUP(D1851,[1]Hoja20!$A$5:$B$33358,2,0),0)</f>
        <v>0</v>
      </c>
      <c r="K1851" s="36">
        <f>-IFERROR(VLOOKUP(D1851,[1]Hoja20!$A$5:$D$33358,4,0),0)</f>
        <v>0</v>
      </c>
      <c r="L1851" s="35"/>
      <c r="M1851" s="35"/>
      <c r="N1851" s="35"/>
      <c r="O1851" s="40">
        <f t="shared" si="147"/>
        <v>1005817</v>
      </c>
      <c r="P1851" s="32">
        <v>2360125</v>
      </c>
      <c r="Q1851" s="35">
        <v>1005817</v>
      </c>
      <c r="R1851" s="35"/>
      <c r="S1851" s="41"/>
      <c r="T1851" s="35"/>
      <c r="U1851" s="41">
        <v>0</v>
      </c>
      <c r="V1851" s="35"/>
      <c r="W1851" s="35"/>
      <c r="X1851" s="35"/>
      <c r="Y1851" s="35"/>
      <c r="Z1851" s="35"/>
      <c r="AA1851" s="35"/>
      <c r="AB1851" s="35"/>
      <c r="AC1851" s="35">
        <v>0</v>
      </c>
      <c r="AD1851" s="35"/>
      <c r="AE1851" s="35">
        <v>0</v>
      </c>
      <c r="AF1851" s="35"/>
      <c r="AG1851" s="44">
        <f t="shared" si="148"/>
        <v>1005817</v>
      </c>
      <c r="AH1851" s="32"/>
      <c r="AI1851" s="32"/>
      <c r="AJ1851" s="35"/>
      <c r="AK1851" s="35"/>
      <c r="AL1851" s="35"/>
      <c r="AM1851" s="36">
        <f>IFERROR(VLOOKUP(P1851,'[2]Cartera '!$F$2:$O$2728,10,0),0)</f>
        <v>1005817</v>
      </c>
      <c r="AN1851" s="35">
        <f>IFERROR(VLOOKUP(P1851,'[2]Cartera '!$F$2:$P$2728,11,0),0)</f>
        <v>0</v>
      </c>
      <c r="AO1851" s="35"/>
      <c r="AP1851" s="35">
        <f>IFERROR(VLOOKUP(D1851,'[2]Cartera '!$F$2:$S$2728,14,0),0)</f>
        <v>0</v>
      </c>
      <c r="AQ1851" s="45">
        <f t="shared" si="146"/>
        <v>0</v>
      </c>
      <c r="AR1851" s="35">
        <f>IFERROR(VLOOKUP(P1851,'[2]Cartera '!$F$2:$Z$2728,21,0),0)</f>
        <v>0</v>
      </c>
    </row>
    <row r="1852" spans="1:44" x14ac:dyDescent="0.25">
      <c r="A1852" s="29">
        <v>1844</v>
      </c>
      <c r="B1852" s="30" t="s">
        <v>48</v>
      </c>
      <c r="C1852" s="32"/>
      <c r="D1852" s="32">
        <v>2360803</v>
      </c>
      <c r="E1852" s="56"/>
      <c r="F1852" s="56"/>
      <c r="G1852" s="35">
        <v>2896927</v>
      </c>
      <c r="H1852" s="35"/>
      <c r="I1852" s="36">
        <v>0</v>
      </c>
      <c r="J1852" s="37">
        <f>-IFERROR(VLOOKUP(D1852,[1]Hoja20!$A$5:$B$33358,2,0),0)</f>
        <v>0</v>
      </c>
      <c r="K1852" s="36">
        <f>-IFERROR(VLOOKUP(D1852,[1]Hoja20!$A$5:$D$33358,4,0),0)</f>
        <v>0</v>
      </c>
      <c r="L1852" s="35"/>
      <c r="M1852" s="35"/>
      <c r="N1852" s="35"/>
      <c r="O1852" s="40">
        <f t="shared" si="147"/>
        <v>2896927</v>
      </c>
      <c r="P1852" s="32">
        <v>2360803</v>
      </c>
      <c r="Q1852" s="35">
        <v>2896927</v>
      </c>
      <c r="R1852" s="35"/>
      <c r="S1852" s="41"/>
      <c r="T1852" s="35"/>
      <c r="U1852" s="41">
        <v>0</v>
      </c>
      <c r="V1852" s="35"/>
      <c r="W1852" s="35"/>
      <c r="X1852" s="35"/>
      <c r="Y1852" s="35"/>
      <c r="Z1852" s="35"/>
      <c r="AA1852" s="35"/>
      <c r="AB1852" s="35"/>
      <c r="AC1852" s="35">
        <v>0</v>
      </c>
      <c r="AD1852" s="35"/>
      <c r="AE1852" s="35">
        <v>357755</v>
      </c>
      <c r="AF1852" s="35"/>
      <c r="AG1852" s="44">
        <f t="shared" si="148"/>
        <v>2539172</v>
      </c>
      <c r="AH1852" s="32"/>
      <c r="AI1852" s="32"/>
      <c r="AJ1852" s="35"/>
      <c r="AK1852" s="35"/>
      <c r="AL1852" s="35"/>
      <c r="AM1852" s="36">
        <f>IFERROR(VLOOKUP(P1852,'[2]Cartera '!$F$2:$O$2728,10,0),0)</f>
        <v>2539172</v>
      </c>
      <c r="AN1852" s="35">
        <f>IFERROR(VLOOKUP(P1852,'[2]Cartera '!$F$2:$P$2728,11,0),0)</f>
        <v>0</v>
      </c>
      <c r="AO1852" s="35"/>
      <c r="AP1852" s="35">
        <f>IFERROR(VLOOKUP(D1852,'[2]Cartera '!$F$2:$S$2728,14,0),0)</f>
        <v>0</v>
      </c>
      <c r="AQ1852" s="45">
        <f t="shared" si="146"/>
        <v>0</v>
      </c>
      <c r="AR1852" s="35">
        <f>IFERROR(VLOOKUP(P1852,'[2]Cartera '!$F$2:$Z$2728,21,0),0)</f>
        <v>0</v>
      </c>
    </row>
    <row r="1853" spans="1:44" x14ac:dyDescent="0.25">
      <c r="A1853" s="29">
        <v>1845</v>
      </c>
      <c r="B1853" s="30" t="s">
        <v>48</v>
      </c>
      <c r="C1853" s="32"/>
      <c r="D1853" s="32">
        <v>2360528</v>
      </c>
      <c r="E1853" s="56"/>
      <c r="F1853" s="56"/>
      <c r="G1853" s="35">
        <v>279078</v>
      </c>
      <c r="H1853" s="35"/>
      <c r="I1853" s="36">
        <v>0</v>
      </c>
      <c r="J1853" s="37">
        <f>-IFERROR(VLOOKUP(D1853,[1]Hoja20!$A$5:$B$33358,2,0),0)</f>
        <v>0</v>
      </c>
      <c r="K1853" s="36">
        <f>-IFERROR(VLOOKUP(D1853,[1]Hoja20!$A$5:$D$33358,4,0),0)</f>
        <v>0</v>
      </c>
      <c r="L1853" s="35"/>
      <c r="M1853" s="35"/>
      <c r="N1853" s="35"/>
      <c r="O1853" s="40">
        <f t="shared" si="147"/>
        <v>279078</v>
      </c>
      <c r="P1853" s="32">
        <v>2360528</v>
      </c>
      <c r="Q1853" s="35">
        <v>279078</v>
      </c>
      <c r="R1853" s="35"/>
      <c r="S1853" s="41"/>
      <c r="T1853" s="35"/>
      <c r="U1853" s="41">
        <v>0</v>
      </c>
      <c r="V1853" s="35"/>
      <c r="W1853" s="35"/>
      <c r="X1853" s="35"/>
      <c r="Y1853" s="35"/>
      <c r="Z1853" s="35"/>
      <c r="AA1853" s="35"/>
      <c r="AB1853" s="35"/>
      <c r="AC1853" s="35">
        <v>0</v>
      </c>
      <c r="AD1853" s="35"/>
      <c r="AE1853" s="35">
        <v>0</v>
      </c>
      <c r="AF1853" s="35"/>
      <c r="AG1853" s="44">
        <f t="shared" si="148"/>
        <v>279078</v>
      </c>
      <c r="AH1853" s="32"/>
      <c r="AI1853" s="32"/>
      <c r="AJ1853" s="35"/>
      <c r="AK1853" s="35"/>
      <c r="AL1853" s="35"/>
      <c r="AM1853" s="36">
        <f>IFERROR(VLOOKUP(P1853,'[2]Cartera '!$F$2:$O$2728,10,0),0)</f>
        <v>279078</v>
      </c>
      <c r="AN1853" s="35">
        <f>IFERROR(VLOOKUP(P1853,'[2]Cartera '!$F$2:$P$2728,11,0),0)</f>
        <v>0</v>
      </c>
      <c r="AO1853" s="35"/>
      <c r="AP1853" s="35">
        <f>IFERROR(VLOOKUP(D1853,'[2]Cartera '!$F$2:$S$2728,14,0),0)</f>
        <v>0</v>
      </c>
      <c r="AQ1853" s="45">
        <f t="shared" si="146"/>
        <v>0</v>
      </c>
      <c r="AR1853" s="35">
        <f>IFERROR(VLOOKUP(P1853,'[2]Cartera '!$F$2:$Z$2728,21,0),0)</f>
        <v>0</v>
      </c>
    </row>
    <row r="1854" spans="1:44" hidden="1" x14ac:dyDescent="0.25">
      <c r="A1854" s="29">
        <v>1846</v>
      </c>
      <c r="B1854" s="30" t="s">
        <v>48</v>
      </c>
      <c r="C1854" s="32"/>
      <c r="D1854" s="32">
        <v>2360695</v>
      </c>
      <c r="E1854" s="56"/>
      <c r="F1854" s="56"/>
      <c r="G1854" s="35">
        <v>126000</v>
      </c>
      <c r="H1854" s="35"/>
      <c r="I1854" s="36">
        <v>0</v>
      </c>
      <c r="J1854" s="37">
        <f>-IFERROR(VLOOKUP(D1854,[1]Hoja20!$A$5:$B$33358,2,0),0)</f>
        <v>0</v>
      </c>
      <c r="K1854" s="36">
        <f>-IFERROR(VLOOKUP(D1854,[1]Hoja20!$A$5:$D$33358,4,0),0)</f>
        <v>0</v>
      </c>
      <c r="L1854" s="35"/>
      <c r="M1854" s="35"/>
      <c r="N1854" s="35"/>
      <c r="O1854" s="40">
        <f t="shared" si="147"/>
        <v>126000</v>
      </c>
      <c r="P1854" s="32">
        <v>2360695</v>
      </c>
      <c r="Q1854" s="35">
        <v>126000</v>
      </c>
      <c r="R1854" s="35"/>
      <c r="S1854" s="41"/>
      <c r="T1854" s="35"/>
      <c r="U1854" s="41">
        <v>126000</v>
      </c>
      <c r="V1854" s="35"/>
      <c r="W1854" s="35"/>
      <c r="X1854" s="35"/>
      <c r="Y1854" s="35"/>
      <c r="Z1854" s="35"/>
      <c r="AA1854" s="35"/>
      <c r="AB1854" s="35"/>
      <c r="AC1854" s="35">
        <v>0</v>
      </c>
      <c r="AD1854" s="35"/>
      <c r="AE1854" s="35">
        <v>0</v>
      </c>
      <c r="AF1854" s="35"/>
      <c r="AG1854" s="44">
        <f t="shared" si="148"/>
        <v>0</v>
      </c>
      <c r="AH1854" s="32"/>
      <c r="AI1854" s="32"/>
      <c r="AJ1854" s="35"/>
      <c r="AK1854" s="35"/>
      <c r="AL1854" s="35"/>
      <c r="AM1854" s="36">
        <f>IFERROR(VLOOKUP(P1854,'[2]Cartera '!$F$2:$O$2728,10,0),0)</f>
        <v>0</v>
      </c>
      <c r="AN1854" s="35">
        <f>IFERROR(VLOOKUP(P1854,'[2]Cartera '!$F$2:$P$2728,11,0),0)</f>
        <v>0</v>
      </c>
      <c r="AO1854" s="35"/>
      <c r="AP1854" s="35">
        <f>IFERROR(VLOOKUP(D1854,'[2]Cartera '!$F$2:$S$2728,14,0),0)</f>
        <v>0</v>
      </c>
      <c r="AQ1854" s="45">
        <f t="shared" si="146"/>
        <v>0</v>
      </c>
      <c r="AR1854" s="35">
        <f>IFERROR(VLOOKUP(P1854,'[2]Cartera '!$F$2:$Z$2728,21,0),0)</f>
        <v>0</v>
      </c>
    </row>
    <row r="1855" spans="1:44" x14ac:dyDescent="0.25">
      <c r="A1855" s="29">
        <v>1847</v>
      </c>
      <c r="B1855" s="30" t="s">
        <v>48</v>
      </c>
      <c r="C1855" s="32"/>
      <c r="D1855" s="32">
        <v>2360433</v>
      </c>
      <c r="E1855" s="56"/>
      <c r="F1855" s="56"/>
      <c r="G1855" s="35">
        <v>128630</v>
      </c>
      <c r="H1855" s="35"/>
      <c r="I1855" s="36">
        <v>0</v>
      </c>
      <c r="J1855" s="37">
        <f>-IFERROR(VLOOKUP(D1855,[1]Hoja20!$A$5:$B$33358,2,0),0)</f>
        <v>0</v>
      </c>
      <c r="K1855" s="36">
        <f>-IFERROR(VLOOKUP(D1855,[1]Hoja20!$A$5:$D$33358,4,0),0)</f>
        <v>0</v>
      </c>
      <c r="L1855" s="35"/>
      <c r="M1855" s="35"/>
      <c r="N1855" s="35"/>
      <c r="O1855" s="40">
        <f t="shared" si="147"/>
        <v>128630</v>
      </c>
      <c r="P1855" s="32">
        <v>2360433</v>
      </c>
      <c r="Q1855" s="35">
        <v>128630</v>
      </c>
      <c r="R1855" s="35"/>
      <c r="S1855" s="41"/>
      <c r="T1855" s="35"/>
      <c r="U1855" s="41">
        <v>0</v>
      </c>
      <c r="V1855" s="35"/>
      <c r="W1855" s="35"/>
      <c r="X1855" s="35"/>
      <c r="Y1855" s="35"/>
      <c r="Z1855" s="35"/>
      <c r="AA1855" s="35"/>
      <c r="AB1855" s="35"/>
      <c r="AC1855" s="35">
        <v>0</v>
      </c>
      <c r="AD1855" s="35"/>
      <c r="AE1855" s="35">
        <v>0</v>
      </c>
      <c r="AF1855" s="35"/>
      <c r="AG1855" s="44">
        <f t="shared" si="148"/>
        <v>128630</v>
      </c>
      <c r="AH1855" s="32"/>
      <c r="AI1855" s="32"/>
      <c r="AJ1855" s="35"/>
      <c r="AK1855" s="35"/>
      <c r="AL1855" s="35"/>
      <c r="AM1855" s="36">
        <f>IFERROR(VLOOKUP(P1855,'[2]Cartera '!$F$2:$O$2728,10,0),0)</f>
        <v>128630</v>
      </c>
      <c r="AN1855" s="35">
        <f>IFERROR(VLOOKUP(P1855,'[2]Cartera '!$F$2:$P$2728,11,0),0)</f>
        <v>0</v>
      </c>
      <c r="AO1855" s="35"/>
      <c r="AP1855" s="35">
        <f>IFERROR(VLOOKUP(D1855,'[2]Cartera '!$F$2:$S$2728,14,0),0)</f>
        <v>0</v>
      </c>
      <c r="AQ1855" s="45">
        <f t="shared" si="146"/>
        <v>0</v>
      </c>
      <c r="AR1855" s="35">
        <f>IFERROR(VLOOKUP(P1855,'[2]Cartera '!$F$2:$Z$2728,21,0),0)</f>
        <v>0</v>
      </c>
    </row>
    <row r="1856" spans="1:44" x14ac:dyDescent="0.25">
      <c r="A1856" s="29">
        <v>1848</v>
      </c>
      <c r="B1856" s="30" t="s">
        <v>48</v>
      </c>
      <c r="C1856" s="32"/>
      <c r="D1856" s="32">
        <v>2360844</v>
      </c>
      <c r="E1856" s="56"/>
      <c r="F1856" s="56"/>
      <c r="G1856" s="35">
        <v>4128520</v>
      </c>
      <c r="H1856" s="35"/>
      <c r="I1856" s="36">
        <v>0</v>
      </c>
      <c r="J1856" s="37">
        <f>-IFERROR(VLOOKUP(D1856,[1]Hoja20!$A$5:$B$33358,2,0),0)</f>
        <v>0</v>
      </c>
      <c r="K1856" s="36">
        <f>-IFERROR(VLOOKUP(D1856,[1]Hoja20!$A$5:$D$33358,4,0),0)</f>
        <v>0</v>
      </c>
      <c r="L1856" s="35"/>
      <c r="M1856" s="35"/>
      <c r="N1856" s="35"/>
      <c r="O1856" s="40">
        <f t="shared" si="147"/>
        <v>4128520</v>
      </c>
      <c r="P1856" s="32">
        <v>2360844</v>
      </c>
      <c r="Q1856" s="35">
        <v>4128520</v>
      </c>
      <c r="R1856" s="35"/>
      <c r="S1856" s="41"/>
      <c r="T1856" s="35"/>
      <c r="U1856" s="41">
        <v>0</v>
      </c>
      <c r="V1856" s="35"/>
      <c r="W1856" s="35"/>
      <c r="X1856" s="35"/>
      <c r="Y1856" s="35"/>
      <c r="Z1856" s="35"/>
      <c r="AA1856" s="35"/>
      <c r="AB1856" s="35"/>
      <c r="AC1856" s="35">
        <v>0</v>
      </c>
      <c r="AD1856" s="35"/>
      <c r="AE1856" s="35">
        <v>0</v>
      </c>
      <c r="AF1856" s="35"/>
      <c r="AG1856" s="44">
        <f t="shared" si="148"/>
        <v>4128520</v>
      </c>
      <c r="AH1856" s="32"/>
      <c r="AI1856" s="32"/>
      <c r="AJ1856" s="35"/>
      <c r="AK1856" s="35"/>
      <c r="AL1856" s="35"/>
      <c r="AM1856" s="36">
        <f>IFERROR(VLOOKUP(P1856,'[2]Cartera '!$F$2:$O$2728,10,0),0)</f>
        <v>4128520</v>
      </c>
      <c r="AN1856" s="35">
        <f>IFERROR(VLOOKUP(P1856,'[2]Cartera '!$F$2:$P$2728,11,0),0)</f>
        <v>0</v>
      </c>
      <c r="AO1856" s="35"/>
      <c r="AP1856" s="35">
        <f>IFERROR(VLOOKUP(D1856,'[2]Cartera '!$F$2:$S$2728,14,0),0)</f>
        <v>0</v>
      </c>
      <c r="AQ1856" s="45">
        <f t="shared" si="146"/>
        <v>0</v>
      </c>
      <c r="AR1856" s="35">
        <f>IFERROR(VLOOKUP(P1856,'[2]Cartera '!$F$2:$Z$2728,21,0),0)</f>
        <v>0</v>
      </c>
    </row>
    <row r="1857" spans="1:44" hidden="1" x14ac:dyDescent="0.25">
      <c r="A1857" s="29">
        <v>1849</v>
      </c>
      <c r="B1857" s="30" t="s">
        <v>48</v>
      </c>
      <c r="C1857" s="32"/>
      <c r="D1857" s="32">
        <v>2360899</v>
      </c>
      <c r="E1857" s="56"/>
      <c r="F1857" s="56"/>
      <c r="G1857" s="35">
        <v>304622</v>
      </c>
      <c r="H1857" s="35"/>
      <c r="I1857" s="36">
        <v>0</v>
      </c>
      <c r="J1857" s="37">
        <f>-IFERROR(VLOOKUP(D1857,[1]Hoja20!$A$5:$B$33358,2,0),0)</f>
        <v>0</v>
      </c>
      <c r="K1857" s="36">
        <f>-IFERROR(VLOOKUP(D1857,[1]Hoja20!$A$5:$D$33358,4,0),0)</f>
        <v>0</v>
      </c>
      <c r="L1857" s="35"/>
      <c r="M1857" s="35"/>
      <c r="N1857" s="35"/>
      <c r="O1857" s="40">
        <f t="shared" si="147"/>
        <v>304622</v>
      </c>
      <c r="P1857" s="32">
        <v>2360899</v>
      </c>
      <c r="Q1857" s="35">
        <v>304622</v>
      </c>
      <c r="R1857" s="35"/>
      <c r="S1857" s="41"/>
      <c r="T1857" s="35"/>
      <c r="U1857" s="41">
        <v>304622</v>
      </c>
      <c r="V1857" s="35"/>
      <c r="W1857" s="35"/>
      <c r="X1857" s="35"/>
      <c r="Y1857" s="35"/>
      <c r="Z1857" s="35"/>
      <c r="AA1857" s="35"/>
      <c r="AB1857" s="35"/>
      <c r="AC1857" s="35">
        <v>0</v>
      </c>
      <c r="AD1857" s="35"/>
      <c r="AE1857" s="35">
        <v>0</v>
      </c>
      <c r="AF1857" s="35"/>
      <c r="AG1857" s="44">
        <f t="shared" si="148"/>
        <v>0</v>
      </c>
      <c r="AH1857" s="32"/>
      <c r="AI1857" s="32"/>
      <c r="AJ1857" s="35"/>
      <c r="AK1857" s="35"/>
      <c r="AL1857" s="35"/>
      <c r="AM1857" s="36">
        <f>IFERROR(VLOOKUP(P1857,'[2]Cartera '!$F$2:$O$2728,10,0),0)</f>
        <v>0</v>
      </c>
      <c r="AN1857" s="35">
        <f>IFERROR(VLOOKUP(P1857,'[2]Cartera '!$F$2:$P$2728,11,0),0)</f>
        <v>0</v>
      </c>
      <c r="AO1857" s="35"/>
      <c r="AP1857" s="35">
        <f>IFERROR(VLOOKUP(D1857,'[2]Cartera '!$F$2:$S$2728,14,0),0)</f>
        <v>0</v>
      </c>
      <c r="AQ1857" s="45">
        <f t="shared" si="146"/>
        <v>0</v>
      </c>
      <c r="AR1857" s="35">
        <f>IFERROR(VLOOKUP(P1857,'[2]Cartera '!$F$2:$Z$2728,21,0),0)</f>
        <v>0</v>
      </c>
    </row>
    <row r="1858" spans="1:44" hidden="1" x14ac:dyDescent="0.25">
      <c r="A1858" s="29">
        <v>1850</v>
      </c>
      <c r="B1858" s="30" t="s">
        <v>48</v>
      </c>
      <c r="C1858" s="32"/>
      <c r="D1858" s="32">
        <v>2360608</v>
      </c>
      <c r="E1858" s="56"/>
      <c r="F1858" s="56"/>
      <c r="G1858" s="35">
        <v>65186</v>
      </c>
      <c r="H1858" s="35"/>
      <c r="I1858" s="36">
        <v>0</v>
      </c>
      <c r="J1858" s="37">
        <f>-IFERROR(VLOOKUP(D1858,[1]Hoja20!$A$5:$B$33358,2,0),0)</f>
        <v>0</v>
      </c>
      <c r="K1858" s="36">
        <f>-IFERROR(VLOOKUP(D1858,[1]Hoja20!$A$5:$D$33358,4,0),0)</f>
        <v>0</v>
      </c>
      <c r="L1858" s="35"/>
      <c r="M1858" s="35"/>
      <c r="N1858" s="35"/>
      <c r="O1858" s="40">
        <f t="shared" si="147"/>
        <v>65186</v>
      </c>
      <c r="P1858" s="32">
        <v>2360608</v>
      </c>
      <c r="Q1858" s="35">
        <v>65186</v>
      </c>
      <c r="R1858" s="35"/>
      <c r="S1858" s="41"/>
      <c r="T1858" s="35"/>
      <c r="U1858" s="41">
        <v>65186</v>
      </c>
      <c r="V1858" s="35"/>
      <c r="W1858" s="35"/>
      <c r="X1858" s="35"/>
      <c r="Y1858" s="35"/>
      <c r="Z1858" s="35"/>
      <c r="AA1858" s="35"/>
      <c r="AB1858" s="35"/>
      <c r="AC1858" s="35">
        <v>0</v>
      </c>
      <c r="AD1858" s="35"/>
      <c r="AE1858" s="35">
        <v>0</v>
      </c>
      <c r="AF1858" s="35"/>
      <c r="AG1858" s="44">
        <f t="shared" si="148"/>
        <v>0</v>
      </c>
      <c r="AH1858" s="32"/>
      <c r="AI1858" s="32"/>
      <c r="AJ1858" s="35"/>
      <c r="AK1858" s="35"/>
      <c r="AL1858" s="35"/>
      <c r="AM1858" s="36">
        <f>IFERROR(VLOOKUP(P1858,'[2]Cartera '!$F$2:$O$2728,10,0),0)</f>
        <v>0</v>
      </c>
      <c r="AN1858" s="35">
        <f>IFERROR(VLOOKUP(P1858,'[2]Cartera '!$F$2:$P$2728,11,0),0)</f>
        <v>0</v>
      </c>
      <c r="AO1858" s="35"/>
      <c r="AP1858" s="35">
        <f>IFERROR(VLOOKUP(D1858,'[2]Cartera '!$F$2:$S$2728,14,0),0)</f>
        <v>0</v>
      </c>
      <c r="AQ1858" s="45">
        <f t="shared" si="146"/>
        <v>0</v>
      </c>
      <c r="AR1858" s="35">
        <f>IFERROR(VLOOKUP(P1858,'[2]Cartera '!$F$2:$Z$2728,21,0),0)</f>
        <v>0</v>
      </c>
    </row>
    <row r="1859" spans="1:44" hidden="1" x14ac:dyDescent="0.25">
      <c r="A1859" s="29">
        <v>1851</v>
      </c>
      <c r="B1859" s="30" t="s">
        <v>48</v>
      </c>
      <c r="C1859" s="32"/>
      <c r="D1859" s="32">
        <v>2360699</v>
      </c>
      <c r="E1859" s="56"/>
      <c r="F1859" s="56"/>
      <c r="G1859" s="35">
        <v>140000</v>
      </c>
      <c r="H1859" s="35"/>
      <c r="I1859" s="36">
        <v>0</v>
      </c>
      <c r="J1859" s="37">
        <f>-IFERROR(VLOOKUP(D1859,[1]Hoja20!$A$5:$B$33358,2,0),0)</f>
        <v>0</v>
      </c>
      <c r="K1859" s="36">
        <f>-IFERROR(VLOOKUP(D1859,[1]Hoja20!$A$5:$D$33358,4,0),0)</f>
        <v>0</v>
      </c>
      <c r="L1859" s="35"/>
      <c r="M1859" s="35"/>
      <c r="N1859" s="35"/>
      <c r="O1859" s="40">
        <f t="shared" si="147"/>
        <v>140000</v>
      </c>
      <c r="P1859" s="32">
        <v>2360699</v>
      </c>
      <c r="Q1859" s="35">
        <v>140000</v>
      </c>
      <c r="R1859" s="35"/>
      <c r="S1859" s="41"/>
      <c r="T1859" s="35"/>
      <c r="U1859" s="41">
        <v>140000</v>
      </c>
      <c r="V1859" s="35"/>
      <c r="W1859" s="35"/>
      <c r="X1859" s="35"/>
      <c r="Y1859" s="35"/>
      <c r="Z1859" s="35"/>
      <c r="AA1859" s="35"/>
      <c r="AB1859" s="35"/>
      <c r="AC1859" s="35">
        <v>0</v>
      </c>
      <c r="AD1859" s="35"/>
      <c r="AE1859" s="35">
        <v>0</v>
      </c>
      <c r="AF1859" s="35"/>
      <c r="AG1859" s="44">
        <f t="shared" si="148"/>
        <v>0</v>
      </c>
      <c r="AH1859" s="32"/>
      <c r="AI1859" s="32"/>
      <c r="AJ1859" s="35"/>
      <c r="AK1859" s="35"/>
      <c r="AL1859" s="35"/>
      <c r="AM1859" s="36">
        <f>IFERROR(VLOOKUP(P1859,'[2]Cartera '!$F$2:$O$2728,10,0),0)</f>
        <v>0</v>
      </c>
      <c r="AN1859" s="35">
        <f>IFERROR(VLOOKUP(P1859,'[2]Cartera '!$F$2:$P$2728,11,0),0)</f>
        <v>0</v>
      </c>
      <c r="AO1859" s="35"/>
      <c r="AP1859" s="35">
        <f>IFERROR(VLOOKUP(D1859,'[2]Cartera '!$F$2:$S$2728,14,0),0)</f>
        <v>0</v>
      </c>
      <c r="AQ1859" s="45">
        <f t="shared" si="146"/>
        <v>0</v>
      </c>
      <c r="AR1859" s="35">
        <f>IFERROR(VLOOKUP(P1859,'[2]Cartera '!$F$2:$Z$2728,21,0),0)</f>
        <v>0</v>
      </c>
    </row>
    <row r="1860" spans="1:44" x14ac:dyDescent="0.25">
      <c r="A1860" s="29">
        <v>1852</v>
      </c>
      <c r="B1860" s="30" t="s">
        <v>48</v>
      </c>
      <c r="C1860" s="32"/>
      <c r="D1860" s="32">
        <v>2360502</v>
      </c>
      <c r="E1860" s="56"/>
      <c r="F1860" s="56"/>
      <c r="G1860" s="35">
        <v>724655</v>
      </c>
      <c r="H1860" s="35"/>
      <c r="I1860" s="36">
        <v>0</v>
      </c>
      <c r="J1860" s="37">
        <f>-IFERROR(VLOOKUP(D1860,[1]Hoja20!$A$5:$B$33358,2,0),0)</f>
        <v>0</v>
      </c>
      <c r="K1860" s="36">
        <f>-IFERROR(VLOOKUP(D1860,[1]Hoja20!$A$5:$D$33358,4,0),0)</f>
        <v>0</v>
      </c>
      <c r="L1860" s="35"/>
      <c r="M1860" s="35"/>
      <c r="N1860" s="35"/>
      <c r="O1860" s="40">
        <f t="shared" si="147"/>
        <v>724655</v>
      </c>
      <c r="P1860" s="32">
        <v>2360502</v>
      </c>
      <c r="Q1860" s="35">
        <v>724655</v>
      </c>
      <c r="R1860" s="35"/>
      <c r="S1860" s="41"/>
      <c r="T1860" s="35"/>
      <c r="U1860" s="41">
        <v>0</v>
      </c>
      <c r="V1860" s="35"/>
      <c r="W1860" s="35"/>
      <c r="X1860" s="35"/>
      <c r="Y1860" s="35"/>
      <c r="Z1860" s="35"/>
      <c r="AA1860" s="35"/>
      <c r="AB1860" s="35"/>
      <c r="AC1860" s="35">
        <v>0</v>
      </c>
      <c r="AD1860" s="35"/>
      <c r="AE1860" s="35">
        <v>39642</v>
      </c>
      <c r="AF1860" s="35"/>
      <c r="AG1860" s="44">
        <f t="shared" si="148"/>
        <v>685013</v>
      </c>
      <c r="AH1860" s="32"/>
      <c r="AI1860" s="32"/>
      <c r="AJ1860" s="35"/>
      <c r="AK1860" s="35"/>
      <c r="AL1860" s="35"/>
      <c r="AM1860" s="36">
        <f>IFERROR(VLOOKUP(P1860,'[2]Cartera '!$F$2:$O$2728,10,0),0)</f>
        <v>685013</v>
      </c>
      <c r="AN1860" s="35">
        <f>IFERROR(VLOOKUP(P1860,'[2]Cartera '!$F$2:$P$2728,11,0),0)</f>
        <v>0</v>
      </c>
      <c r="AO1860" s="35"/>
      <c r="AP1860" s="35">
        <f>IFERROR(VLOOKUP(D1860,'[2]Cartera '!$F$2:$S$2728,14,0),0)</f>
        <v>0</v>
      </c>
      <c r="AQ1860" s="45">
        <f t="shared" si="146"/>
        <v>0</v>
      </c>
      <c r="AR1860" s="35">
        <f>IFERROR(VLOOKUP(P1860,'[2]Cartera '!$F$2:$Z$2728,21,0),0)</f>
        <v>0</v>
      </c>
    </row>
    <row r="1861" spans="1:44" hidden="1" x14ac:dyDescent="0.25">
      <c r="A1861" s="29">
        <v>1853</v>
      </c>
      <c r="B1861" s="30" t="s">
        <v>48</v>
      </c>
      <c r="C1861" s="32"/>
      <c r="D1861" s="32">
        <v>2360510</v>
      </c>
      <c r="E1861" s="56"/>
      <c r="F1861" s="56"/>
      <c r="G1861" s="35">
        <v>123900</v>
      </c>
      <c r="H1861" s="35"/>
      <c r="I1861" s="36">
        <v>0</v>
      </c>
      <c r="J1861" s="37">
        <f>-IFERROR(VLOOKUP(D1861,[1]Hoja20!$A$5:$B$33358,2,0),0)</f>
        <v>0</v>
      </c>
      <c r="K1861" s="36">
        <f>-IFERROR(VLOOKUP(D1861,[1]Hoja20!$A$5:$D$33358,4,0),0)</f>
        <v>0</v>
      </c>
      <c r="L1861" s="35"/>
      <c r="M1861" s="35"/>
      <c r="N1861" s="35"/>
      <c r="O1861" s="40">
        <f t="shared" si="147"/>
        <v>123900</v>
      </c>
      <c r="P1861" s="32">
        <v>2360510</v>
      </c>
      <c r="Q1861" s="35">
        <v>123900</v>
      </c>
      <c r="R1861" s="35"/>
      <c r="S1861" s="41"/>
      <c r="T1861" s="35"/>
      <c r="U1861" s="41">
        <v>123900</v>
      </c>
      <c r="V1861" s="35"/>
      <c r="W1861" s="35"/>
      <c r="X1861" s="35"/>
      <c r="Y1861" s="35"/>
      <c r="Z1861" s="35"/>
      <c r="AA1861" s="35"/>
      <c r="AB1861" s="35"/>
      <c r="AC1861" s="35">
        <v>0</v>
      </c>
      <c r="AD1861" s="35"/>
      <c r="AE1861" s="35">
        <v>0</v>
      </c>
      <c r="AF1861" s="35"/>
      <c r="AG1861" s="44">
        <f t="shared" si="148"/>
        <v>0</v>
      </c>
      <c r="AH1861" s="32"/>
      <c r="AI1861" s="32"/>
      <c r="AJ1861" s="35"/>
      <c r="AK1861" s="35"/>
      <c r="AL1861" s="35"/>
      <c r="AM1861" s="36">
        <f>IFERROR(VLOOKUP(P1861,'[2]Cartera '!$F$2:$O$2728,10,0),0)</f>
        <v>0</v>
      </c>
      <c r="AN1861" s="35">
        <f>IFERROR(VLOOKUP(P1861,'[2]Cartera '!$F$2:$P$2728,11,0),0)</f>
        <v>0</v>
      </c>
      <c r="AO1861" s="35"/>
      <c r="AP1861" s="35">
        <f>IFERROR(VLOOKUP(D1861,'[2]Cartera '!$F$2:$S$2728,14,0),0)</f>
        <v>0</v>
      </c>
      <c r="AQ1861" s="45">
        <f t="shared" si="146"/>
        <v>0</v>
      </c>
      <c r="AR1861" s="35">
        <f>IFERROR(VLOOKUP(P1861,'[2]Cartera '!$F$2:$Z$2728,21,0),0)</f>
        <v>0</v>
      </c>
    </row>
    <row r="1862" spans="1:44" hidden="1" x14ac:dyDescent="0.25">
      <c r="A1862" s="29">
        <v>1854</v>
      </c>
      <c r="B1862" s="30" t="s">
        <v>48</v>
      </c>
      <c r="C1862" s="32"/>
      <c r="D1862" s="32">
        <v>2360449</v>
      </c>
      <c r="E1862" s="56"/>
      <c r="F1862" s="56"/>
      <c r="G1862" s="35">
        <v>140000</v>
      </c>
      <c r="H1862" s="35"/>
      <c r="I1862" s="36">
        <v>0</v>
      </c>
      <c r="J1862" s="37">
        <f>-IFERROR(VLOOKUP(D1862,[1]Hoja20!$A$5:$B$33358,2,0),0)</f>
        <v>0</v>
      </c>
      <c r="K1862" s="36">
        <f>-IFERROR(VLOOKUP(D1862,[1]Hoja20!$A$5:$D$33358,4,0),0)</f>
        <v>0</v>
      </c>
      <c r="L1862" s="35"/>
      <c r="M1862" s="35"/>
      <c r="N1862" s="35"/>
      <c r="O1862" s="40">
        <f t="shared" si="147"/>
        <v>140000</v>
      </c>
      <c r="P1862" s="32">
        <v>2360449</v>
      </c>
      <c r="Q1862" s="35">
        <v>140000</v>
      </c>
      <c r="R1862" s="35"/>
      <c r="S1862" s="41"/>
      <c r="T1862" s="35"/>
      <c r="U1862" s="41">
        <v>140000</v>
      </c>
      <c r="V1862" s="35"/>
      <c r="W1862" s="35"/>
      <c r="X1862" s="35"/>
      <c r="Y1862" s="35"/>
      <c r="Z1862" s="35"/>
      <c r="AA1862" s="35"/>
      <c r="AB1862" s="35"/>
      <c r="AC1862" s="35">
        <v>0</v>
      </c>
      <c r="AD1862" s="35"/>
      <c r="AE1862" s="35">
        <v>0</v>
      </c>
      <c r="AF1862" s="35"/>
      <c r="AG1862" s="44">
        <f t="shared" si="148"/>
        <v>0</v>
      </c>
      <c r="AH1862" s="32"/>
      <c r="AI1862" s="32"/>
      <c r="AJ1862" s="35"/>
      <c r="AK1862" s="35"/>
      <c r="AL1862" s="35"/>
      <c r="AM1862" s="36">
        <f>IFERROR(VLOOKUP(P1862,'[2]Cartera '!$F$2:$O$2728,10,0),0)</f>
        <v>0</v>
      </c>
      <c r="AN1862" s="35">
        <f>IFERROR(VLOOKUP(P1862,'[2]Cartera '!$F$2:$P$2728,11,0),0)</f>
        <v>0</v>
      </c>
      <c r="AO1862" s="35"/>
      <c r="AP1862" s="35">
        <f>IFERROR(VLOOKUP(D1862,'[2]Cartera '!$F$2:$S$2728,14,0),0)</f>
        <v>0</v>
      </c>
      <c r="AQ1862" s="45">
        <f t="shared" si="146"/>
        <v>0</v>
      </c>
      <c r="AR1862" s="35">
        <f>IFERROR(VLOOKUP(P1862,'[2]Cartera '!$F$2:$Z$2728,21,0),0)</f>
        <v>0</v>
      </c>
    </row>
    <row r="1863" spans="1:44" x14ac:dyDescent="0.25">
      <c r="A1863" s="29">
        <v>1855</v>
      </c>
      <c r="B1863" s="30" t="s">
        <v>48</v>
      </c>
      <c r="C1863" s="32"/>
      <c r="D1863" s="32">
        <v>2360771</v>
      </c>
      <c r="E1863" s="56"/>
      <c r="F1863" s="56"/>
      <c r="G1863" s="35">
        <v>262718</v>
      </c>
      <c r="H1863" s="35"/>
      <c r="I1863" s="36">
        <v>0</v>
      </c>
      <c r="J1863" s="37">
        <f>-IFERROR(VLOOKUP(D1863,[1]Hoja20!$A$5:$B$33358,2,0),0)</f>
        <v>0</v>
      </c>
      <c r="K1863" s="36">
        <f>-IFERROR(VLOOKUP(D1863,[1]Hoja20!$A$5:$D$33358,4,0),0)</f>
        <v>0</v>
      </c>
      <c r="L1863" s="35"/>
      <c r="M1863" s="35"/>
      <c r="N1863" s="35"/>
      <c r="O1863" s="40">
        <f t="shared" si="147"/>
        <v>262718</v>
      </c>
      <c r="P1863" s="32">
        <v>2360771</v>
      </c>
      <c r="Q1863" s="35">
        <v>262718</v>
      </c>
      <c r="R1863" s="35"/>
      <c r="S1863" s="41"/>
      <c r="T1863" s="35"/>
      <c r="U1863" s="41">
        <v>0</v>
      </c>
      <c r="V1863" s="35"/>
      <c r="W1863" s="35"/>
      <c r="X1863" s="35"/>
      <c r="Y1863" s="35"/>
      <c r="Z1863" s="35"/>
      <c r="AA1863" s="35"/>
      <c r="AB1863" s="35"/>
      <c r="AC1863" s="35">
        <v>0</v>
      </c>
      <c r="AD1863" s="35"/>
      <c r="AE1863" s="35">
        <v>0</v>
      </c>
      <c r="AF1863" s="35"/>
      <c r="AG1863" s="44">
        <f t="shared" si="148"/>
        <v>262718</v>
      </c>
      <c r="AH1863" s="32"/>
      <c r="AI1863" s="32"/>
      <c r="AJ1863" s="35"/>
      <c r="AK1863" s="35"/>
      <c r="AL1863" s="35"/>
      <c r="AM1863" s="36">
        <f>IFERROR(VLOOKUP(P1863,'[2]Cartera '!$F$2:$O$2728,10,0),0)</f>
        <v>262718</v>
      </c>
      <c r="AN1863" s="35">
        <f>IFERROR(VLOOKUP(P1863,'[2]Cartera '!$F$2:$P$2728,11,0),0)</f>
        <v>0</v>
      </c>
      <c r="AO1863" s="35"/>
      <c r="AP1863" s="35">
        <f>IFERROR(VLOOKUP(D1863,'[2]Cartera '!$F$2:$S$2728,14,0),0)</f>
        <v>0</v>
      </c>
      <c r="AQ1863" s="45">
        <f t="shared" si="146"/>
        <v>0</v>
      </c>
      <c r="AR1863" s="35">
        <f>IFERROR(VLOOKUP(P1863,'[2]Cartera '!$F$2:$Z$2728,21,0),0)</f>
        <v>0</v>
      </c>
    </row>
    <row r="1864" spans="1:44" hidden="1" x14ac:dyDescent="0.25">
      <c r="A1864" s="29">
        <v>1856</v>
      </c>
      <c r="B1864" s="30" t="s">
        <v>48</v>
      </c>
      <c r="C1864" s="32"/>
      <c r="D1864" s="32">
        <v>2360554</v>
      </c>
      <c r="E1864" s="56"/>
      <c r="F1864" s="56"/>
      <c r="G1864" s="35">
        <v>140000</v>
      </c>
      <c r="H1864" s="35"/>
      <c r="I1864" s="36">
        <v>0</v>
      </c>
      <c r="J1864" s="37">
        <f>-IFERROR(VLOOKUP(D1864,[1]Hoja20!$A$5:$B$33358,2,0),0)</f>
        <v>0</v>
      </c>
      <c r="K1864" s="36">
        <f>-IFERROR(VLOOKUP(D1864,[1]Hoja20!$A$5:$D$33358,4,0),0)</f>
        <v>0</v>
      </c>
      <c r="L1864" s="35"/>
      <c r="M1864" s="35"/>
      <c r="N1864" s="35"/>
      <c r="O1864" s="40">
        <f t="shared" si="147"/>
        <v>140000</v>
      </c>
      <c r="P1864" s="32">
        <v>2360554</v>
      </c>
      <c r="Q1864" s="35">
        <v>140000</v>
      </c>
      <c r="R1864" s="35"/>
      <c r="S1864" s="41"/>
      <c r="T1864" s="35"/>
      <c r="U1864" s="41">
        <v>140000</v>
      </c>
      <c r="V1864" s="35"/>
      <c r="W1864" s="35"/>
      <c r="X1864" s="35"/>
      <c r="Y1864" s="35"/>
      <c r="Z1864" s="35"/>
      <c r="AA1864" s="35"/>
      <c r="AB1864" s="35"/>
      <c r="AC1864" s="35">
        <v>0</v>
      </c>
      <c r="AD1864" s="35"/>
      <c r="AE1864" s="35">
        <v>0</v>
      </c>
      <c r="AF1864" s="35"/>
      <c r="AG1864" s="44">
        <f t="shared" si="148"/>
        <v>0</v>
      </c>
      <c r="AH1864" s="32"/>
      <c r="AI1864" s="32"/>
      <c r="AJ1864" s="35"/>
      <c r="AK1864" s="35"/>
      <c r="AL1864" s="35"/>
      <c r="AM1864" s="36">
        <f>IFERROR(VLOOKUP(P1864,'[2]Cartera '!$F$2:$O$2728,10,0),0)</f>
        <v>0</v>
      </c>
      <c r="AN1864" s="35">
        <f>IFERROR(VLOOKUP(P1864,'[2]Cartera '!$F$2:$P$2728,11,0),0)</f>
        <v>0</v>
      </c>
      <c r="AO1864" s="35"/>
      <c r="AP1864" s="35">
        <f>IFERROR(VLOOKUP(D1864,'[2]Cartera '!$F$2:$S$2728,14,0),0)</f>
        <v>0</v>
      </c>
      <c r="AQ1864" s="45">
        <f t="shared" si="146"/>
        <v>0</v>
      </c>
      <c r="AR1864" s="35">
        <f>IFERROR(VLOOKUP(P1864,'[2]Cartera '!$F$2:$Z$2728,21,0),0)</f>
        <v>0</v>
      </c>
    </row>
    <row r="1865" spans="1:44" x14ac:dyDescent="0.25">
      <c r="A1865" s="29">
        <v>1857</v>
      </c>
      <c r="B1865" s="30" t="s">
        <v>48</v>
      </c>
      <c r="C1865" s="32"/>
      <c r="D1865" s="32">
        <v>2360673</v>
      </c>
      <c r="E1865" s="56"/>
      <c r="F1865" s="56"/>
      <c r="G1865" s="35">
        <v>30000</v>
      </c>
      <c r="H1865" s="35"/>
      <c r="I1865" s="36">
        <v>0</v>
      </c>
      <c r="J1865" s="37">
        <f>-IFERROR(VLOOKUP(D1865,[1]Hoja20!$A$5:$B$33358,2,0),0)</f>
        <v>0</v>
      </c>
      <c r="K1865" s="36">
        <f>-IFERROR(VLOOKUP(D1865,[1]Hoja20!$A$5:$D$33358,4,0),0)</f>
        <v>0</v>
      </c>
      <c r="L1865" s="35"/>
      <c r="M1865" s="35"/>
      <c r="N1865" s="35"/>
      <c r="O1865" s="40">
        <f t="shared" si="147"/>
        <v>30000</v>
      </c>
      <c r="P1865" s="32">
        <v>2360673</v>
      </c>
      <c r="Q1865" s="35">
        <v>30000</v>
      </c>
      <c r="R1865" s="35"/>
      <c r="S1865" s="41"/>
      <c r="T1865" s="35"/>
      <c r="U1865" s="41">
        <v>0</v>
      </c>
      <c r="V1865" s="35"/>
      <c r="W1865" s="35"/>
      <c r="X1865" s="35"/>
      <c r="Y1865" s="35"/>
      <c r="Z1865" s="35"/>
      <c r="AA1865" s="35"/>
      <c r="AB1865" s="35"/>
      <c r="AC1865" s="35">
        <v>0</v>
      </c>
      <c r="AD1865" s="35"/>
      <c r="AE1865" s="35">
        <v>0</v>
      </c>
      <c r="AF1865" s="35"/>
      <c r="AG1865" s="44">
        <f t="shared" si="148"/>
        <v>30000</v>
      </c>
      <c r="AH1865" s="32"/>
      <c r="AI1865" s="32"/>
      <c r="AJ1865" s="35"/>
      <c r="AK1865" s="35"/>
      <c r="AL1865" s="35"/>
      <c r="AM1865" s="36">
        <f>IFERROR(VLOOKUP(P1865,'[2]Cartera '!$F$2:$O$2728,10,0),0)</f>
        <v>30000</v>
      </c>
      <c r="AN1865" s="35">
        <f>IFERROR(VLOOKUP(P1865,'[2]Cartera '!$F$2:$P$2728,11,0),0)</f>
        <v>0</v>
      </c>
      <c r="AO1865" s="35"/>
      <c r="AP1865" s="35">
        <f>IFERROR(VLOOKUP(D1865,'[2]Cartera '!$F$2:$S$2728,14,0),0)</f>
        <v>0</v>
      </c>
      <c r="AQ1865" s="45">
        <f t="shared" ref="AQ1865:AQ1928" si="149">AG1865-AM1865-AN1865-AO1865-AP1865</f>
        <v>0</v>
      </c>
      <c r="AR1865" s="35">
        <f>IFERROR(VLOOKUP(P1865,'[2]Cartera '!$F$2:$Z$2728,21,0),0)</f>
        <v>0</v>
      </c>
    </row>
    <row r="1866" spans="1:44" x14ac:dyDescent="0.25">
      <c r="A1866" s="29">
        <v>1858</v>
      </c>
      <c r="B1866" s="30" t="s">
        <v>48</v>
      </c>
      <c r="C1866" s="32"/>
      <c r="D1866" s="32">
        <v>2360814</v>
      </c>
      <c r="E1866" s="56"/>
      <c r="F1866" s="56"/>
      <c r="G1866" s="35">
        <v>4481736</v>
      </c>
      <c r="H1866" s="35"/>
      <c r="I1866" s="36">
        <v>0</v>
      </c>
      <c r="J1866" s="37">
        <f>-IFERROR(VLOOKUP(D1866,[1]Hoja20!$A$5:$B$33358,2,0),0)</f>
        <v>0</v>
      </c>
      <c r="K1866" s="36">
        <f>-IFERROR(VLOOKUP(D1866,[1]Hoja20!$A$5:$D$33358,4,0),0)</f>
        <v>0</v>
      </c>
      <c r="L1866" s="35"/>
      <c r="M1866" s="35"/>
      <c r="N1866" s="35"/>
      <c r="O1866" s="40">
        <f t="shared" ref="O1866:O1929" si="150">G1866-H1866-I1866-N1866</f>
        <v>4481736</v>
      </c>
      <c r="P1866" s="32">
        <v>2360814</v>
      </c>
      <c r="Q1866" s="35">
        <v>4481736</v>
      </c>
      <c r="R1866" s="35"/>
      <c r="S1866" s="41"/>
      <c r="T1866" s="35"/>
      <c r="U1866" s="41">
        <v>0</v>
      </c>
      <c r="V1866" s="35"/>
      <c r="W1866" s="35"/>
      <c r="X1866" s="35"/>
      <c r="Y1866" s="35"/>
      <c r="Z1866" s="35"/>
      <c r="AA1866" s="35"/>
      <c r="AB1866" s="35"/>
      <c r="AC1866" s="35">
        <v>0</v>
      </c>
      <c r="AD1866" s="35"/>
      <c r="AE1866" s="35">
        <v>0</v>
      </c>
      <c r="AF1866" s="35"/>
      <c r="AG1866" s="44">
        <f t="shared" si="148"/>
        <v>4481736</v>
      </c>
      <c r="AH1866" s="32"/>
      <c r="AI1866" s="32"/>
      <c r="AJ1866" s="35"/>
      <c r="AK1866" s="35"/>
      <c r="AL1866" s="35"/>
      <c r="AM1866" s="36">
        <f>IFERROR(VLOOKUP(P1866,'[2]Cartera '!$F$2:$O$2728,10,0),0)</f>
        <v>4481736</v>
      </c>
      <c r="AN1866" s="35">
        <f>IFERROR(VLOOKUP(P1866,'[2]Cartera '!$F$2:$P$2728,11,0),0)</f>
        <v>0</v>
      </c>
      <c r="AO1866" s="35"/>
      <c r="AP1866" s="35">
        <f>IFERROR(VLOOKUP(D1866,'[2]Cartera '!$F$2:$S$2728,14,0),0)</f>
        <v>0</v>
      </c>
      <c r="AQ1866" s="45">
        <f t="shared" si="149"/>
        <v>0</v>
      </c>
      <c r="AR1866" s="35">
        <f>IFERROR(VLOOKUP(P1866,'[2]Cartera '!$F$2:$Z$2728,21,0),0)</f>
        <v>0</v>
      </c>
    </row>
    <row r="1867" spans="1:44" x14ac:dyDescent="0.25">
      <c r="A1867" s="29">
        <v>1859</v>
      </c>
      <c r="B1867" s="30" t="s">
        <v>48</v>
      </c>
      <c r="C1867" s="32"/>
      <c r="D1867" s="32">
        <v>2360679</v>
      </c>
      <c r="E1867" s="56"/>
      <c r="F1867" s="56"/>
      <c r="G1867" s="35">
        <v>30000</v>
      </c>
      <c r="H1867" s="35"/>
      <c r="I1867" s="36">
        <v>0</v>
      </c>
      <c r="J1867" s="37">
        <f>-IFERROR(VLOOKUP(D1867,[1]Hoja20!$A$5:$B$33358,2,0),0)</f>
        <v>0</v>
      </c>
      <c r="K1867" s="36">
        <f>-IFERROR(VLOOKUP(D1867,[1]Hoja20!$A$5:$D$33358,4,0),0)</f>
        <v>0</v>
      </c>
      <c r="L1867" s="35"/>
      <c r="M1867" s="35"/>
      <c r="N1867" s="35"/>
      <c r="O1867" s="40">
        <f t="shared" si="150"/>
        <v>30000</v>
      </c>
      <c r="P1867" s="32">
        <v>2360679</v>
      </c>
      <c r="Q1867" s="35">
        <v>30000</v>
      </c>
      <c r="R1867" s="35"/>
      <c r="S1867" s="41"/>
      <c r="T1867" s="35"/>
      <c r="U1867" s="41">
        <v>0</v>
      </c>
      <c r="V1867" s="35"/>
      <c r="W1867" s="35"/>
      <c r="X1867" s="35"/>
      <c r="Y1867" s="35"/>
      <c r="Z1867" s="35"/>
      <c r="AA1867" s="35"/>
      <c r="AB1867" s="35"/>
      <c r="AC1867" s="35">
        <v>0</v>
      </c>
      <c r="AD1867" s="35"/>
      <c r="AE1867" s="35">
        <v>0</v>
      </c>
      <c r="AF1867" s="35"/>
      <c r="AG1867" s="44">
        <f t="shared" si="148"/>
        <v>30000</v>
      </c>
      <c r="AH1867" s="32"/>
      <c r="AI1867" s="32"/>
      <c r="AJ1867" s="35"/>
      <c r="AK1867" s="35"/>
      <c r="AL1867" s="35"/>
      <c r="AM1867" s="36">
        <f>IFERROR(VLOOKUP(P1867,'[2]Cartera '!$F$2:$O$2728,10,0),0)</f>
        <v>30000</v>
      </c>
      <c r="AN1867" s="35">
        <f>IFERROR(VLOOKUP(P1867,'[2]Cartera '!$F$2:$P$2728,11,0),0)</f>
        <v>0</v>
      </c>
      <c r="AO1867" s="35"/>
      <c r="AP1867" s="35">
        <f>IFERROR(VLOOKUP(D1867,'[2]Cartera '!$F$2:$S$2728,14,0),0)</f>
        <v>0</v>
      </c>
      <c r="AQ1867" s="45">
        <f t="shared" si="149"/>
        <v>0</v>
      </c>
      <c r="AR1867" s="35">
        <f>IFERROR(VLOOKUP(P1867,'[2]Cartera '!$F$2:$Z$2728,21,0),0)</f>
        <v>0</v>
      </c>
    </row>
    <row r="1868" spans="1:44" hidden="1" x14ac:dyDescent="0.25">
      <c r="A1868" s="29">
        <v>1860</v>
      </c>
      <c r="B1868" s="30" t="s">
        <v>48</v>
      </c>
      <c r="C1868" s="32"/>
      <c r="D1868" s="32">
        <v>2360686</v>
      </c>
      <c r="E1868" s="56"/>
      <c r="F1868" s="56"/>
      <c r="G1868" s="35">
        <v>140000</v>
      </c>
      <c r="H1868" s="35"/>
      <c r="I1868" s="36">
        <v>0</v>
      </c>
      <c r="J1868" s="37">
        <f>-IFERROR(VLOOKUP(D1868,[1]Hoja20!$A$5:$B$33358,2,0),0)</f>
        <v>0</v>
      </c>
      <c r="K1868" s="36">
        <f>-IFERROR(VLOOKUP(D1868,[1]Hoja20!$A$5:$D$33358,4,0),0)</f>
        <v>0</v>
      </c>
      <c r="L1868" s="35"/>
      <c r="M1868" s="35"/>
      <c r="N1868" s="35"/>
      <c r="O1868" s="40">
        <f t="shared" si="150"/>
        <v>140000</v>
      </c>
      <c r="P1868" s="32">
        <v>2360686</v>
      </c>
      <c r="Q1868" s="35">
        <v>140000</v>
      </c>
      <c r="R1868" s="35"/>
      <c r="S1868" s="41"/>
      <c r="T1868" s="35"/>
      <c r="U1868" s="41">
        <v>140000</v>
      </c>
      <c r="V1868" s="35"/>
      <c r="W1868" s="35"/>
      <c r="X1868" s="35"/>
      <c r="Y1868" s="35"/>
      <c r="Z1868" s="35"/>
      <c r="AA1868" s="35"/>
      <c r="AB1868" s="35"/>
      <c r="AC1868" s="35">
        <v>0</v>
      </c>
      <c r="AD1868" s="35"/>
      <c r="AE1868" s="35">
        <v>0</v>
      </c>
      <c r="AF1868" s="35"/>
      <c r="AG1868" s="44">
        <f t="shared" si="148"/>
        <v>0</v>
      </c>
      <c r="AH1868" s="32"/>
      <c r="AI1868" s="32"/>
      <c r="AJ1868" s="35"/>
      <c r="AK1868" s="35"/>
      <c r="AL1868" s="35"/>
      <c r="AM1868" s="36">
        <f>IFERROR(VLOOKUP(P1868,'[2]Cartera '!$F$2:$O$2728,10,0),0)</f>
        <v>0</v>
      </c>
      <c r="AN1868" s="35">
        <f>IFERROR(VLOOKUP(P1868,'[2]Cartera '!$F$2:$P$2728,11,0),0)</f>
        <v>0</v>
      </c>
      <c r="AO1868" s="35"/>
      <c r="AP1868" s="35">
        <f>IFERROR(VLOOKUP(D1868,'[2]Cartera '!$F$2:$S$2728,14,0),0)</f>
        <v>0</v>
      </c>
      <c r="AQ1868" s="45">
        <f t="shared" si="149"/>
        <v>0</v>
      </c>
      <c r="AR1868" s="35">
        <f>IFERROR(VLOOKUP(P1868,'[2]Cartera '!$F$2:$Z$2728,21,0),0)</f>
        <v>0</v>
      </c>
    </row>
    <row r="1869" spans="1:44" hidden="1" x14ac:dyDescent="0.25">
      <c r="A1869" s="29">
        <v>1861</v>
      </c>
      <c r="B1869" s="30" t="s">
        <v>48</v>
      </c>
      <c r="C1869" s="32"/>
      <c r="D1869" s="32">
        <v>2360442</v>
      </c>
      <c r="E1869" s="56"/>
      <c r="F1869" s="56"/>
      <c r="G1869" s="35">
        <v>140000</v>
      </c>
      <c r="H1869" s="35"/>
      <c r="I1869" s="36">
        <v>0</v>
      </c>
      <c r="J1869" s="37">
        <f>-IFERROR(VLOOKUP(D1869,[1]Hoja20!$A$5:$B$33358,2,0),0)</f>
        <v>0</v>
      </c>
      <c r="K1869" s="36">
        <f>-IFERROR(VLOOKUP(D1869,[1]Hoja20!$A$5:$D$33358,4,0),0)</f>
        <v>0</v>
      </c>
      <c r="L1869" s="35"/>
      <c r="M1869" s="35"/>
      <c r="N1869" s="35"/>
      <c r="O1869" s="40">
        <f t="shared" si="150"/>
        <v>140000</v>
      </c>
      <c r="P1869" s="32">
        <v>2360442</v>
      </c>
      <c r="Q1869" s="35">
        <v>140000</v>
      </c>
      <c r="R1869" s="35"/>
      <c r="S1869" s="41"/>
      <c r="T1869" s="35"/>
      <c r="U1869" s="41">
        <v>140000</v>
      </c>
      <c r="V1869" s="35"/>
      <c r="W1869" s="35"/>
      <c r="X1869" s="35"/>
      <c r="Y1869" s="35"/>
      <c r="Z1869" s="35"/>
      <c r="AA1869" s="35"/>
      <c r="AB1869" s="35"/>
      <c r="AC1869" s="35">
        <v>0</v>
      </c>
      <c r="AD1869" s="35"/>
      <c r="AE1869" s="35">
        <v>0</v>
      </c>
      <c r="AF1869" s="35"/>
      <c r="AG1869" s="44">
        <f t="shared" si="148"/>
        <v>0</v>
      </c>
      <c r="AH1869" s="32"/>
      <c r="AI1869" s="32"/>
      <c r="AJ1869" s="35"/>
      <c r="AK1869" s="35"/>
      <c r="AL1869" s="35"/>
      <c r="AM1869" s="36">
        <f>IFERROR(VLOOKUP(P1869,'[2]Cartera '!$F$2:$O$2728,10,0),0)</f>
        <v>0</v>
      </c>
      <c r="AN1869" s="35">
        <f>IFERROR(VLOOKUP(P1869,'[2]Cartera '!$F$2:$P$2728,11,0),0)</f>
        <v>0</v>
      </c>
      <c r="AO1869" s="35"/>
      <c r="AP1869" s="35">
        <f>IFERROR(VLOOKUP(D1869,'[2]Cartera '!$F$2:$S$2728,14,0),0)</f>
        <v>0</v>
      </c>
      <c r="AQ1869" s="45">
        <f t="shared" si="149"/>
        <v>0</v>
      </c>
      <c r="AR1869" s="35">
        <f>IFERROR(VLOOKUP(P1869,'[2]Cartera '!$F$2:$Z$2728,21,0),0)</f>
        <v>0</v>
      </c>
    </row>
    <row r="1870" spans="1:44" hidden="1" x14ac:dyDescent="0.25">
      <c r="A1870" s="29">
        <v>1862</v>
      </c>
      <c r="B1870" s="30" t="s">
        <v>48</v>
      </c>
      <c r="C1870" s="32"/>
      <c r="D1870" s="32">
        <v>2360464</v>
      </c>
      <c r="E1870" s="56"/>
      <c r="F1870" s="56"/>
      <c r="G1870" s="35">
        <v>140000</v>
      </c>
      <c r="H1870" s="35"/>
      <c r="I1870" s="36">
        <v>0</v>
      </c>
      <c r="J1870" s="37">
        <f>-IFERROR(VLOOKUP(D1870,[1]Hoja20!$A$5:$B$33358,2,0),0)</f>
        <v>0</v>
      </c>
      <c r="K1870" s="36">
        <f>-IFERROR(VLOOKUP(D1870,[1]Hoja20!$A$5:$D$33358,4,0),0)</f>
        <v>0</v>
      </c>
      <c r="L1870" s="35"/>
      <c r="M1870" s="35"/>
      <c r="N1870" s="35"/>
      <c r="O1870" s="40">
        <f t="shared" si="150"/>
        <v>140000</v>
      </c>
      <c r="P1870" s="32">
        <v>2360464</v>
      </c>
      <c r="Q1870" s="35">
        <v>140000</v>
      </c>
      <c r="R1870" s="35"/>
      <c r="S1870" s="41"/>
      <c r="T1870" s="35"/>
      <c r="U1870" s="41">
        <v>140000</v>
      </c>
      <c r="V1870" s="35"/>
      <c r="W1870" s="35"/>
      <c r="X1870" s="35"/>
      <c r="Y1870" s="35"/>
      <c r="Z1870" s="35"/>
      <c r="AA1870" s="35"/>
      <c r="AB1870" s="35"/>
      <c r="AC1870" s="35">
        <v>0</v>
      </c>
      <c r="AD1870" s="35"/>
      <c r="AE1870" s="35">
        <v>0</v>
      </c>
      <c r="AF1870" s="35"/>
      <c r="AG1870" s="44">
        <f t="shared" si="148"/>
        <v>0</v>
      </c>
      <c r="AH1870" s="32"/>
      <c r="AI1870" s="32"/>
      <c r="AJ1870" s="35"/>
      <c r="AK1870" s="35"/>
      <c r="AL1870" s="35"/>
      <c r="AM1870" s="36">
        <f>IFERROR(VLOOKUP(P1870,'[2]Cartera '!$F$2:$O$2728,10,0),0)</f>
        <v>0</v>
      </c>
      <c r="AN1870" s="35">
        <f>IFERROR(VLOOKUP(P1870,'[2]Cartera '!$F$2:$P$2728,11,0),0)</f>
        <v>0</v>
      </c>
      <c r="AO1870" s="35"/>
      <c r="AP1870" s="35">
        <f>IFERROR(VLOOKUP(D1870,'[2]Cartera '!$F$2:$S$2728,14,0),0)</f>
        <v>0</v>
      </c>
      <c r="AQ1870" s="45">
        <f t="shared" si="149"/>
        <v>0</v>
      </c>
      <c r="AR1870" s="35">
        <f>IFERROR(VLOOKUP(P1870,'[2]Cartera '!$F$2:$Z$2728,21,0),0)</f>
        <v>0</v>
      </c>
    </row>
    <row r="1871" spans="1:44" x14ac:dyDescent="0.25">
      <c r="A1871" s="29">
        <v>1863</v>
      </c>
      <c r="B1871" s="30" t="s">
        <v>48</v>
      </c>
      <c r="C1871" s="32"/>
      <c r="D1871" s="32">
        <v>2360545</v>
      </c>
      <c r="E1871" s="56"/>
      <c r="F1871" s="56"/>
      <c r="G1871" s="35">
        <v>279078</v>
      </c>
      <c r="H1871" s="35"/>
      <c r="I1871" s="36">
        <v>0</v>
      </c>
      <c r="J1871" s="37">
        <f>-IFERROR(VLOOKUP(D1871,[1]Hoja20!$A$5:$B$33358,2,0),0)</f>
        <v>0</v>
      </c>
      <c r="K1871" s="36">
        <f>-IFERROR(VLOOKUP(D1871,[1]Hoja20!$A$5:$D$33358,4,0),0)</f>
        <v>0</v>
      </c>
      <c r="L1871" s="35"/>
      <c r="M1871" s="35"/>
      <c r="N1871" s="35"/>
      <c r="O1871" s="40">
        <f t="shared" si="150"/>
        <v>279078</v>
      </c>
      <c r="P1871" s="32">
        <v>2360545</v>
      </c>
      <c r="Q1871" s="35">
        <v>279078</v>
      </c>
      <c r="R1871" s="35"/>
      <c r="S1871" s="41"/>
      <c r="T1871" s="35"/>
      <c r="U1871" s="41">
        <v>0</v>
      </c>
      <c r="V1871" s="35"/>
      <c r="W1871" s="35"/>
      <c r="X1871" s="35"/>
      <c r="Y1871" s="35"/>
      <c r="Z1871" s="35"/>
      <c r="AA1871" s="35"/>
      <c r="AB1871" s="35"/>
      <c r="AC1871" s="35">
        <v>0</v>
      </c>
      <c r="AD1871" s="35"/>
      <c r="AE1871" s="35">
        <v>0</v>
      </c>
      <c r="AF1871" s="35"/>
      <c r="AG1871" s="44">
        <f t="shared" si="148"/>
        <v>279078</v>
      </c>
      <c r="AH1871" s="32"/>
      <c r="AI1871" s="32"/>
      <c r="AJ1871" s="35"/>
      <c r="AK1871" s="35"/>
      <c r="AL1871" s="35"/>
      <c r="AM1871" s="36">
        <f>IFERROR(VLOOKUP(P1871,'[2]Cartera '!$F$2:$O$2728,10,0),0)</f>
        <v>279078</v>
      </c>
      <c r="AN1871" s="35">
        <f>IFERROR(VLOOKUP(P1871,'[2]Cartera '!$F$2:$P$2728,11,0),0)</f>
        <v>0</v>
      </c>
      <c r="AO1871" s="35"/>
      <c r="AP1871" s="35">
        <f>IFERROR(VLOOKUP(D1871,'[2]Cartera '!$F$2:$S$2728,14,0),0)</f>
        <v>0</v>
      </c>
      <c r="AQ1871" s="45">
        <f t="shared" si="149"/>
        <v>0</v>
      </c>
      <c r="AR1871" s="35">
        <f>IFERROR(VLOOKUP(P1871,'[2]Cartera '!$F$2:$Z$2728,21,0),0)</f>
        <v>0</v>
      </c>
    </row>
    <row r="1872" spans="1:44" x14ac:dyDescent="0.25">
      <c r="A1872" s="29">
        <v>1864</v>
      </c>
      <c r="B1872" s="30" t="s">
        <v>48</v>
      </c>
      <c r="C1872" s="32"/>
      <c r="D1872" s="32">
        <v>2360722</v>
      </c>
      <c r="E1872" s="56"/>
      <c r="F1872" s="56"/>
      <c r="G1872" s="35">
        <v>3912168</v>
      </c>
      <c r="H1872" s="35"/>
      <c r="I1872" s="36">
        <v>0</v>
      </c>
      <c r="J1872" s="37">
        <f>-IFERROR(VLOOKUP(D1872,[1]Hoja20!$A$5:$B$33358,2,0),0)</f>
        <v>0</v>
      </c>
      <c r="K1872" s="36">
        <f>-IFERROR(VLOOKUP(D1872,[1]Hoja20!$A$5:$D$33358,4,0),0)</f>
        <v>0</v>
      </c>
      <c r="L1872" s="35"/>
      <c r="M1872" s="35"/>
      <c r="N1872" s="35"/>
      <c r="O1872" s="40">
        <f t="shared" si="150"/>
        <v>3912168</v>
      </c>
      <c r="P1872" s="32">
        <v>2360722</v>
      </c>
      <c r="Q1872" s="35">
        <v>3912168</v>
      </c>
      <c r="R1872" s="35"/>
      <c r="S1872" s="41"/>
      <c r="T1872" s="35"/>
      <c r="U1872" s="41">
        <v>0</v>
      </c>
      <c r="V1872" s="35"/>
      <c r="W1872" s="35"/>
      <c r="X1872" s="35"/>
      <c r="Y1872" s="35"/>
      <c r="Z1872" s="35"/>
      <c r="AA1872" s="35"/>
      <c r="AB1872" s="35"/>
      <c r="AC1872" s="35">
        <v>0</v>
      </c>
      <c r="AD1872" s="35"/>
      <c r="AE1872" s="35">
        <v>0</v>
      </c>
      <c r="AF1872" s="35"/>
      <c r="AG1872" s="44">
        <f t="shared" si="148"/>
        <v>3912168</v>
      </c>
      <c r="AH1872" s="32"/>
      <c r="AI1872" s="32"/>
      <c r="AJ1872" s="35"/>
      <c r="AK1872" s="35"/>
      <c r="AL1872" s="35"/>
      <c r="AM1872" s="36">
        <f>IFERROR(VLOOKUP(P1872,'[2]Cartera '!$F$2:$O$2728,10,0),0)</f>
        <v>3912168</v>
      </c>
      <c r="AN1872" s="35">
        <f>IFERROR(VLOOKUP(P1872,'[2]Cartera '!$F$2:$P$2728,11,0),0)</f>
        <v>0</v>
      </c>
      <c r="AO1872" s="35"/>
      <c r="AP1872" s="35">
        <f>IFERROR(VLOOKUP(D1872,'[2]Cartera '!$F$2:$S$2728,14,0),0)</f>
        <v>0</v>
      </c>
      <c r="AQ1872" s="45">
        <f t="shared" si="149"/>
        <v>0</v>
      </c>
      <c r="AR1872" s="35">
        <f>IFERROR(VLOOKUP(P1872,'[2]Cartera '!$F$2:$Z$2728,21,0),0)</f>
        <v>0</v>
      </c>
    </row>
    <row r="1873" spans="1:44" hidden="1" x14ac:dyDescent="0.25">
      <c r="A1873" s="29">
        <v>1865</v>
      </c>
      <c r="B1873" s="30" t="s">
        <v>48</v>
      </c>
      <c r="C1873" s="32"/>
      <c r="D1873" s="32">
        <v>2360846</v>
      </c>
      <c r="E1873" s="56"/>
      <c r="F1873" s="56"/>
      <c r="G1873" s="35">
        <v>322040</v>
      </c>
      <c r="H1873" s="35"/>
      <c r="I1873" s="36">
        <v>0</v>
      </c>
      <c r="J1873" s="37">
        <f>-IFERROR(VLOOKUP(D1873,[1]Hoja20!$A$5:$B$33358,2,0),0)</f>
        <v>0</v>
      </c>
      <c r="K1873" s="36">
        <f>-IFERROR(VLOOKUP(D1873,[1]Hoja20!$A$5:$D$33358,4,0),0)</f>
        <v>0</v>
      </c>
      <c r="L1873" s="35"/>
      <c r="M1873" s="35"/>
      <c r="N1873" s="35"/>
      <c r="O1873" s="40">
        <f t="shared" si="150"/>
        <v>322040</v>
      </c>
      <c r="P1873" s="32">
        <v>2360846</v>
      </c>
      <c r="Q1873" s="35">
        <v>322040</v>
      </c>
      <c r="R1873" s="35"/>
      <c r="S1873" s="41"/>
      <c r="T1873" s="35"/>
      <c r="U1873" s="41">
        <v>322040</v>
      </c>
      <c r="V1873" s="35"/>
      <c r="W1873" s="35"/>
      <c r="X1873" s="35"/>
      <c r="Y1873" s="35"/>
      <c r="Z1873" s="35"/>
      <c r="AA1873" s="35"/>
      <c r="AB1873" s="35"/>
      <c r="AC1873" s="35">
        <v>0</v>
      </c>
      <c r="AD1873" s="35"/>
      <c r="AE1873" s="35">
        <v>0</v>
      </c>
      <c r="AF1873" s="35"/>
      <c r="AG1873" s="44">
        <f t="shared" si="148"/>
        <v>0</v>
      </c>
      <c r="AH1873" s="32"/>
      <c r="AI1873" s="32"/>
      <c r="AJ1873" s="35"/>
      <c r="AK1873" s="35"/>
      <c r="AL1873" s="35"/>
      <c r="AM1873" s="36">
        <f>IFERROR(VLOOKUP(P1873,'[2]Cartera '!$F$2:$O$2728,10,0),0)</f>
        <v>0</v>
      </c>
      <c r="AN1873" s="35">
        <f>IFERROR(VLOOKUP(P1873,'[2]Cartera '!$F$2:$P$2728,11,0),0)</f>
        <v>0</v>
      </c>
      <c r="AO1873" s="35"/>
      <c r="AP1873" s="35">
        <f>IFERROR(VLOOKUP(D1873,'[2]Cartera '!$F$2:$S$2728,14,0),0)</f>
        <v>0</v>
      </c>
      <c r="AQ1873" s="45">
        <f t="shared" si="149"/>
        <v>0</v>
      </c>
      <c r="AR1873" s="35">
        <f>IFERROR(VLOOKUP(P1873,'[2]Cartera '!$F$2:$Z$2728,21,0),0)</f>
        <v>0</v>
      </c>
    </row>
    <row r="1874" spans="1:44" x14ac:dyDescent="0.25">
      <c r="A1874" s="29">
        <v>1866</v>
      </c>
      <c r="B1874" s="30" t="s">
        <v>48</v>
      </c>
      <c r="C1874" s="32"/>
      <c r="D1874" s="32">
        <v>2360459</v>
      </c>
      <c r="E1874" s="56"/>
      <c r="F1874" s="56"/>
      <c r="G1874" s="35">
        <v>237835</v>
      </c>
      <c r="H1874" s="35"/>
      <c r="I1874" s="36">
        <v>0</v>
      </c>
      <c r="J1874" s="37">
        <f>-IFERROR(VLOOKUP(D1874,[1]Hoja20!$A$5:$B$33358,2,0),0)</f>
        <v>0</v>
      </c>
      <c r="K1874" s="36">
        <f>-IFERROR(VLOOKUP(D1874,[1]Hoja20!$A$5:$D$33358,4,0),0)</f>
        <v>0</v>
      </c>
      <c r="L1874" s="35"/>
      <c r="M1874" s="35"/>
      <c r="N1874" s="35"/>
      <c r="O1874" s="40">
        <f t="shared" si="150"/>
        <v>237835</v>
      </c>
      <c r="P1874" s="32">
        <v>2360459</v>
      </c>
      <c r="Q1874" s="35">
        <v>237835</v>
      </c>
      <c r="R1874" s="35"/>
      <c r="S1874" s="41"/>
      <c r="T1874" s="35"/>
      <c r="U1874" s="41">
        <v>0</v>
      </c>
      <c r="V1874" s="35"/>
      <c r="W1874" s="35"/>
      <c r="X1874" s="35"/>
      <c r="Y1874" s="35"/>
      <c r="Z1874" s="35"/>
      <c r="AA1874" s="35"/>
      <c r="AB1874" s="35"/>
      <c r="AC1874" s="35">
        <v>0</v>
      </c>
      <c r="AD1874" s="35"/>
      <c r="AE1874" s="35">
        <v>0</v>
      </c>
      <c r="AF1874" s="35"/>
      <c r="AG1874" s="44">
        <f t="shared" si="148"/>
        <v>237835</v>
      </c>
      <c r="AH1874" s="32"/>
      <c r="AI1874" s="32"/>
      <c r="AJ1874" s="35"/>
      <c r="AK1874" s="35"/>
      <c r="AL1874" s="35"/>
      <c r="AM1874" s="36">
        <f>IFERROR(VLOOKUP(P1874,'[2]Cartera '!$F$2:$O$2728,10,0),0)</f>
        <v>237835</v>
      </c>
      <c r="AN1874" s="35">
        <f>IFERROR(VLOOKUP(P1874,'[2]Cartera '!$F$2:$P$2728,11,0),0)</f>
        <v>0</v>
      </c>
      <c r="AO1874" s="35"/>
      <c r="AP1874" s="35">
        <f>IFERROR(VLOOKUP(D1874,'[2]Cartera '!$F$2:$S$2728,14,0),0)</f>
        <v>0</v>
      </c>
      <c r="AQ1874" s="45">
        <f t="shared" si="149"/>
        <v>0</v>
      </c>
      <c r="AR1874" s="35">
        <f>IFERROR(VLOOKUP(P1874,'[2]Cartera '!$F$2:$Z$2728,21,0),0)</f>
        <v>0</v>
      </c>
    </row>
    <row r="1875" spans="1:44" hidden="1" x14ac:dyDescent="0.25">
      <c r="A1875" s="29">
        <v>1867</v>
      </c>
      <c r="B1875" s="30" t="s">
        <v>48</v>
      </c>
      <c r="C1875" s="32"/>
      <c r="D1875" s="32">
        <v>2360567</v>
      </c>
      <c r="E1875" s="56"/>
      <c r="F1875" s="56"/>
      <c r="G1875" s="35">
        <v>140000</v>
      </c>
      <c r="H1875" s="35"/>
      <c r="I1875" s="36">
        <v>0</v>
      </c>
      <c r="J1875" s="37">
        <f>-IFERROR(VLOOKUP(D1875,[1]Hoja20!$A$5:$B$33358,2,0),0)</f>
        <v>0</v>
      </c>
      <c r="K1875" s="36">
        <f>-IFERROR(VLOOKUP(D1875,[1]Hoja20!$A$5:$D$33358,4,0),0)</f>
        <v>0</v>
      </c>
      <c r="L1875" s="35"/>
      <c r="M1875" s="35"/>
      <c r="N1875" s="35"/>
      <c r="O1875" s="40">
        <f t="shared" si="150"/>
        <v>140000</v>
      </c>
      <c r="P1875" s="32">
        <v>2360567</v>
      </c>
      <c r="Q1875" s="35">
        <v>140000</v>
      </c>
      <c r="R1875" s="35"/>
      <c r="S1875" s="41"/>
      <c r="T1875" s="35"/>
      <c r="U1875" s="41">
        <v>140000</v>
      </c>
      <c r="V1875" s="35"/>
      <c r="W1875" s="35"/>
      <c r="X1875" s="35"/>
      <c r="Y1875" s="35"/>
      <c r="Z1875" s="35"/>
      <c r="AA1875" s="35"/>
      <c r="AB1875" s="35"/>
      <c r="AC1875" s="35">
        <v>0</v>
      </c>
      <c r="AD1875" s="35"/>
      <c r="AE1875" s="35">
        <v>0</v>
      </c>
      <c r="AF1875" s="35"/>
      <c r="AG1875" s="44">
        <f t="shared" si="148"/>
        <v>0</v>
      </c>
      <c r="AH1875" s="32"/>
      <c r="AI1875" s="32"/>
      <c r="AJ1875" s="35"/>
      <c r="AK1875" s="35"/>
      <c r="AL1875" s="35"/>
      <c r="AM1875" s="36">
        <f>IFERROR(VLOOKUP(P1875,'[2]Cartera '!$F$2:$O$2728,10,0),0)</f>
        <v>0</v>
      </c>
      <c r="AN1875" s="35">
        <f>IFERROR(VLOOKUP(P1875,'[2]Cartera '!$F$2:$P$2728,11,0),0)</f>
        <v>0</v>
      </c>
      <c r="AO1875" s="35"/>
      <c r="AP1875" s="35">
        <f>IFERROR(VLOOKUP(D1875,'[2]Cartera '!$F$2:$S$2728,14,0),0)</f>
        <v>0</v>
      </c>
      <c r="AQ1875" s="45">
        <f t="shared" si="149"/>
        <v>0</v>
      </c>
      <c r="AR1875" s="35">
        <f>IFERROR(VLOOKUP(P1875,'[2]Cartera '!$F$2:$Z$2728,21,0),0)</f>
        <v>0</v>
      </c>
    </row>
    <row r="1876" spans="1:44" x14ac:dyDescent="0.25">
      <c r="A1876" s="29">
        <v>1868</v>
      </c>
      <c r="B1876" s="30" t="s">
        <v>48</v>
      </c>
      <c r="C1876" s="32"/>
      <c r="D1876" s="32">
        <v>2360512</v>
      </c>
      <c r="E1876" s="56"/>
      <c r="F1876" s="56"/>
      <c r="G1876" s="35">
        <v>153560</v>
      </c>
      <c r="H1876" s="35"/>
      <c r="I1876" s="36">
        <v>0</v>
      </c>
      <c r="J1876" s="37">
        <f>-IFERROR(VLOOKUP(D1876,[1]Hoja20!$A$5:$B$33358,2,0),0)</f>
        <v>0</v>
      </c>
      <c r="K1876" s="36">
        <f>-IFERROR(VLOOKUP(D1876,[1]Hoja20!$A$5:$D$33358,4,0),0)</f>
        <v>0</v>
      </c>
      <c r="L1876" s="35"/>
      <c r="M1876" s="35"/>
      <c r="N1876" s="35"/>
      <c r="O1876" s="40">
        <f t="shared" si="150"/>
        <v>153560</v>
      </c>
      <c r="P1876" s="32">
        <v>2360512</v>
      </c>
      <c r="Q1876" s="35">
        <v>153560</v>
      </c>
      <c r="R1876" s="35"/>
      <c r="S1876" s="41"/>
      <c r="T1876" s="35"/>
      <c r="U1876" s="41">
        <v>0</v>
      </c>
      <c r="V1876" s="35"/>
      <c r="W1876" s="35"/>
      <c r="X1876" s="35"/>
      <c r="Y1876" s="35"/>
      <c r="Z1876" s="35"/>
      <c r="AA1876" s="35"/>
      <c r="AB1876" s="35"/>
      <c r="AC1876" s="35">
        <v>0</v>
      </c>
      <c r="AD1876" s="35"/>
      <c r="AE1876" s="35">
        <v>0</v>
      </c>
      <c r="AF1876" s="35"/>
      <c r="AG1876" s="44">
        <f t="shared" si="148"/>
        <v>153560</v>
      </c>
      <c r="AH1876" s="32"/>
      <c r="AI1876" s="32"/>
      <c r="AJ1876" s="35"/>
      <c r="AK1876" s="35"/>
      <c r="AL1876" s="35"/>
      <c r="AM1876" s="36">
        <f>IFERROR(VLOOKUP(P1876,'[2]Cartera '!$F$2:$O$2728,10,0),0)</f>
        <v>153560</v>
      </c>
      <c r="AN1876" s="35">
        <f>IFERROR(VLOOKUP(P1876,'[2]Cartera '!$F$2:$P$2728,11,0),0)</f>
        <v>0</v>
      </c>
      <c r="AO1876" s="35"/>
      <c r="AP1876" s="35">
        <f>IFERROR(VLOOKUP(D1876,'[2]Cartera '!$F$2:$S$2728,14,0),0)</f>
        <v>0</v>
      </c>
      <c r="AQ1876" s="45">
        <f t="shared" si="149"/>
        <v>0</v>
      </c>
      <c r="AR1876" s="35">
        <f>IFERROR(VLOOKUP(P1876,'[2]Cartera '!$F$2:$Z$2728,21,0),0)</f>
        <v>0</v>
      </c>
    </row>
    <row r="1877" spans="1:44" x14ac:dyDescent="0.25">
      <c r="A1877" s="29">
        <v>1869</v>
      </c>
      <c r="B1877" s="30" t="s">
        <v>48</v>
      </c>
      <c r="C1877" s="32"/>
      <c r="D1877" s="32">
        <v>2360536</v>
      </c>
      <c r="E1877" s="56"/>
      <c r="F1877" s="56"/>
      <c r="G1877" s="35">
        <v>43175</v>
      </c>
      <c r="H1877" s="35"/>
      <c r="I1877" s="36">
        <v>0</v>
      </c>
      <c r="J1877" s="37">
        <f>-IFERROR(VLOOKUP(D1877,[1]Hoja20!$A$5:$B$33358,2,0),0)</f>
        <v>0</v>
      </c>
      <c r="K1877" s="36">
        <f>-IFERROR(VLOOKUP(D1877,[1]Hoja20!$A$5:$D$33358,4,0),0)</f>
        <v>0</v>
      </c>
      <c r="L1877" s="35"/>
      <c r="M1877" s="35"/>
      <c r="N1877" s="35"/>
      <c r="O1877" s="40">
        <f t="shared" si="150"/>
        <v>43175</v>
      </c>
      <c r="P1877" s="32">
        <v>2360536</v>
      </c>
      <c r="Q1877" s="35">
        <v>43175</v>
      </c>
      <c r="R1877" s="35"/>
      <c r="S1877" s="41"/>
      <c r="T1877" s="35"/>
      <c r="U1877" s="41">
        <v>0</v>
      </c>
      <c r="V1877" s="35"/>
      <c r="W1877" s="35"/>
      <c r="X1877" s="35"/>
      <c r="Y1877" s="35"/>
      <c r="Z1877" s="35"/>
      <c r="AA1877" s="35"/>
      <c r="AB1877" s="35"/>
      <c r="AC1877" s="35">
        <v>0</v>
      </c>
      <c r="AD1877" s="35"/>
      <c r="AE1877" s="35">
        <v>0</v>
      </c>
      <c r="AF1877" s="35"/>
      <c r="AG1877" s="44">
        <f t="shared" si="148"/>
        <v>43175</v>
      </c>
      <c r="AH1877" s="32"/>
      <c r="AI1877" s="32"/>
      <c r="AJ1877" s="35"/>
      <c r="AK1877" s="35"/>
      <c r="AL1877" s="35"/>
      <c r="AM1877" s="36">
        <f>IFERROR(VLOOKUP(P1877,'[2]Cartera '!$F$2:$O$2728,10,0),0)</f>
        <v>43175</v>
      </c>
      <c r="AN1877" s="35">
        <f>IFERROR(VLOOKUP(P1877,'[2]Cartera '!$F$2:$P$2728,11,0),0)</f>
        <v>0</v>
      </c>
      <c r="AO1877" s="35"/>
      <c r="AP1877" s="35">
        <f>IFERROR(VLOOKUP(D1877,'[2]Cartera '!$F$2:$S$2728,14,0),0)</f>
        <v>0</v>
      </c>
      <c r="AQ1877" s="45">
        <f t="shared" si="149"/>
        <v>0</v>
      </c>
      <c r="AR1877" s="35">
        <f>IFERROR(VLOOKUP(P1877,'[2]Cartera '!$F$2:$Z$2728,21,0),0)</f>
        <v>0</v>
      </c>
    </row>
    <row r="1878" spans="1:44" x14ac:dyDescent="0.25">
      <c r="A1878" s="29">
        <v>1870</v>
      </c>
      <c r="B1878" s="30" t="s">
        <v>48</v>
      </c>
      <c r="C1878" s="32"/>
      <c r="D1878" s="32">
        <v>2360761</v>
      </c>
      <c r="E1878" s="56"/>
      <c r="F1878" s="56"/>
      <c r="G1878" s="35">
        <v>1316842</v>
      </c>
      <c r="H1878" s="35"/>
      <c r="I1878" s="36">
        <v>0</v>
      </c>
      <c r="J1878" s="37">
        <f>-IFERROR(VLOOKUP(D1878,[1]Hoja20!$A$5:$B$33358,2,0),0)</f>
        <v>0</v>
      </c>
      <c r="K1878" s="36">
        <f>-IFERROR(VLOOKUP(D1878,[1]Hoja20!$A$5:$D$33358,4,0),0)</f>
        <v>0</v>
      </c>
      <c r="L1878" s="35"/>
      <c r="M1878" s="35"/>
      <c r="N1878" s="35"/>
      <c r="O1878" s="40">
        <f t="shared" si="150"/>
        <v>1316842</v>
      </c>
      <c r="P1878" s="32">
        <v>2360761</v>
      </c>
      <c r="Q1878" s="35">
        <v>1316842</v>
      </c>
      <c r="R1878" s="35"/>
      <c r="S1878" s="41"/>
      <c r="T1878" s="35"/>
      <c r="U1878" s="41">
        <v>0</v>
      </c>
      <c r="V1878" s="35"/>
      <c r="W1878" s="35"/>
      <c r="X1878" s="35"/>
      <c r="Y1878" s="35"/>
      <c r="Z1878" s="35"/>
      <c r="AA1878" s="35"/>
      <c r="AB1878" s="35"/>
      <c r="AC1878" s="35">
        <v>0</v>
      </c>
      <c r="AD1878" s="35"/>
      <c r="AE1878" s="35">
        <v>0</v>
      </c>
      <c r="AF1878" s="35"/>
      <c r="AG1878" s="44">
        <f t="shared" si="148"/>
        <v>1316842</v>
      </c>
      <c r="AH1878" s="32"/>
      <c r="AI1878" s="32"/>
      <c r="AJ1878" s="35"/>
      <c r="AK1878" s="35"/>
      <c r="AL1878" s="35"/>
      <c r="AM1878" s="36">
        <f>IFERROR(VLOOKUP(P1878,'[2]Cartera '!$F$2:$O$2728,10,0),0)</f>
        <v>1316842</v>
      </c>
      <c r="AN1878" s="35">
        <f>IFERROR(VLOOKUP(P1878,'[2]Cartera '!$F$2:$P$2728,11,0),0)</f>
        <v>0</v>
      </c>
      <c r="AO1878" s="35"/>
      <c r="AP1878" s="35">
        <f>IFERROR(VLOOKUP(D1878,'[2]Cartera '!$F$2:$S$2728,14,0),0)</f>
        <v>0</v>
      </c>
      <c r="AQ1878" s="45">
        <f t="shared" si="149"/>
        <v>0</v>
      </c>
      <c r="AR1878" s="35">
        <f>IFERROR(VLOOKUP(P1878,'[2]Cartera '!$F$2:$Z$2728,21,0),0)</f>
        <v>0</v>
      </c>
    </row>
    <row r="1879" spans="1:44" x14ac:dyDescent="0.25">
      <c r="A1879" s="29">
        <v>1871</v>
      </c>
      <c r="B1879" s="30" t="s">
        <v>48</v>
      </c>
      <c r="C1879" s="32"/>
      <c r="D1879" s="32">
        <v>2360550</v>
      </c>
      <c r="E1879" s="56"/>
      <c r="F1879" s="56"/>
      <c r="G1879" s="35">
        <v>1671262</v>
      </c>
      <c r="H1879" s="35"/>
      <c r="I1879" s="36">
        <v>0</v>
      </c>
      <c r="J1879" s="37">
        <f>-IFERROR(VLOOKUP(D1879,[1]Hoja20!$A$5:$B$33358,2,0),0)</f>
        <v>0</v>
      </c>
      <c r="K1879" s="36">
        <f>-IFERROR(VLOOKUP(D1879,[1]Hoja20!$A$5:$D$33358,4,0),0)</f>
        <v>0</v>
      </c>
      <c r="L1879" s="35"/>
      <c r="M1879" s="35"/>
      <c r="N1879" s="35"/>
      <c r="O1879" s="40">
        <f t="shared" si="150"/>
        <v>1671262</v>
      </c>
      <c r="P1879" s="32">
        <v>2360550</v>
      </c>
      <c r="Q1879" s="35">
        <v>1671262</v>
      </c>
      <c r="R1879" s="35"/>
      <c r="S1879" s="41"/>
      <c r="T1879" s="35"/>
      <c r="U1879" s="41">
        <v>0</v>
      </c>
      <c r="V1879" s="35"/>
      <c r="W1879" s="35"/>
      <c r="X1879" s="35"/>
      <c r="Y1879" s="35"/>
      <c r="Z1879" s="35"/>
      <c r="AA1879" s="35"/>
      <c r="AB1879" s="35"/>
      <c r="AC1879" s="35">
        <v>0</v>
      </c>
      <c r="AD1879" s="35"/>
      <c r="AE1879" s="35">
        <v>0</v>
      </c>
      <c r="AF1879" s="35"/>
      <c r="AG1879" s="44">
        <f t="shared" si="148"/>
        <v>1671262</v>
      </c>
      <c r="AH1879" s="32"/>
      <c r="AI1879" s="32"/>
      <c r="AJ1879" s="35"/>
      <c r="AK1879" s="35"/>
      <c r="AL1879" s="35"/>
      <c r="AM1879" s="36">
        <f>IFERROR(VLOOKUP(P1879,'[2]Cartera '!$F$2:$O$2728,10,0),0)</f>
        <v>1671262</v>
      </c>
      <c r="AN1879" s="35">
        <f>IFERROR(VLOOKUP(P1879,'[2]Cartera '!$F$2:$P$2728,11,0),0)</f>
        <v>0</v>
      </c>
      <c r="AO1879" s="35"/>
      <c r="AP1879" s="35">
        <f>IFERROR(VLOOKUP(D1879,'[2]Cartera '!$F$2:$S$2728,14,0),0)</f>
        <v>0</v>
      </c>
      <c r="AQ1879" s="45">
        <f t="shared" si="149"/>
        <v>0</v>
      </c>
      <c r="AR1879" s="35">
        <f>IFERROR(VLOOKUP(P1879,'[2]Cartera '!$F$2:$Z$2728,21,0),0)</f>
        <v>0</v>
      </c>
    </row>
    <row r="1880" spans="1:44" hidden="1" x14ac:dyDescent="0.25">
      <c r="A1880" s="29">
        <v>1872</v>
      </c>
      <c r="B1880" s="30" t="s">
        <v>48</v>
      </c>
      <c r="C1880" s="32"/>
      <c r="D1880" s="32">
        <v>2360631</v>
      </c>
      <c r="E1880" s="56"/>
      <c r="F1880" s="56"/>
      <c r="G1880" s="35">
        <v>221193</v>
      </c>
      <c r="H1880" s="35"/>
      <c r="I1880" s="36">
        <v>0</v>
      </c>
      <c r="J1880" s="37">
        <f>-IFERROR(VLOOKUP(D1880,[1]Hoja20!$A$5:$B$33358,2,0),0)</f>
        <v>0</v>
      </c>
      <c r="K1880" s="36">
        <f>-IFERROR(VLOOKUP(D1880,[1]Hoja20!$A$5:$D$33358,4,0),0)</f>
        <v>0</v>
      </c>
      <c r="L1880" s="35"/>
      <c r="M1880" s="35"/>
      <c r="N1880" s="35"/>
      <c r="O1880" s="40">
        <f t="shared" si="150"/>
        <v>221193</v>
      </c>
      <c r="P1880" s="32">
        <v>2360631</v>
      </c>
      <c r="Q1880" s="35">
        <v>221193</v>
      </c>
      <c r="R1880" s="35"/>
      <c r="S1880" s="41"/>
      <c r="T1880" s="35"/>
      <c r="U1880" s="41">
        <v>221193</v>
      </c>
      <c r="V1880" s="35"/>
      <c r="W1880" s="35"/>
      <c r="X1880" s="35"/>
      <c r="Y1880" s="35"/>
      <c r="Z1880" s="35"/>
      <c r="AA1880" s="35"/>
      <c r="AB1880" s="35"/>
      <c r="AC1880" s="35">
        <v>0</v>
      </c>
      <c r="AD1880" s="35"/>
      <c r="AE1880" s="35">
        <v>0</v>
      </c>
      <c r="AF1880" s="35"/>
      <c r="AG1880" s="44">
        <f t="shared" si="148"/>
        <v>0</v>
      </c>
      <c r="AH1880" s="32"/>
      <c r="AI1880" s="32"/>
      <c r="AJ1880" s="35"/>
      <c r="AK1880" s="35"/>
      <c r="AL1880" s="35"/>
      <c r="AM1880" s="36">
        <f>IFERROR(VLOOKUP(P1880,'[2]Cartera '!$F$2:$O$2728,10,0),0)</f>
        <v>0</v>
      </c>
      <c r="AN1880" s="35">
        <f>IFERROR(VLOOKUP(P1880,'[2]Cartera '!$F$2:$P$2728,11,0),0)</f>
        <v>0</v>
      </c>
      <c r="AO1880" s="35"/>
      <c r="AP1880" s="35">
        <f>IFERROR(VLOOKUP(D1880,'[2]Cartera '!$F$2:$S$2728,14,0),0)</f>
        <v>0</v>
      </c>
      <c r="AQ1880" s="45">
        <f t="shared" si="149"/>
        <v>0</v>
      </c>
      <c r="AR1880" s="35">
        <f>IFERROR(VLOOKUP(P1880,'[2]Cartera '!$F$2:$Z$2728,21,0),0)</f>
        <v>0</v>
      </c>
    </row>
    <row r="1881" spans="1:44" x14ac:dyDescent="0.25">
      <c r="A1881" s="29">
        <v>1873</v>
      </c>
      <c r="B1881" s="30" t="s">
        <v>48</v>
      </c>
      <c r="C1881" s="32"/>
      <c r="D1881" s="32">
        <v>2360896</v>
      </c>
      <c r="E1881" s="56"/>
      <c r="F1881" s="56"/>
      <c r="G1881" s="35">
        <v>477375</v>
      </c>
      <c r="H1881" s="35"/>
      <c r="I1881" s="36">
        <v>0</v>
      </c>
      <c r="J1881" s="37">
        <f>-IFERROR(VLOOKUP(D1881,[1]Hoja20!$A$5:$B$33358,2,0),0)</f>
        <v>0</v>
      </c>
      <c r="K1881" s="36">
        <f>-IFERROR(VLOOKUP(D1881,[1]Hoja20!$A$5:$D$33358,4,0),0)</f>
        <v>0</v>
      </c>
      <c r="L1881" s="35"/>
      <c r="M1881" s="35"/>
      <c r="N1881" s="35"/>
      <c r="O1881" s="40">
        <f t="shared" si="150"/>
        <v>477375</v>
      </c>
      <c r="P1881" s="32">
        <v>2360896</v>
      </c>
      <c r="Q1881" s="35">
        <v>477375</v>
      </c>
      <c r="R1881" s="35"/>
      <c r="S1881" s="41"/>
      <c r="T1881" s="35"/>
      <c r="U1881" s="41">
        <v>0</v>
      </c>
      <c r="V1881" s="35"/>
      <c r="W1881" s="35"/>
      <c r="X1881" s="35"/>
      <c r="Y1881" s="35"/>
      <c r="Z1881" s="35"/>
      <c r="AA1881" s="35"/>
      <c r="AB1881" s="35"/>
      <c r="AC1881" s="35">
        <v>0</v>
      </c>
      <c r="AD1881" s="35"/>
      <c r="AE1881" s="35">
        <v>0</v>
      </c>
      <c r="AF1881" s="35"/>
      <c r="AG1881" s="44">
        <f t="shared" si="148"/>
        <v>477375</v>
      </c>
      <c r="AH1881" s="32"/>
      <c r="AI1881" s="32"/>
      <c r="AJ1881" s="35"/>
      <c r="AK1881" s="35"/>
      <c r="AL1881" s="35"/>
      <c r="AM1881" s="36">
        <f>IFERROR(VLOOKUP(P1881,'[2]Cartera '!$F$2:$O$2728,10,0),0)</f>
        <v>477375</v>
      </c>
      <c r="AN1881" s="35">
        <f>IFERROR(VLOOKUP(P1881,'[2]Cartera '!$F$2:$P$2728,11,0),0)</f>
        <v>0</v>
      </c>
      <c r="AO1881" s="35"/>
      <c r="AP1881" s="35">
        <f>IFERROR(VLOOKUP(D1881,'[2]Cartera '!$F$2:$S$2728,14,0),0)</f>
        <v>0</v>
      </c>
      <c r="AQ1881" s="45">
        <f t="shared" si="149"/>
        <v>0</v>
      </c>
      <c r="AR1881" s="35">
        <f>IFERROR(VLOOKUP(P1881,'[2]Cartera '!$F$2:$Z$2728,21,0),0)</f>
        <v>0</v>
      </c>
    </row>
    <row r="1882" spans="1:44" x14ac:dyDescent="0.25">
      <c r="A1882" s="29">
        <v>1874</v>
      </c>
      <c r="B1882" s="30" t="s">
        <v>48</v>
      </c>
      <c r="C1882" s="32"/>
      <c r="D1882" s="32">
        <v>2360479</v>
      </c>
      <c r="E1882" s="56"/>
      <c r="F1882" s="56"/>
      <c r="G1882" s="35">
        <v>148571</v>
      </c>
      <c r="H1882" s="35"/>
      <c r="I1882" s="36">
        <v>0</v>
      </c>
      <c r="J1882" s="37">
        <f>-IFERROR(VLOOKUP(D1882,[1]Hoja20!$A$5:$B$33358,2,0),0)</f>
        <v>0</v>
      </c>
      <c r="K1882" s="36">
        <f>-IFERROR(VLOOKUP(D1882,[1]Hoja20!$A$5:$D$33358,4,0),0)</f>
        <v>0</v>
      </c>
      <c r="L1882" s="35"/>
      <c r="M1882" s="35"/>
      <c r="N1882" s="35"/>
      <c r="O1882" s="40">
        <f t="shared" si="150"/>
        <v>148571</v>
      </c>
      <c r="P1882" s="32">
        <v>2360479</v>
      </c>
      <c r="Q1882" s="35">
        <v>148571</v>
      </c>
      <c r="R1882" s="35"/>
      <c r="S1882" s="41"/>
      <c r="T1882" s="35"/>
      <c r="U1882" s="41">
        <v>0</v>
      </c>
      <c r="V1882" s="35"/>
      <c r="W1882" s="35"/>
      <c r="X1882" s="35"/>
      <c r="Y1882" s="35"/>
      <c r="Z1882" s="35"/>
      <c r="AA1882" s="35"/>
      <c r="AB1882" s="35"/>
      <c r="AC1882" s="35">
        <v>0</v>
      </c>
      <c r="AD1882" s="35"/>
      <c r="AE1882" s="35">
        <v>0</v>
      </c>
      <c r="AF1882" s="35"/>
      <c r="AG1882" s="44">
        <f t="shared" si="148"/>
        <v>148571</v>
      </c>
      <c r="AH1882" s="32"/>
      <c r="AI1882" s="32"/>
      <c r="AJ1882" s="35"/>
      <c r="AK1882" s="35"/>
      <c r="AL1882" s="35"/>
      <c r="AM1882" s="36">
        <f>IFERROR(VLOOKUP(P1882,'[2]Cartera '!$F$2:$O$2728,10,0),0)</f>
        <v>148571</v>
      </c>
      <c r="AN1882" s="35">
        <f>IFERROR(VLOOKUP(P1882,'[2]Cartera '!$F$2:$P$2728,11,0),0)</f>
        <v>0</v>
      </c>
      <c r="AO1882" s="35"/>
      <c r="AP1882" s="35">
        <f>IFERROR(VLOOKUP(D1882,'[2]Cartera '!$F$2:$S$2728,14,0),0)</f>
        <v>0</v>
      </c>
      <c r="AQ1882" s="45">
        <f t="shared" si="149"/>
        <v>0</v>
      </c>
      <c r="AR1882" s="35">
        <f>IFERROR(VLOOKUP(P1882,'[2]Cartera '!$F$2:$Z$2728,21,0),0)</f>
        <v>0</v>
      </c>
    </row>
    <row r="1883" spans="1:44" x14ac:dyDescent="0.25">
      <c r="A1883" s="29">
        <v>1875</v>
      </c>
      <c r="B1883" s="30" t="s">
        <v>48</v>
      </c>
      <c r="C1883" s="32"/>
      <c r="D1883" s="32">
        <v>2361272</v>
      </c>
      <c r="E1883" s="56"/>
      <c r="F1883" s="56"/>
      <c r="G1883" s="35">
        <v>3998652</v>
      </c>
      <c r="H1883" s="35"/>
      <c r="I1883" s="36">
        <v>0</v>
      </c>
      <c r="J1883" s="37">
        <f>-IFERROR(VLOOKUP(D1883,[1]Hoja20!$A$5:$B$33358,2,0),0)</f>
        <v>0</v>
      </c>
      <c r="K1883" s="36">
        <f>-IFERROR(VLOOKUP(D1883,[1]Hoja20!$A$5:$D$33358,4,0),0)</f>
        <v>0</v>
      </c>
      <c r="L1883" s="35"/>
      <c r="M1883" s="35"/>
      <c r="N1883" s="35"/>
      <c r="O1883" s="40">
        <f t="shared" si="150"/>
        <v>3998652</v>
      </c>
      <c r="P1883" s="32">
        <v>2361272</v>
      </c>
      <c r="Q1883" s="35">
        <v>3998652</v>
      </c>
      <c r="R1883" s="35"/>
      <c r="S1883" s="41"/>
      <c r="T1883" s="35"/>
      <c r="U1883" s="41">
        <v>0</v>
      </c>
      <c r="V1883" s="35"/>
      <c r="W1883" s="35"/>
      <c r="X1883" s="35"/>
      <c r="Y1883" s="35"/>
      <c r="Z1883" s="35"/>
      <c r="AA1883" s="35"/>
      <c r="AB1883" s="35"/>
      <c r="AC1883" s="35">
        <v>0</v>
      </c>
      <c r="AD1883" s="35"/>
      <c r="AE1883" s="35">
        <v>0</v>
      </c>
      <c r="AF1883" s="35"/>
      <c r="AG1883" s="44">
        <f t="shared" si="148"/>
        <v>3998652</v>
      </c>
      <c r="AH1883" s="32"/>
      <c r="AI1883" s="32"/>
      <c r="AJ1883" s="35"/>
      <c r="AK1883" s="35"/>
      <c r="AL1883" s="35"/>
      <c r="AM1883" s="36">
        <f>IFERROR(VLOOKUP(P1883,'[2]Cartera '!$F$2:$O$2728,10,0),0)</f>
        <v>3998652</v>
      </c>
      <c r="AN1883" s="35">
        <f>IFERROR(VLOOKUP(P1883,'[2]Cartera '!$F$2:$P$2728,11,0),0)</f>
        <v>0</v>
      </c>
      <c r="AO1883" s="35"/>
      <c r="AP1883" s="35">
        <f>IFERROR(VLOOKUP(D1883,'[2]Cartera '!$F$2:$S$2728,14,0),0)</f>
        <v>0</v>
      </c>
      <c r="AQ1883" s="45">
        <f t="shared" si="149"/>
        <v>0</v>
      </c>
      <c r="AR1883" s="35">
        <f>IFERROR(VLOOKUP(P1883,'[2]Cartera '!$F$2:$Z$2728,21,0),0)</f>
        <v>0</v>
      </c>
    </row>
    <row r="1884" spans="1:44" x14ac:dyDescent="0.25">
      <c r="A1884" s="29">
        <v>1876</v>
      </c>
      <c r="B1884" s="30" t="s">
        <v>48</v>
      </c>
      <c r="C1884" s="32"/>
      <c r="D1884" s="32">
        <v>2361077</v>
      </c>
      <c r="E1884" s="56"/>
      <c r="F1884" s="56"/>
      <c r="G1884" s="35">
        <v>2930194</v>
      </c>
      <c r="H1884" s="35"/>
      <c r="I1884" s="36">
        <v>0</v>
      </c>
      <c r="J1884" s="37">
        <f>-IFERROR(VLOOKUP(D1884,[1]Hoja20!$A$5:$B$33358,2,0),0)</f>
        <v>0</v>
      </c>
      <c r="K1884" s="36">
        <f>-IFERROR(VLOOKUP(D1884,[1]Hoja20!$A$5:$D$33358,4,0),0)</f>
        <v>0</v>
      </c>
      <c r="L1884" s="35"/>
      <c r="M1884" s="35"/>
      <c r="N1884" s="35"/>
      <c r="O1884" s="40">
        <f t="shared" si="150"/>
        <v>2930194</v>
      </c>
      <c r="P1884" s="32">
        <v>2361077</v>
      </c>
      <c r="Q1884" s="35">
        <v>2930194</v>
      </c>
      <c r="R1884" s="35"/>
      <c r="S1884" s="41"/>
      <c r="T1884" s="35"/>
      <c r="U1884" s="41">
        <v>0</v>
      </c>
      <c r="V1884" s="35"/>
      <c r="W1884" s="35"/>
      <c r="X1884" s="35"/>
      <c r="Y1884" s="35"/>
      <c r="Z1884" s="35"/>
      <c r="AA1884" s="35"/>
      <c r="AB1884" s="35"/>
      <c r="AC1884" s="35">
        <v>0</v>
      </c>
      <c r="AD1884" s="35"/>
      <c r="AE1884" s="35">
        <v>102358</v>
      </c>
      <c r="AF1884" s="35"/>
      <c r="AG1884" s="44">
        <f t="shared" si="148"/>
        <v>2827836</v>
      </c>
      <c r="AH1884" s="32"/>
      <c r="AI1884" s="32"/>
      <c r="AJ1884" s="35"/>
      <c r="AK1884" s="35"/>
      <c r="AL1884" s="35"/>
      <c r="AM1884" s="36">
        <f>IFERROR(VLOOKUP(P1884,'[2]Cartera '!$F$2:$O$2728,10,0),0)</f>
        <v>2827836</v>
      </c>
      <c r="AN1884" s="35">
        <f>IFERROR(VLOOKUP(P1884,'[2]Cartera '!$F$2:$P$2728,11,0),0)</f>
        <v>0</v>
      </c>
      <c r="AO1884" s="35"/>
      <c r="AP1884" s="35">
        <f>IFERROR(VLOOKUP(D1884,'[2]Cartera '!$F$2:$S$2728,14,0),0)</f>
        <v>0</v>
      </c>
      <c r="AQ1884" s="45">
        <f t="shared" si="149"/>
        <v>0</v>
      </c>
      <c r="AR1884" s="35">
        <f>IFERROR(VLOOKUP(P1884,'[2]Cartera '!$F$2:$Z$2728,21,0),0)</f>
        <v>0</v>
      </c>
    </row>
    <row r="1885" spans="1:44" hidden="1" x14ac:dyDescent="0.25">
      <c r="A1885" s="29">
        <v>1877</v>
      </c>
      <c r="B1885" s="30" t="s">
        <v>48</v>
      </c>
      <c r="C1885" s="32"/>
      <c r="D1885" s="32">
        <v>2361471</v>
      </c>
      <c r="E1885" s="56"/>
      <c r="F1885" s="56"/>
      <c r="G1885" s="35">
        <v>2415583</v>
      </c>
      <c r="H1885" s="35"/>
      <c r="I1885" s="36">
        <v>0</v>
      </c>
      <c r="J1885" s="37">
        <f>-IFERROR(VLOOKUP(D1885,[1]Hoja20!$A$5:$B$33358,2,0),0)</f>
        <v>0</v>
      </c>
      <c r="K1885" s="36">
        <f>-IFERROR(VLOOKUP(D1885,[1]Hoja20!$A$5:$D$33358,4,0),0)</f>
        <v>0</v>
      </c>
      <c r="L1885" s="35"/>
      <c r="M1885" s="35"/>
      <c r="N1885" s="35"/>
      <c r="O1885" s="40">
        <f t="shared" si="150"/>
        <v>2415583</v>
      </c>
      <c r="P1885" s="32">
        <v>2361471</v>
      </c>
      <c r="Q1885" s="35">
        <v>2415583</v>
      </c>
      <c r="R1885" s="35"/>
      <c r="S1885" s="41"/>
      <c r="T1885" s="35"/>
      <c r="U1885" s="41">
        <v>2415583</v>
      </c>
      <c r="V1885" s="35"/>
      <c r="W1885" s="35"/>
      <c r="X1885" s="35"/>
      <c r="Y1885" s="35"/>
      <c r="Z1885" s="35"/>
      <c r="AA1885" s="35"/>
      <c r="AB1885" s="35"/>
      <c r="AC1885" s="35">
        <v>0</v>
      </c>
      <c r="AD1885" s="35"/>
      <c r="AE1885" s="35">
        <v>0</v>
      </c>
      <c r="AF1885" s="35"/>
      <c r="AG1885" s="44">
        <f t="shared" si="148"/>
        <v>0</v>
      </c>
      <c r="AH1885" s="32"/>
      <c r="AI1885" s="32"/>
      <c r="AJ1885" s="35"/>
      <c r="AK1885" s="35"/>
      <c r="AL1885" s="35"/>
      <c r="AM1885" s="36">
        <f>IFERROR(VLOOKUP(P1885,'[2]Cartera '!$F$2:$O$2728,10,0),0)</f>
        <v>0</v>
      </c>
      <c r="AN1885" s="35">
        <f>IFERROR(VLOOKUP(P1885,'[2]Cartera '!$F$2:$P$2728,11,0),0)</f>
        <v>0</v>
      </c>
      <c r="AO1885" s="35"/>
      <c r="AP1885" s="35">
        <f>IFERROR(VLOOKUP(D1885,'[2]Cartera '!$F$2:$S$2728,14,0),0)</f>
        <v>0</v>
      </c>
      <c r="AQ1885" s="45">
        <f t="shared" si="149"/>
        <v>0</v>
      </c>
      <c r="AR1885" s="35">
        <f>IFERROR(VLOOKUP(P1885,'[2]Cartera '!$F$2:$Z$2728,21,0),0)</f>
        <v>0</v>
      </c>
    </row>
    <row r="1886" spans="1:44" hidden="1" x14ac:dyDescent="0.25">
      <c r="A1886" s="29">
        <v>1878</v>
      </c>
      <c r="B1886" s="30" t="s">
        <v>48</v>
      </c>
      <c r="C1886" s="32"/>
      <c r="D1886" s="32">
        <v>2361161</v>
      </c>
      <c r="E1886" s="56"/>
      <c r="F1886" s="56"/>
      <c r="G1886" s="35">
        <v>406773</v>
      </c>
      <c r="H1886" s="35"/>
      <c r="I1886" s="36">
        <v>0</v>
      </c>
      <c r="J1886" s="37">
        <f>-IFERROR(VLOOKUP(D1886,[1]Hoja20!$A$5:$B$33358,2,0),0)</f>
        <v>0</v>
      </c>
      <c r="K1886" s="36">
        <f>-IFERROR(VLOOKUP(D1886,[1]Hoja20!$A$5:$D$33358,4,0),0)</f>
        <v>0</v>
      </c>
      <c r="L1886" s="35"/>
      <c r="M1886" s="35"/>
      <c r="N1886" s="35"/>
      <c r="O1886" s="40">
        <f t="shared" si="150"/>
        <v>406773</v>
      </c>
      <c r="P1886" s="32">
        <v>2361161</v>
      </c>
      <c r="Q1886" s="35">
        <v>406773</v>
      </c>
      <c r="R1886" s="35"/>
      <c r="S1886" s="41"/>
      <c r="T1886" s="35"/>
      <c r="U1886" s="41">
        <v>406773</v>
      </c>
      <c r="V1886" s="35"/>
      <c r="W1886" s="35"/>
      <c r="X1886" s="35"/>
      <c r="Y1886" s="35"/>
      <c r="Z1886" s="35"/>
      <c r="AA1886" s="35"/>
      <c r="AB1886" s="35"/>
      <c r="AC1886" s="35">
        <v>0</v>
      </c>
      <c r="AD1886" s="35"/>
      <c r="AE1886" s="35">
        <v>0</v>
      </c>
      <c r="AF1886" s="35"/>
      <c r="AG1886" s="44">
        <f t="shared" si="148"/>
        <v>0</v>
      </c>
      <c r="AH1886" s="32"/>
      <c r="AI1886" s="32"/>
      <c r="AJ1886" s="35"/>
      <c r="AK1886" s="35"/>
      <c r="AL1886" s="35"/>
      <c r="AM1886" s="36">
        <f>IFERROR(VLOOKUP(P1886,'[2]Cartera '!$F$2:$O$2728,10,0),0)</f>
        <v>0</v>
      </c>
      <c r="AN1886" s="35">
        <f>IFERROR(VLOOKUP(P1886,'[2]Cartera '!$F$2:$P$2728,11,0),0)</f>
        <v>0</v>
      </c>
      <c r="AO1886" s="35"/>
      <c r="AP1886" s="35">
        <f>IFERROR(VLOOKUP(D1886,'[2]Cartera '!$F$2:$S$2728,14,0),0)</f>
        <v>0</v>
      </c>
      <c r="AQ1886" s="45">
        <f t="shared" si="149"/>
        <v>0</v>
      </c>
      <c r="AR1886" s="35">
        <f>IFERROR(VLOOKUP(P1886,'[2]Cartera '!$F$2:$Z$2728,21,0),0)</f>
        <v>0</v>
      </c>
    </row>
    <row r="1887" spans="1:44" hidden="1" x14ac:dyDescent="0.25">
      <c r="A1887" s="29">
        <v>1879</v>
      </c>
      <c r="B1887" s="30" t="s">
        <v>48</v>
      </c>
      <c r="C1887" s="32"/>
      <c r="D1887" s="32">
        <v>2360976</v>
      </c>
      <c r="E1887" s="56"/>
      <c r="F1887" s="56"/>
      <c r="G1887" s="35">
        <v>75900</v>
      </c>
      <c r="H1887" s="35"/>
      <c r="I1887" s="36">
        <v>0</v>
      </c>
      <c r="J1887" s="37">
        <f>-IFERROR(VLOOKUP(D1887,[1]Hoja20!$A$5:$B$33358,2,0),0)</f>
        <v>0</v>
      </c>
      <c r="K1887" s="36">
        <f>-IFERROR(VLOOKUP(D1887,[1]Hoja20!$A$5:$D$33358,4,0),0)</f>
        <v>0</v>
      </c>
      <c r="L1887" s="35"/>
      <c r="M1887" s="35"/>
      <c r="N1887" s="35"/>
      <c r="O1887" s="40">
        <f t="shared" si="150"/>
        <v>75900</v>
      </c>
      <c r="P1887" s="32">
        <v>2360976</v>
      </c>
      <c r="Q1887" s="35">
        <v>75900</v>
      </c>
      <c r="R1887" s="35"/>
      <c r="S1887" s="41"/>
      <c r="T1887" s="35"/>
      <c r="U1887" s="41">
        <v>75900</v>
      </c>
      <c r="V1887" s="35"/>
      <c r="W1887" s="35"/>
      <c r="X1887" s="35"/>
      <c r="Y1887" s="35"/>
      <c r="Z1887" s="35"/>
      <c r="AA1887" s="35"/>
      <c r="AB1887" s="35"/>
      <c r="AC1887" s="35">
        <v>0</v>
      </c>
      <c r="AD1887" s="35"/>
      <c r="AE1887" s="35">
        <v>0</v>
      </c>
      <c r="AF1887" s="35"/>
      <c r="AG1887" s="44">
        <f t="shared" si="148"/>
        <v>0</v>
      </c>
      <c r="AH1887" s="32"/>
      <c r="AI1887" s="32"/>
      <c r="AJ1887" s="35"/>
      <c r="AK1887" s="35"/>
      <c r="AL1887" s="35"/>
      <c r="AM1887" s="36">
        <f>IFERROR(VLOOKUP(P1887,'[2]Cartera '!$F$2:$O$2728,10,0),0)</f>
        <v>0</v>
      </c>
      <c r="AN1887" s="35">
        <f>IFERROR(VLOOKUP(P1887,'[2]Cartera '!$F$2:$P$2728,11,0),0)</f>
        <v>0</v>
      </c>
      <c r="AO1887" s="35"/>
      <c r="AP1887" s="35">
        <f>IFERROR(VLOOKUP(D1887,'[2]Cartera '!$F$2:$S$2728,14,0),0)</f>
        <v>0</v>
      </c>
      <c r="AQ1887" s="45">
        <f t="shared" si="149"/>
        <v>0</v>
      </c>
      <c r="AR1887" s="35">
        <f>IFERROR(VLOOKUP(P1887,'[2]Cartera '!$F$2:$Z$2728,21,0),0)</f>
        <v>0</v>
      </c>
    </row>
    <row r="1888" spans="1:44" hidden="1" x14ac:dyDescent="0.25">
      <c r="A1888" s="29">
        <v>1880</v>
      </c>
      <c r="B1888" s="30" t="s">
        <v>48</v>
      </c>
      <c r="C1888" s="32"/>
      <c r="D1888" s="32">
        <v>2360997</v>
      </c>
      <c r="E1888" s="56"/>
      <c r="F1888" s="56"/>
      <c r="G1888" s="35">
        <v>80000</v>
      </c>
      <c r="H1888" s="35"/>
      <c r="I1888" s="36">
        <v>0</v>
      </c>
      <c r="J1888" s="37">
        <f>-IFERROR(VLOOKUP(D1888,[1]Hoja20!$A$5:$B$33358,2,0),0)</f>
        <v>0</v>
      </c>
      <c r="K1888" s="36">
        <f>-IFERROR(VLOOKUP(D1888,[1]Hoja20!$A$5:$D$33358,4,0),0)</f>
        <v>0</v>
      </c>
      <c r="L1888" s="35"/>
      <c r="M1888" s="35"/>
      <c r="N1888" s="35"/>
      <c r="O1888" s="40">
        <f t="shared" si="150"/>
        <v>80000</v>
      </c>
      <c r="P1888" s="32">
        <v>2360997</v>
      </c>
      <c r="Q1888" s="35">
        <v>80000</v>
      </c>
      <c r="R1888" s="35"/>
      <c r="S1888" s="41"/>
      <c r="T1888" s="35"/>
      <c r="U1888" s="41">
        <v>80000</v>
      </c>
      <c r="V1888" s="35"/>
      <c r="W1888" s="35"/>
      <c r="X1888" s="35"/>
      <c r="Y1888" s="35"/>
      <c r="Z1888" s="35"/>
      <c r="AA1888" s="35"/>
      <c r="AB1888" s="35"/>
      <c r="AC1888" s="35">
        <v>0</v>
      </c>
      <c r="AD1888" s="35"/>
      <c r="AE1888" s="35">
        <v>0</v>
      </c>
      <c r="AF1888" s="35"/>
      <c r="AG1888" s="44">
        <f t="shared" si="148"/>
        <v>0</v>
      </c>
      <c r="AH1888" s="32"/>
      <c r="AI1888" s="32"/>
      <c r="AJ1888" s="35"/>
      <c r="AK1888" s="35"/>
      <c r="AL1888" s="35"/>
      <c r="AM1888" s="36">
        <f>IFERROR(VLOOKUP(P1888,'[2]Cartera '!$F$2:$O$2728,10,0),0)</f>
        <v>0</v>
      </c>
      <c r="AN1888" s="35">
        <f>IFERROR(VLOOKUP(P1888,'[2]Cartera '!$F$2:$P$2728,11,0),0)</f>
        <v>0</v>
      </c>
      <c r="AO1888" s="35"/>
      <c r="AP1888" s="35">
        <f>IFERROR(VLOOKUP(D1888,'[2]Cartera '!$F$2:$S$2728,14,0),0)</f>
        <v>0</v>
      </c>
      <c r="AQ1888" s="45">
        <f t="shared" si="149"/>
        <v>0</v>
      </c>
      <c r="AR1888" s="35">
        <f>IFERROR(VLOOKUP(P1888,'[2]Cartera '!$F$2:$Z$2728,21,0),0)</f>
        <v>0</v>
      </c>
    </row>
    <row r="1889" spans="1:44" hidden="1" x14ac:dyDescent="0.25">
      <c r="A1889" s="29">
        <v>1881</v>
      </c>
      <c r="B1889" s="30" t="s">
        <v>48</v>
      </c>
      <c r="C1889" s="32"/>
      <c r="D1889" s="32">
        <v>2361024</v>
      </c>
      <c r="E1889" s="56"/>
      <c r="F1889" s="56"/>
      <c r="G1889" s="35">
        <v>80000</v>
      </c>
      <c r="H1889" s="35"/>
      <c r="I1889" s="36">
        <v>0</v>
      </c>
      <c r="J1889" s="37">
        <f>-IFERROR(VLOOKUP(D1889,[1]Hoja20!$A$5:$B$33358,2,0),0)</f>
        <v>0</v>
      </c>
      <c r="K1889" s="36">
        <f>-IFERROR(VLOOKUP(D1889,[1]Hoja20!$A$5:$D$33358,4,0),0)</f>
        <v>0</v>
      </c>
      <c r="L1889" s="35"/>
      <c r="M1889" s="35"/>
      <c r="N1889" s="35"/>
      <c r="O1889" s="40">
        <f t="shared" si="150"/>
        <v>80000</v>
      </c>
      <c r="P1889" s="32">
        <v>2361024</v>
      </c>
      <c r="Q1889" s="35">
        <v>80000</v>
      </c>
      <c r="R1889" s="35"/>
      <c r="S1889" s="41"/>
      <c r="T1889" s="35"/>
      <c r="U1889" s="41">
        <v>80000</v>
      </c>
      <c r="V1889" s="35"/>
      <c r="W1889" s="35"/>
      <c r="X1889" s="35"/>
      <c r="Y1889" s="35"/>
      <c r="Z1889" s="35"/>
      <c r="AA1889" s="35"/>
      <c r="AB1889" s="35"/>
      <c r="AC1889" s="35">
        <v>0</v>
      </c>
      <c r="AD1889" s="35"/>
      <c r="AE1889" s="35">
        <v>0</v>
      </c>
      <c r="AF1889" s="35"/>
      <c r="AG1889" s="44">
        <f t="shared" si="148"/>
        <v>0</v>
      </c>
      <c r="AH1889" s="32"/>
      <c r="AI1889" s="32"/>
      <c r="AJ1889" s="35"/>
      <c r="AK1889" s="35"/>
      <c r="AL1889" s="35"/>
      <c r="AM1889" s="36">
        <f>IFERROR(VLOOKUP(P1889,'[2]Cartera '!$F$2:$O$2728,10,0),0)</f>
        <v>0</v>
      </c>
      <c r="AN1889" s="35">
        <f>IFERROR(VLOOKUP(P1889,'[2]Cartera '!$F$2:$P$2728,11,0),0)</f>
        <v>0</v>
      </c>
      <c r="AO1889" s="35"/>
      <c r="AP1889" s="35">
        <f>IFERROR(VLOOKUP(D1889,'[2]Cartera '!$F$2:$S$2728,14,0),0)</f>
        <v>0</v>
      </c>
      <c r="AQ1889" s="45">
        <f t="shared" si="149"/>
        <v>0</v>
      </c>
      <c r="AR1889" s="35">
        <f>IFERROR(VLOOKUP(P1889,'[2]Cartera '!$F$2:$Z$2728,21,0),0)</f>
        <v>0</v>
      </c>
    </row>
    <row r="1890" spans="1:44" hidden="1" x14ac:dyDescent="0.25">
      <c r="A1890" s="29">
        <v>1882</v>
      </c>
      <c r="B1890" s="30" t="s">
        <v>48</v>
      </c>
      <c r="C1890" s="32"/>
      <c r="D1890" s="32">
        <v>2360999</v>
      </c>
      <c r="E1890" s="56"/>
      <c r="F1890" s="56"/>
      <c r="G1890" s="35">
        <v>30000</v>
      </c>
      <c r="H1890" s="35"/>
      <c r="I1890" s="36">
        <v>0</v>
      </c>
      <c r="J1890" s="37">
        <f>-IFERROR(VLOOKUP(D1890,[1]Hoja20!$A$5:$B$33358,2,0),0)</f>
        <v>0</v>
      </c>
      <c r="K1890" s="36">
        <f>-IFERROR(VLOOKUP(D1890,[1]Hoja20!$A$5:$D$33358,4,0),0)</f>
        <v>0</v>
      </c>
      <c r="L1890" s="35"/>
      <c r="M1890" s="35"/>
      <c r="N1890" s="35"/>
      <c r="O1890" s="40">
        <f t="shared" si="150"/>
        <v>30000</v>
      </c>
      <c r="P1890" s="32">
        <v>2360999</v>
      </c>
      <c r="Q1890" s="35">
        <v>30000</v>
      </c>
      <c r="R1890" s="35"/>
      <c r="S1890" s="41"/>
      <c r="T1890" s="35"/>
      <c r="U1890" s="41">
        <v>30000</v>
      </c>
      <c r="V1890" s="35"/>
      <c r="W1890" s="35"/>
      <c r="X1890" s="35"/>
      <c r="Y1890" s="35"/>
      <c r="Z1890" s="35"/>
      <c r="AA1890" s="35"/>
      <c r="AB1890" s="35"/>
      <c r="AC1890" s="35">
        <v>0</v>
      </c>
      <c r="AD1890" s="35"/>
      <c r="AE1890" s="35">
        <v>0</v>
      </c>
      <c r="AF1890" s="35"/>
      <c r="AG1890" s="44">
        <f t="shared" si="148"/>
        <v>0</v>
      </c>
      <c r="AH1890" s="32"/>
      <c r="AI1890" s="32"/>
      <c r="AJ1890" s="35"/>
      <c r="AK1890" s="35"/>
      <c r="AL1890" s="35"/>
      <c r="AM1890" s="36">
        <f>IFERROR(VLOOKUP(P1890,'[2]Cartera '!$F$2:$O$2728,10,0),0)</f>
        <v>0</v>
      </c>
      <c r="AN1890" s="35">
        <f>IFERROR(VLOOKUP(P1890,'[2]Cartera '!$F$2:$P$2728,11,0),0)</f>
        <v>0</v>
      </c>
      <c r="AO1890" s="35"/>
      <c r="AP1890" s="35">
        <f>IFERROR(VLOOKUP(D1890,'[2]Cartera '!$F$2:$S$2728,14,0),0)</f>
        <v>0</v>
      </c>
      <c r="AQ1890" s="45">
        <f t="shared" si="149"/>
        <v>0</v>
      </c>
      <c r="AR1890" s="35">
        <f>IFERROR(VLOOKUP(P1890,'[2]Cartera '!$F$2:$Z$2728,21,0),0)</f>
        <v>0</v>
      </c>
    </row>
    <row r="1891" spans="1:44" hidden="1" x14ac:dyDescent="0.25">
      <c r="A1891" s="29">
        <v>1883</v>
      </c>
      <c r="B1891" s="30" t="s">
        <v>48</v>
      </c>
      <c r="C1891" s="32"/>
      <c r="D1891" s="32">
        <v>2361028</v>
      </c>
      <c r="E1891" s="56"/>
      <c r="F1891" s="56"/>
      <c r="G1891" s="35">
        <v>80000</v>
      </c>
      <c r="H1891" s="35"/>
      <c r="I1891" s="36">
        <v>0</v>
      </c>
      <c r="J1891" s="37">
        <f>-IFERROR(VLOOKUP(D1891,[1]Hoja20!$A$5:$B$33358,2,0),0)</f>
        <v>0</v>
      </c>
      <c r="K1891" s="36">
        <f>-IFERROR(VLOOKUP(D1891,[1]Hoja20!$A$5:$D$33358,4,0),0)</f>
        <v>0</v>
      </c>
      <c r="L1891" s="35"/>
      <c r="M1891" s="35"/>
      <c r="N1891" s="35"/>
      <c r="O1891" s="40">
        <f t="shared" si="150"/>
        <v>80000</v>
      </c>
      <c r="P1891" s="32">
        <v>2361028</v>
      </c>
      <c r="Q1891" s="35">
        <v>80000</v>
      </c>
      <c r="R1891" s="35"/>
      <c r="S1891" s="41"/>
      <c r="T1891" s="35"/>
      <c r="U1891" s="41">
        <v>80000</v>
      </c>
      <c r="V1891" s="35"/>
      <c r="W1891" s="35"/>
      <c r="X1891" s="35"/>
      <c r="Y1891" s="35"/>
      <c r="Z1891" s="35"/>
      <c r="AA1891" s="35"/>
      <c r="AB1891" s="35"/>
      <c r="AC1891" s="35">
        <v>0</v>
      </c>
      <c r="AD1891" s="35"/>
      <c r="AE1891" s="35">
        <v>0</v>
      </c>
      <c r="AF1891" s="35"/>
      <c r="AG1891" s="44">
        <f t="shared" si="148"/>
        <v>0</v>
      </c>
      <c r="AH1891" s="32"/>
      <c r="AI1891" s="32"/>
      <c r="AJ1891" s="35"/>
      <c r="AK1891" s="35"/>
      <c r="AL1891" s="35"/>
      <c r="AM1891" s="36">
        <f>IFERROR(VLOOKUP(P1891,'[2]Cartera '!$F$2:$O$2728,10,0),0)</f>
        <v>0</v>
      </c>
      <c r="AN1891" s="35">
        <f>IFERROR(VLOOKUP(P1891,'[2]Cartera '!$F$2:$P$2728,11,0),0)</f>
        <v>0</v>
      </c>
      <c r="AO1891" s="35"/>
      <c r="AP1891" s="35">
        <f>IFERROR(VLOOKUP(D1891,'[2]Cartera '!$F$2:$S$2728,14,0),0)</f>
        <v>0</v>
      </c>
      <c r="AQ1891" s="45">
        <f t="shared" si="149"/>
        <v>0</v>
      </c>
      <c r="AR1891" s="35">
        <f>IFERROR(VLOOKUP(P1891,'[2]Cartera '!$F$2:$Z$2728,21,0),0)</f>
        <v>0</v>
      </c>
    </row>
    <row r="1892" spans="1:44" hidden="1" x14ac:dyDescent="0.25">
      <c r="A1892" s="29">
        <v>1884</v>
      </c>
      <c r="B1892" s="30" t="s">
        <v>48</v>
      </c>
      <c r="C1892" s="32"/>
      <c r="D1892" s="32">
        <v>2360978</v>
      </c>
      <c r="E1892" s="56"/>
      <c r="F1892" s="56"/>
      <c r="G1892" s="35">
        <v>30000</v>
      </c>
      <c r="H1892" s="35"/>
      <c r="I1892" s="36">
        <v>0</v>
      </c>
      <c r="J1892" s="37">
        <f>-IFERROR(VLOOKUP(D1892,[1]Hoja20!$A$5:$B$33358,2,0),0)</f>
        <v>0</v>
      </c>
      <c r="K1892" s="36">
        <f>-IFERROR(VLOOKUP(D1892,[1]Hoja20!$A$5:$D$33358,4,0),0)</f>
        <v>0</v>
      </c>
      <c r="L1892" s="35"/>
      <c r="M1892" s="35"/>
      <c r="N1892" s="35"/>
      <c r="O1892" s="40">
        <f t="shared" si="150"/>
        <v>30000</v>
      </c>
      <c r="P1892" s="32">
        <v>2360978</v>
      </c>
      <c r="Q1892" s="35">
        <v>30000</v>
      </c>
      <c r="R1892" s="35"/>
      <c r="S1892" s="41"/>
      <c r="T1892" s="35"/>
      <c r="U1892" s="41">
        <v>30000</v>
      </c>
      <c r="V1892" s="35"/>
      <c r="W1892" s="35"/>
      <c r="X1892" s="35"/>
      <c r="Y1892" s="35"/>
      <c r="Z1892" s="35"/>
      <c r="AA1892" s="35"/>
      <c r="AB1892" s="35"/>
      <c r="AC1892" s="35">
        <v>0</v>
      </c>
      <c r="AD1892" s="35"/>
      <c r="AE1892" s="35">
        <v>0</v>
      </c>
      <c r="AF1892" s="35"/>
      <c r="AG1892" s="44">
        <f t="shared" si="148"/>
        <v>0</v>
      </c>
      <c r="AH1892" s="32"/>
      <c r="AI1892" s="32"/>
      <c r="AJ1892" s="35"/>
      <c r="AK1892" s="35"/>
      <c r="AL1892" s="35"/>
      <c r="AM1892" s="36">
        <f>IFERROR(VLOOKUP(P1892,'[2]Cartera '!$F$2:$O$2728,10,0),0)</f>
        <v>0</v>
      </c>
      <c r="AN1892" s="35">
        <f>IFERROR(VLOOKUP(P1892,'[2]Cartera '!$F$2:$P$2728,11,0),0)</f>
        <v>0</v>
      </c>
      <c r="AO1892" s="35"/>
      <c r="AP1892" s="35">
        <f>IFERROR(VLOOKUP(D1892,'[2]Cartera '!$F$2:$S$2728,14,0),0)</f>
        <v>0</v>
      </c>
      <c r="AQ1892" s="45">
        <f t="shared" si="149"/>
        <v>0</v>
      </c>
      <c r="AR1892" s="35">
        <f>IFERROR(VLOOKUP(P1892,'[2]Cartera '!$F$2:$Z$2728,21,0),0)</f>
        <v>0</v>
      </c>
    </row>
    <row r="1893" spans="1:44" hidden="1" x14ac:dyDescent="0.25">
      <c r="A1893" s="29">
        <v>1885</v>
      </c>
      <c r="B1893" s="30" t="s">
        <v>48</v>
      </c>
      <c r="C1893" s="32"/>
      <c r="D1893" s="32">
        <v>2360988</v>
      </c>
      <c r="E1893" s="56"/>
      <c r="F1893" s="56"/>
      <c r="G1893" s="35">
        <v>30000</v>
      </c>
      <c r="H1893" s="35"/>
      <c r="I1893" s="36">
        <v>0</v>
      </c>
      <c r="J1893" s="37">
        <f>-IFERROR(VLOOKUP(D1893,[1]Hoja20!$A$5:$B$33358,2,0),0)</f>
        <v>0</v>
      </c>
      <c r="K1893" s="36">
        <f>-IFERROR(VLOOKUP(D1893,[1]Hoja20!$A$5:$D$33358,4,0),0)</f>
        <v>0</v>
      </c>
      <c r="L1893" s="35"/>
      <c r="M1893" s="35"/>
      <c r="N1893" s="35"/>
      <c r="O1893" s="40">
        <f t="shared" si="150"/>
        <v>30000</v>
      </c>
      <c r="P1893" s="32">
        <v>2360988</v>
      </c>
      <c r="Q1893" s="35">
        <v>30000</v>
      </c>
      <c r="R1893" s="35"/>
      <c r="S1893" s="41"/>
      <c r="T1893" s="35"/>
      <c r="U1893" s="41">
        <v>30000</v>
      </c>
      <c r="V1893" s="35"/>
      <c r="W1893" s="35"/>
      <c r="X1893" s="35"/>
      <c r="Y1893" s="35"/>
      <c r="Z1893" s="35"/>
      <c r="AA1893" s="35"/>
      <c r="AB1893" s="35"/>
      <c r="AC1893" s="35">
        <v>0</v>
      </c>
      <c r="AD1893" s="35"/>
      <c r="AE1893" s="35">
        <v>0</v>
      </c>
      <c r="AF1893" s="35"/>
      <c r="AG1893" s="44">
        <f t="shared" si="148"/>
        <v>0</v>
      </c>
      <c r="AH1893" s="32"/>
      <c r="AI1893" s="32"/>
      <c r="AJ1893" s="35"/>
      <c r="AK1893" s="35"/>
      <c r="AL1893" s="35"/>
      <c r="AM1893" s="36">
        <f>IFERROR(VLOOKUP(P1893,'[2]Cartera '!$F$2:$O$2728,10,0),0)</f>
        <v>0</v>
      </c>
      <c r="AN1893" s="35">
        <f>IFERROR(VLOOKUP(P1893,'[2]Cartera '!$F$2:$P$2728,11,0),0)</f>
        <v>0</v>
      </c>
      <c r="AO1893" s="35"/>
      <c r="AP1893" s="35">
        <f>IFERROR(VLOOKUP(D1893,'[2]Cartera '!$F$2:$S$2728,14,0),0)</f>
        <v>0</v>
      </c>
      <c r="AQ1893" s="45">
        <f t="shared" si="149"/>
        <v>0</v>
      </c>
      <c r="AR1893" s="35">
        <f>IFERROR(VLOOKUP(P1893,'[2]Cartera '!$F$2:$Z$2728,21,0),0)</f>
        <v>0</v>
      </c>
    </row>
    <row r="1894" spans="1:44" hidden="1" x14ac:dyDescent="0.25">
      <c r="A1894" s="29">
        <v>1886</v>
      </c>
      <c r="B1894" s="30" t="s">
        <v>48</v>
      </c>
      <c r="C1894" s="32"/>
      <c r="D1894" s="32">
        <v>2361030</v>
      </c>
      <c r="E1894" s="56"/>
      <c r="F1894" s="56"/>
      <c r="G1894" s="35">
        <v>30000</v>
      </c>
      <c r="H1894" s="35"/>
      <c r="I1894" s="36">
        <v>0</v>
      </c>
      <c r="J1894" s="37">
        <f>-IFERROR(VLOOKUP(D1894,[1]Hoja20!$A$5:$B$33358,2,0),0)</f>
        <v>0</v>
      </c>
      <c r="K1894" s="36">
        <f>-IFERROR(VLOOKUP(D1894,[1]Hoja20!$A$5:$D$33358,4,0),0)</f>
        <v>0</v>
      </c>
      <c r="L1894" s="35"/>
      <c r="M1894" s="35"/>
      <c r="N1894" s="35"/>
      <c r="O1894" s="40">
        <f t="shared" si="150"/>
        <v>30000</v>
      </c>
      <c r="P1894" s="32">
        <v>2361030</v>
      </c>
      <c r="Q1894" s="35">
        <v>30000</v>
      </c>
      <c r="R1894" s="35"/>
      <c r="S1894" s="41"/>
      <c r="T1894" s="35"/>
      <c r="U1894" s="41">
        <v>30000</v>
      </c>
      <c r="V1894" s="35"/>
      <c r="W1894" s="35"/>
      <c r="X1894" s="35"/>
      <c r="Y1894" s="35"/>
      <c r="Z1894" s="35"/>
      <c r="AA1894" s="35"/>
      <c r="AB1894" s="35"/>
      <c r="AC1894" s="35">
        <v>0</v>
      </c>
      <c r="AD1894" s="35"/>
      <c r="AE1894" s="35">
        <v>0</v>
      </c>
      <c r="AF1894" s="35"/>
      <c r="AG1894" s="44">
        <f t="shared" si="148"/>
        <v>0</v>
      </c>
      <c r="AH1894" s="32"/>
      <c r="AI1894" s="32"/>
      <c r="AJ1894" s="35"/>
      <c r="AK1894" s="35"/>
      <c r="AL1894" s="35"/>
      <c r="AM1894" s="36">
        <f>IFERROR(VLOOKUP(P1894,'[2]Cartera '!$F$2:$O$2728,10,0),0)</f>
        <v>0</v>
      </c>
      <c r="AN1894" s="35">
        <f>IFERROR(VLOOKUP(P1894,'[2]Cartera '!$F$2:$P$2728,11,0),0)</f>
        <v>0</v>
      </c>
      <c r="AO1894" s="35"/>
      <c r="AP1894" s="35">
        <f>IFERROR(VLOOKUP(D1894,'[2]Cartera '!$F$2:$S$2728,14,0),0)</f>
        <v>0</v>
      </c>
      <c r="AQ1894" s="45">
        <f t="shared" si="149"/>
        <v>0</v>
      </c>
      <c r="AR1894" s="35">
        <f>IFERROR(VLOOKUP(P1894,'[2]Cartera '!$F$2:$Z$2728,21,0),0)</f>
        <v>0</v>
      </c>
    </row>
    <row r="1895" spans="1:44" hidden="1" x14ac:dyDescent="0.25">
      <c r="A1895" s="29">
        <v>1887</v>
      </c>
      <c r="B1895" s="30" t="s">
        <v>48</v>
      </c>
      <c r="C1895" s="32"/>
      <c r="D1895" s="32">
        <v>2361166</v>
      </c>
      <c r="E1895" s="56"/>
      <c r="F1895" s="56"/>
      <c r="G1895" s="35">
        <v>103549</v>
      </c>
      <c r="H1895" s="35"/>
      <c r="I1895" s="36">
        <v>0</v>
      </c>
      <c r="J1895" s="37">
        <f>-IFERROR(VLOOKUP(D1895,[1]Hoja20!$A$5:$B$33358,2,0),0)</f>
        <v>0</v>
      </c>
      <c r="K1895" s="36">
        <f>-IFERROR(VLOOKUP(D1895,[1]Hoja20!$A$5:$D$33358,4,0),0)</f>
        <v>0</v>
      </c>
      <c r="L1895" s="35"/>
      <c r="M1895" s="35"/>
      <c r="N1895" s="35"/>
      <c r="O1895" s="40">
        <f t="shared" si="150"/>
        <v>103549</v>
      </c>
      <c r="P1895" s="32">
        <v>2361166</v>
      </c>
      <c r="Q1895" s="35">
        <v>103549</v>
      </c>
      <c r="R1895" s="35"/>
      <c r="S1895" s="41"/>
      <c r="T1895" s="35"/>
      <c r="U1895" s="41">
        <v>103549</v>
      </c>
      <c r="V1895" s="35"/>
      <c r="W1895" s="35"/>
      <c r="X1895" s="35"/>
      <c r="Y1895" s="35"/>
      <c r="Z1895" s="35"/>
      <c r="AA1895" s="35"/>
      <c r="AB1895" s="35"/>
      <c r="AC1895" s="35">
        <v>0</v>
      </c>
      <c r="AD1895" s="35"/>
      <c r="AE1895" s="35">
        <v>0</v>
      </c>
      <c r="AF1895" s="35"/>
      <c r="AG1895" s="44">
        <f t="shared" si="148"/>
        <v>0</v>
      </c>
      <c r="AH1895" s="32"/>
      <c r="AI1895" s="32"/>
      <c r="AJ1895" s="35"/>
      <c r="AK1895" s="35"/>
      <c r="AL1895" s="35"/>
      <c r="AM1895" s="36">
        <f>IFERROR(VLOOKUP(P1895,'[2]Cartera '!$F$2:$O$2728,10,0),0)</f>
        <v>0</v>
      </c>
      <c r="AN1895" s="35">
        <f>IFERROR(VLOOKUP(P1895,'[2]Cartera '!$F$2:$P$2728,11,0),0)</f>
        <v>0</v>
      </c>
      <c r="AO1895" s="35"/>
      <c r="AP1895" s="35">
        <f>IFERROR(VLOOKUP(D1895,'[2]Cartera '!$F$2:$S$2728,14,0),0)</f>
        <v>0</v>
      </c>
      <c r="AQ1895" s="45">
        <f t="shared" si="149"/>
        <v>0</v>
      </c>
      <c r="AR1895" s="35">
        <f>IFERROR(VLOOKUP(P1895,'[2]Cartera '!$F$2:$Z$2728,21,0),0)</f>
        <v>0</v>
      </c>
    </row>
    <row r="1896" spans="1:44" hidden="1" x14ac:dyDescent="0.25">
      <c r="A1896" s="29">
        <v>1888</v>
      </c>
      <c r="B1896" s="30" t="s">
        <v>48</v>
      </c>
      <c r="C1896" s="32"/>
      <c r="D1896" s="32">
        <v>2361225</v>
      </c>
      <c r="E1896" s="56"/>
      <c r="F1896" s="56"/>
      <c r="G1896" s="35">
        <v>30000</v>
      </c>
      <c r="H1896" s="35"/>
      <c r="I1896" s="36">
        <v>0</v>
      </c>
      <c r="J1896" s="37">
        <f>-IFERROR(VLOOKUP(D1896,[1]Hoja20!$A$5:$B$33358,2,0),0)</f>
        <v>0</v>
      </c>
      <c r="K1896" s="36">
        <f>-IFERROR(VLOOKUP(D1896,[1]Hoja20!$A$5:$D$33358,4,0),0)</f>
        <v>0</v>
      </c>
      <c r="L1896" s="35"/>
      <c r="M1896" s="35"/>
      <c r="N1896" s="35"/>
      <c r="O1896" s="40">
        <f t="shared" si="150"/>
        <v>30000</v>
      </c>
      <c r="P1896" s="32">
        <v>2361225</v>
      </c>
      <c r="Q1896" s="35">
        <v>30000</v>
      </c>
      <c r="R1896" s="35"/>
      <c r="S1896" s="41"/>
      <c r="T1896" s="35"/>
      <c r="U1896" s="41">
        <v>30000</v>
      </c>
      <c r="V1896" s="35"/>
      <c r="W1896" s="35"/>
      <c r="X1896" s="35"/>
      <c r="Y1896" s="35"/>
      <c r="Z1896" s="35"/>
      <c r="AA1896" s="35"/>
      <c r="AB1896" s="35"/>
      <c r="AC1896" s="35">
        <v>0</v>
      </c>
      <c r="AD1896" s="35"/>
      <c r="AE1896" s="35">
        <v>0</v>
      </c>
      <c r="AF1896" s="35"/>
      <c r="AG1896" s="44">
        <f t="shared" si="148"/>
        <v>0</v>
      </c>
      <c r="AH1896" s="32"/>
      <c r="AI1896" s="32"/>
      <c r="AJ1896" s="35"/>
      <c r="AK1896" s="35"/>
      <c r="AL1896" s="35"/>
      <c r="AM1896" s="36">
        <f>IFERROR(VLOOKUP(P1896,'[2]Cartera '!$F$2:$O$2728,10,0),0)</f>
        <v>0</v>
      </c>
      <c r="AN1896" s="35">
        <f>IFERROR(VLOOKUP(P1896,'[2]Cartera '!$F$2:$P$2728,11,0),0)</f>
        <v>0</v>
      </c>
      <c r="AO1896" s="35"/>
      <c r="AP1896" s="35">
        <f>IFERROR(VLOOKUP(D1896,'[2]Cartera '!$F$2:$S$2728,14,0),0)</f>
        <v>0</v>
      </c>
      <c r="AQ1896" s="45">
        <f t="shared" si="149"/>
        <v>0</v>
      </c>
      <c r="AR1896" s="35">
        <f>IFERROR(VLOOKUP(P1896,'[2]Cartera '!$F$2:$Z$2728,21,0),0)</f>
        <v>0</v>
      </c>
    </row>
    <row r="1897" spans="1:44" hidden="1" x14ac:dyDescent="0.25">
      <c r="A1897" s="29">
        <v>1889</v>
      </c>
      <c r="B1897" s="30" t="s">
        <v>48</v>
      </c>
      <c r="C1897" s="32"/>
      <c r="D1897" s="32">
        <v>2361226</v>
      </c>
      <c r="E1897" s="56"/>
      <c r="F1897" s="56"/>
      <c r="G1897" s="35">
        <v>30000</v>
      </c>
      <c r="H1897" s="35"/>
      <c r="I1897" s="36">
        <v>0</v>
      </c>
      <c r="J1897" s="37">
        <f>-IFERROR(VLOOKUP(D1897,[1]Hoja20!$A$5:$B$33358,2,0),0)</f>
        <v>0</v>
      </c>
      <c r="K1897" s="36">
        <f>-IFERROR(VLOOKUP(D1897,[1]Hoja20!$A$5:$D$33358,4,0),0)</f>
        <v>0</v>
      </c>
      <c r="L1897" s="35"/>
      <c r="M1897" s="35"/>
      <c r="N1897" s="35"/>
      <c r="O1897" s="40">
        <f t="shared" si="150"/>
        <v>30000</v>
      </c>
      <c r="P1897" s="32">
        <v>2361226</v>
      </c>
      <c r="Q1897" s="35">
        <v>30000</v>
      </c>
      <c r="R1897" s="35"/>
      <c r="S1897" s="41"/>
      <c r="T1897" s="35"/>
      <c r="U1897" s="41">
        <v>30000</v>
      </c>
      <c r="V1897" s="35"/>
      <c r="W1897" s="35"/>
      <c r="X1897" s="35"/>
      <c r="Y1897" s="35"/>
      <c r="Z1897" s="35"/>
      <c r="AA1897" s="35"/>
      <c r="AB1897" s="35"/>
      <c r="AC1897" s="35">
        <v>0</v>
      </c>
      <c r="AD1897" s="35"/>
      <c r="AE1897" s="35">
        <v>0</v>
      </c>
      <c r="AF1897" s="35"/>
      <c r="AG1897" s="44">
        <f t="shared" ref="AG1897:AG1960" si="151">+(O1897-R1897-S1897-U1897-AA1897-AC1897-AE1897)</f>
        <v>0</v>
      </c>
      <c r="AH1897" s="32"/>
      <c r="AI1897" s="32"/>
      <c r="AJ1897" s="35"/>
      <c r="AK1897" s="35"/>
      <c r="AL1897" s="35"/>
      <c r="AM1897" s="36">
        <f>IFERROR(VLOOKUP(P1897,'[2]Cartera '!$F$2:$O$2728,10,0),0)</f>
        <v>0</v>
      </c>
      <c r="AN1897" s="35">
        <f>IFERROR(VLOOKUP(P1897,'[2]Cartera '!$F$2:$P$2728,11,0),0)</f>
        <v>0</v>
      </c>
      <c r="AO1897" s="35"/>
      <c r="AP1897" s="35">
        <f>IFERROR(VLOOKUP(D1897,'[2]Cartera '!$F$2:$S$2728,14,0),0)</f>
        <v>0</v>
      </c>
      <c r="AQ1897" s="45">
        <f t="shared" si="149"/>
        <v>0</v>
      </c>
      <c r="AR1897" s="35">
        <f>IFERROR(VLOOKUP(P1897,'[2]Cartera '!$F$2:$Z$2728,21,0),0)</f>
        <v>0</v>
      </c>
    </row>
    <row r="1898" spans="1:44" x14ac:dyDescent="0.25">
      <c r="A1898" s="29">
        <v>1890</v>
      </c>
      <c r="B1898" s="30" t="s">
        <v>48</v>
      </c>
      <c r="C1898" s="32"/>
      <c r="D1898" s="32">
        <v>2361270</v>
      </c>
      <c r="E1898" s="56"/>
      <c r="F1898" s="56"/>
      <c r="G1898" s="35">
        <v>30000</v>
      </c>
      <c r="H1898" s="35"/>
      <c r="I1898" s="36">
        <v>0</v>
      </c>
      <c r="J1898" s="37">
        <f>-IFERROR(VLOOKUP(D1898,[1]Hoja20!$A$5:$B$33358,2,0),0)</f>
        <v>0</v>
      </c>
      <c r="K1898" s="36">
        <f>-IFERROR(VLOOKUP(D1898,[1]Hoja20!$A$5:$D$33358,4,0),0)</f>
        <v>0</v>
      </c>
      <c r="L1898" s="35"/>
      <c r="M1898" s="35"/>
      <c r="N1898" s="35"/>
      <c r="O1898" s="40">
        <f t="shared" si="150"/>
        <v>30000</v>
      </c>
      <c r="P1898" s="32">
        <v>2361270</v>
      </c>
      <c r="Q1898" s="35">
        <v>30000</v>
      </c>
      <c r="R1898" s="35"/>
      <c r="S1898" s="41"/>
      <c r="T1898" s="35"/>
      <c r="U1898" s="41">
        <v>0</v>
      </c>
      <c r="V1898" s="35"/>
      <c r="W1898" s="35"/>
      <c r="X1898" s="35"/>
      <c r="Y1898" s="35"/>
      <c r="Z1898" s="35"/>
      <c r="AA1898" s="35"/>
      <c r="AB1898" s="35"/>
      <c r="AC1898" s="35">
        <v>0</v>
      </c>
      <c r="AD1898" s="35"/>
      <c r="AE1898" s="35">
        <v>0</v>
      </c>
      <c r="AF1898" s="35"/>
      <c r="AG1898" s="44">
        <f t="shared" si="151"/>
        <v>30000</v>
      </c>
      <c r="AH1898" s="32"/>
      <c r="AI1898" s="32"/>
      <c r="AJ1898" s="35"/>
      <c r="AK1898" s="35"/>
      <c r="AL1898" s="35"/>
      <c r="AM1898" s="36">
        <f>IFERROR(VLOOKUP(P1898,'[2]Cartera '!$F$2:$O$2728,10,0),0)</f>
        <v>30000</v>
      </c>
      <c r="AN1898" s="35">
        <f>IFERROR(VLOOKUP(P1898,'[2]Cartera '!$F$2:$P$2728,11,0),0)</f>
        <v>0</v>
      </c>
      <c r="AO1898" s="35"/>
      <c r="AP1898" s="35">
        <f>IFERROR(VLOOKUP(D1898,'[2]Cartera '!$F$2:$S$2728,14,0),0)</f>
        <v>0</v>
      </c>
      <c r="AQ1898" s="45">
        <f t="shared" si="149"/>
        <v>0</v>
      </c>
      <c r="AR1898" s="35">
        <f>IFERROR(VLOOKUP(P1898,'[2]Cartera '!$F$2:$Z$2728,21,0),0)</f>
        <v>0</v>
      </c>
    </row>
    <row r="1899" spans="1:44" hidden="1" x14ac:dyDescent="0.25">
      <c r="A1899" s="29">
        <v>1891</v>
      </c>
      <c r="B1899" s="30" t="s">
        <v>48</v>
      </c>
      <c r="C1899" s="32"/>
      <c r="D1899" s="32">
        <v>2361208</v>
      </c>
      <c r="E1899" s="56"/>
      <c r="F1899" s="56"/>
      <c r="G1899" s="35">
        <v>25900</v>
      </c>
      <c r="H1899" s="35"/>
      <c r="I1899" s="36">
        <v>0</v>
      </c>
      <c r="J1899" s="37">
        <f>-IFERROR(VLOOKUP(D1899,[1]Hoja20!$A$5:$B$33358,2,0),0)</f>
        <v>0</v>
      </c>
      <c r="K1899" s="36">
        <f>-IFERROR(VLOOKUP(D1899,[1]Hoja20!$A$5:$D$33358,4,0),0)</f>
        <v>0</v>
      </c>
      <c r="L1899" s="35"/>
      <c r="M1899" s="35"/>
      <c r="N1899" s="35"/>
      <c r="O1899" s="40">
        <f t="shared" si="150"/>
        <v>25900</v>
      </c>
      <c r="P1899" s="32">
        <v>2361208</v>
      </c>
      <c r="Q1899" s="35">
        <v>25900</v>
      </c>
      <c r="R1899" s="35"/>
      <c r="S1899" s="41"/>
      <c r="T1899" s="35"/>
      <c r="U1899" s="41">
        <v>25900</v>
      </c>
      <c r="V1899" s="35"/>
      <c r="W1899" s="35"/>
      <c r="X1899" s="35"/>
      <c r="Y1899" s="35"/>
      <c r="Z1899" s="35"/>
      <c r="AA1899" s="35"/>
      <c r="AB1899" s="35"/>
      <c r="AC1899" s="35">
        <v>0</v>
      </c>
      <c r="AD1899" s="35"/>
      <c r="AE1899" s="35">
        <v>0</v>
      </c>
      <c r="AF1899" s="35"/>
      <c r="AG1899" s="44">
        <f t="shared" si="151"/>
        <v>0</v>
      </c>
      <c r="AH1899" s="32"/>
      <c r="AI1899" s="32"/>
      <c r="AJ1899" s="35"/>
      <c r="AK1899" s="35"/>
      <c r="AL1899" s="35"/>
      <c r="AM1899" s="36">
        <f>IFERROR(VLOOKUP(P1899,'[2]Cartera '!$F$2:$O$2728,10,0),0)</f>
        <v>0</v>
      </c>
      <c r="AN1899" s="35">
        <f>IFERROR(VLOOKUP(P1899,'[2]Cartera '!$F$2:$P$2728,11,0),0)</f>
        <v>0</v>
      </c>
      <c r="AO1899" s="35"/>
      <c r="AP1899" s="35">
        <f>IFERROR(VLOOKUP(D1899,'[2]Cartera '!$F$2:$S$2728,14,0),0)</f>
        <v>0</v>
      </c>
      <c r="AQ1899" s="45">
        <f t="shared" si="149"/>
        <v>0</v>
      </c>
      <c r="AR1899" s="35">
        <f>IFERROR(VLOOKUP(P1899,'[2]Cartera '!$F$2:$Z$2728,21,0),0)</f>
        <v>0</v>
      </c>
    </row>
    <row r="1900" spans="1:44" hidden="1" x14ac:dyDescent="0.25">
      <c r="A1900" s="29">
        <v>1892</v>
      </c>
      <c r="B1900" s="30" t="s">
        <v>48</v>
      </c>
      <c r="C1900" s="32"/>
      <c r="D1900" s="32">
        <v>2361254</v>
      </c>
      <c r="E1900" s="56"/>
      <c r="F1900" s="56"/>
      <c r="G1900" s="35">
        <v>30000</v>
      </c>
      <c r="H1900" s="35"/>
      <c r="I1900" s="36">
        <v>0</v>
      </c>
      <c r="J1900" s="37">
        <f>-IFERROR(VLOOKUP(D1900,[1]Hoja20!$A$5:$B$33358,2,0),0)</f>
        <v>0</v>
      </c>
      <c r="K1900" s="36">
        <f>-IFERROR(VLOOKUP(D1900,[1]Hoja20!$A$5:$D$33358,4,0),0)</f>
        <v>0</v>
      </c>
      <c r="L1900" s="35"/>
      <c r="M1900" s="35"/>
      <c r="N1900" s="35"/>
      <c r="O1900" s="40">
        <f t="shared" si="150"/>
        <v>30000</v>
      </c>
      <c r="P1900" s="32">
        <v>2361254</v>
      </c>
      <c r="Q1900" s="35">
        <v>30000</v>
      </c>
      <c r="R1900" s="35"/>
      <c r="S1900" s="41"/>
      <c r="T1900" s="35"/>
      <c r="U1900" s="41">
        <v>30000</v>
      </c>
      <c r="V1900" s="35"/>
      <c r="W1900" s="35"/>
      <c r="X1900" s="35"/>
      <c r="Y1900" s="35"/>
      <c r="Z1900" s="35"/>
      <c r="AA1900" s="35"/>
      <c r="AB1900" s="35"/>
      <c r="AC1900" s="35">
        <v>0</v>
      </c>
      <c r="AD1900" s="35"/>
      <c r="AE1900" s="35">
        <v>0</v>
      </c>
      <c r="AF1900" s="35"/>
      <c r="AG1900" s="44">
        <f t="shared" si="151"/>
        <v>0</v>
      </c>
      <c r="AH1900" s="32"/>
      <c r="AI1900" s="32"/>
      <c r="AJ1900" s="35"/>
      <c r="AK1900" s="35"/>
      <c r="AL1900" s="35"/>
      <c r="AM1900" s="36">
        <f>IFERROR(VLOOKUP(P1900,'[2]Cartera '!$F$2:$O$2728,10,0),0)</f>
        <v>0</v>
      </c>
      <c r="AN1900" s="35">
        <f>IFERROR(VLOOKUP(P1900,'[2]Cartera '!$F$2:$P$2728,11,0),0)</f>
        <v>0</v>
      </c>
      <c r="AO1900" s="35"/>
      <c r="AP1900" s="35">
        <f>IFERROR(VLOOKUP(D1900,'[2]Cartera '!$F$2:$S$2728,14,0),0)</f>
        <v>0</v>
      </c>
      <c r="AQ1900" s="45">
        <f t="shared" si="149"/>
        <v>0</v>
      </c>
      <c r="AR1900" s="35">
        <f>IFERROR(VLOOKUP(P1900,'[2]Cartera '!$F$2:$Z$2728,21,0),0)</f>
        <v>0</v>
      </c>
    </row>
    <row r="1901" spans="1:44" hidden="1" x14ac:dyDescent="0.25">
      <c r="A1901" s="29">
        <v>1893</v>
      </c>
      <c r="B1901" s="30" t="s">
        <v>48</v>
      </c>
      <c r="C1901" s="32"/>
      <c r="D1901" s="32">
        <v>2360977</v>
      </c>
      <c r="E1901" s="56"/>
      <c r="F1901" s="56"/>
      <c r="G1901" s="35">
        <v>25900</v>
      </c>
      <c r="H1901" s="35"/>
      <c r="I1901" s="36">
        <v>0</v>
      </c>
      <c r="J1901" s="37">
        <f>-IFERROR(VLOOKUP(D1901,[1]Hoja20!$A$5:$B$33358,2,0),0)</f>
        <v>0</v>
      </c>
      <c r="K1901" s="36">
        <f>-IFERROR(VLOOKUP(D1901,[1]Hoja20!$A$5:$D$33358,4,0),0)</f>
        <v>0</v>
      </c>
      <c r="L1901" s="35"/>
      <c r="M1901" s="35"/>
      <c r="N1901" s="35"/>
      <c r="O1901" s="40">
        <f t="shared" si="150"/>
        <v>25900</v>
      </c>
      <c r="P1901" s="32">
        <v>2360977</v>
      </c>
      <c r="Q1901" s="35">
        <v>25900</v>
      </c>
      <c r="R1901" s="35"/>
      <c r="S1901" s="41"/>
      <c r="T1901" s="35"/>
      <c r="U1901" s="41">
        <v>25900</v>
      </c>
      <c r="V1901" s="35"/>
      <c r="W1901" s="35"/>
      <c r="X1901" s="35"/>
      <c r="Y1901" s="35"/>
      <c r="Z1901" s="35"/>
      <c r="AA1901" s="35"/>
      <c r="AB1901" s="35"/>
      <c r="AC1901" s="35">
        <v>0</v>
      </c>
      <c r="AD1901" s="35"/>
      <c r="AE1901" s="35">
        <v>0</v>
      </c>
      <c r="AF1901" s="35"/>
      <c r="AG1901" s="44">
        <f t="shared" si="151"/>
        <v>0</v>
      </c>
      <c r="AH1901" s="32"/>
      <c r="AI1901" s="32"/>
      <c r="AJ1901" s="35"/>
      <c r="AK1901" s="35"/>
      <c r="AL1901" s="35"/>
      <c r="AM1901" s="36">
        <f>IFERROR(VLOOKUP(P1901,'[2]Cartera '!$F$2:$O$2728,10,0),0)</f>
        <v>0</v>
      </c>
      <c r="AN1901" s="35">
        <f>IFERROR(VLOOKUP(P1901,'[2]Cartera '!$F$2:$P$2728,11,0),0)</f>
        <v>0</v>
      </c>
      <c r="AO1901" s="35"/>
      <c r="AP1901" s="35">
        <f>IFERROR(VLOOKUP(D1901,'[2]Cartera '!$F$2:$S$2728,14,0),0)</f>
        <v>0</v>
      </c>
      <c r="AQ1901" s="45">
        <f t="shared" si="149"/>
        <v>0</v>
      </c>
      <c r="AR1901" s="35">
        <f>IFERROR(VLOOKUP(P1901,'[2]Cartera '!$F$2:$Z$2728,21,0),0)</f>
        <v>0</v>
      </c>
    </row>
    <row r="1902" spans="1:44" hidden="1" x14ac:dyDescent="0.25">
      <c r="A1902" s="29">
        <v>1894</v>
      </c>
      <c r="B1902" s="30" t="s">
        <v>48</v>
      </c>
      <c r="C1902" s="32"/>
      <c r="D1902" s="32">
        <v>2360989</v>
      </c>
      <c r="E1902" s="56"/>
      <c r="F1902" s="56"/>
      <c r="G1902" s="35">
        <v>25900</v>
      </c>
      <c r="H1902" s="35"/>
      <c r="I1902" s="36">
        <v>0</v>
      </c>
      <c r="J1902" s="37">
        <f>-IFERROR(VLOOKUP(D1902,[1]Hoja20!$A$5:$B$33358,2,0),0)</f>
        <v>0</v>
      </c>
      <c r="K1902" s="36">
        <f>-IFERROR(VLOOKUP(D1902,[1]Hoja20!$A$5:$D$33358,4,0),0)</f>
        <v>0</v>
      </c>
      <c r="L1902" s="35"/>
      <c r="M1902" s="35"/>
      <c r="N1902" s="35"/>
      <c r="O1902" s="40">
        <f t="shared" si="150"/>
        <v>25900</v>
      </c>
      <c r="P1902" s="32">
        <v>2360989</v>
      </c>
      <c r="Q1902" s="35">
        <v>25900</v>
      </c>
      <c r="R1902" s="35"/>
      <c r="S1902" s="41"/>
      <c r="T1902" s="35"/>
      <c r="U1902" s="41">
        <v>25900</v>
      </c>
      <c r="V1902" s="35"/>
      <c r="W1902" s="35"/>
      <c r="X1902" s="35"/>
      <c r="Y1902" s="35"/>
      <c r="Z1902" s="35"/>
      <c r="AA1902" s="35"/>
      <c r="AB1902" s="35"/>
      <c r="AC1902" s="35">
        <v>0</v>
      </c>
      <c r="AD1902" s="35"/>
      <c r="AE1902" s="35">
        <v>0</v>
      </c>
      <c r="AF1902" s="35"/>
      <c r="AG1902" s="44">
        <f t="shared" si="151"/>
        <v>0</v>
      </c>
      <c r="AH1902" s="32"/>
      <c r="AI1902" s="32"/>
      <c r="AJ1902" s="35"/>
      <c r="AK1902" s="35"/>
      <c r="AL1902" s="35"/>
      <c r="AM1902" s="36">
        <f>IFERROR(VLOOKUP(P1902,'[2]Cartera '!$F$2:$O$2728,10,0),0)</f>
        <v>0</v>
      </c>
      <c r="AN1902" s="35">
        <f>IFERROR(VLOOKUP(P1902,'[2]Cartera '!$F$2:$P$2728,11,0),0)</f>
        <v>0</v>
      </c>
      <c r="AO1902" s="35"/>
      <c r="AP1902" s="35">
        <f>IFERROR(VLOOKUP(D1902,'[2]Cartera '!$F$2:$S$2728,14,0),0)</f>
        <v>0</v>
      </c>
      <c r="AQ1902" s="45">
        <f t="shared" si="149"/>
        <v>0</v>
      </c>
      <c r="AR1902" s="35">
        <f>IFERROR(VLOOKUP(P1902,'[2]Cartera '!$F$2:$Z$2728,21,0),0)</f>
        <v>0</v>
      </c>
    </row>
    <row r="1903" spans="1:44" hidden="1" x14ac:dyDescent="0.25">
      <c r="A1903" s="29">
        <v>1895</v>
      </c>
      <c r="B1903" s="30" t="s">
        <v>48</v>
      </c>
      <c r="C1903" s="32"/>
      <c r="D1903" s="32">
        <v>2361007</v>
      </c>
      <c r="E1903" s="56"/>
      <c r="F1903" s="56"/>
      <c r="G1903" s="35">
        <v>30000</v>
      </c>
      <c r="H1903" s="35"/>
      <c r="I1903" s="36">
        <v>0</v>
      </c>
      <c r="J1903" s="37">
        <f>-IFERROR(VLOOKUP(D1903,[1]Hoja20!$A$5:$B$33358,2,0),0)</f>
        <v>0</v>
      </c>
      <c r="K1903" s="36">
        <f>-IFERROR(VLOOKUP(D1903,[1]Hoja20!$A$5:$D$33358,4,0),0)</f>
        <v>0</v>
      </c>
      <c r="L1903" s="35"/>
      <c r="M1903" s="35"/>
      <c r="N1903" s="35"/>
      <c r="O1903" s="40">
        <f t="shared" si="150"/>
        <v>30000</v>
      </c>
      <c r="P1903" s="32">
        <v>2361007</v>
      </c>
      <c r="Q1903" s="35">
        <v>30000</v>
      </c>
      <c r="R1903" s="35"/>
      <c r="S1903" s="41"/>
      <c r="T1903" s="35"/>
      <c r="U1903" s="41">
        <v>30000</v>
      </c>
      <c r="V1903" s="35"/>
      <c r="W1903" s="35"/>
      <c r="X1903" s="35"/>
      <c r="Y1903" s="35"/>
      <c r="Z1903" s="35"/>
      <c r="AA1903" s="35"/>
      <c r="AB1903" s="35"/>
      <c r="AC1903" s="35">
        <v>0</v>
      </c>
      <c r="AD1903" s="35"/>
      <c r="AE1903" s="35">
        <v>0</v>
      </c>
      <c r="AF1903" s="35"/>
      <c r="AG1903" s="44">
        <f t="shared" si="151"/>
        <v>0</v>
      </c>
      <c r="AH1903" s="32"/>
      <c r="AI1903" s="32"/>
      <c r="AJ1903" s="35"/>
      <c r="AK1903" s="35"/>
      <c r="AL1903" s="35"/>
      <c r="AM1903" s="36">
        <f>IFERROR(VLOOKUP(P1903,'[2]Cartera '!$F$2:$O$2728,10,0),0)</f>
        <v>0</v>
      </c>
      <c r="AN1903" s="35">
        <f>IFERROR(VLOOKUP(P1903,'[2]Cartera '!$F$2:$P$2728,11,0),0)</f>
        <v>0</v>
      </c>
      <c r="AO1903" s="35"/>
      <c r="AP1903" s="35">
        <f>IFERROR(VLOOKUP(D1903,'[2]Cartera '!$F$2:$S$2728,14,0),0)</f>
        <v>0</v>
      </c>
      <c r="AQ1903" s="45">
        <f t="shared" si="149"/>
        <v>0</v>
      </c>
      <c r="AR1903" s="35">
        <f>IFERROR(VLOOKUP(P1903,'[2]Cartera '!$F$2:$Z$2728,21,0),0)</f>
        <v>0</v>
      </c>
    </row>
    <row r="1904" spans="1:44" hidden="1" x14ac:dyDescent="0.25">
      <c r="A1904" s="29">
        <v>1896</v>
      </c>
      <c r="B1904" s="30" t="s">
        <v>48</v>
      </c>
      <c r="C1904" s="32"/>
      <c r="D1904" s="32">
        <v>2361011</v>
      </c>
      <c r="E1904" s="56"/>
      <c r="F1904" s="56"/>
      <c r="G1904" s="35">
        <v>30000</v>
      </c>
      <c r="H1904" s="35"/>
      <c r="I1904" s="36">
        <v>0</v>
      </c>
      <c r="J1904" s="37">
        <f>-IFERROR(VLOOKUP(D1904,[1]Hoja20!$A$5:$B$33358,2,0),0)</f>
        <v>0</v>
      </c>
      <c r="K1904" s="36">
        <f>-IFERROR(VLOOKUP(D1904,[1]Hoja20!$A$5:$D$33358,4,0),0)</f>
        <v>0</v>
      </c>
      <c r="L1904" s="35"/>
      <c r="M1904" s="35"/>
      <c r="N1904" s="35"/>
      <c r="O1904" s="40">
        <f t="shared" si="150"/>
        <v>30000</v>
      </c>
      <c r="P1904" s="32">
        <v>2361011</v>
      </c>
      <c r="Q1904" s="35">
        <v>30000</v>
      </c>
      <c r="R1904" s="35"/>
      <c r="S1904" s="41"/>
      <c r="T1904" s="35"/>
      <c r="U1904" s="41">
        <v>30000</v>
      </c>
      <c r="V1904" s="35"/>
      <c r="W1904" s="35"/>
      <c r="X1904" s="35"/>
      <c r="Y1904" s="35"/>
      <c r="Z1904" s="35"/>
      <c r="AA1904" s="35"/>
      <c r="AB1904" s="35"/>
      <c r="AC1904" s="35">
        <v>0</v>
      </c>
      <c r="AD1904" s="35"/>
      <c r="AE1904" s="35">
        <v>0</v>
      </c>
      <c r="AF1904" s="35"/>
      <c r="AG1904" s="44">
        <f t="shared" si="151"/>
        <v>0</v>
      </c>
      <c r="AH1904" s="32"/>
      <c r="AI1904" s="32"/>
      <c r="AJ1904" s="35"/>
      <c r="AK1904" s="35"/>
      <c r="AL1904" s="35"/>
      <c r="AM1904" s="36">
        <f>IFERROR(VLOOKUP(P1904,'[2]Cartera '!$F$2:$O$2728,10,0),0)</f>
        <v>0</v>
      </c>
      <c r="AN1904" s="35">
        <f>IFERROR(VLOOKUP(P1904,'[2]Cartera '!$F$2:$P$2728,11,0),0)</f>
        <v>0</v>
      </c>
      <c r="AO1904" s="35"/>
      <c r="AP1904" s="35">
        <f>IFERROR(VLOOKUP(D1904,'[2]Cartera '!$F$2:$S$2728,14,0),0)</f>
        <v>0</v>
      </c>
      <c r="AQ1904" s="45">
        <f t="shared" si="149"/>
        <v>0</v>
      </c>
      <c r="AR1904" s="35">
        <f>IFERROR(VLOOKUP(P1904,'[2]Cartera '!$F$2:$Z$2728,21,0),0)</f>
        <v>0</v>
      </c>
    </row>
    <row r="1905" spans="1:44" hidden="1" x14ac:dyDescent="0.25">
      <c r="A1905" s="29">
        <v>1897</v>
      </c>
      <c r="B1905" s="30" t="s">
        <v>48</v>
      </c>
      <c r="C1905" s="32"/>
      <c r="D1905" s="32">
        <v>2361261</v>
      </c>
      <c r="E1905" s="56"/>
      <c r="F1905" s="56"/>
      <c r="G1905" s="35">
        <v>30000</v>
      </c>
      <c r="H1905" s="35"/>
      <c r="I1905" s="36">
        <v>0</v>
      </c>
      <c r="J1905" s="37">
        <f>-IFERROR(VLOOKUP(D1905,[1]Hoja20!$A$5:$B$33358,2,0),0)</f>
        <v>0</v>
      </c>
      <c r="K1905" s="36">
        <f>-IFERROR(VLOOKUP(D1905,[1]Hoja20!$A$5:$D$33358,4,0),0)</f>
        <v>0</v>
      </c>
      <c r="L1905" s="35"/>
      <c r="M1905" s="35"/>
      <c r="N1905" s="35"/>
      <c r="O1905" s="40">
        <f t="shared" si="150"/>
        <v>30000</v>
      </c>
      <c r="P1905" s="32">
        <v>2361261</v>
      </c>
      <c r="Q1905" s="35">
        <v>30000</v>
      </c>
      <c r="R1905" s="35"/>
      <c r="S1905" s="41"/>
      <c r="T1905" s="35"/>
      <c r="U1905" s="41">
        <v>30000</v>
      </c>
      <c r="V1905" s="35"/>
      <c r="W1905" s="35"/>
      <c r="X1905" s="35"/>
      <c r="Y1905" s="35"/>
      <c r="Z1905" s="35"/>
      <c r="AA1905" s="35"/>
      <c r="AB1905" s="35"/>
      <c r="AC1905" s="35">
        <v>0</v>
      </c>
      <c r="AD1905" s="35"/>
      <c r="AE1905" s="35">
        <v>0</v>
      </c>
      <c r="AF1905" s="35"/>
      <c r="AG1905" s="44">
        <f t="shared" si="151"/>
        <v>0</v>
      </c>
      <c r="AH1905" s="32"/>
      <c r="AI1905" s="32"/>
      <c r="AJ1905" s="35"/>
      <c r="AK1905" s="35"/>
      <c r="AL1905" s="35"/>
      <c r="AM1905" s="36">
        <f>IFERROR(VLOOKUP(P1905,'[2]Cartera '!$F$2:$O$2728,10,0),0)</f>
        <v>0</v>
      </c>
      <c r="AN1905" s="35">
        <f>IFERROR(VLOOKUP(P1905,'[2]Cartera '!$F$2:$P$2728,11,0),0)</f>
        <v>0</v>
      </c>
      <c r="AO1905" s="35"/>
      <c r="AP1905" s="35">
        <f>IFERROR(VLOOKUP(D1905,'[2]Cartera '!$F$2:$S$2728,14,0),0)</f>
        <v>0</v>
      </c>
      <c r="AQ1905" s="45">
        <f t="shared" si="149"/>
        <v>0</v>
      </c>
      <c r="AR1905" s="35">
        <f>IFERROR(VLOOKUP(P1905,'[2]Cartera '!$F$2:$Z$2728,21,0),0)</f>
        <v>0</v>
      </c>
    </row>
    <row r="1906" spans="1:44" hidden="1" x14ac:dyDescent="0.25">
      <c r="A1906" s="29">
        <v>1898</v>
      </c>
      <c r="B1906" s="30" t="s">
        <v>48</v>
      </c>
      <c r="C1906" s="32"/>
      <c r="D1906" s="32">
        <v>2361014</v>
      </c>
      <c r="E1906" s="56"/>
      <c r="F1906" s="56"/>
      <c r="G1906" s="35">
        <v>30000</v>
      </c>
      <c r="H1906" s="35"/>
      <c r="I1906" s="36">
        <v>0</v>
      </c>
      <c r="J1906" s="37">
        <f>-IFERROR(VLOOKUP(D1906,[1]Hoja20!$A$5:$B$33358,2,0),0)</f>
        <v>0</v>
      </c>
      <c r="K1906" s="36">
        <f>-IFERROR(VLOOKUP(D1906,[1]Hoja20!$A$5:$D$33358,4,0),0)</f>
        <v>0</v>
      </c>
      <c r="L1906" s="35"/>
      <c r="M1906" s="35"/>
      <c r="N1906" s="35"/>
      <c r="O1906" s="40">
        <f t="shared" si="150"/>
        <v>30000</v>
      </c>
      <c r="P1906" s="32">
        <v>2361014</v>
      </c>
      <c r="Q1906" s="35">
        <v>30000</v>
      </c>
      <c r="R1906" s="35"/>
      <c r="S1906" s="41"/>
      <c r="T1906" s="35"/>
      <c r="U1906" s="41">
        <v>30000</v>
      </c>
      <c r="V1906" s="35"/>
      <c r="W1906" s="35"/>
      <c r="X1906" s="35"/>
      <c r="Y1906" s="35"/>
      <c r="Z1906" s="35"/>
      <c r="AA1906" s="35"/>
      <c r="AB1906" s="35"/>
      <c r="AC1906" s="35">
        <v>0</v>
      </c>
      <c r="AD1906" s="35"/>
      <c r="AE1906" s="35">
        <v>0</v>
      </c>
      <c r="AF1906" s="35"/>
      <c r="AG1906" s="44">
        <f t="shared" si="151"/>
        <v>0</v>
      </c>
      <c r="AH1906" s="32"/>
      <c r="AI1906" s="32"/>
      <c r="AJ1906" s="35"/>
      <c r="AK1906" s="35"/>
      <c r="AL1906" s="35"/>
      <c r="AM1906" s="36">
        <f>IFERROR(VLOOKUP(P1906,'[2]Cartera '!$F$2:$O$2728,10,0),0)</f>
        <v>0</v>
      </c>
      <c r="AN1906" s="35">
        <f>IFERROR(VLOOKUP(P1906,'[2]Cartera '!$F$2:$P$2728,11,0),0)</f>
        <v>0</v>
      </c>
      <c r="AO1906" s="35"/>
      <c r="AP1906" s="35">
        <f>IFERROR(VLOOKUP(D1906,'[2]Cartera '!$F$2:$S$2728,14,0),0)</f>
        <v>0</v>
      </c>
      <c r="AQ1906" s="45">
        <f t="shared" si="149"/>
        <v>0</v>
      </c>
      <c r="AR1906" s="35">
        <f>IFERROR(VLOOKUP(P1906,'[2]Cartera '!$F$2:$Z$2728,21,0),0)</f>
        <v>0</v>
      </c>
    </row>
    <row r="1907" spans="1:44" hidden="1" x14ac:dyDescent="0.25">
      <c r="A1907" s="29">
        <v>1899</v>
      </c>
      <c r="B1907" s="30" t="s">
        <v>48</v>
      </c>
      <c r="C1907" s="32"/>
      <c r="D1907" s="32">
        <v>2360970</v>
      </c>
      <c r="E1907" s="56"/>
      <c r="F1907" s="56"/>
      <c r="G1907" s="35">
        <v>75900</v>
      </c>
      <c r="H1907" s="35"/>
      <c r="I1907" s="36">
        <v>0</v>
      </c>
      <c r="J1907" s="37">
        <f>-IFERROR(VLOOKUP(D1907,[1]Hoja20!$A$5:$B$33358,2,0),0)</f>
        <v>0</v>
      </c>
      <c r="K1907" s="36">
        <f>-IFERROR(VLOOKUP(D1907,[1]Hoja20!$A$5:$D$33358,4,0),0)</f>
        <v>0</v>
      </c>
      <c r="L1907" s="35"/>
      <c r="M1907" s="35"/>
      <c r="N1907" s="35"/>
      <c r="O1907" s="40">
        <f t="shared" si="150"/>
        <v>75900</v>
      </c>
      <c r="P1907" s="32">
        <v>2360970</v>
      </c>
      <c r="Q1907" s="35">
        <v>75900</v>
      </c>
      <c r="R1907" s="35"/>
      <c r="S1907" s="41"/>
      <c r="T1907" s="35"/>
      <c r="U1907" s="41">
        <v>75900</v>
      </c>
      <c r="V1907" s="35"/>
      <c r="W1907" s="35"/>
      <c r="X1907" s="35"/>
      <c r="Y1907" s="35"/>
      <c r="Z1907" s="35"/>
      <c r="AA1907" s="35"/>
      <c r="AB1907" s="35"/>
      <c r="AC1907" s="35">
        <v>0</v>
      </c>
      <c r="AD1907" s="35"/>
      <c r="AE1907" s="35">
        <v>0</v>
      </c>
      <c r="AF1907" s="35"/>
      <c r="AG1907" s="44">
        <f t="shared" si="151"/>
        <v>0</v>
      </c>
      <c r="AH1907" s="32"/>
      <c r="AI1907" s="32"/>
      <c r="AJ1907" s="35"/>
      <c r="AK1907" s="35"/>
      <c r="AL1907" s="35"/>
      <c r="AM1907" s="36">
        <f>IFERROR(VLOOKUP(P1907,'[2]Cartera '!$F$2:$O$2728,10,0),0)</f>
        <v>0</v>
      </c>
      <c r="AN1907" s="35">
        <f>IFERROR(VLOOKUP(P1907,'[2]Cartera '!$F$2:$P$2728,11,0),0)</f>
        <v>0</v>
      </c>
      <c r="AO1907" s="35"/>
      <c r="AP1907" s="35">
        <f>IFERROR(VLOOKUP(D1907,'[2]Cartera '!$F$2:$S$2728,14,0),0)</f>
        <v>0</v>
      </c>
      <c r="AQ1907" s="45">
        <f t="shared" si="149"/>
        <v>0</v>
      </c>
      <c r="AR1907" s="35">
        <f>IFERROR(VLOOKUP(P1907,'[2]Cartera '!$F$2:$Z$2728,21,0),0)</f>
        <v>0</v>
      </c>
    </row>
    <row r="1908" spans="1:44" hidden="1" x14ac:dyDescent="0.25">
      <c r="A1908" s="29">
        <v>1900</v>
      </c>
      <c r="B1908" s="30" t="s">
        <v>48</v>
      </c>
      <c r="C1908" s="32"/>
      <c r="D1908" s="32">
        <v>2360969</v>
      </c>
      <c r="E1908" s="56"/>
      <c r="F1908" s="56"/>
      <c r="G1908" s="35">
        <v>25900</v>
      </c>
      <c r="H1908" s="35"/>
      <c r="I1908" s="36">
        <v>0</v>
      </c>
      <c r="J1908" s="37">
        <f>-IFERROR(VLOOKUP(D1908,[1]Hoja20!$A$5:$B$33358,2,0),0)</f>
        <v>0</v>
      </c>
      <c r="K1908" s="36">
        <f>-IFERROR(VLOOKUP(D1908,[1]Hoja20!$A$5:$D$33358,4,0),0)</f>
        <v>0</v>
      </c>
      <c r="L1908" s="35"/>
      <c r="M1908" s="35"/>
      <c r="N1908" s="35"/>
      <c r="O1908" s="40">
        <f t="shared" si="150"/>
        <v>25900</v>
      </c>
      <c r="P1908" s="32">
        <v>2360969</v>
      </c>
      <c r="Q1908" s="35">
        <v>25900</v>
      </c>
      <c r="R1908" s="35"/>
      <c r="S1908" s="41"/>
      <c r="T1908" s="35"/>
      <c r="U1908" s="41">
        <v>25900</v>
      </c>
      <c r="V1908" s="35"/>
      <c r="W1908" s="35"/>
      <c r="X1908" s="35"/>
      <c r="Y1908" s="35"/>
      <c r="Z1908" s="35"/>
      <c r="AA1908" s="35"/>
      <c r="AB1908" s="35"/>
      <c r="AC1908" s="35">
        <v>0</v>
      </c>
      <c r="AD1908" s="35"/>
      <c r="AE1908" s="35">
        <v>0</v>
      </c>
      <c r="AF1908" s="35"/>
      <c r="AG1908" s="44">
        <f t="shared" si="151"/>
        <v>0</v>
      </c>
      <c r="AH1908" s="32"/>
      <c r="AI1908" s="32"/>
      <c r="AJ1908" s="35"/>
      <c r="AK1908" s="35"/>
      <c r="AL1908" s="35"/>
      <c r="AM1908" s="36">
        <f>IFERROR(VLOOKUP(P1908,'[2]Cartera '!$F$2:$O$2728,10,0),0)</f>
        <v>0</v>
      </c>
      <c r="AN1908" s="35">
        <f>IFERROR(VLOOKUP(P1908,'[2]Cartera '!$F$2:$P$2728,11,0),0)</f>
        <v>0</v>
      </c>
      <c r="AO1908" s="35"/>
      <c r="AP1908" s="35">
        <f>IFERROR(VLOOKUP(D1908,'[2]Cartera '!$F$2:$S$2728,14,0),0)</f>
        <v>0</v>
      </c>
      <c r="AQ1908" s="45">
        <f t="shared" si="149"/>
        <v>0</v>
      </c>
      <c r="AR1908" s="35">
        <f>IFERROR(VLOOKUP(P1908,'[2]Cartera '!$F$2:$Z$2728,21,0),0)</f>
        <v>0</v>
      </c>
    </row>
    <row r="1909" spans="1:44" hidden="1" x14ac:dyDescent="0.25">
      <c r="A1909" s="29">
        <v>1901</v>
      </c>
      <c r="B1909" s="30" t="s">
        <v>48</v>
      </c>
      <c r="C1909" s="32"/>
      <c r="D1909" s="32">
        <v>2360974</v>
      </c>
      <c r="E1909" s="56"/>
      <c r="F1909" s="56"/>
      <c r="G1909" s="35">
        <v>75900</v>
      </c>
      <c r="H1909" s="35"/>
      <c r="I1909" s="36">
        <v>0</v>
      </c>
      <c r="J1909" s="37">
        <f>-IFERROR(VLOOKUP(D1909,[1]Hoja20!$A$5:$B$33358,2,0),0)</f>
        <v>0</v>
      </c>
      <c r="K1909" s="36">
        <f>-IFERROR(VLOOKUP(D1909,[1]Hoja20!$A$5:$D$33358,4,0),0)</f>
        <v>0</v>
      </c>
      <c r="L1909" s="35"/>
      <c r="M1909" s="35"/>
      <c r="N1909" s="35"/>
      <c r="O1909" s="40">
        <f t="shared" si="150"/>
        <v>75900</v>
      </c>
      <c r="P1909" s="32">
        <v>2360974</v>
      </c>
      <c r="Q1909" s="35">
        <v>75900</v>
      </c>
      <c r="R1909" s="35"/>
      <c r="S1909" s="41"/>
      <c r="T1909" s="35"/>
      <c r="U1909" s="41">
        <v>75900</v>
      </c>
      <c r="V1909" s="35"/>
      <c r="W1909" s="35"/>
      <c r="X1909" s="35"/>
      <c r="Y1909" s="35"/>
      <c r="Z1909" s="35"/>
      <c r="AA1909" s="35"/>
      <c r="AB1909" s="35"/>
      <c r="AC1909" s="35">
        <v>0</v>
      </c>
      <c r="AD1909" s="35"/>
      <c r="AE1909" s="35">
        <v>0</v>
      </c>
      <c r="AF1909" s="35"/>
      <c r="AG1909" s="44">
        <f t="shared" si="151"/>
        <v>0</v>
      </c>
      <c r="AH1909" s="32"/>
      <c r="AI1909" s="32"/>
      <c r="AJ1909" s="35"/>
      <c r="AK1909" s="35"/>
      <c r="AL1909" s="35"/>
      <c r="AM1909" s="36">
        <f>IFERROR(VLOOKUP(P1909,'[2]Cartera '!$F$2:$O$2728,10,0),0)</f>
        <v>0</v>
      </c>
      <c r="AN1909" s="35">
        <f>IFERROR(VLOOKUP(P1909,'[2]Cartera '!$F$2:$P$2728,11,0),0)</f>
        <v>0</v>
      </c>
      <c r="AO1909" s="35"/>
      <c r="AP1909" s="35">
        <f>IFERROR(VLOOKUP(D1909,'[2]Cartera '!$F$2:$S$2728,14,0),0)</f>
        <v>0</v>
      </c>
      <c r="AQ1909" s="45">
        <f t="shared" si="149"/>
        <v>0</v>
      </c>
      <c r="AR1909" s="35">
        <f>IFERROR(VLOOKUP(P1909,'[2]Cartera '!$F$2:$Z$2728,21,0),0)</f>
        <v>0</v>
      </c>
    </row>
    <row r="1910" spans="1:44" hidden="1" x14ac:dyDescent="0.25">
      <c r="A1910" s="29">
        <v>1902</v>
      </c>
      <c r="B1910" s="30" t="s">
        <v>48</v>
      </c>
      <c r="C1910" s="32"/>
      <c r="D1910" s="32">
        <v>2360979</v>
      </c>
      <c r="E1910" s="56"/>
      <c r="F1910" s="56"/>
      <c r="G1910" s="35">
        <v>30000</v>
      </c>
      <c r="H1910" s="35"/>
      <c r="I1910" s="36">
        <v>0</v>
      </c>
      <c r="J1910" s="37">
        <f>-IFERROR(VLOOKUP(D1910,[1]Hoja20!$A$5:$B$33358,2,0),0)</f>
        <v>0</v>
      </c>
      <c r="K1910" s="36">
        <f>-IFERROR(VLOOKUP(D1910,[1]Hoja20!$A$5:$D$33358,4,0),0)</f>
        <v>0</v>
      </c>
      <c r="L1910" s="35"/>
      <c r="M1910" s="35"/>
      <c r="N1910" s="35"/>
      <c r="O1910" s="40">
        <f t="shared" si="150"/>
        <v>30000</v>
      </c>
      <c r="P1910" s="32">
        <v>2360979</v>
      </c>
      <c r="Q1910" s="35">
        <v>30000</v>
      </c>
      <c r="R1910" s="35"/>
      <c r="S1910" s="41"/>
      <c r="T1910" s="35"/>
      <c r="U1910" s="41">
        <v>30000</v>
      </c>
      <c r="V1910" s="35"/>
      <c r="W1910" s="35"/>
      <c r="X1910" s="35"/>
      <c r="Y1910" s="35"/>
      <c r="Z1910" s="35"/>
      <c r="AA1910" s="35"/>
      <c r="AB1910" s="35"/>
      <c r="AC1910" s="35">
        <v>0</v>
      </c>
      <c r="AD1910" s="35"/>
      <c r="AE1910" s="35">
        <v>0</v>
      </c>
      <c r="AF1910" s="35"/>
      <c r="AG1910" s="44">
        <f t="shared" si="151"/>
        <v>0</v>
      </c>
      <c r="AH1910" s="32"/>
      <c r="AI1910" s="32"/>
      <c r="AJ1910" s="35"/>
      <c r="AK1910" s="35"/>
      <c r="AL1910" s="35"/>
      <c r="AM1910" s="36">
        <f>IFERROR(VLOOKUP(P1910,'[2]Cartera '!$F$2:$O$2728,10,0),0)</f>
        <v>0</v>
      </c>
      <c r="AN1910" s="35">
        <f>IFERROR(VLOOKUP(P1910,'[2]Cartera '!$F$2:$P$2728,11,0),0)</f>
        <v>0</v>
      </c>
      <c r="AO1910" s="35"/>
      <c r="AP1910" s="35">
        <f>IFERROR(VLOOKUP(D1910,'[2]Cartera '!$F$2:$S$2728,14,0),0)</f>
        <v>0</v>
      </c>
      <c r="AQ1910" s="45">
        <f t="shared" si="149"/>
        <v>0</v>
      </c>
      <c r="AR1910" s="35">
        <f>IFERROR(VLOOKUP(P1910,'[2]Cartera '!$F$2:$Z$2728,21,0),0)</f>
        <v>0</v>
      </c>
    </row>
    <row r="1911" spans="1:44" hidden="1" x14ac:dyDescent="0.25">
      <c r="A1911" s="29">
        <v>1903</v>
      </c>
      <c r="B1911" s="30" t="s">
        <v>48</v>
      </c>
      <c r="C1911" s="32"/>
      <c r="D1911" s="32">
        <v>2360993</v>
      </c>
      <c r="E1911" s="56"/>
      <c r="F1911" s="56"/>
      <c r="G1911" s="35">
        <v>30000</v>
      </c>
      <c r="H1911" s="35"/>
      <c r="I1911" s="36">
        <v>0</v>
      </c>
      <c r="J1911" s="37">
        <f>-IFERROR(VLOOKUP(D1911,[1]Hoja20!$A$5:$B$33358,2,0),0)</f>
        <v>0</v>
      </c>
      <c r="K1911" s="36">
        <f>-IFERROR(VLOOKUP(D1911,[1]Hoja20!$A$5:$D$33358,4,0),0)</f>
        <v>0</v>
      </c>
      <c r="L1911" s="35"/>
      <c r="M1911" s="35"/>
      <c r="N1911" s="35"/>
      <c r="O1911" s="40">
        <f t="shared" si="150"/>
        <v>30000</v>
      </c>
      <c r="P1911" s="32">
        <v>2360993</v>
      </c>
      <c r="Q1911" s="35">
        <v>30000</v>
      </c>
      <c r="R1911" s="35"/>
      <c r="S1911" s="41"/>
      <c r="T1911" s="35"/>
      <c r="U1911" s="41">
        <v>30000</v>
      </c>
      <c r="V1911" s="35"/>
      <c r="W1911" s="35"/>
      <c r="X1911" s="35"/>
      <c r="Y1911" s="35"/>
      <c r="Z1911" s="35"/>
      <c r="AA1911" s="35"/>
      <c r="AB1911" s="35"/>
      <c r="AC1911" s="35">
        <v>0</v>
      </c>
      <c r="AD1911" s="35"/>
      <c r="AE1911" s="35">
        <v>0</v>
      </c>
      <c r="AF1911" s="35"/>
      <c r="AG1911" s="44">
        <f t="shared" si="151"/>
        <v>0</v>
      </c>
      <c r="AH1911" s="32"/>
      <c r="AI1911" s="32"/>
      <c r="AJ1911" s="35"/>
      <c r="AK1911" s="35"/>
      <c r="AL1911" s="35"/>
      <c r="AM1911" s="36">
        <f>IFERROR(VLOOKUP(P1911,'[2]Cartera '!$F$2:$O$2728,10,0),0)</f>
        <v>0</v>
      </c>
      <c r="AN1911" s="35">
        <f>IFERROR(VLOOKUP(P1911,'[2]Cartera '!$F$2:$P$2728,11,0),0)</f>
        <v>0</v>
      </c>
      <c r="AO1911" s="35"/>
      <c r="AP1911" s="35">
        <f>IFERROR(VLOOKUP(D1911,'[2]Cartera '!$F$2:$S$2728,14,0),0)</f>
        <v>0</v>
      </c>
      <c r="AQ1911" s="45">
        <f t="shared" si="149"/>
        <v>0</v>
      </c>
      <c r="AR1911" s="35">
        <f>IFERROR(VLOOKUP(P1911,'[2]Cartera '!$F$2:$Z$2728,21,0),0)</f>
        <v>0</v>
      </c>
    </row>
    <row r="1912" spans="1:44" hidden="1" x14ac:dyDescent="0.25">
      <c r="A1912" s="29">
        <v>1904</v>
      </c>
      <c r="B1912" s="30" t="s">
        <v>48</v>
      </c>
      <c r="C1912" s="32"/>
      <c r="D1912" s="32">
        <v>2360995</v>
      </c>
      <c r="E1912" s="56"/>
      <c r="F1912" s="56"/>
      <c r="G1912" s="35">
        <v>140000</v>
      </c>
      <c r="H1912" s="35"/>
      <c r="I1912" s="36">
        <v>0</v>
      </c>
      <c r="J1912" s="37">
        <f>-IFERROR(VLOOKUP(D1912,[1]Hoja20!$A$5:$B$33358,2,0),0)</f>
        <v>0</v>
      </c>
      <c r="K1912" s="36">
        <f>-IFERROR(VLOOKUP(D1912,[1]Hoja20!$A$5:$D$33358,4,0),0)</f>
        <v>0</v>
      </c>
      <c r="L1912" s="35"/>
      <c r="M1912" s="35"/>
      <c r="N1912" s="35"/>
      <c r="O1912" s="40">
        <f t="shared" si="150"/>
        <v>140000</v>
      </c>
      <c r="P1912" s="32">
        <v>2360995</v>
      </c>
      <c r="Q1912" s="35">
        <v>140000</v>
      </c>
      <c r="R1912" s="35"/>
      <c r="S1912" s="41"/>
      <c r="T1912" s="35"/>
      <c r="U1912" s="41">
        <v>140000</v>
      </c>
      <c r="V1912" s="35"/>
      <c r="W1912" s="35"/>
      <c r="X1912" s="35"/>
      <c r="Y1912" s="35"/>
      <c r="Z1912" s="35"/>
      <c r="AA1912" s="35"/>
      <c r="AB1912" s="35"/>
      <c r="AC1912" s="35">
        <v>0</v>
      </c>
      <c r="AD1912" s="35"/>
      <c r="AE1912" s="35">
        <v>0</v>
      </c>
      <c r="AF1912" s="35"/>
      <c r="AG1912" s="44">
        <f t="shared" si="151"/>
        <v>0</v>
      </c>
      <c r="AH1912" s="32"/>
      <c r="AI1912" s="32"/>
      <c r="AJ1912" s="35"/>
      <c r="AK1912" s="35"/>
      <c r="AL1912" s="35"/>
      <c r="AM1912" s="36">
        <f>IFERROR(VLOOKUP(P1912,'[2]Cartera '!$F$2:$O$2728,10,0),0)</f>
        <v>0</v>
      </c>
      <c r="AN1912" s="35">
        <f>IFERROR(VLOOKUP(P1912,'[2]Cartera '!$F$2:$P$2728,11,0),0)</f>
        <v>0</v>
      </c>
      <c r="AO1912" s="35"/>
      <c r="AP1912" s="35">
        <f>IFERROR(VLOOKUP(D1912,'[2]Cartera '!$F$2:$S$2728,14,0),0)</f>
        <v>0</v>
      </c>
      <c r="AQ1912" s="45">
        <f t="shared" si="149"/>
        <v>0</v>
      </c>
      <c r="AR1912" s="35">
        <f>IFERROR(VLOOKUP(P1912,'[2]Cartera '!$F$2:$Z$2728,21,0),0)</f>
        <v>0</v>
      </c>
    </row>
    <row r="1913" spans="1:44" hidden="1" x14ac:dyDescent="0.25">
      <c r="A1913" s="29">
        <v>1905</v>
      </c>
      <c r="B1913" s="30" t="s">
        <v>48</v>
      </c>
      <c r="C1913" s="32"/>
      <c r="D1913" s="32">
        <v>2361213</v>
      </c>
      <c r="E1913" s="56"/>
      <c r="F1913" s="56"/>
      <c r="G1913" s="35">
        <v>30000</v>
      </c>
      <c r="H1913" s="35"/>
      <c r="I1913" s="36">
        <v>0</v>
      </c>
      <c r="J1913" s="37">
        <f>-IFERROR(VLOOKUP(D1913,[1]Hoja20!$A$5:$B$33358,2,0),0)</f>
        <v>0</v>
      </c>
      <c r="K1913" s="36">
        <f>-IFERROR(VLOOKUP(D1913,[1]Hoja20!$A$5:$D$33358,4,0),0)</f>
        <v>0</v>
      </c>
      <c r="L1913" s="35"/>
      <c r="M1913" s="35"/>
      <c r="N1913" s="35"/>
      <c r="O1913" s="40">
        <f t="shared" si="150"/>
        <v>30000</v>
      </c>
      <c r="P1913" s="32">
        <v>2361213</v>
      </c>
      <c r="Q1913" s="35">
        <v>30000</v>
      </c>
      <c r="R1913" s="35"/>
      <c r="S1913" s="41"/>
      <c r="T1913" s="35"/>
      <c r="U1913" s="41">
        <v>30000</v>
      </c>
      <c r="V1913" s="35"/>
      <c r="W1913" s="35"/>
      <c r="X1913" s="35"/>
      <c r="Y1913" s="35"/>
      <c r="Z1913" s="35"/>
      <c r="AA1913" s="35"/>
      <c r="AB1913" s="35"/>
      <c r="AC1913" s="35">
        <v>0</v>
      </c>
      <c r="AD1913" s="35"/>
      <c r="AE1913" s="35">
        <v>0</v>
      </c>
      <c r="AF1913" s="35"/>
      <c r="AG1913" s="44">
        <f t="shared" si="151"/>
        <v>0</v>
      </c>
      <c r="AH1913" s="32"/>
      <c r="AI1913" s="32"/>
      <c r="AJ1913" s="35"/>
      <c r="AK1913" s="35"/>
      <c r="AL1913" s="35"/>
      <c r="AM1913" s="36">
        <f>IFERROR(VLOOKUP(P1913,'[2]Cartera '!$F$2:$O$2728,10,0),0)</f>
        <v>0</v>
      </c>
      <c r="AN1913" s="35">
        <f>IFERROR(VLOOKUP(P1913,'[2]Cartera '!$F$2:$P$2728,11,0),0)</f>
        <v>0</v>
      </c>
      <c r="AO1913" s="35"/>
      <c r="AP1913" s="35">
        <f>IFERROR(VLOOKUP(D1913,'[2]Cartera '!$F$2:$S$2728,14,0),0)</f>
        <v>0</v>
      </c>
      <c r="AQ1913" s="45">
        <f t="shared" si="149"/>
        <v>0</v>
      </c>
      <c r="AR1913" s="35">
        <f>IFERROR(VLOOKUP(P1913,'[2]Cartera '!$F$2:$Z$2728,21,0),0)</f>
        <v>0</v>
      </c>
    </row>
    <row r="1914" spans="1:44" hidden="1" x14ac:dyDescent="0.25">
      <c r="A1914" s="29">
        <v>1906</v>
      </c>
      <c r="B1914" s="30" t="s">
        <v>48</v>
      </c>
      <c r="C1914" s="32"/>
      <c r="D1914" s="32">
        <v>2361220</v>
      </c>
      <c r="E1914" s="56"/>
      <c r="F1914" s="56"/>
      <c r="G1914" s="35">
        <v>30000</v>
      </c>
      <c r="H1914" s="35"/>
      <c r="I1914" s="36">
        <v>0</v>
      </c>
      <c r="J1914" s="37">
        <f>-IFERROR(VLOOKUP(D1914,[1]Hoja20!$A$5:$B$33358,2,0),0)</f>
        <v>0</v>
      </c>
      <c r="K1914" s="36">
        <f>-IFERROR(VLOOKUP(D1914,[1]Hoja20!$A$5:$D$33358,4,0),0)</f>
        <v>0</v>
      </c>
      <c r="L1914" s="35"/>
      <c r="M1914" s="35"/>
      <c r="N1914" s="35"/>
      <c r="O1914" s="40">
        <f t="shared" si="150"/>
        <v>30000</v>
      </c>
      <c r="P1914" s="32">
        <v>2361220</v>
      </c>
      <c r="Q1914" s="35">
        <v>30000</v>
      </c>
      <c r="R1914" s="35"/>
      <c r="S1914" s="41"/>
      <c r="T1914" s="35"/>
      <c r="U1914" s="41">
        <v>30000</v>
      </c>
      <c r="V1914" s="35"/>
      <c r="W1914" s="35"/>
      <c r="X1914" s="35"/>
      <c r="Y1914" s="35"/>
      <c r="Z1914" s="35"/>
      <c r="AA1914" s="35"/>
      <c r="AB1914" s="35"/>
      <c r="AC1914" s="35">
        <v>0</v>
      </c>
      <c r="AD1914" s="35"/>
      <c r="AE1914" s="35">
        <v>0</v>
      </c>
      <c r="AF1914" s="35"/>
      <c r="AG1914" s="44">
        <f t="shared" si="151"/>
        <v>0</v>
      </c>
      <c r="AH1914" s="32"/>
      <c r="AI1914" s="32"/>
      <c r="AJ1914" s="35"/>
      <c r="AK1914" s="35"/>
      <c r="AL1914" s="35"/>
      <c r="AM1914" s="36">
        <f>IFERROR(VLOOKUP(P1914,'[2]Cartera '!$F$2:$O$2728,10,0),0)</f>
        <v>0</v>
      </c>
      <c r="AN1914" s="35">
        <f>IFERROR(VLOOKUP(P1914,'[2]Cartera '!$F$2:$P$2728,11,0),0)</f>
        <v>0</v>
      </c>
      <c r="AO1914" s="35"/>
      <c r="AP1914" s="35">
        <f>IFERROR(VLOOKUP(D1914,'[2]Cartera '!$F$2:$S$2728,14,0),0)</f>
        <v>0</v>
      </c>
      <c r="AQ1914" s="45">
        <f t="shared" si="149"/>
        <v>0</v>
      </c>
      <c r="AR1914" s="35">
        <f>IFERROR(VLOOKUP(P1914,'[2]Cartera '!$F$2:$Z$2728,21,0),0)</f>
        <v>0</v>
      </c>
    </row>
    <row r="1915" spans="1:44" hidden="1" x14ac:dyDescent="0.25">
      <c r="A1915" s="29">
        <v>1907</v>
      </c>
      <c r="B1915" s="30" t="s">
        <v>48</v>
      </c>
      <c r="C1915" s="32"/>
      <c r="D1915" s="32">
        <v>2361231</v>
      </c>
      <c r="E1915" s="56"/>
      <c r="F1915" s="56"/>
      <c r="G1915" s="35">
        <v>30000</v>
      </c>
      <c r="H1915" s="35"/>
      <c r="I1915" s="36">
        <v>0</v>
      </c>
      <c r="J1915" s="37">
        <f>-IFERROR(VLOOKUP(D1915,[1]Hoja20!$A$5:$B$33358,2,0),0)</f>
        <v>0</v>
      </c>
      <c r="K1915" s="36">
        <f>-IFERROR(VLOOKUP(D1915,[1]Hoja20!$A$5:$D$33358,4,0),0)</f>
        <v>0</v>
      </c>
      <c r="L1915" s="35"/>
      <c r="M1915" s="35"/>
      <c r="N1915" s="35"/>
      <c r="O1915" s="40">
        <f t="shared" si="150"/>
        <v>30000</v>
      </c>
      <c r="P1915" s="32">
        <v>2361231</v>
      </c>
      <c r="Q1915" s="35">
        <v>30000</v>
      </c>
      <c r="R1915" s="35"/>
      <c r="S1915" s="41"/>
      <c r="T1915" s="35"/>
      <c r="U1915" s="41">
        <v>30000</v>
      </c>
      <c r="V1915" s="35"/>
      <c r="W1915" s="35"/>
      <c r="X1915" s="35"/>
      <c r="Y1915" s="35"/>
      <c r="Z1915" s="35"/>
      <c r="AA1915" s="35"/>
      <c r="AB1915" s="35"/>
      <c r="AC1915" s="35">
        <v>0</v>
      </c>
      <c r="AD1915" s="35"/>
      <c r="AE1915" s="35">
        <v>0</v>
      </c>
      <c r="AF1915" s="35"/>
      <c r="AG1915" s="44">
        <f t="shared" si="151"/>
        <v>0</v>
      </c>
      <c r="AH1915" s="32"/>
      <c r="AI1915" s="32"/>
      <c r="AJ1915" s="35"/>
      <c r="AK1915" s="35"/>
      <c r="AL1915" s="35"/>
      <c r="AM1915" s="36">
        <f>IFERROR(VLOOKUP(P1915,'[2]Cartera '!$F$2:$O$2728,10,0),0)</f>
        <v>0</v>
      </c>
      <c r="AN1915" s="35">
        <f>IFERROR(VLOOKUP(P1915,'[2]Cartera '!$F$2:$P$2728,11,0),0)</f>
        <v>0</v>
      </c>
      <c r="AO1915" s="35"/>
      <c r="AP1915" s="35">
        <f>IFERROR(VLOOKUP(D1915,'[2]Cartera '!$F$2:$S$2728,14,0),0)</f>
        <v>0</v>
      </c>
      <c r="AQ1915" s="45">
        <f t="shared" si="149"/>
        <v>0</v>
      </c>
      <c r="AR1915" s="35">
        <f>IFERROR(VLOOKUP(P1915,'[2]Cartera '!$F$2:$Z$2728,21,0),0)</f>
        <v>0</v>
      </c>
    </row>
    <row r="1916" spans="1:44" hidden="1" x14ac:dyDescent="0.25">
      <c r="A1916" s="29">
        <v>1908</v>
      </c>
      <c r="B1916" s="30" t="s">
        <v>48</v>
      </c>
      <c r="C1916" s="32"/>
      <c r="D1916" s="32">
        <v>2361215</v>
      </c>
      <c r="E1916" s="56"/>
      <c r="F1916" s="56"/>
      <c r="G1916" s="35">
        <v>30000</v>
      </c>
      <c r="H1916" s="35"/>
      <c r="I1916" s="36">
        <v>0</v>
      </c>
      <c r="J1916" s="37">
        <f>-IFERROR(VLOOKUP(D1916,[1]Hoja20!$A$5:$B$33358,2,0),0)</f>
        <v>0</v>
      </c>
      <c r="K1916" s="36">
        <f>-IFERROR(VLOOKUP(D1916,[1]Hoja20!$A$5:$D$33358,4,0),0)</f>
        <v>0</v>
      </c>
      <c r="L1916" s="35"/>
      <c r="M1916" s="35"/>
      <c r="N1916" s="35"/>
      <c r="O1916" s="40">
        <f t="shared" si="150"/>
        <v>30000</v>
      </c>
      <c r="P1916" s="32">
        <v>2361215</v>
      </c>
      <c r="Q1916" s="35">
        <v>30000</v>
      </c>
      <c r="R1916" s="35"/>
      <c r="S1916" s="41"/>
      <c r="T1916" s="35"/>
      <c r="U1916" s="41">
        <v>30000</v>
      </c>
      <c r="V1916" s="35"/>
      <c r="W1916" s="35"/>
      <c r="X1916" s="35"/>
      <c r="Y1916" s="35"/>
      <c r="Z1916" s="35"/>
      <c r="AA1916" s="35"/>
      <c r="AB1916" s="35"/>
      <c r="AC1916" s="35">
        <v>0</v>
      </c>
      <c r="AD1916" s="35"/>
      <c r="AE1916" s="35">
        <v>0</v>
      </c>
      <c r="AF1916" s="35"/>
      <c r="AG1916" s="44">
        <f t="shared" si="151"/>
        <v>0</v>
      </c>
      <c r="AH1916" s="32"/>
      <c r="AI1916" s="32"/>
      <c r="AJ1916" s="35"/>
      <c r="AK1916" s="35"/>
      <c r="AL1916" s="35"/>
      <c r="AM1916" s="36">
        <f>IFERROR(VLOOKUP(P1916,'[2]Cartera '!$F$2:$O$2728,10,0),0)</f>
        <v>0</v>
      </c>
      <c r="AN1916" s="35">
        <f>IFERROR(VLOOKUP(P1916,'[2]Cartera '!$F$2:$P$2728,11,0),0)</f>
        <v>0</v>
      </c>
      <c r="AO1916" s="35"/>
      <c r="AP1916" s="35">
        <f>IFERROR(VLOOKUP(D1916,'[2]Cartera '!$F$2:$S$2728,14,0),0)</f>
        <v>0</v>
      </c>
      <c r="AQ1916" s="45">
        <f t="shared" si="149"/>
        <v>0</v>
      </c>
      <c r="AR1916" s="35">
        <f>IFERROR(VLOOKUP(P1916,'[2]Cartera '!$F$2:$Z$2728,21,0),0)</f>
        <v>0</v>
      </c>
    </row>
    <row r="1917" spans="1:44" hidden="1" x14ac:dyDescent="0.25">
      <c r="A1917" s="29">
        <v>1909</v>
      </c>
      <c r="B1917" s="30" t="s">
        <v>48</v>
      </c>
      <c r="C1917" s="32"/>
      <c r="D1917" s="32">
        <v>2361232</v>
      </c>
      <c r="E1917" s="56"/>
      <c r="F1917" s="56"/>
      <c r="G1917" s="35">
        <v>30000</v>
      </c>
      <c r="H1917" s="35"/>
      <c r="I1917" s="36">
        <v>0</v>
      </c>
      <c r="J1917" s="37">
        <f>-IFERROR(VLOOKUP(D1917,[1]Hoja20!$A$5:$B$33358,2,0),0)</f>
        <v>0</v>
      </c>
      <c r="K1917" s="36">
        <f>-IFERROR(VLOOKUP(D1917,[1]Hoja20!$A$5:$D$33358,4,0),0)</f>
        <v>0</v>
      </c>
      <c r="L1917" s="35"/>
      <c r="M1917" s="35"/>
      <c r="N1917" s="35"/>
      <c r="O1917" s="40">
        <f t="shared" si="150"/>
        <v>30000</v>
      </c>
      <c r="P1917" s="32">
        <v>2361232</v>
      </c>
      <c r="Q1917" s="35">
        <v>30000</v>
      </c>
      <c r="R1917" s="35"/>
      <c r="S1917" s="41"/>
      <c r="T1917" s="35"/>
      <c r="U1917" s="41">
        <v>30000</v>
      </c>
      <c r="V1917" s="35"/>
      <c r="W1917" s="35"/>
      <c r="X1917" s="35"/>
      <c r="Y1917" s="35"/>
      <c r="Z1917" s="35"/>
      <c r="AA1917" s="35"/>
      <c r="AB1917" s="35"/>
      <c r="AC1917" s="35">
        <v>0</v>
      </c>
      <c r="AD1917" s="35"/>
      <c r="AE1917" s="35">
        <v>0</v>
      </c>
      <c r="AF1917" s="35"/>
      <c r="AG1917" s="44">
        <f t="shared" si="151"/>
        <v>0</v>
      </c>
      <c r="AH1917" s="32"/>
      <c r="AI1917" s="32"/>
      <c r="AJ1917" s="35"/>
      <c r="AK1917" s="35"/>
      <c r="AL1917" s="35"/>
      <c r="AM1917" s="36">
        <f>IFERROR(VLOOKUP(P1917,'[2]Cartera '!$F$2:$O$2728,10,0),0)</f>
        <v>0</v>
      </c>
      <c r="AN1917" s="35">
        <f>IFERROR(VLOOKUP(P1917,'[2]Cartera '!$F$2:$P$2728,11,0),0)</f>
        <v>0</v>
      </c>
      <c r="AO1917" s="35"/>
      <c r="AP1917" s="35">
        <f>IFERROR(VLOOKUP(D1917,'[2]Cartera '!$F$2:$S$2728,14,0),0)</f>
        <v>0</v>
      </c>
      <c r="AQ1917" s="45">
        <f t="shared" si="149"/>
        <v>0</v>
      </c>
      <c r="AR1917" s="35">
        <f>IFERROR(VLOOKUP(P1917,'[2]Cartera '!$F$2:$Z$2728,21,0),0)</f>
        <v>0</v>
      </c>
    </row>
    <row r="1918" spans="1:44" hidden="1" x14ac:dyDescent="0.25">
      <c r="A1918" s="29">
        <v>1910</v>
      </c>
      <c r="B1918" s="30" t="s">
        <v>48</v>
      </c>
      <c r="C1918" s="32"/>
      <c r="D1918" s="32">
        <v>2361000</v>
      </c>
      <c r="E1918" s="56"/>
      <c r="F1918" s="56"/>
      <c r="G1918" s="35">
        <v>80000</v>
      </c>
      <c r="H1918" s="35"/>
      <c r="I1918" s="36">
        <v>0</v>
      </c>
      <c r="J1918" s="37">
        <f>-IFERROR(VLOOKUP(D1918,[1]Hoja20!$A$5:$B$33358,2,0),0)</f>
        <v>0</v>
      </c>
      <c r="K1918" s="36">
        <f>-IFERROR(VLOOKUP(D1918,[1]Hoja20!$A$5:$D$33358,4,0),0)</f>
        <v>0</v>
      </c>
      <c r="L1918" s="35"/>
      <c r="M1918" s="35"/>
      <c r="N1918" s="35"/>
      <c r="O1918" s="40">
        <f t="shared" si="150"/>
        <v>80000</v>
      </c>
      <c r="P1918" s="32">
        <v>2361000</v>
      </c>
      <c r="Q1918" s="35">
        <v>80000</v>
      </c>
      <c r="R1918" s="35"/>
      <c r="S1918" s="41"/>
      <c r="T1918" s="35"/>
      <c r="U1918" s="41">
        <v>80000</v>
      </c>
      <c r="V1918" s="35"/>
      <c r="W1918" s="35"/>
      <c r="X1918" s="35"/>
      <c r="Y1918" s="35"/>
      <c r="Z1918" s="35"/>
      <c r="AA1918" s="35"/>
      <c r="AB1918" s="35"/>
      <c r="AC1918" s="35">
        <v>0</v>
      </c>
      <c r="AD1918" s="35"/>
      <c r="AE1918" s="35">
        <v>0</v>
      </c>
      <c r="AF1918" s="35"/>
      <c r="AG1918" s="44">
        <f t="shared" si="151"/>
        <v>0</v>
      </c>
      <c r="AH1918" s="32"/>
      <c r="AI1918" s="32"/>
      <c r="AJ1918" s="35"/>
      <c r="AK1918" s="35"/>
      <c r="AL1918" s="35"/>
      <c r="AM1918" s="36">
        <f>IFERROR(VLOOKUP(P1918,'[2]Cartera '!$F$2:$O$2728,10,0),0)</f>
        <v>0</v>
      </c>
      <c r="AN1918" s="35">
        <f>IFERROR(VLOOKUP(P1918,'[2]Cartera '!$F$2:$P$2728,11,0),0)</f>
        <v>0</v>
      </c>
      <c r="AO1918" s="35"/>
      <c r="AP1918" s="35">
        <f>IFERROR(VLOOKUP(D1918,'[2]Cartera '!$F$2:$S$2728,14,0),0)</f>
        <v>0</v>
      </c>
      <c r="AQ1918" s="45">
        <f t="shared" si="149"/>
        <v>0</v>
      </c>
      <c r="AR1918" s="35">
        <f>IFERROR(VLOOKUP(P1918,'[2]Cartera '!$F$2:$Z$2728,21,0),0)</f>
        <v>0</v>
      </c>
    </row>
    <row r="1919" spans="1:44" hidden="1" x14ac:dyDescent="0.25">
      <c r="A1919" s="29">
        <v>1911</v>
      </c>
      <c r="B1919" s="30" t="s">
        <v>48</v>
      </c>
      <c r="C1919" s="32"/>
      <c r="D1919" s="32">
        <v>2361001</v>
      </c>
      <c r="E1919" s="56"/>
      <c r="F1919" s="56"/>
      <c r="G1919" s="35">
        <v>80000</v>
      </c>
      <c r="H1919" s="35"/>
      <c r="I1919" s="36">
        <v>0</v>
      </c>
      <c r="J1919" s="37">
        <f>-IFERROR(VLOOKUP(D1919,[1]Hoja20!$A$5:$B$33358,2,0),0)</f>
        <v>0</v>
      </c>
      <c r="K1919" s="36">
        <f>-IFERROR(VLOOKUP(D1919,[1]Hoja20!$A$5:$D$33358,4,0),0)</f>
        <v>0</v>
      </c>
      <c r="L1919" s="35"/>
      <c r="M1919" s="35"/>
      <c r="N1919" s="35"/>
      <c r="O1919" s="40">
        <f t="shared" si="150"/>
        <v>80000</v>
      </c>
      <c r="P1919" s="32">
        <v>2361001</v>
      </c>
      <c r="Q1919" s="35">
        <v>80000</v>
      </c>
      <c r="R1919" s="35"/>
      <c r="S1919" s="41"/>
      <c r="T1919" s="35"/>
      <c r="U1919" s="41">
        <v>80000</v>
      </c>
      <c r="V1919" s="35"/>
      <c r="W1919" s="35"/>
      <c r="X1919" s="35"/>
      <c r="Y1919" s="35"/>
      <c r="Z1919" s="35"/>
      <c r="AA1919" s="35"/>
      <c r="AB1919" s="35"/>
      <c r="AC1919" s="35">
        <v>0</v>
      </c>
      <c r="AD1919" s="35"/>
      <c r="AE1919" s="35">
        <v>0</v>
      </c>
      <c r="AF1919" s="35"/>
      <c r="AG1919" s="44">
        <f t="shared" si="151"/>
        <v>0</v>
      </c>
      <c r="AH1919" s="32"/>
      <c r="AI1919" s="32"/>
      <c r="AJ1919" s="35"/>
      <c r="AK1919" s="35"/>
      <c r="AL1919" s="35"/>
      <c r="AM1919" s="36">
        <f>IFERROR(VLOOKUP(P1919,'[2]Cartera '!$F$2:$O$2728,10,0),0)</f>
        <v>0</v>
      </c>
      <c r="AN1919" s="35">
        <f>IFERROR(VLOOKUP(P1919,'[2]Cartera '!$F$2:$P$2728,11,0),0)</f>
        <v>0</v>
      </c>
      <c r="AO1919" s="35"/>
      <c r="AP1919" s="35">
        <f>IFERROR(VLOOKUP(D1919,'[2]Cartera '!$F$2:$S$2728,14,0),0)</f>
        <v>0</v>
      </c>
      <c r="AQ1919" s="45">
        <f t="shared" si="149"/>
        <v>0</v>
      </c>
      <c r="AR1919" s="35">
        <f>IFERROR(VLOOKUP(P1919,'[2]Cartera '!$F$2:$Z$2728,21,0),0)</f>
        <v>0</v>
      </c>
    </row>
    <row r="1920" spans="1:44" hidden="1" x14ac:dyDescent="0.25">
      <c r="A1920" s="29">
        <v>1912</v>
      </c>
      <c r="B1920" s="30" t="s">
        <v>48</v>
      </c>
      <c r="C1920" s="32"/>
      <c r="D1920" s="32">
        <v>2361005</v>
      </c>
      <c r="E1920" s="56"/>
      <c r="F1920" s="56"/>
      <c r="G1920" s="35">
        <v>30000</v>
      </c>
      <c r="H1920" s="35"/>
      <c r="I1920" s="36">
        <v>0</v>
      </c>
      <c r="J1920" s="37">
        <f>-IFERROR(VLOOKUP(D1920,[1]Hoja20!$A$5:$B$33358,2,0),0)</f>
        <v>0</v>
      </c>
      <c r="K1920" s="36">
        <f>-IFERROR(VLOOKUP(D1920,[1]Hoja20!$A$5:$D$33358,4,0),0)</f>
        <v>0</v>
      </c>
      <c r="L1920" s="35"/>
      <c r="M1920" s="35"/>
      <c r="N1920" s="35"/>
      <c r="O1920" s="40">
        <f t="shared" si="150"/>
        <v>30000</v>
      </c>
      <c r="P1920" s="32">
        <v>2361005</v>
      </c>
      <c r="Q1920" s="35">
        <v>30000</v>
      </c>
      <c r="R1920" s="35"/>
      <c r="S1920" s="41"/>
      <c r="T1920" s="35"/>
      <c r="U1920" s="41">
        <v>30000</v>
      </c>
      <c r="V1920" s="35"/>
      <c r="W1920" s="35"/>
      <c r="X1920" s="35"/>
      <c r="Y1920" s="35"/>
      <c r="Z1920" s="35"/>
      <c r="AA1920" s="35"/>
      <c r="AB1920" s="35"/>
      <c r="AC1920" s="35">
        <v>0</v>
      </c>
      <c r="AD1920" s="35"/>
      <c r="AE1920" s="35">
        <v>0</v>
      </c>
      <c r="AF1920" s="35"/>
      <c r="AG1920" s="44">
        <f t="shared" si="151"/>
        <v>0</v>
      </c>
      <c r="AH1920" s="32"/>
      <c r="AI1920" s="32"/>
      <c r="AJ1920" s="35"/>
      <c r="AK1920" s="35"/>
      <c r="AL1920" s="35"/>
      <c r="AM1920" s="36">
        <f>IFERROR(VLOOKUP(P1920,'[2]Cartera '!$F$2:$O$2728,10,0),0)</f>
        <v>0</v>
      </c>
      <c r="AN1920" s="35">
        <f>IFERROR(VLOOKUP(P1920,'[2]Cartera '!$F$2:$P$2728,11,0),0)</f>
        <v>0</v>
      </c>
      <c r="AO1920" s="35"/>
      <c r="AP1920" s="35">
        <f>IFERROR(VLOOKUP(D1920,'[2]Cartera '!$F$2:$S$2728,14,0),0)</f>
        <v>0</v>
      </c>
      <c r="AQ1920" s="45">
        <f t="shared" si="149"/>
        <v>0</v>
      </c>
      <c r="AR1920" s="35">
        <f>IFERROR(VLOOKUP(P1920,'[2]Cartera '!$F$2:$Z$2728,21,0),0)</f>
        <v>0</v>
      </c>
    </row>
    <row r="1921" spans="1:44" hidden="1" x14ac:dyDescent="0.25">
      <c r="A1921" s="29">
        <v>1913</v>
      </c>
      <c r="B1921" s="30" t="s">
        <v>48</v>
      </c>
      <c r="C1921" s="32"/>
      <c r="D1921" s="32">
        <v>2361032</v>
      </c>
      <c r="E1921" s="56"/>
      <c r="F1921" s="56"/>
      <c r="G1921" s="35">
        <v>30000</v>
      </c>
      <c r="H1921" s="35"/>
      <c r="I1921" s="36">
        <v>0</v>
      </c>
      <c r="J1921" s="37">
        <f>-IFERROR(VLOOKUP(D1921,[1]Hoja20!$A$5:$B$33358,2,0),0)</f>
        <v>0</v>
      </c>
      <c r="K1921" s="36">
        <f>-IFERROR(VLOOKUP(D1921,[1]Hoja20!$A$5:$D$33358,4,0),0)</f>
        <v>0</v>
      </c>
      <c r="L1921" s="35"/>
      <c r="M1921" s="35"/>
      <c r="N1921" s="35"/>
      <c r="O1921" s="40">
        <f t="shared" si="150"/>
        <v>30000</v>
      </c>
      <c r="P1921" s="32">
        <v>2361032</v>
      </c>
      <c r="Q1921" s="35">
        <v>30000</v>
      </c>
      <c r="R1921" s="35"/>
      <c r="S1921" s="41"/>
      <c r="T1921" s="35"/>
      <c r="U1921" s="41">
        <v>30000</v>
      </c>
      <c r="V1921" s="35"/>
      <c r="W1921" s="35"/>
      <c r="X1921" s="35"/>
      <c r="Y1921" s="35"/>
      <c r="Z1921" s="35"/>
      <c r="AA1921" s="35"/>
      <c r="AB1921" s="35"/>
      <c r="AC1921" s="35">
        <v>0</v>
      </c>
      <c r="AD1921" s="35"/>
      <c r="AE1921" s="35">
        <v>0</v>
      </c>
      <c r="AF1921" s="35"/>
      <c r="AG1921" s="44">
        <f t="shared" si="151"/>
        <v>0</v>
      </c>
      <c r="AH1921" s="32"/>
      <c r="AI1921" s="32"/>
      <c r="AJ1921" s="35"/>
      <c r="AK1921" s="35"/>
      <c r="AL1921" s="35"/>
      <c r="AM1921" s="36">
        <f>IFERROR(VLOOKUP(P1921,'[2]Cartera '!$F$2:$O$2728,10,0),0)</f>
        <v>0</v>
      </c>
      <c r="AN1921" s="35">
        <f>IFERROR(VLOOKUP(P1921,'[2]Cartera '!$F$2:$P$2728,11,0),0)</f>
        <v>0</v>
      </c>
      <c r="AO1921" s="35"/>
      <c r="AP1921" s="35">
        <f>IFERROR(VLOOKUP(D1921,'[2]Cartera '!$F$2:$S$2728,14,0),0)</f>
        <v>0</v>
      </c>
      <c r="AQ1921" s="45">
        <f t="shared" si="149"/>
        <v>0</v>
      </c>
      <c r="AR1921" s="35">
        <f>IFERROR(VLOOKUP(P1921,'[2]Cartera '!$F$2:$Z$2728,21,0),0)</f>
        <v>0</v>
      </c>
    </row>
    <row r="1922" spans="1:44" hidden="1" x14ac:dyDescent="0.25">
      <c r="A1922" s="29">
        <v>1914</v>
      </c>
      <c r="B1922" s="30" t="s">
        <v>48</v>
      </c>
      <c r="C1922" s="32"/>
      <c r="D1922" s="32">
        <v>2361080</v>
      </c>
      <c r="E1922" s="56"/>
      <c r="F1922" s="56"/>
      <c r="G1922" s="35">
        <v>123900</v>
      </c>
      <c r="H1922" s="35"/>
      <c r="I1922" s="36">
        <v>0</v>
      </c>
      <c r="J1922" s="37">
        <f>-IFERROR(VLOOKUP(D1922,[1]Hoja20!$A$5:$B$33358,2,0),0)</f>
        <v>0</v>
      </c>
      <c r="K1922" s="36">
        <f>-IFERROR(VLOOKUP(D1922,[1]Hoja20!$A$5:$D$33358,4,0),0)</f>
        <v>0</v>
      </c>
      <c r="L1922" s="35"/>
      <c r="M1922" s="35"/>
      <c r="N1922" s="35"/>
      <c r="O1922" s="40">
        <f t="shared" si="150"/>
        <v>123900</v>
      </c>
      <c r="P1922" s="32">
        <v>2361080</v>
      </c>
      <c r="Q1922" s="35">
        <v>123900</v>
      </c>
      <c r="R1922" s="35"/>
      <c r="S1922" s="41"/>
      <c r="T1922" s="35"/>
      <c r="U1922" s="41">
        <v>123900</v>
      </c>
      <c r="V1922" s="35"/>
      <c r="W1922" s="35"/>
      <c r="X1922" s="35"/>
      <c r="Y1922" s="35"/>
      <c r="Z1922" s="35"/>
      <c r="AA1922" s="35"/>
      <c r="AB1922" s="35"/>
      <c r="AC1922" s="35">
        <v>0</v>
      </c>
      <c r="AD1922" s="35"/>
      <c r="AE1922" s="35">
        <v>0</v>
      </c>
      <c r="AF1922" s="35"/>
      <c r="AG1922" s="44">
        <f t="shared" si="151"/>
        <v>0</v>
      </c>
      <c r="AH1922" s="32"/>
      <c r="AI1922" s="32"/>
      <c r="AJ1922" s="35"/>
      <c r="AK1922" s="35"/>
      <c r="AL1922" s="35"/>
      <c r="AM1922" s="36">
        <f>IFERROR(VLOOKUP(P1922,'[2]Cartera '!$F$2:$O$2728,10,0),0)</f>
        <v>0</v>
      </c>
      <c r="AN1922" s="35">
        <f>IFERROR(VLOOKUP(P1922,'[2]Cartera '!$F$2:$P$2728,11,0),0)</f>
        <v>0</v>
      </c>
      <c r="AO1922" s="35"/>
      <c r="AP1922" s="35">
        <f>IFERROR(VLOOKUP(D1922,'[2]Cartera '!$F$2:$S$2728,14,0),0)</f>
        <v>0</v>
      </c>
      <c r="AQ1922" s="45">
        <f t="shared" si="149"/>
        <v>0</v>
      </c>
      <c r="AR1922" s="35">
        <f>IFERROR(VLOOKUP(P1922,'[2]Cartera '!$F$2:$Z$2728,21,0),0)</f>
        <v>0</v>
      </c>
    </row>
    <row r="1923" spans="1:44" hidden="1" x14ac:dyDescent="0.25">
      <c r="A1923" s="29">
        <v>1915</v>
      </c>
      <c r="B1923" s="30" t="s">
        <v>48</v>
      </c>
      <c r="C1923" s="32"/>
      <c r="D1923" s="32">
        <v>2360990</v>
      </c>
      <c r="E1923" s="56"/>
      <c r="F1923" s="56"/>
      <c r="G1923" s="35">
        <v>80000</v>
      </c>
      <c r="H1923" s="35"/>
      <c r="I1923" s="36">
        <v>0</v>
      </c>
      <c r="J1923" s="37">
        <f>-IFERROR(VLOOKUP(D1923,[1]Hoja20!$A$5:$B$33358,2,0),0)</f>
        <v>0</v>
      </c>
      <c r="K1923" s="36">
        <f>-IFERROR(VLOOKUP(D1923,[1]Hoja20!$A$5:$D$33358,4,0),0)</f>
        <v>0</v>
      </c>
      <c r="L1923" s="35"/>
      <c r="M1923" s="35"/>
      <c r="N1923" s="35"/>
      <c r="O1923" s="40">
        <f t="shared" si="150"/>
        <v>80000</v>
      </c>
      <c r="P1923" s="32">
        <v>2360990</v>
      </c>
      <c r="Q1923" s="35">
        <v>80000</v>
      </c>
      <c r="R1923" s="35"/>
      <c r="S1923" s="41"/>
      <c r="T1923" s="35"/>
      <c r="U1923" s="41">
        <v>80000</v>
      </c>
      <c r="V1923" s="35"/>
      <c r="W1923" s="35"/>
      <c r="X1923" s="35"/>
      <c r="Y1923" s="35"/>
      <c r="Z1923" s="35"/>
      <c r="AA1923" s="35"/>
      <c r="AB1923" s="35"/>
      <c r="AC1923" s="35">
        <v>0</v>
      </c>
      <c r="AD1923" s="35"/>
      <c r="AE1923" s="35">
        <v>0</v>
      </c>
      <c r="AF1923" s="35"/>
      <c r="AG1923" s="44">
        <f t="shared" si="151"/>
        <v>0</v>
      </c>
      <c r="AH1923" s="32"/>
      <c r="AI1923" s="32"/>
      <c r="AJ1923" s="35"/>
      <c r="AK1923" s="35"/>
      <c r="AL1923" s="35"/>
      <c r="AM1923" s="36">
        <f>IFERROR(VLOOKUP(P1923,'[2]Cartera '!$F$2:$O$2728,10,0),0)</f>
        <v>0</v>
      </c>
      <c r="AN1923" s="35">
        <f>IFERROR(VLOOKUP(P1923,'[2]Cartera '!$F$2:$P$2728,11,0),0)</f>
        <v>0</v>
      </c>
      <c r="AO1923" s="35"/>
      <c r="AP1923" s="35">
        <f>IFERROR(VLOOKUP(D1923,'[2]Cartera '!$F$2:$S$2728,14,0),0)</f>
        <v>0</v>
      </c>
      <c r="AQ1923" s="45">
        <f t="shared" si="149"/>
        <v>0</v>
      </c>
      <c r="AR1923" s="35">
        <f>IFERROR(VLOOKUP(P1923,'[2]Cartera '!$F$2:$Z$2728,21,0),0)</f>
        <v>0</v>
      </c>
    </row>
    <row r="1924" spans="1:44" hidden="1" x14ac:dyDescent="0.25">
      <c r="A1924" s="29">
        <v>1916</v>
      </c>
      <c r="B1924" s="30" t="s">
        <v>48</v>
      </c>
      <c r="C1924" s="32"/>
      <c r="D1924" s="32">
        <v>2361009</v>
      </c>
      <c r="E1924" s="56"/>
      <c r="F1924" s="56"/>
      <c r="G1924" s="35">
        <v>30000</v>
      </c>
      <c r="H1924" s="35"/>
      <c r="I1924" s="36">
        <v>0</v>
      </c>
      <c r="J1924" s="37">
        <f>-IFERROR(VLOOKUP(D1924,[1]Hoja20!$A$5:$B$33358,2,0),0)</f>
        <v>0</v>
      </c>
      <c r="K1924" s="36">
        <f>-IFERROR(VLOOKUP(D1924,[1]Hoja20!$A$5:$D$33358,4,0),0)</f>
        <v>0</v>
      </c>
      <c r="L1924" s="35"/>
      <c r="M1924" s="35"/>
      <c r="N1924" s="35"/>
      <c r="O1924" s="40">
        <f t="shared" si="150"/>
        <v>30000</v>
      </c>
      <c r="P1924" s="32">
        <v>2361009</v>
      </c>
      <c r="Q1924" s="35">
        <v>30000</v>
      </c>
      <c r="R1924" s="35"/>
      <c r="S1924" s="41"/>
      <c r="T1924" s="35"/>
      <c r="U1924" s="41">
        <v>30000</v>
      </c>
      <c r="V1924" s="35"/>
      <c r="W1924" s="35"/>
      <c r="X1924" s="35"/>
      <c r="Y1924" s="35"/>
      <c r="Z1924" s="35"/>
      <c r="AA1924" s="35"/>
      <c r="AB1924" s="35"/>
      <c r="AC1924" s="35">
        <v>0</v>
      </c>
      <c r="AD1924" s="35"/>
      <c r="AE1924" s="35">
        <v>0</v>
      </c>
      <c r="AF1924" s="35"/>
      <c r="AG1924" s="44">
        <f t="shared" si="151"/>
        <v>0</v>
      </c>
      <c r="AH1924" s="32"/>
      <c r="AI1924" s="32"/>
      <c r="AJ1924" s="35"/>
      <c r="AK1924" s="35"/>
      <c r="AL1924" s="35"/>
      <c r="AM1924" s="36">
        <f>IFERROR(VLOOKUP(P1924,'[2]Cartera '!$F$2:$O$2728,10,0),0)</f>
        <v>0</v>
      </c>
      <c r="AN1924" s="35">
        <f>IFERROR(VLOOKUP(P1924,'[2]Cartera '!$F$2:$P$2728,11,0),0)</f>
        <v>0</v>
      </c>
      <c r="AO1924" s="35"/>
      <c r="AP1924" s="35">
        <f>IFERROR(VLOOKUP(D1924,'[2]Cartera '!$F$2:$S$2728,14,0),0)</f>
        <v>0</v>
      </c>
      <c r="AQ1924" s="45">
        <f t="shared" si="149"/>
        <v>0</v>
      </c>
      <c r="AR1924" s="35">
        <f>IFERROR(VLOOKUP(P1924,'[2]Cartera '!$F$2:$Z$2728,21,0),0)</f>
        <v>0</v>
      </c>
    </row>
    <row r="1925" spans="1:44" hidden="1" x14ac:dyDescent="0.25">
      <c r="A1925" s="29">
        <v>1917</v>
      </c>
      <c r="B1925" s="30" t="s">
        <v>48</v>
      </c>
      <c r="C1925" s="32"/>
      <c r="D1925" s="32">
        <v>2361267</v>
      </c>
      <c r="E1925" s="56"/>
      <c r="F1925" s="56"/>
      <c r="G1925" s="35">
        <v>30000</v>
      </c>
      <c r="H1925" s="35"/>
      <c r="I1925" s="36">
        <v>0</v>
      </c>
      <c r="J1925" s="37">
        <f>-IFERROR(VLOOKUP(D1925,[1]Hoja20!$A$5:$B$33358,2,0),0)</f>
        <v>0</v>
      </c>
      <c r="K1925" s="36">
        <f>-IFERROR(VLOOKUP(D1925,[1]Hoja20!$A$5:$D$33358,4,0),0)</f>
        <v>0</v>
      </c>
      <c r="L1925" s="35"/>
      <c r="M1925" s="35"/>
      <c r="N1925" s="35"/>
      <c r="O1925" s="40">
        <f t="shared" si="150"/>
        <v>30000</v>
      </c>
      <c r="P1925" s="32">
        <v>2361267</v>
      </c>
      <c r="Q1925" s="35">
        <v>30000</v>
      </c>
      <c r="R1925" s="35"/>
      <c r="S1925" s="41"/>
      <c r="T1925" s="35"/>
      <c r="U1925" s="41">
        <v>30000</v>
      </c>
      <c r="V1925" s="35"/>
      <c r="W1925" s="35"/>
      <c r="X1925" s="35"/>
      <c r="Y1925" s="35"/>
      <c r="Z1925" s="35"/>
      <c r="AA1925" s="35"/>
      <c r="AB1925" s="35"/>
      <c r="AC1925" s="35">
        <v>0</v>
      </c>
      <c r="AD1925" s="35"/>
      <c r="AE1925" s="35">
        <v>0</v>
      </c>
      <c r="AF1925" s="35"/>
      <c r="AG1925" s="44">
        <f t="shared" si="151"/>
        <v>0</v>
      </c>
      <c r="AH1925" s="32"/>
      <c r="AI1925" s="32"/>
      <c r="AJ1925" s="35"/>
      <c r="AK1925" s="35"/>
      <c r="AL1925" s="35"/>
      <c r="AM1925" s="36">
        <f>IFERROR(VLOOKUP(P1925,'[2]Cartera '!$F$2:$O$2728,10,0),0)</f>
        <v>0</v>
      </c>
      <c r="AN1925" s="35">
        <f>IFERROR(VLOOKUP(P1925,'[2]Cartera '!$F$2:$P$2728,11,0),0)</f>
        <v>0</v>
      </c>
      <c r="AO1925" s="35"/>
      <c r="AP1925" s="35">
        <f>IFERROR(VLOOKUP(D1925,'[2]Cartera '!$F$2:$S$2728,14,0),0)</f>
        <v>0</v>
      </c>
      <c r="AQ1925" s="45">
        <f t="shared" si="149"/>
        <v>0</v>
      </c>
      <c r="AR1925" s="35">
        <f>IFERROR(VLOOKUP(P1925,'[2]Cartera '!$F$2:$Z$2728,21,0),0)</f>
        <v>0</v>
      </c>
    </row>
    <row r="1926" spans="1:44" hidden="1" x14ac:dyDescent="0.25">
      <c r="A1926" s="29">
        <v>1918</v>
      </c>
      <c r="B1926" s="30" t="s">
        <v>48</v>
      </c>
      <c r="C1926" s="32"/>
      <c r="D1926" s="32">
        <v>2361209</v>
      </c>
      <c r="E1926" s="56"/>
      <c r="F1926" s="56"/>
      <c r="G1926" s="35">
        <v>25900</v>
      </c>
      <c r="H1926" s="35"/>
      <c r="I1926" s="36">
        <v>0</v>
      </c>
      <c r="J1926" s="37">
        <f>-IFERROR(VLOOKUP(D1926,[1]Hoja20!$A$5:$B$33358,2,0),0)</f>
        <v>0</v>
      </c>
      <c r="K1926" s="36">
        <f>-IFERROR(VLOOKUP(D1926,[1]Hoja20!$A$5:$D$33358,4,0),0)</f>
        <v>0</v>
      </c>
      <c r="L1926" s="35"/>
      <c r="M1926" s="35"/>
      <c r="N1926" s="35"/>
      <c r="O1926" s="40">
        <f t="shared" si="150"/>
        <v>25900</v>
      </c>
      <c r="P1926" s="32">
        <v>2361209</v>
      </c>
      <c r="Q1926" s="35">
        <v>25900</v>
      </c>
      <c r="R1926" s="35"/>
      <c r="S1926" s="41"/>
      <c r="T1926" s="35"/>
      <c r="U1926" s="41">
        <v>25900</v>
      </c>
      <c r="V1926" s="35"/>
      <c r="W1926" s="35"/>
      <c r="X1926" s="35"/>
      <c r="Y1926" s="35"/>
      <c r="Z1926" s="35"/>
      <c r="AA1926" s="35"/>
      <c r="AB1926" s="35"/>
      <c r="AC1926" s="35">
        <v>0</v>
      </c>
      <c r="AD1926" s="35"/>
      <c r="AE1926" s="35">
        <v>0</v>
      </c>
      <c r="AF1926" s="35"/>
      <c r="AG1926" s="44">
        <f t="shared" si="151"/>
        <v>0</v>
      </c>
      <c r="AH1926" s="32"/>
      <c r="AI1926" s="32"/>
      <c r="AJ1926" s="35"/>
      <c r="AK1926" s="35"/>
      <c r="AL1926" s="35"/>
      <c r="AM1926" s="36">
        <f>IFERROR(VLOOKUP(P1926,'[2]Cartera '!$F$2:$O$2728,10,0),0)</f>
        <v>0</v>
      </c>
      <c r="AN1926" s="35">
        <f>IFERROR(VLOOKUP(P1926,'[2]Cartera '!$F$2:$P$2728,11,0),0)</f>
        <v>0</v>
      </c>
      <c r="AO1926" s="35"/>
      <c r="AP1926" s="35">
        <f>IFERROR(VLOOKUP(D1926,'[2]Cartera '!$F$2:$S$2728,14,0),0)</f>
        <v>0</v>
      </c>
      <c r="AQ1926" s="45">
        <f t="shared" si="149"/>
        <v>0</v>
      </c>
      <c r="AR1926" s="35">
        <f>IFERROR(VLOOKUP(P1926,'[2]Cartera '!$F$2:$Z$2728,21,0),0)</f>
        <v>0</v>
      </c>
    </row>
    <row r="1927" spans="1:44" hidden="1" x14ac:dyDescent="0.25">
      <c r="A1927" s="29">
        <v>1919</v>
      </c>
      <c r="B1927" s="30" t="s">
        <v>48</v>
      </c>
      <c r="C1927" s="32"/>
      <c r="D1927" s="32">
        <v>2361224</v>
      </c>
      <c r="E1927" s="56"/>
      <c r="F1927" s="56"/>
      <c r="G1927" s="35">
        <v>30000</v>
      </c>
      <c r="H1927" s="35"/>
      <c r="I1927" s="36">
        <v>0</v>
      </c>
      <c r="J1927" s="37">
        <f>-IFERROR(VLOOKUP(D1927,[1]Hoja20!$A$5:$B$33358,2,0),0)</f>
        <v>0</v>
      </c>
      <c r="K1927" s="36">
        <f>-IFERROR(VLOOKUP(D1927,[1]Hoja20!$A$5:$D$33358,4,0),0)</f>
        <v>0</v>
      </c>
      <c r="L1927" s="35"/>
      <c r="M1927" s="35"/>
      <c r="N1927" s="35"/>
      <c r="O1927" s="40">
        <f t="shared" si="150"/>
        <v>30000</v>
      </c>
      <c r="P1927" s="32">
        <v>2361224</v>
      </c>
      <c r="Q1927" s="35">
        <v>30000</v>
      </c>
      <c r="R1927" s="35"/>
      <c r="S1927" s="41"/>
      <c r="T1927" s="35"/>
      <c r="U1927" s="41">
        <v>30000</v>
      </c>
      <c r="V1927" s="35"/>
      <c r="W1927" s="35"/>
      <c r="X1927" s="35"/>
      <c r="Y1927" s="35"/>
      <c r="Z1927" s="35"/>
      <c r="AA1927" s="35"/>
      <c r="AB1927" s="35"/>
      <c r="AC1927" s="35">
        <v>0</v>
      </c>
      <c r="AD1927" s="35"/>
      <c r="AE1927" s="35">
        <v>0</v>
      </c>
      <c r="AF1927" s="35"/>
      <c r="AG1927" s="44">
        <f t="shared" si="151"/>
        <v>0</v>
      </c>
      <c r="AH1927" s="32"/>
      <c r="AI1927" s="32"/>
      <c r="AJ1927" s="35"/>
      <c r="AK1927" s="35"/>
      <c r="AL1927" s="35"/>
      <c r="AM1927" s="36">
        <f>IFERROR(VLOOKUP(P1927,'[2]Cartera '!$F$2:$O$2728,10,0),0)</f>
        <v>0</v>
      </c>
      <c r="AN1927" s="35">
        <f>IFERROR(VLOOKUP(P1927,'[2]Cartera '!$F$2:$P$2728,11,0),0)</f>
        <v>0</v>
      </c>
      <c r="AO1927" s="35"/>
      <c r="AP1927" s="35">
        <f>IFERROR(VLOOKUP(D1927,'[2]Cartera '!$F$2:$S$2728,14,0),0)</f>
        <v>0</v>
      </c>
      <c r="AQ1927" s="45">
        <f t="shared" si="149"/>
        <v>0</v>
      </c>
      <c r="AR1927" s="35">
        <f>IFERROR(VLOOKUP(P1927,'[2]Cartera '!$F$2:$Z$2728,21,0),0)</f>
        <v>0</v>
      </c>
    </row>
    <row r="1928" spans="1:44" hidden="1" x14ac:dyDescent="0.25">
      <c r="A1928" s="29">
        <v>1920</v>
      </c>
      <c r="B1928" s="30" t="s">
        <v>48</v>
      </c>
      <c r="C1928" s="32"/>
      <c r="D1928" s="32">
        <v>2361253</v>
      </c>
      <c r="E1928" s="56"/>
      <c r="F1928" s="56"/>
      <c r="G1928" s="35">
        <v>30000</v>
      </c>
      <c r="H1928" s="35"/>
      <c r="I1928" s="36">
        <v>0</v>
      </c>
      <c r="J1928" s="37">
        <f>-IFERROR(VLOOKUP(D1928,[1]Hoja20!$A$5:$B$33358,2,0),0)</f>
        <v>0</v>
      </c>
      <c r="K1928" s="36">
        <f>-IFERROR(VLOOKUP(D1928,[1]Hoja20!$A$5:$D$33358,4,0),0)</f>
        <v>0</v>
      </c>
      <c r="L1928" s="35"/>
      <c r="M1928" s="35"/>
      <c r="N1928" s="35"/>
      <c r="O1928" s="40">
        <f t="shared" si="150"/>
        <v>30000</v>
      </c>
      <c r="P1928" s="32">
        <v>2361253</v>
      </c>
      <c r="Q1928" s="35">
        <v>30000</v>
      </c>
      <c r="R1928" s="35"/>
      <c r="S1928" s="41"/>
      <c r="T1928" s="35"/>
      <c r="U1928" s="41">
        <v>30000</v>
      </c>
      <c r="V1928" s="35"/>
      <c r="W1928" s="35"/>
      <c r="X1928" s="35"/>
      <c r="Y1928" s="35"/>
      <c r="Z1928" s="35"/>
      <c r="AA1928" s="35"/>
      <c r="AB1928" s="35"/>
      <c r="AC1928" s="35">
        <v>0</v>
      </c>
      <c r="AD1928" s="35"/>
      <c r="AE1928" s="35">
        <v>0</v>
      </c>
      <c r="AF1928" s="35"/>
      <c r="AG1928" s="44">
        <f t="shared" si="151"/>
        <v>0</v>
      </c>
      <c r="AH1928" s="32"/>
      <c r="AI1928" s="32"/>
      <c r="AJ1928" s="35"/>
      <c r="AK1928" s="35"/>
      <c r="AL1928" s="35"/>
      <c r="AM1928" s="36">
        <f>IFERROR(VLOOKUP(P1928,'[2]Cartera '!$F$2:$O$2728,10,0),0)</f>
        <v>0</v>
      </c>
      <c r="AN1928" s="35">
        <f>IFERROR(VLOOKUP(P1928,'[2]Cartera '!$F$2:$P$2728,11,0),0)</f>
        <v>0</v>
      </c>
      <c r="AO1928" s="35"/>
      <c r="AP1928" s="35">
        <f>IFERROR(VLOOKUP(D1928,'[2]Cartera '!$F$2:$S$2728,14,0),0)</f>
        <v>0</v>
      </c>
      <c r="AQ1928" s="45">
        <f t="shared" si="149"/>
        <v>0</v>
      </c>
      <c r="AR1928" s="35">
        <f>IFERROR(VLOOKUP(P1928,'[2]Cartera '!$F$2:$Z$2728,21,0),0)</f>
        <v>0</v>
      </c>
    </row>
    <row r="1929" spans="1:44" hidden="1" x14ac:dyDescent="0.25">
      <c r="A1929" s="29">
        <v>1921</v>
      </c>
      <c r="B1929" s="30" t="s">
        <v>48</v>
      </c>
      <c r="C1929" s="32"/>
      <c r="D1929" s="32">
        <v>2361256</v>
      </c>
      <c r="E1929" s="56"/>
      <c r="F1929" s="56"/>
      <c r="G1929" s="35">
        <v>30000</v>
      </c>
      <c r="H1929" s="35"/>
      <c r="I1929" s="36">
        <v>0</v>
      </c>
      <c r="J1929" s="37">
        <f>-IFERROR(VLOOKUP(D1929,[1]Hoja20!$A$5:$B$33358,2,0),0)</f>
        <v>0</v>
      </c>
      <c r="K1929" s="36">
        <f>-IFERROR(VLOOKUP(D1929,[1]Hoja20!$A$5:$D$33358,4,0),0)</f>
        <v>0</v>
      </c>
      <c r="L1929" s="35"/>
      <c r="M1929" s="35"/>
      <c r="N1929" s="35"/>
      <c r="O1929" s="40">
        <f t="shared" si="150"/>
        <v>30000</v>
      </c>
      <c r="P1929" s="32">
        <v>2361256</v>
      </c>
      <c r="Q1929" s="35">
        <v>30000</v>
      </c>
      <c r="R1929" s="35"/>
      <c r="S1929" s="41"/>
      <c r="T1929" s="35"/>
      <c r="U1929" s="41">
        <v>30000</v>
      </c>
      <c r="V1929" s="35"/>
      <c r="W1929" s="35"/>
      <c r="X1929" s="35"/>
      <c r="Y1929" s="35"/>
      <c r="Z1929" s="35"/>
      <c r="AA1929" s="35"/>
      <c r="AB1929" s="35"/>
      <c r="AC1929" s="35">
        <v>0</v>
      </c>
      <c r="AD1929" s="35"/>
      <c r="AE1929" s="35">
        <v>0</v>
      </c>
      <c r="AF1929" s="35"/>
      <c r="AG1929" s="44">
        <f t="shared" si="151"/>
        <v>0</v>
      </c>
      <c r="AH1929" s="32"/>
      <c r="AI1929" s="32"/>
      <c r="AJ1929" s="35"/>
      <c r="AK1929" s="35"/>
      <c r="AL1929" s="35"/>
      <c r="AM1929" s="36">
        <f>IFERROR(VLOOKUP(P1929,'[2]Cartera '!$F$2:$O$2728,10,0),0)</f>
        <v>0</v>
      </c>
      <c r="AN1929" s="35">
        <f>IFERROR(VLOOKUP(P1929,'[2]Cartera '!$F$2:$P$2728,11,0),0)</f>
        <v>0</v>
      </c>
      <c r="AO1929" s="35"/>
      <c r="AP1929" s="35">
        <f>IFERROR(VLOOKUP(D1929,'[2]Cartera '!$F$2:$S$2728,14,0),0)</f>
        <v>0</v>
      </c>
      <c r="AQ1929" s="45">
        <f t="shared" ref="AQ1929:AQ1992" si="152">AG1929-AM1929-AN1929-AO1929-AP1929</f>
        <v>0</v>
      </c>
      <c r="AR1929" s="35">
        <f>IFERROR(VLOOKUP(P1929,'[2]Cartera '!$F$2:$Z$2728,21,0),0)</f>
        <v>0</v>
      </c>
    </row>
    <row r="1930" spans="1:44" hidden="1" x14ac:dyDescent="0.25">
      <c r="A1930" s="29">
        <v>1922</v>
      </c>
      <c r="B1930" s="30" t="s">
        <v>48</v>
      </c>
      <c r="C1930" s="32"/>
      <c r="D1930" s="32">
        <v>2361265</v>
      </c>
      <c r="E1930" s="56"/>
      <c r="F1930" s="56"/>
      <c r="G1930" s="35">
        <v>30000</v>
      </c>
      <c r="H1930" s="35"/>
      <c r="I1930" s="36">
        <v>0</v>
      </c>
      <c r="J1930" s="37">
        <f>-IFERROR(VLOOKUP(D1930,[1]Hoja20!$A$5:$B$33358,2,0),0)</f>
        <v>0</v>
      </c>
      <c r="K1930" s="36">
        <f>-IFERROR(VLOOKUP(D1930,[1]Hoja20!$A$5:$D$33358,4,0),0)</f>
        <v>0</v>
      </c>
      <c r="L1930" s="35"/>
      <c r="M1930" s="35"/>
      <c r="N1930" s="35"/>
      <c r="O1930" s="40">
        <f t="shared" ref="O1930:O1993" si="153">G1930-H1930-I1930-N1930</f>
        <v>30000</v>
      </c>
      <c r="P1930" s="32">
        <v>2361265</v>
      </c>
      <c r="Q1930" s="35">
        <v>30000</v>
      </c>
      <c r="R1930" s="35"/>
      <c r="S1930" s="41"/>
      <c r="T1930" s="35"/>
      <c r="U1930" s="41">
        <v>30000</v>
      </c>
      <c r="V1930" s="35"/>
      <c r="W1930" s="35"/>
      <c r="X1930" s="35"/>
      <c r="Y1930" s="35"/>
      <c r="Z1930" s="35"/>
      <c r="AA1930" s="35"/>
      <c r="AB1930" s="35"/>
      <c r="AC1930" s="35">
        <v>0</v>
      </c>
      <c r="AD1930" s="35"/>
      <c r="AE1930" s="35">
        <v>0</v>
      </c>
      <c r="AF1930" s="35"/>
      <c r="AG1930" s="44">
        <f t="shared" si="151"/>
        <v>0</v>
      </c>
      <c r="AH1930" s="32"/>
      <c r="AI1930" s="32"/>
      <c r="AJ1930" s="35"/>
      <c r="AK1930" s="35"/>
      <c r="AL1930" s="35"/>
      <c r="AM1930" s="36">
        <f>IFERROR(VLOOKUP(P1930,'[2]Cartera '!$F$2:$O$2728,10,0),0)</f>
        <v>0</v>
      </c>
      <c r="AN1930" s="35">
        <f>IFERROR(VLOOKUP(P1930,'[2]Cartera '!$F$2:$P$2728,11,0),0)</f>
        <v>0</v>
      </c>
      <c r="AO1930" s="35"/>
      <c r="AP1930" s="35">
        <f>IFERROR(VLOOKUP(D1930,'[2]Cartera '!$F$2:$S$2728,14,0),0)</f>
        <v>0</v>
      </c>
      <c r="AQ1930" s="45">
        <f t="shared" si="152"/>
        <v>0</v>
      </c>
      <c r="AR1930" s="35">
        <f>IFERROR(VLOOKUP(P1930,'[2]Cartera '!$F$2:$Z$2728,21,0),0)</f>
        <v>0</v>
      </c>
    </row>
    <row r="1931" spans="1:44" hidden="1" x14ac:dyDescent="0.25">
      <c r="A1931" s="29">
        <v>1923</v>
      </c>
      <c r="B1931" s="30" t="s">
        <v>48</v>
      </c>
      <c r="C1931" s="32"/>
      <c r="D1931" s="32">
        <v>2361365</v>
      </c>
      <c r="E1931" s="56"/>
      <c r="F1931" s="56"/>
      <c r="G1931" s="35">
        <v>140000</v>
      </c>
      <c r="H1931" s="35"/>
      <c r="I1931" s="36">
        <v>0</v>
      </c>
      <c r="J1931" s="37">
        <f>-IFERROR(VLOOKUP(D1931,[1]Hoja20!$A$5:$B$33358,2,0),0)</f>
        <v>0</v>
      </c>
      <c r="K1931" s="36">
        <f>-IFERROR(VLOOKUP(D1931,[1]Hoja20!$A$5:$D$33358,4,0),0)</f>
        <v>0</v>
      </c>
      <c r="L1931" s="35"/>
      <c r="M1931" s="35"/>
      <c r="N1931" s="35"/>
      <c r="O1931" s="40">
        <f t="shared" si="153"/>
        <v>140000</v>
      </c>
      <c r="P1931" s="32">
        <v>2361365</v>
      </c>
      <c r="Q1931" s="35">
        <v>140000</v>
      </c>
      <c r="R1931" s="35"/>
      <c r="S1931" s="41"/>
      <c r="T1931" s="35"/>
      <c r="U1931" s="41">
        <v>140000</v>
      </c>
      <c r="V1931" s="35"/>
      <c r="W1931" s="35"/>
      <c r="X1931" s="35"/>
      <c r="Y1931" s="35"/>
      <c r="Z1931" s="35"/>
      <c r="AA1931" s="35"/>
      <c r="AB1931" s="35"/>
      <c r="AC1931" s="35">
        <v>0</v>
      </c>
      <c r="AD1931" s="35"/>
      <c r="AE1931" s="35">
        <v>0</v>
      </c>
      <c r="AF1931" s="35"/>
      <c r="AG1931" s="44">
        <f t="shared" si="151"/>
        <v>0</v>
      </c>
      <c r="AH1931" s="32"/>
      <c r="AI1931" s="32"/>
      <c r="AJ1931" s="35"/>
      <c r="AK1931" s="35"/>
      <c r="AL1931" s="35"/>
      <c r="AM1931" s="36">
        <f>IFERROR(VLOOKUP(P1931,'[2]Cartera '!$F$2:$O$2728,10,0),0)</f>
        <v>0</v>
      </c>
      <c r="AN1931" s="35">
        <f>IFERROR(VLOOKUP(P1931,'[2]Cartera '!$F$2:$P$2728,11,0),0)</f>
        <v>0</v>
      </c>
      <c r="AO1931" s="35"/>
      <c r="AP1931" s="35">
        <f>IFERROR(VLOOKUP(D1931,'[2]Cartera '!$F$2:$S$2728,14,0),0)</f>
        <v>0</v>
      </c>
      <c r="AQ1931" s="45">
        <f t="shared" si="152"/>
        <v>0</v>
      </c>
      <c r="AR1931" s="35">
        <f>IFERROR(VLOOKUP(P1931,'[2]Cartera '!$F$2:$Z$2728,21,0),0)</f>
        <v>0</v>
      </c>
    </row>
    <row r="1932" spans="1:44" hidden="1" x14ac:dyDescent="0.25">
      <c r="A1932" s="29">
        <v>1924</v>
      </c>
      <c r="B1932" s="30" t="s">
        <v>48</v>
      </c>
      <c r="C1932" s="32"/>
      <c r="D1932" s="32">
        <v>2361472</v>
      </c>
      <c r="E1932" s="56"/>
      <c r="F1932" s="56"/>
      <c r="G1932" s="35">
        <v>140000</v>
      </c>
      <c r="H1932" s="35"/>
      <c r="I1932" s="36">
        <v>0</v>
      </c>
      <c r="J1932" s="37">
        <f>-IFERROR(VLOOKUP(D1932,[1]Hoja20!$A$5:$B$33358,2,0),0)</f>
        <v>0</v>
      </c>
      <c r="K1932" s="36">
        <f>-IFERROR(VLOOKUP(D1932,[1]Hoja20!$A$5:$D$33358,4,0),0)</f>
        <v>0</v>
      </c>
      <c r="L1932" s="35"/>
      <c r="M1932" s="35"/>
      <c r="N1932" s="35"/>
      <c r="O1932" s="40">
        <f t="shared" si="153"/>
        <v>140000</v>
      </c>
      <c r="P1932" s="32">
        <v>2361472</v>
      </c>
      <c r="Q1932" s="35">
        <v>140000</v>
      </c>
      <c r="R1932" s="35"/>
      <c r="S1932" s="41"/>
      <c r="T1932" s="35"/>
      <c r="U1932" s="41">
        <v>140000</v>
      </c>
      <c r="V1932" s="35"/>
      <c r="W1932" s="35"/>
      <c r="X1932" s="35"/>
      <c r="Y1932" s="35"/>
      <c r="Z1932" s="35"/>
      <c r="AA1932" s="35"/>
      <c r="AB1932" s="35"/>
      <c r="AC1932" s="35">
        <v>0</v>
      </c>
      <c r="AD1932" s="35"/>
      <c r="AE1932" s="35">
        <v>0</v>
      </c>
      <c r="AF1932" s="35"/>
      <c r="AG1932" s="44">
        <f t="shared" si="151"/>
        <v>0</v>
      </c>
      <c r="AH1932" s="32"/>
      <c r="AI1932" s="32"/>
      <c r="AJ1932" s="35"/>
      <c r="AK1932" s="35"/>
      <c r="AL1932" s="35"/>
      <c r="AM1932" s="36">
        <f>IFERROR(VLOOKUP(P1932,'[2]Cartera '!$F$2:$O$2728,10,0),0)</f>
        <v>0</v>
      </c>
      <c r="AN1932" s="35">
        <f>IFERROR(VLOOKUP(P1932,'[2]Cartera '!$F$2:$P$2728,11,0),0)</f>
        <v>0</v>
      </c>
      <c r="AO1932" s="35"/>
      <c r="AP1932" s="35">
        <f>IFERROR(VLOOKUP(D1932,'[2]Cartera '!$F$2:$S$2728,14,0),0)</f>
        <v>0</v>
      </c>
      <c r="AQ1932" s="45">
        <f t="shared" si="152"/>
        <v>0</v>
      </c>
      <c r="AR1932" s="35">
        <f>IFERROR(VLOOKUP(P1932,'[2]Cartera '!$F$2:$Z$2728,21,0),0)</f>
        <v>0</v>
      </c>
    </row>
    <row r="1933" spans="1:44" hidden="1" x14ac:dyDescent="0.25">
      <c r="A1933" s="29">
        <v>1925</v>
      </c>
      <c r="B1933" s="30" t="s">
        <v>48</v>
      </c>
      <c r="C1933" s="32"/>
      <c r="D1933" s="32">
        <v>2361488</v>
      </c>
      <c r="E1933" s="56"/>
      <c r="F1933" s="56"/>
      <c r="G1933" s="35">
        <v>140000</v>
      </c>
      <c r="H1933" s="35"/>
      <c r="I1933" s="36">
        <v>0</v>
      </c>
      <c r="J1933" s="37">
        <f>-IFERROR(VLOOKUP(D1933,[1]Hoja20!$A$5:$B$33358,2,0),0)</f>
        <v>0</v>
      </c>
      <c r="K1933" s="36">
        <f>-IFERROR(VLOOKUP(D1933,[1]Hoja20!$A$5:$D$33358,4,0),0)</f>
        <v>0</v>
      </c>
      <c r="L1933" s="35"/>
      <c r="M1933" s="35"/>
      <c r="N1933" s="35"/>
      <c r="O1933" s="40">
        <f t="shared" si="153"/>
        <v>140000</v>
      </c>
      <c r="P1933" s="32">
        <v>2361488</v>
      </c>
      <c r="Q1933" s="35">
        <v>140000</v>
      </c>
      <c r="R1933" s="35"/>
      <c r="S1933" s="41"/>
      <c r="T1933" s="35"/>
      <c r="U1933" s="41">
        <v>140000</v>
      </c>
      <c r="V1933" s="35"/>
      <c r="W1933" s="35"/>
      <c r="X1933" s="35"/>
      <c r="Y1933" s="35"/>
      <c r="Z1933" s="35"/>
      <c r="AA1933" s="35"/>
      <c r="AB1933" s="35"/>
      <c r="AC1933" s="35">
        <v>0</v>
      </c>
      <c r="AD1933" s="35"/>
      <c r="AE1933" s="35">
        <v>0</v>
      </c>
      <c r="AF1933" s="35"/>
      <c r="AG1933" s="44">
        <f t="shared" si="151"/>
        <v>0</v>
      </c>
      <c r="AH1933" s="32"/>
      <c r="AI1933" s="32"/>
      <c r="AJ1933" s="35"/>
      <c r="AK1933" s="35"/>
      <c r="AL1933" s="35"/>
      <c r="AM1933" s="36">
        <f>IFERROR(VLOOKUP(P1933,'[2]Cartera '!$F$2:$O$2728,10,0),0)</f>
        <v>0</v>
      </c>
      <c r="AN1933" s="35">
        <f>IFERROR(VLOOKUP(P1933,'[2]Cartera '!$F$2:$P$2728,11,0),0)</f>
        <v>0</v>
      </c>
      <c r="AO1933" s="35"/>
      <c r="AP1933" s="35">
        <f>IFERROR(VLOOKUP(D1933,'[2]Cartera '!$F$2:$S$2728,14,0),0)</f>
        <v>0</v>
      </c>
      <c r="AQ1933" s="45">
        <f t="shared" si="152"/>
        <v>0</v>
      </c>
      <c r="AR1933" s="35">
        <f>IFERROR(VLOOKUP(P1933,'[2]Cartera '!$F$2:$Z$2728,21,0),0)</f>
        <v>0</v>
      </c>
    </row>
    <row r="1934" spans="1:44" hidden="1" x14ac:dyDescent="0.25">
      <c r="A1934" s="29">
        <v>1926</v>
      </c>
      <c r="B1934" s="30" t="s">
        <v>48</v>
      </c>
      <c r="C1934" s="32"/>
      <c r="D1934" s="32">
        <v>2361139</v>
      </c>
      <c r="E1934" s="56"/>
      <c r="F1934" s="56"/>
      <c r="G1934" s="35">
        <v>140000</v>
      </c>
      <c r="H1934" s="35"/>
      <c r="I1934" s="36">
        <v>0</v>
      </c>
      <c r="J1934" s="37">
        <f>-IFERROR(VLOOKUP(D1934,[1]Hoja20!$A$5:$B$33358,2,0),0)</f>
        <v>0</v>
      </c>
      <c r="K1934" s="36">
        <f>-IFERROR(VLOOKUP(D1934,[1]Hoja20!$A$5:$D$33358,4,0),0)</f>
        <v>0</v>
      </c>
      <c r="L1934" s="35"/>
      <c r="M1934" s="35"/>
      <c r="N1934" s="35"/>
      <c r="O1934" s="40">
        <f t="shared" si="153"/>
        <v>140000</v>
      </c>
      <c r="P1934" s="32">
        <v>2361139</v>
      </c>
      <c r="Q1934" s="35">
        <v>140000</v>
      </c>
      <c r="R1934" s="35"/>
      <c r="S1934" s="41"/>
      <c r="T1934" s="35"/>
      <c r="U1934" s="41">
        <v>140000</v>
      </c>
      <c r="V1934" s="35"/>
      <c r="W1934" s="35"/>
      <c r="X1934" s="35"/>
      <c r="Y1934" s="35"/>
      <c r="Z1934" s="35"/>
      <c r="AA1934" s="35"/>
      <c r="AB1934" s="35"/>
      <c r="AC1934" s="35">
        <v>0</v>
      </c>
      <c r="AD1934" s="35"/>
      <c r="AE1934" s="35">
        <v>0</v>
      </c>
      <c r="AF1934" s="35"/>
      <c r="AG1934" s="44">
        <f t="shared" si="151"/>
        <v>0</v>
      </c>
      <c r="AH1934" s="32"/>
      <c r="AI1934" s="32"/>
      <c r="AJ1934" s="35"/>
      <c r="AK1934" s="35"/>
      <c r="AL1934" s="35"/>
      <c r="AM1934" s="36">
        <f>IFERROR(VLOOKUP(P1934,'[2]Cartera '!$F$2:$O$2728,10,0),0)</f>
        <v>0</v>
      </c>
      <c r="AN1934" s="35">
        <f>IFERROR(VLOOKUP(P1934,'[2]Cartera '!$F$2:$P$2728,11,0),0)</f>
        <v>0</v>
      </c>
      <c r="AO1934" s="35"/>
      <c r="AP1934" s="35">
        <f>IFERROR(VLOOKUP(D1934,'[2]Cartera '!$F$2:$S$2728,14,0),0)</f>
        <v>0</v>
      </c>
      <c r="AQ1934" s="45">
        <f t="shared" si="152"/>
        <v>0</v>
      </c>
      <c r="AR1934" s="35">
        <f>IFERROR(VLOOKUP(P1934,'[2]Cartera '!$F$2:$Z$2728,21,0),0)</f>
        <v>0</v>
      </c>
    </row>
    <row r="1935" spans="1:44" hidden="1" x14ac:dyDescent="0.25">
      <c r="A1935" s="29">
        <v>1927</v>
      </c>
      <c r="B1935" s="30" t="s">
        <v>48</v>
      </c>
      <c r="C1935" s="32"/>
      <c r="D1935" s="32">
        <v>2361211</v>
      </c>
      <c r="E1935" s="56"/>
      <c r="F1935" s="56"/>
      <c r="G1935" s="35">
        <v>25900</v>
      </c>
      <c r="H1935" s="35"/>
      <c r="I1935" s="36">
        <v>0</v>
      </c>
      <c r="J1935" s="37">
        <f>-IFERROR(VLOOKUP(D1935,[1]Hoja20!$A$5:$B$33358,2,0),0)</f>
        <v>0</v>
      </c>
      <c r="K1935" s="36">
        <f>-IFERROR(VLOOKUP(D1935,[1]Hoja20!$A$5:$D$33358,4,0),0)</f>
        <v>0</v>
      </c>
      <c r="L1935" s="35"/>
      <c r="M1935" s="35"/>
      <c r="N1935" s="35"/>
      <c r="O1935" s="40">
        <f t="shared" si="153"/>
        <v>25900</v>
      </c>
      <c r="P1935" s="32">
        <v>2361211</v>
      </c>
      <c r="Q1935" s="35">
        <v>25900</v>
      </c>
      <c r="R1935" s="35"/>
      <c r="S1935" s="41"/>
      <c r="T1935" s="35"/>
      <c r="U1935" s="41">
        <v>25900</v>
      </c>
      <c r="V1935" s="35"/>
      <c r="W1935" s="35"/>
      <c r="X1935" s="35"/>
      <c r="Y1935" s="35"/>
      <c r="Z1935" s="35"/>
      <c r="AA1935" s="35"/>
      <c r="AB1935" s="35"/>
      <c r="AC1935" s="35">
        <v>0</v>
      </c>
      <c r="AD1935" s="35"/>
      <c r="AE1935" s="35">
        <v>0</v>
      </c>
      <c r="AF1935" s="35"/>
      <c r="AG1935" s="44">
        <f t="shared" si="151"/>
        <v>0</v>
      </c>
      <c r="AH1935" s="32"/>
      <c r="AI1935" s="32"/>
      <c r="AJ1935" s="35"/>
      <c r="AK1935" s="35"/>
      <c r="AL1935" s="35"/>
      <c r="AM1935" s="36">
        <f>IFERROR(VLOOKUP(P1935,'[2]Cartera '!$F$2:$O$2728,10,0),0)</f>
        <v>0</v>
      </c>
      <c r="AN1935" s="35">
        <f>IFERROR(VLOOKUP(P1935,'[2]Cartera '!$F$2:$P$2728,11,0),0)</f>
        <v>0</v>
      </c>
      <c r="AO1935" s="35"/>
      <c r="AP1935" s="35">
        <f>IFERROR(VLOOKUP(D1935,'[2]Cartera '!$F$2:$S$2728,14,0),0)</f>
        <v>0</v>
      </c>
      <c r="AQ1935" s="45">
        <f t="shared" si="152"/>
        <v>0</v>
      </c>
      <c r="AR1935" s="35">
        <f>IFERROR(VLOOKUP(P1935,'[2]Cartera '!$F$2:$Z$2728,21,0),0)</f>
        <v>0</v>
      </c>
    </row>
    <row r="1936" spans="1:44" hidden="1" x14ac:dyDescent="0.25">
      <c r="A1936" s="29">
        <v>1928</v>
      </c>
      <c r="B1936" s="30" t="s">
        <v>48</v>
      </c>
      <c r="C1936" s="32"/>
      <c r="D1936" s="32">
        <v>2361217</v>
      </c>
      <c r="E1936" s="56"/>
      <c r="F1936" s="56"/>
      <c r="G1936" s="35">
        <v>30000</v>
      </c>
      <c r="H1936" s="35"/>
      <c r="I1936" s="36">
        <v>0</v>
      </c>
      <c r="J1936" s="37">
        <f>-IFERROR(VLOOKUP(D1936,[1]Hoja20!$A$5:$B$33358,2,0),0)</f>
        <v>0</v>
      </c>
      <c r="K1936" s="36">
        <f>-IFERROR(VLOOKUP(D1936,[1]Hoja20!$A$5:$D$33358,4,0),0)</f>
        <v>0</v>
      </c>
      <c r="L1936" s="35"/>
      <c r="M1936" s="35"/>
      <c r="N1936" s="35"/>
      <c r="O1936" s="40">
        <f t="shared" si="153"/>
        <v>30000</v>
      </c>
      <c r="P1936" s="32">
        <v>2361217</v>
      </c>
      <c r="Q1936" s="35">
        <v>30000</v>
      </c>
      <c r="R1936" s="35"/>
      <c r="S1936" s="41"/>
      <c r="T1936" s="35"/>
      <c r="U1936" s="41">
        <v>30000</v>
      </c>
      <c r="V1936" s="35"/>
      <c r="W1936" s="35"/>
      <c r="X1936" s="35"/>
      <c r="Y1936" s="35"/>
      <c r="Z1936" s="35"/>
      <c r="AA1936" s="35"/>
      <c r="AB1936" s="35"/>
      <c r="AC1936" s="35">
        <v>0</v>
      </c>
      <c r="AD1936" s="35"/>
      <c r="AE1936" s="35">
        <v>0</v>
      </c>
      <c r="AF1936" s="35"/>
      <c r="AG1936" s="44">
        <f t="shared" si="151"/>
        <v>0</v>
      </c>
      <c r="AH1936" s="32"/>
      <c r="AI1936" s="32"/>
      <c r="AJ1936" s="35"/>
      <c r="AK1936" s="35"/>
      <c r="AL1936" s="35"/>
      <c r="AM1936" s="36">
        <f>IFERROR(VLOOKUP(P1936,'[2]Cartera '!$F$2:$O$2728,10,0),0)</f>
        <v>0</v>
      </c>
      <c r="AN1936" s="35">
        <f>IFERROR(VLOOKUP(P1936,'[2]Cartera '!$F$2:$P$2728,11,0),0)</f>
        <v>0</v>
      </c>
      <c r="AO1936" s="35"/>
      <c r="AP1936" s="35">
        <f>IFERROR(VLOOKUP(D1936,'[2]Cartera '!$F$2:$S$2728,14,0),0)</f>
        <v>0</v>
      </c>
      <c r="AQ1936" s="45">
        <f t="shared" si="152"/>
        <v>0</v>
      </c>
      <c r="AR1936" s="35">
        <f>IFERROR(VLOOKUP(P1936,'[2]Cartera '!$F$2:$Z$2728,21,0),0)</f>
        <v>0</v>
      </c>
    </row>
    <row r="1937" spans="1:44" hidden="1" x14ac:dyDescent="0.25">
      <c r="A1937" s="29">
        <v>1929</v>
      </c>
      <c r="B1937" s="30" t="s">
        <v>48</v>
      </c>
      <c r="C1937" s="32"/>
      <c r="D1937" s="32">
        <v>2361221</v>
      </c>
      <c r="E1937" s="56"/>
      <c r="F1937" s="56"/>
      <c r="G1937" s="35">
        <v>30000</v>
      </c>
      <c r="H1937" s="35"/>
      <c r="I1937" s="36">
        <v>0</v>
      </c>
      <c r="J1937" s="37">
        <f>-IFERROR(VLOOKUP(D1937,[1]Hoja20!$A$5:$B$33358,2,0),0)</f>
        <v>0</v>
      </c>
      <c r="K1937" s="36">
        <f>-IFERROR(VLOOKUP(D1937,[1]Hoja20!$A$5:$D$33358,4,0),0)</f>
        <v>0</v>
      </c>
      <c r="L1937" s="35"/>
      <c r="M1937" s="35"/>
      <c r="N1937" s="35"/>
      <c r="O1937" s="40">
        <f t="shared" si="153"/>
        <v>30000</v>
      </c>
      <c r="P1937" s="32">
        <v>2361221</v>
      </c>
      <c r="Q1937" s="35">
        <v>30000</v>
      </c>
      <c r="R1937" s="35"/>
      <c r="S1937" s="41"/>
      <c r="T1937" s="35"/>
      <c r="U1937" s="41">
        <v>30000</v>
      </c>
      <c r="V1937" s="35"/>
      <c r="W1937" s="35"/>
      <c r="X1937" s="35"/>
      <c r="Y1937" s="35"/>
      <c r="Z1937" s="35"/>
      <c r="AA1937" s="35"/>
      <c r="AB1937" s="35"/>
      <c r="AC1937" s="35">
        <v>0</v>
      </c>
      <c r="AD1937" s="35"/>
      <c r="AE1937" s="35">
        <v>0</v>
      </c>
      <c r="AF1937" s="35"/>
      <c r="AG1937" s="44">
        <f t="shared" si="151"/>
        <v>0</v>
      </c>
      <c r="AH1937" s="32"/>
      <c r="AI1937" s="32"/>
      <c r="AJ1937" s="35"/>
      <c r="AK1937" s="35"/>
      <c r="AL1937" s="35"/>
      <c r="AM1937" s="36">
        <f>IFERROR(VLOOKUP(P1937,'[2]Cartera '!$F$2:$O$2728,10,0),0)</f>
        <v>0</v>
      </c>
      <c r="AN1937" s="35">
        <f>IFERROR(VLOOKUP(P1937,'[2]Cartera '!$F$2:$P$2728,11,0),0)</f>
        <v>0</v>
      </c>
      <c r="AO1937" s="35"/>
      <c r="AP1937" s="35">
        <f>IFERROR(VLOOKUP(D1937,'[2]Cartera '!$F$2:$S$2728,14,0),0)</f>
        <v>0</v>
      </c>
      <c r="AQ1937" s="45">
        <f t="shared" si="152"/>
        <v>0</v>
      </c>
      <c r="AR1937" s="35">
        <f>IFERROR(VLOOKUP(P1937,'[2]Cartera '!$F$2:$Z$2728,21,0),0)</f>
        <v>0</v>
      </c>
    </row>
    <row r="1938" spans="1:44" hidden="1" x14ac:dyDescent="0.25">
      <c r="A1938" s="29">
        <v>1930</v>
      </c>
      <c r="B1938" s="30" t="s">
        <v>48</v>
      </c>
      <c r="C1938" s="32"/>
      <c r="D1938" s="32">
        <v>2361223</v>
      </c>
      <c r="E1938" s="56"/>
      <c r="F1938" s="56"/>
      <c r="G1938" s="35">
        <v>30000</v>
      </c>
      <c r="H1938" s="35"/>
      <c r="I1938" s="36">
        <v>0</v>
      </c>
      <c r="J1938" s="37">
        <f>-IFERROR(VLOOKUP(D1938,[1]Hoja20!$A$5:$B$33358,2,0),0)</f>
        <v>0</v>
      </c>
      <c r="K1938" s="36">
        <f>-IFERROR(VLOOKUP(D1938,[1]Hoja20!$A$5:$D$33358,4,0),0)</f>
        <v>0</v>
      </c>
      <c r="L1938" s="35"/>
      <c r="M1938" s="35"/>
      <c r="N1938" s="35"/>
      <c r="O1938" s="40">
        <f t="shared" si="153"/>
        <v>30000</v>
      </c>
      <c r="P1938" s="32">
        <v>2361223</v>
      </c>
      <c r="Q1938" s="35">
        <v>30000</v>
      </c>
      <c r="R1938" s="35"/>
      <c r="S1938" s="41"/>
      <c r="T1938" s="35"/>
      <c r="U1938" s="41">
        <v>30000</v>
      </c>
      <c r="V1938" s="35"/>
      <c r="W1938" s="35"/>
      <c r="X1938" s="35"/>
      <c r="Y1938" s="35"/>
      <c r="Z1938" s="35"/>
      <c r="AA1938" s="35"/>
      <c r="AB1938" s="35"/>
      <c r="AC1938" s="35">
        <v>0</v>
      </c>
      <c r="AD1938" s="35"/>
      <c r="AE1938" s="35">
        <v>0</v>
      </c>
      <c r="AF1938" s="35"/>
      <c r="AG1938" s="44">
        <f t="shared" si="151"/>
        <v>0</v>
      </c>
      <c r="AH1938" s="32"/>
      <c r="AI1938" s="32"/>
      <c r="AJ1938" s="35"/>
      <c r="AK1938" s="35"/>
      <c r="AL1938" s="35"/>
      <c r="AM1938" s="36">
        <f>IFERROR(VLOOKUP(P1938,'[2]Cartera '!$F$2:$O$2728,10,0),0)</f>
        <v>0</v>
      </c>
      <c r="AN1938" s="35">
        <f>IFERROR(VLOOKUP(P1938,'[2]Cartera '!$F$2:$P$2728,11,0),0)</f>
        <v>0</v>
      </c>
      <c r="AO1938" s="35"/>
      <c r="AP1938" s="35">
        <f>IFERROR(VLOOKUP(D1938,'[2]Cartera '!$F$2:$S$2728,14,0),0)</f>
        <v>0</v>
      </c>
      <c r="AQ1938" s="45">
        <f t="shared" si="152"/>
        <v>0</v>
      </c>
      <c r="AR1938" s="35">
        <f>IFERROR(VLOOKUP(P1938,'[2]Cartera '!$F$2:$Z$2728,21,0),0)</f>
        <v>0</v>
      </c>
    </row>
    <row r="1939" spans="1:44" hidden="1" x14ac:dyDescent="0.25">
      <c r="A1939" s="29">
        <v>1931</v>
      </c>
      <c r="B1939" s="30" t="s">
        <v>48</v>
      </c>
      <c r="C1939" s="32"/>
      <c r="D1939" s="32">
        <v>2361227</v>
      </c>
      <c r="E1939" s="56"/>
      <c r="F1939" s="56"/>
      <c r="G1939" s="35">
        <v>30000</v>
      </c>
      <c r="H1939" s="35"/>
      <c r="I1939" s="36">
        <v>0</v>
      </c>
      <c r="J1939" s="37">
        <f>-IFERROR(VLOOKUP(D1939,[1]Hoja20!$A$5:$B$33358,2,0),0)</f>
        <v>0</v>
      </c>
      <c r="K1939" s="36">
        <f>-IFERROR(VLOOKUP(D1939,[1]Hoja20!$A$5:$D$33358,4,0),0)</f>
        <v>0</v>
      </c>
      <c r="L1939" s="35"/>
      <c r="M1939" s="35"/>
      <c r="N1939" s="35"/>
      <c r="O1939" s="40">
        <f t="shared" si="153"/>
        <v>30000</v>
      </c>
      <c r="P1939" s="32">
        <v>2361227</v>
      </c>
      <c r="Q1939" s="35">
        <v>30000</v>
      </c>
      <c r="R1939" s="35"/>
      <c r="S1939" s="41"/>
      <c r="T1939" s="35"/>
      <c r="U1939" s="41">
        <v>30000</v>
      </c>
      <c r="V1939" s="35"/>
      <c r="W1939" s="35"/>
      <c r="X1939" s="35"/>
      <c r="Y1939" s="35"/>
      <c r="Z1939" s="35"/>
      <c r="AA1939" s="35"/>
      <c r="AB1939" s="35"/>
      <c r="AC1939" s="35">
        <v>0</v>
      </c>
      <c r="AD1939" s="35"/>
      <c r="AE1939" s="35">
        <v>0</v>
      </c>
      <c r="AF1939" s="35"/>
      <c r="AG1939" s="44">
        <f t="shared" si="151"/>
        <v>0</v>
      </c>
      <c r="AH1939" s="32"/>
      <c r="AI1939" s="32"/>
      <c r="AJ1939" s="35"/>
      <c r="AK1939" s="35"/>
      <c r="AL1939" s="35"/>
      <c r="AM1939" s="36">
        <f>IFERROR(VLOOKUP(P1939,'[2]Cartera '!$F$2:$O$2728,10,0),0)</f>
        <v>0</v>
      </c>
      <c r="AN1939" s="35">
        <f>IFERROR(VLOOKUP(P1939,'[2]Cartera '!$F$2:$P$2728,11,0),0)</f>
        <v>0</v>
      </c>
      <c r="AO1939" s="35"/>
      <c r="AP1939" s="35">
        <f>IFERROR(VLOOKUP(D1939,'[2]Cartera '!$F$2:$S$2728,14,0),0)</f>
        <v>0</v>
      </c>
      <c r="AQ1939" s="45">
        <f t="shared" si="152"/>
        <v>0</v>
      </c>
      <c r="AR1939" s="35">
        <f>IFERROR(VLOOKUP(P1939,'[2]Cartera '!$F$2:$Z$2728,21,0),0)</f>
        <v>0</v>
      </c>
    </row>
    <row r="1940" spans="1:44" hidden="1" x14ac:dyDescent="0.25">
      <c r="A1940" s="29">
        <v>1932</v>
      </c>
      <c r="B1940" s="30" t="s">
        <v>48</v>
      </c>
      <c r="C1940" s="32"/>
      <c r="D1940" s="32">
        <v>2361229</v>
      </c>
      <c r="E1940" s="56"/>
      <c r="F1940" s="56"/>
      <c r="G1940" s="35">
        <v>30000</v>
      </c>
      <c r="H1940" s="35"/>
      <c r="I1940" s="36">
        <v>0</v>
      </c>
      <c r="J1940" s="37">
        <f>-IFERROR(VLOOKUP(D1940,[1]Hoja20!$A$5:$B$33358,2,0),0)</f>
        <v>0</v>
      </c>
      <c r="K1940" s="36">
        <f>-IFERROR(VLOOKUP(D1940,[1]Hoja20!$A$5:$D$33358,4,0),0)</f>
        <v>0</v>
      </c>
      <c r="L1940" s="35"/>
      <c r="M1940" s="35"/>
      <c r="N1940" s="35"/>
      <c r="O1940" s="40">
        <f t="shared" si="153"/>
        <v>30000</v>
      </c>
      <c r="P1940" s="32">
        <v>2361229</v>
      </c>
      <c r="Q1940" s="35">
        <v>30000</v>
      </c>
      <c r="R1940" s="35"/>
      <c r="S1940" s="41"/>
      <c r="T1940" s="35"/>
      <c r="U1940" s="41">
        <v>30000</v>
      </c>
      <c r="V1940" s="35"/>
      <c r="W1940" s="35"/>
      <c r="X1940" s="35"/>
      <c r="Y1940" s="35"/>
      <c r="Z1940" s="35"/>
      <c r="AA1940" s="35"/>
      <c r="AB1940" s="35"/>
      <c r="AC1940" s="35">
        <v>0</v>
      </c>
      <c r="AD1940" s="35"/>
      <c r="AE1940" s="35">
        <v>0</v>
      </c>
      <c r="AF1940" s="35"/>
      <c r="AG1940" s="44">
        <f t="shared" si="151"/>
        <v>0</v>
      </c>
      <c r="AH1940" s="32"/>
      <c r="AI1940" s="32"/>
      <c r="AJ1940" s="35"/>
      <c r="AK1940" s="35"/>
      <c r="AL1940" s="35"/>
      <c r="AM1940" s="36">
        <f>IFERROR(VLOOKUP(P1940,'[2]Cartera '!$F$2:$O$2728,10,0),0)</f>
        <v>0</v>
      </c>
      <c r="AN1940" s="35">
        <f>IFERROR(VLOOKUP(P1940,'[2]Cartera '!$F$2:$P$2728,11,0),0)</f>
        <v>0</v>
      </c>
      <c r="AO1940" s="35"/>
      <c r="AP1940" s="35">
        <f>IFERROR(VLOOKUP(D1940,'[2]Cartera '!$F$2:$S$2728,14,0),0)</f>
        <v>0</v>
      </c>
      <c r="AQ1940" s="45">
        <f t="shared" si="152"/>
        <v>0</v>
      </c>
      <c r="AR1940" s="35">
        <f>IFERROR(VLOOKUP(P1940,'[2]Cartera '!$F$2:$Z$2728,21,0),0)</f>
        <v>0</v>
      </c>
    </row>
    <row r="1941" spans="1:44" hidden="1" x14ac:dyDescent="0.25">
      <c r="A1941" s="29">
        <v>1933</v>
      </c>
      <c r="B1941" s="30" t="s">
        <v>48</v>
      </c>
      <c r="C1941" s="32"/>
      <c r="D1941" s="32">
        <v>2361234</v>
      </c>
      <c r="E1941" s="56"/>
      <c r="F1941" s="56"/>
      <c r="G1941" s="35">
        <v>30000</v>
      </c>
      <c r="H1941" s="35"/>
      <c r="I1941" s="36">
        <v>0</v>
      </c>
      <c r="J1941" s="37">
        <f>-IFERROR(VLOOKUP(D1941,[1]Hoja20!$A$5:$B$33358,2,0),0)</f>
        <v>0</v>
      </c>
      <c r="K1941" s="36">
        <f>-IFERROR(VLOOKUP(D1941,[1]Hoja20!$A$5:$D$33358,4,0),0)</f>
        <v>0</v>
      </c>
      <c r="L1941" s="35"/>
      <c r="M1941" s="35"/>
      <c r="N1941" s="35"/>
      <c r="O1941" s="40">
        <f t="shared" si="153"/>
        <v>30000</v>
      </c>
      <c r="P1941" s="32">
        <v>2361234</v>
      </c>
      <c r="Q1941" s="35">
        <v>30000</v>
      </c>
      <c r="R1941" s="35"/>
      <c r="S1941" s="41"/>
      <c r="T1941" s="35"/>
      <c r="U1941" s="41">
        <v>30000</v>
      </c>
      <c r="V1941" s="35"/>
      <c r="W1941" s="35"/>
      <c r="X1941" s="35"/>
      <c r="Y1941" s="35"/>
      <c r="Z1941" s="35"/>
      <c r="AA1941" s="35"/>
      <c r="AB1941" s="35"/>
      <c r="AC1941" s="35">
        <v>0</v>
      </c>
      <c r="AD1941" s="35"/>
      <c r="AE1941" s="35">
        <v>0</v>
      </c>
      <c r="AF1941" s="35"/>
      <c r="AG1941" s="44">
        <f t="shared" si="151"/>
        <v>0</v>
      </c>
      <c r="AH1941" s="32"/>
      <c r="AI1941" s="32"/>
      <c r="AJ1941" s="35"/>
      <c r="AK1941" s="35"/>
      <c r="AL1941" s="35"/>
      <c r="AM1941" s="36">
        <f>IFERROR(VLOOKUP(P1941,'[2]Cartera '!$F$2:$O$2728,10,0),0)</f>
        <v>0</v>
      </c>
      <c r="AN1941" s="35">
        <f>IFERROR(VLOOKUP(P1941,'[2]Cartera '!$F$2:$P$2728,11,0),0)</f>
        <v>0</v>
      </c>
      <c r="AO1941" s="35"/>
      <c r="AP1941" s="35">
        <f>IFERROR(VLOOKUP(D1941,'[2]Cartera '!$F$2:$S$2728,14,0),0)</f>
        <v>0</v>
      </c>
      <c r="AQ1941" s="45">
        <f t="shared" si="152"/>
        <v>0</v>
      </c>
      <c r="AR1941" s="35">
        <f>IFERROR(VLOOKUP(P1941,'[2]Cartera '!$F$2:$Z$2728,21,0),0)</f>
        <v>0</v>
      </c>
    </row>
    <row r="1942" spans="1:44" hidden="1" x14ac:dyDescent="0.25">
      <c r="A1942" s="29">
        <v>1934</v>
      </c>
      <c r="B1942" s="30" t="s">
        <v>48</v>
      </c>
      <c r="C1942" s="32"/>
      <c r="D1942" s="32">
        <v>2361241</v>
      </c>
      <c r="E1942" s="56"/>
      <c r="F1942" s="56"/>
      <c r="G1942" s="35">
        <v>30000</v>
      </c>
      <c r="H1942" s="35"/>
      <c r="I1942" s="36">
        <v>0</v>
      </c>
      <c r="J1942" s="37">
        <f>-IFERROR(VLOOKUP(D1942,[1]Hoja20!$A$5:$B$33358,2,0),0)</f>
        <v>0</v>
      </c>
      <c r="K1942" s="36">
        <f>-IFERROR(VLOOKUP(D1942,[1]Hoja20!$A$5:$D$33358,4,0),0)</f>
        <v>0</v>
      </c>
      <c r="L1942" s="35"/>
      <c r="M1942" s="35"/>
      <c r="N1942" s="35"/>
      <c r="O1942" s="40">
        <f t="shared" si="153"/>
        <v>30000</v>
      </c>
      <c r="P1942" s="32">
        <v>2361241</v>
      </c>
      <c r="Q1942" s="35">
        <v>30000</v>
      </c>
      <c r="R1942" s="35"/>
      <c r="S1942" s="41"/>
      <c r="T1942" s="35"/>
      <c r="U1942" s="41">
        <v>30000</v>
      </c>
      <c r="V1942" s="35"/>
      <c r="W1942" s="35"/>
      <c r="X1942" s="35"/>
      <c r="Y1942" s="35"/>
      <c r="Z1942" s="35"/>
      <c r="AA1942" s="35"/>
      <c r="AB1942" s="35"/>
      <c r="AC1942" s="35">
        <v>0</v>
      </c>
      <c r="AD1942" s="35"/>
      <c r="AE1942" s="35">
        <v>0</v>
      </c>
      <c r="AF1942" s="35"/>
      <c r="AG1942" s="44">
        <f t="shared" si="151"/>
        <v>0</v>
      </c>
      <c r="AH1942" s="32"/>
      <c r="AI1942" s="32"/>
      <c r="AJ1942" s="35"/>
      <c r="AK1942" s="35"/>
      <c r="AL1942" s="35"/>
      <c r="AM1942" s="36">
        <f>IFERROR(VLOOKUP(P1942,'[2]Cartera '!$F$2:$O$2728,10,0),0)</f>
        <v>0</v>
      </c>
      <c r="AN1942" s="35">
        <f>IFERROR(VLOOKUP(P1942,'[2]Cartera '!$F$2:$P$2728,11,0),0)</f>
        <v>0</v>
      </c>
      <c r="AO1942" s="35"/>
      <c r="AP1942" s="35">
        <f>IFERROR(VLOOKUP(D1942,'[2]Cartera '!$F$2:$S$2728,14,0),0)</f>
        <v>0</v>
      </c>
      <c r="AQ1942" s="45">
        <f t="shared" si="152"/>
        <v>0</v>
      </c>
      <c r="AR1942" s="35">
        <f>IFERROR(VLOOKUP(P1942,'[2]Cartera '!$F$2:$Z$2728,21,0),0)</f>
        <v>0</v>
      </c>
    </row>
    <row r="1943" spans="1:44" hidden="1" x14ac:dyDescent="0.25">
      <c r="A1943" s="29">
        <v>1935</v>
      </c>
      <c r="B1943" s="30" t="s">
        <v>48</v>
      </c>
      <c r="C1943" s="32"/>
      <c r="D1943" s="32">
        <v>2361263</v>
      </c>
      <c r="E1943" s="56"/>
      <c r="F1943" s="56"/>
      <c r="G1943" s="35">
        <v>30000</v>
      </c>
      <c r="H1943" s="35"/>
      <c r="I1943" s="36">
        <v>0</v>
      </c>
      <c r="J1943" s="37">
        <f>-IFERROR(VLOOKUP(D1943,[1]Hoja20!$A$5:$B$33358,2,0),0)</f>
        <v>0</v>
      </c>
      <c r="K1943" s="36">
        <f>-IFERROR(VLOOKUP(D1943,[1]Hoja20!$A$5:$D$33358,4,0),0)</f>
        <v>0</v>
      </c>
      <c r="L1943" s="35"/>
      <c r="M1943" s="35"/>
      <c r="N1943" s="35"/>
      <c r="O1943" s="40">
        <f t="shared" si="153"/>
        <v>30000</v>
      </c>
      <c r="P1943" s="32">
        <v>2361263</v>
      </c>
      <c r="Q1943" s="35">
        <v>30000</v>
      </c>
      <c r="R1943" s="35"/>
      <c r="S1943" s="41"/>
      <c r="T1943" s="35"/>
      <c r="U1943" s="41">
        <v>30000</v>
      </c>
      <c r="V1943" s="35"/>
      <c r="W1943" s="35"/>
      <c r="X1943" s="35"/>
      <c r="Y1943" s="35"/>
      <c r="Z1943" s="35"/>
      <c r="AA1943" s="35"/>
      <c r="AB1943" s="35"/>
      <c r="AC1943" s="35">
        <v>0</v>
      </c>
      <c r="AD1943" s="35"/>
      <c r="AE1943" s="35">
        <v>0</v>
      </c>
      <c r="AF1943" s="35"/>
      <c r="AG1943" s="44">
        <f t="shared" si="151"/>
        <v>0</v>
      </c>
      <c r="AH1943" s="32"/>
      <c r="AI1943" s="32"/>
      <c r="AJ1943" s="35"/>
      <c r="AK1943" s="35"/>
      <c r="AL1943" s="35"/>
      <c r="AM1943" s="36">
        <f>IFERROR(VLOOKUP(P1943,'[2]Cartera '!$F$2:$O$2728,10,0),0)</f>
        <v>0</v>
      </c>
      <c r="AN1943" s="35">
        <f>IFERROR(VLOOKUP(P1943,'[2]Cartera '!$F$2:$P$2728,11,0),0)</f>
        <v>0</v>
      </c>
      <c r="AO1943" s="35"/>
      <c r="AP1943" s="35">
        <f>IFERROR(VLOOKUP(D1943,'[2]Cartera '!$F$2:$S$2728,14,0),0)</f>
        <v>0</v>
      </c>
      <c r="AQ1943" s="45">
        <f t="shared" si="152"/>
        <v>0</v>
      </c>
      <c r="AR1943" s="35">
        <f>IFERROR(VLOOKUP(P1943,'[2]Cartera '!$F$2:$Z$2728,21,0),0)</f>
        <v>0</v>
      </c>
    </row>
    <row r="1944" spans="1:44" hidden="1" x14ac:dyDescent="0.25">
      <c r="A1944" s="29">
        <v>1936</v>
      </c>
      <c r="B1944" s="30" t="s">
        <v>48</v>
      </c>
      <c r="C1944" s="32"/>
      <c r="D1944" s="32">
        <v>2361479</v>
      </c>
      <c r="E1944" s="56"/>
      <c r="F1944" s="56"/>
      <c r="G1944" s="35">
        <v>30000</v>
      </c>
      <c r="H1944" s="35"/>
      <c r="I1944" s="36">
        <v>0</v>
      </c>
      <c r="J1944" s="37">
        <f>-IFERROR(VLOOKUP(D1944,[1]Hoja20!$A$5:$B$33358,2,0),0)</f>
        <v>0</v>
      </c>
      <c r="K1944" s="36">
        <f>-IFERROR(VLOOKUP(D1944,[1]Hoja20!$A$5:$D$33358,4,0),0)</f>
        <v>0</v>
      </c>
      <c r="L1944" s="35"/>
      <c r="M1944" s="35"/>
      <c r="N1944" s="35"/>
      <c r="O1944" s="40">
        <f t="shared" si="153"/>
        <v>30000</v>
      </c>
      <c r="P1944" s="32">
        <v>2361479</v>
      </c>
      <c r="Q1944" s="35">
        <v>30000</v>
      </c>
      <c r="R1944" s="35"/>
      <c r="S1944" s="41"/>
      <c r="T1944" s="35"/>
      <c r="U1944" s="41">
        <v>30000</v>
      </c>
      <c r="V1944" s="35"/>
      <c r="W1944" s="35"/>
      <c r="X1944" s="35"/>
      <c r="Y1944" s="35"/>
      <c r="Z1944" s="35"/>
      <c r="AA1944" s="35"/>
      <c r="AB1944" s="35"/>
      <c r="AC1944" s="35">
        <v>0</v>
      </c>
      <c r="AD1944" s="35"/>
      <c r="AE1944" s="35">
        <v>0</v>
      </c>
      <c r="AF1944" s="35"/>
      <c r="AG1944" s="44">
        <f t="shared" si="151"/>
        <v>0</v>
      </c>
      <c r="AH1944" s="32"/>
      <c r="AI1944" s="32"/>
      <c r="AJ1944" s="35"/>
      <c r="AK1944" s="35"/>
      <c r="AL1944" s="35"/>
      <c r="AM1944" s="36">
        <f>IFERROR(VLOOKUP(P1944,'[2]Cartera '!$F$2:$O$2728,10,0),0)</f>
        <v>0</v>
      </c>
      <c r="AN1944" s="35">
        <f>IFERROR(VLOOKUP(P1944,'[2]Cartera '!$F$2:$P$2728,11,0),0)</f>
        <v>0</v>
      </c>
      <c r="AO1944" s="35"/>
      <c r="AP1944" s="35">
        <f>IFERROR(VLOOKUP(D1944,'[2]Cartera '!$F$2:$S$2728,14,0),0)</f>
        <v>0</v>
      </c>
      <c r="AQ1944" s="45">
        <f t="shared" si="152"/>
        <v>0</v>
      </c>
      <c r="AR1944" s="35">
        <f>IFERROR(VLOOKUP(P1944,'[2]Cartera '!$F$2:$Z$2728,21,0),0)</f>
        <v>0</v>
      </c>
    </row>
    <row r="1945" spans="1:44" x14ac:dyDescent="0.25">
      <c r="A1945" s="29">
        <v>1937</v>
      </c>
      <c r="B1945" s="30" t="s">
        <v>48</v>
      </c>
      <c r="C1945" s="32"/>
      <c r="D1945" s="32">
        <v>2361293</v>
      </c>
      <c r="E1945" s="56"/>
      <c r="F1945" s="56"/>
      <c r="G1945" s="35">
        <v>368130</v>
      </c>
      <c r="H1945" s="35"/>
      <c r="I1945" s="36">
        <v>0</v>
      </c>
      <c r="J1945" s="37">
        <f>-IFERROR(VLOOKUP(D1945,[1]Hoja20!$A$5:$B$33358,2,0),0)</f>
        <v>0</v>
      </c>
      <c r="K1945" s="36">
        <f>-IFERROR(VLOOKUP(D1945,[1]Hoja20!$A$5:$D$33358,4,0),0)</f>
        <v>0</v>
      </c>
      <c r="L1945" s="35"/>
      <c r="M1945" s="35"/>
      <c r="N1945" s="35"/>
      <c r="O1945" s="40">
        <f t="shared" si="153"/>
        <v>368130</v>
      </c>
      <c r="P1945" s="32">
        <v>2361293</v>
      </c>
      <c r="Q1945" s="35">
        <v>368130</v>
      </c>
      <c r="R1945" s="35"/>
      <c r="S1945" s="41"/>
      <c r="T1945" s="35"/>
      <c r="U1945" s="41">
        <v>0</v>
      </c>
      <c r="V1945" s="35"/>
      <c r="W1945" s="35"/>
      <c r="X1945" s="35"/>
      <c r="Y1945" s="35"/>
      <c r="Z1945" s="35"/>
      <c r="AA1945" s="35"/>
      <c r="AB1945" s="35"/>
      <c r="AC1945" s="35">
        <v>0</v>
      </c>
      <c r="AD1945" s="35"/>
      <c r="AE1945" s="35">
        <v>0</v>
      </c>
      <c r="AF1945" s="35"/>
      <c r="AG1945" s="44">
        <f t="shared" si="151"/>
        <v>368130</v>
      </c>
      <c r="AH1945" s="32"/>
      <c r="AI1945" s="32"/>
      <c r="AJ1945" s="35"/>
      <c r="AK1945" s="35"/>
      <c r="AL1945" s="35"/>
      <c r="AM1945" s="36">
        <f>IFERROR(VLOOKUP(P1945,'[2]Cartera '!$F$2:$O$2728,10,0),0)</f>
        <v>368130</v>
      </c>
      <c r="AN1945" s="35">
        <f>IFERROR(VLOOKUP(P1945,'[2]Cartera '!$F$2:$P$2728,11,0),0)</f>
        <v>0</v>
      </c>
      <c r="AO1945" s="35"/>
      <c r="AP1945" s="35">
        <f>IFERROR(VLOOKUP(D1945,'[2]Cartera '!$F$2:$S$2728,14,0),0)</f>
        <v>0</v>
      </c>
      <c r="AQ1945" s="45">
        <f t="shared" si="152"/>
        <v>0</v>
      </c>
      <c r="AR1945" s="35">
        <f>IFERROR(VLOOKUP(P1945,'[2]Cartera '!$F$2:$Z$2728,21,0),0)</f>
        <v>0</v>
      </c>
    </row>
    <row r="1946" spans="1:44" hidden="1" x14ac:dyDescent="0.25">
      <c r="A1946" s="29">
        <v>1938</v>
      </c>
      <c r="B1946" s="30" t="s">
        <v>48</v>
      </c>
      <c r="C1946" s="32"/>
      <c r="D1946" s="32">
        <v>2361347</v>
      </c>
      <c r="E1946" s="56"/>
      <c r="F1946" s="56"/>
      <c r="G1946" s="35">
        <v>65186</v>
      </c>
      <c r="H1946" s="35"/>
      <c r="I1946" s="36">
        <v>0</v>
      </c>
      <c r="J1946" s="37">
        <f>-IFERROR(VLOOKUP(D1946,[1]Hoja20!$A$5:$B$33358,2,0),0)</f>
        <v>0</v>
      </c>
      <c r="K1946" s="36">
        <f>-IFERROR(VLOOKUP(D1946,[1]Hoja20!$A$5:$D$33358,4,0),0)</f>
        <v>0</v>
      </c>
      <c r="L1946" s="35"/>
      <c r="M1946" s="35"/>
      <c r="N1946" s="35"/>
      <c r="O1946" s="40">
        <f t="shared" si="153"/>
        <v>65186</v>
      </c>
      <c r="P1946" s="32">
        <v>2361347</v>
      </c>
      <c r="Q1946" s="35">
        <v>65186</v>
      </c>
      <c r="R1946" s="35"/>
      <c r="S1946" s="41"/>
      <c r="T1946" s="35"/>
      <c r="U1946" s="41">
        <v>65186</v>
      </c>
      <c r="V1946" s="35"/>
      <c r="W1946" s="35"/>
      <c r="X1946" s="35"/>
      <c r="Y1946" s="35"/>
      <c r="Z1946" s="35"/>
      <c r="AA1946" s="35"/>
      <c r="AB1946" s="35"/>
      <c r="AC1946" s="35">
        <v>0</v>
      </c>
      <c r="AD1946" s="35"/>
      <c r="AE1946" s="35">
        <v>0</v>
      </c>
      <c r="AF1946" s="35"/>
      <c r="AG1946" s="44">
        <f t="shared" si="151"/>
        <v>0</v>
      </c>
      <c r="AH1946" s="32"/>
      <c r="AI1946" s="32"/>
      <c r="AJ1946" s="35"/>
      <c r="AK1946" s="35"/>
      <c r="AL1946" s="35"/>
      <c r="AM1946" s="36">
        <f>IFERROR(VLOOKUP(P1946,'[2]Cartera '!$F$2:$O$2728,10,0),0)</f>
        <v>0</v>
      </c>
      <c r="AN1946" s="35">
        <f>IFERROR(VLOOKUP(P1946,'[2]Cartera '!$F$2:$P$2728,11,0),0)</f>
        <v>0</v>
      </c>
      <c r="AO1946" s="35"/>
      <c r="AP1946" s="35">
        <f>IFERROR(VLOOKUP(D1946,'[2]Cartera '!$F$2:$S$2728,14,0),0)</f>
        <v>0</v>
      </c>
      <c r="AQ1946" s="45">
        <f t="shared" si="152"/>
        <v>0</v>
      </c>
      <c r="AR1946" s="35">
        <f>IFERROR(VLOOKUP(P1946,'[2]Cartera '!$F$2:$Z$2728,21,0),0)</f>
        <v>0</v>
      </c>
    </row>
    <row r="1947" spans="1:44" hidden="1" x14ac:dyDescent="0.25">
      <c r="A1947" s="29">
        <v>1939</v>
      </c>
      <c r="B1947" s="30" t="s">
        <v>48</v>
      </c>
      <c r="C1947" s="32"/>
      <c r="D1947" s="32">
        <v>2361872</v>
      </c>
      <c r="E1947" s="56"/>
      <c r="F1947" s="56"/>
      <c r="G1947" s="35">
        <v>845675</v>
      </c>
      <c r="H1947" s="35"/>
      <c r="I1947" s="36">
        <v>0</v>
      </c>
      <c r="J1947" s="37">
        <f>-IFERROR(VLOOKUP(D1947,[1]Hoja20!$A$5:$B$33358,2,0),0)</f>
        <v>0</v>
      </c>
      <c r="K1947" s="36">
        <f>-IFERROR(VLOOKUP(D1947,[1]Hoja20!$A$5:$D$33358,4,0),0)</f>
        <v>0</v>
      </c>
      <c r="L1947" s="35"/>
      <c r="M1947" s="35"/>
      <c r="N1947" s="35"/>
      <c r="O1947" s="40">
        <f t="shared" si="153"/>
        <v>845675</v>
      </c>
      <c r="P1947" s="32">
        <v>2361872</v>
      </c>
      <c r="Q1947" s="35">
        <v>845675</v>
      </c>
      <c r="R1947" s="35"/>
      <c r="S1947" s="41"/>
      <c r="T1947" s="35"/>
      <c r="U1947" s="41">
        <v>845675</v>
      </c>
      <c r="V1947" s="35"/>
      <c r="W1947" s="35"/>
      <c r="X1947" s="35"/>
      <c r="Y1947" s="35"/>
      <c r="Z1947" s="35"/>
      <c r="AA1947" s="35"/>
      <c r="AB1947" s="35"/>
      <c r="AC1947" s="35">
        <v>0</v>
      </c>
      <c r="AD1947" s="35"/>
      <c r="AE1947" s="35">
        <v>0</v>
      </c>
      <c r="AF1947" s="35"/>
      <c r="AG1947" s="44">
        <f t="shared" si="151"/>
        <v>0</v>
      </c>
      <c r="AH1947" s="32"/>
      <c r="AI1947" s="32"/>
      <c r="AJ1947" s="35"/>
      <c r="AK1947" s="35"/>
      <c r="AL1947" s="35"/>
      <c r="AM1947" s="36">
        <f>IFERROR(VLOOKUP(P1947,'[2]Cartera '!$F$2:$O$2728,10,0),0)</f>
        <v>0</v>
      </c>
      <c r="AN1947" s="35">
        <f>IFERROR(VLOOKUP(P1947,'[2]Cartera '!$F$2:$P$2728,11,0),0)</f>
        <v>0</v>
      </c>
      <c r="AO1947" s="35"/>
      <c r="AP1947" s="35">
        <f>IFERROR(VLOOKUP(D1947,'[2]Cartera '!$F$2:$S$2728,14,0),0)</f>
        <v>0</v>
      </c>
      <c r="AQ1947" s="45">
        <f t="shared" si="152"/>
        <v>0</v>
      </c>
      <c r="AR1947" s="35">
        <f>IFERROR(VLOOKUP(P1947,'[2]Cartera '!$F$2:$Z$2728,21,0),0)</f>
        <v>0</v>
      </c>
    </row>
    <row r="1948" spans="1:44" hidden="1" x14ac:dyDescent="0.25">
      <c r="A1948" s="29">
        <v>1940</v>
      </c>
      <c r="B1948" s="30" t="s">
        <v>48</v>
      </c>
      <c r="C1948" s="32"/>
      <c r="D1948" s="32">
        <v>2361877</v>
      </c>
      <c r="E1948" s="56"/>
      <c r="F1948" s="56"/>
      <c r="G1948" s="35">
        <v>75900</v>
      </c>
      <c r="H1948" s="35"/>
      <c r="I1948" s="36">
        <v>0</v>
      </c>
      <c r="J1948" s="37">
        <f>-IFERROR(VLOOKUP(D1948,[1]Hoja20!$A$5:$B$33358,2,0),0)</f>
        <v>0</v>
      </c>
      <c r="K1948" s="36">
        <f>-IFERROR(VLOOKUP(D1948,[1]Hoja20!$A$5:$D$33358,4,0),0)</f>
        <v>0</v>
      </c>
      <c r="L1948" s="35"/>
      <c r="M1948" s="35"/>
      <c r="N1948" s="35"/>
      <c r="O1948" s="40">
        <f t="shared" si="153"/>
        <v>75900</v>
      </c>
      <c r="P1948" s="32">
        <v>2361877</v>
      </c>
      <c r="Q1948" s="35">
        <v>75900</v>
      </c>
      <c r="R1948" s="35"/>
      <c r="S1948" s="41"/>
      <c r="T1948" s="35"/>
      <c r="U1948" s="41">
        <v>75900</v>
      </c>
      <c r="V1948" s="35"/>
      <c r="W1948" s="35"/>
      <c r="X1948" s="35"/>
      <c r="Y1948" s="35"/>
      <c r="Z1948" s="35"/>
      <c r="AA1948" s="35"/>
      <c r="AB1948" s="35"/>
      <c r="AC1948" s="35">
        <v>0</v>
      </c>
      <c r="AD1948" s="35"/>
      <c r="AE1948" s="35">
        <v>0</v>
      </c>
      <c r="AF1948" s="35"/>
      <c r="AG1948" s="44">
        <f t="shared" si="151"/>
        <v>0</v>
      </c>
      <c r="AH1948" s="32"/>
      <c r="AI1948" s="32"/>
      <c r="AJ1948" s="35"/>
      <c r="AK1948" s="35"/>
      <c r="AL1948" s="35"/>
      <c r="AM1948" s="36">
        <f>IFERROR(VLOOKUP(P1948,'[2]Cartera '!$F$2:$O$2728,10,0),0)</f>
        <v>0</v>
      </c>
      <c r="AN1948" s="35">
        <f>IFERROR(VLOOKUP(P1948,'[2]Cartera '!$F$2:$P$2728,11,0),0)</f>
        <v>0</v>
      </c>
      <c r="AO1948" s="35"/>
      <c r="AP1948" s="35">
        <f>IFERROR(VLOOKUP(D1948,'[2]Cartera '!$F$2:$S$2728,14,0),0)</f>
        <v>0</v>
      </c>
      <c r="AQ1948" s="45">
        <f t="shared" si="152"/>
        <v>0</v>
      </c>
      <c r="AR1948" s="35">
        <f>IFERROR(VLOOKUP(P1948,'[2]Cartera '!$F$2:$Z$2728,21,0),0)</f>
        <v>0</v>
      </c>
    </row>
    <row r="1949" spans="1:44" hidden="1" x14ac:dyDescent="0.25">
      <c r="A1949" s="29">
        <v>1941</v>
      </c>
      <c r="B1949" s="30" t="s">
        <v>48</v>
      </c>
      <c r="C1949" s="32"/>
      <c r="D1949" s="32">
        <v>2361881</v>
      </c>
      <c r="E1949" s="56"/>
      <c r="F1949" s="56"/>
      <c r="G1949" s="35">
        <v>30000</v>
      </c>
      <c r="H1949" s="35"/>
      <c r="I1949" s="36">
        <v>0</v>
      </c>
      <c r="J1949" s="37">
        <f>-IFERROR(VLOOKUP(D1949,[1]Hoja20!$A$5:$B$33358,2,0),0)</f>
        <v>0</v>
      </c>
      <c r="K1949" s="36">
        <f>-IFERROR(VLOOKUP(D1949,[1]Hoja20!$A$5:$D$33358,4,0),0)</f>
        <v>0</v>
      </c>
      <c r="L1949" s="35"/>
      <c r="M1949" s="35"/>
      <c r="N1949" s="35"/>
      <c r="O1949" s="40">
        <f t="shared" si="153"/>
        <v>30000</v>
      </c>
      <c r="P1949" s="32">
        <v>2361881</v>
      </c>
      <c r="Q1949" s="35">
        <v>30000</v>
      </c>
      <c r="R1949" s="35"/>
      <c r="S1949" s="41"/>
      <c r="T1949" s="35"/>
      <c r="U1949" s="41">
        <v>30000</v>
      </c>
      <c r="V1949" s="35"/>
      <c r="W1949" s="35"/>
      <c r="X1949" s="35"/>
      <c r="Y1949" s="35"/>
      <c r="Z1949" s="35"/>
      <c r="AA1949" s="35"/>
      <c r="AB1949" s="35"/>
      <c r="AC1949" s="35">
        <v>0</v>
      </c>
      <c r="AD1949" s="35"/>
      <c r="AE1949" s="35">
        <v>0</v>
      </c>
      <c r="AF1949" s="35"/>
      <c r="AG1949" s="44">
        <f t="shared" si="151"/>
        <v>0</v>
      </c>
      <c r="AH1949" s="32"/>
      <c r="AI1949" s="32"/>
      <c r="AJ1949" s="35"/>
      <c r="AK1949" s="35"/>
      <c r="AL1949" s="35"/>
      <c r="AM1949" s="36">
        <f>IFERROR(VLOOKUP(P1949,'[2]Cartera '!$F$2:$O$2728,10,0),0)</f>
        <v>0</v>
      </c>
      <c r="AN1949" s="35">
        <f>IFERROR(VLOOKUP(P1949,'[2]Cartera '!$F$2:$P$2728,11,0),0)</f>
        <v>0</v>
      </c>
      <c r="AO1949" s="35"/>
      <c r="AP1949" s="35">
        <f>IFERROR(VLOOKUP(D1949,'[2]Cartera '!$F$2:$S$2728,14,0),0)</f>
        <v>0</v>
      </c>
      <c r="AQ1949" s="45">
        <f t="shared" si="152"/>
        <v>0</v>
      </c>
      <c r="AR1949" s="35">
        <f>IFERROR(VLOOKUP(P1949,'[2]Cartera '!$F$2:$Z$2728,21,0),0)</f>
        <v>0</v>
      </c>
    </row>
    <row r="1950" spans="1:44" hidden="1" x14ac:dyDescent="0.25">
      <c r="A1950" s="29">
        <v>1942</v>
      </c>
      <c r="B1950" s="30" t="s">
        <v>48</v>
      </c>
      <c r="C1950" s="32"/>
      <c r="D1950" s="32">
        <v>2361883</v>
      </c>
      <c r="E1950" s="56"/>
      <c r="F1950" s="56"/>
      <c r="G1950" s="35">
        <v>80000</v>
      </c>
      <c r="H1950" s="35"/>
      <c r="I1950" s="36">
        <v>0</v>
      </c>
      <c r="J1950" s="37">
        <f>-IFERROR(VLOOKUP(D1950,[1]Hoja20!$A$5:$B$33358,2,0),0)</f>
        <v>0</v>
      </c>
      <c r="K1950" s="36">
        <f>-IFERROR(VLOOKUP(D1950,[1]Hoja20!$A$5:$D$33358,4,0),0)</f>
        <v>0</v>
      </c>
      <c r="L1950" s="35"/>
      <c r="M1950" s="35"/>
      <c r="N1950" s="35"/>
      <c r="O1950" s="40">
        <f t="shared" si="153"/>
        <v>80000</v>
      </c>
      <c r="P1950" s="32">
        <v>2361883</v>
      </c>
      <c r="Q1950" s="35">
        <v>80000</v>
      </c>
      <c r="R1950" s="35"/>
      <c r="S1950" s="41"/>
      <c r="T1950" s="35"/>
      <c r="U1950" s="41">
        <v>80000</v>
      </c>
      <c r="V1950" s="35"/>
      <c r="W1950" s="35"/>
      <c r="X1950" s="35"/>
      <c r="Y1950" s="35"/>
      <c r="Z1950" s="35"/>
      <c r="AA1950" s="35"/>
      <c r="AB1950" s="35"/>
      <c r="AC1950" s="35">
        <v>0</v>
      </c>
      <c r="AD1950" s="35"/>
      <c r="AE1950" s="35">
        <v>0</v>
      </c>
      <c r="AF1950" s="35"/>
      <c r="AG1950" s="44">
        <f t="shared" si="151"/>
        <v>0</v>
      </c>
      <c r="AH1950" s="32"/>
      <c r="AI1950" s="32"/>
      <c r="AJ1950" s="35"/>
      <c r="AK1950" s="35"/>
      <c r="AL1950" s="35"/>
      <c r="AM1950" s="36">
        <f>IFERROR(VLOOKUP(P1950,'[2]Cartera '!$F$2:$O$2728,10,0),0)</f>
        <v>0</v>
      </c>
      <c r="AN1950" s="35">
        <f>IFERROR(VLOOKUP(P1950,'[2]Cartera '!$F$2:$P$2728,11,0),0)</f>
        <v>0</v>
      </c>
      <c r="AO1950" s="35"/>
      <c r="AP1950" s="35">
        <f>IFERROR(VLOOKUP(D1950,'[2]Cartera '!$F$2:$S$2728,14,0),0)</f>
        <v>0</v>
      </c>
      <c r="AQ1950" s="45">
        <f t="shared" si="152"/>
        <v>0</v>
      </c>
      <c r="AR1950" s="35">
        <f>IFERROR(VLOOKUP(P1950,'[2]Cartera '!$F$2:$Z$2728,21,0),0)</f>
        <v>0</v>
      </c>
    </row>
    <row r="1951" spans="1:44" hidden="1" x14ac:dyDescent="0.25">
      <c r="A1951" s="29">
        <v>1943</v>
      </c>
      <c r="B1951" s="30" t="s">
        <v>48</v>
      </c>
      <c r="C1951" s="32"/>
      <c r="D1951" s="32">
        <v>2362039</v>
      </c>
      <c r="E1951" s="56"/>
      <c r="F1951" s="56"/>
      <c r="G1951" s="35">
        <v>30000</v>
      </c>
      <c r="H1951" s="35"/>
      <c r="I1951" s="36">
        <v>0</v>
      </c>
      <c r="J1951" s="37">
        <f>-IFERROR(VLOOKUP(D1951,[1]Hoja20!$A$5:$B$33358,2,0),0)</f>
        <v>0</v>
      </c>
      <c r="K1951" s="36">
        <f>-IFERROR(VLOOKUP(D1951,[1]Hoja20!$A$5:$D$33358,4,0),0)</f>
        <v>0</v>
      </c>
      <c r="L1951" s="35"/>
      <c r="M1951" s="35"/>
      <c r="N1951" s="35"/>
      <c r="O1951" s="40">
        <f t="shared" si="153"/>
        <v>30000</v>
      </c>
      <c r="P1951" s="32">
        <v>2362039</v>
      </c>
      <c r="Q1951" s="35">
        <v>30000</v>
      </c>
      <c r="R1951" s="35"/>
      <c r="S1951" s="41"/>
      <c r="T1951" s="35"/>
      <c r="U1951" s="41">
        <v>30000</v>
      </c>
      <c r="V1951" s="35"/>
      <c r="W1951" s="35"/>
      <c r="X1951" s="35"/>
      <c r="Y1951" s="35"/>
      <c r="Z1951" s="35"/>
      <c r="AA1951" s="35"/>
      <c r="AB1951" s="35"/>
      <c r="AC1951" s="35">
        <v>0</v>
      </c>
      <c r="AD1951" s="35"/>
      <c r="AE1951" s="35">
        <v>0</v>
      </c>
      <c r="AF1951" s="35"/>
      <c r="AG1951" s="44">
        <f t="shared" si="151"/>
        <v>0</v>
      </c>
      <c r="AH1951" s="32"/>
      <c r="AI1951" s="32"/>
      <c r="AJ1951" s="35"/>
      <c r="AK1951" s="35"/>
      <c r="AL1951" s="35"/>
      <c r="AM1951" s="36">
        <f>IFERROR(VLOOKUP(P1951,'[2]Cartera '!$F$2:$O$2728,10,0),0)</f>
        <v>0</v>
      </c>
      <c r="AN1951" s="35">
        <f>IFERROR(VLOOKUP(P1951,'[2]Cartera '!$F$2:$P$2728,11,0),0)</f>
        <v>0</v>
      </c>
      <c r="AO1951" s="35"/>
      <c r="AP1951" s="35">
        <f>IFERROR(VLOOKUP(D1951,'[2]Cartera '!$F$2:$S$2728,14,0),0)</f>
        <v>0</v>
      </c>
      <c r="AQ1951" s="45">
        <f t="shared" si="152"/>
        <v>0</v>
      </c>
      <c r="AR1951" s="35">
        <f>IFERROR(VLOOKUP(P1951,'[2]Cartera '!$F$2:$Z$2728,21,0),0)</f>
        <v>0</v>
      </c>
    </row>
    <row r="1952" spans="1:44" hidden="1" x14ac:dyDescent="0.25">
      <c r="A1952" s="29">
        <v>1944</v>
      </c>
      <c r="B1952" s="30" t="s">
        <v>48</v>
      </c>
      <c r="C1952" s="32"/>
      <c r="D1952" s="32">
        <v>2361601</v>
      </c>
      <c r="E1952" s="56"/>
      <c r="F1952" s="56"/>
      <c r="G1952" s="35">
        <v>4906855</v>
      </c>
      <c r="H1952" s="35"/>
      <c r="I1952" s="36">
        <v>0</v>
      </c>
      <c r="J1952" s="37">
        <f>-IFERROR(VLOOKUP(D1952,[1]Hoja20!$A$5:$B$33358,2,0),0)</f>
        <v>0</v>
      </c>
      <c r="K1952" s="36">
        <f>-IFERROR(VLOOKUP(D1952,[1]Hoja20!$A$5:$D$33358,4,0),0)</f>
        <v>0</v>
      </c>
      <c r="L1952" s="35"/>
      <c r="M1952" s="35"/>
      <c r="N1952" s="35"/>
      <c r="O1952" s="40">
        <f t="shared" si="153"/>
        <v>4906855</v>
      </c>
      <c r="P1952" s="32">
        <v>2361601</v>
      </c>
      <c r="Q1952" s="35">
        <v>4906855</v>
      </c>
      <c r="R1952" s="35"/>
      <c r="S1952" s="41">
        <f>O1952</f>
        <v>4906855</v>
      </c>
      <c r="T1952" s="35"/>
      <c r="U1952" s="41">
        <v>0</v>
      </c>
      <c r="V1952" s="35"/>
      <c r="W1952" s="35"/>
      <c r="X1952" s="35"/>
      <c r="Y1952" s="35"/>
      <c r="Z1952" s="35"/>
      <c r="AA1952" s="35"/>
      <c r="AB1952" s="35"/>
      <c r="AC1952" s="35">
        <v>0</v>
      </c>
      <c r="AD1952" s="35"/>
      <c r="AE1952" s="35">
        <v>0</v>
      </c>
      <c r="AF1952" s="35"/>
      <c r="AG1952" s="44">
        <f t="shared" si="151"/>
        <v>0</v>
      </c>
      <c r="AH1952" s="32"/>
      <c r="AI1952" s="32"/>
      <c r="AJ1952" s="35"/>
      <c r="AK1952" s="35"/>
      <c r="AL1952" s="35"/>
      <c r="AM1952" s="36">
        <f>IFERROR(VLOOKUP(P1952,'[2]Cartera '!$F$2:$O$2728,10,0),0)</f>
        <v>0</v>
      </c>
      <c r="AN1952" s="35">
        <f>IFERROR(VLOOKUP(P1952,'[2]Cartera '!$F$2:$P$2728,11,0),0)</f>
        <v>0</v>
      </c>
      <c r="AO1952" s="35"/>
      <c r="AP1952" s="35">
        <f>IFERROR(VLOOKUP(D1952,'[2]Cartera '!$F$2:$S$2728,14,0),0)</f>
        <v>0</v>
      </c>
      <c r="AQ1952" s="45">
        <f t="shared" si="152"/>
        <v>0</v>
      </c>
      <c r="AR1952" s="35">
        <f>IFERROR(VLOOKUP(P1952,'[2]Cartera '!$F$2:$Z$2728,21,0),0)</f>
        <v>0</v>
      </c>
    </row>
    <row r="1953" spans="1:44" x14ac:dyDescent="0.25">
      <c r="A1953" s="29">
        <v>1945</v>
      </c>
      <c r="B1953" s="30" t="s">
        <v>48</v>
      </c>
      <c r="C1953" s="32"/>
      <c r="D1953" s="32">
        <v>2362118</v>
      </c>
      <c r="E1953" s="56"/>
      <c r="F1953" s="56"/>
      <c r="G1953" s="35">
        <v>1235638</v>
      </c>
      <c r="H1953" s="35"/>
      <c r="I1953" s="36">
        <v>0</v>
      </c>
      <c r="J1953" s="37">
        <f>-IFERROR(VLOOKUP(D1953,[1]Hoja20!$A$5:$B$33358,2,0),0)</f>
        <v>0</v>
      </c>
      <c r="K1953" s="36">
        <f>-IFERROR(VLOOKUP(D1953,[1]Hoja20!$A$5:$D$33358,4,0),0)</f>
        <v>0</v>
      </c>
      <c r="L1953" s="35"/>
      <c r="M1953" s="35"/>
      <c r="N1953" s="35"/>
      <c r="O1953" s="40">
        <f t="shared" si="153"/>
        <v>1235638</v>
      </c>
      <c r="P1953" s="32">
        <v>2362118</v>
      </c>
      <c r="Q1953" s="35">
        <v>1235638</v>
      </c>
      <c r="R1953" s="35"/>
      <c r="S1953" s="41"/>
      <c r="T1953" s="35"/>
      <c r="U1953" s="41">
        <v>0</v>
      </c>
      <c r="V1953" s="35"/>
      <c r="W1953" s="35"/>
      <c r="X1953" s="35"/>
      <c r="Y1953" s="35"/>
      <c r="Z1953" s="35"/>
      <c r="AA1953" s="35"/>
      <c r="AB1953" s="35"/>
      <c r="AC1953" s="35">
        <v>0</v>
      </c>
      <c r="AD1953" s="35"/>
      <c r="AE1953" s="35">
        <v>28467</v>
      </c>
      <c r="AF1953" s="35"/>
      <c r="AG1953" s="44">
        <f t="shared" si="151"/>
        <v>1207171</v>
      </c>
      <c r="AH1953" s="32"/>
      <c r="AI1953" s="32"/>
      <c r="AJ1953" s="35"/>
      <c r="AK1953" s="35"/>
      <c r="AL1953" s="35"/>
      <c r="AM1953" s="36">
        <f>IFERROR(VLOOKUP(P1953,'[2]Cartera '!$F$2:$O$2728,10,0),0)</f>
        <v>1207171</v>
      </c>
      <c r="AN1953" s="35">
        <f>IFERROR(VLOOKUP(P1953,'[2]Cartera '!$F$2:$P$2728,11,0),0)</f>
        <v>0</v>
      </c>
      <c r="AO1953" s="35"/>
      <c r="AP1953" s="35">
        <f>IFERROR(VLOOKUP(D1953,'[2]Cartera '!$F$2:$S$2728,14,0),0)</f>
        <v>0</v>
      </c>
      <c r="AQ1953" s="45">
        <f t="shared" si="152"/>
        <v>0</v>
      </c>
      <c r="AR1953" s="35">
        <f>IFERROR(VLOOKUP(P1953,'[2]Cartera '!$F$2:$Z$2728,21,0),0)</f>
        <v>0</v>
      </c>
    </row>
    <row r="1954" spans="1:44" x14ac:dyDescent="0.25">
      <c r="A1954" s="29">
        <v>1946</v>
      </c>
      <c r="B1954" s="30" t="s">
        <v>48</v>
      </c>
      <c r="C1954" s="32"/>
      <c r="D1954" s="32">
        <v>2361908</v>
      </c>
      <c r="E1954" s="56"/>
      <c r="F1954" s="56"/>
      <c r="G1954" s="35">
        <v>86057147</v>
      </c>
      <c r="H1954" s="35"/>
      <c r="I1954" s="36">
        <v>0</v>
      </c>
      <c r="J1954" s="37">
        <f>-IFERROR(VLOOKUP(D1954,[1]Hoja20!$A$5:$B$33358,2,0),0)</f>
        <v>0</v>
      </c>
      <c r="K1954" s="36">
        <f>-IFERROR(VLOOKUP(D1954,[1]Hoja20!$A$5:$D$33358,4,0),0)</f>
        <v>0</v>
      </c>
      <c r="L1954" s="35"/>
      <c r="M1954" s="35"/>
      <c r="N1954" s="35"/>
      <c r="O1954" s="40">
        <f t="shared" si="153"/>
        <v>86057147</v>
      </c>
      <c r="P1954" s="32">
        <v>2361908</v>
      </c>
      <c r="Q1954" s="35">
        <v>86057147</v>
      </c>
      <c r="R1954" s="35"/>
      <c r="S1954" s="41"/>
      <c r="T1954" s="35"/>
      <c r="U1954" s="41">
        <v>0</v>
      </c>
      <c r="V1954" s="35"/>
      <c r="W1954" s="35"/>
      <c r="X1954" s="35"/>
      <c r="Y1954" s="35"/>
      <c r="Z1954" s="35"/>
      <c r="AA1954" s="35"/>
      <c r="AB1954" s="35"/>
      <c r="AC1954" s="35">
        <v>0</v>
      </c>
      <c r="AD1954" s="35"/>
      <c r="AE1954" s="35">
        <v>64800000</v>
      </c>
      <c r="AF1954" s="35"/>
      <c r="AG1954" s="44">
        <f t="shared" si="151"/>
        <v>21257147</v>
      </c>
      <c r="AH1954" s="32"/>
      <c r="AI1954" s="32"/>
      <c r="AJ1954" s="35"/>
      <c r="AK1954" s="35"/>
      <c r="AL1954" s="35"/>
      <c r="AM1954" s="36">
        <f>IFERROR(VLOOKUP(P1954,'[2]Cartera '!$F$2:$O$2728,10,0),0)</f>
        <v>21257147</v>
      </c>
      <c r="AN1954" s="35">
        <f>IFERROR(VLOOKUP(P1954,'[2]Cartera '!$F$2:$P$2728,11,0),0)</f>
        <v>0</v>
      </c>
      <c r="AO1954" s="35"/>
      <c r="AP1954" s="35">
        <f>IFERROR(VLOOKUP(D1954,'[2]Cartera '!$F$2:$S$2728,14,0),0)</f>
        <v>0</v>
      </c>
      <c r="AQ1954" s="45">
        <f t="shared" si="152"/>
        <v>0</v>
      </c>
      <c r="AR1954" s="35">
        <f>IFERROR(VLOOKUP(P1954,'[2]Cartera '!$F$2:$Z$2728,21,0),0)</f>
        <v>0</v>
      </c>
    </row>
    <row r="1955" spans="1:44" x14ac:dyDescent="0.25">
      <c r="A1955" s="29">
        <v>1947</v>
      </c>
      <c r="B1955" s="30" t="s">
        <v>48</v>
      </c>
      <c r="C1955" s="32"/>
      <c r="D1955" s="32">
        <v>2362102</v>
      </c>
      <c r="E1955" s="56"/>
      <c r="F1955" s="56"/>
      <c r="G1955" s="35">
        <v>8241378</v>
      </c>
      <c r="H1955" s="35"/>
      <c r="I1955" s="36">
        <v>0</v>
      </c>
      <c r="J1955" s="37">
        <f>-IFERROR(VLOOKUP(D1955,[1]Hoja20!$A$5:$B$33358,2,0),0)</f>
        <v>0</v>
      </c>
      <c r="K1955" s="36">
        <f>-IFERROR(VLOOKUP(D1955,[1]Hoja20!$A$5:$D$33358,4,0),0)</f>
        <v>0</v>
      </c>
      <c r="L1955" s="35"/>
      <c r="M1955" s="35"/>
      <c r="N1955" s="35"/>
      <c r="O1955" s="40">
        <f t="shared" si="153"/>
        <v>8241378</v>
      </c>
      <c r="P1955" s="32">
        <v>2362102</v>
      </c>
      <c r="Q1955" s="35">
        <v>8241378</v>
      </c>
      <c r="R1955" s="35"/>
      <c r="S1955" s="41"/>
      <c r="T1955" s="35"/>
      <c r="U1955" s="41">
        <v>0</v>
      </c>
      <c r="V1955" s="35"/>
      <c r="W1955" s="35"/>
      <c r="X1955" s="35"/>
      <c r="Y1955" s="35"/>
      <c r="Z1955" s="35"/>
      <c r="AA1955" s="35"/>
      <c r="AB1955" s="35"/>
      <c r="AC1955" s="35">
        <v>0</v>
      </c>
      <c r="AD1955" s="35"/>
      <c r="AE1955" s="35">
        <v>0</v>
      </c>
      <c r="AF1955" s="35"/>
      <c r="AG1955" s="44">
        <f t="shared" si="151"/>
        <v>8241378</v>
      </c>
      <c r="AH1955" s="32"/>
      <c r="AI1955" s="32"/>
      <c r="AJ1955" s="35"/>
      <c r="AK1955" s="35"/>
      <c r="AL1955" s="35"/>
      <c r="AM1955" s="36">
        <f>IFERROR(VLOOKUP(P1955,'[2]Cartera '!$F$2:$O$2728,10,0),0)</f>
        <v>0</v>
      </c>
      <c r="AN1955" s="35">
        <f>IFERROR(VLOOKUP(P1955,'[2]Cartera '!$F$2:$P$2728,11,0),0)</f>
        <v>8241378</v>
      </c>
      <c r="AO1955" s="35"/>
      <c r="AP1955" s="35">
        <f>IFERROR(VLOOKUP(D1955,'[2]Cartera '!$F$2:$S$2728,14,0),0)</f>
        <v>0</v>
      </c>
      <c r="AQ1955" s="45">
        <f t="shared" si="152"/>
        <v>0</v>
      </c>
      <c r="AR1955" s="35">
        <f>IFERROR(VLOOKUP(P1955,'[2]Cartera '!$F$2:$Z$2728,21,0),0)</f>
        <v>0</v>
      </c>
    </row>
    <row r="1956" spans="1:44" hidden="1" x14ac:dyDescent="0.25">
      <c r="A1956" s="29">
        <v>1948</v>
      </c>
      <c r="B1956" s="30" t="s">
        <v>48</v>
      </c>
      <c r="C1956" s="32"/>
      <c r="D1956" s="32">
        <v>2361646</v>
      </c>
      <c r="E1956" s="56"/>
      <c r="F1956" s="56"/>
      <c r="G1956" s="35">
        <v>55143</v>
      </c>
      <c r="H1956" s="35"/>
      <c r="I1956" s="36">
        <v>0</v>
      </c>
      <c r="J1956" s="37">
        <f>-IFERROR(VLOOKUP(D1956,[1]Hoja20!$A$5:$B$33358,2,0),0)</f>
        <v>0</v>
      </c>
      <c r="K1956" s="36">
        <f>-IFERROR(VLOOKUP(D1956,[1]Hoja20!$A$5:$D$33358,4,0),0)</f>
        <v>0</v>
      </c>
      <c r="L1956" s="35"/>
      <c r="M1956" s="35"/>
      <c r="N1956" s="35"/>
      <c r="O1956" s="40">
        <f t="shared" si="153"/>
        <v>55143</v>
      </c>
      <c r="P1956" s="32">
        <v>2361646</v>
      </c>
      <c r="Q1956" s="35">
        <v>55143</v>
      </c>
      <c r="R1956" s="35"/>
      <c r="S1956" s="41"/>
      <c r="T1956" s="35"/>
      <c r="U1956" s="41">
        <v>55143</v>
      </c>
      <c r="V1956" s="35"/>
      <c r="W1956" s="35"/>
      <c r="X1956" s="35"/>
      <c r="Y1956" s="35"/>
      <c r="Z1956" s="35"/>
      <c r="AA1956" s="35"/>
      <c r="AB1956" s="35"/>
      <c r="AC1956" s="35">
        <v>0</v>
      </c>
      <c r="AD1956" s="35"/>
      <c r="AE1956" s="35">
        <v>0</v>
      </c>
      <c r="AF1956" s="35"/>
      <c r="AG1956" s="44">
        <f t="shared" si="151"/>
        <v>0</v>
      </c>
      <c r="AH1956" s="32"/>
      <c r="AI1956" s="32"/>
      <c r="AJ1956" s="35"/>
      <c r="AK1956" s="35"/>
      <c r="AL1956" s="35"/>
      <c r="AM1956" s="36">
        <f>IFERROR(VLOOKUP(P1956,'[2]Cartera '!$F$2:$O$2728,10,0),0)</f>
        <v>0</v>
      </c>
      <c r="AN1956" s="35">
        <f>IFERROR(VLOOKUP(P1956,'[2]Cartera '!$F$2:$P$2728,11,0),0)</f>
        <v>0</v>
      </c>
      <c r="AO1956" s="35"/>
      <c r="AP1956" s="35">
        <f>IFERROR(VLOOKUP(D1956,'[2]Cartera '!$F$2:$S$2728,14,0),0)</f>
        <v>0</v>
      </c>
      <c r="AQ1956" s="45">
        <f t="shared" si="152"/>
        <v>0</v>
      </c>
      <c r="AR1956" s="35">
        <f>IFERROR(VLOOKUP(P1956,'[2]Cartera '!$F$2:$Z$2728,21,0),0)</f>
        <v>0</v>
      </c>
    </row>
    <row r="1957" spans="1:44" hidden="1" x14ac:dyDescent="0.25">
      <c r="A1957" s="29">
        <v>1949</v>
      </c>
      <c r="B1957" s="30" t="s">
        <v>48</v>
      </c>
      <c r="C1957" s="32"/>
      <c r="D1957" s="32">
        <v>2361605</v>
      </c>
      <c r="E1957" s="56"/>
      <c r="F1957" s="56"/>
      <c r="G1957" s="35">
        <v>185524</v>
      </c>
      <c r="H1957" s="35"/>
      <c r="I1957" s="36">
        <v>0</v>
      </c>
      <c r="J1957" s="37">
        <f>-IFERROR(VLOOKUP(D1957,[1]Hoja20!$A$5:$B$33358,2,0),0)</f>
        <v>0</v>
      </c>
      <c r="K1957" s="36">
        <f>-IFERROR(VLOOKUP(D1957,[1]Hoja20!$A$5:$D$33358,4,0),0)</f>
        <v>0</v>
      </c>
      <c r="L1957" s="35"/>
      <c r="M1957" s="35"/>
      <c r="N1957" s="35"/>
      <c r="O1957" s="40">
        <f t="shared" si="153"/>
        <v>185524</v>
      </c>
      <c r="P1957" s="32">
        <v>2361605</v>
      </c>
      <c r="Q1957" s="35">
        <v>185524</v>
      </c>
      <c r="R1957" s="35"/>
      <c r="S1957" s="41"/>
      <c r="T1957" s="35"/>
      <c r="U1957" s="41">
        <v>185524</v>
      </c>
      <c r="V1957" s="35"/>
      <c r="W1957" s="35"/>
      <c r="X1957" s="35"/>
      <c r="Y1957" s="35"/>
      <c r="Z1957" s="35"/>
      <c r="AA1957" s="35"/>
      <c r="AB1957" s="35"/>
      <c r="AC1957" s="35">
        <v>0</v>
      </c>
      <c r="AD1957" s="35"/>
      <c r="AE1957" s="35">
        <v>0</v>
      </c>
      <c r="AF1957" s="35"/>
      <c r="AG1957" s="44">
        <f t="shared" si="151"/>
        <v>0</v>
      </c>
      <c r="AH1957" s="32"/>
      <c r="AI1957" s="32"/>
      <c r="AJ1957" s="35"/>
      <c r="AK1957" s="35"/>
      <c r="AL1957" s="35"/>
      <c r="AM1957" s="36">
        <f>IFERROR(VLOOKUP(P1957,'[2]Cartera '!$F$2:$O$2728,10,0),0)</f>
        <v>0</v>
      </c>
      <c r="AN1957" s="35">
        <f>IFERROR(VLOOKUP(P1957,'[2]Cartera '!$F$2:$P$2728,11,0),0)</f>
        <v>0</v>
      </c>
      <c r="AO1957" s="35"/>
      <c r="AP1957" s="35">
        <f>IFERROR(VLOOKUP(D1957,'[2]Cartera '!$F$2:$S$2728,14,0),0)</f>
        <v>0</v>
      </c>
      <c r="AQ1957" s="45">
        <f t="shared" si="152"/>
        <v>0</v>
      </c>
      <c r="AR1957" s="35">
        <f>IFERROR(VLOOKUP(P1957,'[2]Cartera '!$F$2:$Z$2728,21,0),0)</f>
        <v>0</v>
      </c>
    </row>
    <row r="1958" spans="1:44" x14ac:dyDescent="0.25">
      <c r="A1958" s="29">
        <v>1950</v>
      </c>
      <c r="B1958" s="30" t="s">
        <v>48</v>
      </c>
      <c r="C1958" s="32"/>
      <c r="D1958" s="32">
        <v>2362062</v>
      </c>
      <c r="E1958" s="56"/>
      <c r="F1958" s="56"/>
      <c r="G1958" s="35">
        <v>35003339</v>
      </c>
      <c r="H1958" s="35"/>
      <c r="I1958" s="36">
        <v>0</v>
      </c>
      <c r="J1958" s="37">
        <f>-IFERROR(VLOOKUP(D1958,[1]Hoja20!$A$5:$B$33358,2,0),0)</f>
        <v>0</v>
      </c>
      <c r="K1958" s="36">
        <f>-IFERROR(VLOOKUP(D1958,[1]Hoja20!$A$5:$D$33358,4,0),0)</f>
        <v>0</v>
      </c>
      <c r="L1958" s="35"/>
      <c r="M1958" s="35"/>
      <c r="N1958" s="35"/>
      <c r="O1958" s="40">
        <f t="shared" si="153"/>
        <v>35003339</v>
      </c>
      <c r="P1958" s="32">
        <v>2362062</v>
      </c>
      <c r="Q1958" s="35">
        <v>35003339</v>
      </c>
      <c r="R1958" s="35"/>
      <c r="S1958" s="41"/>
      <c r="T1958" s="35"/>
      <c r="U1958" s="41">
        <v>0</v>
      </c>
      <c r="V1958" s="35"/>
      <c r="W1958" s="35"/>
      <c r="X1958" s="35"/>
      <c r="Y1958" s="35"/>
      <c r="Z1958" s="35"/>
      <c r="AA1958" s="35"/>
      <c r="AB1958" s="35"/>
      <c r="AC1958" s="35">
        <v>0</v>
      </c>
      <c r="AD1958" s="35"/>
      <c r="AE1958" s="35">
        <v>0</v>
      </c>
      <c r="AF1958" s="35"/>
      <c r="AG1958" s="44">
        <f t="shared" si="151"/>
        <v>35003339</v>
      </c>
      <c r="AH1958" s="32"/>
      <c r="AI1958" s="32"/>
      <c r="AJ1958" s="35"/>
      <c r="AK1958" s="35"/>
      <c r="AL1958" s="35"/>
      <c r="AM1958" s="36">
        <f>IFERROR(VLOOKUP(P1958,'[2]Cartera '!$F$2:$O$2728,10,0),0)</f>
        <v>35003339</v>
      </c>
      <c r="AN1958" s="35">
        <f>IFERROR(VLOOKUP(P1958,'[2]Cartera '!$F$2:$P$2728,11,0),0)</f>
        <v>0</v>
      </c>
      <c r="AO1958" s="35"/>
      <c r="AP1958" s="35">
        <f>IFERROR(VLOOKUP(D1958,'[2]Cartera '!$F$2:$S$2728,14,0),0)</f>
        <v>0</v>
      </c>
      <c r="AQ1958" s="45">
        <f t="shared" si="152"/>
        <v>0</v>
      </c>
      <c r="AR1958" s="35">
        <f>IFERROR(VLOOKUP(P1958,'[2]Cartera '!$F$2:$Z$2728,21,0),0)</f>
        <v>0</v>
      </c>
    </row>
    <row r="1959" spans="1:44" hidden="1" x14ac:dyDescent="0.25">
      <c r="A1959" s="29">
        <v>1951</v>
      </c>
      <c r="B1959" s="30" t="s">
        <v>48</v>
      </c>
      <c r="C1959" s="32"/>
      <c r="D1959" s="32">
        <v>2361718</v>
      </c>
      <c r="E1959" s="56"/>
      <c r="F1959" s="56"/>
      <c r="G1959" s="35">
        <v>445719</v>
      </c>
      <c r="H1959" s="35"/>
      <c r="I1959" s="36">
        <v>0</v>
      </c>
      <c r="J1959" s="37">
        <f>-IFERROR(VLOOKUP(D1959,[1]Hoja20!$A$5:$B$33358,2,0),0)</f>
        <v>0</v>
      </c>
      <c r="K1959" s="36">
        <f>-IFERROR(VLOOKUP(D1959,[1]Hoja20!$A$5:$D$33358,4,0),0)</f>
        <v>0</v>
      </c>
      <c r="L1959" s="35"/>
      <c r="M1959" s="35"/>
      <c r="N1959" s="35"/>
      <c r="O1959" s="40">
        <f t="shared" si="153"/>
        <v>445719</v>
      </c>
      <c r="P1959" s="32">
        <v>2361718</v>
      </c>
      <c r="Q1959" s="35">
        <v>445719</v>
      </c>
      <c r="R1959" s="35"/>
      <c r="S1959" s="41"/>
      <c r="T1959" s="35"/>
      <c r="U1959" s="41">
        <v>445719</v>
      </c>
      <c r="V1959" s="35"/>
      <c r="W1959" s="35"/>
      <c r="X1959" s="35"/>
      <c r="Y1959" s="35"/>
      <c r="Z1959" s="35"/>
      <c r="AA1959" s="35"/>
      <c r="AB1959" s="35"/>
      <c r="AC1959" s="35">
        <v>0</v>
      </c>
      <c r="AD1959" s="35"/>
      <c r="AE1959" s="35">
        <v>0</v>
      </c>
      <c r="AF1959" s="35"/>
      <c r="AG1959" s="44">
        <f t="shared" si="151"/>
        <v>0</v>
      </c>
      <c r="AH1959" s="32"/>
      <c r="AI1959" s="32"/>
      <c r="AJ1959" s="35"/>
      <c r="AK1959" s="35"/>
      <c r="AL1959" s="35"/>
      <c r="AM1959" s="36">
        <f>IFERROR(VLOOKUP(P1959,'[2]Cartera '!$F$2:$O$2728,10,0),0)</f>
        <v>0</v>
      </c>
      <c r="AN1959" s="35">
        <f>IFERROR(VLOOKUP(P1959,'[2]Cartera '!$F$2:$P$2728,11,0),0)</f>
        <v>0</v>
      </c>
      <c r="AO1959" s="35"/>
      <c r="AP1959" s="35">
        <f>IFERROR(VLOOKUP(D1959,'[2]Cartera '!$F$2:$S$2728,14,0),0)</f>
        <v>0</v>
      </c>
      <c r="AQ1959" s="45">
        <f t="shared" si="152"/>
        <v>0</v>
      </c>
      <c r="AR1959" s="35">
        <f>IFERROR(VLOOKUP(P1959,'[2]Cartera '!$F$2:$Z$2728,21,0),0)</f>
        <v>0</v>
      </c>
    </row>
    <row r="1960" spans="1:44" hidden="1" x14ac:dyDescent="0.25">
      <c r="A1960" s="29">
        <v>1952</v>
      </c>
      <c r="B1960" s="30" t="s">
        <v>48</v>
      </c>
      <c r="C1960" s="32"/>
      <c r="D1960" s="32">
        <v>2361554</v>
      </c>
      <c r="E1960" s="56"/>
      <c r="F1960" s="56"/>
      <c r="G1960" s="35">
        <v>49629</v>
      </c>
      <c r="H1960" s="35"/>
      <c r="I1960" s="36">
        <v>0</v>
      </c>
      <c r="J1960" s="37">
        <f>-IFERROR(VLOOKUP(D1960,[1]Hoja20!$A$5:$B$33358,2,0),0)</f>
        <v>0</v>
      </c>
      <c r="K1960" s="36">
        <f>-IFERROR(VLOOKUP(D1960,[1]Hoja20!$A$5:$D$33358,4,0),0)</f>
        <v>0</v>
      </c>
      <c r="L1960" s="35"/>
      <c r="M1960" s="35"/>
      <c r="N1960" s="35"/>
      <c r="O1960" s="40">
        <f t="shared" si="153"/>
        <v>49629</v>
      </c>
      <c r="P1960" s="32">
        <v>2361554</v>
      </c>
      <c r="Q1960" s="35">
        <v>49629</v>
      </c>
      <c r="R1960" s="35"/>
      <c r="S1960" s="41"/>
      <c r="T1960" s="35"/>
      <c r="U1960" s="41">
        <v>49629</v>
      </c>
      <c r="V1960" s="35"/>
      <c r="W1960" s="35"/>
      <c r="X1960" s="35"/>
      <c r="Y1960" s="35"/>
      <c r="Z1960" s="35"/>
      <c r="AA1960" s="35"/>
      <c r="AB1960" s="35"/>
      <c r="AC1960" s="35">
        <v>0</v>
      </c>
      <c r="AD1960" s="35"/>
      <c r="AE1960" s="35">
        <v>0</v>
      </c>
      <c r="AF1960" s="35"/>
      <c r="AG1960" s="44">
        <f t="shared" si="151"/>
        <v>0</v>
      </c>
      <c r="AH1960" s="32"/>
      <c r="AI1960" s="32"/>
      <c r="AJ1960" s="35"/>
      <c r="AK1960" s="35"/>
      <c r="AL1960" s="35"/>
      <c r="AM1960" s="36">
        <f>IFERROR(VLOOKUP(P1960,'[2]Cartera '!$F$2:$O$2728,10,0),0)</f>
        <v>0</v>
      </c>
      <c r="AN1960" s="35">
        <f>IFERROR(VLOOKUP(P1960,'[2]Cartera '!$F$2:$P$2728,11,0),0)</f>
        <v>0</v>
      </c>
      <c r="AO1960" s="35"/>
      <c r="AP1960" s="35">
        <f>IFERROR(VLOOKUP(D1960,'[2]Cartera '!$F$2:$S$2728,14,0),0)</f>
        <v>0</v>
      </c>
      <c r="AQ1960" s="45">
        <f t="shared" si="152"/>
        <v>0</v>
      </c>
      <c r="AR1960" s="35">
        <f>IFERROR(VLOOKUP(P1960,'[2]Cartera '!$F$2:$Z$2728,21,0),0)</f>
        <v>0</v>
      </c>
    </row>
    <row r="1961" spans="1:44" hidden="1" x14ac:dyDescent="0.25">
      <c r="A1961" s="29">
        <v>1953</v>
      </c>
      <c r="B1961" s="30" t="s">
        <v>48</v>
      </c>
      <c r="C1961" s="32"/>
      <c r="D1961" s="32">
        <v>2361558</v>
      </c>
      <c r="E1961" s="56"/>
      <c r="F1961" s="56"/>
      <c r="G1961" s="35">
        <v>55143</v>
      </c>
      <c r="H1961" s="35"/>
      <c r="I1961" s="36">
        <v>0</v>
      </c>
      <c r="J1961" s="37">
        <f>-IFERROR(VLOOKUP(D1961,[1]Hoja20!$A$5:$B$33358,2,0),0)</f>
        <v>0</v>
      </c>
      <c r="K1961" s="36">
        <f>-IFERROR(VLOOKUP(D1961,[1]Hoja20!$A$5:$D$33358,4,0),0)</f>
        <v>0</v>
      </c>
      <c r="L1961" s="35"/>
      <c r="M1961" s="35"/>
      <c r="N1961" s="35"/>
      <c r="O1961" s="40">
        <f t="shared" si="153"/>
        <v>55143</v>
      </c>
      <c r="P1961" s="32">
        <v>2361558</v>
      </c>
      <c r="Q1961" s="35">
        <v>55143</v>
      </c>
      <c r="R1961" s="35"/>
      <c r="S1961" s="41"/>
      <c r="T1961" s="35"/>
      <c r="U1961" s="41">
        <v>55143</v>
      </c>
      <c r="V1961" s="35"/>
      <c r="W1961" s="35"/>
      <c r="X1961" s="35"/>
      <c r="Y1961" s="35"/>
      <c r="Z1961" s="35"/>
      <c r="AA1961" s="35"/>
      <c r="AB1961" s="35"/>
      <c r="AC1961" s="35">
        <v>0</v>
      </c>
      <c r="AD1961" s="35"/>
      <c r="AE1961" s="35">
        <v>0</v>
      </c>
      <c r="AF1961" s="35"/>
      <c r="AG1961" s="44">
        <f t="shared" ref="AG1961:AG2024" si="154">+(O1961-R1961-S1961-U1961-AA1961-AC1961-AE1961)</f>
        <v>0</v>
      </c>
      <c r="AH1961" s="32"/>
      <c r="AI1961" s="32"/>
      <c r="AJ1961" s="35"/>
      <c r="AK1961" s="35"/>
      <c r="AL1961" s="35"/>
      <c r="AM1961" s="36">
        <f>IFERROR(VLOOKUP(P1961,'[2]Cartera '!$F$2:$O$2728,10,0),0)</f>
        <v>0</v>
      </c>
      <c r="AN1961" s="35">
        <f>IFERROR(VLOOKUP(P1961,'[2]Cartera '!$F$2:$P$2728,11,0),0)</f>
        <v>0</v>
      </c>
      <c r="AO1961" s="35"/>
      <c r="AP1961" s="35">
        <f>IFERROR(VLOOKUP(D1961,'[2]Cartera '!$F$2:$S$2728,14,0),0)</f>
        <v>0</v>
      </c>
      <c r="AQ1961" s="45">
        <f t="shared" si="152"/>
        <v>0</v>
      </c>
      <c r="AR1961" s="35">
        <f>IFERROR(VLOOKUP(P1961,'[2]Cartera '!$F$2:$Z$2728,21,0),0)</f>
        <v>0</v>
      </c>
    </row>
    <row r="1962" spans="1:44" x14ac:dyDescent="0.25">
      <c r="A1962" s="29">
        <v>1954</v>
      </c>
      <c r="B1962" s="30" t="s">
        <v>48</v>
      </c>
      <c r="C1962" s="32"/>
      <c r="D1962" s="32">
        <v>2361642</v>
      </c>
      <c r="E1962" s="56"/>
      <c r="F1962" s="56"/>
      <c r="G1962" s="35">
        <v>55143</v>
      </c>
      <c r="H1962" s="35"/>
      <c r="I1962" s="36">
        <v>0</v>
      </c>
      <c r="J1962" s="37">
        <f>-IFERROR(VLOOKUP(D1962,[1]Hoja20!$A$5:$B$33358,2,0),0)</f>
        <v>0</v>
      </c>
      <c r="K1962" s="36">
        <f>-IFERROR(VLOOKUP(D1962,[1]Hoja20!$A$5:$D$33358,4,0),0)</f>
        <v>0</v>
      </c>
      <c r="L1962" s="35"/>
      <c r="M1962" s="35"/>
      <c r="N1962" s="35"/>
      <c r="O1962" s="40">
        <f t="shared" si="153"/>
        <v>55143</v>
      </c>
      <c r="P1962" s="32">
        <v>2361642</v>
      </c>
      <c r="Q1962" s="35">
        <v>55143</v>
      </c>
      <c r="R1962" s="35"/>
      <c r="S1962" s="41"/>
      <c r="T1962" s="35"/>
      <c r="U1962" s="41">
        <v>0</v>
      </c>
      <c r="V1962" s="35"/>
      <c r="W1962" s="35"/>
      <c r="X1962" s="35"/>
      <c r="Y1962" s="35"/>
      <c r="Z1962" s="35"/>
      <c r="AA1962" s="35"/>
      <c r="AB1962" s="35"/>
      <c r="AC1962" s="35">
        <v>0</v>
      </c>
      <c r="AD1962" s="35"/>
      <c r="AE1962" s="35">
        <v>0</v>
      </c>
      <c r="AF1962" s="35"/>
      <c r="AG1962" s="44">
        <f t="shared" si="154"/>
        <v>55143</v>
      </c>
      <c r="AH1962" s="32"/>
      <c r="AI1962" s="32"/>
      <c r="AJ1962" s="35"/>
      <c r="AK1962" s="35"/>
      <c r="AL1962" s="35"/>
      <c r="AM1962" s="36">
        <f>IFERROR(VLOOKUP(P1962,'[2]Cartera '!$F$2:$O$2728,10,0),0)</f>
        <v>55143</v>
      </c>
      <c r="AN1962" s="35">
        <f>IFERROR(VLOOKUP(P1962,'[2]Cartera '!$F$2:$P$2728,11,0),0)</f>
        <v>0</v>
      </c>
      <c r="AO1962" s="35"/>
      <c r="AP1962" s="35">
        <f>IFERROR(VLOOKUP(D1962,'[2]Cartera '!$F$2:$S$2728,14,0),0)</f>
        <v>0</v>
      </c>
      <c r="AQ1962" s="45">
        <f t="shared" si="152"/>
        <v>0</v>
      </c>
      <c r="AR1962" s="35">
        <f>IFERROR(VLOOKUP(P1962,'[2]Cartera '!$F$2:$Z$2728,21,0),0)</f>
        <v>0</v>
      </c>
    </row>
    <row r="1963" spans="1:44" x14ac:dyDescent="0.25">
      <c r="A1963" s="29">
        <v>1955</v>
      </c>
      <c r="B1963" s="30" t="s">
        <v>48</v>
      </c>
      <c r="C1963" s="32"/>
      <c r="D1963" s="32">
        <v>2362045</v>
      </c>
      <c r="E1963" s="56"/>
      <c r="F1963" s="56"/>
      <c r="G1963" s="35">
        <v>33522410</v>
      </c>
      <c r="H1963" s="35"/>
      <c r="I1963" s="36">
        <v>0</v>
      </c>
      <c r="J1963" s="37">
        <f>-IFERROR(VLOOKUP(D1963,[1]Hoja20!$A$5:$B$33358,2,0),0)</f>
        <v>0</v>
      </c>
      <c r="K1963" s="36">
        <f>-IFERROR(VLOOKUP(D1963,[1]Hoja20!$A$5:$D$33358,4,0),0)</f>
        <v>0</v>
      </c>
      <c r="L1963" s="35"/>
      <c r="M1963" s="35"/>
      <c r="N1963" s="35"/>
      <c r="O1963" s="40">
        <f t="shared" si="153"/>
        <v>33522410</v>
      </c>
      <c r="P1963" s="32">
        <v>2362045</v>
      </c>
      <c r="Q1963" s="35">
        <v>33522410</v>
      </c>
      <c r="R1963" s="35"/>
      <c r="S1963" s="41"/>
      <c r="T1963" s="35"/>
      <c r="U1963" s="41">
        <v>0</v>
      </c>
      <c r="V1963" s="35"/>
      <c r="W1963" s="35"/>
      <c r="X1963" s="35"/>
      <c r="Y1963" s="35"/>
      <c r="Z1963" s="35"/>
      <c r="AA1963" s="35"/>
      <c r="AB1963" s="35"/>
      <c r="AC1963" s="35">
        <v>0</v>
      </c>
      <c r="AD1963" s="35"/>
      <c r="AE1963" s="35">
        <v>0</v>
      </c>
      <c r="AF1963" s="35"/>
      <c r="AG1963" s="44">
        <f t="shared" si="154"/>
        <v>33522410</v>
      </c>
      <c r="AH1963" s="32"/>
      <c r="AI1963" s="32"/>
      <c r="AJ1963" s="35"/>
      <c r="AK1963" s="35"/>
      <c r="AL1963" s="35"/>
      <c r="AM1963" s="36">
        <f>IFERROR(VLOOKUP(P1963,'[2]Cartera '!$F$2:$O$2728,10,0),0)</f>
        <v>33522410</v>
      </c>
      <c r="AN1963" s="35">
        <f>IFERROR(VLOOKUP(P1963,'[2]Cartera '!$F$2:$P$2728,11,0),0)</f>
        <v>0</v>
      </c>
      <c r="AO1963" s="35"/>
      <c r="AP1963" s="35">
        <f>IFERROR(VLOOKUP(D1963,'[2]Cartera '!$F$2:$S$2728,14,0),0)</f>
        <v>0</v>
      </c>
      <c r="AQ1963" s="45">
        <f t="shared" si="152"/>
        <v>0</v>
      </c>
      <c r="AR1963" s="35">
        <f>IFERROR(VLOOKUP(P1963,'[2]Cartera '!$F$2:$Z$2728,21,0),0)</f>
        <v>0</v>
      </c>
    </row>
    <row r="1964" spans="1:44" x14ac:dyDescent="0.25">
      <c r="A1964" s="29">
        <v>1956</v>
      </c>
      <c r="B1964" s="30" t="s">
        <v>48</v>
      </c>
      <c r="C1964" s="32"/>
      <c r="D1964" s="32">
        <v>2362115</v>
      </c>
      <c r="E1964" s="56"/>
      <c r="F1964" s="56"/>
      <c r="G1964" s="35">
        <v>1211904</v>
      </c>
      <c r="H1964" s="35"/>
      <c r="I1964" s="36">
        <v>0</v>
      </c>
      <c r="J1964" s="37">
        <f>-IFERROR(VLOOKUP(D1964,[1]Hoja20!$A$5:$B$33358,2,0),0)</f>
        <v>0</v>
      </c>
      <c r="K1964" s="36">
        <f>-IFERROR(VLOOKUP(D1964,[1]Hoja20!$A$5:$D$33358,4,0),0)</f>
        <v>0</v>
      </c>
      <c r="L1964" s="35"/>
      <c r="M1964" s="35"/>
      <c r="N1964" s="35"/>
      <c r="O1964" s="40">
        <f t="shared" si="153"/>
        <v>1211904</v>
      </c>
      <c r="P1964" s="32">
        <v>2362115</v>
      </c>
      <c r="Q1964" s="35">
        <v>1211904</v>
      </c>
      <c r="R1964" s="35"/>
      <c r="S1964" s="41"/>
      <c r="T1964" s="35"/>
      <c r="U1964" s="41">
        <v>0</v>
      </c>
      <c r="V1964" s="35"/>
      <c r="W1964" s="35"/>
      <c r="X1964" s="35"/>
      <c r="Y1964" s="35"/>
      <c r="Z1964" s="35"/>
      <c r="AA1964" s="35"/>
      <c r="AB1964" s="35"/>
      <c r="AC1964" s="35">
        <v>0</v>
      </c>
      <c r="AD1964" s="35"/>
      <c r="AE1964" s="35">
        <v>0</v>
      </c>
      <c r="AF1964" s="35"/>
      <c r="AG1964" s="44">
        <f t="shared" si="154"/>
        <v>1211904</v>
      </c>
      <c r="AH1964" s="32"/>
      <c r="AI1964" s="32"/>
      <c r="AJ1964" s="35"/>
      <c r="AK1964" s="35"/>
      <c r="AL1964" s="35"/>
      <c r="AM1964" s="36">
        <f>IFERROR(VLOOKUP(P1964,'[2]Cartera '!$F$2:$O$2728,10,0),0)</f>
        <v>1211904</v>
      </c>
      <c r="AN1964" s="35">
        <f>IFERROR(VLOOKUP(P1964,'[2]Cartera '!$F$2:$P$2728,11,0),0)</f>
        <v>0</v>
      </c>
      <c r="AO1964" s="35"/>
      <c r="AP1964" s="35">
        <f>IFERROR(VLOOKUP(D1964,'[2]Cartera '!$F$2:$S$2728,14,0),0)</f>
        <v>0</v>
      </c>
      <c r="AQ1964" s="45">
        <f t="shared" si="152"/>
        <v>0</v>
      </c>
      <c r="AR1964" s="35">
        <f>IFERROR(VLOOKUP(P1964,'[2]Cartera '!$F$2:$Z$2728,21,0),0)</f>
        <v>0</v>
      </c>
    </row>
    <row r="1965" spans="1:44" x14ac:dyDescent="0.25">
      <c r="A1965" s="29">
        <v>1957</v>
      </c>
      <c r="B1965" s="30" t="s">
        <v>48</v>
      </c>
      <c r="C1965" s="32"/>
      <c r="D1965" s="32">
        <v>2362088</v>
      </c>
      <c r="E1965" s="56"/>
      <c r="F1965" s="56"/>
      <c r="G1965" s="35">
        <v>2796438</v>
      </c>
      <c r="H1965" s="35"/>
      <c r="I1965" s="36">
        <v>0</v>
      </c>
      <c r="J1965" s="37">
        <f>-IFERROR(VLOOKUP(D1965,[1]Hoja20!$A$5:$B$33358,2,0),0)</f>
        <v>0</v>
      </c>
      <c r="K1965" s="36">
        <f>-IFERROR(VLOOKUP(D1965,[1]Hoja20!$A$5:$D$33358,4,0),0)</f>
        <v>0</v>
      </c>
      <c r="L1965" s="35"/>
      <c r="M1965" s="35"/>
      <c r="N1965" s="35"/>
      <c r="O1965" s="40">
        <f t="shared" si="153"/>
        <v>2796438</v>
      </c>
      <c r="P1965" s="32">
        <v>2362088</v>
      </c>
      <c r="Q1965" s="35">
        <v>2796438</v>
      </c>
      <c r="R1965" s="35"/>
      <c r="S1965" s="41"/>
      <c r="T1965" s="35"/>
      <c r="U1965" s="41">
        <v>0</v>
      </c>
      <c r="V1965" s="35"/>
      <c r="W1965" s="35"/>
      <c r="X1965" s="35"/>
      <c r="Y1965" s="35"/>
      <c r="Z1965" s="35"/>
      <c r="AA1965" s="35"/>
      <c r="AB1965" s="35"/>
      <c r="AC1965" s="35">
        <v>0</v>
      </c>
      <c r="AD1965" s="35"/>
      <c r="AE1965" s="35">
        <v>88246</v>
      </c>
      <c r="AF1965" s="35"/>
      <c r="AG1965" s="44">
        <f t="shared" si="154"/>
        <v>2708192</v>
      </c>
      <c r="AH1965" s="32"/>
      <c r="AI1965" s="32"/>
      <c r="AJ1965" s="35"/>
      <c r="AK1965" s="35"/>
      <c r="AL1965" s="35"/>
      <c r="AM1965" s="36">
        <f>IFERROR(VLOOKUP(P1965,'[2]Cartera '!$F$2:$O$2728,10,0),0)</f>
        <v>2708192</v>
      </c>
      <c r="AN1965" s="35">
        <f>IFERROR(VLOOKUP(P1965,'[2]Cartera '!$F$2:$P$2728,11,0),0)</f>
        <v>0</v>
      </c>
      <c r="AO1965" s="35"/>
      <c r="AP1965" s="35">
        <f>IFERROR(VLOOKUP(D1965,'[2]Cartera '!$F$2:$S$2728,14,0),0)</f>
        <v>0</v>
      </c>
      <c r="AQ1965" s="45">
        <f t="shared" si="152"/>
        <v>0</v>
      </c>
      <c r="AR1965" s="35">
        <f>IFERROR(VLOOKUP(P1965,'[2]Cartera '!$F$2:$Z$2728,21,0),0)</f>
        <v>0</v>
      </c>
    </row>
    <row r="1966" spans="1:44" x14ac:dyDescent="0.25">
      <c r="A1966" s="29">
        <v>1958</v>
      </c>
      <c r="B1966" s="30" t="s">
        <v>48</v>
      </c>
      <c r="C1966" s="32"/>
      <c r="D1966" s="32">
        <v>2362040</v>
      </c>
      <c r="E1966" s="56"/>
      <c r="F1966" s="56"/>
      <c r="G1966" s="35">
        <v>6737578</v>
      </c>
      <c r="H1966" s="35"/>
      <c r="I1966" s="36">
        <v>0</v>
      </c>
      <c r="J1966" s="37">
        <f>-IFERROR(VLOOKUP(D1966,[1]Hoja20!$A$5:$B$33358,2,0),0)</f>
        <v>0</v>
      </c>
      <c r="K1966" s="36">
        <f>-IFERROR(VLOOKUP(D1966,[1]Hoja20!$A$5:$D$33358,4,0),0)</f>
        <v>0</v>
      </c>
      <c r="L1966" s="35"/>
      <c r="M1966" s="35"/>
      <c r="N1966" s="35"/>
      <c r="O1966" s="40">
        <f t="shared" si="153"/>
        <v>6737578</v>
      </c>
      <c r="P1966" s="32">
        <v>2362040</v>
      </c>
      <c r="Q1966" s="35">
        <v>6737578</v>
      </c>
      <c r="R1966" s="35"/>
      <c r="S1966" s="41"/>
      <c r="T1966" s="35"/>
      <c r="U1966" s="41">
        <v>0</v>
      </c>
      <c r="V1966" s="35"/>
      <c r="W1966" s="35"/>
      <c r="X1966" s="35"/>
      <c r="Y1966" s="35"/>
      <c r="Z1966" s="35"/>
      <c r="AA1966" s="35"/>
      <c r="AB1966" s="35"/>
      <c r="AC1966" s="35">
        <v>0</v>
      </c>
      <c r="AD1966" s="35"/>
      <c r="AE1966" s="35">
        <v>0</v>
      </c>
      <c r="AF1966" s="35"/>
      <c r="AG1966" s="44">
        <f t="shared" si="154"/>
        <v>6737578</v>
      </c>
      <c r="AH1966" s="32"/>
      <c r="AI1966" s="32"/>
      <c r="AJ1966" s="35"/>
      <c r="AK1966" s="35"/>
      <c r="AL1966" s="35"/>
      <c r="AM1966" s="36">
        <f>IFERROR(VLOOKUP(P1966,'[2]Cartera '!$F$2:$O$2728,10,0),0)</f>
        <v>6737578</v>
      </c>
      <c r="AN1966" s="35">
        <f>IFERROR(VLOOKUP(P1966,'[2]Cartera '!$F$2:$P$2728,11,0),0)</f>
        <v>0</v>
      </c>
      <c r="AO1966" s="35"/>
      <c r="AP1966" s="35">
        <f>IFERROR(VLOOKUP(D1966,'[2]Cartera '!$F$2:$S$2728,14,0),0)</f>
        <v>0</v>
      </c>
      <c r="AQ1966" s="45">
        <f t="shared" si="152"/>
        <v>0</v>
      </c>
      <c r="AR1966" s="35">
        <f>IFERROR(VLOOKUP(P1966,'[2]Cartera '!$F$2:$Z$2728,21,0),0)</f>
        <v>0</v>
      </c>
    </row>
    <row r="1967" spans="1:44" x14ac:dyDescent="0.25">
      <c r="A1967" s="29">
        <v>1959</v>
      </c>
      <c r="B1967" s="30" t="s">
        <v>48</v>
      </c>
      <c r="C1967" s="32"/>
      <c r="D1967" s="32">
        <v>2362101</v>
      </c>
      <c r="E1967" s="56"/>
      <c r="F1967" s="56"/>
      <c r="G1967" s="35">
        <v>26717411</v>
      </c>
      <c r="H1967" s="35"/>
      <c r="I1967" s="36">
        <v>0</v>
      </c>
      <c r="J1967" s="37">
        <f>-IFERROR(VLOOKUP(D1967,[1]Hoja20!$A$5:$B$33358,2,0),0)</f>
        <v>0</v>
      </c>
      <c r="K1967" s="36">
        <f>-IFERROR(VLOOKUP(D1967,[1]Hoja20!$A$5:$D$33358,4,0),0)</f>
        <v>0</v>
      </c>
      <c r="L1967" s="35"/>
      <c r="M1967" s="35"/>
      <c r="N1967" s="35"/>
      <c r="O1967" s="40">
        <f t="shared" si="153"/>
        <v>26717411</v>
      </c>
      <c r="P1967" s="32">
        <v>2362101</v>
      </c>
      <c r="Q1967" s="35">
        <v>26717411</v>
      </c>
      <c r="R1967" s="35"/>
      <c r="S1967" s="41"/>
      <c r="T1967" s="35"/>
      <c r="U1967" s="41">
        <v>0</v>
      </c>
      <c r="V1967" s="35"/>
      <c r="W1967" s="35"/>
      <c r="X1967" s="35"/>
      <c r="Y1967" s="35"/>
      <c r="Z1967" s="35"/>
      <c r="AA1967" s="35"/>
      <c r="AB1967" s="35"/>
      <c r="AC1967" s="35">
        <v>0</v>
      </c>
      <c r="AD1967" s="35"/>
      <c r="AE1967" s="35">
        <v>0</v>
      </c>
      <c r="AF1967" s="35"/>
      <c r="AG1967" s="44">
        <f t="shared" si="154"/>
        <v>26717411</v>
      </c>
      <c r="AH1967" s="32"/>
      <c r="AI1967" s="32"/>
      <c r="AJ1967" s="35"/>
      <c r="AK1967" s="35"/>
      <c r="AL1967" s="35"/>
      <c r="AM1967" s="36">
        <f>IFERROR(VLOOKUP(P1967,'[2]Cartera '!$F$2:$O$2728,10,0),0)</f>
        <v>26717411</v>
      </c>
      <c r="AN1967" s="35">
        <f>IFERROR(VLOOKUP(P1967,'[2]Cartera '!$F$2:$P$2728,11,0),0)</f>
        <v>0</v>
      </c>
      <c r="AO1967" s="35"/>
      <c r="AP1967" s="35">
        <f>IFERROR(VLOOKUP(D1967,'[2]Cartera '!$F$2:$S$2728,14,0),0)</f>
        <v>0</v>
      </c>
      <c r="AQ1967" s="45">
        <f t="shared" si="152"/>
        <v>0</v>
      </c>
      <c r="AR1967" s="35">
        <f>IFERROR(VLOOKUP(P1967,'[2]Cartera '!$F$2:$Z$2728,21,0),0)</f>
        <v>0</v>
      </c>
    </row>
    <row r="1968" spans="1:44" hidden="1" x14ac:dyDescent="0.25">
      <c r="A1968" s="29">
        <v>1960</v>
      </c>
      <c r="B1968" s="30" t="s">
        <v>48</v>
      </c>
      <c r="C1968" s="32"/>
      <c r="D1968" s="32">
        <v>2362105</v>
      </c>
      <c r="E1968" s="56"/>
      <c r="F1968" s="56"/>
      <c r="G1968" s="35">
        <v>2064118</v>
      </c>
      <c r="H1968" s="35"/>
      <c r="I1968" s="36">
        <v>0</v>
      </c>
      <c r="J1968" s="37">
        <f>-IFERROR(VLOOKUP(D1968,[1]Hoja20!$A$5:$B$33358,2,0),0)</f>
        <v>0</v>
      </c>
      <c r="K1968" s="36">
        <f>-IFERROR(VLOOKUP(D1968,[1]Hoja20!$A$5:$D$33358,4,0),0)</f>
        <v>0</v>
      </c>
      <c r="L1968" s="35"/>
      <c r="M1968" s="35"/>
      <c r="N1968" s="35"/>
      <c r="O1968" s="40">
        <f t="shared" si="153"/>
        <v>2064118</v>
      </c>
      <c r="P1968" s="32">
        <v>2362105</v>
      </c>
      <c r="Q1968" s="35">
        <v>2064118</v>
      </c>
      <c r="R1968" s="35"/>
      <c r="S1968" s="41">
        <f>O1968</f>
        <v>2064118</v>
      </c>
      <c r="T1968" s="35"/>
      <c r="U1968" s="41">
        <v>0</v>
      </c>
      <c r="V1968" s="35"/>
      <c r="W1968" s="35"/>
      <c r="X1968" s="35"/>
      <c r="Y1968" s="35"/>
      <c r="Z1968" s="35"/>
      <c r="AA1968" s="35"/>
      <c r="AB1968" s="35"/>
      <c r="AC1968" s="35">
        <v>0</v>
      </c>
      <c r="AD1968" s="35"/>
      <c r="AE1968" s="35">
        <v>0</v>
      </c>
      <c r="AF1968" s="35"/>
      <c r="AG1968" s="44">
        <f t="shared" si="154"/>
        <v>0</v>
      </c>
      <c r="AH1968" s="32"/>
      <c r="AI1968" s="32"/>
      <c r="AJ1968" s="35"/>
      <c r="AK1968" s="35"/>
      <c r="AL1968" s="35"/>
      <c r="AM1968" s="36">
        <f>IFERROR(VLOOKUP(P1968,'[2]Cartera '!$F$2:$O$2728,10,0),0)</f>
        <v>0</v>
      </c>
      <c r="AN1968" s="35">
        <f>IFERROR(VLOOKUP(P1968,'[2]Cartera '!$F$2:$P$2728,11,0),0)</f>
        <v>0</v>
      </c>
      <c r="AO1968" s="35"/>
      <c r="AP1968" s="35">
        <f>IFERROR(VLOOKUP(D1968,'[2]Cartera '!$F$2:$S$2728,14,0),0)</f>
        <v>0</v>
      </c>
      <c r="AQ1968" s="45">
        <f t="shared" si="152"/>
        <v>0</v>
      </c>
      <c r="AR1968" s="35">
        <f>IFERROR(VLOOKUP(P1968,'[2]Cartera '!$F$2:$Z$2728,21,0),0)</f>
        <v>0</v>
      </c>
    </row>
    <row r="1969" spans="1:44" x14ac:dyDescent="0.25">
      <c r="A1969" s="29">
        <v>1961</v>
      </c>
      <c r="B1969" s="30" t="s">
        <v>48</v>
      </c>
      <c r="C1969" s="32"/>
      <c r="D1969" s="32">
        <v>2361995</v>
      </c>
      <c r="E1969" s="56"/>
      <c r="F1969" s="56"/>
      <c r="G1969" s="35">
        <v>1869009</v>
      </c>
      <c r="H1969" s="35"/>
      <c r="I1969" s="36">
        <v>0</v>
      </c>
      <c r="J1969" s="37">
        <f>-IFERROR(VLOOKUP(D1969,[1]Hoja20!$A$5:$B$33358,2,0),0)</f>
        <v>0</v>
      </c>
      <c r="K1969" s="36">
        <f>-IFERROR(VLOOKUP(D1969,[1]Hoja20!$A$5:$D$33358,4,0),0)</f>
        <v>0</v>
      </c>
      <c r="L1969" s="35"/>
      <c r="M1969" s="35"/>
      <c r="N1969" s="35"/>
      <c r="O1969" s="40">
        <f t="shared" si="153"/>
        <v>1869009</v>
      </c>
      <c r="P1969" s="32">
        <v>2361995</v>
      </c>
      <c r="Q1969" s="35">
        <v>1869009</v>
      </c>
      <c r="R1969" s="35"/>
      <c r="S1969" s="41"/>
      <c r="T1969" s="35"/>
      <c r="U1969" s="41">
        <v>0</v>
      </c>
      <c r="V1969" s="35"/>
      <c r="W1969" s="35"/>
      <c r="X1969" s="35"/>
      <c r="Y1969" s="35"/>
      <c r="Z1969" s="35"/>
      <c r="AA1969" s="35"/>
      <c r="AB1969" s="35"/>
      <c r="AC1969" s="35">
        <v>0</v>
      </c>
      <c r="AD1969" s="35"/>
      <c r="AE1969" s="35">
        <v>0</v>
      </c>
      <c r="AF1969" s="35"/>
      <c r="AG1969" s="44">
        <f t="shared" si="154"/>
        <v>1869009</v>
      </c>
      <c r="AH1969" s="32"/>
      <c r="AI1969" s="32"/>
      <c r="AJ1969" s="35"/>
      <c r="AK1969" s="35"/>
      <c r="AL1969" s="35"/>
      <c r="AM1969" s="36">
        <f>IFERROR(VLOOKUP(P1969,'[2]Cartera '!$F$2:$O$2728,10,0),0)</f>
        <v>1869009</v>
      </c>
      <c r="AN1969" s="35">
        <f>IFERROR(VLOOKUP(P1969,'[2]Cartera '!$F$2:$P$2728,11,0),0)</f>
        <v>0</v>
      </c>
      <c r="AO1969" s="35"/>
      <c r="AP1969" s="35">
        <f>IFERROR(VLOOKUP(D1969,'[2]Cartera '!$F$2:$S$2728,14,0),0)</f>
        <v>0</v>
      </c>
      <c r="AQ1969" s="45">
        <f t="shared" si="152"/>
        <v>0</v>
      </c>
      <c r="AR1969" s="35">
        <f>IFERROR(VLOOKUP(P1969,'[2]Cartera '!$F$2:$Z$2728,21,0),0)</f>
        <v>0</v>
      </c>
    </row>
    <row r="1970" spans="1:44" hidden="1" x14ac:dyDescent="0.25">
      <c r="A1970" s="29">
        <v>1962</v>
      </c>
      <c r="B1970" s="30" t="s">
        <v>48</v>
      </c>
      <c r="C1970" s="32"/>
      <c r="D1970" s="32">
        <v>2361612</v>
      </c>
      <c r="E1970" s="56"/>
      <c r="F1970" s="56"/>
      <c r="G1970" s="35">
        <v>55143</v>
      </c>
      <c r="H1970" s="35"/>
      <c r="I1970" s="36">
        <v>0</v>
      </c>
      <c r="J1970" s="37">
        <f>-IFERROR(VLOOKUP(D1970,[1]Hoja20!$A$5:$B$33358,2,0),0)</f>
        <v>0</v>
      </c>
      <c r="K1970" s="36">
        <f>-IFERROR(VLOOKUP(D1970,[1]Hoja20!$A$5:$D$33358,4,0),0)</f>
        <v>0</v>
      </c>
      <c r="L1970" s="35"/>
      <c r="M1970" s="35"/>
      <c r="N1970" s="35"/>
      <c r="O1970" s="40">
        <f t="shared" si="153"/>
        <v>55143</v>
      </c>
      <c r="P1970" s="32">
        <v>2361612</v>
      </c>
      <c r="Q1970" s="35">
        <v>55143</v>
      </c>
      <c r="R1970" s="35"/>
      <c r="S1970" s="41"/>
      <c r="T1970" s="35"/>
      <c r="U1970" s="41">
        <v>55143</v>
      </c>
      <c r="V1970" s="35"/>
      <c r="W1970" s="35"/>
      <c r="X1970" s="35"/>
      <c r="Y1970" s="35"/>
      <c r="Z1970" s="35"/>
      <c r="AA1970" s="35"/>
      <c r="AB1970" s="35"/>
      <c r="AC1970" s="35">
        <v>0</v>
      </c>
      <c r="AD1970" s="35"/>
      <c r="AE1970" s="35">
        <v>0</v>
      </c>
      <c r="AF1970" s="35"/>
      <c r="AG1970" s="44">
        <f t="shared" si="154"/>
        <v>0</v>
      </c>
      <c r="AH1970" s="32"/>
      <c r="AI1970" s="32"/>
      <c r="AJ1970" s="35"/>
      <c r="AK1970" s="35"/>
      <c r="AL1970" s="35"/>
      <c r="AM1970" s="36">
        <f>IFERROR(VLOOKUP(P1970,'[2]Cartera '!$F$2:$O$2728,10,0),0)</f>
        <v>0</v>
      </c>
      <c r="AN1970" s="35">
        <f>IFERROR(VLOOKUP(P1970,'[2]Cartera '!$F$2:$P$2728,11,0),0)</f>
        <v>0</v>
      </c>
      <c r="AO1970" s="35"/>
      <c r="AP1970" s="35">
        <f>IFERROR(VLOOKUP(D1970,'[2]Cartera '!$F$2:$S$2728,14,0),0)</f>
        <v>0</v>
      </c>
      <c r="AQ1970" s="45">
        <f t="shared" si="152"/>
        <v>0</v>
      </c>
      <c r="AR1970" s="35">
        <f>IFERROR(VLOOKUP(P1970,'[2]Cartera '!$F$2:$Z$2728,21,0),0)</f>
        <v>0</v>
      </c>
    </row>
    <row r="1971" spans="1:44" x14ac:dyDescent="0.25">
      <c r="A1971" s="29">
        <v>1963</v>
      </c>
      <c r="B1971" s="30" t="s">
        <v>48</v>
      </c>
      <c r="C1971" s="32"/>
      <c r="D1971" s="32">
        <v>2361682</v>
      </c>
      <c r="E1971" s="56"/>
      <c r="F1971" s="56"/>
      <c r="G1971" s="35">
        <v>8053732</v>
      </c>
      <c r="H1971" s="35"/>
      <c r="I1971" s="36">
        <v>0</v>
      </c>
      <c r="J1971" s="37">
        <f>-IFERROR(VLOOKUP(D1971,[1]Hoja20!$A$5:$B$33358,2,0),0)</f>
        <v>0</v>
      </c>
      <c r="K1971" s="36">
        <f>-IFERROR(VLOOKUP(D1971,[1]Hoja20!$A$5:$D$33358,4,0),0)</f>
        <v>0</v>
      </c>
      <c r="L1971" s="35"/>
      <c r="M1971" s="35"/>
      <c r="N1971" s="35"/>
      <c r="O1971" s="40">
        <f t="shared" si="153"/>
        <v>8053732</v>
      </c>
      <c r="P1971" s="32">
        <v>2361682</v>
      </c>
      <c r="Q1971" s="35">
        <v>8053732</v>
      </c>
      <c r="R1971" s="35"/>
      <c r="S1971" s="41"/>
      <c r="T1971" s="35"/>
      <c r="U1971" s="41">
        <v>0</v>
      </c>
      <c r="V1971" s="35"/>
      <c r="W1971" s="35"/>
      <c r="X1971" s="35"/>
      <c r="Y1971" s="35"/>
      <c r="Z1971" s="35"/>
      <c r="AA1971" s="35"/>
      <c r="AB1971" s="35"/>
      <c r="AC1971" s="35">
        <v>0</v>
      </c>
      <c r="AD1971" s="35"/>
      <c r="AE1971" s="35">
        <v>0</v>
      </c>
      <c r="AF1971" s="35"/>
      <c r="AG1971" s="44">
        <f t="shared" si="154"/>
        <v>8053732</v>
      </c>
      <c r="AH1971" s="32"/>
      <c r="AI1971" s="32"/>
      <c r="AJ1971" s="35"/>
      <c r="AK1971" s="35"/>
      <c r="AL1971" s="35"/>
      <c r="AM1971" s="36">
        <f>IFERROR(VLOOKUP(P1971,'[2]Cartera '!$F$2:$O$2728,10,0),0)</f>
        <v>8053732</v>
      </c>
      <c r="AN1971" s="35">
        <f>IFERROR(VLOOKUP(P1971,'[2]Cartera '!$F$2:$P$2728,11,0),0)</f>
        <v>0</v>
      </c>
      <c r="AO1971" s="35"/>
      <c r="AP1971" s="35">
        <f>IFERROR(VLOOKUP(D1971,'[2]Cartera '!$F$2:$S$2728,14,0),0)</f>
        <v>0</v>
      </c>
      <c r="AQ1971" s="45">
        <f t="shared" si="152"/>
        <v>0</v>
      </c>
      <c r="AR1971" s="35">
        <f>IFERROR(VLOOKUP(P1971,'[2]Cartera '!$F$2:$Z$2728,21,0),0)</f>
        <v>0</v>
      </c>
    </row>
    <row r="1972" spans="1:44" hidden="1" x14ac:dyDescent="0.25">
      <c r="A1972" s="29">
        <v>1964</v>
      </c>
      <c r="B1972" s="30" t="s">
        <v>48</v>
      </c>
      <c r="C1972" s="32"/>
      <c r="D1972" s="32">
        <v>2361874</v>
      </c>
      <c r="E1972" s="56"/>
      <c r="F1972" s="56"/>
      <c r="G1972" s="35">
        <v>75900</v>
      </c>
      <c r="H1972" s="35"/>
      <c r="I1972" s="36">
        <v>0</v>
      </c>
      <c r="J1972" s="37">
        <f>-IFERROR(VLOOKUP(D1972,[1]Hoja20!$A$5:$B$33358,2,0),0)</f>
        <v>0</v>
      </c>
      <c r="K1972" s="36">
        <f>-IFERROR(VLOOKUP(D1972,[1]Hoja20!$A$5:$D$33358,4,0),0)</f>
        <v>0</v>
      </c>
      <c r="L1972" s="35"/>
      <c r="M1972" s="35"/>
      <c r="N1972" s="35"/>
      <c r="O1972" s="40">
        <f t="shared" si="153"/>
        <v>75900</v>
      </c>
      <c r="P1972" s="32">
        <v>2361874</v>
      </c>
      <c r="Q1972" s="35">
        <v>75900</v>
      </c>
      <c r="R1972" s="35"/>
      <c r="S1972" s="41"/>
      <c r="T1972" s="35"/>
      <c r="U1972" s="41">
        <v>75900</v>
      </c>
      <c r="V1972" s="35"/>
      <c r="W1972" s="35"/>
      <c r="X1972" s="35"/>
      <c r="Y1972" s="35"/>
      <c r="Z1972" s="35"/>
      <c r="AA1972" s="35"/>
      <c r="AB1972" s="35"/>
      <c r="AC1972" s="35">
        <v>0</v>
      </c>
      <c r="AD1972" s="35"/>
      <c r="AE1972" s="35">
        <v>0</v>
      </c>
      <c r="AF1972" s="35"/>
      <c r="AG1972" s="44">
        <f t="shared" si="154"/>
        <v>0</v>
      </c>
      <c r="AH1972" s="32"/>
      <c r="AI1972" s="32"/>
      <c r="AJ1972" s="35"/>
      <c r="AK1972" s="35"/>
      <c r="AL1972" s="35"/>
      <c r="AM1972" s="36">
        <f>IFERROR(VLOOKUP(P1972,'[2]Cartera '!$F$2:$O$2728,10,0),0)</f>
        <v>0</v>
      </c>
      <c r="AN1972" s="35">
        <f>IFERROR(VLOOKUP(P1972,'[2]Cartera '!$F$2:$P$2728,11,0),0)</f>
        <v>0</v>
      </c>
      <c r="AO1972" s="35"/>
      <c r="AP1972" s="35">
        <f>IFERROR(VLOOKUP(D1972,'[2]Cartera '!$F$2:$S$2728,14,0),0)</f>
        <v>0</v>
      </c>
      <c r="AQ1972" s="45">
        <f t="shared" si="152"/>
        <v>0</v>
      </c>
      <c r="AR1972" s="35">
        <f>IFERROR(VLOOKUP(P1972,'[2]Cartera '!$F$2:$Z$2728,21,0),0)</f>
        <v>0</v>
      </c>
    </row>
    <row r="1973" spans="1:44" hidden="1" x14ac:dyDescent="0.25">
      <c r="A1973" s="29">
        <v>1965</v>
      </c>
      <c r="B1973" s="30" t="s">
        <v>48</v>
      </c>
      <c r="C1973" s="32"/>
      <c r="D1973" s="32">
        <v>2361884</v>
      </c>
      <c r="E1973" s="56"/>
      <c r="F1973" s="56"/>
      <c r="G1973" s="35">
        <v>30000</v>
      </c>
      <c r="H1973" s="35"/>
      <c r="I1973" s="36">
        <v>0</v>
      </c>
      <c r="J1973" s="37">
        <f>-IFERROR(VLOOKUP(D1973,[1]Hoja20!$A$5:$B$33358,2,0),0)</f>
        <v>0</v>
      </c>
      <c r="K1973" s="36">
        <f>-IFERROR(VLOOKUP(D1973,[1]Hoja20!$A$5:$D$33358,4,0),0)</f>
        <v>0</v>
      </c>
      <c r="L1973" s="35"/>
      <c r="M1973" s="35"/>
      <c r="N1973" s="35"/>
      <c r="O1973" s="40">
        <f t="shared" si="153"/>
        <v>30000</v>
      </c>
      <c r="P1973" s="32">
        <v>2361884</v>
      </c>
      <c r="Q1973" s="35">
        <v>30000</v>
      </c>
      <c r="R1973" s="35"/>
      <c r="S1973" s="41"/>
      <c r="T1973" s="35"/>
      <c r="U1973" s="41">
        <v>30000</v>
      </c>
      <c r="V1973" s="35"/>
      <c r="W1973" s="35"/>
      <c r="X1973" s="35"/>
      <c r="Y1973" s="35"/>
      <c r="Z1973" s="35"/>
      <c r="AA1973" s="35"/>
      <c r="AB1973" s="35"/>
      <c r="AC1973" s="35">
        <v>0</v>
      </c>
      <c r="AD1973" s="35"/>
      <c r="AE1973" s="35">
        <v>0</v>
      </c>
      <c r="AF1973" s="35"/>
      <c r="AG1973" s="44">
        <f t="shared" si="154"/>
        <v>0</v>
      </c>
      <c r="AH1973" s="32"/>
      <c r="AI1973" s="32"/>
      <c r="AJ1973" s="35"/>
      <c r="AK1973" s="35"/>
      <c r="AL1973" s="35"/>
      <c r="AM1973" s="36">
        <f>IFERROR(VLOOKUP(P1973,'[2]Cartera '!$F$2:$O$2728,10,0),0)</f>
        <v>0</v>
      </c>
      <c r="AN1973" s="35">
        <f>IFERROR(VLOOKUP(P1973,'[2]Cartera '!$F$2:$P$2728,11,0),0)</f>
        <v>0</v>
      </c>
      <c r="AO1973" s="35"/>
      <c r="AP1973" s="35">
        <f>IFERROR(VLOOKUP(D1973,'[2]Cartera '!$F$2:$S$2728,14,0),0)</f>
        <v>0</v>
      </c>
      <c r="AQ1973" s="45">
        <f t="shared" si="152"/>
        <v>0</v>
      </c>
      <c r="AR1973" s="35">
        <f>IFERROR(VLOOKUP(P1973,'[2]Cartera '!$F$2:$Z$2728,21,0),0)</f>
        <v>0</v>
      </c>
    </row>
    <row r="1974" spans="1:44" x14ac:dyDescent="0.25">
      <c r="A1974" s="29">
        <v>1966</v>
      </c>
      <c r="B1974" s="30" t="s">
        <v>48</v>
      </c>
      <c r="C1974" s="32"/>
      <c r="D1974" s="32">
        <v>2362145</v>
      </c>
      <c r="E1974" s="56"/>
      <c r="F1974" s="56"/>
      <c r="G1974" s="35">
        <v>1065528</v>
      </c>
      <c r="H1974" s="35"/>
      <c r="I1974" s="36">
        <v>0</v>
      </c>
      <c r="J1974" s="37">
        <f>-IFERROR(VLOOKUP(D1974,[1]Hoja20!$A$5:$B$33358,2,0),0)</f>
        <v>0</v>
      </c>
      <c r="K1974" s="36">
        <f>-IFERROR(VLOOKUP(D1974,[1]Hoja20!$A$5:$D$33358,4,0),0)</f>
        <v>0</v>
      </c>
      <c r="L1974" s="35"/>
      <c r="M1974" s="35"/>
      <c r="N1974" s="35"/>
      <c r="O1974" s="40">
        <f t="shared" si="153"/>
        <v>1065528</v>
      </c>
      <c r="P1974" s="32">
        <v>2362145</v>
      </c>
      <c r="Q1974" s="35">
        <v>1065528</v>
      </c>
      <c r="R1974" s="35"/>
      <c r="S1974" s="41"/>
      <c r="T1974" s="35"/>
      <c r="U1974" s="41">
        <v>0</v>
      </c>
      <c r="V1974" s="35"/>
      <c r="W1974" s="35"/>
      <c r="X1974" s="35"/>
      <c r="Y1974" s="35"/>
      <c r="Z1974" s="35"/>
      <c r="AA1974" s="35"/>
      <c r="AB1974" s="35"/>
      <c r="AC1974" s="35">
        <v>0</v>
      </c>
      <c r="AD1974" s="35"/>
      <c r="AE1974" s="35">
        <v>0</v>
      </c>
      <c r="AF1974" s="35"/>
      <c r="AG1974" s="44">
        <f t="shared" si="154"/>
        <v>1065528</v>
      </c>
      <c r="AH1974" s="32"/>
      <c r="AI1974" s="32"/>
      <c r="AJ1974" s="35"/>
      <c r="AK1974" s="35"/>
      <c r="AL1974" s="35"/>
      <c r="AM1974" s="36">
        <f>IFERROR(VLOOKUP(P1974,'[2]Cartera '!$F$2:$O$2728,10,0),0)</f>
        <v>1065528</v>
      </c>
      <c r="AN1974" s="35">
        <f>IFERROR(VLOOKUP(P1974,'[2]Cartera '!$F$2:$P$2728,11,0),0)</f>
        <v>0</v>
      </c>
      <c r="AO1974" s="35"/>
      <c r="AP1974" s="35">
        <f>IFERROR(VLOOKUP(D1974,'[2]Cartera '!$F$2:$S$2728,14,0),0)</f>
        <v>0</v>
      </c>
      <c r="AQ1974" s="45">
        <f t="shared" si="152"/>
        <v>0</v>
      </c>
      <c r="AR1974" s="35">
        <f>IFERROR(VLOOKUP(P1974,'[2]Cartera '!$F$2:$Z$2728,21,0),0)</f>
        <v>0</v>
      </c>
    </row>
    <row r="1975" spans="1:44" x14ac:dyDescent="0.25">
      <c r="A1975" s="29">
        <v>1967</v>
      </c>
      <c r="B1975" s="30" t="s">
        <v>48</v>
      </c>
      <c r="C1975" s="32"/>
      <c r="D1975" s="32">
        <v>2362142</v>
      </c>
      <c r="E1975" s="56"/>
      <c r="F1975" s="56"/>
      <c r="G1975" s="35">
        <v>82511</v>
      </c>
      <c r="H1975" s="35"/>
      <c r="I1975" s="36">
        <v>0</v>
      </c>
      <c r="J1975" s="37">
        <f>-IFERROR(VLOOKUP(D1975,[1]Hoja20!$A$5:$B$33358,2,0),0)</f>
        <v>0</v>
      </c>
      <c r="K1975" s="36">
        <f>-IFERROR(VLOOKUP(D1975,[1]Hoja20!$A$5:$D$33358,4,0),0)</f>
        <v>0</v>
      </c>
      <c r="L1975" s="35"/>
      <c r="M1975" s="35"/>
      <c r="N1975" s="35"/>
      <c r="O1975" s="40">
        <f t="shared" si="153"/>
        <v>82511</v>
      </c>
      <c r="P1975" s="32">
        <v>2362142</v>
      </c>
      <c r="Q1975" s="35">
        <v>82511</v>
      </c>
      <c r="R1975" s="35"/>
      <c r="S1975" s="41"/>
      <c r="T1975" s="35"/>
      <c r="U1975" s="41">
        <v>0</v>
      </c>
      <c r="V1975" s="35"/>
      <c r="W1975" s="35"/>
      <c r="X1975" s="35"/>
      <c r="Y1975" s="35"/>
      <c r="Z1975" s="35"/>
      <c r="AA1975" s="35"/>
      <c r="AB1975" s="35"/>
      <c r="AC1975" s="35">
        <v>0</v>
      </c>
      <c r="AD1975" s="35"/>
      <c r="AE1975" s="35">
        <v>0</v>
      </c>
      <c r="AF1975" s="35"/>
      <c r="AG1975" s="44">
        <f t="shared" si="154"/>
        <v>82511</v>
      </c>
      <c r="AH1975" s="32"/>
      <c r="AI1975" s="32"/>
      <c r="AJ1975" s="35"/>
      <c r="AK1975" s="35"/>
      <c r="AL1975" s="35"/>
      <c r="AM1975" s="36">
        <f>IFERROR(VLOOKUP(P1975,'[2]Cartera '!$F$2:$O$2728,10,0),0)</f>
        <v>82511</v>
      </c>
      <c r="AN1975" s="35">
        <f>IFERROR(VLOOKUP(P1975,'[2]Cartera '!$F$2:$P$2728,11,0),0)</f>
        <v>0</v>
      </c>
      <c r="AO1975" s="35"/>
      <c r="AP1975" s="35">
        <f>IFERROR(VLOOKUP(D1975,'[2]Cartera '!$F$2:$S$2728,14,0),0)</f>
        <v>0</v>
      </c>
      <c r="AQ1975" s="45">
        <f t="shared" si="152"/>
        <v>0</v>
      </c>
      <c r="AR1975" s="35">
        <f>IFERROR(VLOOKUP(P1975,'[2]Cartera '!$F$2:$Z$2728,21,0),0)</f>
        <v>0</v>
      </c>
    </row>
    <row r="1976" spans="1:44" x14ac:dyDescent="0.25">
      <c r="A1976" s="29">
        <v>1968</v>
      </c>
      <c r="B1976" s="30" t="s">
        <v>48</v>
      </c>
      <c r="C1976" s="32"/>
      <c r="D1976" s="32">
        <v>2362146</v>
      </c>
      <c r="E1976" s="56"/>
      <c r="F1976" s="56"/>
      <c r="G1976" s="35">
        <v>746887</v>
      </c>
      <c r="H1976" s="35"/>
      <c r="I1976" s="36">
        <v>0</v>
      </c>
      <c r="J1976" s="37">
        <f>-IFERROR(VLOOKUP(D1976,[1]Hoja20!$A$5:$B$33358,2,0),0)</f>
        <v>0</v>
      </c>
      <c r="K1976" s="36">
        <f>-IFERROR(VLOOKUP(D1976,[1]Hoja20!$A$5:$D$33358,4,0),0)</f>
        <v>0</v>
      </c>
      <c r="L1976" s="35"/>
      <c r="M1976" s="35"/>
      <c r="N1976" s="35"/>
      <c r="O1976" s="40">
        <f t="shared" si="153"/>
        <v>746887</v>
      </c>
      <c r="P1976" s="32">
        <v>2362146</v>
      </c>
      <c r="Q1976" s="35">
        <v>746887</v>
      </c>
      <c r="R1976" s="35"/>
      <c r="S1976" s="41"/>
      <c r="T1976" s="35"/>
      <c r="U1976" s="41">
        <v>0</v>
      </c>
      <c r="V1976" s="35"/>
      <c r="W1976" s="35"/>
      <c r="X1976" s="35"/>
      <c r="Y1976" s="35"/>
      <c r="Z1976" s="35"/>
      <c r="AA1976" s="35"/>
      <c r="AB1976" s="35"/>
      <c r="AC1976" s="35">
        <v>0</v>
      </c>
      <c r="AD1976" s="35"/>
      <c r="AE1976" s="35">
        <v>0</v>
      </c>
      <c r="AF1976" s="35"/>
      <c r="AG1976" s="44">
        <f t="shared" si="154"/>
        <v>746887</v>
      </c>
      <c r="AH1976" s="32"/>
      <c r="AI1976" s="32"/>
      <c r="AJ1976" s="35"/>
      <c r="AK1976" s="35"/>
      <c r="AL1976" s="35"/>
      <c r="AM1976" s="36">
        <f>IFERROR(VLOOKUP(P1976,'[2]Cartera '!$F$2:$O$2728,10,0),0)</f>
        <v>746887</v>
      </c>
      <c r="AN1976" s="35">
        <f>IFERROR(VLOOKUP(P1976,'[2]Cartera '!$F$2:$P$2728,11,0),0)</f>
        <v>0</v>
      </c>
      <c r="AO1976" s="35"/>
      <c r="AP1976" s="35">
        <f>IFERROR(VLOOKUP(D1976,'[2]Cartera '!$F$2:$S$2728,14,0),0)</f>
        <v>0</v>
      </c>
      <c r="AQ1976" s="45">
        <f t="shared" si="152"/>
        <v>0</v>
      </c>
      <c r="AR1976" s="35">
        <f>IFERROR(VLOOKUP(P1976,'[2]Cartera '!$F$2:$Z$2728,21,0),0)</f>
        <v>0</v>
      </c>
    </row>
    <row r="1977" spans="1:44" hidden="1" x14ac:dyDescent="0.25">
      <c r="A1977" s="29">
        <v>1969</v>
      </c>
      <c r="B1977" s="30" t="s">
        <v>48</v>
      </c>
      <c r="C1977" s="32"/>
      <c r="D1977" s="32">
        <v>2362147</v>
      </c>
      <c r="E1977" s="56"/>
      <c r="F1977" s="56"/>
      <c r="G1977" s="35">
        <v>707884</v>
      </c>
      <c r="H1977" s="35"/>
      <c r="I1977" s="36">
        <v>0</v>
      </c>
      <c r="J1977" s="37">
        <f>-IFERROR(VLOOKUP(D1977,[1]Hoja20!$A$5:$B$33358,2,0),0)</f>
        <v>0</v>
      </c>
      <c r="K1977" s="36">
        <f>-IFERROR(VLOOKUP(D1977,[1]Hoja20!$A$5:$D$33358,4,0),0)</f>
        <v>0</v>
      </c>
      <c r="L1977" s="35"/>
      <c r="M1977" s="35"/>
      <c r="N1977" s="35"/>
      <c r="O1977" s="40">
        <f t="shared" si="153"/>
        <v>707884</v>
      </c>
      <c r="P1977" s="32">
        <v>2362147</v>
      </c>
      <c r="Q1977" s="35">
        <v>707884</v>
      </c>
      <c r="R1977" s="35"/>
      <c r="S1977" s="41">
        <f>O1977</f>
        <v>707884</v>
      </c>
      <c r="T1977" s="35"/>
      <c r="U1977" s="41">
        <v>0</v>
      </c>
      <c r="V1977" s="35"/>
      <c r="W1977" s="35"/>
      <c r="X1977" s="35"/>
      <c r="Y1977" s="35"/>
      <c r="Z1977" s="35"/>
      <c r="AA1977" s="35"/>
      <c r="AB1977" s="35"/>
      <c r="AC1977" s="35">
        <v>0</v>
      </c>
      <c r="AD1977" s="35"/>
      <c r="AE1977" s="35">
        <v>0</v>
      </c>
      <c r="AF1977" s="35"/>
      <c r="AG1977" s="44">
        <f t="shared" si="154"/>
        <v>0</v>
      </c>
      <c r="AH1977" s="32"/>
      <c r="AI1977" s="32"/>
      <c r="AJ1977" s="35"/>
      <c r="AK1977" s="35"/>
      <c r="AL1977" s="35"/>
      <c r="AM1977" s="36">
        <f>IFERROR(VLOOKUP(P1977,'[2]Cartera '!$F$2:$O$2728,10,0),0)</f>
        <v>0</v>
      </c>
      <c r="AN1977" s="35">
        <f>IFERROR(VLOOKUP(P1977,'[2]Cartera '!$F$2:$P$2728,11,0),0)</f>
        <v>0</v>
      </c>
      <c r="AO1977" s="35"/>
      <c r="AP1977" s="35">
        <f>IFERROR(VLOOKUP(D1977,'[2]Cartera '!$F$2:$S$2728,14,0),0)</f>
        <v>0</v>
      </c>
      <c r="AQ1977" s="45">
        <f t="shared" si="152"/>
        <v>0</v>
      </c>
      <c r="AR1977" s="35">
        <f>IFERROR(VLOOKUP(P1977,'[2]Cartera '!$F$2:$Z$2728,21,0),0)</f>
        <v>0</v>
      </c>
    </row>
    <row r="1978" spans="1:44" x14ac:dyDescent="0.25">
      <c r="A1978" s="29">
        <v>1970</v>
      </c>
      <c r="B1978" s="30" t="s">
        <v>48</v>
      </c>
      <c r="C1978" s="32"/>
      <c r="D1978" s="32">
        <v>2362135</v>
      </c>
      <c r="E1978" s="56"/>
      <c r="F1978" s="56"/>
      <c r="G1978" s="35">
        <v>6268343</v>
      </c>
      <c r="H1978" s="35"/>
      <c r="I1978" s="36">
        <v>0</v>
      </c>
      <c r="J1978" s="37">
        <f>-IFERROR(VLOOKUP(D1978,[1]Hoja20!$A$5:$B$33358,2,0),0)</f>
        <v>0</v>
      </c>
      <c r="K1978" s="36">
        <f>-IFERROR(VLOOKUP(D1978,[1]Hoja20!$A$5:$D$33358,4,0),0)</f>
        <v>0</v>
      </c>
      <c r="L1978" s="35"/>
      <c r="M1978" s="35"/>
      <c r="N1978" s="35"/>
      <c r="O1978" s="40">
        <f t="shared" si="153"/>
        <v>6268343</v>
      </c>
      <c r="P1978" s="32">
        <v>2362135</v>
      </c>
      <c r="Q1978" s="35">
        <v>6268343</v>
      </c>
      <c r="R1978" s="35"/>
      <c r="S1978" s="41"/>
      <c r="T1978" s="35"/>
      <c r="U1978" s="41">
        <v>0</v>
      </c>
      <c r="V1978" s="35"/>
      <c r="W1978" s="35"/>
      <c r="X1978" s="35"/>
      <c r="Y1978" s="35"/>
      <c r="Z1978" s="35"/>
      <c r="AA1978" s="35"/>
      <c r="AB1978" s="35"/>
      <c r="AC1978" s="35">
        <v>0</v>
      </c>
      <c r="AD1978" s="35"/>
      <c r="AE1978" s="35">
        <v>1743056</v>
      </c>
      <c r="AF1978" s="35"/>
      <c r="AG1978" s="44">
        <f t="shared" si="154"/>
        <v>4525287</v>
      </c>
      <c r="AH1978" s="32"/>
      <c r="AI1978" s="32"/>
      <c r="AJ1978" s="35"/>
      <c r="AK1978" s="35"/>
      <c r="AL1978" s="35"/>
      <c r="AM1978" s="36">
        <f>IFERROR(VLOOKUP(P1978,'[2]Cartera '!$F$2:$O$2728,10,0),0)</f>
        <v>4525287</v>
      </c>
      <c r="AN1978" s="35">
        <f>IFERROR(VLOOKUP(P1978,'[2]Cartera '!$F$2:$P$2728,11,0),0)</f>
        <v>0</v>
      </c>
      <c r="AO1978" s="35"/>
      <c r="AP1978" s="35">
        <f>IFERROR(VLOOKUP(D1978,'[2]Cartera '!$F$2:$S$2728,14,0),0)</f>
        <v>0</v>
      </c>
      <c r="AQ1978" s="45">
        <f t="shared" si="152"/>
        <v>0</v>
      </c>
      <c r="AR1978" s="35">
        <f>IFERROR(VLOOKUP(P1978,'[2]Cartera '!$F$2:$Z$2728,21,0),0)</f>
        <v>0</v>
      </c>
    </row>
    <row r="1979" spans="1:44" x14ac:dyDescent="0.25">
      <c r="A1979" s="29">
        <v>1971</v>
      </c>
      <c r="B1979" s="30" t="s">
        <v>48</v>
      </c>
      <c r="C1979" s="32"/>
      <c r="D1979" s="32">
        <v>2362141</v>
      </c>
      <c r="E1979" s="56"/>
      <c r="F1979" s="56"/>
      <c r="G1979" s="35">
        <v>228199</v>
      </c>
      <c r="H1979" s="35"/>
      <c r="I1979" s="36">
        <v>0</v>
      </c>
      <c r="J1979" s="37">
        <f>-IFERROR(VLOOKUP(D1979,[1]Hoja20!$A$5:$B$33358,2,0),0)</f>
        <v>0</v>
      </c>
      <c r="K1979" s="36">
        <f>-IFERROR(VLOOKUP(D1979,[1]Hoja20!$A$5:$D$33358,4,0),0)</f>
        <v>0</v>
      </c>
      <c r="L1979" s="35"/>
      <c r="M1979" s="35"/>
      <c r="N1979" s="35"/>
      <c r="O1979" s="40">
        <f t="shared" si="153"/>
        <v>228199</v>
      </c>
      <c r="P1979" s="32">
        <v>2362141</v>
      </c>
      <c r="Q1979" s="35">
        <v>228199</v>
      </c>
      <c r="R1979" s="35"/>
      <c r="S1979" s="41"/>
      <c r="T1979" s="35"/>
      <c r="U1979" s="41">
        <v>0</v>
      </c>
      <c r="V1979" s="35"/>
      <c r="W1979" s="35"/>
      <c r="X1979" s="35"/>
      <c r="Y1979" s="35"/>
      <c r="Z1979" s="35"/>
      <c r="AA1979" s="35"/>
      <c r="AB1979" s="35"/>
      <c r="AC1979" s="35">
        <v>0</v>
      </c>
      <c r="AD1979" s="35"/>
      <c r="AE1979" s="35">
        <v>0</v>
      </c>
      <c r="AF1979" s="35"/>
      <c r="AG1979" s="44">
        <f t="shared" si="154"/>
        <v>228199</v>
      </c>
      <c r="AH1979" s="32"/>
      <c r="AI1979" s="32"/>
      <c r="AJ1979" s="35"/>
      <c r="AK1979" s="35"/>
      <c r="AL1979" s="35"/>
      <c r="AM1979" s="36">
        <f>IFERROR(VLOOKUP(P1979,'[2]Cartera '!$F$2:$O$2728,10,0),0)</f>
        <v>228199</v>
      </c>
      <c r="AN1979" s="35">
        <f>IFERROR(VLOOKUP(P1979,'[2]Cartera '!$F$2:$P$2728,11,0),0)</f>
        <v>0</v>
      </c>
      <c r="AO1979" s="35"/>
      <c r="AP1979" s="35">
        <f>IFERROR(VLOOKUP(D1979,'[2]Cartera '!$F$2:$S$2728,14,0),0)</f>
        <v>0</v>
      </c>
      <c r="AQ1979" s="45">
        <f t="shared" si="152"/>
        <v>0</v>
      </c>
      <c r="AR1979" s="35">
        <f>IFERROR(VLOOKUP(P1979,'[2]Cartera '!$F$2:$Z$2728,21,0),0)</f>
        <v>0</v>
      </c>
    </row>
    <row r="1980" spans="1:44" x14ac:dyDescent="0.25">
      <c r="A1980" s="29">
        <v>1972</v>
      </c>
      <c r="B1980" s="30" t="s">
        <v>48</v>
      </c>
      <c r="C1980" s="32"/>
      <c r="D1980" s="32">
        <v>2362148</v>
      </c>
      <c r="E1980" s="56"/>
      <c r="F1980" s="56"/>
      <c r="G1980" s="35">
        <v>452014</v>
      </c>
      <c r="H1980" s="35"/>
      <c r="I1980" s="36">
        <v>0</v>
      </c>
      <c r="J1980" s="37">
        <f>-IFERROR(VLOOKUP(D1980,[1]Hoja20!$A$5:$B$33358,2,0),0)</f>
        <v>0</v>
      </c>
      <c r="K1980" s="36">
        <f>-IFERROR(VLOOKUP(D1980,[1]Hoja20!$A$5:$D$33358,4,0),0)</f>
        <v>0</v>
      </c>
      <c r="L1980" s="35"/>
      <c r="M1980" s="35"/>
      <c r="N1980" s="35"/>
      <c r="O1980" s="40">
        <f t="shared" si="153"/>
        <v>452014</v>
      </c>
      <c r="P1980" s="32">
        <v>2362148</v>
      </c>
      <c r="Q1980" s="35">
        <v>452014</v>
      </c>
      <c r="R1980" s="35"/>
      <c r="S1980" s="41"/>
      <c r="T1980" s="35"/>
      <c r="U1980" s="41">
        <v>0</v>
      </c>
      <c r="V1980" s="35"/>
      <c r="W1980" s="35"/>
      <c r="X1980" s="35"/>
      <c r="Y1980" s="35"/>
      <c r="Z1980" s="35"/>
      <c r="AA1980" s="35"/>
      <c r="AB1980" s="35"/>
      <c r="AC1980" s="35">
        <v>0</v>
      </c>
      <c r="AD1980" s="35"/>
      <c r="AE1980" s="35">
        <v>0</v>
      </c>
      <c r="AF1980" s="35"/>
      <c r="AG1980" s="44">
        <f t="shared" si="154"/>
        <v>452014</v>
      </c>
      <c r="AH1980" s="32"/>
      <c r="AI1980" s="32"/>
      <c r="AJ1980" s="35"/>
      <c r="AK1980" s="35"/>
      <c r="AL1980" s="35"/>
      <c r="AM1980" s="36">
        <f>IFERROR(VLOOKUP(P1980,'[2]Cartera '!$F$2:$O$2728,10,0),0)</f>
        <v>452014</v>
      </c>
      <c r="AN1980" s="35">
        <f>IFERROR(VLOOKUP(P1980,'[2]Cartera '!$F$2:$P$2728,11,0),0)</f>
        <v>0</v>
      </c>
      <c r="AO1980" s="35"/>
      <c r="AP1980" s="35">
        <f>IFERROR(VLOOKUP(D1980,'[2]Cartera '!$F$2:$S$2728,14,0),0)</f>
        <v>0</v>
      </c>
      <c r="AQ1980" s="45">
        <f t="shared" si="152"/>
        <v>0</v>
      </c>
      <c r="AR1980" s="35">
        <f>IFERROR(VLOOKUP(P1980,'[2]Cartera '!$F$2:$Z$2728,21,0),0)</f>
        <v>0</v>
      </c>
    </row>
    <row r="1981" spans="1:44" x14ac:dyDescent="0.25">
      <c r="A1981" s="29">
        <v>1973</v>
      </c>
      <c r="B1981" s="30" t="s">
        <v>48</v>
      </c>
      <c r="C1981" s="32"/>
      <c r="D1981" s="32">
        <v>2362121</v>
      </c>
      <c r="E1981" s="56"/>
      <c r="F1981" s="56"/>
      <c r="G1981" s="35">
        <v>7513900</v>
      </c>
      <c r="H1981" s="35"/>
      <c r="I1981" s="36">
        <v>0</v>
      </c>
      <c r="J1981" s="37">
        <f>-IFERROR(VLOOKUP(D1981,[1]Hoja20!$A$5:$B$33358,2,0),0)</f>
        <v>0</v>
      </c>
      <c r="K1981" s="36">
        <f>-IFERROR(VLOOKUP(D1981,[1]Hoja20!$A$5:$D$33358,4,0),0)</f>
        <v>0</v>
      </c>
      <c r="L1981" s="35"/>
      <c r="M1981" s="35"/>
      <c r="N1981" s="35"/>
      <c r="O1981" s="40">
        <f t="shared" si="153"/>
        <v>7513900</v>
      </c>
      <c r="P1981" s="32">
        <v>2362121</v>
      </c>
      <c r="Q1981" s="35">
        <v>7513900</v>
      </c>
      <c r="R1981" s="35"/>
      <c r="S1981" s="41"/>
      <c r="T1981" s="35"/>
      <c r="U1981" s="41">
        <v>0</v>
      </c>
      <c r="V1981" s="35"/>
      <c r="W1981" s="35"/>
      <c r="X1981" s="35"/>
      <c r="Y1981" s="35"/>
      <c r="Z1981" s="35"/>
      <c r="AA1981" s="35"/>
      <c r="AB1981" s="35"/>
      <c r="AC1981" s="35">
        <v>0</v>
      </c>
      <c r="AD1981" s="35"/>
      <c r="AE1981" s="35">
        <v>1269733</v>
      </c>
      <c r="AF1981" s="35"/>
      <c r="AG1981" s="44">
        <f t="shared" si="154"/>
        <v>6244167</v>
      </c>
      <c r="AH1981" s="32"/>
      <c r="AI1981" s="32"/>
      <c r="AJ1981" s="35"/>
      <c r="AK1981" s="35"/>
      <c r="AL1981" s="35"/>
      <c r="AM1981" s="36">
        <f>IFERROR(VLOOKUP(P1981,'[2]Cartera '!$F$2:$O$2728,10,0),0)</f>
        <v>6244167</v>
      </c>
      <c r="AN1981" s="35">
        <f>IFERROR(VLOOKUP(P1981,'[2]Cartera '!$F$2:$P$2728,11,0),0)</f>
        <v>0</v>
      </c>
      <c r="AO1981" s="35"/>
      <c r="AP1981" s="35">
        <f>IFERROR(VLOOKUP(D1981,'[2]Cartera '!$F$2:$S$2728,14,0),0)</f>
        <v>0</v>
      </c>
      <c r="AQ1981" s="45">
        <f t="shared" si="152"/>
        <v>0</v>
      </c>
      <c r="AR1981" s="35">
        <f>IFERROR(VLOOKUP(P1981,'[2]Cartera '!$F$2:$Z$2728,21,0),0)</f>
        <v>0</v>
      </c>
    </row>
    <row r="1982" spans="1:44" x14ac:dyDescent="0.25">
      <c r="A1982" s="29">
        <v>1974</v>
      </c>
      <c r="B1982" s="30" t="s">
        <v>48</v>
      </c>
      <c r="C1982" s="32"/>
      <c r="D1982" s="32">
        <v>2362495</v>
      </c>
      <c r="E1982" s="56"/>
      <c r="F1982" s="56"/>
      <c r="G1982" s="35">
        <v>8731307</v>
      </c>
      <c r="H1982" s="35"/>
      <c r="I1982" s="36">
        <v>0</v>
      </c>
      <c r="J1982" s="37">
        <f>-IFERROR(VLOOKUP(D1982,[1]Hoja20!$A$5:$B$33358,2,0),0)</f>
        <v>0</v>
      </c>
      <c r="K1982" s="36">
        <f>-IFERROR(VLOOKUP(D1982,[1]Hoja20!$A$5:$D$33358,4,0),0)</f>
        <v>0</v>
      </c>
      <c r="L1982" s="35"/>
      <c r="M1982" s="35"/>
      <c r="N1982" s="35"/>
      <c r="O1982" s="40">
        <f t="shared" si="153"/>
        <v>8731307</v>
      </c>
      <c r="P1982" s="32">
        <v>2362495</v>
      </c>
      <c r="Q1982" s="35">
        <v>8731307</v>
      </c>
      <c r="R1982" s="35"/>
      <c r="S1982" s="41"/>
      <c r="T1982" s="35"/>
      <c r="U1982" s="41">
        <v>0</v>
      </c>
      <c r="V1982" s="35"/>
      <c r="W1982" s="35"/>
      <c r="X1982" s="35"/>
      <c r="Y1982" s="35"/>
      <c r="Z1982" s="35"/>
      <c r="AA1982" s="35"/>
      <c r="AB1982" s="35"/>
      <c r="AC1982" s="35">
        <v>0</v>
      </c>
      <c r="AD1982" s="35"/>
      <c r="AE1982" s="35">
        <v>0</v>
      </c>
      <c r="AF1982" s="35"/>
      <c r="AG1982" s="44">
        <f t="shared" si="154"/>
        <v>8731307</v>
      </c>
      <c r="AH1982" s="32"/>
      <c r="AI1982" s="32"/>
      <c r="AJ1982" s="35"/>
      <c r="AK1982" s="35"/>
      <c r="AL1982" s="35"/>
      <c r="AM1982" s="36">
        <f>IFERROR(VLOOKUP(P1982,'[2]Cartera '!$F$2:$O$2728,10,0),0)</f>
        <v>8731307</v>
      </c>
      <c r="AN1982" s="35">
        <f>IFERROR(VLOOKUP(P1982,'[2]Cartera '!$F$2:$P$2728,11,0),0)</f>
        <v>0</v>
      </c>
      <c r="AO1982" s="35"/>
      <c r="AP1982" s="35">
        <f>IFERROR(VLOOKUP(D1982,'[2]Cartera '!$F$2:$S$2728,14,0),0)</f>
        <v>0</v>
      </c>
      <c r="AQ1982" s="45">
        <f t="shared" si="152"/>
        <v>0</v>
      </c>
      <c r="AR1982" s="35">
        <f>IFERROR(VLOOKUP(P1982,'[2]Cartera '!$F$2:$Z$2728,21,0),0)</f>
        <v>0</v>
      </c>
    </row>
    <row r="1983" spans="1:44" x14ac:dyDescent="0.25">
      <c r="A1983" s="29">
        <v>1975</v>
      </c>
      <c r="B1983" s="30" t="s">
        <v>48</v>
      </c>
      <c r="C1983" s="32"/>
      <c r="D1983" s="32">
        <v>2362736</v>
      </c>
      <c r="E1983" s="56"/>
      <c r="F1983" s="56"/>
      <c r="G1983" s="35">
        <v>30000</v>
      </c>
      <c r="H1983" s="35"/>
      <c r="I1983" s="36">
        <v>0</v>
      </c>
      <c r="J1983" s="37">
        <f>-IFERROR(VLOOKUP(D1983,[1]Hoja20!$A$5:$B$33358,2,0),0)</f>
        <v>0</v>
      </c>
      <c r="K1983" s="36">
        <f>-IFERROR(VLOOKUP(D1983,[1]Hoja20!$A$5:$D$33358,4,0),0)</f>
        <v>0</v>
      </c>
      <c r="L1983" s="35"/>
      <c r="M1983" s="35"/>
      <c r="N1983" s="35"/>
      <c r="O1983" s="40">
        <f t="shared" si="153"/>
        <v>30000</v>
      </c>
      <c r="P1983" s="32">
        <v>2362736</v>
      </c>
      <c r="Q1983" s="35">
        <v>30000</v>
      </c>
      <c r="R1983" s="35"/>
      <c r="S1983" s="41"/>
      <c r="T1983" s="35"/>
      <c r="U1983" s="41">
        <v>0</v>
      </c>
      <c r="V1983" s="35"/>
      <c r="W1983" s="35"/>
      <c r="X1983" s="35"/>
      <c r="Y1983" s="35"/>
      <c r="Z1983" s="35"/>
      <c r="AA1983" s="35"/>
      <c r="AB1983" s="35"/>
      <c r="AC1983" s="35">
        <v>0</v>
      </c>
      <c r="AD1983" s="35"/>
      <c r="AE1983" s="35">
        <v>0</v>
      </c>
      <c r="AF1983" s="35"/>
      <c r="AG1983" s="44">
        <f t="shared" si="154"/>
        <v>30000</v>
      </c>
      <c r="AH1983" s="32"/>
      <c r="AI1983" s="32"/>
      <c r="AJ1983" s="35"/>
      <c r="AK1983" s="35"/>
      <c r="AL1983" s="35"/>
      <c r="AM1983" s="36">
        <f>IFERROR(VLOOKUP(P1983,'[2]Cartera '!$F$2:$O$2728,10,0),0)</f>
        <v>30000</v>
      </c>
      <c r="AN1983" s="35">
        <f>IFERROR(VLOOKUP(P1983,'[2]Cartera '!$F$2:$P$2728,11,0),0)</f>
        <v>0</v>
      </c>
      <c r="AO1983" s="35"/>
      <c r="AP1983" s="35">
        <f>IFERROR(VLOOKUP(D1983,'[2]Cartera '!$F$2:$S$2728,14,0),0)</f>
        <v>0</v>
      </c>
      <c r="AQ1983" s="45">
        <f t="shared" si="152"/>
        <v>0</v>
      </c>
      <c r="AR1983" s="35">
        <f>IFERROR(VLOOKUP(P1983,'[2]Cartera '!$F$2:$Z$2728,21,0),0)</f>
        <v>0</v>
      </c>
    </row>
    <row r="1984" spans="1:44" x14ac:dyDescent="0.25">
      <c r="A1984" s="29">
        <v>1976</v>
      </c>
      <c r="B1984" s="30" t="s">
        <v>48</v>
      </c>
      <c r="C1984" s="32"/>
      <c r="D1984" s="32">
        <v>2362743</v>
      </c>
      <c r="E1984" s="56"/>
      <c r="F1984" s="56"/>
      <c r="G1984" s="35">
        <v>30000</v>
      </c>
      <c r="H1984" s="35"/>
      <c r="I1984" s="36">
        <v>0</v>
      </c>
      <c r="J1984" s="37">
        <f>-IFERROR(VLOOKUP(D1984,[1]Hoja20!$A$5:$B$33358,2,0),0)</f>
        <v>0</v>
      </c>
      <c r="K1984" s="36">
        <f>-IFERROR(VLOOKUP(D1984,[1]Hoja20!$A$5:$D$33358,4,0),0)</f>
        <v>0</v>
      </c>
      <c r="L1984" s="35"/>
      <c r="M1984" s="35"/>
      <c r="N1984" s="35"/>
      <c r="O1984" s="40">
        <f t="shared" si="153"/>
        <v>30000</v>
      </c>
      <c r="P1984" s="32">
        <v>2362743</v>
      </c>
      <c r="Q1984" s="35">
        <v>30000</v>
      </c>
      <c r="R1984" s="35"/>
      <c r="S1984" s="41"/>
      <c r="T1984" s="35"/>
      <c r="U1984" s="41">
        <v>0</v>
      </c>
      <c r="V1984" s="35"/>
      <c r="W1984" s="35"/>
      <c r="X1984" s="35"/>
      <c r="Y1984" s="35"/>
      <c r="Z1984" s="35"/>
      <c r="AA1984" s="35"/>
      <c r="AB1984" s="35"/>
      <c r="AC1984" s="35">
        <v>0</v>
      </c>
      <c r="AD1984" s="35"/>
      <c r="AE1984" s="35">
        <v>0</v>
      </c>
      <c r="AF1984" s="35"/>
      <c r="AG1984" s="44">
        <f t="shared" si="154"/>
        <v>30000</v>
      </c>
      <c r="AH1984" s="32"/>
      <c r="AI1984" s="32"/>
      <c r="AJ1984" s="35"/>
      <c r="AK1984" s="35"/>
      <c r="AL1984" s="35"/>
      <c r="AM1984" s="36">
        <f>IFERROR(VLOOKUP(P1984,'[2]Cartera '!$F$2:$O$2728,10,0),0)</f>
        <v>30000</v>
      </c>
      <c r="AN1984" s="35">
        <f>IFERROR(VLOOKUP(P1984,'[2]Cartera '!$F$2:$P$2728,11,0),0)</f>
        <v>0</v>
      </c>
      <c r="AO1984" s="35"/>
      <c r="AP1984" s="35">
        <f>IFERROR(VLOOKUP(D1984,'[2]Cartera '!$F$2:$S$2728,14,0),0)</f>
        <v>0</v>
      </c>
      <c r="AQ1984" s="45">
        <f t="shared" si="152"/>
        <v>0</v>
      </c>
      <c r="AR1984" s="35">
        <f>IFERROR(VLOOKUP(P1984,'[2]Cartera '!$F$2:$Z$2728,21,0),0)</f>
        <v>0</v>
      </c>
    </row>
    <row r="1985" spans="1:44" x14ac:dyDescent="0.25">
      <c r="A1985" s="29">
        <v>1977</v>
      </c>
      <c r="B1985" s="30" t="s">
        <v>48</v>
      </c>
      <c r="C1985" s="32"/>
      <c r="D1985" s="32">
        <v>2362372</v>
      </c>
      <c r="E1985" s="56"/>
      <c r="F1985" s="56"/>
      <c r="G1985" s="35">
        <v>2400031</v>
      </c>
      <c r="H1985" s="35"/>
      <c r="I1985" s="36">
        <v>0</v>
      </c>
      <c r="J1985" s="37">
        <f>-IFERROR(VLOOKUP(D1985,[1]Hoja20!$A$5:$B$33358,2,0),0)</f>
        <v>0</v>
      </c>
      <c r="K1985" s="36">
        <f>-IFERROR(VLOOKUP(D1985,[1]Hoja20!$A$5:$D$33358,4,0),0)</f>
        <v>0</v>
      </c>
      <c r="L1985" s="35"/>
      <c r="M1985" s="35"/>
      <c r="N1985" s="35"/>
      <c r="O1985" s="40">
        <f t="shared" si="153"/>
        <v>2400031</v>
      </c>
      <c r="P1985" s="32">
        <v>2362372</v>
      </c>
      <c r="Q1985" s="35">
        <v>2400031</v>
      </c>
      <c r="R1985" s="35"/>
      <c r="S1985" s="41"/>
      <c r="T1985" s="35"/>
      <c r="U1985" s="41">
        <v>0</v>
      </c>
      <c r="V1985" s="35"/>
      <c r="W1985" s="35"/>
      <c r="X1985" s="35"/>
      <c r="Y1985" s="35"/>
      <c r="Z1985" s="35"/>
      <c r="AA1985" s="35"/>
      <c r="AB1985" s="35"/>
      <c r="AC1985" s="35">
        <v>0</v>
      </c>
      <c r="AD1985" s="35"/>
      <c r="AE1985" s="35">
        <v>26716</v>
      </c>
      <c r="AF1985" s="35"/>
      <c r="AG1985" s="44">
        <f t="shared" si="154"/>
        <v>2373315</v>
      </c>
      <c r="AH1985" s="32"/>
      <c r="AI1985" s="32"/>
      <c r="AJ1985" s="35"/>
      <c r="AK1985" s="35"/>
      <c r="AL1985" s="35"/>
      <c r="AM1985" s="36">
        <f>IFERROR(VLOOKUP(P1985,'[2]Cartera '!$F$2:$O$2728,10,0),0)</f>
        <v>2373315</v>
      </c>
      <c r="AN1985" s="35">
        <f>IFERROR(VLOOKUP(P1985,'[2]Cartera '!$F$2:$P$2728,11,0),0)</f>
        <v>0</v>
      </c>
      <c r="AO1985" s="35"/>
      <c r="AP1985" s="35">
        <f>IFERROR(VLOOKUP(D1985,'[2]Cartera '!$F$2:$S$2728,14,0),0)</f>
        <v>0</v>
      </c>
      <c r="AQ1985" s="45">
        <f t="shared" si="152"/>
        <v>0</v>
      </c>
      <c r="AR1985" s="35">
        <f>IFERROR(VLOOKUP(P1985,'[2]Cartera '!$F$2:$Z$2728,21,0),0)</f>
        <v>0</v>
      </c>
    </row>
    <row r="1986" spans="1:44" x14ac:dyDescent="0.25">
      <c r="A1986" s="29">
        <v>1978</v>
      </c>
      <c r="B1986" s="30" t="s">
        <v>48</v>
      </c>
      <c r="C1986" s="32"/>
      <c r="D1986" s="32">
        <v>2362703</v>
      </c>
      <c r="E1986" s="56"/>
      <c r="F1986" s="56"/>
      <c r="G1986" s="35">
        <v>4020991</v>
      </c>
      <c r="H1986" s="35"/>
      <c r="I1986" s="36">
        <v>0</v>
      </c>
      <c r="J1986" s="37">
        <f>-IFERROR(VLOOKUP(D1986,[1]Hoja20!$A$5:$B$33358,2,0),0)</f>
        <v>0</v>
      </c>
      <c r="K1986" s="36">
        <f>-IFERROR(VLOOKUP(D1986,[1]Hoja20!$A$5:$D$33358,4,0),0)</f>
        <v>0</v>
      </c>
      <c r="L1986" s="35"/>
      <c r="M1986" s="35"/>
      <c r="N1986" s="35"/>
      <c r="O1986" s="40">
        <f t="shared" si="153"/>
        <v>4020991</v>
      </c>
      <c r="P1986" s="32">
        <v>2362703</v>
      </c>
      <c r="Q1986" s="35">
        <v>4020991</v>
      </c>
      <c r="R1986" s="35"/>
      <c r="S1986" s="41"/>
      <c r="T1986" s="35"/>
      <c r="U1986" s="41">
        <v>0</v>
      </c>
      <c r="V1986" s="35"/>
      <c r="W1986" s="35"/>
      <c r="X1986" s="35"/>
      <c r="Y1986" s="35"/>
      <c r="Z1986" s="35"/>
      <c r="AA1986" s="35"/>
      <c r="AB1986" s="35"/>
      <c r="AC1986" s="35">
        <v>0</v>
      </c>
      <c r="AD1986" s="35"/>
      <c r="AE1986" s="35">
        <v>94118</v>
      </c>
      <c r="AF1986" s="35"/>
      <c r="AG1986" s="44">
        <f t="shared" si="154"/>
        <v>3926873</v>
      </c>
      <c r="AH1986" s="32"/>
      <c r="AI1986" s="32"/>
      <c r="AJ1986" s="35"/>
      <c r="AK1986" s="35"/>
      <c r="AL1986" s="35"/>
      <c r="AM1986" s="36">
        <f>IFERROR(VLOOKUP(P1986,'[2]Cartera '!$F$2:$O$2728,10,0),0)</f>
        <v>3926873</v>
      </c>
      <c r="AN1986" s="35">
        <f>IFERROR(VLOOKUP(P1986,'[2]Cartera '!$F$2:$P$2728,11,0),0)</f>
        <v>0</v>
      </c>
      <c r="AO1986" s="35"/>
      <c r="AP1986" s="35">
        <f>IFERROR(VLOOKUP(D1986,'[2]Cartera '!$F$2:$S$2728,14,0),0)</f>
        <v>0</v>
      </c>
      <c r="AQ1986" s="45">
        <f t="shared" si="152"/>
        <v>0</v>
      </c>
      <c r="AR1986" s="35">
        <f>IFERROR(VLOOKUP(P1986,'[2]Cartera '!$F$2:$Z$2728,21,0),0)</f>
        <v>0</v>
      </c>
    </row>
    <row r="1987" spans="1:44" x14ac:dyDescent="0.25">
      <c r="A1987" s="29">
        <v>1979</v>
      </c>
      <c r="B1987" s="30" t="s">
        <v>48</v>
      </c>
      <c r="C1987" s="32"/>
      <c r="D1987" s="32">
        <v>2362474</v>
      </c>
      <c r="E1987" s="56"/>
      <c r="F1987" s="56"/>
      <c r="G1987" s="35">
        <v>632350</v>
      </c>
      <c r="H1987" s="35"/>
      <c r="I1987" s="36">
        <v>0</v>
      </c>
      <c r="J1987" s="37">
        <f>-IFERROR(VLOOKUP(D1987,[1]Hoja20!$A$5:$B$33358,2,0),0)</f>
        <v>0</v>
      </c>
      <c r="K1987" s="36">
        <f>-IFERROR(VLOOKUP(D1987,[1]Hoja20!$A$5:$D$33358,4,0),0)</f>
        <v>0</v>
      </c>
      <c r="L1987" s="35"/>
      <c r="M1987" s="35"/>
      <c r="N1987" s="35"/>
      <c r="O1987" s="40">
        <f t="shared" si="153"/>
        <v>632350</v>
      </c>
      <c r="P1987" s="32">
        <v>2362474</v>
      </c>
      <c r="Q1987" s="35">
        <v>632350</v>
      </c>
      <c r="R1987" s="35"/>
      <c r="S1987" s="41"/>
      <c r="T1987" s="35"/>
      <c r="U1987" s="41">
        <v>0</v>
      </c>
      <c r="V1987" s="35"/>
      <c r="W1987" s="35"/>
      <c r="X1987" s="35"/>
      <c r="Y1987" s="35"/>
      <c r="Z1987" s="35"/>
      <c r="AA1987" s="35"/>
      <c r="AB1987" s="35"/>
      <c r="AC1987" s="35">
        <v>0</v>
      </c>
      <c r="AD1987" s="35"/>
      <c r="AE1987" s="35">
        <v>1216</v>
      </c>
      <c r="AF1987" s="35"/>
      <c r="AG1987" s="44">
        <f t="shared" si="154"/>
        <v>631134</v>
      </c>
      <c r="AH1987" s="32"/>
      <c r="AI1987" s="32"/>
      <c r="AJ1987" s="35"/>
      <c r="AK1987" s="35"/>
      <c r="AL1987" s="35"/>
      <c r="AM1987" s="36">
        <f>IFERROR(VLOOKUP(P1987,'[2]Cartera '!$F$2:$O$2728,10,0),0)</f>
        <v>631134</v>
      </c>
      <c r="AN1987" s="35">
        <f>IFERROR(VLOOKUP(P1987,'[2]Cartera '!$F$2:$P$2728,11,0),0)</f>
        <v>0</v>
      </c>
      <c r="AO1987" s="35"/>
      <c r="AP1987" s="35">
        <f>IFERROR(VLOOKUP(D1987,'[2]Cartera '!$F$2:$S$2728,14,0),0)</f>
        <v>0</v>
      </c>
      <c r="AQ1987" s="45">
        <f t="shared" si="152"/>
        <v>0</v>
      </c>
      <c r="AR1987" s="35">
        <f>IFERROR(VLOOKUP(P1987,'[2]Cartera '!$F$2:$Z$2728,21,0),0)</f>
        <v>0</v>
      </c>
    </row>
    <row r="1988" spans="1:44" hidden="1" x14ac:dyDescent="0.25">
      <c r="A1988" s="29">
        <v>1980</v>
      </c>
      <c r="B1988" s="30" t="s">
        <v>48</v>
      </c>
      <c r="C1988" s="32"/>
      <c r="D1988" s="32">
        <v>2362288</v>
      </c>
      <c r="E1988" s="56"/>
      <c r="F1988" s="56"/>
      <c r="G1988" s="35">
        <v>30000</v>
      </c>
      <c r="H1988" s="35"/>
      <c r="I1988" s="36">
        <v>0</v>
      </c>
      <c r="J1988" s="37">
        <f>-IFERROR(VLOOKUP(D1988,[1]Hoja20!$A$5:$B$33358,2,0),0)</f>
        <v>0</v>
      </c>
      <c r="K1988" s="36">
        <f>-IFERROR(VLOOKUP(D1988,[1]Hoja20!$A$5:$D$33358,4,0),0)</f>
        <v>0</v>
      </c>
      <c r="L1988" s="35"/>
      <c r="M1988" s="35"/>
      <c r="N1988" s="35"/>
      <c r="O1988" s="40">
        <f t="shared" si="153"/>
        <v>30000</v>
      </c>
      <c r="P1988" s="32">
        <v>2362288</v>
      </c>
      <c r="Q1988" s="35">
        <v>30000</v>
      </c>
      <c r="R1988" s="35"/>
      <c r="S1988" s="41"/>
      <c r="T1988" s="35"/>
      <c r="U1988" s="41">
        <v>30000</v>
      </c>
      <c r="V1988" s="35"/>
      <c r="W1988" s="35"/>
      <c r="X1988" s="35"/>
      <c r="Y1988" s="35"/>
      <c r="Z1988" s="35"/>
      <c r="AA1988" s="35"/>
      <c r="AB1988" s="35"/>
      <c r="AC1988" s="35">
        <v>0</v>
      </c>
      <c r="AD1988" s="35"/>
      <c r="AE1988" s="35">
        <v>0</v>
      </c>
      <c r="AF1988" s="35"/>
      <c r="AG1988" s="44">
        <f t="shared" si="154"/>
        <v>0</v>
      </c>
      <c r="AH1988" s="32"/>
      <c r="AI1988" s="32"/>
      <c r="AJ1988" s="35"/>
      <c r="AK1988" s="35"/>
      <c r="AL1988" s="35"/>
      <c r="AM1988" s="36">
        <f>IFERROR(VLOOKUP(P1988,'[2]Cartera '!$F$2:$O$2728,10,0),0)</f>
        <v>0</v>
      </c>
      <c r="AN1988" s="35">
        <f>IFERROR(VLOOKUP(P1988,'[2]Cartera '!$F$2:$P$2728,11,0),0)</f>
        <v>0</v>
      </c>
      <c r="AO1988" s="35"/>
      <c r="AP1988" s="35">
        <f>IFERROR(VLOOKUP(D1988,'[2]Cartera '!$F$2:$S$2728,14,0),0)</f>
        <v>0</v>
      </c>
      <c r="AQ1988" s="45">
        <f t="shared" si="152"/>
        <v>0</v>
      </c>
      <c r="AR1988" s="35">
        <f>IFERROR(VLOOKUP(P1988,'[2]Cartera '!$F$2:$Z$2728,21,0),0)</f>
        <v>0</v>
      </c>
    </row>
    <row r="1989" spans="1:44" x14ac:dyDescent="0.25">
      <c r="A1989" s="29">
        <v>1981</v>
      </c>
      <c r="B1989" s="30" t="s">
        <v>48</v>
      </c>
      <c r="C1989" s="32"/>
      <c r="D1989" s="32">
        <v>2362410</v>
      </c>
      <c r="E1989" s="56"/>
      <c r="F1989" s="56"/>
      <c r="G1989" s="35">
        <v>261704</v>
      </c>
      <c r="H1989" s="35"/>
      <c r="I1989" s="36">
        <v>0</v>
      </c>
      <c r="J1989" s="37">
        <f>-IFERROR(VLOOKUP(D1989,[1]Hoja20!$A$5:$B$33358,2,0),0)</f>
        <v>0</v>
      </c>
      <c r="K1989" s="36">
        <f>-IFERROR(VLOOKUP(D1989,[1]Hoja20!$A$5:$D$33358,4,0),0)</f>
        <v>0</v>
      </c>
      <c r="L1989" s="35"/>
      <c r="M1989" s="35"/>
      <c r="N1989" s="35"/>
      <c r="O1989" s="40">
        <f t="shared" si="153"/>
        <v>261704</v>
      </c>
      <c r="P1989" s="32">
        <v>2362410</v>
      </c>
      <c r="Q1989" s="35">
        <v>261704</v>
      </c>
      <c r="R1989" s="35"/>
      <c r="S1989" s="41"/>
      <c r="T1989" s="35"/>
      <c r="U1989" s="41">
        <v>0</v>
      </c>
      <c r="V1989" s="35"/>
      <c r="W1989" s="35"/>
      <c r="X1989" s="35"/>
      <c r="Y1989" s="35"/>
      <c r="Z1989" s="35"/>
      <c r="AA1989" s="35"/>
      <c r="AB1989" s="35"/>
      <c r="AC1989" s="35">
        <v>0</v>
      </c>
      <c r="AD1989" s="35"/>
      <c r="AE1989" s="35">
        <v>0</v>
      </c>
      <c r="AF1989" s="35"/>
      <c r="AG1989" s="44">
        <f t="shared" si="154"/>
        <v>261704</v>
      </c>
      <c r="AH1989" s="32"/>
      <c r="AI1989" s="32"/>
      <c r="AJ1989" s="35"/>
      <c r="AK1989" s="35"/>
      <c r="AL1989" s="35"/>
      <c r="AM1989" s="36">
        <f>IFERROR(VLOOKUP(P1989,'[2]Cartera '!$F$2:$O$2728,10,0),0)</f>
        <v>261704</v>
      </c>
      <c r="AN1989" s="35">
        <f>IFERROR(VLOOKUP(P1989,'[2]Cartera '!$F$2:$P$2728,11,0),0)</f>
        <v>0</v>
      </c>
      <c r="AO1989" s="35"/>
      <c r="AP1989" s="35">
        <f>IFERROR(VLOOKUP(D1989,'[2]Cartera '!$F$2:$S$2728,14,0),0)</f>
        <v>0</v>
      </c>
      <c r="AQ1989" s="45">
        <f t="shared" si="152"/>
        <v>0</v>
      </c>
      <c r="AR1989" s="35">
        <f>IFERROR(VLOOKUP(P1989,'[2]Cartera '!$F$2:$Z$2728,21,0),0)</f>
        <v>0</v>
      </c>
    </row>
    <row r="1990" spans="1:44" x14ac:dyDescent="0.25">
      <c r="A1990" s="29">
        <v>1982</v>
      </c>
      <c r="B1990" s="30" t="s">
        <v>48</v>
      </c>
      <c r="C1990" s="32"/>
      <c r="D1990" s="32">
        <v>2362546</v>
      </c>
      <c r="E1990" s="56"/>
      <c r="F1990" s="56"/>
      <c r="G1990" s="35">
        <v>2153310</v>
      </c>
      <c r="H1990" s="35"/>
      <c r="I1990" s="36">
        <v>0</v>
      </c>
      <c r="J1990" s="37">
        <f>-IFERROR(VLOOKUP(D1990,[1]Hoja20!$A$5:$B$33358,2,0),0)</f>
        <v>0</v>
      </c>
      <c r="K1990" s="36">
        <f>-IFERROR(VLOOKUP(D1990,[1]Hoja20!$A$5:$D$33358,4,0),0)</f>
        <v>0</v>
      </c>
      <c r="L1990" s="35"/>
      <c r="M1990" s="35"/>
      <c r="N1990" s="35"/>
      <c r="O1990" s="40">
        <f t="shared" si="153"/>
        <v>2153310</v>
      </c>
      <c r="P1990" s="32">
        <v>2362546</v>
      </c>
      <c r="Q1990" s="35">
        <v>2153310</v>
      </c>
      <c r="R1990" s="35"/>
      <c r="S1990" s="41"/>
      <c r="T1990" s="35"/>
      <c r="U1990" s="41">
        <v>0</v>
      </c>
      <c r="V1990" s="35"/>
      <c r="W1990" s="35"/>
      <c r="X1990" s="35"/>
      <c r="Y1990" s="35"/>
      <c r="Z1990" s="35"/>
      <c r="AA1990" s="35"/>
      <c r="AB1990" s="35"/>
      <c r="AC1990" s="35">
        <v>0</v>
      </c>
      <c r="AD1990" s="35"/>
      <c r="AE1990" s="35">
        <v>1216</v>
      </c>
      <c r="AF1990" s="35"/>
      <c r="AG1990" s="44">
        <f t="shared" si="154"/>
        <v>2152094</v>
      </c>
      <c r="AH1990" s="32"/>
      <c r="AI1990" s="32"/>
      <c r="AJ1990" s="35"/>
      <c r="AK1990" s="35"/>
      <c r="AL1990" s="35"/>
      <c r="AM1990" s="36">
        <f>IFERROR(VLOOKUP(P1990,'[2]Cartera '!$F$2:$O$2728,10,0),0)</f>
        <v>2152094</v>
      </c>
      <c r="AN1990" s="35">
        <f>IFERROR(VLOOKUP(P1990,'[2]Cartera '!$F$2:$P$2728,11,0),0)</f>
        <v>0</v>
      </c>
      <c r="AO1990" s="35"/>
      <c r="AP1990" s="35">
        <f>IFERROR(VLOOKUP(D1990,'[2]Cartera '!$F$2:$S$2728,14,0),0)</f>
        <v>0</v>
      </c>
      <c r="AQ1990" s="45">
        <f t="shared" si="152"/>
        <v>0</v>
      </c>
      <c r="AR1990" s="35">
        <f>IFERROR(VLOOKUP(P1990,'[2]Cartera '!$F$2:$Z$2728,21,0),0)</f>
        <v>0</v>
      </c>
    </row>
    <row r="1991" spans="1:44" x14ac:dyDescent="0.25">
      <c r="A1991" s="29">
        <v>1983</v>
      </c>
      <c r="B1991" s="30" t="s">
        <v>48</v>
      </c>
      <c r="C1991" s="32"/>
      <c r="D1991" s="32">
        <v>2362247</v>
      </c>
      <c r="E1991" s="56"/>
      <c r="F1991" s="56"/>
      <c r="G1991" s="35">
        <v>501479</v>
      </c>
      <c r="H1991" s="35"/>
      <c r="I1991" s="36">
        <v>0</v>
      </c>
      <c r="J1991" s="37">
        <f>-IFERROR(VLOOKUP(D1991,[1]Hoja20!$A$5:$B$33358,2,0),0)</f>
        <v>0</v>
      </c>
      <c r="K1991" s="36">
        <f>-IFERROR(VLOOKUP(D1991,[1]Hoja20!$A$5:$D$33358,4,0),0)</f>
        <v>0</v>
      </c>
      <c r="L1991" s="35"/>
      <c r="M1991" s="35"/>
      <c r="N1991" s="35"/>
      <c r="O1991" s="40">
        <f t="shared" si="153"/>
        <v>501479</v>
      </c>
      <c r="P1991" s="32">
        <v>2362247</v>
      </c>
      <c r="Q1991" s="35">
        <v>501479</v>
      </c>
      <c r="R1991" s="35"/>
      <c r="S1991" s="41"/>
      <c r="T1991" s="35"/>
      <c r="U1991" s="41">
        <v>0</v>
      </c>
      <c r="V1991" s="35"/>
      <c r="W1991" s="35"/>
      <c r="X1991" s="35"/>
      <c r="Y1991" s="35"/>
      <c r="Z1991" s="35"/>
      <c r="AA1991" s="35"/>
      <c r="AB1991" s="35"/>
      <c r="AC1991" s="35">
        <v>0</v>
      </c>
      <c r="AD1991" s="35"/>
      <c r="AE1991" s="35">
        <v>0</v>
      </c>
      <c r="AF1991" s="35"/>
      <c r="AG1991" s="44">
        <f t="shared" si="154"/>
        <v>501479</v>
      </c>
      <c r="AH1991" s="32"/>
      <c r="AI1991" s="32"/>
      <c r="AJ1991" s="35"/>
      <c r="AK1991" s="35"/>
      <c r="AL1991" s="35"/>
      <c r="AM1991" s="36">
        <f>IFERROR(VLOOKUP(P1991,'[2]Cartera '!$F$2:$O$2728,10,0),0)</f>
        <v>501479</v>
      </c>
      <c r="AN1991" s="35">
        <f>IFERROR(VLOOKUP(P1991,'[2]Cartera '!$F$2:$P$2728,11,0),0)</f>
        <v>0</v>
      </c>
      <c r="AO1991" s="35"/>
      <c r="AP1991" s="35">
        <f>IFERROR(VLOOKUP(D1991,'[2]Cartera '!$F$2:$S$2728,14,0),0)</f>
        <v>0</v>
      </c>
      <c r="AQ1991" s="45">
        <f t="shared" si="152"/>
        <v>0</v>
      </c>
      <c r="AR1991" s="35">
        <f>IFERROR(VLOOKUP(P1991,'[2]Cartera '!$F$2:$Z$2728,21,0),0)</f>
        <v>0</v>
      </c>
    </row>
    <row r="1992" spans="1:44" hidden="1" x14ac:dyDescent="0.25">
      <c r="A1992" s="29">
        <v>1984</v>
      </c>
      <c r="B1992" s="30" t="s">
        <v>48</v>
      </c>
      <c r="C1992" s="32"/>
      <c r="D1992" s="32">
        <v>2362278</v>
      </c>
      <c r="E1992" s="56"/>
      <c r="F1992" s="56"/>
      <c r="G1992" s="35">
        <v>55143</v>
      </c>
      <c r="H1992" s="35"/>
      <c r="I1992" s="36">
        <v>0</v>
      </c>
      <c r="J1992" s="37">
        <f>-IFERROR(VLOOKUP(D1992,[1]Hoja20!$A$5:$B$33358,2,0),0)</f>
        <v>0</v>
      </c>
      <c r="K1992" s="36">
        <f>-IFERROR(VLOOKUP(D1992,[1]Hoja20!$A$5:$D$33358,4,0),0)</f>
        <v>0</v>
      </c>
      <c r="L1992" s="35"/>
      <c r="M1992" s="35"/>
      <c r="N1992" s="35"/>
      <c r="O1992" s="40">
        <f t="shared" si="153"/>
        <v>55143</v>
      </c>
      <c r="P1992" s="32">
        <v>2362278</v>
      </c>
      <c r="Q1992" s="35">
        <v>55143</v>
      </c>
      <c r="R1992" s="35"/>
      <c r="S1992" s="41"/>
      <c r="T1992" s="35"/>
      <c r="U1992" s="41">
        <v>55143</v>
      </c>
      <c r="V1992" s="35"/>
      <c r="W1992" s="35"/>
      <c r="X1992" s="35"/>
      <c r="Y1992" s="35"/>
      <c r="Z1992" s="35"/>
      <c r="AA1992" s="35"/>
      <c r="AB1992" s="35"/>
      <c r="AC1992" s="35">
        <v>0</v>
      </c>
      <c r="AD1992" s="35"/>
      <c r="AE1992" s="35">
        <v>0</v>
      </c>
      <c r="AF1992" s="35"/>
      <c r="AG1992" s="44">
        <f t="shared" si="154"/>
        <v>0</v>
      </c>
      <c r="AH1992" s="32"/>
      <c r="AI1992" s="32"/>
      <c r="AJ1992" s="35"/>
      <c r="AK1992" s="35"/>
      <c r="AL1992" s="35"/>
      <c r="AM1992" s="36">
        <f>IFERROR(VLOOKUP(P1992,'[2]Cartera '!$F$2:$O$2728,10,0),0)</f>
        <v>0</v>
      </c>
      <c r="AN1992" s="35">
        <f>IFERROR(VLOOKUP(P1992,'[2]Cartera '!$F$2:$P$2728,11,0),0)</f>
        <v>0</v>
      </c>
      <c r="AO1992" s="35"/>
      <c r="AP1992" s="35">
        <f>IFERROR(VLOOKUP(D1992,'[2]Cartera '!$F$2:$S$2728,14,0),0)</f>
        <v>0</v>
      </c>
      <c r="AQ1992" s="45">
        <f t="shared" si="152"/>
        <v>0</v>
      </c>
      <c r="AR1992" s="35">
        <f>IFERROR(VLOOKUP(P1992,'[2]Cartera '!$F$2:$Z$2728,21,0),0)</f>
        <v>0</v>
      </c>
    </row>
    <row r="1993" spans="1:44" hidden="1" x14ac:dyDescent="0.25">
      <c r="A1993" s="29">
        <v>1985</v>
      </c>
      <c r="B1993" s="30" t="s">
        <v>48</v>
      </c>
      <c r="C1993" s="32"/>
      <c r="D1993" s="32">
        <v>2362234</v>
      </c>
      <c r="E1993" s="56"/>
      <c r="F1993" s="56"/>
      <c r="G1993" s="35">
        <v>55143</v>
      </c>
      <c r="H1993" s="35"/>
      <c r="I1993" s="36">
        <v>0</v>
      </c>
      <c r="J1993" s="37">
        <f>-IFERROR(VLOOKUP(D1993,[1]Hoja20!$A$5:$B$33358,2,0),0)</f>
        <v>0</v>
      </c>
      <c r="K1993" s="36">
        <f>-IFERROR(VLOOKUP(D1993,[1]Hoja20!$A$5:$D$33358,4,0),0)</f>
        <v>0</v>
      </c>
      <c r="L1993" s="35"/>
      <c r="M1993" s="35"/>
      <c r="N1993" s="35"/>
      <c r="O1993" s="40">
        <f t="shared" si="153"/>
        <v>55143</v>
      </c>
      <c r="P1993" s="32">
        <v>2362234</v>
      </c>
      <c r="Q1993" s="35">
        <v>55143</v>
      </c>
      <c r="R1993" s="35"/>
      <c r="S1993" s="41"/>
      <c r="T1993" s="35"/>
      <c r="U1993" s="41">
        <v>55143</v>
      </c>
      <c r="V1993" s="35"/>
      <c r="W1993" s="35"/>
      <c r="X1993" s="35"/>
      <c r="Y1993" s="35"/>
      <c r="Z1993" s="35"/>
      <c r="AA1993" s="35"/>
      <c r="AB1993" s="35"/>
      <c r="AC1993" s="35">
        <v>0</v>
      </c>
      <c r="AD1993" s="35"/>
      <c r="AE1993" s="35">
        <v>0</v>
      </c>
      <c r="AF1993" s="35"/>
      <c r="AG1993" s="44">
        <f t="shared" si="154"/>
        <v>0</v>
      </c>
      <c r="AH1993" s="32"/>
      <c r="AI1993" s="32"/>
      <c r="AJ1993" s="35"/>
      <c r="AK1993" s="35"/>
      <c r="AL1993" s="35"/>
      <c r="AM1993" s="36">
        <f>IFERROR(VLOOKUP(P1993,'[2]Cartera '!$F$2:$O$2728,10,0),0)</f>
        <v>0</v>
      </c>
      <c r="AN1993" s="35">
        <f>IFERROR(VLOOKUP(P1993,'[2]Cartera '!$F$2:$P$2728,11,0),0)</f>
        <v>0</v>
      </c>
      <c r="AO1993" s="35"/>
      <c r="AP1993" s="35">
        <f>IFERROR(VLOOKUP(D1993,'[2]Cartera '!$F$2:$S$2728,14,0),0)</f>
        <v>0</v>
      </c>
      <c r="AQ1993" s="45">
        <f t="shared" ref="AQ1993:AQ2056" si="155">AG1993-AM1993-AN1993-AO1993-AP1993</f>
        <v>0</v>
      </c>
      <c r="AR1993" s="35">
        <f>IFERROR(VLOOKUP(P1993,'[2]Cartera '!$F$2:$Z$2728,21,0),0)</f>
        <v>0</v>
      </c>
    </row>
    <row r="1994" spans="1:44" hidden="1" x14ac:dyDescent="0.25">
      <c r="A1994" s="29">
        <v>1986</v>
      </c>
      <c r="B1994" s="30" t="s">
        <v>48</v>
      </c>
      <c r="C1994" s="32"/>
      <c r="D1994" s="32">
        <v>2362216</v>
      </c>
      <c r="E1994" s="56"/>
      <c r="F1994" s="56"/>
      <c r="G1994" s="35">
        <v>55143</v>
      </c>
      <c r="H1994" s="35"/>
      <c r="I1994" s="36">
        <v>0</v>
      </c>
      <c r="J1994" s="37">
        <f>-IFERROR(VLOOKUP(D1994,[1]Hoja20!$A$5:$B$33358,2,0),0)</f>
        <v>0</v>
      </c>
      <c r="K1994" s="36">
        <f>-IFERROR(VLOOKUP(D1994,[1]Hoja20!$A$5:$D$33358,4,0),0)</f>
        <v>0</v>
      </c>
      <c r="L1994" s="35"/>
      <c r="M1994" s="35"/>
      <c r="N1994" s="35"/>
      <c r="O1994" s="40">
        <f t="shared" ref="O1994:O2057" si="156">G1994-H1994-I1994-N1994</f>
        <v>55143</v>
      </c>
      <c r="P1994" s="32">
        <v>2362216</v>
      </c>
      <c r="Q1994" s="35">
        <v>55143</v>
      </c>
      <c r="R1994" s="35"/>
      <c r="S1994" s="41"/>
      <c r="T1994" s="35"/>
      <c r="U1994" s="41">
        <v>55143</v>
      </c>
      <c r="V1994" s="35"/>
      <c r="W1994" s="35"/>
      <c r="X1994" s="35"/>
      <c r="Y1994" s="35"/>
      <c r="Z1994" s="35"/>
      <c r="AA1994" s="35"/>
      <c r="AB1994" s="35"/>
      <c r="AC1994" s="35">
        <v>0</v>
      </c>
      <c r="AD1994" s="35"/>
      <c r="AE1994" s="35">
        <v>0</v>
      </c>
      <c r="AF1994" s="35"/>
      <c r="AG1994" s="44">
        <f t="shared" si="154"/>
        <v>0</v>
      </c>
      <c r="AH1994" s="32"/>
      <c r="AI1994" s="32"/>
      <c r="AJ1994" s="35"/>
      <c r="AK1994" s="35"/>
      <c r="AL1994" s="35"/>
      <c r="AM1994" s="36">
        <f>IFERROR(VLOOKUP(P1994,'[2]Cartera '!$F$2:$O$2728,10,0),0)</f>
        <v>0</v>
      </c>
      <c r="AN1994" s="35">
        <f>IFERROR(VLOOKUP(P1994,'[2]Cartera '!$F$2:$P$2728,11,0),0)</f>
        <v>0</v>
      </c>
      <c r="AO1994" s="35"/>
      <c r="AP1994" s="35">
        <f>IFERROR(VLOOKUP(D1994,'[2]Cartera '!$F$2:$S$2728,14,0),0)</f>
        <v>0</v>
      </c>
      <c r="AQ1994" s="45">
        <f t="shared" si="155"/>
        <v>0</v>
      </c>
      <c r="AR1994" s="35">
        <f>IFERROR(VLOOKUP(P1994,'[2]Cartera '!$F$2:$Z$2728,21,0),0)</f>
        <v>0</v>
      </c>
    </row>
    <row r="1995" spans="1:44" hidden="1" x14ac:dyDescent="0.25">
      <c r="A1995" s="29">
        <v>1987</v>
      </c>
      <c r="B1995" s="30" t="s">
        <v>48</v>
      </c>
      <c r="C1995" s="32"/>
      <c r="D1995" s="32">
        <v>2362269</v>
      </c>
      <c r="E1995" s="56"/>
      <c r="F1995" s="56"/>
      <c r="G1995" s="35">
        <v>140000</v>
      </c>
      <c r="H1995" s="35"/>
      <c r="I1995" s="36">
        <v>0</v>
      </c>
      <c r="J1995" s="37">
        <f>-IFERROR(VLOOKUP(D1995,[1]Hoja20!$A$5:$B$33358,2,0),0)</f>
        <v>0</v>
      </c>
      <c r="K1995" s="36">
        <f>-IFERROR(VLOOKUP(D1995,[1]Hoja20!$A$5:$D$33358,4,0),0)</f>
        <v>0</v>
      </c>
      <c r="L1995" s="35"/>
      <c r="M1995" s="35"/>
      <c r="N1995" s="35"/>
      <c r="O1995" s="40">
        <f t="shared" si="156"/>
        <v>140000</v>
      </c>
      <c r="P1995" s="32">
        <v>2362269</v>
      </c>
      <c r="Q1995" s="35">
        <v>140000</v>
      </c>
      <c r="R1995" s="35"/>
      <c r="S1995" s="41"/>
      <c r="T1995" s="35"/>
      <c r="U1995" s="41">
        <v>140000</v>
      </c>
      <c r="V1995" s="35"/>
      <c r="W1995" s="35"/>
      <c r="X1995" s="35"/>
      <c r="Y1995" s="35"/>
      <c r="Z1995" s="35"/>
      <c r="AA1995" s="35"/>
      <c r="AB1995" s="35"/>
      <c r="AC1995" s="35">
        <v>0</v>
      </c>
      <c r="AD1995" s="35"/>
      <c r="AE1995" s="35">
        <v>0</v>
      </c>
      <c r="AF1995" s="35"/>
      <c r="AG1995" s="44">
        <f t="shared" si="154"/>
        <v>0</v>
      </c>
      <c r="AH1995" s="32"/>
      <c r="AI1995" s="32"/>
      <c r="AJ1995" s="35"/>
      <c r="AK1995" s="35"/>
      <c r="AL1995" s="35"/>
      <c r="AM1995" s="36">
        <f>IFERROR(VLOOKUP(P1995,'[2]Cartera '!$F$2:$O$2728,10,0),0)</f>
        <v>0</v>
      </c>
      <c r="AN1995" s="35">
        <f>IFERROR(VLOOKUP(P1995,'[2]Cartera '!$F$2:$P$2728,11,0),0)</f>
        <v>0</v>
      </c>
      <c r="AO1995" s="35"/>
      <c r="AP1995" s="35">
        <f>IFERROR(VLOOKUP(D1995,'[2]Cartera '!$F$2:$S$2728,14,0),0)</f>
        <v>0</v>
      </c>
      <c r="AQ1995" s="45">
        <f t="shared" si="155"/>
        <v>0</v>
      </c>
      <c r="AR1995" s="35">
        <f>IFERROR(VLOOKUP(P1995,'[2]Cartera '!$F$2:$Z$2728,21,0),0)</f>
        <v>0</v>
      </c>
    </row>
    <row r="1996" spans="1:44" hidden="1" x14ac:dyDescent="0.25">
      <c r="A1996" s="29">
        <v>1988</v>
      </c>
      <c r="B1996" s="30" t="s">
        <v>48</v>
      </c>
      <c r="C1996" s="32"/>
      <c r="D1996" s="32">
        <v>2362452</v>
      </c>
      <c r="E1996" s="56"/>
      <c r="F1996" s="56"/>
      <c r="G1996" s="35">
        <v>80000</v>
      </c>
      <c r="H1996" s="35"/>
      <c r="I1996" s="36">
        <v>0</v>
      </c>
      <c r="J1996" s="37">
        <f>-IFERROR(VLOOKUP(D1996,[1]Hoja20!$A$5:$B$33358,2,0),0)</f>
        <v>0</v>
      </c>
      <c r="K1996" s="36">
        <f>-IFERROR(VLOOKUP(D1996,[1]Hoja20!$A$5:$D$33358,4,0),0)</f>
        <v>0</v>
      </c>
      <c r="L1996" s="35"/>
      <c r="M1996" s="35"/>
      <c r="N1996" s="35"/>
      <c r="O1996" s="40">
        <f t="shared" si="156"/>
        <v>80000</v>
      </c>
      <c r="P1996" s="32">
        <v>2362452</v>
      </c>
      <c r="Q1996" s="35">
        <v>80000</v>
      </c>
      <c r="R1996" s="35"/>
      <c r="S1996" s="41"/>
      <c r="T1996" s="35"/>
      <c r="U1996" s="41">
        <v>80000</v>
      </c>
      <c r="V1996" s="35"/>
      <c r="W1996" s="35"/>
      <c r="X1996" s="35"/>
      <c r="Y1996" s="35"/>
      <c r="Z1996" s="35"/>
      <c r="AA1996" s="35"/>
      <c r="AB1996" s="35"/>
      <c r="AC1996" s="35">
        <v>0</v>
      </c>
      <c r="AD1996" s="35"/>
      <c r="AE1996" s="35">
        <v>0</v>
      </c>
      <c r="AF1996" s="35"/>
      <c r="AG1996" s="44">
        <f t="shared" si="154"/>
        <v>0</v>
      </c>
      <c r="AH1996" s="32"/>
      <c r="AI1996" s="32"/>
      <c r="AJ1996" s="35"/>
      <c r="AK1996" s="35"/>
      <c r="AL1996" s="35"/>
      <c r="AM1996" s="36">
        <f>IFERROR(VLOOKUP(P1996,'[2]Cartera '!$F$2:$O$2728,10,0),0)</f>
        <v>0</v>
      </c>
      <c r="AN1996" s="35">
        <f>IFERROR(VLOOKUP(P1996,'[2]Cartera '!$F$2:$P$2728,11,0),0)</f>
        <v>0</v>
      </c>
      <c r="AO1996" s="35"/>
      <c r="AP1996" s="35">
        <f>IFERROR(VLOOKUP(D1996,'[2]Cartera '!$F$2:$S$2728,14,0),0)</f>
        <v>0</v>
      </c>
      <c r="AQ1996" s="45">
        <f t="shared" si="155"/>
        <v>0</v>
      </c>
      <c r="AR1996" s="35">
        <f>IFERROR(VLOOKUP(P1996,'[2]Cartera '!$F$2:$Z$2728,21,0),0)</f>
        <v>0</v>
      </c>
    </row>
    <row r="1997" spans="1:44" hidden="1" x14ac:dyDescent="0.25">
      <c r="A1997" s="29">
        <v>1989</v>
      </c>
      <c r="B1997" s="30" t="s">
        <v>48</v>
      </c>
      <c r="C1997" s="32"/>
      <c r="D1997" s="32">
        <v>2362483</v>
      </c>
      <c r="E1997" s="56"/>
      <c r="F1997" s="56"/>
      <c r="G1997" s="35">
        <v>279078</v>
      </c>
      <c r="H1997" s="35"/>
      <c r="I1997" s="36">
        <v>0</v>
      </c>
      <c r="J1997" s="37">
        <f>-IFERROR(VLOOKUP(D1997,[1]Hoja20!$A$5:$B$33358,2,0),0)</f>
        <v>0</v>
      </c>
      <c r="K1997" s="36">
        <f>-IFERROR(VLOOKUP(D1997,[1]Hoja20!$A$5:$D$33358,4,0),0)</f>
        <v>0</v>
      </c>
      <c r="L1997" s="35"/>
      <c r="M1997" s="35"/>
      <c r="N1997" s="35"/>
      <c r="O1997" s="40">
        <f t="shared" si="156"/>
        <v>279078</v>
      </c>
      <c r="P1997" s="32">
        <v>2362483</v>
      </c>
      <c r="Q1997" s="35">
        <v>279078</v>
      </c>
      <c r="R1997" s="35"/>
      <c r="S1997" s="41"/>
      <c r="T1997" s="35"/>
      <c r="U1997" s="41">
        <v>279078</v>
      </c>
      <c r="V1997" s="35"/>
      <c r="W1997" s="35"/>
      <c r="X1997" s="35"/>
      <c r="Y1997" s="35"/>
      <c r="Z1997" s="35"/>
      <c r="AA1997" s="35"/>
      <c r="AB1997" s="35"/>
      <c r="AC1997" s="35">
        <v>0</v>
      </c>
      <c r="AD1997" s="35"/>
      <c r="AE1997" s="35">
        <v>0</v>
      </c>
      <c r="AF1997" s="35"/>
      <c r="AG1997" s="44">
        <f t="shared" si="154"/>
        <v>0</v>
      </c>
      <c r="AH1997" s="32"/>
      <c r="AI1997" s="32"/>
      <c r="AJ1997" s="35"/>
      <c r="AK1997" s="35"/>
      <c r="AL1997" s="35"/>
      <c r="AM1997" s="36">
        <f>IFERROR(VLOOKUP(P1997,'[2]Cartera '!$F$2:$O$2728,10,0),0)</f>
        <v>0</v>
      </c>
      <c r="AN1997" s="35">
        <f>IFERROR(VLOOKUP(P1997,'[2]Cartera '!$F$2:$P$2728,11,0),0)</f>
        <v>0</v>
      </c>
      <c r="AO1997" s="35"/>
      <c r="AP1997" s="35">
        <f>IFERROR(VLOOKUP(D1997,'[2]Cartera '!$F$2:$S$2728,14,0),0)</f>
        <v>0</v>
      </c>
      <c r="AQ1997" s="45">
        <f t="shared" si="155"/>
        <v>0</v>
      </c>
      <c r="AR1997" s="35">
        <f>IFERROR(VLOOKUP(P1997,'[2]Cartera '!$F$2:$Z$2728,21,0),0)</f>
        <v>0</v>
      </c>
    </row>
    <row r="1998" spans="1:44" hidden="1" x14ac:dyDescent="0.25">
      <c r="A1998" s="29">
        <v>1990</v>
      </c>
      <c r="B1998" s="30" t="s">
        <v>48</v>
      </c>
      <c r="C1998" s="32"/>
      <c r="D1998" s="32">
        <v>2362319</v>
      </c>
      <c r="E1998" s="56"/>
      <c r="F1998" s="56"/>
      <c r="G1998" s="35">
        <v>352040</v>
      </c>
      <c r="H1998" s="35"/>
      <c r="I1998" s="36">
        <v>0</v>
      </c>
      <c r="J1998" s="37">
        <f>-IFERROR(VLOOKUP(D1998,[1]Hoja20!$A$5:$B$33358,2,0),0)</f>
        <v>0</v>
      </c>
      <c r="K1998" s="36">
        <f>-IFERROR(VLOOKUP(D1998,[1]Hoja20!$A$5:$D$33358,4,0),0)</f>
        <v>0</v>
      </c>
      <c r="L1998" s="35"/>
      <c r="M1998" s="35"/>
      <c r="N1998" s="35"/>
      <c r="O1998" s="40">
        <f t="shared" si="156"/>
        <v>352040</v>
      </c>
      <c r="P1998" s="32">
        <v>2362319</v>
      </c>
      <c r="Q1998" s="35">
        <v>352040</v>
      </c>
      <c r="R1998" s="35"/>
      <c r="S1998" s="41"/>
      <c r="T1998" s="35"/>
      <c r="U1998" s="41">
        <v>352040</v>
      </c>
      <c r="V1998" s="35"/>
      <c r="W1998" s="35"/>
      <c r="X1998" s="35"/>
      <c r="Y1998" s="35"/>
      <c r="Z1998" s="35"/>
      <c r="AA1998" s="35"/>
      <c r="AB1998" s="35"/>
      <c r="AC1998" s="35">
        <v>0</v>
      </c>
      <c r="AD1998" s="35"/>
      <c r="AE1998" s="35">
        <v>0</v>
      </c>
      <c r="AF1998" s="35"/>
      <c r="AG1998" s="44">
        <f t="shared" si="154"/>
        <v>0</v>
      </c>
      <c r="AH1998" s="32"/>
      <c r="AI1998" s="32"/>
      <c r="AJ1998" s="35"/>
      <c r="AK1998" s="35"/>
      <c r="AL1998" s="35"/>
      <c r="AM1998" s="36">
        <f>IFERROR(VLOOKUP(P1998,'[2]Cartera '!$F$2:$O$2728,10,0),0)</f>
        <v>0</v>
      </c>
      <c r="AN1998" s="35">
        <f>IFERROR(VLOOKUP(P1998,'[2]Cartera '!$F$2:$P$2728,11,0),0)</f>
        <v>0</v>
      </c>
      <c r="AO1998" s="35"/>
      <c r="AP1998" s="35">
        <f>IFERROR(VLOOKUP(D1998,'[2]Cartera '!$F$2:$S$2728,14,0),0)</f>
        <v>0</v>
      </c>
      <c r="AQ1998" s="45">
        <f t="shared" si="155"/>
        <v>0</v>
      </c>
      <c r="AR1998" s="35">
        <f>IFERROR(VLOOKUP(P1998,'[2]Cartera '!$F$2:$Z$2728,21,0),0)</f>
        <v>0</v>
      </c>
    </row>
    <row r="1999" spans="1:44" hidden="1" x14ac:dyDescent="0.25">
      <c r="A1999" s="29">
        <v>1991</v>
      </c>
      <c r="B1999" s="30" t="s">
        <v>48</v>
      </c>
      <c r="C1999" s="32"/>
      <c r="D1999" s="32">
        <v>2362344</v>
      </c>
      <c r="E1999" s="56"/>
      <c r="F1999" s="56"/>
      <c r="G1999" s="35">
        <v>140000</v>
      </c>
      <c r="H1999" s="35"/>
      <c r="I1999" s="36">
        <v>0</v>
      </c>
      <c r="J1999" s="37">
        <f>-IFERROR(VLOOKUP(D1999,[1]Hoja20!$A$5:$B$33358,2,0),0)</f>
        <v>0</v>
      </c>
      <c r="K1999" s="36">
        <f>-IFERROR(VLOOKUP(D1999,[1]Hoja20!$A$5:$D$33358,4,0),0)</f>
        <v>0</v>
      </c>
      <c r="L1999" s="35"/>
      <c r="M1999" s="35"/>
      <c r="N1999" s="35"/>
      <c r="O1999" s="40">
        <f t="shared" si="156"/>
        <v>140000</v>
      </c>
      <c r="P1999" s="32">
        <v>2362344</v>
      </c>
      <c r="Q1999" s="35">
        <v>140000</v>
      </c>
      <c r="R1999" s="35"/>
      <c r="S1999" s="41"/>
      <c r="T1999" s="35"/>
      <c r="U1999" s="41">
        <v>140000</v>
      </c>
      <c r="V1999" s="35"/>
      <c r="W1999" s="35"/>
      <c r="X1999" s="35"/>
      <c r="Y1999" s="35"/>
      <c r="Z1999" s="35"/>
      <c r="AA1999" s="35"/>
      <c r="AB1999" s="35"/>
      <c r="AC1999" s="35">
        <v>0</v>
      </c>
      <c r="AD1999" s="35"/>
      <c r="AE1999" s="35">
        <v>0</v>
      </c>
      <c r="AF1999" s="35"/>
      <c r="AG1999" s="44">
        <f t="shared" si="154"/>
        <v>0</v>
      </c>
      <c r="AH1999" s="32"/>
      <c r="AI1999" s="32"/>
      <c r="AJ1999" s="35"/>
      <c r="AK1999" s="35"/>
      <c r="AL1999" s="35"/>
      <c r="AM1999" s="36">
        <f>IFERROR(VLOOKUP(P1999,'[2]Cartera '!$F$2:$O$2728,10,0),0)</f>
        <v>0</v>
      </c>
      <c r="AN1999" s="35">
        <f>IFERROR(VLOOKUP(P1999,'[2]Cartera '!$F$2:$P$2728,11,0),0)</f>
        <v>0</v>
      </c>
      <c r="AO1999" s="35"/>
      <c r="AP1999" s="35">
        <f>IFERROR(VLOOKUP(D1999,'[2]Cartera '!$F$2:$S$2728,14,0),0)</f>
        <v>0</v>
      </c>
      <c r="AQ1999" s="45">
        <f t="shared" si="155"/>
        <v>0</v>
      </c>
      <c r="AR1999" s="35">
        <f>IFERROR(VLOOKUP(P1999,'[2]Cartera '!$F$2:$Z$2728,21,0),0)</f>
        <v>0</v>
      </c>
    </row>
    <row r="2000" spans="1:44" x14ac:dyDescent="0.25">
      <c r="A2000" s="29">
        <v>1992</v>
      </c>
      <c r="B2000" s="30" t="s">
        <v>48</v>
      </c>
      <c r="C2000" s="32"/>
      <c r="D2000" s="32">
        <v>2362492</v>
      </c>
      <c r="E2000" s="56"/>
      <c r="F2000" s="56"/>
      <c r="G2000" s="35">
        <v>1439815</v>
      </c>
      <c r="H2000" s="35"/>
      <c r="I2000" s="36">
        <v>0</v>
      </c>
      <c r="J2000" s="37">
        <f>-IFERROR(VLOOKUP(D2000,[1]Hoja20!$A$5:$B$33358,2,0),0)</f>
        <v>0</v>
      </c>
      <c r="K2000" s="36">
        <f>-IFERROR(VLOOKUP(D2000,[1]Hoja20!$A$5:$D$33358,4,0),0)</f>
        <v>0</v>
      </c>
      <c r="L2000" s="35"/>
      <c r="M2000" s="35"/>
      <c r="N2000" s="35"/>
      <c r="O2000" s="40">
        <f t="shared" si="156"/>
        <v>1439815</v>
      </c>
      <c r="P2000" s="32">
        <v>2362492</v>
      </c>
      <c r="Q2000" s="35">
        <v>1439815</v>
      </c>
      <c r="R2000" s="35"/>
      <c r="S2000" s="41"/>
      <c r="T2000" s="35"/>
      <c r="U2000" s="41">
        <v>0</v>
      </c>
      <c r="V2000" s="35"/>
      <c r="W2000" s="35"/>
      <c r="X2000" s="35"/>
      <c r="Y2000" s="35"/>
      <c r="Z2000" s="35"/>
      <c r="AA2000" s="35"/>
      <c r="AB2000" s="35"/>
      <c r="AC2000" s="35">
        <v>0</v>
      </c>
      <c r="AD2000" s="35"/>
      <c r="AE2000" s="35">
        <v>2431</v>
      </c>
      <c r="AF2000" s="35"/>
      <c r="AG2000" s="44">
        <f t="shared" si="154"/>
        <v>1437384</v>
      </c>
      <c r="AH2000" s="32"/>
      <c r="AI2000" s="32"/>
      <c r="AJ2000" s="35"/>
      <c r="AK2000" s="35"/>
      <c r="AL2000" s="35"/>
      <c r="AM2000" s="36">
        <f>IFERROR(VLOOKUP(P2000,'[2]Cartera '!$F$2:$O$2728,10,0),0)</f>
        <v>1437384</v>
      </c>
      <c r="AN2000" s="35">
        <f>IFERROR(VLOOKUP(P2000,'[2]Cartera '!$F$2:$P$2728,11,0),0)</f>
        <v>0</v>
      </c>
      <c r="AO2000" s="35"/>
      <c r="AP2000" s="35">
        <f>IFERROR(VLOOKUP(D2000,'[2]Cartera '!$F$2:$S$2728,14,0),0)</f>
        <v>0</v>
      </c>
      <c r="AQ2000" s="45">
        <f t="shared" si="155"/>
        <v>0</v>
      </c>
      <c r="AR2000" s="35">
        <f>IFERROR(VLOOKUP(P2000,'[2]Cartera '!$F$2:$Z$2728,21,0),0)</f>
        <v>0</v>
      </c>
    </row>
    <row r="2001" spans="1:44" hidden="1" x14ac:dyDescent="0.25">
      <c r="A2001" s="29">
        <v>1993</v>
      </c>
      <c r="B2001" s="30" t="s">
        <v>48</v>
      </c>
      <c r="C2001" s="32"/>
      <c r="D2001" s="32">
        <v>2362453</v>
      </c>
      <c r="E2001" s="56"/>
      <c r="F2001" s="56"/>
      <c r="G2001" s="35">
        <v>30000</v>
      </c>
      <c r="H2001" s="35"/>
      <c r="I2001" s="36">
        <v>0</v>
      </c>
      <c r="J2001" s="37">
        <f>-IFERROR(VLOOKUP(D2001,[1]Hoja20!$A$5:$B$33358,2,0),0)</f>
        <v>0</v>
      </c>
      <c r="K2001" s="36">
        <f>-IFERROR(VLOOKUP(D2001,[1]Hoja20!$A$5:$D$33358,4,0),0)</f>
        <v>0</v>
      </c>
      <c r="L2001" s="35"/>
      <c r="M2001" s="35"/>
      <c r="N2001" s="35"/>
      <c r="O2001" s="40">
        <f t="shared" si="156"/>
        <v>30000</v>
      </c>
      <c r="P2001" s="32">
        <v>2362453</v>
      </c>
      <c r="Q2001" s="35">
        <v>30000</v>
      </c>
      <c r="R2001" s="35"/>
      <c r="S2001" s="41"/>
      <c r="T2001" s="35"/>
      <c r="U2001" s="41">
        <v>30000</v>
      </c>
      <c r="V2001" s="35"/>
      <c r="W2001" s="35"/>
      <c r="X2001" s="35"/>
      <c r="Y2001" s="35"/>
      <c r="Z2001" s="35"/>
      <c r="AA2001" s="35"/>
      <c r="AB2001" s="35"/>
      <c r="AC2001" s="35">
        <v>0</v>
      </c>
      <c r="AD2001" s="35"/>
      <c r="AE2001" s="35">
        <v>0</v>
      </c>
      <c r="AF2001" s="35"/>
      <c r="AG2001" s="44">
        <f t="shared" si="154"/>
        <v>0</v>
      </c>
      <c r="AH2001" s="32"/>
      <c r="AI2001" s="32"/>
      <c r="AJ2001" s="35"/>
      <c r="AK2001" s="35"/>
      <c r="AL2001" s="35"/>
      <c r="AM2001" s="36">
        <f>IFERROR(VLOOKUP(P2001,'[2]Cartera '!$F$2:$O$2728,10,0),0)</f>
        <v>0</v>
      </c>
      <c r="AN2001" s="35">
        <f>IFERROR(VLOOKUP(P2001,'[2]Cartera '!$F$2:$P$2728,11,0),0)</f>
        <v>0</v>
      </c>
      <c r="AO2001" s="35"/>
      <c r="AP2001" s="35">
        <f>IFERROR(VLOOKUP(D2001,'[2]Cartera '!$F$2:$S$2728,14,0),0)</f>
        <v>0</v>
      </c>
      <c r="AQ2001" s="45">
        <f t="shared" si="155"/>
        <v>0</v>
      </c>
      <c r="AR2001" s="35">
        <f>IFERROR(VLOOKUP(P2001,'[2]Cartera '!$F$2:$Z$2728,21,0),0)</f>
        <v>0</v>
      </c>
    </row>
    <row r="2002" spans="1:44" x14ac:dyDescent="0.25">
      <c r="A2002" s="29">
        <v>1994</v>
      </c>
      <c r="B2002" s="30" t="s">
        <v>48</v>
      </c>
      <c r="C2002" s="32"/>
      <c r="D2002" s="32">
        <v>2362393</v>
      </c>
      <c r="E2002" s="56"/>
      <c r="F2002" s="56"/>
      <c r="G2002" s="35">
        <v>142465</v>
      </c>
      <c r="H2002" s="35"/>
      <c r="I2002" s="36">
        <v>0</v>
      </c>
      <c r="J2002" s="37">
        <f>-IFERROR(VLOOKUP(D2002,[1]Hoja20!$A$5:$B$33358,2,0),0)</f>
        <v>0</v>
      </c>
      <c r="K2002" s="36">
        <f>-IFERROR(VLOOKUP(D2002,[1]Hoja20!$A$5:$D$33358,4,0),0)</f>
        <v>0</v>
      </c>
      <c r="L2002" s="35"/>
      <c r="M2002" s="35"/>
      <c r="N2002" s="35"/>
      <c r="O2002" s="40">
        <f t="shared" si="156"/>
        <v>142465</v>
      </c>
      <c r="P2002" s="32">
        <v>2362393</v>
      </c>
      <c r="Q2002" s="35">
        <v>142465</v>
      </c>
      <c r="R2002" s="35"/>
      <c r="S2002" s="41"/>
      <c r="T2002" s="35"/>
      <c r="U2002" s="41">
        <v>0</v>
      </c>
      <c r="V2002" s="35"/>
      <c r="W2002" s="35"/>
      <c r="X2002" s="35"/>
      <c r="Y2002" s="35"/>
      <c r="Z2002" s="35"/>
      <c r="AA2002" s="35"/>
      <c r="AB2002" s="35"/>
      <c r="AC2002" s="35">
        <v>0</v>
      </c>
      <c r="AD2002" s="35"/>
      <c r="AE2002" s="35">
        <v>0</v>
      </c>
      <c r="AF2002" s="35"/>
      <c r="AG2002" s="44">
        <f t="shared" si="154"/>
        <v>142465</v>
      </c>
      <c r="AH2002" s="32"/>
      <c r="AI2002" s="32"/>
      <c r="AJ2002" s="35"/>
      <c r="AK2002" s="35"/>
      <c r="AL2002" s="35"/>
      <c r="AM2002" s="36">
        <f>IFERROR(VLOOKUP(P2002,'[2]Cartera '!$F$2:$O$2728,10,0),0)</f>
        <v>142465</v>
      </c>
      <c r="AN2002" s="35">
        <f>IFERROR(VLOOKUP(P2002,'[2]Cartera '!$F$2:$P$2728,11,0),0)</f>
        <v>0</v>
      </c>
      <c r="AO2002" s="35"/>
      <c r="AP2002" s="35">
        <f>IFERROR(VLOOKUP(D2002,'[2]Cartera '!$F$2:$S$2728,14,0),0)</f>
        <v>0</v>
      </c>
      <c r="AQ2002" s="45">
        <f t="shared" si="155"/>
        <v>0</v>
      </c>
      <c r="AR2002" s="35">
        <f>IFERROR(VLOOKUP(P2002,'[2]Cartera '!$F$2:$Z$2728,21,0),0)</f>
        <v>0</v>
      </c>
    </row>
    <row r="2003" spans="1:44" x14ac:dyDescent="0.25">
      <c r="A2003" s="29">
        <v>1995</v>
      </c>
      <c r="B2003" s="30" t="s">
        <v>48</v>
      </c>
      <c r="C2003" s="32"/>
      <c r="D2003" s="32">
        <v>2362749</v>
      </c>
      <c r="E2003" s="56"/>
      <c r="F2003" s="56"/>
      <c r="G2003" s="35">
        <v>30000</v>
      </c>
      <c r="H2003" s="35"/>
      <c r="I2003" s="36">
        <v>0</v>
      </c>
      <c r="J2003" s="37">
        <f>-IFERROR(VLOOKUP(D2003,[1]Hoja20!$A$5:$B$33358,2,0),0)</f>
        <v>0</v>
      </c>
      <c r="K2003" s="36">
        <f>-IFERROR(VLOOKUP(D2003,[1]Hoja20!$A$5:$D$33358,4,0),0)</f>
        <v>0</v>
      </c>
      <c r="L2003" s="35"/>
      <c r="M2003" s="35"/>
      <c r="N2003" s="35"/>
      <c r="O2003" s="40">
        <f t="shared" si="156"/>
        <v>30000</v>
      </c>
      <c r="P2003" s="32">
        <v>2362749</v>
      </c>
      <c r="Q2003" s="35">
        <v>30000</v>
      </c>
      <c r="R2003" s="35"/>
      <c r="S2003" s="41"/>
      <c r="T2003" s="35"/>
      <c r="U2003" s="41">
        <v>0</v>
      </c>
      <c r="V2003" s="35"/>
      <c r="W2003" s="35"/>
      <c r="X2003" s="35"/>
      <c r="Y2003" s="35"/>
      <c r="Z2003" s="35"/>
      <c r="AA2003" s="35"/>
      <c r="AB2003" s="35"/>
      <c r="AC2003" s="35">
        <v>0</v>
      </c>
      <c r="AD2003" s="35"/>
      <c r="AE2003" s="35">
        <v>0</v>
      </c>
      <c r="AF2003" s="35"/>
      <c r="AG2003" s="44">
        <f t="shared" si="154"/>
        <v>30000</v>
      </c>
      <c r="AH2003" s="32"/>
      <c r="AI2003" s="32"/>
      <c r="AJ2003" s="35"/>
      <c r="AK2003" s="35"/>
      <c r="AL2003" s="35"/>
      <c r="AM2003" s="36">
        <f>IFERROR(VLOOKUP(P2003,'[2]Cartera '!$F$2:$O$2728,10,0),0)</f>
        <v>30000</v>
      </c>
      <c r="AN2003" s="35">
        <f>IFERROR(VLOOKUP(P2003,'[2]Cartera '!$F$2:$P$2728,11,0),0)</f>
        <v>0</v>
      </c>
      <c r="AO2003" s="35"/>
      <c r="AP2003" s="35">
        <f>IFERROR(VLOOKUP(D2003,'[2]Cartera '!$F$2:$S$2728,14,0),0)</f>
        <v>0</v>
      </c>
      <c r="AQ2003" s="45">
        <f t="shared" si="155"/>
        <v>0</v>
      </c>
      <c r="AR2003" s="35">
        <f>IFERROR(VLOOKUP(P2003,'[2]Cartera '!$F$2:$Z$2728,21,0),0)</f>
        <v>0</v>
      </c>
    </row>
    <row r="2004" spans="1:44" x14ac:dyDescent="0.25">
      <c r="A2004" s="29">
        <v>1996</v>
      </c>
      <c r="B2004" s="30" t="s">
        <v>48</v>
      </c>
      <c r="C2004" s="32"/>
      <c r="D2004" s="32">
        <v>2362774</v>
      </c>
      <c r="E2004" s="56"/>
      <c r="F2004" s="56"/>
      <c r="G2004" s="35">
        <v>7050764</v>
      </c>
      <c r="H2004" s="35"/>
      <c r="I2004" s="36">
        <v>0</v>
      </c>
      <c r="J2004" s="37">
        <f>-IFERROR(VLOOKUP(D2004,[1]Hoja20!$A$5:$B$33358,2,0),0)</f>
        <v>0</v>
      </c>
      <c r="K2004" s="36">
        <f>-IFERROR(VLOOKUP(D2004,[1]Hoja20!$A$5:$D$33358,4,0),0)</f>
        <v>0</v>
      </c>
      <c r="L2004" s="35"/>
      <c r="M2004" s="35"/>
      <c r="N2004" s="35"/>
      <c r="O2004" s="40">
        <f t="shared" si="156"/>
        <v>7050764</v>
      </c>
      <c r="P2004" s="32">
        <v>2362774</v>
      </c>
      <c r="Q2004" s="35">
        <v>7050764</v>
      </c>
      <c r="R2004" s="35"/>
      <c r="S2004" s="41"/>
      <c r="T2004" s="35"/>
      <c r="U2004" s="41">
        <v>0</v>
      </c>
      <c r="V2004" s="35"/>
      <c r="W2004" s="35"/>
      <c r="X2004" s="35"/>
      <c r="Y2004" s="35"/>
      <c r="Z2004" s="35"/>
      <c r="AA2004" s="35"/>
      <c r="AB2004" s="35"/>
      <c r="AC2004" s="35">
        <v>0</v>
      </c>
      <c r="AD2004" s="35"/>
      <c r="AE2004" s="35">
        <v>6229</v>
      </c>
      <c r="AF2004" s="35"/>
      <c r="AG2004" s="44">
        <f t="shared" si="154"/>
        <v>7044535</v>
      </c>
      <c r="AH2004" s="32"/>
      <c r="AI2004" s="32"/>
      <c r="AJ2004" s="35"/>
      <c r="AK2004" s="35"/>
      <c r="AL2004" s="35"/>
      <c r="AM2004" s="36">
        <f>IFERROR(VLOOKUP(P2004,'[2]Cartera '!$F$2:$O$2728,10,0),0)</f>
        <v>7044535</v>
      </c>
      <c r="AN2004" s="35">
        <f>IFERROR(VLOOKUP(P2004,'[2]Cartera '!$F$2:$P$2728,11,0),0)</f>
        <v>0</v>
      </c>
      <c r="AO2004" s="35"/>
      <c r="AP2004" s="35">
        <f>IFERROR(VLOOKUP(D2004,'[2]Cartera '!$F$2:$S$2728,14,0),0)</f>
        <v>0</v>
      </c>
      <c r="AQ2004" s="45">
        <f t="shared" si="155"/>
        <v>0</v>
      </c>
      <c r="AR2004" s="35">
        <f>IFERROR(VLOOKUP(P2004,'[2]Cartera '!$F$2:$Z$2728,21,0),0)</f>
        <v>0</v>
      </c>
    </row>
    <row r="2005" spans="1:44" hidden="1" x14ac:dyDescent="0.25">
      <c r="A2005" s="29">
        <v>1997</v>
      </c>
      <c r="B2005" s="30" t="s">
        <v>48</v>
      </c>
      <c r="C2005" s="32"/>
      <c r="D2005" s="32">
        <v>2362282</v>
      </c>
      <c r="E2005" s="56"/>
      <c r="F2005" s="56"/>
      <c r="G2005" s="35">
        <v>140000</v>
      </c>
      <c r="H2005" s="35"/>
      <c r="I2005" s="36">
        <v>0</v>
      </c>
      <c r="J2005" s="37">
        <f>-IFERROR(VLOOKUP(D2005,[1]Hoja20!$A$5:$B$33358,2,0),0)</f>
        <v>0</v>
      </c>
      <c r="K2005" s="36">
        <f>-IFERROR(VLOOKUP(D2005,[1]Hoja20!$A$5:$D$33358,4,0),0)</f>
        <v>0</v>
      </c>
      <c r="L2005" s="35"/>
      <c r="M2005" s="35"/>
      <c r="N2005" s="35"/>
      <c r="O2005" s="40">
        <f t="shared" si="156"/>
        <v>140000</v>
      </c>
      <c r="P2005" s="32">
        <v>2362282</v>
      </c>
      <c r="Q2005" s="35">
        <v>140000</v>
      </c>
      <c r="R2005" s="35"/>
      <c r="S2005" s="41"/>
      <c r="T2005" s="35"/>
      <c r="U2005" s="41">
        <v>140000</v>
      </c>
      <c r="V2005" s="35"/>
      <c r="W2005" s="35"/>
      <c r="X2005" s="35"/>
      <c r="Y2005" s="35"/>
      <c r="Z2005" s="35"/>
      <c r="AA2005" s="35"/>
      <c r="AB2005" s="35"/>
      <c r="AC2005" s="35">
        <v>0</v>
      </c>
      <c r="AD2005" s="35"/>
      <c r="AE2005" s="35">
        <v>0</v>
      </c>
      <c r="AF2005" s="35"/>
      <c r="AG2005" s="44">
        <f t="shared" si="154"/>
        <v>0</v>
      </c>
      <c r="AH2005" s="32"/>
      <c r="AI2005" s="32"/>
      <c r="AJ2005" s="35"/>
      <c r="AK2005" s="35"/>
      <c r="AL2005" s="35"/>
      <c r="AM2005" s="36">
        <f>IFERROR(VLOOKUP(P2005,'[2]Cartera '!$F$2:$O$2728,10,0),0)</f>
        <v>0</v>
      </c>
      <c r="AN2005" s="35">
        <f>IFERROR(VLOOKUP(P2005,'[2]Cartera '!$F$2:$P$2728,11,0),0)</f>
        <v>0</v>
      </c>
      <c r="AO2005" s="35"/>
      <c r="AP2005" s="35">
        <f>IFERROR(VLOOKUP(D2005,'[2]Cartera '!$F$2:$S$2728,14,0),0)</f>
        <v>0</v>
      </c>
      <c r="AQ2005" s="45">
        <f t="shared" si="155"/>
        <v>0</v>
      </c>
      <c r="AR2005" s="35">
        <f>IFERROR(VLOOKUP(P2005,'[2]Cartera '!$F$2:$Z$2728,21,0),0)</f>
        <v>0</v>
      </c>
    </row>
    <row r="2006" spans="1:44" x14ac:dyDescent="0.25">
      <c r="A2006" s="29">
        <v>1998</v>
      </c>
      <c r="B2006" s="30" t="s">
        <v>48</v>
      </c>
      <c r="C2006" s="32"/>
      <c r="D2006" s="32">
        <v>2362626</v>
      </c>
      <c r="E2006" s="56"/>
      <c r="F2006" s="56"/>
      <c r="G2006" s="35">
        <v>140400</v>
      </c>
      <c r="H2006" s="35"/>
      <c r="I2006" s="36">
        <v>0</v>
      </c>
      <c r="J2006" s="37">
        <f>-IFERROR(VLOOKUP(D2006,[1]Hoja20!$A$5:$B$33358,2,0),0)</f>
        <v>0</v>
      </c>
      <c r="K2006" s="36">
        <f>-IFERROR(VLOOKUP(D2006,[1]Hoja20!$A$5:$D$33358,4,0),0)</f>
        <v>0</v>
      </c>
      <c r="L2006" s="35"/>
      <c r="M2006" s="35"/>
      <c r="N2006" s="35"/>
      <c r="O2006" s="40">
        <f t="shared" si="156"/>
        <v>140400</v>
      </c>
      <c r="P2006" s="32">
        <v>2362626</v>
      </c>
      <c r="Q2006" s="35">
        <v>140400</v>
      </c>
      <c r="R2006" s="35"/>
      <c r="S2006" s="41"/>
      <c r="T2006" s="35"/>
      <c r="U2006" s="41">
        <v>0</v>
      </c>
      <c r="V2006" s="35"/>
      <c r="W2006" s="35"/>
      <c r="X2006" s="35"/>
      <c r="Y2006" s="35"/>
      <c r="Z2006" s="35"/>
      <c r="AA2006" s="35"/>
      <c r="AB2006" s="35"/>
      <c r="AC2006" s="35">
        <v>0</v>
      </c>
      <c r="AD2006" s="35"/>
      <c r="AE2006" s="35">
        <v>0</v>
      </c>
      <c r="AF2006" s="35"/>
      <c r="AG2006" s="44">
        <f t="shared" si="154"/>
        <v>140400</v>
      </c>
      <c r="AH2006" s="32"/>
      <c r="AI2006" s="32"/>
      <c r="AJ2006" s="35"/>
      <c r="AK2006" s="35"/>
      <c r="AL2006" s="35"/>
      <c r="AM2006" s="36">
        <f>IFERROR(VLOOKUP(P2006,'[2]Cartera '!$F$2:$O$2728,10,0),0)</f>
        <v>140400</v>
      </c>
      <c r="AN2006" s="35">
        <f>IFERROR(VLOOKUP(P2006,'[2]Cartera '!$F$2:$P$2728,11,0),0)</f>
        <v>0</v>
      </c>
      <c r="AO2006" s="35"/>
      <c r="AP2006" s="35">
        <f>IFERROR(VLOOKUP(D2006,'[2]Cartera '!$F$2:$S$2728,14,0),0)</f>
        <v>0</v>
      </c>
      <c r="AQ2006" s="45">
        <f t="shared" si="155"/>
        <v>0</v>
      </c>
      <c r="AR2006" s="35">
        <f>IFERROR(VLOOKUP(P2006,'[2]Cartera '!$F$2:$Z$2728,21,0),0)</f>
        <v>0</v>
      </c>
    </row>
    <row r="2007" spans="1:44" hidden="1" x14ac:dyDescent="0.25">
      <c r="A2007" s="29">
        <v>1999</v>
      </c>
      <c r="B2007" s="30" t="s">
        <v>48</v>
      </c>
      <c r="C2007" s="32"/>
      <c r="D2007" s="32">
        <v>2362274</v>
      </c>
      <c r="E2007" s="56"/>
      <c r="F2007" s="56"/>
      <c r="G2007" s="35">
        <v>55143</v>
      </c>
      <c r="H2007" s="35"/>
      <c r="I2007" s="36">
        <v>0</v>
      </c>
      <c r="J2007" s="37">
        <f>-IFERROR(VLOOKUP(D2007,[1]Hoja20!$A$5:$B$33358,2,0),0)</f>
        <v>0</v>
      </c>
      <c r="K2007" s="36">
        <f>-IFERROR(VLOOKUP(D2007,[1]Hoja20!$A$5:$D$33358,4,0),0)</f>
        <v>0</v>
      </c>
      <c r="L2007" s="35"/>
      <c r="M2007" s="35"/>
      <c r="N2007" s="35"/>
      <c r="O2007" s="40">
        <f t="shared" si="156"/>
        <v>55143</v>
      </c>
      <c r="P2007" s="32">
        <v>2362274</v>
      </c>
      <c r="Q2007" s="35">
        <v>55143</v>
      </c>
      <c r="R2007" s="35"/>
      <c r="S2007" s="41"/>
      <c r="T2007" s="35"/>
      <c r="U2007" s="41">
        <v>55143</v>
      </c>
      <c r="V2007" s="35"/>
      <c r="W2007" s="35"/>
      <c r="X2007" s="35"/>
      <c r="Y2007" s="35"/>
      <c r="Z2007" s="35"/>
      <c r="AA2007" s="35"/>
      <c r="AB2007" s="35"/>
      <c r="AC2007" s="35">
        <v>0</v>
      </c>
      <c r="AD2007" s="35"/>
      <c r="AE2007" s="35">
        <v>0</v>
      </c>
      <c r="AF2007" s="35"/>
      <c r="AG2007" s="44">
        <f t="shared" si="154"/>
        <v>0</v>
      </c>
      <c r="AH2007" s="32"/>
      <c r="AI2007" s="32"/>
      <c r="AJ2007" s="35"/>
      <c r="AK2007" s="35"/>
      <c r="AL2007" s="35"/>
      <c r="AM2007" s="36">
        <f>IFERROR(VLOOKUP(P2007,'[2]Cartera '!$F$2:$O$2728,10,0),0)</f>
        <v>0</v>
      </c>
      <c r="AN2007" s="35">
        <f>IFERROR(VLOOKUP(P2007,'[2]Cartera '!$F$2:$P$2728,11,0),0)</f>
        <v>0</v>
      </c>
      <c r="AO2007" s="35"/>
      <c r="AP2007" s="35">
        <f>IFERROR(VLOOKUP(D2007,'[2]Cartera '!$F$2:$S$2728,14,0),0)</f>
        <v>0</v>
      </c>
      <c r="AQ2007" s="45">
        <f t="shared" si="155"/>
        <v>0</v>
      </c>
      <c r="AR2007" s="35">
        <f>IFERROR(VLOOKUP(P2007,'[2]Cartera '!$F$2:$Z$2728,21,0),0)</f>
        <v>0</v>
      </c>
    </row>
    <row r="2008" spans="1:44" hidden="1" x14ac:dyDescent="0.25">
      <c r="A2008" s="29">
        <v>2000</v>
      </c>
      <c r="B2008" s="30" t="s">
        <v>48</v>
      </c>
      <c r="C2008" s="32"/>
      <c r="D2008" s="32">
        <v>2362450</v>
      </c>
      <c r="E2008" s="56"/>
      <c r="F2008" s="56"/>
      <c r="G2008" s="35">
        <v>80000</v>
      </c>
      <c r="H2008" s="35"/>
      <c r="I2008" s="36">
        <v>0</v>
      </c>
      <c r="J2008" s="37">
        <f>-IFERROR(VLOOKUP(D2008,[1]Hoja20!$A$5:$B$33358,2,0),0)</f>
        <v>0</v>
      </c>
      <c r="K2008" s="36">
        <f>-IFERROR(VLOOKUP(D2008,[1]Hoja20!$A$5:$D$33358,4,0),0)</f>
        <v>0</v>
      </c>
      <c r="L2008" s="35"/>
      <c r="M2008" s="35"/>
      <c r="N2008" s="35"/>
      <c r="O2008" s="40">
        <f t="shared" si="156"/>
        <v>80000</v>
      </c>
      <c r="P2008" s="32">
        <v>2362450</v>
      </c>
      <c r="Q2008" s="35">
        <v>80000</v>
      </c>
      <c r="R2008" s="35"/>
      <c r="S2008" s="41"/>
      <c r="T2008" s="35"/>
      <c r="U2008" s="41">
        <v>80000</v>
      </c>
      <c r="V2008" s="35"/>
      <c r="W2008" s="35"/>
      <c r="X2008" s="35"/>
      <c r="Y2008" s="35"/>
      <c r="Z2008" s="35"/>
      <c r="AA2008" s="35"/>
      <c r="AB2008" s="35"/>
      <c r="AC2008" s="35">
        <v>0</v>
      </c>
      <c r="AD2008" s="35"/>
      <c r="AE2008" s="35">
        <v>0</v>
      </c>
      <c r="AF2008" s="35"/>
      <c r="AG2008" s="44">
        <f t="shared" si="154"/>
        <v>0</v>
      </c>
      <c r="AH2008" s="32"/>
      <c r="AI2008" s="32"/>
      <c r="AJ2008" s="35"/>
      <c r="AK2008" s="35"/>
      <c r="AL2008" s="35"/>
      <c r="AM2008" s="36">
        <f>IFERROR(VLOOKUP(P2008,'[2]Cartera '!$F$2:$O$2728,10,0),0)</f>
        <v>0</v>
      </c>
      <c r="AN2008" s="35">
        <f>IFERROR(VLOOKUP(P2008,'[2]Cartera '!$F$2:$P$2728,11,0),0)</f>
        <v>0</v>
      </c>
      <c r="AO2008" s="35"/>
      <c r="AP2008" s="35">
        <f>IFERROR(VLOOKUP(D2008,'[2]Cartera '!$F$2:$S$2728,14,0),0)</f>
        <v>0</v>
      </c>
      <c r="AQ2008" s="45">
        <f t="shared" si="155"/>
        <v>0</v>
      </c>
      <c r="AR2008" s="35">
        <f>IFERROR(VLOOKUP(P2008,'[2]Cartera '!$F$2:$Z$2728,21,0),0)</f>
        <v>0</v>
      </c>
    </row>
    <row r="2009" spans="1:44" x14ac:dyDescent="0.25">
      <c r="A2009" s="29">
        <v>2001</v>
      </c>
      <c r="B2009" s="30" t="s">
        <v>48</v>
      </c>
      <c r="C2009" s="32"/>
      <c r="D2009" s="32">
        <v>2362446</v>
      </c>
      <c r="E2009" s="56"/>
      <c r="F2009" s="56"/>
      <c r="G2009" s="35">
        <v>43307</v>
      </c>
      <c r="H2009" s="35"/>
      <c r="I2009" s="36">
        <v>0</v>
      </c>
      <c r="J2009" s="37">
        <f>-IFERROR(VLOOKUP(D2009,[1]Hoja20!$A$5:$B$33358,2,0),0)</f>
        <v>0</v>
      </c>
      <c r="K2009" s="36">
        <f>-IFERROR(VLOOKUP(D2009,[1]Hoja20!$A$5:$D$33358,4,0),0)</f>
        <v>0</v>
      </c>
      <c r="L2009" s="35"/>
      <c r="M2009" s="35"/>
      <c r="N2009" s="35"/>
      <c r="O2009" s="40">
        <f t="shared" si="156"/>
        <v>43307</v>
      </c>
      <c r="P2009" s="32">
        <v>2362446</v>
      </c>
      <c r="Q2009" s="35">
        <v>43307</v>
      </c>
      <c r="R2009" s="35"/>
      <c r="S2009" s="41"/>
      <c r="T2009" s="35"/>
      <c r="U2009" s="41">
        <v>0</v>
      </c>
      <c r="V2009" s="35"/>
      <c r="W2009" s="35"/>
      <c r="X2009" s="35"/>
      <c r="Y2009" s="35"/>
      <c r="Z2009" s="35"/>
      <c r="AA2009" s="35"/>
      <c r="AB2009" s="35"/>
      <c r="AC2009" s="35">
        <v>0</v>
      </c>
      <c r="AD2009" s="35"/>
      <c r="AE2009" s="35">
        <v>0</v>
      </c>
      <c r="AF2009" s="35"/>
      <c r="AG2009" s="44">
        <f t="shared" si="154"/>
        <v>43307</v>
      </c>
      <c r="AH2009" s="32"/>
      <c r="AI2009" s="32"/>
      <c r="AJ2009" s="35"/>
      <c r="AK2009" s="35"/>
      <c r="AL2009" s="35"/>
      <c r="AM2009" s="36">
        <f>IFERROR(VLOOKUP(P2009,'[2]Cartera '!$F$2:$O$2728,10,0),0)</f>
        <v>43307</v>
      </c>
      <c r="AN2009" s="35">
        <f>IFERROR(VLOOKUP(P2009,'[2]Cartera '!$F$2:$P$2728,11,0),0)</f>
        <v>0</v>
      </c>
      <c r="AO2009" s="35"/>
      <c r="AP2009" s="35">
        <f>IFERROR(VLOOKUP(D2009,'[2]Cartera '!$F$2:$S$2728,14,0),0)</f>
        <v>0</v>
      </c>
      <c r="AQ2009" s="45">
        <f t="shared" si="155"/>
        <v>0</v>
      </c>
      <c r="AR2009" s="35">
        <f>IFERROR(VLOOKUP(P2009,'[2]Cartera '!$F$2:$Z$2728,21,0),0)</f>
        <v>0</v>
      </c>
    </row>
    <row r="2010" spans="1:44" hidden="1" x14ac:dyDescent="0.25">
      <c r="A2010" s="29">
        <v>2002</v>
      </c>
      <c r="B2010" s="30" t="s">
        <v>48</v>
      </c>
      <c r="C2010" s="32"/>
      <c r="D2010" s="32">
        <v>2362244</v>
      </c>
      <c r="E2010" s="56"/>
      <c r="F2010" s="56"/>
      <c r="G2010" s="35">
        <v>140000</v>
      </c>
      <c r="H2010" s="35"/>
      <c r="I2010" s="36">
        <v>0</v>
      </c>
      <c r="J2010" s="37">
        <f>-IFERROR(VLOOKUP(D2010,[1]Hoja20!$A$5:$B$33358,2,0),0)</f>
        <v>0</v>
      </c>
      <c r="K2010" s="36">
        <f>-IFERROR(VLOOKUP(D2010,[1]Hoja20!$A$5:$D$33358,4,0),0)</f>
        <v>0</v>
      </c>
      <c r="L2010" s="35"/>
      <c r="M2010" s="35"/>
      <c r="N2010" s="35"/>
      <c r="O2010" s="40">
        <f t="shared" si="156"/>
        <v>140000</v>
      </c>
      <c r="P2010" s="32">
        <v>2362244</v>
      </c>
      <c r="Q2010" s="35">
        <v>140000</v>
      </c>
      <c r="R2010" s="35"/>
      <c r="S2010" s="41"/>
      <c r="T2010" s="35"/>
      <c r="U2010" s="41">
        <v>140000</v>
      </c>
      <c r="V2010" s="35"/>
      <c r="W2010" s="35"/>
      <c r="X2010" s="35"/>
      <c r="Y2010" s="35"/>
      <c r="Z2010" s="35"/>
      <c r="AA2010" s="35"/>
      <c r="AB2010" s="35"/>
      <c r="AC2010" s="35">
        <v>0</v>
      </c>
      <c r="AD2010" s="35"/>
      <c r="AE2010" s="35">
        <v>0</v>
      </c>
      <c r="AF2010" s="35"/>
      <c r="AG2010" s="44">
        <f t="shared" si="154"/>
        <v>0</v>
      </c>
      <c r="AH2010" s="32"/>
      <c r="AI2010" s="32"/>
      <c r="AJ2010" s="35"/>
      <c r="AK2010" s="35"/>
      <c r="AL2010" s="35"/>
      <c r="AM2010" s="36">
        <f>IFERROR(VLOOKUP(P2010,'[2]Cartera '!$F$2:$O$2728,10,0),0)</f>
        <v>0</v>
      </c>
      <c r="AN2010" s="35">
        <f>IFERROR(VLOOKUP(P2010,'[2]Cartera '!$F$2:$P$2728,11,0),0)</f>
        <v>0</v>
      </c>
      <c r="AO2010" s="35"/>
      <c r="AP2010" s="35">
        <f>IFERROR(VLOOKUP(D2010,'[2]Cartera '!$F$2:$S$2728,14,0),0)</f>
        <v>0</v>
      </c>
      <c r="AQ2010" s="45">
        <f t="shared" si="155"/>
        <v>0</v>
      </c>
      <c r="AR2010" s="35">
        <f>IFERROR(VLOOKUP(P2010,'[2]Cartera '!$F$2:$Z$2728,21,0),0)</f>
        <v>0</v>
      </c>
    </row>
    <row r="2011" spans="1:44" hidden="1" x14ac:dyDescent="0.25">
      <c r="A2011" s="29">
        <v>2003</v>
      </c>
      <c r="B2011" s="30" t="s">
        <v>48</v>
      </c>
      <c r="C2011" s="32"/>
      <c r="D2011" s="32">
        <v>2362503</v>
      </c>
      <c r="E2011" s="56"/>
      <c r="F2011" s="56"/>
      <c r="G2011" s="35">
        <v>279078</v>
      </c>
      <c r="H2011" s="35"/>
      <c r="I2011" s="36">
        <v>0</v>
      </c>
      <c r="J2011" s="37">
        <f>-IFERROR(VLOOKUP(D2011,[1]Hoja20!$A$5:$B$33358,2,0),0)</f>
        <v>0</v>
      </c>
      <c r="K2011" s="36">
        <f>-IFERROR(VLOOKUP(D2011,[1]Hoja20!$A$5:$D$33358,4,0),0)</f>
        <v>0</v>
      </c>
      <c r="L2011" s="35"/>
      <c r="M2011" s="35"/>
      <c r="N2011" s="35"/>
      <c r="O2011" s="40">
        <f t="shared" si="156"/>
        <v>279078</v>
      </c>
      <c r="P2011" s="32">
        <v>2362503</v>
      </c>
      <c r="Q2011" s="35">
        <v>279078</v>
      </c>
      <c r="R2011" s="35"/>
      <c r="S2011" s="41"/>
      <c r="T2011" s="35"/>
      <c r="U2011" s="41">
        <v>279078</v>
      </c>
      <c r="V2011" s="35"/>
      <c r="W2011" s="35"/>
      <c r="X2011" s="35"/>
      <c r="Y2011" s="35"/>
      <c r="Z2011" s="35"/>
      <c r="AA2011" s="35"/>
      <c r="AB2011" s="35"/>
      <c r="AC2011" s="35">
        <v>0</v>
      </c>
      <c r="AD2011" s="35"/>
      <c r="AE2011" s="35">
        <v>0</v>
      </c>
      <c r="AF2011" s="35"/>
      <c r="AG2011" s="44">
        <f t="shared" si="154"/>
        <v>0</v>
      </c>
      <c r="AH2011" s="32"/>
      <c r="AI2011" s="32"/>
      <c r="AJ2011" s="35"/>
      <c r="AK2011" s="35"/>
      <c r="AL2011" s="35"/>
      <c r="AM2011" s="36">
        <f>IFERROR(VLOOKUP(P2011,'[2]Cartera '!$F$2:$O$2728,10,0),0)</f>
        <v>0</v>
      </c>
      <c r="AN2011" s="35">
        <f>IFERROR(VLOOKUP(P2011,'[2]Cartera '!$F$2:$P$2728,11,0),0)</f>
        <v>0</v>
      </c>
      <c r="AO2011" s="35"/>
      <c r="AP2011" s="35">
        <f>IFERROR(VLOOKUP(D2011,'[2]Cartera '!$F$2:$S$2728,14,0),0)</f>
        <v>0</v>
      </c>
      <c r="AQ2011" s="45">
        <f t="shared" si="155"/>
        <v>0</v>
      </c>
      <c r="AR2011" s="35">
        <f>IFERROR(VLOOKUP(P2011,'[2]Cartera '!$F$2:$Z$2728,21,0),0)</f>
        <v>0</v>
      </c>
    </row>
    <row r="2012" spans="1:44" hidden="1" x14ac:dyDescent="0.25">
      <c r="A2012" s="29">
        <v>2004</v>
      </c>
      <c r="B2012" s="30" t="s">
        <v>48</v>
      </c>
      <c r="C2012" s="32"/>
      <c r="D2012" s="32">
        <v>2362590</v>
      </c>
      <c r="E2012" s="56"/>
      <c r="F2012" s="56"/>
      <c r="G2012" s="35">
        <v>279078</v>
      </c>
      <c r="H2012" s="35"/>
      <c r="I2012" s="36">
        <v>0</v>
      </c>
      <c r="J2012" s="37">
        <f>-IFERROR(VLOOKUP(D2012,[1]Hoja20!$A$5:$B$33358,2,0),0)</f>
        <v>0</v>
      </c>
      <c r="K2012" s="36">
        <f>-IFERROR(VLOOKUP(D2012,[1]Hoja20!$A$5:$D$33358,4,0),0)</f>
        <v>0</v>
      </c>
      <c r="L2012" s="35"/>
      <c r="M2012" s="35"/>
      <c r="N2012" s="35"/>
      <c r="O2012" s="40">
        <f t="shared" si="156"/>
        <v>279078</v>
      </c>
      <c r="P2012" s="32">
        <v>2362590</v>
      </c>
      <c r="Q2012" s="35">
        <v>279078</v>
      </c>
      <c r="R2012" s="35"/>
      <c r="S2012" s="41"/>
      <c r="T2012" s="35"/>
      <c r="U2012" s="41">
        <v>279078</v>
      </c>
      <c r="V2012" s="35"/>
      <c r="W2012" s="35"/>
      <c r="X2012" s="35"/>
      <c r="Y2012" s="35"/>
      <c r="Z2012" s="35"/>
      <c r="AA2012" s="35"/>
      <c r="AB2012" s="35"/>
      <c r="AC2012" s="35">
        <v>0</v>
      </c>
      <c r="AD2012" s="35"/>
      <c r="AE2012" s="35">
        <v>0</v>
      </c>
      <c r="AF2012" s="35"/>
      <c r="AG2012" s="44">
        <f t="shared" si="154"/>
        <v>0</v>
      </c>
      <c r="AH2012" s="32"/>
      <c r="AI2012" s="32"/>
      <c r="AJ2012" s="35"/>
      <c r="AK2012" s="35"/>
      <c r="AL2012" s="35"/>
      <c r="AM2012" s="36">
        <f>IFERROR(VLOOKUP(P2012,'[2]Cartera '!$F$2:$O$2728,10,0),0)</f>
        <v>0</v>
      </c>
      <c r="AN2012" s="35">
        <f>IFERROR(VLOOKUP(P2012,'[2]Cartera '!$F$2:$P$2728,11,0),0)</f>
        <v>0</v>
      </c>
      <c r="AO2012" s="35"/>
      <c r="AP2012" s="35">
        <f>IFERROR(VLOOKUP(D2012,'[2]Cartera '!$F$2:$S$2728,14,0),0)</f>
        <v>0</v>
      </c>
      <c r="AQ2012" s="45">
        <f t="shared" si="155"/>
        <v>0</v>
      </c>
      <c r="AR2012" s="35">
        <f>IFERROR(VLOOKUP(P2012,'[2]Cartera '!$F$2:$Z$2728,21,0),0)</f>
        <v>0</v>
      </c>
    </row>
    <row r="2013" spans="1:44" x14ac:dyDescent="0.25">
      <c r="A2013" s="29">
        <v>2005</v>
      </c>
      <c r="B2013" s="30" t="s">
        <v>48</v>
      </c>
      <c r="C2013" s="32"/>
      <c r="D2013" s="32">
        <v>2362702</v>
      </c>
      <c r="E2013" s="56"/>
      <c r="F2013" s="56"/>
      <c r="G2013" s="35">
        <v>37211856</v>
      </c>
      <c r="H2013" s="35"/>
      <c r="I2013" s="36">
        <v>0</v>
      </c>
      <c r="J2013" s="37">
        <f>-IFERROR(VLOOKUP(D2013,[1]Hoja20!$A$5:$B$33358,2,0),0)</f>
        <v>0</v>
      </c>
      <c r="K2013" s="36">
        <f>-IFERROR(VLOOKUP(D2013,[1]Hoja20!$A$5:$D$33358,4,0),0)</f>
        <v>0</v>
      </c>
      <c r="L2013" s="35"/>
      <c r="M2013" s="35"/>
      <c r="N2013" s="35"/>
      <c r="O2013" s="40">
        <f t="shared" si="156"/>
        <v>37211856</v>
      </c>
      <c r="P2013" s="32">
        <v>2362702</v>
      </c>
      <c r="Q2013" s="35">
        <v>37211856</v>
      </c>
      <c r="R2013" s="35"/>
      <c r="S2013" s="41"/>
      <c r="T2013" s="35"/>
      <c r="U2013" s="41">
        <v>0</v>
      </c>
      <c r="V2013" s="35"/>
      <c r="W2013" s="35"/>
      <c r="X2013" s="35"/>
      <c r="Y2013" s="35"/>
      <c r="Z2013" s="35"/>
      <c r="AA2013" s="35"/>
      <c r="AB2013" s="35"/>
      <c r="AC2013" s="35">
        <v>0</v>
      </c>
      <c r="AD2013" s="35"/>
      <c r="AE2013" s="35">
        <v>13373</v>
      </c>
      <c r="AF2013" s="35"/>
      <c r="AG2013" s="44">
        <f t="shared" si="154"/>
        <v>37198483</v>
      </c>
      <c r="AH2013" s="32"/>
      <c r="AI2013" s="32"/>
      <c r="AJ2013" s="35"/>
      <c r="AK2013" s="35"/>
      <c r="AL2013" s="35"/>
      <c r="AM2013" s="36">
        <f>IFERROR(VLOOKUP(P2013,'[2]Cartera '!$F$2:$O$2728,10,0),0)</f>
        <v>37198483</v>
      </c>
      <c r="AN2013" s="35">
        <f>IFERROR(VLOOKUP(P2013,'[2]Cartera '!$F$2:$P$2728,11,0),0)</f>
        <v>0</v>
      </c>
      <c r="AO2013" s="35"/>
      <c r="AP2013" s="35">
        <f>IFERROR(VLOOKUP(D2013,'[2]Cartera '!$F$2:$S$2728,14,0),0)</f>
        <v>0</v>
      </c>
      <c r="AQ2013" s="45">
        <f t="shared" si="155"/>
        <v>0</v>
      </c>
      <c r="AR2013" s="35">
        <f>IFERROR(VLOOKUP(P2013,'[2]Cartera '!$F$2:$Z$2728,21,0),0)</f>
        <v>0</v>
      </c>
    </row>
    <row r="2014" spans="1:44" x14ac:dyDescent="0.25">
      <c r="A2014" s="29">
        <v>2006</v>
      </c>
      <c r="B2014" s="30" t="s">
        <v>48</v>
      </c>
      <c r="C2014" s="32"/>
      <c r="D2014" s="32">
        <v>2362330</v>
      </c>
      <c r="E2014" s="56"/>
      <c r="F2014" s="56"/>
      <c r="G2014" s="35">
        <v>113091</v>
      </c>
      <c r="H2014" s="35"/>
      <c r="I2014" s="36">
        <v>0</v>
      </c>
      <c r="J2014" s="37">
        <f>-IFERROR(VLOOKUP(D2014,[1]Hoja20!$A$5:$B$33358,2,0),0)</f>
        <v>0</v>
      </c>
      <c r="K2014" s="36">
        <f>-IFERROR(VLOOKUP(D2014,[1]Hoja20!$A$5:$D$33358,4,0),0)</f>
        <v>0</v>
      </c>
      <c r="L2014" s="35"/>
      <c r="M2014" s="35"/>
      <c r="N2014" s="35"/>
      <c r="O2014" s="40">
        <f t="shared" si="156"/>
        <v>113091</v>
      </c>
      <c r="P2014" s="32">
        <v>2362330</v>
      </c>
      <c r="Q2014" s="35">
        <v>113091</v>
      </c>
      <c r="R2014" s="35"/>
      <c r="S2014" s="41"/>
      <c r="T2014" s="35"/>
      <c r="U2014" s="41">
        <v>0</v>
      </c>
      <c r="V2014" s="35"/>
      <c r="W2014" s="35"/>
      <c r="X2014" s="35"/>
      <c r="Y2014" s="35"/>
      <c r="Z2014" s="35"/>
      <c r="AA2014" s="35"/>
      <c r="AB2014" s="35"/>
      <c r="AC2014" s="35">
        <v>0</v>
      </c>
      <c r="AD2014" s="35"/>
      <c r="AE2014" s="35">
        <v>0</v>
      </c>
      <c r="AF2014" s="35"/>
      <c r="AG2014" s="44">
        <f t="shared" si="154"/>
        <v>113091</v>
      </c>
      <c r="AH2014" s="32"/>
      <c r="AI2014" s="32"/>
      <c r="AJ2014" s="35"/>
      <c r="AK2014" s="35"/>
      <c r="AL2014" s="35"/>
      <c r="AM2014" s="36">
        <f>IFERROR(VLOOKUP(P2014,'[2]Cartera '!$F$2:$O$2728,10,0),0)</f>
        <v>113091</v>
      </c>
      <c r="AN2014" s="35">
        <f>IFERROR(VLOOKUP(P2014,'[2]Cartera '!$F$2:$P$2728,11,0),0)</f>
        <v>0</v>
      </c>
      <c r="AO2014" s="35"/>
      <c r="AP2014" s="35">
        <f>IFERROR(VLOOKUP(D2014,'[2]Cartera '!$F$2:$S$2728,14,0),0)</f>
        <v>0</v>
      </c>
      <c r="AQ2014" s="45">
        <f t="shared" si="155"/>
        <v>0</v>
      </c>
      <c r="AR2014" s="35">
        <f>IFERROR(VLOOKUP(P2014,'[2]Cartera '!$F$2:$Z$2728,21,0),0)</f>
        <v>0</v>
      </c>
    </row>
    <row r="2015" spans="1:44" x14ac:dyDescent="0.25">
      <c r="A2015" s="29">
        <v>2007</v>
      </c>
      <c r="B2015" s="30" t="s">
        <v>48</v>
      </c>
      <c r="C2015" s="32"/>
      <c r="D2015" s="32">
        <v>2362415</v>
      </c>
      <c r="E2015" s="56"/>
      <c r="F2015" s="56"/>
      <c r="G2015" s="35">
        <v>4730562</v>
      </c>
      <c r="H2015" s="35"/>
      <c r="I2015" s="36">
        <v>0</v>
      </c>
      <c r="J2015" s="37">
        <f>-IFERROR(VLOOKUP(D2015,[1]Hoja20!$A$5:$B$33358,2,0),0)</f>
        <v>0</v>
      </c>
      <c r="K2015" s="36">
        <f>-IFERROR(VLOOKUP(D2015,[1]Hoja20!$A$5:$D$33358,4,0),0)</f>
        <v>0</v>
      </c>
      <c r="L2015" s="35"/>
      <c r="M2015" s="35"/>
      <c r="N2015" s="35"/>
      <c r="O2015" s="40">
        <f t="shared" si="156"/>
        <v>4730562</v>
      </c>
      <c r="P2015" s="32">
        <v>2362415</v>
      </c>
      <c r="Q2015" s="35">
        <v>4730562</v>
      </c>
      <c r="R2015" s="35"/>
      <c r="S2015" s="41"/>
      <c r="T2015" s="35"/>
      <c r="U2015" s="41">
        <v>0</v>
      </c>
      <c r="V2015" s="35"/>
      <c r="W2015" s="35"/>
      <c r="X2015" s="35"/>
      <c r="Y2015" s="35"/>
      <c r="Z2015" s="35"/>
      <c r="AA2015" s="35"/>
      <c r="AB2015" s="35"/>
      <c r="AC2015" s="35">
        <v>0</v>
      </c>
      <c r="AD2015" s="35"/>
      <c r="AE2015" s="35">
        <v>98439</v>
      </c>
      <c r="AF2015" s="35"/>
      <c r="AG2015" s="44">
        <f t="shared" si="154"/>
        <v>4632123</v>
      </c>
      <c r="AH2015" s="32"/>
      <c r="AI2015" s="32"/>
      <c r="AJ2015" s="35"/>
      <c r="AK2015" s="35"/>
      <c r="AL2015" s="35"/>
      <c r="AM2015" s="36">
        <f>IFERROR(VLOOKUP(P2015,'[2]Cartera '!$F$2:$O$2728,10,0),0)</f>
        <v>4632123</v>
      </c>
      <c r="AN2015" s="35">
        <f>IFERROR(VLOOKUP(P2015,'[2]Cartera '!$F$2:$P$2728,11,0),0)</f>
        <v>0</v>
      </c>
      <c r="AO2015" s="35"/>
      <c r="AP2015" s="35">
        <f>IFERROR(VLOOKUP(D2015,'[2]Cartera '!$F$2:$S$2728,14,0),0)</f>
        <v>0</v>
      </c>
      <c r="AQ2015" s="45">
        <f t="shared" si="155"/>
        <v>0</v>
      </c>
      <c r="AR2015" s="35">
        <f>IFERROR(VLOOKUP(P2015,'[2]Cartera '!$F$2:$Z$2728,21,0),0)</f>
        <v>0</v>
      </c>
    </row>
    <row r="2016" spans="1:44" hidden="1" x14ac:dyDescent="0.25">
      <c r="A2016" s="29">
        <v>2008</v>
      </c>
      <c r="B2016" s="30" t="s">
        <v>48</v>
      </c>
      <c r="C2016" s="32"/>
      <c r="D2016" s="32">
        <v>2362521</v>
      </c>
      <c r="E2016" s="56"/>
      <c r="F2016" s="56"/>
      <c r="G2016" s="35">
        <v>25900</v>
      </c>
      <c r="H2016" s="35"/>
      <c r="I2016" s="36">
        <v>0</v>
      </c>
      <c r="J2016" s="37">
        <f>-IFERROR(VLOOKUP(D2016,[1]Hoja20!$A$5:$B$33358,2,0),0)</f>
        <v>0</v>
      </c>
      <c r="K2016" s="36">
        <f>-IFERROR(VLOOKUP(D2016,[1]Hoja20!$A$5:$D$33358,4,0),0)</f>
        <v>0</v>
      </c>
      <c r="L2016" s="35"/>
      <c r="M2016" s="35"/>
      <c r="N2016" s="35"/>
      <c r="O2016" s="40">
        <f t="shared" si="156"/>
        <v>25900</v>
      </c>
      <c r="P2016" s="32">
        <v>2362521</v>
      </c>
      <c r="Q2016" s="35">
        <v>25900</v>
      </c>
      <c r="R2016" s="35"/>
      <c r="S2016" s="41"/>
      <c r="T2016" s="35"/>
      <c r="U2016" s="41">
        <v>25900</v>
      </c>
      <c r="V2016" s="35"/>
      <c r="W2016" s="35"/>
      <c r="X2016" s="35"/>
      <c r="Y2016" s="35"/>
      <c r="Z2016" s="35"/>
      <c r="AA2016" s="35"/>
      <c r="AB2016" s="35"/>
      <c r="AC2016" s="35">
        <v>0</v>
      </c>
      <c r="AD2016" s="35"/>
      <c r="AE2016" s="35">
        <v>0</v>
      </c>
      <c r="AF2016" s="35"/>
      <c r="AG2016" s="44">
        <f t="shared" si="154"/>
        <v>0</v>
      </c>
      <c r="AH2016" s="32"/>
      <c r="AI2016" s="32"/>
      <c r="AJ2016" s="35"/>
      <c r="AK2016" s="35"/>
      <c r="AL2016" s="35"/>
      <c r="AM2016" s="36">
        <f>IFERROR(VLOOKUP(P2016,'[2]Cartera '!$F$2:$O$2728,10,0),0)</f>
        <v>0</v>
      </c>
      <c r="AN2016" s="35">
        <f>IFERROR(VLOOKUP(P2016,'[2]Cartera '!$F$2:$P$2728,11,0),0)</f>
        <v>0</v>
      </c>
      <c r="AO2016" s="35"/>
      <c r="AP2016" s="35">
        <f>IFERROR(VLOOKUP(D2016,'[2]Cartera '!$F$2:$S$2728,14,0),0)</f>
        <v>0</v>
      </c>
      <c r="AQ2016" s="45">
        <f t="shared" si="155"/>
        <v>0</v>
      </c>
      <c r="AR2016" s="35">
        <f>IFERROR(VLOOKUP(P2016,'[2]Cartera '!$F$2:$Z$2728,21,0),0)</f>
        <v>0</v>
      </c>
    </row>
    <row r="2017" spans="1:44" x14ac:dyDescent="0.25">
      <c r="A2017" s="29">
        <v>2009</v>
      </c>
      <c r="B2017" s="30" t="s">
        <v>48</v>
      </c>
      <c r="C2017" s="32"/>
      <c r="D2017" s="32">
        <v>2362738</v>
      </c>
      <c r="E2017" s="56"/>
      <c r="F2017" s="56"/>
      <c r="G2017" s="35">
        <v>30000</v>
      </c>
      <c r="H2017" s="35"/>
      <c r="I2017" s="36">
        <v>0</v>
      </c>
      <c r="J2017" s="37">
        <f>-IFERROR(VLOOKUP(D2017,[1]Hoja20!$A$5:$B$33358,2,0),0)</f>
        <v>0</v>
      </c>
      <c r="K2017" s="36">
        <f>-IFERROR(VLOOKUP(D2017,[1]Hoja20!$A$5:$D$33358,4,0),0)</f>
        <v>0</v>
      </c>
      <c r="L2017" s="35"/>
      <c r="M2017" s="35"/>
      <c r="N2017" s="35"/>
      <c r="O2017" s="40">
        <f t="shared" si="156"/>
        <v>30000</v>
      </c>
      <c r="P2017" s="32">
        <v>2362738</v>
      </c>
      <c r="Q2017" s="35">
        <v>30000</v>
      </c>
      <c r="R2017" s="35"/>
      <c r="S2017" s="41"/>
      <c r="T2017" s="35"/>
      <c r="U2017" s="41">
        <v>0</v>
      </c>
      <c r="V2017" s="35"/>
      <c r="W2017" s="35"/>
      <c r="X2017" s="35"/>
      <c r="Y2017" s="35"/>
      <c r="Z2017" s="35"/>
      <c r="AA2017" s="35"/>
      <c r="AB2017" s="35"/>
      <c r="AC2017" s="35">
        <v>0</v>
      </c>
      <c r="AD2017" s="35"/>
      <c r="AE2017" s="35">
        <v>0</v>
      </c>
      <c r="AF2017" s="35"/>
      <c r="AG2017" s="44">
        <f t="shared" si="154"/>
        <v>30000</v>
      </c>
      <c r="AH2017" s="32"/>
      <c r="AI2017" s="32"/>
      <c r="AJ2017" s="35"/>
      <c r="AK2017" s="35"/>
      <c r="AL2017" s="35"/>
      <c r="AM2017" s="36">
        <f>IFERROR(VLOOKUP(P2017,'[2]Cartera '!$F$2:$O$2728,10,0),0)</f>
        <v>30000</v>
      </c>
      <c r="AN2017" s="35">
        <f>IFERROR(VLOOKUP(P2017,'[2]Cartera '!$F$2:$P$2728,11,0),0)</f>
        <v>0</v>
      </c>
      <c r="AO2017" s="35"/>
      <c r="AP2017" s="35">
        <f>IFERROR(VLOOKUP(D2017,'[2]Cartera '!$F$2:$S$2728,14,0),0)</f>
        <v>0</v>
      </c>
      <c r="AQ2017" s="45">
        <f t="shared" si="155"/>
        <v>0</v>
      </c>
      <c r="AR2017" s="35">
        <f>IFERROR(VLOOKUP(P2017,'[2]Cartera '!$F$2:$Z$2728,21,0),0)</f>
        <v>0</v>
      </c>
    </row>
    <row r="2018" spans="1:44" x14ac:dyDescent="0.25">
      <c r="A2018" s="29">
        <v>2010</v>
      </c>
      <c r="B2018" s="30" t="s">
        <v>48</v>
      </c>
      <c r="C2018" s="32"/>
      <c r="D2018" s="32">
        <v>2362742</v>
      </c>
      <c r="E2018" s="56"/>
      <c r="F2018" s="56"/>
      <c r="G2018" s="35">
        <v>80000</v>
      </c>
      <c r="H2018" s="35"/>
      <c r="I2018" s="36">
        <v>0</v>
      </c>
      <c r="J2018" s="37">
        <f>-IFERROR(VLOOKUP(D2018,[1]Hoja20!$A$5:$B$33358,2,0),0)</f>
        <v>0</v>
      </c>
      <c r="K2018" s="36">
        <f>-IFERROR(VLOOKUP(D2018,[1]Hoja20!$A$5:$D$33358,4,0),0)</f>
        <v>0</v>
      </c>
      <c r="L2018" s="35"/>
      <c r="M2018" s="35"/>
      <c r="N2018" s="35"/>
      <c r="O2018" s="40">
        <f t="shared" si="156"/>
        <v>80000</v>
      </c>
      <c r="P2018" s="32">
        <v>2362742</v>
      </c>
      <c r="Q2018" s="35">
        <v>80000</v>
      </c>
      <c r="R2018" s="35"/>
      <c r="S2018" s="41"/>
      <c r="T2018" s="35"/>
      <c r="U2018" s="41">
        <v>0</v>
      </c>
      <c r="V2018" s="35"/>
      <c r="W2018" s="35"/>
      <c r="X2018" s="35"/>
      <c r="Y2018" s="35"/>
      <c r="Z2018" s="35"/>
      <c r="AA2018" s="35"/>
      <c r="AB2018" s="35"/>
      <c r="AC2018" s="35">
        <v>0</v>
      </c>
      <c r="AD2018" s="35"/>
      <c r="AE2018" s="35">
        <v>0</v>
      </c>
      <c r="AF2018" s="35"/>
      <c r="AG2018" s="44">
        <f t="shared" si="154"/>
        <v>80000</v>
      </c>
      <c r="AH2018" s="32"/>
      <c r="AI2018" s="32"/>
      <c r="AJ2018" s="35"/>
      <c r="AK2018" s="35"/>
      <c r="AL2018" s="35"/>
      <c r="AM2018" s="36">
        <f>IFERROR(VLOOKUP(P2018,'[2]Cartera '!$F$2:$O$2728,10,0),0)</f>
        <v>80000</v>
      </c>
      <c r="AN2018" s="35">
        <f>IFERROR(VLOOKUP(P2018,'[2]Cartera '!$F$2:$P$2728,11,0),0)</f>
        <v>0</v>
      </c>
      <c r="AO2018" s="35"/>
      <c r="AP2018" s="35">
        <f>IFERROR(VLOOKUP(D2018,'[2]Cartera '!$F$2:$S$2728,14,0),0)</f>
        <v>0</v>
      </c>
      <c r="AQ2018" s="45">
        <f t="shared" si="155"/>
        <v>0</v>
      </c>
      <c r="AR2018" s="35">
        <f>IFERROR(VLOOKUP(P2018,'[2]Cartera '!$F$2:$Z$2728,21,0),0)</f>
        <v>0</v>
      </c>
    </row>
    <row r="2019" spans="1:44" x14ac:dyDescent="0.25">
      <c r="A2019" s="29">
        <v>2011</v>
      </c>
      <c r="B2019" s="30" t="s">
        <v>48</v>
      </c>
      <c r="C2019" s="32"/>
      <c r="D2019" s="32">
        <v>2363095</v>
      </c>
      <c r="E2019" s="56"/>
      <c r="F2019" s="56"/>
      <c r="G2019" s="35">
        <v>23350204</v>
      </c>
      <c r="H2019" s="35"/>
      <c r="I2019" s="36">
        <v>0</v>
      </c>
      <c r="J2019" s="37">
        <f>-IFERROR(VLOOKUP(D2019,[1]Hoja20!$A$5:$B$33358,2,0),0)</f>
        <v>0</v>
      </c>
      <c r="K2019" s="36">
        <f>-IFERROR(VLOOKUP(D2019,[1]Hoja20!$A$5:$D$33358,4,0),0)</f>
        <v>0</v>
      </c>
      <c r="L2019" s="35"/>
      <c r="M2019" s="35"/>
      <c r="N2019" s="35"/>
      <c r="O2019" s="40">
        <f t="shared" si="156"/>
        <v>23350204</v>
      </c>
      <c r="P2019" s="32">
        <v>2363095</v>
      </c>
      <c r="Q2019" s="35">
        <v>23350204</v>
      </c>
      <c r="R2019" s="35"/>
      <c r="S2019" s="41"/>
      <c r="T2019" s="35"/>
      <c r="U2019" s="41">
        <v>0</v>
      </c>
      <c r="V2019" s="35"/>
      <c r="W2019" s="35"/>
      <c r="X2019" s="35"/>
      <c r="Y2019" s="35"/>
      <c r="Z2019" s="35"/>
      <c r="AA2019" s="35"/>
      <c r="AB2019" s="35"/>
      <c r="AC2019" s="35">
        <v>0</v>
      </c>
      <c r="AD2019" s="35"/>
      <c r="AE2019" s="35">
        <v>0</v>
      </c>
      <c r="AF2019" s="35"/>
      <c r="AG2019" s="44">
        <f t="shared" si="154"/>
        <v>23350204</v>
      </c>
      <c r="AH2019" s="32"/>
      <c r="AI2019" s="32"/>
      <c r="AJ2019" s="35"/>
      <c r="AK2019" s="35"/>
      <c r="AL2019" s="35"/>
      <c r="AM2019" s="36">
        <f>IFERROR(VLOOKUP(P2019,'[2]Cartera '!$F$2:$O$2728,10,0),0)</f>
        <v>23350204</v>
      </c>
      <c r="AN2019" s="35">
        <f>IFERROR(VLOOKUP(P2019,'[2]Cartera '!$F$2:$P$2728,11,0),0)</f>
        <v>0</v>
      </c>
      <c r="AO2019" s="35"/>
      <c r="AP2019" s="35">
        <f>IFERROR(VLOOKUP(D2019,'[2]Cartera '!$F$2:$S$2728,14,0),0)</f>
        <v>0</v>
      </c>
      <c r="AQ2019" s="45">
        <f t="shared" si="155"/>
        <v>0</v>
      </c>
      <c r="AR2019" s="35">
        <f>IFERROR(VLOOKUP(P2019,'[2]Cartera '!$F$2:$Z$2728,21,0),0)</f>
        <v>0</v>
      </c>
    </row>
    <row r="2020" spans="1:44" x14ac:dyDescent="0.25">
      <c r="A2020" s="29">
        <v>2012</v>
      </c>
      <c r="B2020" s="30" t="s">
        <v>48</v>
      </c>
      <c r="C2020" s="32"/>
      <c r="D2020" s="32">
        <v>2362850</v>
      </c>
      <c r="E2020" s="56"/>
      <c r="F2020" s="56"/>
      <c r="G2020" s="35">
        <v>52000</v>
      </c>
      <c r="H2020" s="35"/>
      <c r="I2020" s="36">
        <v>0</v>
      </c>
      <c r="J2020" s="37">
        <f>-IFERROR(VLOOKUP(D2020,[1]Hoja20!$A$5:$B$33358,2,0),0)</f>
        <v>0</v>
      </c>
      <c r="K2020" s="36">
        <f>-IFERROR(VLOOKUP(D2020,[1]Hoja20!$A$5:$D$33358,4,0),0)</f>
        <v>0</v>
      </c>
      <c r="L2020" s="35"/>
      <c r="M2020" s="35"/>
      <c r="N2020" s="35"/>
      <c r="O2020" s="40">
        <f t="shared" si="156"/>
        <v>52000</v>
      </c>
      <c r="P2020" s="32">
        <v>2362850</v>
      </c>
      <c r="Q2020" s="35">
        <v>52000</v>
      </c>
      <c r="R2020" s="35"/>
      <c r="S2020" s="41"/>
      <c r="T2020" s="35"/>
      <c r="U2020" s="41">
        <v>0</v>
      </c>
      <c r="V2020" s="35"/>
      <c r="W2020" s="35"/>
      <c r="X2020" s="35"/>
      <c r="Y2020" s="35"/>
      <c r="Z2020" s="35"/>
      <c r="AA2020" s="35"/>
      <c r="AB2020" s="35"/>
      <c r="AC2020" s="35">
        <v>0</v>
      </c>
      <c r="AD2020" s="35"/>
      <c r="AE2020" s="35">
        <v>0</v>
      </c>
      <c r="AF2020" s="35"/>
      <c r="AG2020" s="44">
        <f t="shared" si="154"/>
        <v>52000</v>
      </c>
      <c r="AH2020" s="32"/>
      <c r="AI2020" s="32"/>
      <c r="AJ2020" s="35"/>
      <c r="AK2020" s="35"/>
      <c r="AL2020" s="35"/>
      <c r="AM2020" s="36">
        <f>IFERROR(VLOOKUP(P2020,'[2]Cartera '!$F$2:$O$2728,10,0),0)</f>
        <v>52000</v>
      </c>
      <c r="AN2020" s="35">
        <f>IFERROR(VLOOKUP(P2020,'[2]Cartera '!$F$2:$P$2728,11,0),0)</f>
        <v>0</v>
      </c>
      <c r="AO2020" s="35"/>
      <c r="AP2020" s="35">
        <f>IFERROR(VLOOKUP(D2020,'[2]Cartera '!$F$2:$S$2728,14,0),0)</f>
        <v>0</v>
      </c>
      <c r="AQ2020" s="45">
        <f t="shared" si="155"/>
        <v>0</v>
      </c>
      <c r="AR2020" s="35">
        <f>IFERROR(VLOOKUP(P2020,'[2]Cartera '!$F$2:$Z$2728,21,0),0)</f>
        <v>0</v>
      </c>
    </row>
    <row r="2021" spans="1:44" x14ac:dyDescent="0.25">
      <c r="A2021" s="29">
        <v>2013</v>
      </c>
      <c r="B2021" s="30" t="s">
        <v>48</v>
      </c>
      <c r="C2021" s="32"/>
      <c r="D2021" s="32">
        <v>2363354</v>
      </c>
      <c r="E2021" s="56"/>
      <c r="F2021" s="56"/>
      <c r="G2021" s="35">
        <v>30000</v>
      </c>
      <c r="H2021" s="35"/>
      <c r="I2021" s="36">
        <v>0</v>
      </c>
      <c r="J2021" s="37">
        <f>-IFERROR(VLOOKUP(D2021,[1]Hoja20!$A$5:$B$33358,2,0),0)</f>
        <v>0</v>
      </c>
      <c r="K2021" s="36">
        <f>-IFERROR(VLOOKUP(D2021,[1]Hoja20!$A$5:$D$33358,4,0),0)</f>
        <v>0</v>
      </c>
      <c r="L2021" s="35"/>
      <c r="M2021" s="35"/>
      <c r="N2021" s="35"/>
      <c r="O2021" s="40">
        <f t="shared" si="156"/>
        <v>30000</v>
      </c>
      <c r="P2021" s="32">
        <v>2363354</v>
      </c>
      <c r="Q2021" s="35">
        <v>30000</v>
      </c>
      <c r="R2021" s="35"/>
      <c r="S2021" s="41"/>
      <c r="T2021" s="35"/>
      <c r="U2021" s="41">
        <v>0</v>
      </c>
      <c r="V2021" s="35"/>
      <c r="W2021" s="35"/>
      <c r="X2021" s="35"/>
      <c r="Y2021" s="35"/>
      <c r="Z2021" s="35"/>
      <c r="AA2021" s="35"/>
      <c r="AB2021" s="35"/>
      <c r="AC2021" s="35">
        <v>0</v>
      </c>
      <c r="AD2021" s="35"/>
      <c r="AE2021" s="35">
        <v>0</v>
      </c>
      <c r="AF2021" s="35"/>
      <c r="AG2021" s="44">
        <f t="shared" si="154"/>
        <v>30000</v>
      </c>
      <c r="AH2021" s="32"/>
      <c r="AI2021" s="32"/>
      <c r="AJ2021" s="35"/>
      <c r="AK2021" s="35"/>
      <c r="AL2021" s="35"/>
      <c r="AM2021" s="36">
        <f>IFERROR(VLOOKUP(P2021,'[2]Cartera '!$F$2:$O$2728,10,0),0)</f>
        <v>30000</v>
      </c>
      <c r="AN2021" s="35">
        <f>IFERROR(VLOOKUP(P2021,'[2]Cartera '!$F$2:$P$2728,11,0),0)</f>
        <v>0</v>
      </c>
      <c r="AO2021" s="35"/>
      <c r="AP2021" s="35">
        <f>IFERROR(VLOOKUP(D2021,'[2]Cartera '!$F$2:$S$2728,14,0),0)</f>
        <v>0</v>
      </c>
      <c r="AQ2021" s="45">
        <f t="shared" si="155"/>
        <v>0</v>
      </c>
      <c r="AR2021" s="35">
        <f>IFERROR(VLOOKUP(P2021,'[2]Cartera '!$F$2:$Z$2728,21,0),0)</f>
        <v>0</v>
      </c>
    </row>
    <row r="2022" spans="1:44" x14ac:dyDescent="0.25">
      <c r="A2022" s="29">
        <v>2014</v>
      </c>
      <c r="B2022" s="30" t="s">
        <v>48</v>
      </c>
      <c r="C2022" s="32"/>
      <c r="D2022" s="32">
        <v>2363178</v>
      </c>
      <c r="E2022" s="56"/>
      <c r="F2022" s="56"/>
      <c r="G2022" s="35">
        <v>30000</v>
      </c>
      <c r="H2022" s="35"/>
      <c r="I2022" s="36">
        <v>0</v>
      </c>
      <c r="J2022" s="37">
        <f>-IFERROR(VLOOKUP(D2022,[1]Hoja20!$A$5:$B$33358,2,0),0)</f>
        <v>0</v>
      </c>
      <c r="K2022" s="36">
        <f>-IFERROR(VLOOKUP(D2022,[1]Hoja20!$A$5:$D$33358,4,0),0)</f>
        <v>0</v>
      </c>
      <c r="L2022" s="35"/>
      <c r="M2022" s="35"/>
      <c r="N2022" s="35"/>
      <c r="O2022" s="40">
        <f t="shared" si="156"/>
        <v>30000</v>
      </c>
      <c r="P2022" s="32">
        <v>2363178</v>
      </c>
      <c r="Q2022" s="35">
        <v>30000</v>
      </c>
      <c r="R2022" s="35"/>
      <c r="S2022" s="41"/>
      <c r="T2022" s="35"/>
      <c r="U2022" s="41">
        <v>0</v>
      </c>
      <c r="V2022" s="35"/>
      <c r="W2022" s="35"/>
      <c r="X2022" s="35"/>
      <c r="Y2022" s="35"/>
      <c r="Z2022" s="35"/>
      <c r="AA2022" s="35"/>
      <c r="AB2022" s="35"/>
      <c r="AC2022" s="35">
        <v>0</v>
      </c>
      <c r="AD2022" s="35"/>
      <c r="AE2022" s="35">
        <v>0</v>
      </c>
      <c r="AF2022" s="35"/>
      <c r="AG2022" s="44">
        <f t="shared" si="154"/>
        <v>30000</v>
      </c>
      <c r="AH2022" s="32"/>
      <c r="AI2022" s="32"/>
      <c r="AJ2022" s="35"/>
      <c r="AK2022" s="35"/>
      <c r="AL2022" s="35"/>
      <c r="AM2022" s="36">
        <f>IFERROR(VLOOKUP(P2022,'[2]Cartera '!$F$2:$O$2728,10,0),0)</f>
        <v>30000</v>
      </c>
      <c r="AN2022" s="35">
        <f>IFERROR(VLOOKUP(P2022,'[2]Cartera '!$F$2:$P$2728,11,0),0)</f>
        <v>0</v>
      </c>
      <c r="AO2022" s="35"/>
      <c r="AP2022" s="35">
        <f>IFERROR(VLOOKUP(D2022,'[2]Cartera '!$F$2:$S$2728,14,0),0)</f>
        <v>0</v>
      </c>
      <c r="AQ2022" s="45">
        <f t="shared" si="155"/>
        <v>0</v>
      </c>
      <c r="AR2022" s="35">
        <f>IFERROR(VLOOKUP(P2022,'[2]Cartera '!$F$2:$Z$2728,21,0),0)</f>
        <v>0</v>
      </c>
    </row>
    <row r="2023" spans="1:44" x14ac:dyDescent="0.25">
      <c r="A2023" s="29">
        <v>2015</v>
      </c>
      <c r="B2023" s="30" t="s">
        <v>48</v>
      </c>
      <c r="C2023" s="32"/>
      <c r="D2023" s="32">
        <v>2362827</v>
      </c>
      <c r="E2023" s="56"/>
      <c r="F2023" s="56"/>
      <c r="G2023" s="35">
        <v>17323051</v>
      </c>
      <c r="H2023" s="35"/>
      <c r="I2023" s="36">
        <v>0</v>
      </c>
      <c r="J2023" s="37">
        <f>-IFERROR(VLOOKUP(D2023,[1]Hoja20!$A$5:$B$33358,2,0),0)</f>
        <v>0</v>
      </c>
      <c r="K2023" s="36">
        <f>-IFERROR(VLOOKUP(D2023,[1]Hoja20!$A$5:$D$33358,4,0),0)</f>
        <v>0</v>
      </c>
      <c r="L2023" s="35"/>
      <c r="M2023" s="35"/>
      <c r="N2023" s="35"/>
      <c r="O2023" s="40">
        <f t="shared" si="156"/>
        <v>17323051</v>
      </c>
      <c r="P2023" s="32">
        <v>2362827</v>
      </c>
      <c r="Q2023" s="35">
        <v>17323051</v>
      </c>
      <c r="R2023" s="35"/>
      <c r="S2023" s="41"/>
      <c r="T2023" s="35"/>
      <c r="U2023" s="41">
        <v>0</v>
      </c>
      <c r="V2023" s="35"/>
      <c r="W2023" s="35"/>
      <c r="X2023" s="35"/>
      <c r="Y2023" s="35"/>
      <c r="Z2023" s="35"/>
      <c r="AA2023" s="35"/>
      <c r="AB2023" s="35"/>
      <c r="AC2023" s="35">
        <v>0</v>
      </c>
      <c r="AD2023" s="35"/>
      <c r="AE2023" s="35">
        <v>637804</v>
      </c>
      <c r="AF2023" s="35"/>
      <c r="AG2023" s="44">
        <f t="shared" si="154"/>
        <v>16685247</v>
      </c>
      <c r="AH2023" s="32"/>
      <c r="AI2023" s="32"/>
      <c r="AJ2023" s="35"/>
      <c r="AK2023" s="35"/>
      <c r="AL2023" s="35"/>
      <c r="AM2023" s="36">
        <f>IFERROR(VLOOKUP(P2023,'[2]Cartera '!$F$2:$O$2728,10,0),0)</f>
        <v>16685247</v>
      </c>
      <c r="AN2023" s="35">
        <f>IFERROR(VLOOKUP(P2023,'[2]Cartera '!$F$2:$P$2728,11,0),0)</f>
        <v>0</v>
      </c>
      <c r="AO2023" s="35"/>
      <c r="AP2023" s="35">
        <f>IFERROR(VLOOKUP(D2023,'[2]Cartera '!$F$2:$S$2728,14,0),0)</f>
        <v>0</v>
      </c>
      <c r="AQ2023" s="45">
        <f t="shared" si="155"/>
        <v>0</v>
      </c>
      <c r="AR2023" s="35">
        <f>IFERROR(VLOOKUP(P2023,'[2]Cartera '!$F$2:$Z$2728,21,0),0)</f>
        <v>0</v>
      </c>
    </row>
    <row r="2024" spans="1:44" x14ac:dyDescent="0.25">
      <c r="A2024" s="29">
        <v>2016</v>
      </c>
      <c r="B2024" s="30" t="s">
        <v>48</v>
      </c>
      <c r="C2024" s="32"/>
      <c r="D2024" s="32">
        <v>2363118</v>
      </c>
      <c r="E2024" s="56"/>
      <c r="F2024" s="56"/>
      <c r="G2024" s="35">
        <v>8133630</v>
      </c>
      <c r="H2024" s="35"/>
      <c r="I2024" s="36">
        <v>0</v>
      </c>
      <c r="J2024" s="37">
        <f>-IFERROR(VLOOKUP(D2024,[1]Hoja20!$A$5:$B$33358,2,0),0)</f>
        <v>0</v>
      </c>
      <c r="K2024" s="36">
        <f>-IFERROR(VLOOKUP(D2024,[1]Hoja20!$A$5:$D$33358,4,0),0)</f>
        <v>0</v>
      </c>
      <c r="L2024" s="35"/>
      <c r="M2024" s="35"/>
      <c r="N2024" s="35"/>
      <c r="O2024" s="40">
        <f t="shared" si="156"/>
        <v>8133630</v>
      </c>
      <c r="P2024" s="32">
        <v>2363118</v>
      </c>
      <c r="Q2024" s="35">
        <v>8133630</v>
      </c>
      <c r="R2024" s="35"/>
      <c r="S2024" s="41"/>
      <c r="T2024" s="35"/>
      <c r="U2024" s="41">
        <v>0</v>
      </c>
      <c r="V2024" s="35"/>
      <c r="W2024" s="35"/>
      <c r="X2024" s="35"/>
      <c r="Y2024" s="35"/>
      <c r="Z2024" s="35"/>
      <c r="AA2024" s="35"/>
      <c r="AB2024" s="35"/>
      <c r="AC2024" s="35">
        <v>0</v>
      </c>
      <c r="AD2024" s="35"/>
      <c r="AE2024" s="35">
        <v>28273</v>
      </c>
      <c r="AF2024" s="35"/>
      <c r="AG2024" s="44">
        <f t="shared" si="154"/>
        <v>8105357</v>
      </c>
      <c r="AH2024" s="32"/>
      <c r="AI2024" s="32"/>
      <c r="AJ2024" s="35"/>
      <c r="AK2024" s="35"/>
      <c r="AL2024" s="35"/>
      <c r="AM2024" s="36">
        <f>IFERROR(VLOOKUP(P2024,'[2]Cartera '!$F$2:$O$2728,10,0),0)</f>
        <v>8105357</v>
      </c>
      <c r="AN2024" s="35">
        <f>IFERROR(VLOOKUP(P2024,'[2]Cartera '!$F$2:$P$2728,11,0),0)</f>
        <v>0</v>
      </c>
      <c r="AO2024" s="35"/>
      <c r="AP2024" s="35">
        <f>IFERROR(VLOOKUP(D2024,'[2]Cartera '!$F$2:$S$2728,14,0),0)</f>
        <v>0</v>
      </c>
      <c r="AQ2024" s="45">
        <f t="shared" si="155"/>
        <v>0</v>
      </c>
      <c r="AR2024" s="35">
        <f>IFERROR(VLOOKUP(P2024,'[2]Cartera '!$F$2:$Z$2728,21,0),0)</f>
        <v>0</v>
      </c>
    </row>
    <row r="2025" spans="1:44" x14ac:dyDescent="0.25">
      <c r="A2025" s="29">
        <v>2017</v>
      </c>
      <c r="B2025" s="30" t="s">
        <v>48</v>
      </c>
      <c r="C2025" s="32"/>
      <c r="D2025" s="32">
        <v>2363176</v>
      </c>
      <c r="E2025" s="56"/>
      <c r="F2025" s="56"/>
      <c r="G2025" s="35">
        <v>30000</v>
      </c>
      <c r="H2025" s="35"/>
      <c r="I2025" s="36">
        <v>0</v>
      </c>
      <c r="J2025" s="37">
        <f>-IFERROR(VLOOKUP(D2025,[1]Hoja20!$A$5:$B$33358,2,0),0)</f>
        <v>0</v>
      </c>
      <c r="K2025" s="36">
        <f>-IFERROR(VLOOKUP(D2025,[1]Hoja20!$A$5:$D$33358,4,0),0)</f>
        <v>0</v>
      </c>
      <c r="L2025" s="35"/>
      <c r="M2025" s="35"/>
      <c r="N2025" s="35"/>
      <c r="O2025" s="40">
        <f t="shared" si="156"/>
        <v>30000</v>
      </c>
      <c r="P2025" s="32">
        <v>2363176</v>
      </c>
      <c r="Q2025" s="35">
        <v>30000</v>
      </c>
      <c r="R2025" s="35"/>
      <c r="S2025" s="41"/>
      <c r="T2025" s="35"/>
      <c r="U2025" s="41">
        <v>0</v>
      </c>
      <c r="V2025" s="35"/>
      <c r="W2025" s="35"/>
      <c r="X2025" s="35"/>
      <c r="Y2025" s="35"/>
      <c r="Z2025" s="35"/>
      <c r="AA2025" s="35"/>
      <c r="AB2025" s="35"/>
      <c r="AC2025" s="35">
        <v>0</v>
      </c>
      <c r="AD2025" s="35"/>
      <c r="AE2025" s="35">
        <v>0</v>
      </c>
      <c r="AF2025" s="35"/>
      <c r="AG2025" s="44">
        <f t="shared" ref="AG2025:AG2088" si="157">+(O2025-R2025-S2025-U2025-AA2025-AC2025-AE2025)</f>
        <v>30000</v>
      </c>
      <c r="AH2025" s="32"/>
      <c r="AI2025" s="32"/>
      <c r="AJ2025" s="35"/>
      <c r="AK2025" s="35"/>
      <c r="AL2025" s="35"/>
      <c r="AM2025" s="36">
        <f>IFERROR(VLOOKUP(P2025,'[2]Cartera '!$F$2:$O$2728,10,0),0)</f>
        <v>30000</v>
      </c>
      <c r="AN2025" s="35">
        <f>IFERROR(VLOOKUP(P2025,'[2]Cartera '!$F$2:$P$2728,11,0),0)</f>
        <v>0</v>
      </c>
      <c r="AO2025" s="35"/>
      <c r="AP2025" s="35">
        <f>IFERROR(VLOOKUP(D2025,'[2]Cartera '!$F$2:$S$2728,14,0),0)</f>
        <v>0</v>
      </c>
      <c r="AQ2025" s="45">
        <f t="shared" si="155"/>
        <v>0</v>
      </c>
      <c r="AR2025" s="35">
        <f>IFERROR(VLOOKUP(P2025,'[2]Cartera '!$F$2:$Z$2728,21,0),0)</f>
        <v>0</v>
      </c>
    </row>
    <row r="2026" spans="1:44" x14ac:dyDescent="0.25">
      <c r="A2026" s="29">
        <v>2018</v>
      </c>
      <c r="B2026" s="30" t="s">
        <v>48</v>
      </c>
      <c r="C2026" s="32"/>
      <c r="D2026" s="32">
        <v>2363262</v>
      </c>
      <c r="E2026" s="56"/>
      <c r="F2026" s="56"/>
      <c r="G2026" s="35">
        <v>75186</v>
      </c>
      <c r="H2026" s="35"/>
      <c r="I2026" s="36">
        <v>0</v>
      </c>
      <c r="J2026" s="37">
        <f>-IFERROR(VLOOKUP(D2026,[1]Hoja20!$A$5:$B$33358,2,0),0)</f>
        <v>0</v>
      </c>
      <c r="K2026" s="36">
        <f>-IFERROR(VLOOKUP(D2026,[1]Hoja20!$A$5:$D$33358,4,0),0)</f>
        <v>0</v>
      </c>
      <c r="L2026" s="35"/>
      <c r="M2026" s="35"/>
      <c r="N2026" s="35"/>
      <c r="O2026" s="40">
        <f t="shared" si="156"/>
        <v>75186</v>
      </c>
      <c r="P2026" s="32">
        <v>2363262</v>
      </c>
      <c r="Q2026" s="35">
        <v>75186</v>
      </c>
      <c r="R2026" s="35"/>
      <c r="S2026" s="41"/>
      <c r="T2026" s="35"/>
      <c r="U2026" s="41">
        <v>0</v>
      </c>
      <c r="V2026" s="35"/>
      <c r="W2026" s="35"/>
      <c r="X2026" s="35"/>
      <c r="Y2026" s="35"/>
      <c r="Z2026" s="35"/>
      <c r="AA2026" s="35"/>
      <c r="AB2026" s="35"/>
      <c r="AC2026" s="35">
        <v>0</v>
      </c>
      <c r="AD2026" s="35"/>
      <c r="AE2026" s="35">
        <v>0</v>
      </c>
      <c r="AF2026" s="35"/>
      <c r="AG2026" s="44">
        <f t="shared" si="157"/>
        <v>75186</v>
      </c>
      <c r="AH2026" s="32"/>
      <c r="AI2026" s="32"/>
      <c r="AJ2026" s="35"/>
      <c r="AK2026" s="35"/>
      <c r="AL2026" s="35"/>
      <c r="AM2026" s="36">
        <f>IFERROR(VLOOKUP(P2026,'[2]Cartera '!$F$2:$O$2728,10,0),0)</f>
        <v>75186</v>
      </c>
      <c r="AN2026" s="35">
        <f>IFERROR(VLOOKUP(P2026,'[2]Cartera '!$F$2:$P$2728,11,0),0)</f>
        <v>0</v>
      </c>
      <c r="AO2026" s="35"/>
      <c r="AP2026" s="35">
        <f>IFERROR(VLOOKUP(D2026,'[2]Cartera '!$F$2:$S$2728,14,0),0)</f>
        <v>0</v>
      </c>
      <c r="AQ2026" s="45">
        <f t="shared" si="155"/>
        <v>0</v>
      </c>
      <c r="AR2026" s="35">
        <f>IFERROR(VLOOKUP(P2026,'[2]Cartera '!$F$2:$Z$2728,21,0),0)</f>
        <v>0</v>
      </c>
    </row>
    <row r="2027" spans="1:44" x14ac:dyDescent="0.25">
      <c r="A2027" s="29">
        <v>2019</v>
      </c>
      <c r="B2027" s="30" t="s">
        <v>48</v>
      </c>
      <c r="C2027" s="32"/>
      <c r="D2027" s="32">
        <v>2363412</v>
      </c>
      <c r="E2027" s="56"/>
      <c r="F2027" s="56"/>
      <c r="G2027" s="35">
        <v>1057522</v>
      </c>
      <c r="H2027" s="35"/>
      <c r="I2027" s="36">
        <v>0</v>
      </c>
      <c r="J2027" s="37">
        <f>-IFERROR(VLOOKUP(D2027,[1]Hoja20!$A$5:$B$33358,2,0),0)</f>
        <v>0</v>
      </c>
      <c r="K2027" s="36">
        <f>-IFERROR(VLOOKUP(D2027,[1]Hoja20!$A$5:$D$33358,4,0),0)</f>
        <v>0</v>
      </c>
      <c r="L2027" s="35"/>
      <c r="M2027" s="35"/>
      <c r="N2027" s="35"/>
      <c r="O2027" s="40">
        <f t="shared" si="156"/>
        <v>1057522</v>
      </c>
      <c r="P2027" s="32">
        <v>2363412</v>
      </c>
      <c r="Q2027" s="35">
        <v>1057522</v>
      </c>
      <c r="R2027" s="35"/>
      <c r="S2027" s="41"/>
      <c r="T2027" s="35"/>
      <c r="U2027" s="41">
        <v>0</v>
      </c>
      <c r="V2027" s="35"/>
      <c r="W2027" s="35"/>
      <c r="X2027" s="35"/>
      <c r="Y2027" s="35"/>
      <c r="Z2027" s="35"/>
      <c r="AA2027" s="35"/>
      <c r="AB2027" s="35"/>
      <c r="AC2027" s="35">
        <v>0</v>
      </c>
      <c r="AD2027" s="35"/>
      <c r="AE2027" s="35">
        <v>0</v>
      </c>
      <c r="AF2027" s="35"/>
      <c r="AG2027" s="44">
        <f t="shared" si="157"/>
        <v>1057522</v>
      </c>
      <c r="AH2027" s="32"/>
      <c r="AI2027" s="32"/>
      <c r="AJ2027" s="35"/>
      <c r="AK2027" s="35"/>
      <c r="AL2027" s="35"/>
      <c r="AM2027" s="36">
        <f>IFERROR(VLOOKUP(P2027,'[2]Cartera '!$F$2:$O$2728,10,0),0)</f>
        <v>1057522</v>
      </c>
      <c r="AN2027" s="35">
        <f>IFERROR(VLOOKUP(P2027,'[2]Cartera '!$F$2:$P$2728,11,0),0)</f>
        <v>0</v>
      </c>
      <c r="AO2027" s="35"/>
      <c r="AP2027" s="35">
        <f>IFERROR(VLOOKUP(D2027,'[2]Cartera '!$F$2:$S$2728,14,0),0)</f>
        <v>0</v>
      </c>
      <c r="AQ2027" s="45">
        <f t="shared" si="155"/>
        <v>0</v>
      </c>
      <c r="AR2027" s="35">
        <f>IFERROR(VLOOKUP(P2027,'[2]Cartera '!$F$2:$Z$2728,21,0),0)</f>
        <v>0</v>
      </c>
    </row>
    <row r="2028" spans="1:44" x14ac:dyDescent="0.25">
      <c r="A2028" s="29">
        <v>2020</v>
      </c>
      <c r="B2028" s="30" t="s">
        <v>48</v>
      </c>
      <c r="C2028" s="32"/>
      <c r="D2028" s="32">
        <v>2362859</v>
      </c>
      <c r="E2028" s="56"/>
      <c r="F2028" s="56"/>
      <c r="G2028" s="35">
        <v>3513423</v>
      </c>
      <c r="H2028" s="35"/>
      <c r="I2028" s="36">
        <v>0</v>
      </c>
      <c r="J2028" s="37">
        <f>-IFERROR(VLOOKUP(D2028,[1]Hoja20!$A$5:$B$33358,2,0),0)</f>
        <v>0</v>
      </c>
      <c r="K2028" s="36">
        <f>-IFERROR(VLOOKUP(D2028,[1]Hoja20!$A$5:$D$33358,4,0),0)</f>
        <v>0</v>
      </c>
      <c r="L2028" s="35"/>
      <c r="M2028" s="35"/>
      <c r="N2028" s="35"/>
      <c r="O2028" s="40">
        <f t="shared" si="156"/>
        <v>3513423</v>
      </c>
      <c r="P2028" s="32">
        <v>2362859</v>
      </c>
      <c r="Q2028" s="35">
        <v>3513423</v>
      </c>
      <c r="R2028" s="35"/>
      <c r="S2028" s="41"/>
      <c r="T2028" s="35"/>
      <c r="U2028" s="41">
        <v>0</v>
      </c>
      <c r="V2028" s="35"/>
      <c r="W2028" s="35"/>
      <c r="X2028" s="35"/>
      <c r="Y2028" s="35"/>
      <c r="Z2028" s="35"/>
      <c r="AA2028" s="35"/>
      <c r="AB2028" s="35"/>
      <c r="AC2028" s="35">
        <v>0</v>
      </c>
      <c r="AD2028" s="35"/>
      <c r="AE2028" s="35">
        <v>1037</v>
      </c>
      <c r="AF2028" s="35"/>
      <c r="AG2028" s="44">
        <f t="shared" si="157"/>
        <v>3512386</v>
      </c>
      <c r="AH2028" s="32"/>
      <c r="AI2028" s="32"/>
      <c r="AJ2028" s="35"/>
      <c r="AK2028" s="35"/>
      <c r="AL2028" s="35"/>
      <c r="AM2028" s="36">
        <f>IFERROR(VLOOKUP(P2028,'[2]Cartera '!$F$2:$O$2728,10,0),0)</f>
        <v>3512386</v>
      </c>
      <c r="AN2028" s="35">
        <f>IFERROR(VLOOKUP(P2028,'[2]Cartera '!$F$2:$P$2728,11,0),0)</f>
        <v>0</v>
      </c>
      <c r="AO2028" s="35"/>
      <c r="AP2028" s="35">
        <f>IFERROR(VLOOKUP(D2028,'[2]Cartera '!$F$2:$S$2728,14,0),0)</f>
        <v>0</v>
      </c>
      <c r="AQ2028" s="45">
        <f t="shared" si="155"/>
        <v>0</v>
      </c>
      <c r="AR2028" s="35">
        <f>IFERROR(VLOOKUP(P2028,'[2]Cartera '!$F$2:$Z$2728,21,0),0)</f>
        <v>0</v>
      </c>
    </row>
    <row r="2029" spans="1:44" x14ac:dyDescent="0.25">
      <c r="A2029" s="29">
        <v>2021</v>
      </c>
      <c r="B2029" s="30" t="s">
        <v>48</v>
      </c>
      <c r="C2029" s="32"/>
      <c r="D2029" s="32">
        <v>2363342</v>
      </c>
      <c r="E2029" s="56"/>
      <c r="F2029" s="56"/>
      <c r="G2029" s="35">
        <v>60186</v>
      </c>
      <c r="H2029" s="35"/>
      <c r="I2029" s="36">
        <v>0</v>
      </c>
      <c r="J2029" s="37">
        <f>-IFERROR(VLOOKUP(D2029,[1]Hoja20!$A$5:$B$33358,2,0),0)</f>
        <v>0</v>
      </c>
      <c r="K2029" s="36">
        <f>-IFERROR(VLOOKUP(D2029,[1]Hoja20!$A$5:$D$33358,4,0),0)</f>
        <v>0</v>
      </c>
      <c r="L2029" s="35"/>
      <c r="M2029" s="35"/>
      <c r="N2029" s="35"/>
      <c r="O2029" s="40">
        <f t="shared" si="156"/>
        <v>60186</v>
      </c>
      <c r="P2029" s="32">
        <v>2363342</v>
      </c>
      <c r="Q2029" s="35">
        <v>60186</v>
      </c>
      <c r="R2029" s="35"/>
      <c r="S2029" s="41"/>
      <c r="T2029" s="35"/>
      <c r="U2029" s="41">
        <v>0</v>
      </c>
      <c r="V2029" s="35"/>
      <c r="W2029" s="35"/>
      <c r="X2029" s="35"/>
      <c r="Y2029" s="35"/>
      <c r="Z2029" s="35"/>
      <c r="AA2029" s="35"/>
      <c r="AB2029" s="35"/>
      <c r="AC2029" s="35">
        <v>0</v>
      </c>
      <c r="AD2029" s="35"/>
      <c r="AE2029" s="35">
        <v>0</v>
      </c>
      <c r="AF2029" s="35"/>
      <c r="AG2029" s="44">
        <f t="shared" si="157"/>
        <v>60186</v>
      </c>
      <c r="AH2029" s="32"/>
      <c r="AI2029" s="32"/>
      <c r="AJ2029" s="35"/>
      <c r="AK2029" s="35"/>
      <c r="AL2029" s="35"/>
      <c r="AM2029" s="36">
        <f>IFERROR(VLOOKUP(P2029,'[2]Cartera '!$F$2:$O$2728,10,0),0)</f>
        <v>60186</v>
      </c>
      <c r="AN2029" s="35">
        <f>IFERROR(VLOOKUP(P2029,'[2]Cartera '!$F$2:$P$2728,11,0),0)</f>
        <v>0</v>
      </c>
      <c r="AO2029" s="35"/>
      <c r="AP2029" s="35">
        <f>IFERROR(VLOOKUP(D2029,'[2]Cartera '!$F$2:$S$2728,14,0),0)</f>
        <v>0</v>
      </c>
      <c r="AQ2029" s="45">
        <f t="shared" si="155"/>
        <v>0</v>
      </c>
      <c r="AR2029" s="35">
        <f>IFERROR(VLOOKUP(P2029,'[2]Cartera '!$F$2:$Z$2728,21,0),0)</f>
        <v>0</v>
      </c>
    </row>
    <row r="2030" spans="1:44" x14ac:dyDescent="0.25">
      <c r="A2030" s="29">
        <v>2022</v>
      </c>
      <c r="B2030" s="30" t="s">
        <v>48</v>
      </c>
      <c r="C2030" s="32"/>
      <c r="D2030" s="32">
        <v>2363391</v>
      </c>
      <c r="E2030" s="56"/>
      <c r="F2030" s="56"/>
      <c r="G2030" s="35">
        <v>25655636</v>
      </c>
      <c r="H2030" s="35"/>
      <c r="I2030" s="36">
        <v>0</v>
      </c>
      <c r="J2030" s="37">
        <f>-IFERROR(VLOOKUP(D2030,[1]Hoja20!$A$5:$B$33358,2,0),0)</f>
        <v>0</v>
      </c>
      <c r="K2030" s="36">
        <f>-IFERROR(VLOOKUP(D2030,[1]Hoja20!$A$5:$D$33358,4,0),0)</f>
        <v>0</v>
      </c>
      <c r="L2030" s="35"/>
      <c r="M2030" s="35"/>
      <c r="N2030" s="35"/>
      <c r="O2030" s="40">
        <f t="shared" si="156"/>
        <v>25655636</v>
      </c>
      <c r="P2030" s="32">
        <v>2363391</v>
      </c>
      <c r="Q2030" s="35">
        <v>25655636</v>
      </c>
      <c r="R2030" s="35"/>
      <c r="S2030" s="41"/>
      <c r="T2030" s="35"/>
      <c r="U2030" s="41">
        <v>0</v>
      </c>
      <c r="V2030" s="35"/>
      <c r="W2030" s="35"/>
      <c r="X2030" s="35"/>
      <c r="Y2030" s="35"/>
      <c r="Z2030" s="35"/>
      <c r="AA2030" s="35"/>
      <c r="AB2030" s="35"/>
      <c r="AC2030" s="35">
        <v>0</v>
      </c>
      <c r="AD2030" s="35"/>
      <c r="AE2030" s="35">
        <v>7133842</v>
      </c>
      <c r="AF2030" s="35"/>
      <c r="AG2030" s="44">
        <f t="shared" si="157"/>
        <v>18521794</v>
      </c>
      <c r="AH2030" s="32"/>
      <c r="AI2030" s="32"/>
      <c r="AJ2030" s="35"/>
      <c r="AK2030" s="35"/>
      <c r="AL2030" s="35"/>
      <c r="AM2030" s="36">
        <f>IFERROR(VLOOKUP(P2030,'[2]Cartera '!$F$2:$O$2728,10,0),0)</f>
        <v>18521794</v>
      </c>
      <c r="AN2030" s="35">
        <f>IFERROR(VLOOKUP(P2030,'[2]Cartera '!$F$2:$P$2728,11,0),0)</f>
        <v>0</v>
      </c>
      <c r="AO2030" s="35"/>
      <c r="AP2030" s="35">
        <f>IFERROR(VLOOKUP(D2030,'[2]Cartera '!$F$2:$S$2728,14,0),0)</f>
        <v>0</v>
      </c>
      <c r="AQ2030" s="45">
        <f t="shared" si="155"/>
        <v>0</v>
      </c>
      <c r="AR2030" s="35">
        <f>IFERROR(VLOOKUP(P2030,'[2]Cartera '!$F$2:$Z$2728,21,0),0)</f>
        <v>0</v>
      </c>
    </row>
    <row r="2031" spans="1:44" x14ac:dyDescent="0.25">
      <c r="A2031" s="29">
        <v>2023</v>
      </c>
      <c r="B2031" s="30" t="s">
        <v>48</v>
      </c>
      <c r="C2031" s="32"/>
      <c r="D2031" s="32">
        <v>2363080</v>
      </c>
      <c r="E2031" s="56"/>
      <c r="F2031" s="56"/>
      <c r="G2031" s="35">
        <v>4190947</v>
      </c>
      <c r="H2031" s="35"/>
      <c r="I2031" s="36">
        <v>0</v>
      </c>
      <c r="J2031" s="37">
        <f>-IFERROR(VLOOKUP(D2031,[1]Hoja20!$A$5:$B$33358,2,0),0)</f>
        <v>0</v>
      </c>
      <c r="K2031" s="36">
        <f>-IFERROR(VLOOKUP(D2031,[1]Hoja20!$A$5:$D$33358,4,0),0)</f>
        <v>0</v>
      </c>
      <c r="L2031" s="35"/>
      <c r="M2031" s="35"/>
      <c r="N2031" s="35"/>
      <c r="O2031" s="40">
        <f t="shared" si="156"/>
        <v>4190947</v>
      </c>
      <c r="P2031" s="32">
        <v>2363080</v>
      </c>
      <c r="Q2031" s="35">
        <v>4190947</v>
      </c>
      <c r="R2031" s="35"/>
      <c r="S2031" s="41"/>
      <c r="T2031" s="35"/>
      <c r="U2031" s="41">
        <v>0</v>
      </c>
      <c r="V2031" s="35"/>
      <c r="W2031" s="35"/>
      <c r="X2031" s="35"/>
      <c r="Y2031" s="35"/>
      <c r="Z2031" s="35"/>
      <c r="AA2031" s="35"/>
      <c r="AB2031" s="35"/>
      <c r="AC2031" s="35">
        <v>0</v>
      </c>
      <c r="AD2031" s="35"/>
      <c r="AE2031" s="35">
        <v>743883</v>
      </c>
      <c r="AF2031" s="35"/>
      <c r="AG2031" s="44">
        <f t="shared" si="157"/>
        <v>3447064</v>
      </c>
      <c r="AH2031" s="32"/>
      <c r="AI2031" s="32"/>
      <c r="AJ2031" s="35"/>
      <c r="AK2031" s="35"/>
      <c r="AL2031" s="35"/>
      <c r="AM2031" s="36">
        <f>IFERROR(VLOOKUP(P2031,'[2]Cartera '!$F$2:$O$2728,10,0),0)</f>
        <v>3447064</v>
      </c>
      <c r="AN2031" s="35">
        <f>IFERROR(VLOOKUP(P2031,'[2]Cartera '!$F$2:$P$2728,11,0),0)</f>
        <v>0</v>
      </c>
      <c r="AO2031" s="35"/>
      <c r="AP2031" s="35">
        <f>IFERROR(VLOOKUP(D2031,'[2]Cartera '!$F$2:$S$2728,14,0),0)</f>
        <v>0</v>
      </c>
      <c r="AQ2031" s="45">
        <f t="shared" si="155"/>
        <v>0</v>
      </c>
      <c r="AR2031" s="35">
        <f>IFERROR(VLOOKUP(P2031,'[2]Cartera '!$F$2:$Z$2728,21,0),0)</f>
        <v>0</v>
      </c>
    </row>
    <row r="2032" spans="1:44" x14ac:dyDescent="0.25">
      <c r="A2032" s="29">
        <v>2024</v>
      </c>
      <c r="B2032" s="30" t="s">
        <v>48</v>
      </c>
      <c r="C2032" s="32"/>
      <c r="D2032" s="32">
        <v>2363133</v>
      </c>
      <c r="E2032" s="56"/>
      <c r="F2032" s="56"/>
      <c r="G2032" s="35">
        <v>1124966</v>
      </c>
      <c r="H2032" s="35"/>
      <c r="I2032" s="36">
        <v>0</v>
      </c>
      <c r="J2032" s="37">
        <f>-IFERROR(VLOOKUP(D2032,[1]Hoja20!$A$5:$B$33358,2,0),0)</f>
        <v>0</v>
      </c>
      <c r="K2032" s="36">
        <f>-IFERROR(VLOOKUP(D2032,[1]Hoja20!$A$5:$D$33358,4,0),0)</f>
        <v>0</v>
      </c>
      <c r="L2032" s="35"/>
      <c r="M2032" s="35"/>
      <c r="N2032" s="35"/>
      <c r="O2032" s="40">
        <f t="shared" si="156"/>
        <v>1124966</v>
      </c>
      <c r="P2032" s="32">
        <v>2363133</v>
      </c>
      <c r="Q2032" s="35">
        <v>1124966</v>
      </c>
      <c r="R2032" s="35"/>
      <c r="S2032" s="41"/>
      <c r="T2032" s="35"/>
      <c r="U2032" s="41">
        <v>0</v>
      </c>
      <c r="V2032" s="35"/>
      <c r="W2032" s="35"/>
      <c r="X2032" s="35"/>
      <c r="Y2032" s="35"/>
      <c r="Z2032" s="35"/>
      <c r="AA2032" s="35"/>
      <c r="AB2032" s="35"/>
      <c r="AC2032" s="35">
        <v>0</v>
      </c>
      <c r="AD2032" s="35"/>
      <c r="AE2032" s="35">
        <v>0</v>
      </c>
      <c r="AF2032" s="35"/>
      <c r="AG2032" s="44">
        <f t="shared" si="157"/>
        <v>1124966</v>
      </c>
      <c r="AH2032" s="32"/>
      <c r="AI2032" s="32"/>
      <c r="AJ2032" s="35"/>
      <c r="AK2032" s="35"/>
      <c r="AL2032" s="35"/>
      <c r="AM2032" s="36">
        <f>IFERROR(VLOOKUP(P2032,'[2]Cartera '!$F$2:$O$2728,10,0),0)</f>
        <v>1124966</v>
      </c>
      <c r="AN2032" s="35">
        <f>IFERROR(VLOOKUP(P2032,'[2]Cartera '!$F$2:$P$2728,11,0),0)</f>
        <v>0</v>
      </c>
      <c r="AO2032" s="35"/>
      <c r="AP2032" s="35">
        <f>IFERROR(VLOOKUP(D2032,'[2]Cartera '!$F$2:$S$2728,14,0),0)</f>
        <v>0</v>
      </c>
      <c r="AQ2032" s="45">
        <f t="shared" si="155"/>
        <v>0</v>
      </c>
      <c r="AR2032" s="35">
        <f>IFERROR(VLOOKUP(P2032,'[2]Cartera '!$F$2:$Z$2728,21,0),0)</f>
        <v>0</v>
      </c>
    </row>
    <row r="2033" spans="1:44" hidden="1" x14ac:dyDescent="0.25">
      <c r="A2033" s="29">
        <v>2025</v>
      </c>
      <c r="B2033" s="30" t="s">
        <v>48</v>
      </c>
      <c r="C2033" s="32"/>
      <c r="D2033" s="32">
        <v>2363186</v>
      </c>
      <c r="E2033" s="56"/>
      <c r="F2033" s="56"/>
      <c r="G2033" s="35">
        <v>25900</v>
      </c>
      <c r="H2033" s="35"/>
      <c r="I2033" s="36">
        <v>0</v>
      </c>
      <c r="J2033" s="37">
        <f>-IFERROR(VLOOKUP(D2033,[1]Hoja20!$A$5:$B$33358,2,0),0)</f>
        <v>0</v>
      </c>
      <c r="K2033" s="36">
        <f>-IFERROR(VLOOKUP(D2033,[1]Hoja20!$A$5:$D$33358,4,0),0)</f>
        <v>0</v>
      </c>
      <c r="L2033" s="35"/>
      <c r="M2033" s="35"/>
      <c r="N2033" s="35"/>
      <c r="O2033" s="40">
        <f t="shared" si="156"/>
        <v>25900</v>
      </c>
      <c r="P2033" s="32">
        <v>2363186</v>
      </c>
      <c r="Q2033" s="35">
        <v>25900</v>
      </c>
      <c r="R2033" s="35"/>
      <c r="S2033" s="41"/>
      <c r="T2033" s="35"/>
      <c r="U2033" s="41">
        <v>25900</v>
      </c>
      <c r="V2033" s="35"/>
      <c r="W2033" s="35"/>
      <c r="X2033" s="35"/>
      <c r="Y2033" s="35"/>
      <c r="Z2033" s="35"/>
      <c r="AA2033" s="35"/>
      <c r="AB2033" s="35"/>
      <c r="AC2033" s="35">
        <v>0</v>
      </c>
      <c r="AD2033" s="35"/>
      <c r="AE2033" s="35">
        <v>0</v>
      </c>
      <c r="AF2033" s="35"/>
      <c r="AG2033" s="44">
        <f t="shared" si="157"/>
        <v>0</v>
      </c>
      <c r="AH2033" s="32"/>
      <c r="AI2033" s="32"/>
      <c r="AJ2033" s="35"/>
      <c r="AK2033" s="35"/>
      <c r="AL2033" s="35"/>
      <c r="AM2033" s="36">
        <f>IFERROR(VLOOKUP(P2033,'[2]Cartera '!$F$2:$O$2728,10,0),0)</f>
        <v>0</v>
      </c>
      <c r="AN2033" s="35">
        <f>IFERROR(VLOOKUP(P2033,'[2]Cartera '!$F$2:$P$2728,11,0),0)</f>
        <v>0</v>
      </c>
      <c r="AO2033" s="35"/>
      <c r="AP2033" s="35">
        <f>IFERROR(VLOOKUP(D2033,'[2]Cartera '!$F$2:$S$2728,14,0),0)</f>
        <v>0</v>
      </c>
      <c r="AQ2033" s="45">
        <f t="shared" si="155"/>
        <v>0</v>
      </c>
      <c r="AR2033" s="35">
        <f>IFERROR(VLOOKUP(P2033,'[2]Cartera '!$F$2:$Z$2728,21,0),0)</f>
        <v>0</v>
      </c>
    </row>
    <row r="2034" spans="1:44" hidden="1" x14ac:dyDescent="0.25">
      <c r="A2034" s="29">
        <v>2026</v>
      </c>
      <c r="B2034" s="30" t="s">
        <v>48</v>
      </c>
      <c r="C2034" s="32"/>
      <c r="D2034" s="32">
        <v>2363188</v>
      </c>
      <c r="E2034" s="56"/>
      <c r="F2034" s="56"/>
      <c r="G2034" s="35">
        <v>25900</v>
      </c>
      <c r="H2034" s="35"/>
      <c r="I2034" s="36">
        <v>0</v>
      </c>
      <c r="J2034" s="37">
        <f>-IFERROR(VLOOKUP(D2034,[1]Hoja20!$A$5:$B$33358,2,0),0)</f>
        <v>0</v>
      </c>
      <c r="K2034" s="36">
        <f>-IFERROR(VLOOKUP(D2034,[1]Hoja20!$A$5:$D$33358,4,0),0)</f>
        <v>0</v>
      </c>
      <c r="L2034" s="35"/>
      <c r="M2034" s="35"/>
      <c r="N2034" s="35"/>
      <c r="O2034" s="40">
        <f t="shared" si="156"/>
        <v>25900</v>
      </c>
      <c r="P2034" s="32">
        <v>2363188</v>
      </c>
      <c r="Q2034" s="35">
        <v>25900</v>
      </c>
      <c r="R2034" s="35"/>
      <c r="S2034" s="41"/>
      <c r="T2034" s="35"/>
      <c r="U2034" s="41">
        <v>25900</v>
      </c>
      <c r="V2034" s="35"/>
      <c r="W2034" s="35"/>
      <c r="X2034" s="35"/>
      <c r="Y2034" s="35"/>
      <c r="Z2034" s="35"/>
      <c r="AA2034" s="35"/>
      <c r="AB2034" s="35"/>
      <c r="AC2034" s="35">
        <v>0</v>
      </c>
      <c r="AD2034" s="35"/>
      <c r="AE2034" s="35">
        <v>0</v>
      </c>
      <c r="AF2034" s="35"/>
      <c r="AG2034" s="44">
        <f t="shared" si="157"/>
        <v>0</v>
      </c>
      <c r="AH2034" s="32"/>
      <c r="AI2034" s="32"/>
      <c r="AJ2034" s="35"/>
      <c r="AK2034" s="35"/>
      <c r="AL2034" s="35"/>
      <c r="AM2034" s="36">
        <f>IFERROR(VLOOKUP(P2034,'[2]Cartera '!$F$2:$O$2728,10,0),0)</f>
        <v>0</v>
      </c>
      <c r="AN2034" s="35">
        <f>IFERROR(VLOOKUP(P2034,'[2]Cartera '!$F$2:$P$2728,11,0),0)</f>
        <v>0</v>
      </c>
      <c r="AO2034" s="35"/>
      <c r="AP2034" s="35">
        <f>IFERROR(VLOOKUP(D2034,'[2]Cartera '!$F$2:$S$2728,14,0),0)</f>
        <v>0</v>
      </c>
      <c r="AQ2034" s="45">
        <f t="shared" si="155"/>
        <v>0</v>
      </c>
      <c r="AR2034" s="35">
        <f>IFERROR(VLOOKUP(P2034,'[2]Cartera '!$F$2:$Z$2728,21,0),0)</f>
        <v>0</v>
      </c>
    </row>
    <row r="2035" spans="1:44" x14ac:dyDescent="0.25">
      <c r="A2035" s="29">
        <v>2027</v>
      </c>
      <c r="B2035" s="30" t="s">
        <v>48</v>
      </c>
      <c r="C2035" s="32"/>
      <c r="D2035" s="32">
        <v>2363357</v>
      </c>
      <c r="E2035" s="56"/>
      <c r="F2035" s="56"/>
      <c r="G2035" s="35">
        <v>3688415</v>
      </c>
      <c r="H2035" s="35"/>
      <c r="I2035" s="36">
        <v>0</v>
      </c>
      <c r="J2035" s="37">
        <f>-IFERROR(VLOOKUP(D2035,[1]Hoja20!$A$5:$B$33358,2,0),0)</f>
        <v>0</v>
      </c>
      <c r="K2035" s="36">
        <f>-IFERROR(VLOOKUP(D2035,[1]Hoja20!$A$5:$D$33358,4,0),0)</f>
        <v>0</v>
      </c>
      <c r="L2035" s="35"/>
      <c r="M2035" s="35"/>
      <c r="N2035" s="35"/>
      <c r="O2035" s="40">
        <f t="shared" si="156"/>
        <v>3688415</v>
      </c>
      <c r="P2035" s="32">
        <v>2363357</v>
      </c>
      <c r="Q2035" s="35">
        <v>3688415</v>
      </c>
      <c r="R2035" s="35"/>
      <c r="S2035" s="41"/>
      <c r="T2035" s="35"/>
      <c r="U2035" s="41">
        <v>0</v>
      </c>
      <c r="V2035" s="35"/>
      <c r="W2035" s="35"/>
      <c r="X2035" s="35"/>
      <c r="Y2035" s="35"/>
      <c r="Z2035" s="35"/>
      <c r="AA2035" s="35"/>
      <c r="AB2035" s="35"/>
      <c r="AC2035" s="35">
        <v>0</v>
      </c>
      <c r="AD2035" s="35"/>
      <c r="AE2035" s="35">
        <v>0</v>
      </c>
      <c r="AF2035" s="35"/>
      <c r="AG2035" s="44">
        <f t="shared" si="157"/>
        <v>3688415</v>
      </c>
      <c r="AH2035" s="32"/>
      <c r="AI2035" s="32"/>
      <c r="AJ2035" s="35"/>
      <c r="AK2035" s="35"/>
      <c r="AL2035" s="35"/>
      <c r="AM2035" s="36">
        <f>IFERROR(VLOOKUP(P2035,'[2]Cartera '!$F$2:$O$2728,10,0),0)</f>
        <v>3688415</v>
      </c>
      <c r="AN2035" s="35">
        <f>IFERROR(VLOOKUP(P2035,'[2]Cartera '!$F$2:$P$2728,11,0),0)</f>
        <v>0</v>
      </c>
      <c r="AO2035" s="35"/>
      <c r="AP2035" s="35">
        <f>IFERROR(VLOOKUP(D2035,'[2]Cartera '!$F$2:$S$2728,14,0),0)</f>
        <v>0</v>
      </c>
      <c r="AQ2035" s="45">
        <f t="shared" si="155"/>
        <v>0</v>
      </c>
      <c r="AR2035" s="35">
        <f>IFERROR(VLOOKUP(P2035,'[2]Cartera '!$F$2:$Z$2728,21,0),0)</f>
        <v>0</v>
      </c>
    </row>
    <row r="2036" spans="1:44" x14ac:dyDescent="0.25">
      <c r="A2036" s="29">
        <v>2028</v>
      </c>
      <c r="B2036" s="30" t="s">
        <v>48</v>
      </c>
      <c r="C2036" s="32"/>
      <c r="D2036" s="32">
        <v>2363405</v>
      </c>
      <c r="E2036" s="56"/>
      <c r="F2036" s="56"/>
      <c r="G2036" s="35">
        <v>187974</v>
      </c>
      <c r="H2036" s="35"/>
      <c r="I2036" s="36">
        <v>0</v>
      </c>
      <c r="J2036" s="37">
        <f>-IFERROR(VLOOKUP(D2036,[1]Hoja20!$A$5:$B$33358,2,0),0)</f>
        <v>0</v>
      </c>
      <c r="K2036" s="36">
        <f>-IFERROR(VLOOKUP(D2036,[1]Hoja20!$A$5:$D$33358,4,0),0)</f>
        <v>0</v>
      </c>
      <c r="L2036" s="35"/>
      <c r="M2036" s="35"/>
      <c r="N2036" s="35"/>
      <c r="O2036" s="40">
        <f t="shared" si="156"/>
        <v>187974</v>
      </c>
      <c r="P2036" s="32">
        <v>2363405</v>
      </c>
      <c r="Q2036" s="35">
        <v>187974</v>
      </c>
      <c r="R2036" s="35"/>
      <c r="S2036" s="41"/>
      <c r="T2036" s="35"/>
      <c r="U2036" s="41">
        <v>0</v>
      </c>
      <c r="V2036" s="35"/>
      <c r="W2036" s="35"/>
      <c r="X2036" s="35"/>
      <c r="Y2036" s="35"/>
      <c r="Z2036" s="35"/>
      <c r="AA2036" s="35"/>
      <c r="AB2036" s="35"/>
      <c r="AC2036" s="35">
        <v>0</v>
      </c>
      <c r="AD2036" s="35"/>
      <c r="AE2036" s="35">
        <v>0</v>
      </c>
      <c r="AF2036" s="35"/>
      <c r="AG2036" s="44">
        <f t="shared" si="157"/>
        <v>187974</v>
      </c>
      <c r="AH2036" s="32"/>
      <c r="AI2036" s="32"/>
      <c r="AJ2036" s="35"/>
      <c r="AK2036" s="35"/>
      <c r="AL2036" s="35"/>
      <c r="AM2036" s="36">
        <f>IFERROR(VLOOKUP(P2036,'[2]Cartera '!$F$2:$O$2728,10,0),0)</f>
        <v>187974</v>
      </c>
      <c r="AN2036" s="35">
        <f>IFERROR(VLOOKUP(P2036,'[2]Cartera '!$F$2:$P$2728,11,0),0)</f>
        <v>0</v>
      </c>
      <c r="AO2036" s="35"/>
      <c r="AP2036" s="35">
        <f>IFERROR(VLOOKUP(D2036,'[2]Cartera '!$F$2:$S$2728,14,0),0)</f>
        <v>0</v>
      </c>
      <c r="AQ2036" s="45">
        <f t="shared" si="155"/>
        <v>0</v>
      </c>
      <c r="AR2036" s="35">
        <f>IFERROR(VLOOKUP(P2036,'[2]Cartera '!$F$2:$Z$2728,21,0),0)</f>
        <v>0</v>
      </c>
    </row>
    <row r="2037" spans="1:44" x14ac:dyDescent="0.25">
      <c r="A2037" s="29">
        <v>2029</v>
      </c>
      <c r="B2037" s="30" t="s">
        <v>48</v>
      </c>
      <c r="C2037" s="32"/>
      <c r="D2037" s="32">
        <v>2363185</v>
      </c>
      <c r="E2037" s="56"/>
      <c r="F2037" s="56"/>
      <c r="G2037" s="35">
        <v>30000</v>
      </c>
      <c r="H2037" s="35"/>
      <c r="I2037" s="36">
        <v>0</v>
      </c>
      <c r="J2037" s="37">
        <f>-IFERROR(VLOOKUP(D2037,[1]Hoja20!$A$5:$B$33358,2,0),0)</f>
        <v>0</v>
      </c>
      <c r="K2037" s="36">
        <f>-IFERROR(VLOOKUP(D2037,[1]Hoja20!$A$5:$D$33358,4,0),0)</f>
        <v>0</v>
      </c>
      <c r="L2037" s="35"/>
      <c r="M2037" s="35"/>
      <c r="N2037" s="35"/>
      <c r="O2037" s="40">
        <f t="shared" si="156"/>
        <v>30000</v>
      </c>
      <c r="P2037" s="32">
        <v>2363185</v>
      </c>
      <c r="Q2037" s="35">
        <v>30000</v>
      </c>
      <c r="R2037" s="35"/>
      <c r="S2037" s="41"/>
      <c r="T2037" s="35"/>
      <c r="U2037" s="41">
        <v>0</v>
      </c>
      <c r="V2037" s="35"/>
      <c r="W2037" s="35"/>
      <c r="X2037" s="35"/>
      <c r="Y2037" s="35"/>
      <c r="Z2037" s="35"/>
      <c r="AA2037" s="35"/>
      <c r="AB2037" s="35"/>
      <c r="AC2037" s="35">
        <v>0</v>
      </c>
      <c r="AD2037" s="35"/>
      <c r="AE2037" s="35">
        <v>0</v>
      </c>
      <c r="AF2037" s="35"/>
      <c r="AG2037" s="44">
        <f t="shared" si="157"/>
        <v>30000</v>
      </c>
      <c r="AH2037" s="32"/>
      <c r="AI2037" s="32"/>
      <c r="AJ2037" s="35"/>
      <c r="AK2037" s="35"/>
      <c r="AL2037" s="35"/>
      <c r="AM2037" s="36">
        <f>IFERROR(VLOOKUP(P2037,'[2]Cartera '!$F$2:$O$2728,10,0),0)</f>
        <v>30000</v>
      </c>
      <c r="AN2037" s="35">
        <f>IFERROR(VLOOKUP(P2037,'[2]Cartera '!$F$2:$P$2728,11,0),0)</f>
        <v>0</v>
      </c>
      <c r="AO2037" s="35"/>
      <c r="AP2037" s="35">
        <f>IFERROR(VLOOKUP(D2037,'[2]Cartera '!$F$2:$S$2728,14,0),0)</f>
        <v>0</v>
      </c>
      <c r="AQ2037" s="45">
        <f t="shared" si="155"/>
        <v>0</v>
      </c>
      <c r="AR2037" s="35">
        <f>IFERROR(VLOOKUP(P2037,'[2]Cartera '!$F$2:$Z$2728,21,0),0)</f>
        <v>0</v>
      </c>
    </row>
    <row r="2038" spans="1:44" x14ac:dyDescent="0.25">
      <c r="A2038" s="29">
        <v>2030</v>
      </c>
      <c r="B2038" s="30" t="s">
        <v>48</v>
      </c>
      <c r="C2038" s="32"/>
      <c r="D2038" s="32">
        <v>2363183</v>
      </c>
      <c r="E2038" s="56"/>
      <c r="F2038" s="56"/>
      <c r="G2038" s="35">
        <v>30000</v>
      </c>
      <c r="H2038" s="35"/>
      <c r="I2038" s="36">
        <v>0</v>
      </c>
      <c r="J2038" s="37">
        <f>-IFERROR(VLOOKUP(D2038,[1]Hoja20!$A$5:$B$33358,2,0),0)</f>
        <v>0</v>
      </c>
      <c r="K2038" s="36">
        <f>-IFERROR(VLOOKUP(D2038,[1]Hoja20!$A$5:$D$33358,4,0),0)</f>
        <v>0</v>
      </c>
      <c r="L2038" s="35"/>
      <c r="M2038" s="35"/>
      <c r="N2038" s="35"/>
      <c r="O2038" s="40">
        <f t="shared" si="156"/>
        <v>30000</v>
      </c>
      <c r="P2038" s="32">
        <v>2363183</v>
      </c>
      <c r="Q2038" s="35">
        <v>30000</v>
      </c>
      <c r="R2038" s="35"/>
      <c r="S2038" s="41"/>
      <c r="T2038" s="35"/>
      <c r="U2038" s="41">
        <v>0</v>
      </c>
      <c r="V2038" s="35"/>
      <c r="W2038" s="35"/>
      <c r="X2038" s="35"/>
      <c r="Y2038" s="35"/>
      <c r="Z2038" s="35"/>
      <c r="AA2038" s="35"/>
      <c r="AB2038" s="35"/>
      <c r="AC2038" s="35">
        <v>0</v>
      </c>
      <c r="AD2038" s="35"/>
      <c r="AE2038" s="35">
        <v>0</v>
      </c>
      <c r="AF2038" s="35"/>
      <c r="AG2038" s="44">
        <f t="shared" si="157"/>
        <v>30000</v>
      </c>
      <c r="AH2038" s="32"/>
      <c r="AI2038" s="32"/>
      <c r="AJ2038" s="35"/>
      <c r="AK2038" s="35"/>
      <c r="AL2038" s="35"/>
      <c r="AM2038" s="36">
        <f>IFERROR(VLOOKUP(P2038,'[2]Cartera '!$F$2:$O$2728,10,0),0)</f>
        <v>30000</v>
      </c>
      <c r="AN2038" s="35">
        <f>IFERROR(VLOOKUP(P2038,'[2]Cartera '!$F$2:$P$2728,11,0),0)</f>
        <v>0</v>
      </c>
      <c r="AO2038" s="35"/>
      <c r="AP2038" s="35">
        <f>IFERROR(VLOOKUP(D2038,'[2]Cartera '!$F$2:$S$2728,14,0),0)</f>
        <v>0</v>
      </c>
      <c r="AQ2038" s="45">
        <f t="shared" si="155"/>
        <v>0</v>
      </c>
      <c r="AR2038" s="35">
        <f>IFERROR(VLOOKUP(P2038,'[2]Cartera '!$F$2:$Z$2728,21,0),0)</f>
        <v>0</v>
      </c>
    </row>
    <row r="2039" spans="1:44" x14ac:dyDescent="0.25">
      <c r="A2039" s="29">
        <v>2031</v>
      </c>
      <c r="B2039" s="30" t="s">
        <v>48</v>
      </c>
      <c r="C2039" s="32"/>
      <c r="D2039" s="32">
        <v>2363367</v>
      </c>
      <c r="E2039" s="56"/>
      <c r="F2039" s="56"/>
      <c r="G2039" s="35">
        <v>554776</v>
      </c>
      <c r="H2039" s="35"/>
      <c r="I2039" s="36">
        <v>0</v>
      </c>
      <c r="J2039" s="37">
        <f>-IFERROR(VLOOKUP(D2039,[1]Hoja20!$A$5:$B$33358,2,0),0)</f>
        <v>0</v>
      </c>
      <c r="K2039" s="36">
        <f>-IFERROR(VLOOKUP(D2039,[1]Hoja20!$A$5:$D$33358,4,0),0)</f>
        <v>0</v>
      </c>
      <c r="L2039" s="35"/>
      <c r="M2039" s="35"/>
      <c r="N2039" s="35"/>
      <c r="O2039" s="40">
        <f t="shared" si="156"/>
        <v>554776</v>
      </c>
      <c r="P2039" s="32">
        <v>2363367</v>
      </c>
      <c r="Q2039" s="35">
        <v>554776</v>
      </c>
      <c r="R2039" s="35"/>
      <c r="S2039" s="41"/>
      <c r="T2039" s="35"/>
      <c r="U2039" s="41">
        <v>0</v>
      </c>
      <c r="V2039" s="35"/>
      <c r="W2039" s="35"/>
      <c r="X2039" s="35"/>
      <c r="Y2039" s="35"/>
      <c r="Z2039" s="35"/>
      <c r="AA2039" s="35"/>
      <c r="AB2039" s="35"/>
      <c r="AC2039" s="35">
        <v>0</v>
      </c>
      <c r="AD2039" s="35"/>
      <c r="AE2039" s="35">
        <v>0</v>
      </c>
      <c r="AF2039" s="35"/>
      <c r="AG2039" s="44">
        <f t="shared" si="157"/>
        <v>554776</v>
      </c>
      <c r="AH2039" s="32"/>
      <c r="AI2039" s="32"/>
      <c r="AJ2039" s="35"/>
      <c r="AK2039" s="35"/>
      <c r="AL2039" s="35"/>
      <c r="AM2039" s="36">
        <f>IFERROR(VLOOKUP(P2039,'[2]Cartera '!$F$2:$O$2728,10,0),0)</f>
        <v>554776</v>
      </c>
      <c r="AN2039" s="35">
        <f>IFERROR(VLOOKUP(P2039,'[2]Cartera '!$F$2:$P$2728,11,0),0)</f>
        <v>0</v>
      </c>
      <c r="AO2039" s="35"/>
      <c r="AP2039" s="35">
        <f>IFERROR(VLOOKUP(D2039,'[2]Cartera '!$F$2:$S$2728,14,0),0)</f>
        <v>0</v>
      </c>
      <c r="AQ2039" s="45">
        <f t="shared" si="155"/>
        <v>0</v>
      </c>
      <c r="AR2039" s="35">
        <f>IFERROR(VLOOKUP(P2039,'[2]Cartera '!$F$2:$Z$2728,21,0),0)</f>
        <v>0</v>
      </c>
    </row>
    <row r="2040" spans="1:44" hidden="1" x14ac:dyDescent="0.25">
      <c r="A2040" s="29">
        <v>2032</v>
      </c>
      <c r="B2040" s="30" t="s">
        <v>48</v>
      </c>
      <c r="C2040" s="32"/>
      <c r="D2040" s="32">
        <v>2364082</v>
      </c>
      <c r="E2040" s="56"/>
      <c r="F2040" s="56"/>
      <c r="G2040" s="35">
        <v>30000</v>
      </c>
      <c r="H2040" s="35"/>
      <c r="I2040" s="36">
        <v>0</v>
      </c>
      <c r="J2040" s="37">
        <f>-IFERROR(VLOOKUP(D2040,[1]Hoja20!$A$5:$B$33358,2,0),0)</f>
        <v>0</v>
      </c>
      <c r="K2040" s="36">
        <f>-IFERROR(VLOOKUP(D2040,[1]Hoja20!$A$5:$D$33358,4,0),0)</f>
        <v>0</v>
      </c>
      <c r="L2040" s="35"/>
      <c r="M2040" s="35"/>
      <c r="N2040" s="35"/>
      <c r="O2040" s="40">
        <f t="shared" si="156"/>
        <v>30000</v>
      </c>
      <c r="P2040" s="32">
        <v>2364082</v>
      </c>
      <c r="Q2040" s="35">
        <v>30000</v>
      </c>
      <c r="R2040" s="35"/>
      <c r="S2040" s="41"/>
      <c r="T2040" s="35"/>
      <c r="U2040" s="41">
        <v>30000</v>
      </c>
      <c r="V2040" s="35"/>
      <c r="W2040" s="35"/>
      <c r="X2040" s="35"/>
      <c r="Y2040" s="35"/>
      <c r="Z2040" s="35"/>
      <c r="AA2040" s="35"/>
      <c r="AB2040" s="35"/>
      <c r="AC2040" s="35">
        <v>0</v>
      </c>
      <c r="AD2040" s="35"/>
      <c r="AE2040" s="35">
        <v>0</v>
      </c>
      <c r="AF2040" s="35"/>
      <c r="AG2040" s="44">
        <f t="shared" si="157"/>
        <v>0</v>
      </c>
      <c r="AH2040" s="32"/>
      <c r="AI2040" s="32"/>
      <c r="AJ2040" s="35"/>
      <c r="AK2040" s="35"/>
      <c r="AL2040" s="35"/>
      <c r="AM2040" s="36">
        <f>IFERROR(VLOOKUP(P2040,'[2]Cartera '!$F$2:$O$2728,10,0),0)</f>
        <v>0</v>
      </c>
      <c r="AN2040" s="35">
        <f>IFERROR(VLOOKUP(P2040,'[2]Cartera '!$F$2:$P$2728,11,0),0)</f>
        <v>0</v>
      </c>
      <c r="AO2040" s="35"/>
      <c r="AP2040" s="35">
        <f>IFERROR(VLOOKUP(D2040,'[2]Cartera '!$F$2:$S$2728,14,0),0)</f>
        <v>0</v>
      </c>
      <c r="AQ2040" s="45">
        <f t="shared" si="155"/>
        <v>0</v>
      </c>
      <c r="AR2040" s="35">
        <f>IFERROR(VLOOKUP(P2040,'[2]Cartera '!$F$2:$Z$2728,21,0),0)</f>
        <v>0</v>
      </c>
    </row>
    <row r="2041" spans="1:44" x14ac:dyDescent="0.25">
      <c r="A2041" s="29">
        <v>2033</v>
      </c>
      <c r="B2041" s="30" t="s">
        <v>48</v>
      </c>
      <c r="C2041" s="32"/>
      <c r="D2041" s="32">
        <v>2363915</v>
      </c>
      <c r="E2041" s="56"/>
      <c r="F2041" s="56"/>
      <c r="G2041" s="35">
        <v>30000</v>
      </c>
      <c r="H2041" s="35"/>
      <c r="I2041" s="36">
        <v>0</v>
      </c>
      <c r="J2041" s="37">
        <f>-IFERROR(VLOOKUP(D2041,[1]Hoja20!$A$5:$B$33358,2,0),0)</f>
        <v>0</v>
      </c>
      <c r="K2041" s="36">
        <f>-IFERROR(VLOOKUP(D2041,[1]Hoja20!$A$5:$D$33358,4,0),0)</f>
        <v>0</v>
      </c>
      <c r="L2041" s="35"/>
      <c r="M2041" s="35"/>
      <c r="N2041" s="35"/>
      <c r="O2041" s="40">
        <f t="shared" si="156"/>
        <v>30000</v>
      </c>
      <c r="P2041" s="32">
        <v>2363915</v>
      </c>
      <c r="Q2041" s="35">
        <v>30000</v>
      </c>
      <c r="R2041" s="35"/>
      <c r="S2041" s="41"/>
      <c r="T2041" s="35"/>
      <c r="U2041" s="41">
        <v>0</v>
      </c>
      <c r="V2041" s="35"/>
      <c r="W2041" s="35"/>
      <c r="X2041" s="35"/>
      <c r="Y2041" s="35"/>
      <c r="Z2041" s="35"/>
      <c r="AA2041" s="35"/>
      <c r="AB2041" s="35"/>
      <c r="AC2041" s="35">
        <v>0</v>
      </c>
      <c r="AD2041" s="35"/>
      <c r="AE2041" s="35">
        <v>0</v>
      </c>
      <c r="AF2041" s="35"/>
      <c r="AG2041" s="44">
        <f t="shared" si="157"/>
        <v>30000</v>
      </c>
      <c r="AH2041" s="32"/>
      <c r="AI2041" s="32"/>
      <c r="AJ2041" s="35"/>
      <c r="AK2041" s="35"/>
      <c r="AL2041" s="35"/>
      <c r="AM2041" s="36">
        <f>IFERROR(VLOOKUP(P2041,'[2]Cartera '!$F$2:$O$2728,10,0),0)</f>
        <v>30000</v>
      </c>
      <c r="AN2041" s="35">
        <f>IFERROR(VLOOKUP(P2041,'[2]Cartera '!$F$2:$P$2728,11,0),0)</f>
        <v>0</v>
      </c>
      <c r="AO2041" s="35"/>
      <c r="AP2041" s="35">
        <f>IFERROR(VLOOKUP(D2041,'[2]Cartera '!$F$2:$S$2728,14,0),0)</f>
        <v>0</v>
      </c>
      <c r="AQ2041" s="45">
        <f t="shared" si="155"/>
        <v>0</v>
      </c>
      <c r="AR2041" s="35">
        <f>IFERROR(VLOOKUP(P2041,'[2]Cartera '!$F$2:$Z$2728,21,0),0)</f>
        <v>0</v>
      </c>
    </row>
    <row r="2042" spans="1:44" hidden="1" x14ac:dyDescent="0.25">
      <c r="A2042" s="29">
        <v>2034</v>
      </c>
      <c r="B2042" s="30" t="s">
        <v>48</v>
      </c>
      <c r="C2042" s="32"/>
      <c r="D2042" s="32">
        <v>2363931</v>
      </c>
      <c r="E2042" s="56"/>
      <c r="F2042" s="56"/>
      <c r="G2042" s="35">
        <v>30000</v>
      </c>
      <c r="H2042" s="35"/>
      <c r="I2042" s="36">
        <v>0</v>
      </c>
      <c r="J2042" s="37">
        <f>-IFERROR(VLOOKUP(D2042,[1]Hoja20!$A$5:$B$33358,2,0),0)</f>
        <v>0</v>
      </c>
      <c r="K2042" s="36">
        <f>-IFERROR(VLOOKUP(D2042,[1]Hoja20!$A$5:$D$33358,4,0),0)</f>
        <v>0</v>
      </c>
      <c r="L2042" s="35"/>
      <c r="M2042" s="35"/>
      <c r="N2042" s="35"/>
      <c r="O2042" s="40">
        <f t="shared" si="156"/>
        <v>30000</v>
      </c>
      <c r="P2042" s="32">
        <v>2363931</v>
      </c>
      <c r="Q2042" s="35">
        <v>30000</v>
      </c>
      <c r="R2042" s="35"/>
      <c r="S2042" s="41"/>
      <c r="T2042" s="35"/>
      <c r="U2042" s="41">
        <v>30000</v>
      </c>
      <c r="V2042" s="35"/>
      <c r="W2042" s="35"/>
      <c r="X2042" s="35"/>
      <c r="Y2042" s="35"/>
      <c r="Z2042" s="35"/>
      <c r="AA2042" s="35"/>
      <c r="AB2042" s="35"/>
      <c r="AC2042" s="35">
        <v>0</v>
      </c>
      <c r="AD2042" s="35"/>
      <c r="AE2042" s="35">
        <v>0</v>
      </c>
      <c r="AF2042" s="35"/>
      <c r="AG2042" s="44">
        <f t="shared" si="157"/>
        <v>0</v>
      </c>
      <c r="AH2042" s="32"/>
      <c r="AI2042" s="32"/>
      <c r="AJ2042" s="35"/>
      <c r="AK2042" s="35"/>
      <c r="AL2042" s="35"/>
      <c r="AM2042" s="36">
        <f>IFERROR(VLOOKUP(P2042,'[2]Cartera '!$F$2:$O$2728,10,0),0)</f>
        <v>0</v>
      </c>
      <c r="AN2042" s="35">
        <f>IFERROR(VLOOKUP(P2042,'[2]Cartera '!$F$2:$P$2728,11,0),0)</f>
        <v>0</v>
      </c>
      <c r="AO2042" s="35"/>
      <c r="AP2042" s="35">
        <f>IFERROR(VLOOKUP(D2042,'[2]Cartera '!$F$2:$S$2728,14,0),0)</f>
        <v>0</v>
      </c>
      <c r="AQ2042" s="45">
        <f t="shared" si="155"/>
        <v>0</v>
      </c>
      <c r="AR2042" s="35">
        <f>IFERROR(VLOOKUP(P2042,'[2]Cartera '!$F$2:$Z$2728,21,0),0)</f>
        <v>0</v>
      </c>
    </row>
    <row r="2043" spans="1:44" hidden="1" x14ac:dyDescent="0.25">
      <c r="A2043" s="29">
        <v>2035</v>
      </c>
      <c r="B2043" s="30" t="s">
        <v>48</v>
      </c>
      <c r="C2043" s="32"/>
      <c r="D2043" s="32">
        <v>2363982</v>
      </c>
      <c r="E2043" s="56"/>
      <c r="F2043" s="56"/>
      <c r="G2043" s="35">
        <v>215867</v>
      </c>
      <c r="H2043" s="35"/>
      <c r="I2043" s="36">
        <v>0</v>
      </c>
      <c r="J2043" s="37">
        <f>-IFERROR(VLOOKUP(D2043,[1]Hoja20!$A$5:$B$33358,2,0),0)</f>
        <v>0</v>
      </c>
      <c r="K2043" s="36">
        <f>-IFERROR(VLOOKUP(D2043,[1]Hoja20!$A$5:$D$33358,4,0),0)</f>
        <v>0</v>
      </c>
      <c r="L2043" s="35"/>
      <c r="M2043" s="35"/>
      <c r="N2043" s="35"/>
      <c r="O2043" s="40">
        <f t="shared" si="156"/>
        <v>215867</v>
      </c>
      <c r="P2043" s="32">
        <v>2363982</v>
      </c>
      <c r="Q2043" s="35">
        <v>215867</v>
      </c>
      <c r="R2043" s="35"/>
      <c r="S2043" s="41"/>
      <c r="T2043" s="35"/>
      <c r="U2043" s="41">
        <v>215867</v>
      </c>
      <c r="V2043" s="35"/>
      <c r="W2043" s="35"/>
      <c r="X2043" s="35"/>
      <c r="Y2043" s="35"/>
      <c r="Z2043" s="35"/>
      <c r="AA2043" s="35"/>
      <c r="AB2043" s="35"/>
      <c r="AC2043" s="35">
        <v>0</v>
      </c>
      <c r="AD2043" s="35"/>
      <c r="AE2043" s="35">
        <v>0</v>
      </c>
      <c r="AF2043" s="35"/>
      <c r="AG2043" s="44">
        <f t="shared" si="157"/>
        <v>0</v>
      </c>
      <c r="AH2043" s="32"/>
      <c r="AI2043" s="32"/>
      <c r="AJ2043" s="35"/>
      <c r="AK2043" s="35"/>
      <c r="AL2043" s="35"/>
      <c r="AM2043" s="36">
        <f>IFERROR(VLOOKUP(P2043,'[2]Cartera '!$F$2:$O$2728,10,0),0)</f>
        <v>0</v>
      </c>
      <c r="AN2043" s="35">
        <f>IFERROR(VLOOKUP(P2043,'[2]Cartera '!$F$2:$P$2728,11,0),0)</f>
        <v>0</v>
      </c>
      <c r="AO2043" s="35"/>
      <c r="AP2043" s="35">
        <f>IFERROR(VLOOKUP(D2043,'[2]Cartera '!$F$2:$S$2728,14,0),0)</f>
        <v>0</v>
      </c>
      <c r="AQ2043" s="45">
        <f t="shared" si="155"/>
        <v>0</v>
      </c>
      <c r="AR2043" s="35">
        <f>IFERROR(VLOOKUP(P2043,'[2]Cartera '!$F$2:$Z$2728,21,0),0)</f>
        <v>0</v>
      </c>
    </row>
    <row r="2044" spans="1:44" hidden="1" x14ac:dyDescent="0.25">
      <c r="A2044" s="29">
        <v>2036</v>
      </c>
      <c r="B2044" s="30" t="s">
        <v>48</v>
      </c>
      <c r="C2044" s="32"/>
      <c r="D2044" s="32">
        <v>2364079</v>
      </c>
      <c r="E2044" s="56"/>
      <c r="F2044" s="56"/>
      <c r="G2044" s="35">
        <v>30000</v>
      </c>
      <c r="H2044" s="35"/>
      <c r="I2044" s="36">
        <v>0</v>
      </c>
      <c r="J2044" s="37">
        <f>-IFERROR(VLOOKUP(D2044,[1]Hoja20!$A$5:$B$33358,2,0),0)</f>
        <v>0</v>
      </c>
      <c r="K2044" s="36">
        <f>-IFERROR(VLOOKUP(D2044,[1]Hoja20!$A$5:$D$33358,4,0),0)</f>
        <v>0</v>
      </c>
      <c r="L2044" s="35"/>
      <c r="M2044" s="35"/>
      <c r="N2044" s="35"/>
      <c r="O2044" s="40">
        <f t="shared" si="156"/>
        <v>30000</v>
      </c>
      <c r="P2044" s="32">
        <v>2364079</v>
      </c>
      <c r="Q2044" s="35">
        <v>30000</v>
      </c>
      <c r="R2044" s="35"/>
      <c r="S2044" s="41"/>
      <c r="T2044" s="35"/>
      <c r="U2044" s="41">
        <v>30000</v>
      </c>
      <c r="V2044" s="35"/>
      <c r="W2044" s="35"/>
      <c r="X2044" s="35"/>
      <c r="Y2044" s="35"/>
      <c r="Z2044" s="35"/>
      <c r="AA2044" s="35"/>
      <c r="AB2044" s="35"/>
      <c r="AC2044" s="35">
        <v>0</v>
      </c>
      <c r="AD2044" s="35"/>
      <c r="AE2044" s="35">
        <v>0</v>
      </c>
      <c r="AF2044" s="35"/>
      <c r="AG2044" s="44">
        <f t="shared" si="157"/>
        <v>0</v>
      </c>
      <c r="AH2044" s="32"/>
      <c r="AI2044" s="32"/>
      <c r="AJ2044" s="35"/>
      <c r="AK2044" s="35"/>
      <c r="AL2044" s="35"/>
      <c r="AM2044" s="36">
        <f>IFERROR(VLOOKUP(P2044,'[2]Cartera '!$F$2:$O$2728,10,0),0)</f>
        <v>0</v>
      </c>
      <c r="AN2044" s="35">
        <f>IFERROR(VLOOKUP(P2044,'[2]Cartera '!$F$2:$P$2728,11,0),0)</f>
        <v>0</v>
      </c>
      <c r="AO2044" s="35"/>
      <c r="AP2044" s="35">
        <f>IFERROR(VLOOKUP(D2044,'[2]Cartera '!$F$2:$S$2728,14,0),0)</f>
        <v>0</v>
      </c>
      <c r="AQ2044" s="45">
        <f t="shared" si="155"/>
        <v>0</v>
      </c>
      <c r="AR2044" s="35">
        <f>IFERROR(VLOOKUP(P2044,'[2]Cartera '!$F$2:$Z$2728,21,0),0)</f>
        <v>0</v>
      </c>
    </row>
    <row r="2045" spans="1:44" x14ac:dyDescent="0.25">
      <c r="A2045" s="29">
        <v>2037</v>
      </c>
      <c r="B2045" s="30" t="s">
        <v>48</v>
      </c>
      <c r="C2045" s="32"/>
      <c r="D2045" s="32">
        <v>2363922</v>
      </c>
      <c r="E2045" s="56"/>
      <c r="F2045" s="56"/>
      <c r="G2045" s="35">
        <v>30000</v>
      </c>
      <c r="H2045" s="35"/>
      <c r="I2045" s="36">
        <v>0</v>
      </c>
      <c r="J2045" s="37">
        <f>-IFERROR(VLOOKUP(D2045,[1]Hoja20!$A$5:$B$33358,2,0),0)</f>
        <v>0</v>
      </c>
      <c r="K2045" s="36">
        <f>-IFERROR(VLOOKUP(D2045,[1]Hoja20!$A$5:$D$33358,4,0),0)</f>
        <v>0</v>
      </c>
      <c r="L2045" s="35"/>
      <c r="M2045" s="35"/>
      <c r="N2045" s="35"/>
      <c r="O2045" s="40">
        <f t="shared" si="156"/>
        <v>30000</v>
      </c>
      <c r="P2045" s="32">
        <v>2363922</v>
      </c>
      <c r="Q2045" s="35">
        <v>30000</v>
      </c>
      <c r="R2045" s="35"/>
      <c r="S2045" s="41"/>
      <c r="T2045" s="35"/>
      <c r="U2045" s="41">
        <v>0</v>
      </c>
      <c r="V2045" s="35"/>
      <c r="W2045" s="35"/>
      <c r="X2045" s="35"/>
      <c r="Y2045" s="35"/>
      <c r="Z2045" s="35"/>
      <c r="AA2045" s="35"/>
      <c r="AB2045" s="35"/>
      <c r="AC2045" s="35">
        <v>0</v>
      </c>
      <c r="AD2045" s="35"/>
      <c r="AE2045" s="35">
        <v>0</v>
      </c>
      <c r="AF2045" s="35"/>
      <c r="AG2045" s="44">
        <f t="shared" si="157"/>
        <v>30000</v>
      </c>
      <c r="AH2045" s="32"/>
      <c r="AI2045" s="32"/>
      <c r="AJ2045" s="35"/>
      <c r="AK2045" s="35"/>
      <c r="AL2045" s="35"/>
      <c r="AM2045" s="36">
        <f>IFERROR(VLOOKUP(P2045,'[2]Cartera '!$F$2:$O$2728,10,0),0)</f>
        <v>30000</v>
      </c>
      <c r="AN2045" s="35">
        <f>IFERROR(VLOOKUP(P2045,'[2]Cartera '!$F$2:$P$2728,11,0),0)</f>
        <v>0</v>
      </c>
      <c r="AO2045" s="35"/>
      <c r="AP2045" s="35">
        <f>IFERROR(VLOOKUP(D2045,'[2]Cartera '!$F$2:$S$2728,14,0),0)</f>
        <v>0</v>
      </c>
      <c r="AQ2045" s="45">
        <f t="shared" si="155"/>
        <v>0</v>
      </c>
      <c r="AR2045" s="35">
        <f>IFERROR(VLOOKUP(P2045,'[2]Cartera '!$F$2:$Z$2728,21,0),0)</f>
        <v>0</v>
      </c>
    </row>
    <row r="2046" spans="1:44" x14ac:dyDescent="0.25">
      <c r="A2046" s="29">
        <v>2038</v>
      </c>
      <c r="B2046" s="30" t="s">
        <v>48</v>
      </c>
      <c r="C2046" s="32"/>
      <c r="D2046" s="32">
        <v>2363881</v>
      </c>
      <c r="E2046" s="56"/>
      <c r="F2046" s="56"/>
      <c r="G2046" s="35">
        <v>27474168</v>
      </c>
      <c r="H2046" s="35"/>
      <c r="I2046" s="36">
        <v>0</v>
      </c>
      <c r="J2046" s="37">
        <f>-IFERROR(VLOOKUP(D2046,[1]Hoja20!$A$5:$B$33358,2,0),0)</f>
        <v>0</v>
      </c>
      <c r="K2046" s="36">
        <f>-IFERROR(VLOOKUP(D2046,[1]Hoja20!$A$5:$D$33358,4,0),0)</f>
        <v>0</v>
      </c>
      <c r="L2046" s="35"/>
      <c r="M2046" s="35"/>
      <c r="N2046" s="35"/>
      <c r="O2046" s="40">
        <f t="shared" si="156"/>
        <v>27474168</v>
      </c>
      <c r="P2046" s="32">
        <v>2363881</v>
      </c>
      <c r="Q2046" s="35">
        <v>27474168</v>
      </c>
      <c r="R2046" s="35"/>
      <c r="S2046" s="41"/>
      <c r="T2046" s="35"/>
      <c r="U2046" s="41">
        <v>0</v>
      </c>
      <c r="V2046" s="35"/>
      <c r="W2046" s="35"/>
      <c r="X2046" s="35"/>
      <c r="Y2046" s="35"/>
      <c r="Z2046" s="35"/>
      <c r="AA2046" s="35"/>
      <c r="AB2046" s="35"/>
      <c r="AC2046" s="35">
        <v>0</v>
      </c>
      <c r="AD2046" s="35"/>
      <c r="AE2046" s="35">
        <v>0</v>
      </c>
      <c r="AF2046" s="35"/>
      <c r="AG2046" s="44">
        <f t="shared" si="157"/>
        <v>27474168</v>
      </c>
      <c r="AH2046" s="32"/>
      <c r="AI2046" s="32"/>
      <c r="AJ2046" s="35"/>
      <c r="AK2046" s="35"/>
      <c r="AL2046" s="35"/>
      <c r="AM2046" s="36">
        <f>IFERROR(VLOOKUP(P2046,'[2]Cartera '!$F$2:$O$2728,10,0),0)</f>
        <v>27474168</v>
      </c>
      <c r="AN2046" s="35">
        <f>IFERROR(VLOOKUP(P2046,'[2]Cartera '!$F$2:$P$2728,11,0),0)</f>
        <v>0</v>
      </c>
      <c r="AO2046" s="35"/>
      <c r="AP2046" s="35">
        <f>IFERROR(VLOOKUP(D2046,'[2]Cartera '!$F$2:$S$2728,14,0),0)</f>
        <v>0</v>
      </c>
      <c r="AQ2046" s="45">
        <f t="shared" si="155"/>
        <v>0</v>
      </c>
      <c r="AR2046" s="35">
        <f>IFERROR(VLOOKUP(P2046,'[2]Cartera '!$F$2:$Z$2728,21,0),0)</f>
        <v>0</v>
      </c>
    </row>
    <row r="2047" spans="1:44" hidden="1" x14ac:dyDescent="0.25">
      <c r="A2047" s="29">
        <v>2039</v>
      </c>
      <c r="B2047" s="30" t="s">
        <v>48</v>
      </c>
      <c r="C2047" s="32"/>
      <c r="D2047" s="32">
        <v>2363921</v>
      </c>
      <c r="E2047" s="56"/>
      <c r="F2047" s="56"/>
      <c r="G2047" s="35">
        <v>30000</v>
      </c>
      <c r="H2047" s="35"/>
      <c r="I2047" s="36">
        <v>0</v>
      </c>
      <c r="J2047" s="37">
        <f>-IFERROR(VLOOKUP(D2047,[1]Hoja20!$A$5:$B$33358,2,0),0)</f>
        <v>0</v>
      </c>
      <c r="K2047" s="36">
        <f>-IFERROR(VLOOKUP(D2047,[1]Hoja20!$A$5:$D$33358,4,0),0)</f>
        <v>0</v>
      </c>
      <c r="L2047" s="35"/>
      <c r="M2047" s="35"/>
      <c r="N2047" s="35"/>
      <c r="O2047" s="40">
        <f t="shared" si="156"/>
        <v>30000</v>
      </c>
      <c r="P2047" s="32">
        <v>2363921</v>
      </c>
      <c r="Q2047" s="35">
        <v>30000</v>
      </c>
      <c r="R2047" s="35"/>
      <c r="S2047" s="41"/>
      <c r="T2047" s="35"/>
      <c r="U2047" s="41">
        <v>30000</v>
      </c>
      <c r="V2047" s="35"/>
      <c r="W2047" s="35"/>
      <c r="X2047" s="35"/>
      <c r="Y2047" s="35"/>
      <c r="Z2047" s="35"/>
      <c r="AA2047" s="35"/>
      <c r="AB2047" s="35"/>
      <c r="AC2047" s="35">
        <v>0</v>
      </c>
      <c r="AD2047" s="35"/>
      <c r="AE2047" s="35">
        <v>0</v>
      </c>
      <c r="AF2047" s="35"/>
      <c r="AG2047" s="44">
        <f t="shared" si="157"/>
        <v>0</v>
      </c>
      <c r="AH2047" s="32"/>
      <c r="AI2047" s="32"/>
      <c r="AJ2047" s="35"/>
      <c r="AK2047" s="35"/>
      <c r="AL2047" s="35"/>
      <c r="AM2047" s="36">
        <f>IFERROR(VLOOKUP(P2047,'[2]Cartera '!$F$2:$O$2728,10,0),0)</f>
        <v>0</v>
      </c>
      <c r="AN2047" s="35">
        <f>IFERROR(VLOOKUP(P2047,'[2]Cartera '!$F$2:$P$2728,11,0),0)</f>
        <v>0</v>
      </c>
      <c r="AO2047" s="35"/>
      <c r="AP2047" s="35">
        <f>IFERROR(VLOOKUP(D2047,'[2]Cartera '!$F$2:$S$2728,14,0),0)</f>
        <v>0</v>
      </c>
      <c r="AQ2047" s="45">
        <f t="shared" si="155"/>
        <v>0</v>
      </c>
      <c r="AR2047" s="35">
        <f>IFERROR(VLOOKUP(P2047,'[2]Cartera '!$F$2:$Z$2728,21,0),0)</f>
        <v>0</v>
      </c>
    </row>
    <row r="2048" spans="1:44" hidden="1" x14ac:dyDescent="0.25">
      <c r="A2048" s="29">
        <v>2040</v>
      </c>
      <c r="B2048" s="30" t="s">
        <v>48</v>
      </c>
      <c r="C2048" s="32"/>
      <c r="D2048" s="32">
        <v>2363927</v>
      </c>
      <c r="E2048" s="56"/>
      <c r="F2048" s="56"/>
      <c r="G2048" s="35">
        <v>30000</v>
      </c>
      <c r="H2048" s="35"/>
      <c r="I2048" s="36">
        <v>0</v>
      </c>
      <c r="J2048" s="37">
        <f>-IFERROR(VLOOKUP(D2048,[1]Hoja20!$A$5:$B$33358,2,0),0)</f>
        <v>0</v>
      </c>
      <c r="K2048" s="36">
        <f>-IFERROR(VLOOKUP(D2048,[1]Hoja20!$A$5:$D$33358,4,0),0)</f>
        <v>0</v>
      </c>
      <c r="L2048" s="35"/>
      <c r="M2048" s="35"/>
      <c r="N2048" s="35"/>
      <c r="O2048" s="40">
        <f t="shared" si="156"/>
        <v>30000</v>
      </c>
      <c r="P2048" s="32">
        <v>2363927</v>
      </c>
      <c r="Q2048" s="35">
        <v>30000</v>
      </c>
      <c r="R2048" s="35"/>
      <c r="S2048" s="41"/>
      <c r="T2048" s="35"/>
      <c r="U2048" s="41">
        <v>30000</v>
      </c>
      <c r="V2048" s="35"/>
      <c r="W2048" s="35"/>
      <c r="X2048" s="35"/>
      <c r="Y2048" s="35"/>
      <c r="Z2048" s="35"/>
      <c r="AA2048" s="35"/>
      <c r="AB2048" s="35"/>
      <c r="AC2048" s="35">
        <v>0</v>
      </c>
      <c r="AD2048" s="35"/>
      <c r="AE2048" s="35">
        <v>0</v>
      </c>
      <c r="AF2048" s="35"/>
      <c r="AG2048" s="44">
        <f t="shared" si="157"/>
        <v>0</v>
      </c>
      <c r="AH2048" s="32"/>
      <c r="AI2048" s="32"/>
      <c r="AJ2048" s="35"/>
      <c r="AK2048" s="35"/>
      <c r="AL2048" s="35"/>
      <c r="AM2048" s="36">
        <f>IFERROR(VLOOKUP(P2048,'[2]Cartera '!$F$2:$O$2728,10,0),0)</f>
        <v>0</v>
      </c>
      <c r="AN2048" s="35">
        <f>IFERROR(VLOOKUP(P2048,'[2]Cartera '!$F$2:$P$2728,11,0),0)</f>
        <v>0</v>
      </c>
      <c r="AO2048" s="35"/>
      <c r="AP2048" s="35">
        <f>IFERROR(VLOOKUP(D2048,'[2]Cartera '!$F$2:$S$2728,14,0),0)</f>
        <v>0</v>
      </c>
      <c r="AQ2048" s="45">
        <f t="shared" si="155"/>
        <v>0</v>
      </c>
      <c r="AR2048" s="35">
        <f>IFERROR(VLOOKUP(P2048,'[2]Cartera '!$F$2:$Z$2728,21,0),0)</f>
        <v>0</v>
      </c>
    </row>
    <row r="2049" spans="1:44" hidden="1" x14ac:dyDescent="0.25">
      <c r="A2049" s="29">
        <v>2041</v>
      </c>
      <c r="B2049" s="30" t="s">
        <v>48</v>
      </c>
      <c r="C2049" s="32"/>
      <c r="D2049" s="32">
        <v>2363930</v>
      </c>
      <c r="E2049" s="56"/>
      <c r="F2049" s="56"/>
      <c r="G2049" s="35">
        <v>30000</v>
      </c>
      <c r="H2049" s="35"/>
      <c r="I2049" s="36">
        <v>0</v>
      </c>
      <c r="J2049" s="37">
        <f>-IFERROR(VLOOKUP(D2049,[1]Hoja20!$A$5:$B$33358,2,0),0)</f>
        <v>0</v>
      </c>
      <c r="K2049" s="36">
        <f>-IFERROR(VLOOKUP(D2049,[1]Hoja20!$A$5:$D$33358,4,0),0)</f>
        <v>0</v>
      </c>
      <c r="L2049" s="35"/>
      <c r="M2049" s="35"/>
      <c r="N2049" s="35"/>
      <c r="O2049" s="40">
        <f t="shared" si="156"/>
        <v>30000</v>
      </c>
      <c r="P2049" s="32">
        <v>2363930</v>
      </c>
      <c r="Q2049" s="35">
        <v>30000</v>
      </c>
      <c r="R2049" s="35"/>
      <c r="S2049" s="41"/>
      <c r="T2049" s="35"/>
      <c r="U2049" s="41">
        <v>30000</v>
      </c>
      <c r="V2049" s="35"/>
      <c r="W2049" s="35"/>
      <c r="X2049" s="35"/>
      <c r="Y2049" s="35"/>
      <c r="Z2049" s="35"/>
      <c r="AA2049" s="35"/>
      <c r="AB2049" s="35"/>
      <c r="AC2049" s="35">
        <v>0</v>
      </c>
      <c r="AD2049" s="35"/>
      <c r="AE2049" s="35">
        <v>0</v>
      </c>
      <c r="AF2049" s="35"/>
      <c r="AG2049" s="44">
        <f t="shared" si="157"/>
        <v>0</v>
      </c>
      <c r="AH2049" s="32"/>
      <c r="AI2049" s="32"/>
      <c r="AJ2049" s="35"/>
      <c r="AK2049" s="35"/>
      <c r="AL2049" s="35"/>
      <c r="AM2049" s="36">
        <f>IFERROR(VLOOKUP(P2049,'[2]Cartera '!$F$2:$O$2728,10,0),0)</f>
        <v>0</v>
      </c>
      <c r="AN2049" s="35">
        <f>IFERROR(VLOOKUP(P2049,'[2]Cartera '!$F$2:$P$2728,11,0),0)</f>
        <v>0</v>
      </c>
      <c r="AO2049" s="35"/>
      <c r="AP2049" s="35">
        <f>IFERROR(VLOOKUP(D2049,'[2]Cartera '!$F$2:$S$2728,14,0),0)</f>
        <v>0</v>
      </c>
      <c r="AQ2049" s="45">
        <f t="shared" si="155"/>
        <v>0</v>
      </c>
      <c r="AR2049" s="35">
        <f>IFERROR(VLOOKUP(P2049,'[2]Cartera '!$F$2:$Z$2728,21,0),0)</f>
        <v>0</v>
      </c>
    </row>
    <row r="2050" spans="1:44" x14ac:dyDescent="0.25">
      <c r="A2050" s="29">
        <v>2042</v>
      </c>
      <c r="B2050" s="30" t="s">
        <v>48</v>
      </c>
      <c r="C2050" s="32"/>
      <c r="D2050" s="32">
        <v>2364003</v>
      </c>
      <c r="E2050" s="56"/>
      <c r="F2050" s="56"/>
      <c r="G2050" s="35">
        <v>26758340</v>
      </c>
      <c r="H2050" s="35"/>
      <c r="I2050" s="36">
        <v>0</v>
      </c>
      <c r="J2050" s="37">
        <f>-IFERROR(VLOOKUP(D2050,[1]Hoja20!$A$5:$B$33358,2,0),0)</f>
        <v>0</v>
      </c>
      <c r="K2050" s="36">
        <f>-IFERROR(VLOOKUP(D2050,[1]Hoja20!$A$5:$D$33358,4,0),0)</f>
        <v>0</v>
      </c>
      <c r="L2050" s="35"/>
      <c r="M2050" s="35"/>
      <c r="N2050" s="35"/>
      <c r="O2050" s="40">
        <f t="shared" si="156"/>
        <v>26758340</v>
      </c>
      <c r="P2050" s="32">
        <v>2364003</v>
      </c>
      <c r="Q2050" s="35">
        <v>26758340</v>
      </c>
      <c r="R2050" s="35"/>
      <c r="S2050" s="41"/>
      <c r="T2050" s="35"/>
      <c r="U2050" s="41">
        <v>0</v>
      </c>
      <c r="V2050" s="35"/>
      <c r="W2050" s="35"/>
      <c r="X2050" s="35"/>
      <c r="Y2050" s="35"/>
      <c r="Z2050" s="35"/>
      <c r="AA2050" s="35"/>
      <c r="AB2050" s="35"/>
      <c r="AC2050" s="35">
        <v>0</v>
      </c>
      <c r="AD2050" s="35"/>
      <c r="AE2050" s="35">
        <v>26363482</v>
      </c>
      <c r="AF2050" s="35"/>
      <c r="AG2050" s="44">
        <f t="shared" si="157"/>
        <v>394858</v>
      </c>
      <c r="AH2050" s="32"/>
      <c r="AI2050" s="32"/>
      <c r="AJ2050" s="35"/>
      <c r="AK2050" s="35"/>
      <c r="AL2050" s="35"/>
      <c r="AM2050" s="36">
        <f>IFERROR(VLOOKUP(P2050,'[2]Cartera '!$F$2:$O$2728,10,0),0)</f>
        <v>394858</v>
      </c>
      <c r="AN2050" s="35">
        <f>IFERROR(VLOOKUP(P2050,'[2]Cartera '!$F$2:$P$2728,11,0),0)</f>
        <v>0</v>
      </c>
      <c r="AO2050" s="35"/>
      <c r="AP2050" s="35">
        <f>IFERROR(VLOOKUP(D2050,'[2]Cartera '!$F$2:$S$2728,14,0),0)</f>
        <v>0</v>
      </c>
      <c r="AQ2050" s="45">
        <f t="shared" si="155"/>
        <v>0</v>
      </c>
      <c r="AR2050" s="35">
        <f>IFERROR(VLOOKUP(P2050,'[2]Cartera '!$F$2:$Z$2728,21,0),0)</f>
        <v>0</v>
      </c>
    </row>
    <row r="2051" spans="1:44" x14ac:dyDescent="0.25">
      <c r="A2051" s="29">
        <v>2043</v>
      </c>
      <c r="B2051" s="30" t="s">
        <v>48</v>
      </c>
      <c r="C2051" s="32"/>
      <c r="D2051" s="32">
        <v>2363575</v>
      </c>
      <c r="E2051" s="56"/>
      <c r="F2051" s="56"/>
      <c r="G2051" s="35">
        <v>185524</v>
      </c>
      <c r="H2051" s="35"/>
      <c r="I2051" s="36">
        <v>0</v>
      </c>
      <c r="J2051" s="37">
        <f>-IFERROR(VLOOKUP(D2051,[1]Hoja20!$A$5:$B$33358,2,0),0)</f>
        <v>0</v>
      </c>
      <c r="K2051" s="36">
        <f>-IFERROR(VLOOKUP(D2051,[1]Hoja20!$A$5:$D$33358,4,0),0)</f>
        <v>0</v>
      </c>
      <c r="L2051" s="35"/>
      <c r="M2051" s="35"/>
      <c r="N2051" s="35"/>
      <c r="O2051" s="40">
        <f t="shared" si="156"/>
        <v>185524</v>
      </c>
      <c r="P2051" s="32">
        <v>2363575</v>
      </c>
      <c r="Q2051" s="35">
        <v>185524</v>
      </c>
      <c r="R2051" s="35"/>
      <c r="S2051" s="41"/>
      <c r="T2051" s="35"/>
      <c r="U2051" s="41">
        <v>0</v>
      </c>
      <c r="V2051" s="35"/>
      <c r="W2051" s="35"/>
      <c r="X2051" s="35"/>
      <c r="Y2051" s="35"/>
      <c r="Z2051" s="35"/>
      <c r="AA2051" s="35"/>
      <c r="AB2051" s="35"/>
      <c r="AC2051" s="35">
        <v>0</v>
      </c>
      <c r="AD2051" s="35"/>
      <c r="AE2051" s="35">
        <v>0</v>
      </c>
      <c r="AF2051" s="35"/>
      <c r="AG2051" s="44">
        <f t="shared" si="157"/>
        <v>185524</v>
      </c>
      <c r="AH2051" s="32"/>
      <c r="AI2051" s="32"/>
      <c r="AJ2051" s="35"/>
      <c r="AK2051" s="35"/>
      <c r="AL2051" s="35"/>
      <c r="AM2051" s="36">
        <f>IFERROR(VLOOKUP(P2051,'[2]Cartera '!$F$2:$O$2728,10,0),0)</f>
        <v>185524</v>
      </c>
      <c r="AN2051" s="35">
        <f>IFERROR(VLOOKUP(P2051,'[2]Cartera '!$F$2:$P$2728,11,0),0)</f>
        <v>0</v>
      </c>
      <c r="AO2051" s="35"/>
      <c r="AP2051" s="35">
        <f>IFERROR(VLOOKUP(D2051,'[2]Cartera '!$F$2:$S$2728,14,0),0)</f>
        <v>0</v>
      </c>
      <c r="AQ2051" s="45">
        <f t="shared" si="155"/>
        <v>0</v>
      </c>
      <c r="AR2051" s="35">
        <f>IFERROR(VLOOKUP(P2051,'[2]Cartera '!$F$2:$Z$2728,21,0),0)</f>
        <v>0</v>
      </c>
    </row>
    <row r="2052" spans="1:44" x14ac:dyDescent="0.25">
      <c r="A2052" s="29">
        <v>2044</v>
      </c>
      <c r="B2052" s="30" t="s">
        <v>48</v>
      </c>
      <c r="C2052" s="32"/>
      <c r="D2052" s="32">
        <v>2363932</v>
      </c>
      <c r="E2052" s="56"/>
      <c r="F2052" s="56"/>
      <c r="G2052" s="35">
        <v>30000</v>
      </c>
      <c r="H2052" s="35"/>
      <c r="I2052" s="36">
        <v>0</v>
      </c>
      <c r="J2052" s="37">
        <f>-IFERROR(VLOOKUP(D2052,[1]Hoja20!$A$5:$B$33358,2,0),0)</f>
        <v>0</v>
      </c>
      <c r="K2052" s="36">
        <f>-IFERROR(VLOOKUP(D2052,[1]Hoja20!$A$5:$D$33358,4,0),0)</f>
        <v>0</v>
      </c>
      <c r="L2052" s="35"/>
      <c r="M2052" s="35"/>
      <c r="N2052" s="35"/>
      <c r="O2052" s="40">
        <f t="shared" si="156"/>
        <v>30000</v>
      </c>
      <c r="P2052" s="32">
        <v>2363932</v>
      </c>
      <c r="Q2052" s="35">
        <v>30000</v>
      </c>
      <c r="R2052" s="35"/>
      <c r="S2052" s="41"/>
      <c r="T2052" s="35"/>
      <c r="U2052" s="41">
        <v>0</v>
      </c>
      <c r="V2052" s="35"/>
      <c r="W2052" s="35"/>
      <c r="X2052" s="35"/>
      <c r="Y2052" s="35"/>
      <c r="Z2052" s="35"/>
      <c r="AA2052" s="35"/>
      <c r="AB2052" s="35"/>
      <c r="AC2052" s="35">
        <v>0</v>
      </c>
      <c r="AD2052" s="35"/>
      <c r="AE2052" s="35">
        <v>0</v>
      </c>
      <c r="AF2052" s="35"/>
      <c r="AG2052" s="44">
        <f t="shared" si="157"/>
        <v>30000</v>
      </c>
      <c r="AH2052" s="32"/>
      <c r="AI2052" s="32"/>
      <c r="AJ2052" s="35"/>
      <c r="AK2052" s="35"/>
      <c r="AL2052" s="35"/>
      <c r="AM2052" s="36">
        <f>IFERROR(VLOOKUP(P2052,'[2]Cartera '!$F$2:$O$2728,10,0),0)</f>
        <v>30000</v>
      </c>
      <c r="AN2052" s="35">
        <f>IFERROR(VLOOKUP(P2052,'[2]Cartera '!$F$2:$P$2728,11,0),0)</f>
        <v>0</v>
      </c>
      <c r="AO2052" s="35"/>
      <c r="AP2052" s="35">
        <f>IFERROR(VLOOKUP(D2052,'[2]Cartera '!$F$2:$S$2728,14,0),0)</f>
        <v>0</v>
      </c>
      <c r="AQ2052" s="45">
        <f t="shared" si="155"/>
        <v>0</v>
      </c>
      <c r="AR2052" s="35">
        <f>IFERROR(VLOOKUP(P2052,'[2]Cartera '!$F$2:$Z$2728,21,0),0)</f>
        <v>0</v>
      </c>
    </row>
    <row r="2053" spans="1:44" x14ac:dyDescent="0.25">
      <c r="A2053" s="29">
        <v>2045</v>
      </c>
      <c r="B2053" s="30" t="s">
        <v>48</v>
      </c>
      <c r="C2053" s="32"/>
      <c r="D2053" s="32">
        <v>2363587</v>
      </c>
      <c r="E2053" s="56"/>
      <c r="F2053" s="56"/>
      <c r="G2053" s="35">
        <v>309078</v>
      </c>
      <c r="H2053" s="35"/>
      <c r="I2053" s="36">
        <v>0</v>
      </c>
      <c r="J2053" s="37">
        <f>-IFERROR(VLOOKUP(D2053,[1]Hoja20!$A$5:$B$33358,2,0),0)</f>
        <v>0</v>
      </c>
      <c r="K2053" s="36">
        <f>-IFERROR(VLOOKUP(D2053,[1]Hoja20!$A$5:$D$33358,4,0),0)</f>
        <v>0</v>
      </c>
      <c r="L2053" s="35"/>
      <c r="M2053" s="35"/>
      <c r="N2053" s="35"/>
      <c r="O2053" s="40">
        <f t="shared" si="156"/>
        <v>309078</v>
      </c>
      <c r="P2053" s="32">
        <v>2363587</v>
      </c>
      <c r="Q2053" s="35">
        <v>309078</v>
      </c>
      <c r="R2053" s="35"/>
      <c r="S2053" s="41"/>
      <c r="T2053" s="35"/>
      <c r="U2053" s="41">
        <v>0</v>
      </c>
      <c r="V2053" s="35"/>
      <c r="W2053" s="35"/>
      <c r="X2053" s="35"/>
      <c r="Y2053" s="35"/>
      <c r="Z2053" s="35"/>
      <c r="AA2053" s="35"/>
      <c r="AB2053" s="35"/>
      <c r="AC2053" s="35">
        <v>0</v>
      </c>
      <c r="AD2053" s="35"/>
      <c r="AE2053" s="35">
        <v>0</v>
      </c>
      <c r="AF2053" s="35"/>
      <c r="AG2053" s="44">
        <f t="shared" si="157"/>
        <v>309078</v>
      </c>
      <c r="AH2053" s="32"/>
      <c r="AI2053" s="32"/>
      <c r="AJ2053" s="35"/>
      <c r="AK2053" s="35"/>
      <c r="AL2053" s="35"/>
      <c r="AM2053" s="36">
        <f>IFERROR(VLOOKUP(P2053,'[2]Cartera '!$F$2:$O$2728,10,0),0)</f>
        <v>309078</v>
      </c>
      <c r="AN2053" s="35">
        <f>IFERROR(VLOOKUP(P2053,'[2]Cartera '!$F$2:$P$2728,11,0),0)</f>
        <v>0</v>
      </c>
      <c r="AO2053" s="35"/>
      <c r="AP2053" s="35">
        <f>IFERROR(VLOOKUP(D2053,'[2]Cartera '!$F$2:$S$2728,14,0),0)</f>
        <v>0</v>
      </c>
      <c r="AQ2053" s="45">
        <f t="shared" si="155"/>
        <v>0</v>
      </c>
      <c r="AR2053" s="35">
        <f>IFERROR(VLOOKUP(P2053,'[2]Cartera '!$F$2:$Z$2728,21,0),0)</f>
        <v>0</v>
      </c>
    </row>
    <row r="2054" spans="1:44" x14ac:dyDescent="0.25">
      <c r="A2054" s="29">
        <v>2046</v>
      </c>
      <c r="B2054" s="30" t="s">
        <v>48</v>
      </c>
      <c r="C2054" s="32"/>
      <c r="D2054" s="32">
        <v>2363743</v>
      </c>
      <c r="E2054" s="56"/>
      <c r="F2054" s="56"/>
      <c r="G2054" s="35">
        <v>279078</v>
      </c>
      <c r="H2054" s="35"/>
      <c r="I2054" s="36">
        <v>0</v>
      </c>
      <c r="J2054" s="37">
        <f>-IFERROR(VLOOKUP(D2054,[1]Hoja20!$A$5:$B$33358,2,0),0)</f>
        <v>0</v>
      </c>
      <c r="K2054" s="36">
        <f>-IFERROR(VLOOKUP(D2054,[1]Hoja20!$A$5:$D$33358,4,0),0)</f>
        <v>0</v>
      </c>
      <c r="L2054" s="35"/>
      <c r="M2054" s="35"/>
      <c r="N2054" s="35"/>
      <c r="O2054" s="40">
        <f t="shared" si="156"/>
        <v>279078</v>
      </c>
      <c r="P2054" s="32">
        <v>2363743</v>
      </c>
      <c r="Q2054" s="35">
        <v>279078</v>
      </c>
      <c r="R2054" s="35"/>
      <c r="S2054" s="41"/>
      <c r="T2054" s="35"/>
      <c r="U2054" s="41">
        <v>0</v>
      </c>
      <c r="V2054" s="35"/>
      <c r="W2054" s="35"/>
      <c r="X2054" s="35"/>
      <c r="Y2054" s="35"/>
      <c r="Z2054" s="35"/>
      <c r="AA2054" s="35"/>
      <c r="AB2054" s="35"/>
      <c r="AC2054" s="35">
        <v>0</v>
      </c>
      <c r="AD2054" s="35"/>
      <c r="AE2054" s="35">
        <v>0</v>
      </c>
      <c r="AF2054" s="35"/>
      <c r="AG2054" s="44">
        <f t="shared" si="157"/>
        <v>279078</v>
      </c>
      <c r="AH2054" s="32"/>
      <c r="AI2054" s="32"/>
      <c r="AJ2054" s="35"/>
      <c r="AK2054" s="35"/>
      <c r="AL2054" s="35"/>
      <c r="AM2054" s="36">
        <f>IFERROR(VLOOKUP(P2054,'[2]Cartera '!$F$2:$O$2728,10,0),0)</f>
        <v>279078</v>
      </c>
      <c r="AN2054" s="35">
        <f>IFERROR(VLOOKUP(P2054,'[2]Cartera '!$F$2:$P$2728,11,0),0)</f>
        <v>0</v>
      </c>
      <c r="AO2054" s="35"/>
      <c r="AP2054" s="35">
        <f>IFERROR(VLOOKUP(D2054,'[2]Cartera '!$F$2:$S$2728,14,0),0)</f>
        <v>0</v>
      </c>
      <c r="AQ2054" s="45">
        <f t="shared" si="155"/>
        <v>0</v>
      </c>
      <c r="AR2054" s="35">
        <f>IFERROR(VLOOKUP(P2054,'[2]Cartera '!$F$2:$Z$2728,21,0),0)</f>
        <v>0</v>
      </c>
    </row>
    <row r="2055" spans="1:44" x14ac:dyDescent="0.25">
      <c r="A2055" s="29">
        <v>2047</v>
      </c>
      <c r="B2055" s="30" t="s">
        <v>48</v>
      </c>
      <c r="C2055" s="32"/>
      <c r="D2055" s="32">
        <v>2363969</v>
      </c>
      <c r="E2055" s="56"/>
      <c r="F2055" s="56"/>
      <c r="G2055" s="35">
        <v>556944</v>
      </c>
      <c r="H2055" s="35"/>
      <c r="I2055" s="36">
        <v>0</v>
      </c>
      <c r="J2055" s="37">
        <f>-IFERROR(VLOOKUP(D2055,[1]Hoja20!$A$5:$B$33358,2,0),0)</f>
        <v>0</v>
      </c>
      <c r="K2055" s="36">
        <f>-IFERROR(VLOOKUP(D2055,[1]Hoja20!$A$5:$D$33358,4,0),0)</f>
        <v>0</v>
      </c>
      <c r="L2055" s="35"/>
      <c r="M2055" s="35"/>
      <c r="N2055" s="35"/>
      <c r="O2055" s="40">
        <f t="shared" si="156"/>
        <v>556944</v>
      </c>
      <c r="P2055" s="32">
        <v>2363969</v>
      </c>
      <c r="Q2055" s="35">
        <v>556944</v>
      </c>
      <c r="R2055" s="35"/>
      <c r="S2055" s="41"/>
      <c r="T2055" s="35"/>
      <c r="U2055" s="41">
        <v>0</v>
      </c>
      <c r="V2055" s="35"/>
      <c r="W2055" s="35"/>
      <c r="X2055" s="35"/>
      <c r="Y2055" s="35"/>
      <c r="Z2055" s="35"/>
      <c r="AA2055" s="35"/>
      <c r="AB2055" s="35"/>
      <c r="AC2055" s="35">
        <v>0</v>
      </c>
      <c r="AD2055" s="35"/>
      <c r="AE2055" s="35">
        <v>0</v>
      </c>
      <c r="AF2055" s="35"/>
      <c r="AG2055" s="44">
        <f t="shared" si="157"/>
        <v>556944</v>
      </c>
      <c r="AH2055" s="32"/>
      <c r="AI2055" s="32"/>
      <c r="AJ2055" s="35"/>
      <c r="AK2055" s="35"/>
      <c r="AL2055" s="35"/>
      <c r="AM2055" s="36">
        <f>IFERROR(VLOOKUP(P2055,'[2]Cartera '!$F$2:$O$2728,10,0),0)</f>
        <v>556944</v>
      </c>
      <c r="AN2055" s="35">
        <f>IFERROR(VLOOKUP(P2055,'[2]Cartera '!$F$2:$P$2728,11,0),0)</f>
        <v>0</v>
      </c>
      <c r="AO2055" s="35"/>
      <c r="AP2055" s="35">
        <f>IFERROR(VLOOKUP(D2055,'[2]Cartera '!$F$2:$S$2728,14,0),0)</f>
        <v>0</v>
      </c>
      <c r="AQ2055" s="45">
        <f t="shared" si="155"/>
        <v>0</v>
      </c>
      <c r="AR2055" s="35">
        <f>IFERROR(VLOOKUP(P2055,'[2]Cartera '!$F$2:$Z$2728,21,0),0)</f>
        <v>0</v>
      </c>
    </row>
    <row r="2056" spans="1:44" hidden="1" x14ac:dyDescent="0.25">
      <c r="A2056" s="29">
        <v>2048</v>
      </c>
      <c r="B2056" s="30" t="s">
        <v>48</v>
      </c>
      <c r="C2056" s="32"/>
      <c r="D2056" s="32">
        <v>2363972</v>
      </c>
      <c r="E2056" s="56"/>
      <c r="F2056" s="56"/>
      <c r="G2056" s="35">
        <v>30000</v>
      </c>
      <c r="H2056" s="35"/>
      <c r="I2056" s="36">
        <v>0</v>
      </c>
      <c r="J2056" s="37">
        <f>-IFERROR(VLOOKUP(D2056,[1]Hoja20!$A$5:$B$33358,2,0),0)</f>
        <v>0</v>
      </c>
      <c r="K2056" s="36">
        <f>-IFERROR(VLOOKUP(D2056,[1]Hoja20!$A$5:$D$33358,4,0),0)</f>
        <v>0</v>
      </c>
      <c r="L2056" s="35"/>
      <c r="M2056" s="35"/>
      <c r="N2056" s="35"/>
      <c r="O2056" s="40">
        <f t="shared" si="156"/>
        <v>30000</v>
      </c>
      <c r="P2056" s="32">
        <v>2363972</v>
      </c>
      <c r="Q2056" s="35">
        <v>30000</v>
      </c>
      <c r="R2056" s="35"/>
      <c r="S2056" s="41"/>
      <c r="T2056" s="35"/>
      <c r="U2056" s="41">
        <v>30000</v>
      </c>
      <c r="V2056" s="35"/>
      <c r="W2056" s="35"/>
      <c r="X2056" s="35"/>
      <c r="Y2056" s="35"/>
      <c r="Z2056" s="35"/>
      <c r="AA2056" s="35"/>
      <c r="AB2056" s="35"/>
      <c r="AC2056" s="35">
        <v>0</v>
      </c>
      <c r="AD2056" s="35"/>
      <c r="AE2056" s="35">
        <v>0</v>
      </c>
      <c r="AF2056" s="35"/>
      <c r="AG2056" s="44">
        <f t="shared" si="157"/>
        <v>0</v>
      </c>
      <c r="AH2056" s="32"/>
      <c r="AI2056" s="32"/>
      <c r="AJ2056" s="35"/>
      <c r="AK2056" s="35"/>
      <c r="AL2056" s="35"/>
      <c r="AM2056" s="36">
        <f>IFERROR(VLOOKUP(P2056,'[2]Cartera '!$F$2:$O$2728,10,0),0)</f>
        <v>0</v>
      </c>
      <c r="AN2056" s="35">
        <f>IFERROR(VLOOKUP(P2056,'[2]Cartera '!$F$2:$P$2728,11,0),0)</f>
        <v>0</v>
      </c>
      <c r="AO2056" s="35"/>
      <c r="AP2056" s="35">
        <f>IFERROR(VLOOKUP(D2056,'[2]Cartera '!$F$2:$S$2728,14,0),0)</f>
        <v>0</v>
      </c>
      <c r="AQ2056" s="45">
        <f t="shared" si="155"/>
        <v>0</v>
      </c>
      <c r="AR2056" s="35">
        <f>IFERROR(VLOOKUP(P2056,'[2]Cartera '!$F$2:$Z$2728,21,0),0)</f>
        <v>0</v>
      </c>
    </row>
    <row r="2057" spans="1:44" hidden="1" x14ac:dyDescent="0.25">
      <c r="A2057" s="29">
        <v>2049</v>
      </c>
      <c r="B2057" s="30" t="s">
        <v>48</v>
      </c>
      <c r="C2057" s="32"/>
      <c r="D2057" s="32">
        <v>2364077</v>
      </c>
      <c r="E2057" s="56"/>
      <c r="F2057" s="56"/>
      <c r="G2057" s="35">
        <v>30000</v>
      </c>
      <c r="H2057" s="35"/>
      <c r="I2057" s="36">
        <v>0</v>
      </c>
      <c r="J2057" s="37">
        <f>-IFERROR(VLOOKUP(D2057,[1]Hoja20!$A$5:$B$33358,2,0),0)</f>
        <v>0</v>
      </c>
      <c r="K2057" s="36">
        <f>-IFERROR(VLOOKUP(D2057,[1]Hoja20!$A$5:$D$33358,4,0),0)</f>
        <v>0</v>
      </c>
      <c r="L2057" s="35"/>
      <c r="M2057" s="35"/>
      <c r="N2057" s="35"/>
      <c r="O2057" s="40">
        <f t="shared" si="156"/>
        <v>30000</v>
      </c>
      <c r="P2057" s="32">
        <v>2364077</v>
      </c>
      <c r="Q2057" s="35">
        <v>30000</v>
      </c>
      <c r="R2057" s="35"/>
      <c r="S2057" s="41"/>
      <c r="T2057" s="35"/>
      <c r="U2057" s="41">
        <v>30000</v>
      </c>
      <c r="V2057" s="35"/>
      <c r="W2057" s="35"/>
      <c r="X2057" s="35"/>
      <c r="Y2057" s="35"/>
      <c r="Z2057" s="35"/>
      <c r="AA2057" s="35"/>
      <c r="AB2057" s="35"/>
      <c r="AC2057" s="35">
        <v>0</v>
      </c>
      <c r="AD2057" s="35"/>
      <c r="AE2057" s="35">
        <v>0</v>
      </c>
      <c r="AF2057" s="35"/>
      <c r="AG2057" s="44">
        <f t="shared" si="157"/>
        <v>0</v>
      </c>
      <c r="AH2057" s="32"/>
      <c r="AI2057" s="32"/>
      <c r="AJ2057" s="35"/>
      <c r="AK2057" s="35"/>
      <c r="AL2057" s="35"/>
      <c r="AM2057" s="36">
        <f>IFERROR(VLOOKUP(P2057,'[2]Cartera '!$F$2:$O$2728,10,0),0)</f>
        <v>0</v>
      </c>
      <c r="AN2057" s="35">
        <f>IFERROR(VLOOKUP(P2057,'[2]Cartera '!$F$2:$P$2728,11,0),0)</f>
        <v>0</v>
      </c>
      <c r="AO2057" s="35"/>
      <c r="AP2057" s="35">
        <f>IFERROR(VLOOKUP(D2057,'[2]Cartera '!$F$2:$S$2728,14,0),0)</f>
        <v>0</v>
      </c>
      <c r="AQ2057" s="45">
        <f t="shared" ref="AQ2057:AQ2120" si="158">AG2057-AM2057-AN2057-AO2057-AP2057</f>
        <v>0</v>
      </c>
      <c r="AR2057" s="35">
        <f>IFERROR(VLOOKUP(P2057,'[2]Cartera '!$F$2:$Z$2728,21,0),0)</f>
        <v>0</v>
      </c>
    </row>
    <row r="2058" spans="1:44" x14ac:dyDescent="0.25">
      <c r="A2058" s="29">
        <v>2050</v>
      </c>
      <c r="B2058" s="30" t="s">
        <v>48</v>
      </c>
      <c r="C2058" s="32"/>
      <c r="D2058" s="32">
        <v>2363508</v>
      </c>
      <c r="E2058" s="56"/>
      <c r="F2058" s="56"/>
      <c r="G2058" s="35">
        <v>4022316</v>
      </c>
      <c r="H2058" s="35"/>
      <c r="I2058" s="36">
        <v>0</v>
      </c>
      <c r="J2058" s="37">
        <f>-IFERROR(VLOOKUP(D2058,[1]Hoja20!$A$5:$B$33358,2,0),0)</f>
        <v>0</v>
      </c>
      <c r="K2058" s="36">
        <f>-IFERROR(VLOOKUP(D2058,[1]Hoja20!$A$5:$D$33358,4,0),0)</f>
        <v>0</v>
      </c>
      <c r="L2058" s="35"/>
      <c r="M2058" s="35"/>
      <c r="N2058" s="35"/>
      <c r="O2058" s="40">
        <f t="shared" ref="O2058:O2121" si="159">G2058-H2058-I2058-N2058</f>
        <v>4022316</v>
      </c>
      <c r="P2058" s="32">
        <v>2363508</v>
      </c>
      <c r="Q2058" s="35">
        <v>4022316</v>
      </c>
      <c r="R2058" s="35"/>
      <c r="S2058" s="41"/>
      <c r="T2058" s="35"/>
      <c r="U2058" s="41">
        <v>0</v>
      </c>
      <c r="V2058" s="35"/>
      <c r="W2058" s="35"/>
      <c r="X2058" s="35"/>
      <c r="Y2058" s="35"/>
      <c r="Z2058" s="35"/>
      <c r="AA2058" s="35"/>
      <c r="AB2058" s="35"/>
      <c r="AC2058" s="35">
        <v>0</v>
      </c>
      <c r="AD2058" s="35"/>
      <c r="AE2058" s="35">
        <v>98556</v>
      </c>
      <c r="AF2058" s="35"/>
      <c r="AG2058" s="44">
        <f t="shared" si="157"/>
        <v>3923760</v>
      </c>
      <c r="AH2058" s="32"/>
      <c r="AI2058" s="32"/>
      <c r="AJ2058" s="35"/>
      <c r="AK2058" s="35"/>
      <c r="AL2058" s="35"/>
      <c r="AM2058" s="36">
        <f>IFERROR(VLOOKUP(P2058,'[2]Cartera '!$F$2:$O$2728,10,0),0)</f>
        <v>3923760</v>
      </c>
      <c r="AN2058" s="35">
        <f>IFERROR(VLOOKUP(P2058,'[2]Cartera '!$F$2:$P$2728,11,0),0)</f>
        <v>0</v>
      </c>
      <c r="AO2058" s="35"/>
      <c r="AP2058" s="35">
        <f>IFERROR(VLOOKUP(D2058,'[2]Cartera '!$F$2:$S$2728,14,0),0)</f>
        <v>0</v>
      </c>
      <c r="AQ2058" s="45">
        <f t="shared" si="158"/>
        <v>0</v>
      </c>
      <c r="AR2058" s="35">
        <f>IFERROR(VLOOKUP(P2058,'[2]Cartera '!$F$2:$Z$2728,21,0),0)</f>
        <v>0</v>
      </c>
    </row>
    <row r="2059" spans="1:44" hidden="1" x14ac:dyDescent="0.25">
      <c r="A2059" s="29">
        <v>2051</v>
      </c>
      <c r="B2059" s="30" t="s">
        <v>48</v>
      </c>
      <c r="C2059" s="32"/>
      <c r="D2059" s="32">
        <v>2364080</v>
      </c>
      <c r="E2059" s="56"/>
      <c r="F2059" s="56"/>
      <c r="G2059" s="35">
        <v>30000</v>
      </c>
      <c r="H2059" s="35"/>
      <c r="I2059" s="36">
        <v>0</v>
      </c>
      <c r="J2059" s="37">
        <f>-IFERROR(VLOOKUP(D2059,[1]Hoja20!$A$5:$B$33358,2,0),0)</f>
        <v>0</v>
      </c>
      <c r="K2059" s="36">
        <f>-IFERROR(VLOOKUP(D2059,[1]Hoja20!$A$5:$D$33358,4,0),0)</f>
        <v>0</v>
      </c>
      <c r="L2059" s="35"/>
      <c r="M2059" s="35"/>
      <c r="N2059" s="35"/>
      <c r="O2059" s="40">
        <f t="shared" si="159"/>
        <v>30000</v>
      </c>
      <c r="P2059" s="32">
        <v>2364080</v>
      </c>
      <c r="Q2059" s="35">
        <v>30000</v>
      </c>
      <c r="R2059" s="35"/>
      <c r="S2059" s="41"/>
      <c r="T2059" s="35"/>
      <c r="U2059" s="41">
        <v>30000</v>
      </c>
      <c r="V2059" s="35"/>
      <c r="W2059" s="35"/>
      <c r="X2059" s="35"/>
      <c r="Y2059" s="35"/>
      <c r="Z2059" s="35"/>
      <c r="AA2059" s="35"/>
      <c r="AB2059" s="35"/>
      <c r="AC2059" s="35">
        <v>0</v>
      </c>
      <c r="AD2059" s="35"/>
      <c r="AE2059" s="35">
        <v>0</v>
      </c>
      <c r="AF2059" s="35"/>
      <c r="AG2059" s="44">
        <f t="shared" si="157"/>
        <v>0</v>
      </c>
      <c r="AH2059" s="32"/>
      <c r="AI2059" s="32"/>
      <c r="AJ2059" s="35"/>
      <c r="AK2059" s="35"/>
      <c r="AL2059" s="35"/>
      <c r="AM2059" s="36">
        <f>IFERROR(VLOOKUP(P2059,'[2]Cartera '!$F$2:$O$2728,10,0),0)</f>
        <v>0</v>
      </c>
      <c r="AN2059" s="35">
        <f>IFERROR(VLOOKUP(P2059,'[2]Cartera '!$F$2:$P$2728,11,0),0)</f>
        <v>0</v>
      </c>
      <c r="AO2059" s="35"/>
      <c r="AP2059" s="35">
        <f>IFERROR(VLOOKUP(D2059,'[2]Cartera '!$F$2:$S$2728,14,0),0)</f>
        <v>0</v>
      </c>
      <c r="AQ2059" s="45">
        <f t="shared" si="158"/>
        <v>0</v>
      </c>
      <c r="AR2059" s="35">
        <f>IFERROR(VLOOKUP(P2059,'[2]Cartera '!$F$2:$Z$2728,21,0),0)</f>
        <v>0</v>
      </c>
    </row>
    <row r="2060" spans="1:44" hidden="1" x14ac:dyDescent="0.25">
      <c r="A2060" s="29">
        <v>2052</v>
      </c>
      <c r="B2060" s="30" t="s">
        <v>48</v>
      </c>
      <c r="C2060" s="32"/>
      <c r="D2060" s="32">
        <v>2364074</v>
      </c>
      <c r="E2060" s="56"/>
      <c r="F2060" s="56"/>
      <c r="G2060" s="35">
        <v>25900</v>
      </c>
      <c r="H2060" s="35"/>
      <c r="I2060" s="36">
        <v>0</v>
      </c>
      <c r="J2060" s="37">
        <f>-IFERROR(VLOOKUP(D2060,[1]Hoja20!$A$5:$B$33358,2,0),0)</f>
        <v>0</v>
      </c>
      <c r="K2060" s="36">
        <f>-IFERROR(VLOOKUP(D2060,[1]Hoja20!$A$5:$D$33358,4,0),0)</f>
        <v>0</v>
      </c>
      <c r="L2060" s="35"/>
      <c r="M2060" s="35"/>
      <c r="N2060" s="35"/>
      <c r="O2060" s="40">
        <f t="shared" si="159"/>
        <v>25900</v>
      </c>
      <c r="P2060" s="32">
        <v>2364074</v>
      </c>
      <c r="Q2060" s="35">
        <v>25900</v>
      </c>
      <c r="R2060" s="35"/>
      <c r="S2060" s="41"/>
      <c r="T2060" s="35"/>
      <c r="U2060" s="41">
        <v>25900</v>
      </c>
      <c r="V2060" s="35"/>
      <c r="W2060" s="35"/>
      <c r="X2060" s="35"/>
      <c r="Y2060" s="35"/>
      <c r="Z2060" s="35"/>
      <c r="AA2060" s="35"/>
      <c r="AB2060" s="35"/>
      <c r="AC2060" s="35">
        <v>0</v>
      </c>
      <c r="AD2060" s="35"/>
      <c r="AE2060" s="35">
        <v>0</v>
      </c>
      <c r="AF2060" s="35"/>
      <c r="AG2060" s="44">
        <f t="shared" si="157"/>
        <v>0</v>
      </c>
      <c r="AH2060" s="32"/>
      <c r="AI2060" s="32"/>
      <c r="AJ2060" s="35"/>
      <c r="AK2060" s="35"/>
      <c r="AL2060" s="35"/>
      <c r="AM2060" s="36">
        <f>IFERROR(VLOOKUP(P2060,'[2]Cartera '!$F$2:$O$2728,10,0),0)</f>
        <v>0</v>
      </c>
      <c r="AN2060" s="35">
        <f>IFERROR(VLOOKUP(P2060,'[2]Cartera '!$F$2:$P$2728,11,0),0)</f>
        <v>0</v>
      </c>
      <c r="AO2060" s="35"/>
      <c r="AP2060" s="35">
        <f>IFERROR(VLOOKUP(D2060,'[2]Cartera '!$F$2:$S$2728,14,0),0)</f>
        <v>0</v>
      </c>
      <c r="AQ2060" s="45">
        <f t="shared" si="158"/>
        <v>0</v>
      </c>
      <c r="AR2060" s="35">
        <f>IFERROR(VLOOKUP(P2060,'[2]Cartera '!$F$2:$Z$2728,21,0),0)</f>
        <v>0</v>
      </c>
    </row>
    <row r="2061" spans="1:44" x14ac:dyDescent="0.25">
      <c r="A2061" s="29">
        <v>2053</v>
      </c>
      <c r="B2061" s="30" t="s">
        <v>48</v>
      </c>
      <c r="C2061" s="32"/>
      <c r="D2061" s="32">
        <v>2364105</v>
      </c>
      <c r="E2061" s="56"/>
      <c r="F2061" s="56"/>
      <c r="G2061" s="35">
        <v>90939</v>
      </c>
      <c r="H2061" s="35"/>
      <c r="I2061" s="36">
        <v>0</v>
      </c>
      <c r="J2061" s="37">
        <f>-IFERROR(VLOOKUP(D2061,[1]Hoja20!$A$5:$B$33358,2,0),0)</f>
        <v>0</v>
      </c>
      <c r="K2061" s="36">
        <f>-IFERROR(VLOOKUP(D2061,[1]Hoja20!$A$5:$D$33358,4,0),0)</f>
        <v>0</v>
      </c>
      <c r="L2061" s="35"/>
      <c r="M2061" s="35"/>
      <c r="N2061" s="35"/>
      <c r="O2061" s="40">
        <f t="shared" si="159"/>
        <v>90939</v>
      </c>
      <c r="P2061" s="32">
        <v>2364105</v>
      </c>
      <c r="Q2061" s="35">
        <v>90939</v>
      </c>
      <c r="R2061" s="35"/>
      <c r="S2061" s="41"/>
      <c r="T2061" s="35"/>
      <c r="U2061" s="41">
        <v>0</v>
      </c>
      <c r="V2061" s="35"/>
      <c r="W2061" s="35"/>
      <c r="X2061" s="35"/>
      <c r="Y2061" s="35"/>
      <c r="Z2061" s="35"/>
      <c r="AA2061" s="35"/>
      <c r="AB2061" s="35"/>
      <c r="AC2061" s="35">
        <v>0</v>
      </c>
      <c r="AD2061" s="35"/>
      <c r="AE2061" s="35">
        <v>0</v>
      </c>
      <c r="AF2061" s="35"/>
      <c r="AG2061" s="44">
        <f t="shared" si="157"/>
        <v>90939</v>
      </c>
      <c r="AH2061" s="32"/>
      <c r="AI2061" s="32"/>
      <c r="AJ2061" s="35"/>
      <c r="AK2061" s="35"/>
      <c r="AL2061" s="35"/>
      <c r="AM2061" s="36">
        <f>IFERROR(VLOOKUP(P2061,'[2]Cartera '!$F$2:$O$2728,10,0),0)</f>
        <v>90939</v>
      </c>
      <c r="AN2061" s="35">
        <f>IFERROR(VLOOKUP(P2061,'[2]Cartera '!$F$2:$P$2728,11,0),0)</f>
        <v>0</v>
      </c>
      <c r="AO2061" s="35"/>
      <c r="AP2061" s="35">
        <f>IFERROR(VLOOKUP(D2061,'[2]Cartera '!$F$2:$S$2728,14,0),0)</f>
        <v>0</v>
      </c>
      <c r="AQ2061" s="45">
        <f t="shared" si="158"/>
        <v>0</v>
      </c>
      <c r="AR2061" s="35">
        <f>IFERROR(VLOOKUP(P2061,'[2]Cartera '!$F$2:$Z$2728,21,0),0)</f>
        <v>0</v>
      </c>
    </row>
    <row r="2062" spans="1:44" hidden="1" x14ac:dyDescent="0.25">
      <c r="A2062" s="29">
        <v>2054</v>
      </c>
      <c r="B2062" s="30" t="s">
        <v>48</v>
      </c>
      <c r="C2062" s="32"/>
      <c r="D2062" s="32">
        <v>2364106</v>
      </c>
      <c r="E2062" s="56"/>
      <c r="F2062" s="56"/>
      <c r="G2062" s="35">
        <v>319293</v>
      </c>
      <c r="H2062" s="35"/>
      <c r="I2062" s="36">
        <v>0</v>
      </c>
      <c r="J2062" s="37">
        <f>-IFERROR(VLOOKUP(D2062,[1]Hoja20!$A$5:$B$33358,2,0),0)</f>
        <v>0</v>
      </c>
      <c r="K2062" s="36">
        <f>-IFERROR(VLOOKUP(D2062,[1]Hoja20!$A$5:$D$33358,4,0),0)</f>
        <v>0</v>
      </c>
      <c r="L2062" s="35"/>
      <c r="M2062" s="35"/>
      <c r="N2062" s="35"/>
      <c r="O2062" s="40">
        <f t="shared" si="159"/>
        <v>319293</v>
      </c>
      <c r="P2062" s="32">
        <v>2364106</v>
      </c>
      <c r="Q2062" s="35">
        <v>319293</v>
      </c>
      <c r="R2062" s="35"/>
      <c r="S2062" s="41"/>
      <c r="T2062" s="35"/>
      <c r="U2062" s="41">
        <v>319293</v>
      </c>
      <c r="V2062" s="35"/>
      <c r="W2062" s="35"/>
      <c r="X2062" s="35"/>
      <c r="Y2062" s="35"/>
      <c r="Z2062" s="35"/>
      <c r="AA2062" s="35"/>
      <c r="AB2062" s="35"/>
      <c r="AC2062" s="35">
        <v>0</v>
      </c>
      <c r="AD2062" s="35"/>
      <c r="AE2062" s="35">
        <v>0</v>
      </c>
      <c r="AF2062" s="35"/>
      <c r="AG2062" s="44">
        <f t="shared" si="157"/>
        <v>0</v>
      </c>
      <c r="AH2062" s="32"/>
      <c r="AI2062" s="32"/>
      <c r="AJ2062" s="35"/>
      <c r="AK2062" s="35"/>
      <c r="AL2062" s="35"/>
      <c r="AM2062" s="36">
        <f>IFERROR(VLOOKUP(P2062,'[2]Cartera '!$F$2:$O$2728,10,0),0)</f>
        <v>0</v>
      </c>
      <c r="AN2062" s="35">
        <f>IFERROR(VLOOKUP(P2062,'[2]Cartera '!$F$2:$P$2728,11,0),0)</f>
        <v>0</v>
      </c>
      <c r="AO2062" s="35"/>
      <c r="AP2062" s="35">
        <f>IFERROR(VLOOKUP(D2062,'[2]Cartera '!$F$2:$S$2728,14,0),0)</f>
        <v>0</v>
      </c>
      <c r="AQ2062" s="45">
        <f t="shared" si="158"/>
        <v>0</v>
      </c>
      <c r="AR2062" s="35">
        <f>IFERROR(VLOOKUP(P2062,'[2]Cartera '!$F$2:$Z$2728,21,0),0)</f>
        <v>0</v>
      </c>
    </row>
    <row r="2063" spans="1:44" x14ac:dyDescent="0.25">
      <c r="A2063" s="29">
        <v>2055</v>
      </c>
      <c r="B2063" s="30" t="s">
        <v>48</v>
      </c>
      <c r="C2063" s="32"/>
      <c r="D2063" s="32">
        <v>2363499</v>
      </c>
      <c r="E2063" s="56"/>
      <c r="F2063" s="56"/>
      <c r="G2063" s="35">
        <v>55143</v>
      </c>
      <c r="H2063" s="35"/>
      <c r="I2063" s="36">
        <v>0</v>
      </c>
      <c r="J2063" s="37">
        <f>-IFERROR(VLOOKUP(D2063,[1]Hoja20!$A$5:$B$33358,2,0),0)</f>
        <v>0</v>
      </c>
      <c r="K2063" s="36">
        <f>-IFERROR(VLOOKUP(D2063,[1]Hoja20!$A$5:$D$33358,4,0),0)</f>
        <v>0</v>
      </c>
      <c r="L2063" s="35"/>
      <c r="M2063" s="35"/>
      <c r="N2063" s="35"/>
      <c r="O2063" s="40">
        <f t="shared" si="159"/>
        <v>55143</v>
      </c>
      <c r="P2063" s="32">
        <v>2363499</v>
      </c>
      <c r="Q2063" s="35">
        <v>55143</v>
      </c>
      <c r="R2063" s="35"/>
      <c r="S2063" s="41"/>
      <c r="T2063" s="35"/>
      <c r="U2063" s="41">
        <v>0</v>
      </c>
      <c r="V2063" s="35"/>
      <c r="W2063" s="35"/>
      <c r="X2063" s="35"/>
      <c r="Y2063" s="35"/>
      <c r="Z2063" s="35"/>
      <c r="AA2063" s="35"/>
      <c r="AB2063" s="35"/>
      <c r="AC2063" s="35">
        <v>0</v>
      </c>
      <c r="AD2063" s="35"/>
      <c r="AE2063" s="35">
        <v>0</v>
      </c>
      <c r="AF2063" s="35"/>
      <c r="AG2063" s="44">
        <f t="shared" si="157"/>
        <v>55143</v>
      </c>
      <c r="AH2063" s="32"/>
      <c r="AI2063" s="32"/>
      <c r="AJ2063" s="35"/>
      <c r="AK2063" s="35"/>
      <c r="AL2063" s="35"/>
      <c r="AM2063" s="36">
        <f>IFERROR(VLOOKUP(P2063,'[2]Cartera '!$F$2:$O$2728,10,0),0)</f>
        <v>55143</v>
      </c>
      <c r="AN2063" s="35">
        <f>IFERROR(VLOOKUP(P2063,'[2]Cartera '!$F$2:$P$2728,11,0),0)</f>
        <v>0</v>
      </c>
      <c r="AO2063" s="35"/>
      <c r="AP2063" s="35">
        <f>IFERROR(VLOOKUP(D2063,'[2]Cartera '!$F$2:$S$2728,14,0),0)</f>
        <v>0</v>
      </c>
      <c r="AQ2063" s="45">
        <f t="shared" si="158"/>
        <v>0</v>
      </c>
      <c r="AR2063" s="35">
        <f>IFERROR(VLOOKUP(P2063,'[2]Cartera '!$F$2:$Z$2728,21,0),0)</f>
        <v>0</v>
      </c>
    </row>
    <row r="2064" spans="1:44" x14ac:dyDescent="0.25">
      <c r="A2064" s="29">
        <v>2056</v>
      </c>
      <c r="B2064" s="30" t="s">
        <v>48</v>
      </c>
      <c r="C2064" s="32"/>
      <c r="D2064" s="32">
        <v>2363766</v>
      </c>
      <c r="E2064" s="56"/>
      <c r="F2064" s="56"/>
      <c r="G2064" s="35">
        <v>2366501</v>
      </c>
      <c r="H2064" s="35"/>
      <c r="I2064" s="36">
        <v>0</v>
      </c>
      <c r="J2064" s="37">
        <f>-IFERROR(VLOOKUP(D2064,[1]Hoja20!$A$5:$B$33358,2,0),0)</f>
        <v>0</v>
      </c>
      <c r="K2064" s="36">
        <f>-IFERROR(VLOOKUP(D2064,[1]Hoja20!$A$5:$D$33358,4,0),0)</f>
        <v>0</v>
      </c>
      <c r="L2064" s="35"/>
      <c r="M2064" s="35"/>
      <c r="N2064" s="35"/>
      <c r="O2064" s="40">
        <f t="shared" si="159"/>
        <v>2366501</v>
      </c>
      <c r="P2064" s="32">
        <v>2363766</v>
      </c>
      <c r="Q2064" s="35">
        <v>2366501</v>
      </c>
      <c r="R2064" s="35"/>
      <c r="S2064" s="41"/>
      <c r="T2064" s="35"/>
      <c r="U2064" s="41">
        <v>0</v>
      </c>
      <c r="V2064" s="35"/>
      <c r="W2064" s="35"/>
      <c r="X2064" s="35"/>
      <c r="Y2064" s="35"/>
      <c r="Z2064" s="35"/>
      <c r="AA2064" s="35"/>
      <c r="AB2064" s="35"/>
      <c r="AC2064" s="35">
        <v>0</v>
      </c>
      <c r="AD2064" s="35"/>
      <c r="AE2064" s="35">
        <v>4863</v>
      </c>
      <c r="AF2064" s="35"/>
      <c r="AG2064" s="44">
        <f t="shared" si="157"/>
        <v>2361638</v>
      </c>
      <c r="AH2064" s="32"/>
      <c r="AI2064" s="32"/>
      <c r="AJ2064" s="35"/>
      <c r="AK2064" s="35"/>
      <c r="AL2064" s="35"/>
      <c r="AM2064" s="36">
        <f>IFERROR(VLOOKUP(P2064,'[2]Cartera '!$F$2:$O$2728,10,0),0)</f>
        <v>2361638</v>
      </c>
      <c r="AN2064" s="35">
        <f>IFERROR(VLOOKUP(P2064,'[2]Cartera '!$F$2:$P$2728,11,0),0)</f>
        <v>0</v>
      </c>
      <c r="AO2064" s="35"/>
      <c r="AP2064" s="35">
        <f>IFERROR(VLOOKUP(D2064,'[2]Cartera '!$F$2:$S$2728,14,0),0)</f>
        <v>0</v>
      </c>
      <c r="AQ2064" s="45">
        <f t="shared" si="158"/>
        <v>0</v>
      </c>
      <c r="AR2064" s="35">
        <f>IFERROR(VLOOKUP(P2064,'[2]Cartera '!$F$2:$Z$2728,21,0),0)</f>
        <v>0</v>
      </c>
    </row>
    <row r="2065" spans="1:44" x14ac:dyDescent="0.25">
      <c r="A2065" s="29">
        <v>2057</v>
      </c>
      <c r="B2065" s="30" t="s">
        <v>48</v>
      </c>
      <c r="C2065" s="32"/>
      <c r="D2065" s="32">
        <v>2363772</v>
      </c>
      <c r="E2065" s="56"/>
      <c r="F2065" s="56"/>
      <c r="G2065" s="35">
        <v>304622</v>
      </c>
      <c r="H2065" s="35"/>
      <c r="I2065" s="36">
        <v>0</v>
      </c>
      <c r="J2065" s="37">
        <f>-IFERROR(VLOOKUP(D2065,[1]Hoja20!$A$5:$B$33358,2,0),0)</f>
        <v>0</v>
      </c>
      <c r="K2065" s="36">
        <f>-IFERROR(VLOOKUP(D2065,[1]Hoja20!$A$5:$D$33358,4,0),0)</f>
        <v>0</v>
      </c>
      <c r="L2065" s="35"/>
      <c r="M2065" s="35"/>
      <c r="N2065" s="35"/>
      <c r="O2065" s="40">
        <f t="shared" si="159"/>
        <v>304622</v>
      </c>
      <c r="P2065" s="32">
        <v>2363772</v>
      </c>
      <c r="Q2065" s="35">
        <v>304622</v>
      </c>
      <c r="R2065" s="35"/>
      <c r="S2065" s="41"/>
      <c r="T2065" s="35"/>
      <c r="U2065" s="41">
        <v>0</v>
      </c>
      <c r="V2065" s="35"/>
      <c r="W2065" s="35"/>
      <c r="X2065" s="35"/>
      <c r="Y2065" s="35"/>
      <c r="Z2065" s="35"/>
      <c r="AA2065" s="35"/>
      <c r="AB2065" s="35"/>
      <c r="AC2065" s="35">
        <v>0</v>
      </c>
      <c r="AD2065" s="35"/>
      <c r="AE2065" s="35">
        <v>0</v>
      </c>
      <c r="AF2065" s="35"/>
      <c r="AG2065" s="44">
        <f t="shared" si="157"/>
        <v>304622</v>
      </c>
      <c r="AH2065" s="32"/>
      <c r="AI2065" s="32"/>
      <c r="AJ2065" s="35"/>
      <c r="AK2065" s="35"/>
      <c r="AL2065" s="35"/>
      <c r="AM2065" s="36">
        <f>IFERROR(VLOOKUP(P2065,'[2]Cartera '!$F$2:$O$2728,10,0),0)</f>
        <v>304622</v>
      </c>
      <c r="AN2065" s="35">
        <f>IFERROR(VLOOKUP(P2065,'[2]Cartera '!$F$2:$P$2728,11,0),0)</f>
        <v>0</v>
      </c>
      <c r="AO2065" s="35"/>
      <c r="AP2065" s="35">
        <f>IFERROR(VLOOKUP(D2065,'[2]Cartera '!$F$2:$S$2728,14,0),0)</f>
        <v>0</v>
      </c>
      <c r="AQ2065" s="45">
        <f t="shared" si="158"/>
        <v>0</v>
      </c>
      <c r="AR2065" s="35">
        <f>IFERROR(VLOOKUP(P2065,'[2]Cartera '!$F$2:$Z$2728,21,0),0)</f>
        <v>0</v>
      </c>
    </row>
    <row r="2066" spans="1:44" hidden="1" x14ac:dyDescent="0.25">
      <c r="A2066" s="29">
        <v>2058</v>
      </c>
      <c r="B2066" s="30" t="s">
        <v>48</v>
      </c>
      <c r="C2066" s="32"/>
      <c r="D2066" s="32">
        <v>2364076</v>
      </c>
      <c r="E2066" s="56"/>
      <c r="F2066" s="56"/>
      <c r="G2066" s="35">
        <v>25900</v>
      </c>
      <c r="H2066" s="35"/>
      <c r="I2066" s="36">
        <v>0</v>
      </c>
      <c r="J2066" s="37">
        <f>-IFERROR(VLOOKUP(D2066,[1]Hoja20!$A$5:$B$33358,2,0),0)</f>
        <v>0</v>
      </c>
      <c r="K2066" s="36">
        <f>-IFERROR(VLOOKUP(D2066,[1]Hoja20!$A$5:$D$33358,4,0),0)</f>
        <v>0</v>
      </c>
      <c r="L2066" s="35"/>
      <c r="M2066" s="35"/>
      <c r="N2066" s="35"/>
      <c r="O2066" s="40">
        <f t="shared" si="159"/>
        <v>25900</v>
      </c>
      <c r="P2066" s="32">
        <v>2364076</v>
      </c>
      <c r="Q2066" s="35">
        <v>25900</v>
      </c>
      <c r="R2066" s="35"/>
      <c r="S2066" s="41"/>
      <c r="T2066" s="35"/>
      <c r="U2066" s="41">
        <v>25900</v>
      </c>
      <c r="V2066" s="35"/>
      <c r="W2066" s="35"/>
      <c r="X2066" s="35"/>
      <c r="Y2066" s="35"/>
      <c r="Z2066" s="35"/>
      <c r="AA2066" s="35"/>
      <c r="AB2066" s="35"/>
      <c r="AC2066" s="35">
        <v>0</v>
      </c>
      <c r="AD2066" s="35"/>
      <c r="AE2066" s="35">
        <v>0</v>
      </c>
      <c r="AF2066" s="35"/>
      <c r="AG2066" s="44">
        <f t="shared" si="157"/>
        <v>0</v>
      </c>
      <c r="AH2066" s="32"/>
      <c r="AI2066" s="32"/>
      <c r="AJ2066" s="35"/>
      <c r="AK2066" s="35"/>
      <c r="AL2066" s="35"/>
      <c r="AM2066" s="36">
        <f>IFERROR(VLOOKUP(P2066,'[2]Cartera '!$F$2:$O$2728,10,0),0)</f>
        <v>0</v>
      </c>
      <c r="AN2066" s="35">
        <f>IFERROR(VLOOKUP(P2066,'[2]Cartera '!$F$2:$P$2728,11,0),0)</f>
        <v>0</v>
      </c>
      <c r="AO2066" s="35"/>
      <c r="AP2066" s="35">
        <f>IFERROR(VLOOKUP(D2066,'[2]Cartera '!$F$2:$S$2728,14,0),0)</f>
        <v>0</v>
      </c>
      <c r="AQ2066" s="45">
        <f t="shared" si="158"/>
        <v>0</v>
      </c>
      <c r="AR2066" s="35">
        <f>IFERROR(VLOOKUP(P2066,'[2]Cartera '!$F$2:$Z$2728,21,0),0)</f>
        <v>0</v>
      </c>
    </row>
    <row r="2067" spans="1:44" hidden="1" x14ac:dyDescent="0.25">
      <c r="A2067" s="29">
        <v>2059</v>
      </c>
      <c r="B2067" s="30" t="s">
        <v>48</v>
      </c>
      <c r="C2067" s="32"/>
      <c r="D2067" s="32">
        <v>2364078</v>
      </c>
      <c r="E2067" s="56"/>
      <c r="F2067" s="56"/>
      <c r="G2067" s="35">
        <v>75900</v>
      </c>
      <c r="H2067" s="35"/>
      <c r="I2067" s="36">
        <v>0</v>
      </c>
      <c r="J2067" s="37">
        <f>-IFERROR(VLOOKUP(D2067,[1]Hoja20!$A$5:$B$33358,2,0),0)</f>
        <v>0</v>
      </c>
      <c r="K2067" s="36">
        <f>-IFERROR(VLOOKUP(D2067,[1]Hoja20!$A$5:$D$33358,4,0),0)</f>
        <v>0</v>
      </c>
      <c r="L2067" s="35"/>
      <c r="M2067" s="35"/>
      <c r="N2067" s="35"/>
      <c r="O2067" s="40">
        <f t="shared" si="159"/>
        <v>75900</v>
      </c>
      <c r="P2067" s="32">
        <v>2364078</v>
      </c>
      <c r="Q2067" s="35">
        <v>75900</v>
      </c>
      <c r="R2067" s="35"/>
      <c r="S2067" s="41"/>
      <c r="T2067" s="35"/>
      <c r="U2067" s="41">
        <v>75900</v>
      </c>
      <c r="V2067" s="35"/>
      <c r="W2067" s="35"/>
      <c r="X2067" s="35"/>
      <c r="Y2067" s="35"/>
      <c r="Z2067" s="35"/>
      <c r="AA2067" s="35"/>
      <c r="AB2067" s="35"/>
      <c r="AC2067" s="35">
        <v>0</v>
      </c>
      <c r="AD2067" s="35"/>
      <c r="AE2067" s="35">
        <v>0</v>
      </c>
      <c r="AF2067" s="35"/>
      <c r="AG2067" s="44">
        <f t="shared" si="157"/>
        <v>0</v>
      </c>
      <c r="AH2067" s="32"/>
      <c r="AI2067" s="32"/>
      <c r="AJ2067" s="35"/>
      <c r="AK2067" s="35"/>
      <c r="AL2067" s="35"/>
      <c r="AM2067" s="36">
        <f>IFERROR(VLOOKUP(P2067,'[2]Cartera '!$F$2:$O$2728,10,0),0)</f>
        <v>0</v>
      </c>
      <c r="AN2067" s="35">
        <f>IFERROR(VLOOKUP(P2067,'[2]Cartera '!$F$2:$P$2728,11,0),0)</f>
        <v>0</v>
      </c>
      <c r="AO2067" s="35"/>
      <c r="AP2067" s="35">
        <f>IFERROR(VLOOKUP(D2067,'[2]Cartera '!$F$2:$S$2728,14,0),0)</f>
        <v>0</v>
      </c>
      <c r="AQ2067" s="45">
        <f t="shared" si="158"/>
        <v>0</v>
      </c>
      <c r="AR2067" s="35">
        <f>IFERROR(VLOOKUP(P2067,'[2]Cartera '!$F$2:$Z$2728,21,0),0)</f>
        <v>0</v>
      </c>
    </row>
    <row r="2068" spans="1:44" x14ac:dyDescent="0.25">
      <c r="A2068" s="29">
        <v>2060</v>
      </c>
      <c r="B2068" s="30" t="s">
        <v>48</v>
      </c>
      <c r="C2068" s="32"/>
      <c r="D2068" s="32">
        <v>2363478</v>
      </c>
      <c r="E2068" s="56"/>
      <c r="F2068" s="56"/>
      <c r="G2068" s="35">
        <v>55143</v>
      </c>
      <c r="H2068" s="35"/>
      <c r="I2068" s="36">
        <v>0</v>
      </c>
      <c r="J2068" s="37">
        <f>-IFERROR(VLOOKUP(D2068,[1]Hoja20!$A$5:$B$33358,2,0),0)</f>
        <v>0</v>
      </c>
      <c r="K2068" s="36">
        <f>-IFERROR(VLOOKUP(D2068,[1]Hoja20!$A$5:$D$33358,4,0),0)</f>
        <v>0</v>
      </c>
      <c r="L2068" s="35"/>
      <c r="M2068" s="35"/>
      <c r="N2068" s="35"/>
      <c r="O2068" s="40">
        <f t="shared" si="159"/>
        <v>55143</v>
      </c>
      <c r="P2068" s="32">
        <v>2363478</v>
      </c>
      <c r="Q2068" s="35">
        <v>55143</v>
      </c>
      <c r="R2068" s="35"/>
      <c r="S2068" s="41"/>
      <c r="T2068" s="35"/>
      <c r="U2068" s="41">
        <v>0</v>
      </c>
      <c r="V2068" s="35"/>
      <c r="W2068" s="35"/>
      <c r="X2068" s="35"/>
      <c r="Y2068" s="35"/>
      <c r="Z2068" s="35"/>
      <c r="AA2068" s="35"/>
      <c r="AB2068" s="35"/>
      <c r="AC2068" s="35">
        <v>0</v>
      </c>
      <c r="AD2068" s="35"/>
      <c r="AE2068" s="35">
        <v>0</v>
      </c>
      <c r="AF2068" s="35"/>
      <c r="AG2068" s="44">
        <f t="shared" si="157"/>
        <v>55143</v>
      </c>
      <c r="AH2068" s="32"/>
      <c r="AI2068" s="32"/>
      <c r="AJ2068" s="35"/>
      <c r="AK2068" s="35"/>
      <c r="AL2068" s="35"/>
      <c r="AM2068" s="36">
        <f>IFERROR(VLOOKUP(P2068,'[2]Cartera '!$F$2:$O$2728,10,0),0)</f>
        <v>55143</v>
      </c>
      <c r="AN2068" s="35">
        <f>IFERROR(VLOOKUP(P2068,'[2]Cartera '!$F$2:$P$2728,11,0),0)</f>
        <v>0</v>
      </c>
      <c r="AO2068" s="35"/>
      <c r="AP2068" s="35">
        <f>IFERROR(VLOOKUP(D2068,'[2]Cartera '!$F$2:$S$2728,14,0),0)</f>
        <v>0</v>
      </c>
      <c r="AQ2068" s="45">
        <f t="shared" si="158"/>
        <v>0</v>
      </c>
      <c r="AR2068" s="35">
        <f>IFERROR(VLOOKUP(P2068,'[2]Cartera '!$F$2:$Z$2728,21,0),0)</f>
        <v>0</v>
      </c>
    </row>
    <row r="2069" spans="1:44" hidden="1" x14ac:dyDescent="0.25">
      <c r="A2069" s="29">
        <v>2061</v>
      </c>
      <c r="B2069" s="30" t="s">
        <v>48</v>
      </c>
      <c r="C2069" s="32"/>
      <c r="D2069" s="32">
        <v>2363929</v>
      </c>
      <c r="E2069" s="56"/>
      <c r="F2069" s="56"/>
      <c r="G2069" s="35">
        <v>25900</v>
      </c>
      <c r="H2069" s="35"/>
      <c r="I2069" s="36">
        <v>0</v>
      </c>
      <c r="J2069" s="37">
        <f>-IFERROR(VLOOKUP(D2069,[1]Hoja20!$A$5:$B$33358,2,0),0)</f>
        <v>0</v>
      </c>
      <c r="K2069" s="36">
        <f>-IFERROR(VLOOKUP(D2069,[1]Hoja20!$A$5:$D$33358,4,0),0)</f>
        <v>0</v>
      </c>
      <c r="L2069" s="35"/>
      <c r="M2069" s="35"/>
      <c r="N2069" s="35"/>
      <c r="O2069" s="40">
        <f t="shared" si="159"/>
        <v>25900</v>
      </c>
      <c r="P2069" s="32">
        <v>2363929</v>
      </c>
      <c r="Q2069" s="35">
        <v>25900</v>
      </c>
      <c r="R2069" s="35"/>
      <c r="S2069" s="41"/>
      <c r="T2069" s="35"/>
      <c r="U2069" s="41">
        <v>25900</v>
      </c>
      <c r="V2069" s="35"/>
      <c r="W2069" s="35"/>
      <c r="X2069" s="35"/>
      <c r="Y2069" s="35"/>
      <c r="Z2069" s="35"/>
      <c r="AA2069" s="35"/>
      <c r="AB2069" s="35"/>
      <c r="AC2069" s="35">
        <v>0</v>
      </c>
      <c r="AD2069" s="35"/>
      <c r="AE2069" s="35">
        <v>0</v>
      </c>
      <c r="AF2069" s="35"/>
      <c r="AG2069" s="44">
        <f t="shared" si="157"/>
        <v>0</v>
      </c>
      <c r="AH2069" s="32"/>
      <c r="AI2069" s="32"/>
      <c r="AJ2069" s="35"/>
      <c r="AK2069" s="35"/>
      <c r="AL2069" s="35"/>
      <c r="AM2069" s="36">
        <f>IFERROR(VLOOKUP(P2069,'[2]Cartera '!$F$2:$O$2728,10,0),0)</f>
        <v>0</v>
      </c>
      <c r="AN2069" s="35">
        <f>IFERROR(VLOOKUP(P2069,'[2]Cartera '!$F$2:$P$2728,11,0),0)</f>
        <v>0</v>
      </c>
      <c r="AO2069" s="35"/>
      <c r="AP2069" s="35">
        <f>IFERROR(VLOOKUP(D2069,'[2]Cartera '!$F$2:$S$2728,14,0),0)</f>
        <v>0</v>
      </c>
      <c r="AQ2069" s="45">
        <f t="shared" si="158"/>
        <v>0</v>
      </c>
      <c r="AR2069" s="35">
        <f>IFERROR(VLOOKUP(P2069,'[2]Cartera '!$F$2:$Z$2728,21,0),0)</f>
        <v>0</v>
      </c>
    </row>
    <row r="2070" spans="1:44" hidden="1" x14ac:dyDescent="0.25">
      <c r="A2070" s="29">
        <v>2062</v>
      </c>
      <c r="B2070" s="30" t="s">
        <v>48</v>
      </c>
      <c r="C2070" s="32"/>
      <c r="D2070" s="32">
        <v>2363928</v>
      </c>
      <c r="E2070" s="56"/>
      <c r="F2070" s="56"/>
      <c r="G2070" s="35">
        <v>25900</v>
      </c>
      <c r="H2070" s="35"/>
      <c r="I2070" s="36">
        <v>0</v>
      </c>
      <c r="J2070" s="37">
        <f>-IFERROR(VLOOKUP(D2070,[1]Hoja20!$A$5:$B$33358,2,0),0)</f>
        <v>0</v>
      </c>
      <c r="K2070" s="36">
        <f>-IFERROR(VLOOKUP(D2070,[1]Hoja20!$A$5:$D$33358,4,0),0)</f>
        <v>0</v>
      </c>
      <c r="L2070" s="35"/>
      <c r="M2070" s="35"/>
      <c r="N2070" s="35"/>
      <c r="O2070" s="40">
        <f t="shared" si="159"/>
        <v>25900</v>
      </c>
      <c r="P2070" s="32">
        <v>2363928</v>
      </c>
      <c r="Q2070" s="35">
        <v>25900</v>
      </c>
      <c r="R2070" s="35"/>
      <c r="S2070" s="41"/>
      <c r="T2070" s="35"/>
      <c r="U2070" s="41">
        <v>25900</v>
      </c>
      <c r="V2070" s="35"/>
      <c r="W2070" s="35"/>
      <c r="X2070" s="35"/>
      <c r="Y2070" s="35"/>
      <c r="Z2070" s="35"/>
      <c r="AA2070" s="35"/>
      <c r="AB2070" s="35"/>
      <c r="AC2070" s="35">
        <v>0</v>
      </c>
      <c r="AD2070" s="35"/>
      <c r="AE2070" s="35">
        <v>0</v>
      </c>
      <c r="AF2070" s="35"/>
      <c r="AG2070" s="44">
        <f t="shared" si="157"/>
        <v>0</v>
      </c>
      <c r="AH2070" s="32"/>
      <c r="AI2070" s="32"/>
      <c r="AJ2070" s="35"/>
      <c r="AK2070" s="35"/>
      <c r="AL2070" s="35"/>
      <c r="AM2070" s="36">
        <f>IFERROR(VLOOKUP(P2070,'[2]Cartera '!$F$2:$O$2728,10,0),0)</f>
        <v>0</v>
      </c>
      <c r="AN2070" s="35">
        <f>IFERROR(VLOOKUP(P2070,'[2]Cartera '!$F$2:$P$2728,11,0),0)</f>
        <v>0</v>
      </c>
      <c r="AO2070" s="35"/>
      <c r="AP2070" s="35">
        <f>IFERROR(VLOOKUP(D2070,'[2]Cartera '!$F$2:$S$2728,14,0),0)</f>
        <v>0</v>
      </c>
      <c r="AQ2070" s="45">
        <f t="shared" si="158"/>
        <v>0</v>
      </c>
      <c r="AR2070" s="35">
        <f>IFERROR(VLOOKUP(P2070,'[2]Cartera '!$F$2:$Z$2728,21,0),0)</f>
        <v>0</v>
      </c>
    </row>
    <row r="2071" spans="1:44" x14ac:dyDescent="0.25">
      <c r="A2071" s="29">
        <v>2063</v>
      </c>
      <c r="B2071" s="30" t="s">
        <v>48</v>
      </c>
      <c r="C2071" s="32"/>
      <c r="D2071" s="32">
        <v>2364011</v>
      </c>
      <c r="E2071" s="56"/>
      <c r="F2071" s="56"/>
      <c r="G2071" s="35">
        <v>23513708</v>
      </c>
      <c r="H2071" s="35"/>
      <c r="I2071" s="36">
        <v>0</v>
      </c>
      <c r="J2071" s="37">
        <f>-IFERROR(VLOOKUP(D2071,[1]Hoja20!$A$5:$B$33358,2,0),0)</f>
        <v>0</v>
      </c>
      <c r="K2071" s="36">
        <f>-IFERROR(VLOOKUP(D2071,[1]Hoja20!$A$5:$D$33358,4,0),0)</f>
        <v>0</v>
      </c>
      <c r="L2071" s="35"/>
      <c r="M2071" s="35"/>
      <c r="N2071" s="35"/>
      <c r="O2071" s="40">
        <f t="shared" si="159"/>
        <v>23513708</v>
      </c>
      <c r="P2071" s="32">
        <v>2364011</v>
      </c>
      <c r="Q2071" s="35">
        <v>23513708</v>
      </c>
      <c r="R2071" s="35"/>
      <c r="S2071" s="41"/>
      <c r="T2071" s="35"/>
      <c r="U2071" s="41">
        <v>0</v>
      </c>
      <c r="V2071" s="35"/>
      <c r="W2071" s="35"/>
      <c r="X2071" s="35"/>
      <c r="Y2071" s="35"/>
      <c r="Z2071" s="35"/>
      <c r="AA2071" s="35"/>
      <c r="AB2071" s="35"/>
      <c r="AC2071" s="35">
        <v>0</v>
      </c>
      <c r="AD2071" s="35"/>
      <c r="AE2071" s="35">
        <v>2876232</v>
      </c>
      <c r="AF2071" s="35"/>
      <c r="AG2071" s="44">
        <f t="shared" si="157"/>
        <v>20637476</v>
      </c>
      <c r="AH2071" s="32"/>
      <c r="AI2071" s="32"/>
      <c r="AJ2071" s="35"/>
      <c r="AK2071" s="35"/>
      <c r="AL2071" s="35"/>
      <c r="AM2071" s="36">
        <f>IFERROR(VLOOKUP(P2071,'[2]Cartera '!$F$2:$O$2728,10,0),0)</f>
        <v>20637476</v>
      </c>
      <c r="AN2071" s="35">
        <f>IFERROR(VLOOKUP(P2071,'[2]Cartera '!$F$2:$P$2728,11,0),0)</f>
        <v>0</v>
      </c>
      <c r="AO2071" s="35"/>
      <c r="AP2071" s="35">
        <f>IFERROR(VLOOKUP(D2071,'[2]Cartera '!$F$2:$S$2728,14,0),0)</f>
        <v>0</v>
      </c>
      <c r="AQ2071" s="45">
        <f t="shared" si="158"/>
        <v>0</v>
      </c>
      <c r="AR2071" s="35">
        <f>IFERROR(VLOOKUP(P2071,'[2]Cartera '!$F$2:$Z$2728,21,0),0)</f>
        <v>0</v>
      </c>
    </row>
    <row r="2072" spans="1:44" hidden="1" x14ac:dyDescent="0.25">
      <c r="A2072" s="29">
        <v>2064</v>
      </c>
      <c r="B2072" s="30" t="s">
        <v>48</v>
      </c>
      <c r="C2072" s="32"/>
      <c r="D2072" s="32">
        <v>2364081</v>
      </c>
      <c r="E2072" s="56"/>
      <c r="F2072" s="56"/>
      <c r="G2072" s="35">
        <v>30000</v>
      </c>
      <c r="H2072" s="35"/>
      <c r="I2072" s="36">
        <v>0</v>
      </c>
      <c r="J2072" s="37">
        <f>-IFERROR(VLOOKUP(D2072,[1]Hoja20!$A$5:$B$33358,2,0),0)</f>
        <v>0</v>
      </c>
      <c r="K2072" s="36">
        <f>-IFERROR(VLOOKUP(D2072,[1]Hoja20!$A$5:$D$33358,4,0),0)</f>
        <v>0</v>
      </c>
      <c r="L2072" s="35"/>
      <c r="M2072" s="35"/>
      <c r="N2072" s="35"/>
      <c r="O2072" s="40">
        <f t="shared" si="159"/>
        <v>30000</v>
      </c>
      <c r="P2072" s="32">
        <v>2364081</v>
      </c>
      <c r="Q2072" s="35">
        <v>30000</v>
      </c>
      <c r="R2072" s="35"/>
      <c r="S2072" s="41"/>
      <c r="T2072" s="35"/>
      <c r="U2072" s="41">
        <v>30000</v>
      </c>
      <c r="V2072" s="35"/>
      <c r="W2072" s="35"/>
      <c r="X2072" s="35"/>
      <c r="Y2072" s="35"/>
      <c r="Z2072" s="35"/>
      <c r="AA2072" s="35"/>
      <c r="AB2072" s="35"/>
      <c r="AC2072" s="35">
        <v>0</v>
      </c>
      <c r="AD2072" s="35"/>
      <c r="AE2072" s="35">
        <v>0</v>
      </c>
      <c r="AF2072" s="35"/>
      <c r="AG2072" s="44">
        <f t="shared" si="157"/>
        <v>0</v>
      </c>
      <c r="AH2072" s="32"/>
      <c r="AI2072" s="32"/>
      <c r="AJ2072" s="35"/>
      <c r="AK2072" s="35"/>
      <c r="AL2072" s="35"/>
      <c r="AM2072" s="36">
        <f>IFERROR(VLOOKUP(P2072,'[2]Cartera '!$F$2:$O$2728,10,0),0)</f>
        <v>0</v>
      </c>
      <c r="AN2072" s="35">
        <f>IFERROR(VLOOKUP(P2072,'[2]Cartera '!$F$2:$P$2728,11,0),0)</f>
        <v>0</v>
      </c>
      <c r="AO2072" s="35"/>
      <c r="AP2072" s="35">
        <f>IFERROR(VLOOKUP(D2072,'[2]Cartera '!$F$2:$S$2728,14,0),0)</f>
        <v>0</v>
      </c>
      <c r="AQ2072" s="45">
        <f t="shared" si="158"/>
        <v>0</v>
      </c>
      <c r="AR2072" s="35">
        <f>IFERROR(VLOOKUP(P2072,'[2]Cartera '!$F$2:$Z$2728,21,0),0)</f>
        <v>0</v>
      </c>
    </row>
    <row r="2073" spans="1:44" x14ac:dyDescent="0.25">
      <c r="A2073" s="29">
        <v>2065</v>
      </c>
      <c r="B2073" s="30" t="s">
        <v>48</v>
      </c>
      <c r="C2073" s="32"/>
      <c r="D2073" s="32">
        <v>2363746</v>
      </c>
      <c r="E2073" s="56"/>
      <c r="F2073" s="56"/>
      <c r="G2073" s="35">
        <v>208000</v>
      </c>
      <c r="H2073" s="35"/>
      <c r="I2073" s="36">
        <v>0</v>
      </c>
      <c r="J2073" s="37">
        <f>-IFERROR(VLOOKUP(D2073,[1]Hoja20!$A$5:$B$33358,2,0),0)</f>
        <v>0</v>
      </c>
      <c r="K2073" s="36">
        <f>-IFERROR(VLOOKUP(D2073,[1]Hoja20!$A$5:$D$33358,4,0),0)</f>
        <v>0</v>
      </c>
      <c r="L2073" s="35"/>
      <c r="M2073" s="35"/>
      <c r="N2073" s="35"/>
      <c r="O2073" s="40">
        <f t="shared" si="159"/>
        <v>208000</v>
      </c>
      <c r="P2073" s="32">
        <v>2363746</v>
      </c>
      <c r="Q2073" s="35">
        <v>208000</v>
      </c>
      <c r="R2073" s="35"/>
      <c r="S2073" s="41"/>
      <c r="T2073" s="35"/>
      <c r="U2073" s="41">
        <v>0</v>
      </c>
      <c r="V2073" s="35"/>
      <c r="W2073" s="35"/>
      <c r="X2073" s="35"/>
      <c r="Y2073" s="35"/>
      <c r="Z2073" s="35"/>
      <c r="AA2073" s="35"/>
      <c r="AB2073" s="35"/>
      <c r="AC2073" s="35">
        <v>0</v>
      </c>
      <c r="AD2073" s="35"/>
      <c r="AE2073" s="35">
        <v>59402</v>
      </c>
      <c r="AF2073" s="35"/>
      <c r="AG2073" s="44">
        <f t="shared" si="157"/>
        <v>148598</v>
      </c>
      <c r="AH2073" s="32"/>
      <c r="AI2073" s="32"/>
      <c r="AJ2073" s="35"/>
      <c r="AK2073" s="35"/>
      <c r="AL2073" s="35"/>
      <c r="AM2073" s="36">
        <f>IFERROR(VLOOKUP(P2073,'[2]Cartera '!$F$2:$O$2728,10,0),0)</f>
        <v>148598</v>
      </c>
      <c r="AN2073" s="35">
        <f>IFERROR(VLOOKUP(P2073,'[2]Cartera '!$F$2:$P$2728,11,0),0)</f>
        <v>0</v>
      </c>
      <c r="AO2073" s="35"/>
      <c r="AP2073" s="35">
        <f>IFERROR(VLOOKUP(D2073,'[2]Cartera '!$F$2:$S$2728,14,0),0)</f>
        <v>0</v>
      </c>
      <c r="AQ2073" s="45">
        <f t="shared" si="158"/>
        <v>0</v>
      </c>
      <c r="AR2073" s="35">
        <f>IFERROR(VLOOKUP(P2073,'[2]Cartera '!$F$2:$Z$2728,21,0),0)</f>
        <v>0</v>
      </c>
    </row>
    <row r="2074" spans="1:44" hidden="1" x14ac:dyDescent="0.25">
      <c r="A2074" s="29">
        <v>2066</v>
      </c>
      <c r="B2074" s="30" t="s">
        <v>48</v>
      </c>
      <c r="C2074" s="32"/>
      <c r="D2074" s="32">
        <v>2364034</v>
      </c>
      <c r="E2074" s="56"/>
      <c r="F2074" s="56"/>
      <c r="G2074" s="35">
        <v>30000</v>
      </c>
      <c r="H2074" s="35"/>
      <c r="I2074" s="36">
        <v>0</v>
      </c>
      <c r="J2074" s="37">
        <f>-IFERROR(VLOOKUP(D2074,[1]Hoja20!$A$5:$B$33358,2,0),0)</f>
        <v>0</v>
      </c>
      <c r="K2074" s="36">
        <f>-IFERROR(VLOOKUP(D2074,[1]Hoja20!$A$5:$D$33358,4,0),0)</f>
        <v>0</v>
      </c>
      <c r="L2074" s="35"/>
      <c r="M2074" s="35"/>
      <c r="N2074" s="35"/>
      <c r="O2074" s="40">
        <f t="shared" si="159"/>
        <v>30000</v>
      </c>
      <c r="P2074" s="32">
        <v>2364034</v>
      </c>
      <c r="Q2074" s="35">
        <v>30000</v>
      </c>
      <c r="R2074" s="35"/>
      <c r="S2074" s="41"/>
      <c r="T2074" s="35"/>
      <c r="U2074" s="41">
        <v>30000</v>
      </c>
      <c r="V2074" s="35"/>
      <c r="W2074" s="35"/>
      <c r="X2074" s="35"/>
      <c r="Y2074" s="35"/>
      <c r="Z2074" s="35"/>
      <c r="AA2074" s="35"/>
      <c r="AB2074" s="35"/>
      <c r="AC2074" s="35">
        <v>0</v>
      </c>
      <c r="AD2074" s="35"/>
      <c r="AE2074" s="35">
        <v>0</v>
      </c>
      <c r="AF2074" s="35"/>
      <c r="AG2074" s="44">
        <f t="shared" si="157"/>
        <v>0</v>
      </c>
      <c r="AH2074" s="32"/>
      <c r="AI2074" s="32"/>
      <c r="AJ2074" s="35"/>
      <c r="AK2074" s="35"/>
      <c r="AL2074" s="35"/>
      <c r="AM2074" s="36">
        <f>IFERROR(VLOOKUP(P2074,'[2]Cartera '!$F$2:$O$2728,10,0),0)</f>
        <v>0</v>
      </c>
      <c r="AN2074" s="35">
        <f>IFERROR(VLOOKUP(P2074,'[2]Cartera '!$F$2:$P$2728,11,0),0)</f>
        <v>0</v>
      </c>
      <c r="AO2074" s="35"/>
      <c r="AP2074" s="35">
        <f>IFERROR(VLOOKUP(D2074,'[2]Cartera '!$F$2:$S$2728,14,0),0)</f>
        <v>0</v>
      </c>
      <c r="AQ2074" s="45">
        <f t="shared" si="158"/>
        <v>0</v>
      </c>
      <c r="AR2074" s="35">
        <f>IFERROR(VLOOKUP(P2074,'[2]Cartera '!$F$2:$Z$2728,21,0),0)</f>
        <v>0</v>
      </c>
    </row>
    <row r="2075" spans="1:44" x14ac:dyDescent="0.25">
      <c r="A2075" s="29">
        <v>2067</v>
      </c>
      <c r="B2075" s="30" t="s">
        <v>48</v>
      </c>
      <c r="C2075" s="32"/>
      <c r="D2075" s="32">
        <v>2363730</v>
      </c>
      <c r="E2075" s="56"/>
      <c r="F2075" s="56"/>
      <c r="G2075" s="35">
        <v>218069</v>
      </c>
      <c r="H2075" s="35"/>
      <c r="I2075" s="36">
        <v>0</v>
      </c>
      <c r="J2075" s="37">
        <f>-IFERROR(VLOOKUP(D2075,[1]Hoja20!$A$5:$B$33358,2,0),0)</f>
        <v>0</v>
      </c>
      <c r="K2075" s="36">
        <f>-IFERROR(VLOOKUP(D2075,[1]Hoja20!$A$5:$D$33358,4,0),0)</f>
        <v>0</v>
      </c>
      <c r="L2075" s="35"/>
      <c r="M2075" s="35"/>
      <c r="N2075" s="35"/>
      <c r="O2075" s="40">
        <f t="shared" si="159"/>
        <v>218069</v>
      </c>
      <c r="P2075" s="32">
        <v>2363730</v>
      </c>
      <c r="Q2075" s="35">
        <v>218069</v>
      </c>
      <c r="R2075" s="35"/>
      <c r="S2075" s="41"/>
      <c r="T2075" s="35"/>
      <c r="U2075" s="41">
        <v>0</v>
      </c>
      <c r="V2075" s="35"/>
      <c r="W2075" s="35"/>
      <c r="X2075" s="35"/>
      <c r="Y2075" s="35"/>
      <c r="Z2075" s="35"/>
      <c r="AA2075" s="35"/>
      <c r="AB2075" s="35"/>
      <c r="AC2075" s="35">
        <v>0</v>
      </c>
      <c r="AD2075" s="35"/>
      <c r="AE2075" s="35">
        <v>0</v>
      </c>
      <c r="AF2075" s="35"/>
      <c r="AG2075" s="44">
        <f t="shared" si="157"/>
        <v>218069</v>
      </c>
      <c r="AH2075" s="32"/>
      <c r="AI2075" s="32"/>
      <c r="AJ2075" s="35"/>
      <c r="AK2075" s="35"/>
      <c r="AL2075" s="35"/>
      <c r="AM2075" s="36">
        <f>IFERROR(VLOOKUP(P2075,'[2]Cartera '!$F$2:$O$2728,10,0),0)</f>
        <v>218069</v>
      </c>
      <c r="AN2075" s="35">
        <f>IFERROR(VLOOKUP(P2075,'[2]Cartera '!$F$2:$P$2728,11,0),0)</f>
        <v>0</v>
      </c>
      <c r="AO2075" s="35"/>
      <c r="AP2075" s="35">
        <f>IFERROR(VLOOKUP(D2075,'[2]Cartera '!$F$2:$S$2728,14,0),0)</f>
        <v>0</v>
      </c>
      <c r="AQ2075" s="45">
        <f t="shared" si="158"/>
        <v>0</v>
      </c>
      <c r="AR2075" s="35">
        <f>IFERROR(VLOOKUP(P2075,'[2]Cartera '!$F$2:$Z$2728,21,0),0)</f>
        <v>0</v>
      </c>
    </row>
    <row r="2076" spans="1:44" hidden="1" x14ac:dyDescent="0.25">
      <c r="A2076" s="29">
        <v>2068</v>
      </c>
      <c r="B2076" s="30" t="s">
        <v>48</v>
      </c>
      <c r="C2076" s="32"/>
      <c r="D2076" s="32">
        <v>2363918</v>
      </c>
      <c r="E2076" s="56"/>
      <c r="F2076" s="56"/>
      <c r="G2076" s="35">
        <v>30000</v>
      </c>
      <c r="H2076" s="35"/>
      <c r="I2076" s="36">
        <v>0</v>
      </c>
      <c r="J2076" s="37">
        <f>-IFERROR(VLOOKUP(D2076,[1]Hoja20!$A$5:$B$33358,2,0),0)</f>
        <v>0</v>
      </c>
      <c r="K2076" s="36">
        <f>-IFERROR(VLOOKUP(D2076,[1]Hoja20!$A$5:$D$33358,4,0),0)</f>
        <v>0</v>
      </c>
      <c r="L2076" s="35"/>
      <c r="M2076" s="35"/>
      <c r="N2076" s="35"/>
      <c r="O2076" s="40">
        <f t="shared" si="159"/>
        <v>30000</v>
      </c>
      <c r="P2076" s="32">
        <v>2363918</v>
      </c>
      <c r="Q2076" s="35">
        <v>30000</v>
      </c>
      <c r="R2076" s="35"/>
      <c r="S2076" s="41">
        <f>O2076</f>
        <v>30000</v>
      </c>
      <c r="T2076" s="35"/>
      <c r="U2076" s="41">
        <v>0</v>
      </c>
      <c r="V2076" s="35"/>
      <c r="W2076" s="35"/>
      <c r="X2076" s="35"/>
      <c r="Y2076" s="35"/>
      <c r="Z2076" s="35"/>
      <c r="AA2076" s="35"/>
      <c r="AB2076" s="35"/>
      <c r="AC2076" s="35">
        <v>0</v>
      </c>
      <c r="AD2076" s="35"/>
      <c r="AE2076" s="35">
        <v>0</v>
      </c>
      <c r="AF2076" s="35"/>
      <c r="AG2076" s="44">
        <f t="shared" si="157"/>
        <v>0</v>
      </c>
      <c r="AH2076" s="32"/>
      <c r="AI2076" s="32"/>
      <c r="AJ2076" s="35"/>
      <c r="AK2076" s="35"/>
      <c r="AL2076" s="35"/>
      <c r="AM2076" s="36">
        <f>IFERROR(VLOOKUP(P2076,'[2]Cartera '!$F$2:$O$2728,10,0),0)</f>
        <v>0</v>
      </c>
      <c r="AN2076" s="35">
        <f>IFERROR(VLOOKUP(P2076,'[2]Cartera '!$F$2:$P$2728,11,0),0)</f>
        <v>0</v>
      </c>
      <c r="AO2076" s="35"/>
      <c r="AP2076" s="35">
        <f>IFERROR(VLOOKUP(D2076,'[2]Cartera '!$F$2:$S$2728,14,0),0)</f>
        <v>0</v>
      </c>
      <c r="AQ2076" s="45">
        <f t="shared" si="158"/>
        <v>0</v>
      </c>
      <c r="AR2076" s="35">
        <f>IFERROR(VLOOKUP(P2076,'[2]Cartera '!$F$2:$Z$2728,21,0),0)</f>
        <v>0</v>
      </c>
    </row>
    <row r="2077" spans="1:44" x14ac:dyDescent="0.25">
      <c r="A2077" s="29">
        <v>2069</v>
      </c>
      <c r="B2077" s="30" t="s">
        <v>48</v>
      </c>
      <c r="C2077" s="32"/>
      <c r="D2077" s="32">
        <v>2364005</v>
      </c>
      <c r="E2077" s="56"/>
      <c r="F2077" s="56"/>
      <c r="G2077" s="35">
        <v>8241378</v>
      </c>
      <c r="H2077" s="35"/>
      <c r="I2077" s="36">
        <v>0</v>
      </c>
      <c r="J2077" s="37">
        <f>-IFERROR(VLOOKUP(D2077,[1]Hoja20!$A$5:$B$33358,2,0),0)</f>
        <v>0</v>
      </c>
      <c r="K2077" s="36">
        <f>-IFERROR(VLOOKUP(D2077,[1]Hoja20!$A$5:$D$33358,4,0),0)</f>
        <v>0</v>
      </c>
      <c r="L2077" s="35"/>
      <c r="M2077" s="35"/>
      <c r="N2077" s="35"/>
      <c r="O2077" s="40">
        <f t="shared" si="159"/>
        <v>8241378</v>
      </c>
      <c r="P2077" s="32">
        <v>2364005</v>
      </c>
      <c r="Q2077" s="35">
        <v>8241378</v>
      </c>
      <c r="R2077" s="35"/>
      <c r="S2077" s="41"/>
      <c r="T2077" s="35"/>
      <c r="U2077" s="41">
        <v>0</v>
      </c>
      <c r="V2077" s="35"/>
      <c r="W2077" s="35"/>
      <c r="X2077" s="35"/>
      <c r="Y2077" s="35"/>
      <c r="Z2077" s="35"/>
      <c r="AA2077" s="35"/>
      <c r="AB2077" s="35"/>
      <c r="AC2077" s="35">
        <v>0</v>
      </c>
      <c r="AD2077" s="35"/>
      <c r="AE2077" s="35">
        <v>0</v>
      </c>
      <c r="AF2077" s="35"/>
      <c r="AG2077" s="44">
        <f t="shared" si="157"/>
        <v>8241378</v>
      </c>
      <c r="AH2077" s="32"/>
      <c r="AI2077" s="32"/>
      <c r="AJ2077" s="35"/>
      <c r="AK2077" s="35"/>
      <c r="AL2077" s="35"/>
      <c r="AM2077" s="36">
        <f>IFERROR(VLOOKUP(P2077,'[2]Cartera '!$F$2:$O$2728,10,0),0)</f>
        <v>0</v>
      </c>
      <c r="AN2077" s="35">
        <f>IFERROR(VLOOKUP(P2077,'[2]Cartera '!$F$2:$P$2728,11,0),0)</f>
        <v>8241378</v>
      </c>
      <c r="AO2077" s="35"/>
      <c r="AP2077" s="35">
        <f>IFERROR(VLOOKUP(D2077,'[2]Cartera '!$F$2:$S$2728,14,0),0)</f>
        <v>0</v>
      </c>
      <c r="AQ2077" s="45">
        <f t="shared" si="158"/>
        <v>0</v>
      </c>
      <c r="AR2077" s="35">
        <f>IFERROR(VLOOKUP(P2077,'[2]Cartera '!$F$2:$Z$2728,21,0),0)</f>
        <v>0</v>
      </c>
    </row>
    <row r="2078" spans="1:44" x14ac:dyDescent="0.25">
      <c r="A2078" s="29">
        <v>2070</v>
      </c>
      <c r="B2078" s="30" t="s">
        <v>48</v>
      </c>
      <c r="C2078" s="32"/>
      <c r="D2078" s="32">
        <v>2363608</v>
      </c>
      <c r="E2078" s="56"/>
      <c r="F2078" s="56"/>
      <c r="G2078" s="35">
        <v>334622</v>
      </c>
      <c r="H2078" s="35"/>
      <c r="I2078" s="36">
        <v>0</v>
      </c>
      <c r="J2078" s="37">
        <f>-IFERROR(VLOOKUP(D2078,[1]Hoja20!$A$5:$B$33358,2,0),0)</f>
        <v>0</v>
      </c>
      <c r="K2078" s="36">
        <f>-IFERROR(VLOOKUP(D2078,[1]Hoja20!$A$5:$D$33358,4,0),0)</f>
        <v>0</v>
      </c>
      <c r="L2078" s="35"/>
      <c r="M2078" s="35"/>
      <c r="N2078" s="35"/>
      <c r="O2078" s="40">
        <f t="shared" si="159"/>
        <v>334622</v>
      </c>
      <c r="P2078" s="32">
        <v>2363608</v>
      </c>
      <c r="Q2078" s="35">
        <v>334622</v>
      </c>
      <c r="R2078" s="35"/>
      <c r="S2078" s="41"/>
      <c r="T2078" s="35"/>
      <c r="U2078" s="41">
        <v>0</v>
      </c>
      <c r="V2078" s="35"/>
      <c r="W2078" s="35"/>
      <c r="X2078" s="35"/>
      <c r="Y2078" s="35"/>
      <c r="Z2078" s="35"/>
      <c r="AA2078" s="35"/>
      <c r="AB2078" s="35"/>
      <c r="AC2078" s="35">
        <v>0</v>
      </c>
      <c r="AD2078" s="35"/>
      <c r="AE2078" s="35">
        <v>0</v>
      </c>
      <c r="AF2078" s="35"/>
      <c r="AG2078" s="44">
        <f t="shared" si="157"/>
        <v>334622</v>
      </c>
      <c r="AH2078" s="32"/>
      <c r="AI2078" s="32"/>
      <c r="AJ2078" s="35"/>
      <c r="AK2078" s="35"/>
      <c r="AL2078" s="35"/>
      <c r="AM2078" s="36">
        <f>IFERROR(VLOOKUP(P2078,'[2]Cartera '!$F$2:$O$2728,10,0),0)</f>
        <v>334622</v>
      </c>
      <c r="AN2078" s="35">
        <f>IFERROR(VLOOKUP(P2078,'[2]Cartera '!$F$2:$P$2728,11,0),0)</f>
        <v>0</v>
      </c>
      <c r="AO2078" s="35"/>
      <c r="AP2078" s="35">
        <f>IFERROR(VLOOKUP(D2078,'[2]Cartera '!$F$2:$S$2728,14,0),0)</f>
        <v>0</v>
      </c>
      <c r="AQ2078" s="45">
        <f t="shared" si="158"/>
        <v>0</v>
      </c>
      <c r="AR2078" s="35">
        <f>IFERROR(VLOOKUP(P2078,'[2]Cartera '!$F$2:$Z$2728,21,0),0)</f>
        <v>0</v>
      </c>
    </row>
    <row r="2079" spans="1:44" hidden="1" x14ac:dyDescent="0.25">
      <c r="A2079" s="29">
        <v>2071</v>
      </c>
      <c r="B2079" s="30" t="s">
        <v>48</v>
      </c>
      <c r="C2079" s="32"/>
      <c r="D2079" s="32">
        <v>2363923</v>
      </c>
      <c r="E2079" s="56"/>
      <c r="F2079" s="56"/>
      <c r="G2079" s="35">
        <v>30000</v>
      </c>
      <c r="H2079" s="35"/>
      <c r="I2079" s="36">
        <v>0</v>
      </c>
      <c r="J2079" s="37">
        <f>-IFERROR(VLOOKUP(D2079,[1]Hoja20!$A$5:$B$33358,2,0),0)</f>
        <v>0</v>
      </c>
      <c r="K2079" s="36">
        <f>-IFERROR(VLOOKUP(D2079,[1]Hoja20!$A$5:$D$33358,4,0),0)</f>
        <v>0</v>
      </c>
      <c r="L2079" s="35"/>
      <c r="M2079" s="35"/>
      <c r="N2079" s="35"/>
      <c r="O2079" s="40">
        <f t="shared" si="159"/>
        <v>30000</v>
      </c>
      <c r="P2079" s="32">
        <v>2363923</v>
      </c>
      <c r="Q2079" s="35">
        <v>30000</v>
      </c>
      <c r="R2079" s="35"/>
      <c r="S2079" s="41"/>
      <c r="T2079" s="35"/>
      <c r="U2079" s="41">
        <v>30000</v>
      </c>
      <c r="V2079" s="35"/>
      <c r="W2079" s="35"/>
      <c r="X2079" s="35"/>
      <c r="Y2079" s="35"/>
      <c r="Z2079" s="35"/>
      <c r="AA2079" s="35"/>
      <c r="AB2079" s="35"/>
      <c r="AC2079" s="35">
        <v>0</v>
      </c>
      <c r="AD2079" s="35"/>
      <c r="AE2079" s="35">
        <v>0</v>
      </c>
      <c r="AF2079" s="35"/>
      <c r="AG2079" s="44">
        <f t="shared" si="157"/>
        <v>0</v>
      </c>
      <c r="AH2079" s="32"/>
      <c r="AI2079" s="32"/>
      <c r="AJ2079" s="35"/>
      <c r="AK2079" s="35"/>
      <c r="AL2079" s="35"/>
      <c r="AM2079" s="36">
        <f>IFERROR(VLOOKUP(P2079,'[2]Cartera '!$F$2:$O$2728,10,0),0)</f>
        <v>0</v>
      </c>
      <c r="AN2079" s="35">
        <f>IFERROR(VLOOKUP(P2079,'[2]Cartera '!$F$2:$P$2728,11,0),0)</f>
        <v>0</v>
      </c>
      <c r="AO2079" s="35"/>
      <c r="AP2079" s="35">
        <f>IFERROR(VLOOKUP(D2079,'[2]Cartera '!$F$2:$S$2728,14,0),0)</f>
        <v>0</v>
      </c>
      <c r="AQ2079" s="45">
        <f t="shared" si="158"/>
        <v>0</v>
      </c>
      <c r="AR2079" s="35">
        <f>IFERROR(VLOOKUP(P2079,'[2]Cartera '!$F$2:$Z$2728,21,0),0)</f>
        <v>0</v>
      </c>
    </row>
    <row r="2080" spans="1:44" hidden="1" x14ac:dyDescent="0.25">
      <c r="A2080" s="29">
        <v>2072</v>
      </c>
      <c r="B2080" s="30" t="s">
        <v>48</v>
      </c>
      <c r="C2080" s="32"/>
      <c r="D2080" s="32">
        <v>2363925</v>
      </c>
      <c r="E2080" s="56"/>
      <c r="F2080" s="56"/>
      <c r="G2080" s="35">
        <v>30000</v>
      </c>
      <c r="H2080" s="35"/>
      <c r="I2080" s="36">
        <v>0</v>
      </c>
      <c r="J2080" s="37">
        <f>-IFERROR(VLOOKUP(D2080,[1]Hoja20!$A$5:$B$33358,2,0),0)</f>
        <v>0</v>
      </c>
      <c r="K2080" s="36">
        <f>-IFERROR(VLOOKUP(D2080,[1]Hoja20!$A$5:$D$33358,4,0),0)</f>
        <v>0</v>
      </c>
      <c r="L2080" s="35"/>
      <c r="M2080" s="35"/>
      <c r="N2080" s="35"/>
      <c r="O2080" s="40">
        <f t="shared" si="159"/>
        <v>30000</v>
      </c>
      <c r="P2080" s="32">
        <v>2363925</v>
      </c>
      <c r="Q2080" s="35">
        <v>30000</v>
      </c>
      <c r="R2080" s="35"/>
      <c r="S2080" s="41"/>
      <c r="T2080" s="35"/>
      <c r="U2080" s="41">
        <v>30000</v>
      </c>
      <c r="V2080" s="35"/>
      <c r="W2080" s="35"/>
      <c r="X2080" s="35"/>
      <c r="Y2080" s="35"/>
      <c r="Z2080" s="35"/>
      <c r="AA2080" s="35"/>
      <c r="AB2080" s="35"/>
      <c r="AC2080" s="35">
        <v>0</v>
      </c>
      <c r="AD2080" s="35"/>
      <c r="AE2080" s="35">
        <v>0</v>
      </c>
      <c r="AF2080" s="35"/>
      <c r="AG2080" s="44">
        <f t="shared" si="157"/>
        <v>0</v>
      </c>
      <c r="AH2080" s="32"/>
      <c r="AI2080" s="32"/>
      <c r="AJ2080" s="35"/>
      <c r="AK2080" s="35"/>
      <c r="AL2080" s="35"/>
      <c r="AM2080" s="36">
        <f>IFERROR(VLOOKUP(P2080,'[2]Cartera '!$F$2:$O$2728,10,0),0)</f>
        <v>0</v>
      </c>
      <c r="AN2080" s="35">
        <f>IFERROR(VLOOKUP(P2080,'[2]Cartera '!$F$2:$P$2728,11,0),0)</f>
        <v>0</v>
      </c>
      <c r="AO2080" s="35"/>
      <c r="AP2080" s="35">
        <f>IFERROR(VLOOKUP(D2080,'[2]Cartera '!$F$2:$S$2728,14,0),0)</f>
        <v>0</v>
      </c>
      <c r="AQ2080" s="45">
        <f t="shared" si="158"/>
        <v>0</v>
      </c>
      <c r="AR2080" s="35">
        <f>IFERROR(VLOOKUP(P2080,'[2]Cartera '!$F$2:$Z$2728,21,0),0)</f>
        <v>0</v>
      </c>
    </row>
    <row r="2081" spans="1:44" x14ac:dyDescent="0.25">
      <c r="A2081" s="29">
        <v>2073</v>
      </c>
      <c r="B2081" s="30" t="s">
        <v>48</v>
      </c>
      <c r="C2081" s="32"/>
      <c r="D2081" s="32">
        <v>2364639</v>
      </c>
      <c r="E2081" s="56"/>
      <c r="F2081" s="56"/>
      <c r="G2081" s="35">
        <v>322040</v>
      </c>
      <c r="H2081" s="35"/>
      <c r="I2081" s="36">
        <v>0</v>
      </c>
      <c r="J2081" s="37">
        <f>-IFERROR(VLOOKUP(D2081,[1]Hoja20!$A$5:$B$33358,2,0),0)</f>
        <v>0</v>
      </c>
      <c r="K2081" s="36">
        <f>-IFERROR(VLOOKUP(D2081,[1]Hoja20!$A$5:$D$33358,4,0),0)</f>
        <v>0</v>
      </c>
      <c r="L2081" s="35"/>
      <c r="M2081" s="35"/>
      <c r="N2081" s="35"/>
      <c r="O2081" s="40">
        <f t="shared" si="159"/>
        <v>322040</v>
      </c>
      <c r="P2081" s="32">
        <v>2364639</v>
      </c>
      <c r="Q2081" s="35">
        <v>322040</v>
      </c>
      <c r="R2081" s="35"/>
      <c r="S2081" s="41"/>
      <c r="T2081" s="35"/>
      <c r="U2081" s="41">
        <v>0</v>
      </c>
      <c r="V2081" s="35"/>
      <c r="W2081" s="35"/>
      <c r="X2081" s="35"/>
      <c r="Y2081" s="35"/>
      <c r="Z2081" s="35"/>
      <c r="AA2081" s="35"/>
      <c r="AB2081" s="35"/>
      <c r="AC2081" s="35">
        <v>0</v>
      </c>
      <c r="AD2081" s="35"/>
      <c r="AE2081" s="35">
        <v>0</v>
      </c>
      <c r="AF2081" s="35"/>
      <c r="AG2081" s="44">
        <f t="shared" si="157"/>
        <v>322040</v>
      </c>
      <c r="AH2081" s="32"/>
      <c r="AI2081" s="32"/>
      <c r="AJ2081" s="35"/>
      <c r="AK2081" s="35"/>
      <c r="AL2081" s="35"/>
      <c r="AM2081" s="36">
        <f>IFERROR(VLOOKUP(P2081,'[2]Cartera '!$F$2:$O$2728,10,0),0)</f>
        <v>322040</v>
      </c>
      <c r="AN2081" s="35">
        <f>IFERROR(VLOOKUP(P2081,'[2]Cartera '!$F$2:$P$2728,11,0),0)</f>
        <v>0</v>
      </c>
      <c r="AO2081" s="35"/>
      <c r="AP2081" s="35">
        <f>IFERROR(VLOOKUP(D2081,'[2]Cartera '!$F$2:$S$2728,14,0),0)</f>
        <v>0</v>
      </c>
      <c r="AQ2081" s="45">
        <f t="shared" si="158"/>
        <v>0</v>
      </c>
      <c r="AR2081" s="35">
        <f>IFERROR(VLOOKUP(P2081,'[2]Cartera '!$F$2:$Z$2728,21,0),0)</f>
        <v>0</v>
      </c>
    </row>
    <row r="2082" spans="1:44" hidden="1" x14ac:dyDescent="0.25">
      <c r="A2082" s="29">
        <v>2074</v>
      </c>
      <c r="B2082" s="30" t="s">
        <v>48</v>
      </c>
      <c r="C2082" s="32"/>
      <c r="D2082" s="32">
        <v>2364636</v>
      </c>
      <c r="E2082" s="56"/>
      <c r="F2082" s="56"/>
      <c r="G2082" s="35">
        <v>322040</v>
      </c>
      <c r="H2082" s="35"/>
      <c r="I2082" s="36">
        <v>0</v>
      </c>
      <c r="J2082" s="37">
        <f>-IFERROR(VLOOKUP(D2082,[1]Hoja20!$A$5:$B$33358,2,0),0)</f>
        <v>0</v>
      </c>
      <c r="K2082" s="36">
        <f>-IFERROR(VLOOKUP(D2082,[1]Hoja20!$A$5:$D$33358,4,0),0)</f>
        <v>0</v>
      </c>
      <c r="L2082" s="35"/>
      <c r="M2082" s="35"/>
      <c r="N2082" s="35"/>
      <c r="O2082" s="40">
        <f t="shared" si="159"/>
        <v>322040</v>
      </c>
      <c r="P2082" s="32">
        <v>2364636</v>
      </c>
      <c r="Q2082" s="35">
        <v>322040</v>
      </c>
      <c r="R2082" s="35"/>
      <c r="S2082" s="41"/>
      <c r="T2082" s="35"/>
      <c r="U2082" s="41">
        <v>322040</v>
      </c>
      <c r="V2082" s="35"/>
      <c r="W2082" s="35"/>
      <c r="X2082" s="35"/>
      <c r="Y2082" s="35"/>
      <c r="Z2082" s="35"/>
      <c r="AA2082" s="35"/>
      <c r="AB2082" s="35"/>
      <c r="AC2082" s="35">
        <v>0</v>
      </c>
      <c r="AD2082" s="35"/>
      <c r="AE2082" s="35">
        <v>0</v>
      </c>
      <c r="AF2082" s="35"/>
      <c r="AG2082" s="44">
        <f t="shared" si="157"/>
        <v>0</v>
      </c>
      <c r="AH2082" s="32"/>
      <c r="AI2082" s="32"/>
      <c r="AJ2082" s="35"/>
      <c r="AK2082" s="35"/>
      <c r="AL2082" s="35"/>
      <c r="AM2082" s="36">
        <f>IFERROR(VLOOKUP(P2082,'[2]Cartera '!$F$2:$O$2728,10,0),0)</f>
        <v>0</v>
      </c>
      <c r="AN2082" s="35">
        <f>IFERROR(VLOOKUP(P2082,'[2]Cartera '!$F$2:$P$2728,11,0),0)</f>
        <v>0</v>
      </c>
      <c r="AO2082" s="35"/>
      <c r="AP2082" s="35">
        <f>IFERROR(VLOOKUP(D2082,'[2]Cartera '!$F$2:$S$2728,14,0),0)</f>
        <v>0</v>
      </c>
      <c r="AQ2082" s="45">
        <f t="shared" si="158"/>
        <v>0</v>
      </c>
      <c r="AR2082" s="35">
        <f>IFERROR(VLOOKUP(P2082,'[2]Cartera '!$F$2:$Z$2728,21,0),0)</f>
        <v>0</v>
      </c>
    </row>
    <row r="2083" spans="1:44" x14ac:dyDescent="0.25">
      <c r="A2083" s="29">
        <v>2075</v>
      </c>
      <c r="B2083" s="30" t="s">
        <v>48</v>
      </c>
      <c r="C2083" s="32"/>
      <c r="D2083" s="32">
        <v>2364439</v>
      </c>
      <c r="E2083" s="56"/>
      <c r="F2083" s="56"/>
      <c r="G2083" s="35">
        <v>30000</v>
      </c>
      <c r="H2083" s="35"/>
      <c r="I2083" s="36">
        <v>0</v>
      </c>
      <c r="J2083" s="37">
        <f>-IFERROR(VLOOKUP(D2083,[1]Hoja20!$A$5:$B$33358,2,0),0)</f>
        <v>0</v>
      </c>
      <c r="K2083" s="36">
        <f>-IFERROR(VLOOKUP(D2083,[1]Hoja20!$A$5:$D$33358,4,0),0)</f>
        <v>0</v>
      </c>
      <c r="L2083" s="35"/>
      <c r="M2083" s="35"/>
      <c r="N2083" s="35"/>
      <c r="O2083" s="40">
        <f t="shared" si="159"/>
        <v>30000</v>
      </c>
      <c r="P2083" s="32">
        <v>2364439</v>
      </c>
      <c r="Q2083" s="35">
        <v>30000</v>
      </c>
      <c r="R2083" s="35"/>
      <c r="S2083" s="41"/>
      <c r="T2083" s="35"/>
      <c r="U2083" s="41">
        <v>0</v>
      </c>
      <c r="V2083" s="35"/>
      <c r="W2083" s="35"/>
      <c r="X2083" s="35"/>
      <c r="Y2083" s="35"/>
      <c r="Z2083" s="35"/>
      <c r="AA2083" s="35"/>
      <c r="AB2083" s="35"/>
      <c r="AC2083" s="35">
        <v>0</v>
      </c>
      <c r="AD2083" s="35"/>
      <c r="AE2083" s="35">
        <v>0</v>
      </c>
      <c r="AF2083" s="35"/>
      <c r="AG2083" s="44">
        <f t="shared" si="157"/>
        <v>30000</v>
      </c>
      <c r="AH2083" s="32"/>
      <c r="AI2083" s="32"/>
      <c r="AJ2083" s="35"/>
      <c r="AK2083" s="35"/>
      <c r="AL2083" s="35"/>
      <c r="AM2083" s="36">
        <f>IFERROR(VLOOKUP(P2083,'[2]Cartera '!$F$2:$O$2728,10,0),0)</f>
        <v>30000</v>
      </c>
      <c r="AN2083" s="35">
        <f>IFERROR(VLOOKUP(P2083,'[2]Cartera '!$F$2:$P$2728,11,0),0)</f>
        <v>0</v>
      </c>
      <c r="AO2083" s="35"/>
      <c r="AP2083" s="35">
        <f>IFERROR(VLOOKUP(D2083,'[2]Cartera '!$F$2:$S$2728,14,0),0)</f>
        <v>0</v>
      </c>
      <c r="AQ2083" s="45">
        <f t="shared" si="158"/>
        <v>0</v>
      </c>
      <c r="AR2083" s="35">
        <f>IFERROR(VLOOKUP(P2083,'[2]Cartera '!$F$2:$Z$2728,21,0),0)</f>
        <v>0</v>
      </c>
    </row>
    <row r="2084" spans="1:44" hidden="1" x14ac:dyDescent="0.25">
      <c r="A2084" s="29">
        <v>2076</v>
      </c>
      <c r="B2084" s="30" t="s">
        <v>48</v>
      </c>
      <c r="C2084" s="32"/>
      <c r="D2084" s="32">
        <v>2364462</v>
      </c>
      <c r="E2084" s="56"/>
      <c r="F2084" s="56"/>
      <c r="G2084" s="35">
        <v>30000</v>
      </c>
      <c r="H2084" s="35"/>
      <c r="I2084" s="36">
        <v>0</v>
      </c>
      <c r="J2084" s="37">
        <f>-IFERROR(VLOOKUP(D2084,[1]Hoja20!$A$5:$B$33358,2,0),0)</f>
        <v>0</v>
      </c>
      <c r="K2084" s="36">
        <f>-IFERROR(VLOOKUP(D2084,[1]Hoja20!$A$5:$D$33358,4,0),0)</f>
        <v>0</v>
      </c>
      <c r="L2084" s="35"/>
      <c r="M2084" s="35"/>
      <c r="N2084" s="35"/>
      <c r="O2084" s="40">
        <f t="shared" si="159"/>
        <v>30000</v>
      </c>
      <c r="P2084" s="32">
        <v>2364462</v>
      </c>
      <c r="Q2084" s="35">
        <v>30000</v>
      </c>
      <c r="R2084" s="35"/>
      <c r="S2084" s="41">
        <f>O2084</f>
        <v>30000</v>
      </c>
      <c r="T2084" s="35"/>
      <c r="U2084" s="41">
        <v>0</v>
      </c>
      <c r="V2084" s="35"/>
      <c r="W2084" s="35"/>
      <c r="X2084" s="35"/>
      <c r="Y2084" s="35"/>
      <c r="Z2084" s="35"/>
      <c r="AA2084" s="35"/>
      <c r="AB2084" s="35"/>
      <c r="AC2084" s="35">
        <v>0</v>
      </c>
      <c r="AD2084" s="35"/>
      <c r="AE2084" s="35">
        <v>0</v>
      </c>
      <c r="AF2084" s="35"/>
      <c r="AG2084" s="44">
        <f t="shared" si="157"/>
        <v>0</v>
      </c>
      <c r="AH2084" s="32"/>
      <c r="AI2084" s="32"/>
      <c r="AJ2084" s="35"/>
      <c r="AK2084" s="35"/>
      <c r="AL2084" s="35"/>
      <c r="AM2084" s="36">
        <f>IFERROR(VLOOKUP(P2084,'[2]Cartera '!$F$2:$O$2728,10,0),0)</f>
        <v>0</v>
      </c>
      <c r="AN2084" s="35">
        <f>IFERROR(VLOOKUP(P2084,'[2]Cartera '!$F$2:$P$2728,11,0),0)</f>
        <v>0</v>
      </c>
      <c r="AO2084" s="35"/>
      <c r="AP2084" s="35">
        <f>IFERROR(VLOOKUP(D2084,'[2]Cartera '!$F$2:$S$2728,14,0),0)</f>
        <v>0</v>
      </c>
      <c r="AQ2084" s="45">
        <f t="shared" si="158"/>
        <v>0</v>
      </c>
      <c r="AR2084" s="35">
        <f>IFERROR(VLOOKUP(P2084,'[2]Cartera '!$F$2:$Z$2728,21,0),0)</f>
        <v>0</v>
      </c>
    </row>
    <row r="2085" spans="1:44" x14ac:dyDescent="0.25">
      <c r="A2085" s="29">
        <v>2077</v>
      </c>
      <c r="B2085" s="30" t="s">
        <v>48</v>
      </c>
      <c r="C2085" s="32"/>
      <c r="D2085" s="32">
        <v>2364463</v>
      </c>
      <c r="E2085" s="56"/>
      <c r="F2085" s="56"/>
      <c r="G2085" s="35">
        <v>80000</v>
      </c>
      <c r="H2085" s="35"/>
      <c r="I2085" s="36">
        <v>0</v>
      </c>
      <c r="J2085" s="37">
        <f>-IFERROR(VLOOKUP(D2085,[1]Hoja20!$A$5:$B$33358,2,0),0)</f>
        <v>0</v>
      </c>
      <c r="K2085" s="36">
        <f>-IFERROR(VLOOKUP(D2085,[1]Hoja20!$A$5:$D$33358,4,0),0)</f>
        <v>0</v>
      </c>
      <c r="L2085" s="35"/>
      <c r="M2085" s="35"/>
      <c r="N2085" s="35"/>
      <c r="O2085" s="40">
        <f t="shared" si="159"/>
        <v>80000</v>
      </c>
      <c r="P2085" s="32">
        <v>2364463</v>
      </c>
      <c r="Q2085" s="35">
        <v>80000</v>
      </c>
      <c r="R2085" s="35"/>
      <c r="S2085" s="41"/>
      <c r="T2085" s="35"/>
      <c r="U2085" s="41">
        <v>0</v>
      </c>
      <c r="V2085" s="35"/>
      <c r="W2085" s="35"/>
      <c r="X2085" s="35"/>
      <c r="Y2085" s="35"/>
      <c r="Z2085" s="35"/>
      <c r="AA2085" s="35"/>
      <c r="AB2085" s="35"/>
      <c r="AC2085" s="35">
        <v>0</v>
      </c>
      <c r="AD2085" s="35"/>
      <c r="AE2085" s="35">
        <v>0</v>
      </c>
      <c r="AF2085" s="35"/>
      <c r="AG2085" s="44">
        <f t="shared" si="157"/>
        <v>80000</v>
      </c>
      <c r="AH2085" s="32"/>
      <c r="AI2085" s="32"/>
      <c r="AJ2085" s="35"/>
      <c r="AK2085" s="35"/>
      <c r="AL2085" s="35"/>
      <c r="AM2085" s="36">
        <f>IFERROR(VLOOKUP(P2085,'[2]Cartera '!$F$2:$O$2728,10,0),0)</f>
        <v>80000</v>
      </c>
      <c r="AN2085" s="35">
        <f>IFERROR(VLOOKUP(P2085,'[2]Cartera '!$F$2:$P$2728,11,0),0)</f>
        <v>0</v>
      </c>
      <c r="AO2085" s="35"/>
      <c r="AP2085" s="35">
        <f>IFERROR(VLOOKUP(D2085,'[2]Cartera '!$F$2:$S$2728,14,0),0)</f>
        <v>0</v>
      </c>
      <c r="AQ2085" s="45">
        <f t="shared" si="158"/>
        <v>0</v>
      </c>
      <c r="AR2085" s="35">
        <f>IFERROR(VLOOKUP(P2085,'[2]Cartera '!$F$2:$Z$2728,21,0),0)</f>
        <v>0</v>
      </c>
    </row>
    <row r="2086" spans="1:44" x14ac:dyDescent="0.25">
      <c r="A2086" s="29">
        <v>2078</v>
      </c>
      <c r="B2086" s="30" t="s">
        <v>48</v>
      </c>
      <c r="C2086" s="32"/>
      <c r="D2086" s="32">
        <v>2364422</v>
      </c>
      <c r="E2086" s="56"/>
      <c r="F2086" s="56"/>
      <c r="G2086" s="35">
        <v>393204</v>
      </c>
      <c r="H2086" s="35"/>
      <c r="I2086" s="36">
        <v>0</v>
      </c>
      <c r="J2086" s="37">
        <f>-IFERROR(VLOOKUP(D2086,[1]Hoja20!$A$5:$B$33358,2,0),0)</f>
        <v>0</v>
      </c>
      <c r="K2086" s="36">
        <f>-IFERROR(VLOOKUP(D2086,[1]Hoja20!$A$5:$D$33358,4,0),0)</f>
        <v>0</v>
      </c>
      <c r="L2086" s="35"/>
      <c r="M2086" s="35"/>
      <c r="N2086" s="35"/>
      <c r="O2086" s="40">
        <f t="shared" si="159"/>
        <v>393204</v>
      </c>
      <c r="P2086" s="32">
        <v>2364422</v>
      </c>
      <c r="Q2086" s="35">
        <v>393204</v>
      </c>
      <c r="R2086" s="35"/>
      <c r="S2086" s="41"/>
      <c r="T2086" s="35"/>
      <c r="U2086" s="41">
        <v>0</v>
      </c>
      <c r="V2086" s="35"/>
      <c r="W2086" s="35"/>
      <c r="X2086" s="35"/>
      <c r="Y2086" s="35"/>
      <c r="Z2086" s="35"/>
      <c r="AA2086" s="35"/>
      <c r="AB2086" s="35"/>
      <c r="AC2086" s="35">
        <v>0</v>
      </c>
      <c r="AD2086" s="35"/>
      <c r="AE2086" s="35">
        <v>0</v>
      </c>
      <c r="AF2086" s="35"/>
      <c r="AG2086" s="44">
        <f t="shared" si="157"/>
        <v>393204</v>
      </c>
      <c r="AH2086" s="32"/>
      <c r="AI2086" s="32"/>
      <c r="AJ2086" s="35"/>
      <c r="AK2086" s="35"/>
      <c r="AL2086" s="35"/>
      <c r="AM2086" s="36">
        <f>IFERROR(VLOOKUP(P2086,'[2]Cartera '!$F$2:$O$2728,10,0),0)</f>
        <v>393204</v>
      </c>
      <c r="AN2086" s="35">
        <f>IFERROR(VLOOKUP(P2086,'[2]Cartera '!$F$2:$P$2728,11,0),0)</f>
        <v>0</v>
      </c>
      <c r="AO2086" s="35"/>
      <c r="AP2086" s="35">
        <f>IFERROR(VLOOKUP(D2086,'[2]Cartera '!$F$2:$S$2728,14,0),0)</f>
        <v>0</v>
      </c>
      <c r="AQ2086" s="45">
        <f t="shared" si="158"/>
        <v>0</v>
      </c>
      <c r="AR2086" s="35">
        <f>IFERROR(VLOOKUP(P2086,'[2]Cartera '!$F$2:$Z$2728,21,0),0)</f>
        <v>0</v>
      </c>
    </row>
    <row r="2087" spans="1:44" x14ac:dyDescent="0.25">
      <c r="A2087" s="29">
        <v>2079</v>
      </c>
      <c r="B2087" s="30" t="s">
        <v>48</v>
      </c>
      <c r="C2087" s="32"/>
      <c r="D2087" s="32">
        <v>2364435</v>
      </c>
      <c r="E2087" s="56"/>
      <c r="F2087" s="56"/>
      <c r="G2087" s="35">
        <v>30000</v>
      </c>
      <c r="H2087" s="35"/>
      <c r="I2087" s="36">
        <v>0</v>
      </c>
      <c r="J2087" s="37">
        <f>-IFERROR(VLOOKUP(D2087,[1]Hoja20!$A$5:$B$33358,2,0),0)</f>
        <v>0</v>
      </c>
      <c r="K2087" s="36">
        <f>-IFERROR(VLOOKUP(D2087,[1]Hoja20!$A$5:$D$33358,4,0),0)</f>
        <v>0</v>
      </c>
      <c r="L2087" s="35"/>
      <c r="M2087" s="35"/>
      <c r="N2087" s="35"/>
      <c r="O2087" s="40">
        <f t="shared" si="159"/>
        <v>30000</v>
      </c>
      <c r="P2087" s="32">
        <v>2364435</v>
      </c>
      <c r="Q2087" s="35">
        <v>30000</v>
      </c>
      <c r="R2087" s="35"/>
      <c r="S2087" s="41"/>
      <c r="T2087" s="35"/>
      <c r="U2087" s="41">
        <v>0</v>
      </c>
      <c r="V2087" s="35"/>
      <c r="W2087" s="35"/>
      <c r="X2087" s="35"/>
      <c r="Y2087" s="35"/>
      <c r="Z2087" s="35"/>
      <c r="AA2087" s="35"/>
      <c r="AB2087" s="35"/>
      <c r="AC2087" s="35">
        <v>0</v>
      </c>
      <c r="AD2087" s="35"/>
      <c r="AE2087" s="35">
        <v>0</v>
      </c>
      <c r="AF2087" s="35"/>
      <c r="AG2087" s="44">
        <f t="shared" si="157"/>
        <v>30000</v>
      </c>
      <c r="AH2087" s="32"/>
      <c r="AI2087" s="32"/>
      <c r="AJ2087" s="35"/>
      <c r="AK2087" s="35"/>
      <c r="AL2087" s="35"/>
      <c r="AM2087" s="36">
        <f>IFERROR(VLOOKUP(P2087,'[2]Cartera '!$F$2:$O$2728,10,0),0)</f>
        <v>30000</v>
      </c>
      <c r="AN2087" s="35">
        <f>IFERROR(VLOOKUP(P2087,'[2]Cartera '!$F$2:$P$2728,11,0),0)</f>
        <v>0</v>
      </c>
      <c r="AO2087" s="35"/>
      <c r="AP2087" s="35">
        <f>IFERROR(VLOOKUP(D2087,'[2]Cartera '!$F$2:$S$2728,14,0),0)</f>
        <v>0</v>
      </c>
      <c r="AQ2087" s="45">
        <f t="shared" si="158"/>
        <v>0</v>
      </c>
      <c r="AR2087" s="35">
        <f>IFERROR(VLOOKUP(P2087,'[2]Cartera '!$F$2:$Z$2728,21,0),0)</f>
        <v>0</v>
      </c>
    </row>
    <row r="2088" spans="1:44" x14ac:dyDescent="0.25">
      <c r="A2088" s="29">
        <v>2080</v>
      </c>
      <c r="B2088" s="30" t="s">
        <v>48</v>
      </c>
      <c r="C2088" s="32"/>
      <c r="D2088" s="32">
        <v>2364139</v>
      </c>
      <c r="E2088" s="56"/>
      <c r="F2088" s="56"/>
      <c r="G2088" s="35">
        <v>4560766</v>
      </c>
      <c r="H2088" s="35"/>
      <c r="I2088" s="36">
        <v>0</v>
      </c>
      <c r="J2088" s="37">
        <f>-IFERROR(VLOOKUP(D2088,[1]Hoja20!$A$5:$B$33358,2,0),0)</f>
        <v>0</v>
      </c>
      <c r="K2088" s="36">
        <f>-IFERROR(VLOOKUP(D2088,[1]Hoja20!$A$5:$D$33358,4,0),0)</f>
        <v>0</v>
      </c>
      <c r="L2088" s="35"/>
      <c r="M2088" s="35"/>
      <c r="N2088" s="35"/>
      <c r="O2088" s="40">
        <f t="shared" si="159"/>
        <v>4560766</v>
      </c>
      <c r="P2088" s="32">
        <v>2364139</v>
      </c>
      <c r="Q2088" s="35">
        <v>4560766</v>
      </c>
      <c r="R2088" s="35"/>
      <c r="S2088" s="41"/>
      <c r="T2088" s="35"/>
      <c r="U2088" s="41">
        <v>0</v>
      </c>
      <c r="V2088" s="35"/>
      <c r="W2088" s="35"/>
      <c r="X2088" s="35"/>
      <c r="Y2088" s="35"/>
      <c r="Z2088" s="35"/>
      <c r="AA2088" s="35"/>
      <c r="AB2088" s="35"/>
      <c r="AC2088" s="35">
        <v>0</v>
      </c>
      <c r="AD2088" s="35"/>
      <c r="AE2088" s="35">
        <v>82530</v>
      </c>
      <c r="AF2088" s="35"/>
      <c r="AG2088" s="44">
        <f t="shared" si="157"/>
        <v>4478236</v>
      </c>
      <c r="AH2088" s="32"/>
      <c r="AI2088" s="32"/>
      <c r="AJ2088" s="35"/>
      <c r="AK2088" s="35"/>
      <c r="AL2088" s="35"/>
      <c r="AM2088" s="36">
        <f>IFERROR(VLOOKUP(P2088,'[2]Cartera '!$F$2:$O$2728,10,0),0)</f>
        <v>4478236</v>
      </c>
      <c r="AN2088" s="35">
        <f>IFERROR(VLOOKUP(P2088,'[2]Cartera '!$F$2:$P$2728,11,0),0)</f>
        <v>0</v>
      </c>
      <c r="AO2088" s="35"/>
      <c r="AP2088" s="35">
        <f>IFERROR(VLOOKUP(D2088,'[2]Cartera '!$F$2:$S$2728,14,0),0)</f>
        <v>0</v>
      </c>
      <c r="AQ2088" s="45">
        <f t="shared" si="158"/>
        <v>0</v>
      </c>
      <c r="AR2088" s="35">
        <f>IFERROR(VLOOKUP(P2088,'[2]Cartera '!$F$2:$Z$2728,21,0),0)</f>
        <v>0</v>
      </c>
    </row>
    <row r="2089" spans="1:44" x14ac:dyDescent="0.25">
      <c r="A2089" s="29">
        <v>2081</v>
      </c>
      <c r="B2089" s="30" t="s">
        <v>48</v>
      </c>
      <c r="C2089" s="32"/>
      <c r="D2089" s="32">
        <v>2364339</v>
      </c>
      <c r="E2089" s="56"/>
      <c r="F2089" s="56"/>
      <c r="G2089" s="35">
        <v>140000</v>
      </c>
      <c r="H2089" s="35"/>
      <c r="I2089" s="36">
        <v>0</v>
      </c>
      <c r="J2089" s="37">
        <f>-IFERROR(VLOOKUP(D2089,[1]Hoja20!$A$5:$B$33358,2,0),0)</f>
        <v>0</v>
      </c>
      <c r="K2089" s="36">
        <f>-IFERROR(VLOOKUP(D2089,[1]Hoja20!$A$5:$D$33358,4,0),0)</f>
        <v>0</v>
      </c>
      <c r="L2089" s="35"/>
      <c r="M2089" s="35"/>
      <c r="N2089" s="35"/>
      <c r="O2089" s="40">
        <f t="shared" si="159"/>
        <v>140000</v>
      </c>
      <c r="P2089" s="32">
        <v>2364339</v>
      </c>
      <c r="Q2089" s="35">
        <v>140000</v>
      </c>
      <c r="R2089" s="35"/>
      <c r="S2089" s="41"/>
      <c r="T2089" s="35"/>
      <c r="U2089" s="41">
        <v>0</v>
      </c>
      <c r="V2089" s="35"/>
      <c r="W2089" s="35"/>
      <c r="X2089" s="35"/>
      <c r="Y2089" s="35"/>
      <c r="Z2089" s="35"/>
      <c r="AA2089" s="35"/>
      <c r="AB2089" s="35"/>
      <c r="AC2089" s="35">
        <v>0</v>
      </c>
      <c r="AD2089" s="35"/>
      <c r="AE2089" s="35">
        <v>0</v>
      </c>
      <c r="AF2089" s="35"/>
      <c r="AG2089" s="44">
        <f t="shared" ref="AG2089:AG2117" si="160">+(O2089-R2089-S2089-U2089-AA2089-AC2089-AE2089)</f>
        <v>140000</v>
      </c>
      <c r="AH2089" s="32"/>
      <c r="AI2089" s="32"/>
      <c r="AJ2089" s="35"/>
      <c r="AK2089" s="35"/>
      <c r="AL2089" s="35"/>
      <c r="AM2089" s="36">
        <f>IFERROR(VLOOKUP(P2089,'[2]Cartera '!$F$2:$O$2728,10,0),0)</f>
        <v>140000</v>
      </c>
      <c r="AN2089" s="35">
        <f>IFERROR(VLOOKUP(P2089,'[2]Cartera '!$F$2:$P$2728,11,0),0)</f>
        <v>0</v>
      </c>
      <c r="AO2089" s="35"/>
      <c r="AP2089" s="35">
        <f>IFERROR(VLOOKUP(D2089,'[2]Cartera '!$F$2:$S$2728,14,0),0)</f>
        <v>0</v>
      </c>
      <c r="AQ2089" s="45">
        <f t="shared" si="158"/>
        <v>0</v>
      </c>
      <c r="AR2089" s="35">
        <f>IFERROR(VLOOKUP(P2089,'[2]Cartera '!$F$2:$Z$2728,21,0),0)</f>
        <v>0</v>
      </c>
    </row>
    <row r="2090" spans="1:44" x14ac:dyDescent="0.25">
      <c r="A2090" s="29">
        <v>2082</v>
      </c>
      <c r="B2090" s="30" t="s">
        <v>48</v>
      </c>
      <c r="C2090" s="32"/>
      <c r="D2090" s="32">
        <v>2364365</v>
      </c>
      <c r="E2090" s="56"/>
      <c r="F2090" s="56"/>
      <c r="G2090" s="35">
        <v>27730223</v>
      </c>
      <c r="H2090" s="35"/>
      <c r="I2090" s="36">
        <v>0</v>
      </c>
      <c r="J2090" s="37">
        <f>-IFERROR(VLOOKUP(D2090,[1]Hoja20!$A$5:$B$33358,2,0),0)</f>
        <v>0</v>
      </c>
      <c r="K2090" s="36">
        <f>-IFERROR(VLOOKUP(D2090,[1]Hoja20!$A$5:$D$33358,4,0),0)</f>
        <v>0</v>
      </c>
      <c r="L2090" s="35"/>
      <c r="M2090" s="35"/>
      <c r="N2090" s="35"/>
      <c r="O2090" s="40">
        <f t="shared" si="159"/>
        <v>27730223</v>
      </c>
      <c r="P2090" s="32">
        <v>2364365</v>
      </c>
      <c r="Q2090" s="35">
        <v>27730223</v>
      </c>
      <c r="R2090" s="35"/>
      <c r="S2090" s="41"/>
      <c r="T2090" s="35"/>
      <c r="U2090" s="41">
        <v>0</v>
      </c>
      <c r="V2090" s="35"/>
      <c r="W2090" s="35"/>
      <c r="X2090" s="35"/>
      <c r="Y2090" s="35"/>
      <c r="Z2090" s="35"/>
      <c r="AA2090" s="35"/>
      <c r="AB2090" s="35"/>
      <c r="AC2090" s="35">
        <v>0</v>
      </c>
      <c r="AD2090" s="35"/>
      <c r="AE2090" s="35">
        <v>0</v>
      </c>
      <c r="AF2090" s="35"/>
      <c r="AG2090" s="44">
        <f t="shared" si="160"/>
        <v>27730223</v>
      </c>
      <c r="AH2090" s="32"/>
      <c r="AI2090" s="32"/>
      <c r="AJ2090" s="35"/>
      <c r="AK2090" s="35"/>
      <c r="AL2090" s="35"/>
      <c r="AM2090" s="36">
        <f>IFERROR(VLOOKUP(P2090,'[2]Cartera '!$F$2:$O$2728,10,0),0)</f>
        <v>27730223</v>
      </c>
      <c r="AN2090" s="35">
        <f>IFERROR(VLOOKUP(P2090,'[2]Cartera '!$F$2:$P$2728,11,0),0)</f>
        <v>0</v>
      </c>
      <c r="AO2090" s="35"/>
      <c r="AP2090" s="35">
        <f>IFERROR(VLOOKUP(D2090,'[2]Cartera '!$F$2:$S$2728,14,0),0)</f>
        <v>0</v>
      </c>
      <c r="AQ2090" s="45">
        <f t="shared" si="158"/>
        <v>0</v>
      </c>
      <c r="AR2090" s="35">
        <f>IFERROR(VLOOKUP(P2090,'[2]Cartera '!$F$2:$Z$2728,21,0),0)</f>
        <v>0</v>
      </c>
    </row>
    <row r="2091" spans="1:44" x14ac:dyDescent="0.25">
      <c r="A2091" s="29">
        <v>2083</v>
      </c>
      <c r="B2091" s="30" t="s">
        <v>48</v>
      </c>
      <c r="C2091" s="32"/>
      <c r="D2091" s="32">
        <v>2364441</v>
      </c>
      <c r="E2091" s="56"/>
      <c r="F2091" s="56"/>
      <c r="G2091" s="35">
        <v>30000</v>
      </c>
      <c r="H2091" s="35"/>
      <c r="I2091" s="36">
        <v>0</v>
      </c>
      <c r="J2091" s="37">
        <f>-IFERROR(VLOOKUP(D2091,[1]Hoja20!$A$5:$B$33358,2,0),0)</f>
        <v>0</v>
      </c>
      <c r="K2091" s="36">
        <f>-IFERROR(VLOOKUP(D2091,[1]Hoja20!$A$5:$D$33358,4,0),0)</f>
        <v>0</v>
      </c>
      <c r="L2091" s="35"/>
      <c r="M2091" s="35"/>
      <c r="N2091" s="35"/>
      <c r="O2091" s="40">
        <f t="shared" si="159"/>
        <v>30000</v>
      </c>
      <c r="P2091" s="32">
        <v>2364441</v>
      </c>
      <c r="Q2091" s="35">
        <v>30000</v>
      </c>
      <c r="R2091" s="35"/>
      <c r="S2091" s="41"/>
      <c r="T2091" s="35"/>
      <c r="U2091" s="41">
        <v>0</v>
      </c>
      <c r="V2091" s="35"/>
      <c r="W2091" s="35"/>
      <c r="X2091" s="35"/>
      <c r="Y2091" s="35"/>
      <c r="Z2091" s="35"/>
      <c r="AA2091" s="35"/>
      <c r="AB2091" s="35"/>
      <c r="AC2091" s="35">
        <v>0</v>
      </c>
      <c r="AD2091" s="35"/>
      <c r="AE2091" s="35">
        <v>0</v>
      </c>
      <c r="AF2091" s="35"/>
      <c r="AG2091" s="44">
        <f t="shared" si="160"/>
        <v>30000</v>
      </c>
      <c r="AH2091" s="32"/>
      <c r="AI2091" s="32"/>
      <c r="AJ2091" s="35"/>
      <c r="AK2091" s="35"/>
      <c r="AL2091" s="35"/>
      <c r="AM2091" s="36">
        <f>IFERROR(VLOOKUP(P2091,'[2]Cartera '!$F$2:$O$2728,10,0),0)</f>
        <v>30000</v>
      </c>
      <c r="AN2091" s="35">
        <f>IFERROR(VLOOKUP(P2091,'[2]Cartera '!$F$2:$P$2728,11,0),0)</f>
        <v>0</v>
      </c>
      <c r="AO2091" s="35"/>
      <c r="AP2091" s="35">
        <f>IFERROR(VLOOKUP(D2091,'[2]Cartera '!$F$2:$S$2728,14,0),0)</f>
        <v>0</v>
      </c>
      <c r="AQ2091" s="45">
        <f t="shared" si="158"/>
        <v>0</v>
      </c>
      <c r="AR2091" s="35">
        <f>IFERROR(VLOOKUP(P2091,'[2]Cartera '!$F$2:$Z$2728,21,0),0)</f>
        <v>0</v>
      </c>
    </row>
    <row r="2092" spans="1:44" x14ac:dyDescent="0.25">
      <c r="A2092" s="29">
        <v>2084</v>
      </c>
      <c r="B2092" s="30" t="s">
        <v>48</v>
      </c>
      <c r="C2092" s="32"/>
      <c r="D2092" s="32">
        <v>2364447</v>
      </c>
      <c r="E2092" s="56"/>
      <c r="F2092" s="56"/>
      <c r="G2092" s="35">
        <v>30000</v>
      </c>
      <c r="H2092" s="35"/>
      <c r="I2092" s="36">
        <v>0</v>
      </c>
      <c r="J2092" s="37">
        <f>-IFERROR(VLOOKUP(D2092,[1]Hoja20!$A$5:$B$33358,2,0),0)</f>
        <v>0</v>
      </c>
      <c r="K2092" s="36">
        <f>-IFERROR(VLOOKUP(D2092,[1]Hoja20!$A$5:$D$33358,4,0),0)</f>
        <v>0</v>
      </c>
      <c r="L2092" s="35"/>
      <c r="M2092" s="35"/>
      <c r="N2092" s="35"/>
      <c r="O2092" s="40">
        <f t="shared" si="159"/>
        <v>30000</v>
      </c>
      <c r="P2092" s="32">
        <v>2364447</v>
      </c>
      <c r="Q2092" s="35">
        <v>30000</v>
      </c>
      <c r="R2092" s="35"/>
      <c r="S2092" s="41"/>
      <c r="T2092" s="35"/>
      <c r="U2092" s="41">
        <v>0</v>
      </c>
      <c r="V2092" s="35"/>
      <c r="W2092" s="35"/>
      <c r="X2092" s="35"/>
      <c r="Y2092" s="35"/>
      <c r="Z2092" s="35"/>
      <c r="AA2092" s="35"/>
      <c r="AB2092" s="35"/>
      <c r="AC2092" s="35">
        <v>0</v>
      </c>
      <c r="AD2092" s="35"/>
      <c r="AE2092" s="35">
        <v>0</v>
      </c>
      <c r="AF2092" s="35"/>
      <c r="AG2092" s="44">
        <f t="shared" si="160"/>
        <v>30000</v>
      </c>
      <c r="AH2092" s="32"/>
      <c r="AI2092" s="32"/>
      <c r="AJ2092" s="35"/>
      <c r="AK2092" s="35"/>
      <c r="AL2092" s="35"/>
      <c r="AM2092" s="36">
        <f>IFERROR(VLOOKUP(P2092,'[2]Cartera '!$F$2:$O$2728,10,0),0)</f>
        <v>30000</v>
      </c>
      <c r="AN2092" s="35">
        <f>IFERROR(VLOOKUP(P2092,'[2]Cartera '!$F$2:$P$2728,11,0),0)</f>
        <v>0</v>
      </c>
      <c r="AO2092" s="35"/>
      <c r="AP2092" s="35">
        <f>IFERROR(VLOOKUP(D2092,'[2]Cartera '!$F$2:$S$2728,14,0),0)</f>
        <v>0</v>
      </c>
      <c r="AQ2092" s="45">
        <f t="shared" si="158"/>
        <v>0</v>
      </c>
      <c r="AR2092" s="35">
        <f>IFERROR(VLOOKUP(P2092,'[2]Cartera '!$F$2:$Z$2728,21,0),0)</f>
        <v>0</v>
      </c>
    </row>
    <row r="2093" spans="1:44" x14ac:dyDescent="0.25">
      <c r="A2093" s="29">
        <v>2085</v>
      </c>
      <c r="B2093" s="30" t="s">
        <v>48</v>
      </c>
      <c r="C2093" s="32"/>
      <c r="D2093" s="32">
        <v>2364458</v>
      </c>
      <c r="E2093" s="56"/>
      <c r="F2093" s="56"/>
      <c r="G2093" s="35">
        <v>30000</v>
      </c>
      <c r="H2093" s="35"/>
      <c r="I2093" s="36">
        <v>0</v>
      </c>
      <c r="J2093" s="37">
        <f>-IFERROR(VLOOKUP(D2093,[1]Hoja20!$A$5:$B$33358,2,0),0)</f>
        <v>0</v>
      </c>
      <c r="K2093" s="36">
        <f>-IFERROR(VLOOKUP(D2093,[1]Hoja20!$A$5:$D$33358,4,0),0)</f>
        <v>0</v>
      </c>
      <c r="L2093" s="35"/>
      <c r="M2093" s="35"/>
      <c r="N2093" s="35"/>
      <c r="O2093" s="40">
        <f t="shared" si="159"/>
        <v>30000</v>
      </c>
      <c r="P2093" s="32">
        <v>2364458</v>
      </c>
      <c r="Q2093" s="35">
        <v>30000</v>
      </c>
      <c r="R2093" s="35"/>
      <c r="S2093" s="41"/>
      <c r="T2093" s="35"/>
      <c r="U2093" s="41">
        <v>0</v>
      </c>
      <c r="V2093" s="35"/>
      <c r="W2093" s="35"/>
      <c r="X2093" s="35"/>
      <c r="Y2093" s="35"/>
      <c r="Z2093" s="35"/>
      <c r="AA2093" s="35"/>
      <c r="AB2093" s="35"/>
      <c r="AC2093" s="35">
        <v>0</v>
      </c>
      <c r="AD2093" s="35"/>
      <c r="AE2093" s="35">
        <v>0</v>
      </c>
      <c r="AF2093" s="35"/>
      <c r="AG2093" s="44">
        <f t="shared" si="160"/>
        <v>30000</v>
      </c>
      <c r="AH2093" s="32"/>
      <c r="AI2093" s="32"/>
      <c r="AJ2093" s="35"/>
      <c r="AK2093" s="35"/>
      <c r="AL2093" s="35"/>
      <c r="AM2093" s="36">
        <f>IFERROR(VLOOKUP(P2093,'[2]Cartera '!$F$2:$O$2728,10,0),0)</f>
        <v>30000</v>
      </c>
      <c r="AN2093" s="35">
        <f>IFERROR(VLOOKUP(P2093,'[2]Cartera '!$F$2:$P$2728,11,0),0)</f>
        <v>0</v>
      </c>
      <c r="AO2093" s="35"/>
      <c r="AP2093" s="35">
        <f>IFERROR(VLOOKUP(D2093,'[2]Cartera '!$F$2:$S$2728,14,0),0)</f>
        <v>0</v>
      </c>
      <c r="AQ2093" s="45">
        <f t="shared" si="158"/>
        <v>0</v>
      </c>
      <c r="AR2093" s="35">
        <f>IFERROR(VLOOKUP(P2093,'[2]Cartera '!$F$2:$Z$2728,21,0),0)</f>
        <v>0</v>
      </c>
    </row>
    <row r="2094" spans="1:44" x14ac:dyDescent="0.25">
      <c r="A2094" s="29">
        <v>2086</v>
      </c>
      <c r="B2094" s="30" t="s">
        <v>48</v>
      </c>
      <c r="C2094" s="32"/>
      <c r="D2094" s="32">
        <v>2364460</v>
      </c>
      <c r="E2094" s="56"/>
      <c r="F2094" s="56"/>
      <c r="G2094" s="35">
        <v>30000</v>
      </c>
      <c r="H2094" s="35"/>
      <c r="I2094" s="36">
        <v>0</v>
      </c>
      <c r="J2094" s="37">
        <f>-IFERROR(VLOOKUP(D2094,[1]Hoja20!$A$5:$B$33358,2,0),0)</f>
        <v>0</v>
      </c>
      <c r="K2094" s="36">
        <f>-IFERROR(VLOOKUP(D2094,[1]Hoja20!$A$5:$D$33358,4,0),0)</f>
        <v>0</v>
      </c>
      <c r="L2094" s="35"/>
      <c r="M2094" s="35"/>
      <c r="N2094" s="35"/>
      <c r="O2094" s="40">
        <f t="shared" si="159"/>
        <v>30000</v>
      </c>
      <c r="P2094" s="32">
        <v>2364460</v>
      </c>
      <c r="Q2094" s="35">
        <v>30000</v>
      </c>
      <c r="R2094" s="35"/>
      <c r="S2094" s="41"/>
      <c r="T2094" s="35"/>
      <c r="U2094" s="41">
        <v>0</v>
      </c>
      <c r="V2094" s="35"/>
      <c r="W2094" s="35"/>
      <c r="X2094" s="35"/>
      <c r="Y2094" s="35"/>
      <c r="Z2094" s="35"/>
      <c r="AA2094" s="35"/>
      <c r="AB2094" s="35"/>
      <c r="AC2094" s="35">
        <v>0</v>
      </c>
      <c r="AD2094" s="35"/>
      <c r="AE2094" s="35">
        <v>0</v>
      </c>
      <c r="AF2094" s="35"/>
      <c r="AG2094" s="44">
        <f t="shared" si="160"/>
        <v>30000</v>
      </c>
      <c r="AH2094" s="32"/>
      <c r="AI2094" s="32"/>
      <c r="AJ2094" s="35"/>
      <c r="AK2094" s="35"/>
      <c r="AL2094" s="35"/>
      <c r="AM2094" s="36">
        <f>IFERROR(VLOOKUP(P2094,'[2]Cartera '!$F$2:$O$2728,10,0),0)</f>
        <v>30000</v>
      </c>
      <c r="AN2094" s="35">
        <f>IFERROR(VLOOKUP(P2094,'[2]Cartera '!$F$2:$P$2728,11,0),0)</f>
        <v>0</v>
      </c>
      <c r="AO2094" s="35"/>
      <c r="AP2094" s="35">
        <f>IFERROR(VLOOKUP(D2094,'[2]Cartera '!$F$2:$S$2728,14,0),0)</f>
        <v>0</v>
      </c>
      <c r="AQ2094" s="45">
        <f t="shared" si="158"/>
        <v>0</v>
      </c>
      <c r="AR2094" s="35">
        <f>IFERROR(VLOOKUP(P2094,'[2]Cartera '!$F$2:$Z$2728,21,0),0)</f>
        <v>0</v>
      </c>
    </row>
    <row r="2095" spans="1:44" x14ac:dyDescent="0.25">
      <c r="A2095" s="29">
        <v>2087</v>
      </c>
      <c r="B2095" s="30" t="s">
        <v>48</v>
      </c>
      <c r="C2095" s="32"/>
      <c r="D2095" s="32">
        <v>2364545</v>
      </c>
      <c r="E2095" s="56"/>
      <c r="F2095" s="56"/>
      <c r="G2095" s="35">
        <v>13010757</v>
      </c>
      <c r="H2095" s="35"/>
      <c r="I2095" s="36">
        <v>0</v>
      </c>
      <c r="J2095" s="37">
        <f>-IFERROR(VLOOKUP(D2095,[1]Hoja20!$A$5:$B$33358,2,0),0)</f>
        <v>0</v>
      </c>
      <c r="K2095" s="36">
        <f>-IFERROR(VLOOKUP(D2095,[1]Hoja20!$A$5:$D$33358,4,0),0)</f>
        <v>0</v>
      </c>
      <c r="L2095" s="35"/>
      <c r="M2095" s="35"/>
      <c r="N2095" s="35"/>
      <c r="O2095" s="40">
        <f t="shared" si="159"/>
        <v>13010757</v>
      </c>
      <c r="P2095" s="32">
        <v>2364545</v>
      </c>
      <c r="Q2095" s="35">
        <v>13010757</v>
      </c>
      <c r="R2095" s="35"/>
      <c r="S2095" s="41"/>
      <c r="T2095" s="35"/>
      <c r="U2095" s="41">
        <v>0</v>
      </c>
      <c r="V2095" s="35"/>
      <c r="W2095" s="35"/>
      <c r="X2095" s="35"/>
      <c r="Y2095" s="35"/>
      <c r="Z2095" s="35"/>
      <c r="AA2095" s="35"/>
      <c r="AB2095" s="35"/>
      <c r="AC2095" s="35">
        <v>0</v>
      </c>
      <c r="AD2095" s="35"/>
      <c r="AE2095" s="35">
        <v>0</v>
      </c>
      <c r="AF2095" s="35"/>
      <c r="AG2095" s="44">
        <f t="shared" si="160"/>
        <v>13010757</v>
      </c>
      <c r="AH2095" s="32"/>
      <c r="AI2095" s="32"/>
      <c r="AJ2095" s="35"/>
      <c r="AK2095" s="35"/>
      <c r="AL2095" s="35"/>
      <c r="AM2095" s="36">
        <f>IFERROR(VLOOKUP(P2095,'[2]Cartera '!$F$2:$O$2728,10,0),0)</f>
        <v>13010757</v>
      </c>
      <c r="AN2095" s="35">
        <f>IFERROR(VLOOKUP(P2095,'[2]Cartera '!$F$2:$P$2728,11,0),0)</f>
        <v>0</v>
      </c>
      <c r="AO2095" s="35"/>
      <c r="AP2095" s="35">
        <f>IFERROR(VLOOKUP(D2095,'[2]Cartera '!$F$2:$S$2728,14,0),0)</f>
        <v>0</v>
      </c>
      <c r="AQ2095" s="45">
        <f t="shared" si="158"/>
        <v>0</v>
      </c>
      <c r="AR2095" s="35">
        <f>IFERROR(VLOOKUP(P2095,'[2]Cartera '!$F$2:$Z$2728,21,0),0)</f>
        <v>0</v>
      </c>
    </row>
    <row r="2096" spans="1:44" hidden="1" x14ac:dyDescent="0.25">
      <c r="A2096" s="29">
        <v>2088</v>
      </c>
      <c r="B2096" s="30" t="s">
        <v>48</v>
      </c>
      <c r="C2096" s="32"/>
      <c r="D2096" s="32">
        <v>2364444</v>
      </c>
      <c r="E2096" s="56"/>
      <c r="F2096" s="56"/>
      <c r="G2096" s="35">
        <v>30000</v>
      </c>
      <c r="H2096" s="35"/>
      <c r="I2096" s="36">
        <v>0</v>
      </c>
      <c r="J2096" s="37">
        <f>-IFERROR(VLOOKUP(D2096,[1]Hoja20!$A$5:$B$33358,2,0),0)</f>
        <v>0</v>
      </c>
      <c r="K2096" s="36">
        <f>-IFERROR(VLOOKUP(D2096,[1]Hoja20!$A$5:$D$33358,4,0),0)</f>
        <v>0</v>
      </c>
      <c r="L2096" s="35"/>
      <c r="M2096" s="35"/>
      <c r="N2096" s="35"/>
      <c r="O2096" s="40">
        <f t="shared" si="159"/>
        <v>30000</v>
      </c>
      <c r="P2096" s="32">
        <v>2364444</v>
      </c>
      <c r="Q2096" s="35">
        <v>30000</v>
      </c>
      <c r="R2096" s="35"/>
      <c r="S2096" s="41">
        <f>O2096</f>
        <v>30000</v>
      </c>
      <c r="T2096" s="35"/>
      <c r="U2096" s="41">
        <v>0</v>
      </c>
      <c r="V2096" s="35"/>
      <c r="W2096" s="35"/>
      <c r="X2096" s="35"/>
      <c r="Y2096" s="35"/>
      <c r="Z2096" s="35"/>
      <c r="AA2096" s="35"/>
      <c r="AB2096" s="35"/>
      <c r="AC2096" s="35">
        <v>0</v>
      </c>
      <c r="AD2096" s="35"/>
      <c r="AE2096" s="35">
        <v>0</v>
      </c>
      <c r="AF2096" s="35"/>
      <c r="AG2096" s="44">
        <f t="shared" si="160"/>
        <v>0</v>
      </c>
      <c r="AH2096" s="32"/>
      <c r="AI2096" s="32"/>
      <c r="AJ2096" s="35"/>
      <c r="AK2096" s="35"/>
      <c r="AL2096" s="35"/>
      <c r="AM2096" s="36">
        <f>IFERROR(VLOOKUP(P2096,'[2]Cartera '!$F$2:$O$2728,10,0),0)</f>
        <v>0</v>
      </c>
      <c r="AN2096" s="35">
        <f>IFERROR(VLOOKUP(P2096,'[2]Cartera '!$F$2:$P$2728,11,0),0)</f>
        <v>0</v>
      </c>
      <c r="AO2096" s="35"/>
      <c r="AP2096" s="35">
        <f>IFERROR(VLOOKUP(D2096,'[2]Cartera '!$F$2:$S$2728,14,0),0)</f>
        <v>0</v>
      </c>
      <c r="AQ2096" s="45">
        <f t="shared" si="158"/>
        <v>0</v>
      </c>
      <c r="AR2096" s="35">
        <f>IFERROR(VLOOKUP(P2096,'[2]Cartera '!$F$2:$Z$2728,21,0),0)</f>
        <v>0</v>
      </c>
    </row>
    <row r="2097" spans="1:44" x14ac:dyDescent="0.25">
      <c r="A2097" s="29">
        <v>2089</v>
      </c>
      <c r="B2097" s="30" t="s">
        <v>48</v>
      </c>
      <c r="C2097" s="32"/>
      <c r="D2097" s="32">
        <v>2364587</v>
      </c>
      <c r="E2097" s="56"/>
      <c r="F2097" s="56"/>
      <c r="G2097" s="35">
        <v>75186</v>
      </c>
      <c r="H2097" s="35"/>
      <c r="I2097" s="36">
        <v>0</v>
      </c>
      <c r="J2097" s="37">
        <f>-IFERROR(VLOOKUP(D2097,[1]Hoja20!$A$5:$B$33358,2,0),0)</f>
        <v>0</v>
      </c>
      <c r="K2097" s="36">
        <f>-IFERROR(VLOOKUP(D2097,[1]Hoja20!$A$5:$D$33358,4,0),0)</f>
        <v>0</v>
      </c>
      <c r="L2097" s="35"/>
      <c r="M2097" s="35"/>
      <c r="N2097" s="35"/>
      <c r="O2097" s="40">
        <f t="shared" si="159"/>
        <v>75186</v>
      </c>
      <c r="P2097" s="32">
        <v>2364587</v>
      </c>
      <c r="Q2097" s="35">
        <v>75186</v>
      </c>
      <c r="R2097" s="35"/>
      <c r="S2097" s="41"/>
      <c r="T2097" s="35"/>
      <c r="U2097" s="41">
        <v>0</v>
      </c>
      <c r="V2097" s="35"/>
      <c r="W2097" s="35"/>
      <c r="X2097" s="35"/>
      <c r="Y2097" s="35"/>
      <c r="Z2097" s="35"/>
      <c r="AA2097" s="35"/>
      <c r="AB2097" s="35"/>
      <c r="AC2097" s="35">
        <v>0</v>
      </c>
      <c r="AD2097" s="35"/>
      <c r="AE2097" s="35">
        <v>0</v>
      </c>
      <c r="AF2097" s="35"/>
      <c r="AG2097" s="44">
        <f t="shared" si="160"/>
        <v>75186</v>
      </c>
      <c r="AH2097" s="32"/>
      <c r="AI2097" s="32"/>
      <c r="AJ2097" s="35"/>
      <c r="AK2097" s="35"/>
      <c r="AL2097" s="35"/>
      <c r="AM2097" s="36">
        <f>IFERROR(VLOOKUP(P2097,'[2]Cartera '!$F$2:$O$2728,10,0),0)</f>
        <v>75186</v>
      </c>
      <c r="AN2097" s="35">
        <f>IFERROR(VLOOKUP(P2097,'[2]Cartera '!$F$2:$P$2728,11,0),0)</f>
        <v>0</v>
      </c>
      <c r="AO2097" s="35"/>
      <c r="AP2097" s="35">
        <f>IFERROR(VLOOKUP(D2097,'[2]Cartera '!$F$2:$S$2728,14,0),0)</f>
        <v>0</v>
      </c>
      <c r="AQ2097" s="45">
        <f t="shared" si="158"/>
        <v>0</v>
      </c>
      <c r="AR2097" s="35">
        <f>IFERROR(VLOOKUP(P2097,'[2]Cartera '!$F$2:$Z$2728,21,0),0)</f>
        <v>0</v>
      </c>
    </row>
    <row r="2098" spans="1:44" x14ac:dyDescent="0.25">
      <c r="A2098" s="29">
        <v>2090</v>
      </c>
      <c r="B2098" s="30" t="s">
        <v>48</v>
      </c>
      <c r="C2098" s="32"/>
      <c r="D2098" s="32">
        <v>2364651</v>
      </c>
      <c r="E2098" s="56"/>
      <c r="F2098" s="56"/>
      <c r="G2098" s="35">
        <v>140000</v>
      </c>
      <c r="H2098" s="35"/>
      <c r="I2098" s="36">
        <v>0</v>
      </c>
      <c r="J2098" s="37">
        <f>-IFERROR(VLOOKUP(D2098,[1]Hoja20!$A$5:$B$33358,2,0),0)</f>
        <v>0</v>
      </c>
      <c r="K2098" s="36">
        <f>-IFERROR(VLOOKUP(D2098,[1]Hoja20!$A$5:$D$33358,4,0),0)</f>
        <v>0</v>
      </c>
      <c r="L2098" s="35"/>
      <c r="M2098" s="35"/>
      <c r="N2098" s="35"/>
      <c r="O2098" s="40">
        <f t="shared" si="159"/>
        <v>140000</v>
      </c>
      <c r="P2098" s="32">
        <v>2364651</v>
      </c>
      <c r="Q2098" s="35">
        <v>140000</v>
      </c>
      <c r="R2098" s="35"/>
      <c r="S2098" s="41"/>
      <c r="T2098" s="35"/>
      <c r="U2098" s="41">
        <v>0</v>
      </c>
      <c r="V2098" s="35"/>
      <c r="W2098" s="35"/>
      <c r="X2098" s="35"/>
      <c r="Y2098" s="35"/>
      <c r="Z2098" s="35"/>
      <c r="AA2098" s="35"/>
      <c r="AB2098" s="35"/>
      <c r="AC2098" s="35">
        <v>0</v>
      </c>
      <c r="AD2098" s="35"/>
      <c r="AE2098" s="35">
        <v>0</v>
      </c>
      <c r="AF2098" s="35"/>
      <c r="AG2098" s="44">
        <f t="shared" si="160"/>
        <v>140000</v>
      </c>
      <c r="AH2098" s="32"/>
      <c r="AI2098" s="32"/>
      <c r="AJ2098" s="35"/>
      <c r="AK2098" s="35"/>
      <c r="AL2098" s="35"/>
      <c r="AM2098" s="36">
        <f>IFERROR(VLOOKUP(P2098,'[2]Cartera '!$F$2:$O$2728,10,0),0)</f>
        <v>140000</v>
      </c>
      <c r="AN2098" s="35">
        <f>IFERROR(VLOOKUP(P2098,'[2]Cartera '!$F$2:$P$2728,11,0),0)</f>
        <v>0</v>
      </c>
      <c r="AO2098" s="35"/>
      <c r="AP2098" s="35">
        <f>IFERROR(VLOOKUP(D2098,'[2]Cartera '!$F$2:$S$2728,14,0),0)</f>
        <v>0</v>
      </c>
      <c r="AQ2098" s="45">
        <f t="shared" si="158"/>
        <v>0</v>
      </c>
      <c r="AR2098" s="35">
        <f>IFERROR(VLOOKUP(P2098,'[2]Cartera '!$F$2:$Z$2728,21,0),0)</f>
        <v>0</v>
      </c>
    </row>
    <row r="2099" spans="1:44" x14ac:dyDescent="0.25">
      <c r="A2099" s="29">
        <v>2091</v>
      </c>
      <c r="B2099" s="30" t="s">
        <v>48</v>
      </c>
      <c r="C2099" s="32"/>
      <c r="D2099" s="32">
        <v>2364455</v>
      </c>
      <c r="E2099" s="56"/>
      <c r="F2099" s="56"/>
      <c r="G2099" s="35">
        <v>25900</v>
      </c>
      <c r="H2099" s="35"/>
      <c r="I2099" s="36">
        <v>0</v>
      </c>
      <c r="J2099" s="37">
        <f>-IFERROR(VLOOKUP(D2099,[1]Hoja20!$A$5:$B$33358,2,0),0)</f>
        <v>0</v>
      </c>
      <c r="K2099" s="36">
        <f>-IFERROR(VLOOKUP(D2099,[1]Hoja20!$A$5:$D$33358,4,0),0)</f>
        <v>0</v>
      </c>
      <c r="L2099" s="35"/>
      <c r="M2099" s="35"/>
      <c r="N2099" s="35"/>
      <c r="O2099" s="40">
        <f t="shared" si="159"/>
        <v>25900</v>
      </c>
      <c r="P2099" s="32">
        <v>2364455</v>
      </c>
      <c r="Q2099" s="35">
        <v>25900</v>
      </c>
      <c r="R2099" s="35"/>
      <c r="S2099" s="41"/>
      <c r="T2099" s="35"/>
      <c r="U2099" s="41">
        <v>0</v>
      </c>
      <c r="V2099" s="35"/>
      <c r="W2099" s="35"/>
      <c r="X2099" s="35"/>
      <c r="Y2099" s="35"/>
      <c r="Z2099" s="35"/>
      <c r="AA2099" s="35"/>
      <c r="AB2099" s="35"/>
      <c r="AC2099" s="35">
        <v>0</v>
      </c>
      <c r="AD2099" s="35"/>
      <c r="AE2099" s="35">
        <v>0</v>
      </c>
      <c r="AF2099" s="35"/>
      <c r="AG2099" s="44">
        <f t="shared" si="160"/>
        <v>25900</v>
      </c>
      <c r="AH2099" s="32"/>
      <c r="AI2099" s="32"/>
      <c r="AJ2099" s="35"/>
      <c r="AK2099" s="35"/>
      <c r="AL2099" s="35"/>
      <c r="AM2099" s="36">
        <f>IFERROR(VLOOKUP(P2099,'[2]Cartera '!$F$2:$O$2728,10,0),0)</f>
        <v>25900</v>
      </c>
      <c r="AN2099" s="35">
        <f>IFERROR(VLOOKUP(P2099,'[2]Cartera '!$F$2:$P$2728,11,0),0)</f>
        <v>0</v>
      </c>
      <c r="AO2099" s="35"/>
      <c r="AP2099" s="35">
        <f>IFERROR(VLOOKUP(D2099,'[2]Cartera '!$F$2:$S$2728,14,0),0)</f>
        <v>0</v>
      </c>
      <c r="AQ2099" s="45">
        <f t="shared" si="158"/>
        <v>0</v>
      </c>
      <c r="AR2099" s="35">
        <f>IFERROR(VLOOKUP(P2099,'[2]Cartera '!$F$2:$Z$2728,21,0),0)</f>
        <v>0</v>
      </c>
    </row>
    <row r="2100" spans="1:44" x14ac:dyDescent="0.25">
      <c r="A2100" s="29">
        <v>2092</v>
      </c>
      <c r="B2100" s="30" t="s">
        <v>48</v>
      </c>
      <c r="C2100" s="32"/>
      <c r="D2100" s="32">
        <v>2364446</v>
      </c>
      <c r="E2100" s="56"/>
      <c r="F2100" s="56"/>
      <c r="G2100" s="35">
        <v>255382</v>
      </c>
      <c r="H2100" s="35"/>
      <c r="I2100" s="36">
        <v>0</v>
      </c>
      <c r="J2100" s="37">
        <f>-IFERROR(VLOOKUP(D2100,[1]Hoja20!$A$5:$B$33358,2,0),0)</f>
        <v>0</v>
      </c>
      <c r="K2100" s="36">
        <f>-IFERROR(VLOOKUP(D2100,[1]Hoja20!$A$5:$D$33358,4,0),0)</f>
        <v>0</v>
      </c>
      <c r="L2100" s="35"/>
      <c r="M2100" s="35"/>
      <c r="N2100" s="35"/>
      <c r="O2100" s="40">
        <f t="shared" si="159"/>
        <v>255382</v>
      </c>
      <c r="P2100" s="32">
        <v>2364446</v>
      </c>
      <c r="Q2100" s="35">
        <v>255382</v>
      </c>
      <c r="R2100" s="35"/>
      <c r="S2100" s="41"/>
      <c r="T2100" s="35"/>
      <c r="U2100" s="41">
        <v>0</v>
      </c>
      <c r="V2100" s="35"/>
      <c r="W2100" s="35"/>
      <c r="X2100" s="35"/>
      <c r="Y2100" s="35"/>
      <c r="Z2100" s="35"/>
      <c r="AA2100" s="35"/>
      <c r="AB2100" s="35"/>
      <c r="AC2100" s="35">
        <v>0</v>
      </c>
      <c r="AD2100" s="35"/>
      <c r="AE2100" s="35">
        <v>0</v>
      </c>
      <c r="AF2100" s="35"/>
      <c r="AG2100" s="44">
        <f t="shared" si="160"/>
        <v>255382</v>
      </c>
      <c r="AH2100" s="32"/>
      <c r="AI2100" s="32"/>
      <c r="AJ2100" s="35"/>
      <c r="AK2100" s="35"/>
      <c r="AL2100" s="35"/>
      <c r="AM2100" s="36">
        <f>IFERROR(VLOOKUP(P2100,'[2]Cartera '!$F$2:$O$2728,10,0),0)</f>
        <v>255382</v>
      </c>
      <c r="AN2100" s="35">
        <f>IFERROR(VLOOKUP(P2100,'[2]Cartera '!$F$2:$P$2728,11,0),0)</f>
        <v>0</v>
      </c>
      <c r="AO2100" s="35"/>
      <c r="AP2100" s="35">
        <f>IFERROR(VLOOKUP(D2100,'[2]Cartera '!$F$2:$S$2728,14,0),0)</f>
        <v>0</v>
      </c>
      <c r="AQ2100" s="45">
        <f t="shared" si="158"/>
        <v>0</v>
      </c>
      <c r="AR2100" s="35">
        <f>IFERROR(VLOOKUP(P2100,'[2]Cartera '!$F$2:$Z$2728,21,0),0)</f>
        <v>0</v>
      </c>
    </row>
    <row r="2101" spans="1:44" x14ac:dyDescent="0.25">
      <c r="A2101" s="29">
        <v>2093</v>
      </c>
      <c r="B2101" s="30" t="s">
        <v>48</v>
      </c>
      <c r="C2101" s="32"/>
      <c r="D2101" s="32">
        <v>2364451</v>
      </c>
      <c r="E2101" s="56"/>
      <c r="F2101" s="56"/>
      <c r="G2101" s="35">
        <v>25900</v>
      </c>
      <c r="H2101" s="35"/>
      <c r="I2101" s="36">
        <v>0</v>
      </c>
      <c r="J2101" s="37">
        <f>-IFERROR(VLOOKUP(D2101,[1]Hoja20!$A$5:$B$33358,2,0),0)</f>
        <v>0</v>
      </c>
      <c r="K2101" s="36">
        <f>-IFERROR(VLOOKUP(D2101,[1]Hoja20!$A$5:$D$33358,4,0),0)</f>
        <v>0</v>
      </c>
      <c r="L2101" s="35"/>
      <c r="M2101" s="35"/>
      <c r="N2101" s="35"/>
      <c r="O2101" s="40">
        <f t="shared" si="159"/>
        <v>25900</v>
      </c>
      <c r="P2101" s="32">
        <v>2364451</v>
      </c>
      <c r="Q2101" s="35">
        <v>25900</v>
      </c>
      <c r="R2101" s="35"/>
      <c r="S2101" s="41"/>
      <c r="T2101" s="35"/>
      <c r="U2101" s="41">
        <v>0</v>
      </c>
      <c r="V2101" s="35"/>
      <c r="W2101" s="35"/>
      <c r="X2101" s="35"/>
      <c r="Y2101" s="35"/>
      <c r="Z2101" s="35"/>
      <c r="AA2101" s="35"/>
      <c r="AB2101" s="35"/>
      <c r="AC2101" s="35">
        <v>0</v>
      </c>
      <c r="AD2101" s="35"/>
      <c r="AE2101" s="35">
        <v>0</v>
      </c>
      <c r="AF2101" s="35"/>
      <c r="AG2101" s="44">
        <f t="shared" si="160"/>
        <v>25900</v>
      </c>
      <c r="AH2101" s="32"/>
      <c r="AI2101" s="32"/>
      <c r="AJ2101" s="35"/>
      <c r="AK2101" s="35"/>
      <c r="AL2101" s="35"/>
      <c r="AM2101" s="36">
        <f>IFERROR(VLOOKUP(P2101,'[2]Cartera '!$F$2:$O$2728,10,0),0)</f>
        <v>25900</v>
      </c>
      <c r="AN2101" s="35">
        <f>IFERROR(VLOOKUP(P2101,'[2]Cartera '!$F$2:$P$2728,11,0),0)</f>
        <v>0</v>
      </c>
      <c r="AO2101" s="35"/>
      <c r="AP2101" s="35">
        <f>IFERROR(VLOOKUP(D2101,'[2]Cartera '!$F$2:$S$2728,14,0),0)</f>
        <v>0</v>
      </c>
      <c r="AQ2101" s="45">
        <f t="shared" si="158"/>
        <v>0</v>
      </c>
      <c r="AR2101" s="35">
        <f>IFERROR(VLOOKUP(P2101,'[2]Cartera '!$F$2:$Z$2728,21,0),0)</f>
        <v>0</v>
      </c>
    </row>
    <row r="2102" spans="1:44" x14ac:dyDescent="0.25">
      <c r="A2102" s="29">
        <v>2094</v>
      </c>
      <c r="B2102" s="30" t="s">
        <v>48</v>
      </c>
      <c r="C2102" s="32"/>
      <c r="D2102" s="32">
        <v>2364310</v>
      </c>
      <c r="E2102" s="56"/>
      <c r="F2102" s="56"/>
      <c r="G2102" s="35">
        <v>140000</v>
      </c>
      <c r="H2102" s="35"/>
      <c r="I2102" s="36">
        <v>0</v>
      </c>
      <c r="J2102" s="37">
        <f>-IFERROR(VLOOKUP(D2102,[1]Hoja20!$A$5:$B$33358,2,0),0)</f>
        <v>0</v>
      </c>
      <c r="K2102" s="36">
        <f>-IFERROR(VLOOKUP(D2102,[1]Hoja20!$A$5:$D$33358,4,0),0)</f>
        <v>0</v>
      </c>
      <c r="L2102" s="35"/>
      <c r="M2102" s="35"/>
      <c r="N2102" s="35"/>
      <c r="O2102" s="40">
        <f t="shared" si="159"/>
        <v>140000</v>
      </c>
      <c r="P2102" s="32">
        <v>2364310</v>
      </c>
      <c r="Q2102" s="35">
        <v>140000</v>
      </c>
      <c r="R2102" s="35"/>
      <c r="S2102" s="41"/>
      <c r="T2102" s="35"/>
      <c r="U2102" s="41">
        <v>0</v>
      </c>
      <c r="V2102" s="35"/>
      <c r="W2102" s="35"/>
      <c r="X2102" s="35"/>
      <c r="Y2102" s="35"/>
      <c r="Z2102" s="35"/>
      <c r="AA2102" s="35"/>
      <c r="AB2102" s="35"/>
      <c r="AC2102" s="35">
        <v>0</v>
      </c>
      <c r="AD2102" s="35"/>
      <c r="AE2102" s="35">
        <v>0</v>
      </c>
      <c r="AF2102" s="35"/>
      <c r="AG2102" s="44">
        <f t="shared" si="160"/>
        <v>140000</v>
      </c>
      <c r="AH2102" s="32"/>
      <c r="AI2102" s="32"/>
      <c r="AJ2102" s="35"/>
      <c r="AK2102" s="35"/>
      <c r="AL2102" s="35"/>
      <c r="AM2102" s="36">
        <f>IFERROR(VLOOKUP(P2102,'[2]Cartera '!$F$2:$O$2728,10,0),0)</f>
        <v>140000</v>
      </c>
      <c r="AN2102" s="35">
        <f>IFERROR(VLOOKUP(P2102,'[2]Cartera '!$F$2:$P$2728,11,0),0)</f>
        <v>0</v>
      </c>
      <c r="AO2102" s="35"/>
      <c r="AP2102" s="35">
        <f>IFERROR(VLOOKUP(D2102,'[2]Cartera '!$F$2:$S$2728,14,0),0)</f>
        <v>0</v>
      </c>
      <c r="AQ2102" s="45">
        <f t="shared" si="158"/>
        <v>0</v>
      </c>
      <c r="AR2102" s="35">
        <f>IFERROR(VLOOKUP(P2102,'[2]Cartera '!$F$2:$Z$2728,21,0),0)</f>
        <v>0</v>
      </c>
    </row>
    <row r="2103" spans="1:44" x14ac:dyDescent="0.25">
      <c r="A2103" s="29">
        <v>2095</v>
      </c>
      <c r="B2103" s="30" t="s">
        <v>48</v>
      </c>
      <c r="C2103" s="32"/>
      <c r="D2103" s="32">
        <v>2364425</v>
      </c>
      <c r="E2103" s="56"/>
      <c r="F2103" s="56"/>
      <c r="G2103" s="35">
        <v>1049351</v>
      </c>
      <c r="H2103" s="35"/>
      <c r="I2103" s="36">
        <v>0</v>
      </c>
      <c r="J2103" s="37">
        <f>-IFERROR(VLOOKUP(D2103,[1]Hoja20!$A$5:$B$33358,2,0),0)</f>
        <v>0</v>
      </c>
      <c r="K2103" s="36">
        <f>-IFERROR(VLOOKUP(D2103,[1]Hoja20!$A$5:$D$33358,4,0),0)</f>
        <v>0</v>
      </c>
      <c r="L2103" s="35"/>
      <c r="M2103" s="35"/>
      <c r="N2103" s="35"/>
      <c r="O2103" s="40">
        <f t="shared" si="159"/>
        <v>1049351</v>
      </c>
      <c r="P2103" s="32">
        <v>2364425</v>
      </c>
      <c r="Q2103" s="35">
        <v>1049351</v>
      </c>
      <c r="R2103" s="35"/>
      <c r="S2103" s="41"/>
      <c r="T2103" s="35"/>
      <c r="U2103" s="41">
        <v>0</v>
      </c>
      <c r="V2103" s="35"/>
      <c r="W2103" s="35"/>
      <c r="X2103" s="35"/>
      <c r="Y2103" s="35"/>
      <c r="Z2103" s="35"/>
      <c r="AA2103" s="35"/>
      <c r="AB2103" s="35"/>
      <c r="AC2103" s="35">
        <v>0</v>
      </c>
      <c r="AD2103" s="35"/>
      <c r="AE2103" s="35">
        <v>0</v>
      </c>
      <c r="AF2103" s="35"/>
      <c r="AG2103" s="44">
        <f t="shared" si="160"/>
        <v>1049351</v>
      </c>
      <c r="AH2103" s="32"/>
      <c r="AI2103" s="32"/>
      <c r="AJ2103" s="35"/>
      <c r="AK2103" s="35"/>
      <c r="AL2103" s="35"/>
      <c r="AM2103" s="36">
        <f>IFERROR(VLOOKUP(P2103,'[2]Cartera '!$F$2:$O$2728,10,0),0)</f>
        <v>1049351</v>
      </c>
      <c r="AN2103" s="35">
        <f>IFERROR(VLOOKUP(P2103,'[2]Cartera '!$F$2:$P$2728,11,0),0)</f>
        <v>0</v>
      </c>
      <c r="AO2103" s="35"/>
      <c r="AP2103" s="35">
        <f>IFERROR(VLOOKUP(D2103,'[2]Cartera '!$F$2:$S$2728,14,0),0)</f>
        <v>0</v>
      </c>
      <c r="AQ2103" s="45">
        <f t="shared" si="158"/>
        <v>0</v>
      </c>
      <c r="AR2103" s="35">
        <f>IFERROR(VLOOKUP(P2103,'[2]Cartera '!$F$2:$Z$2728,21,0),0)</f>
        <v>0</v>
      </c>
    </row>
    <row r="2104" spans="1:44" x14ac:dyDescent="0.25">
      <c r="A2104" s="29">
        <v>2096</v>
      </c>
      <c r="B2104" s="30" t="s">
        <v>48</v>
      </c>
      <c r="C2104" s="32"/>
      <c r="D2104" s="32">
        <v>2364457</v>
      </c>
      <c r="E2104" s="56"/>
      <c r="F2104" s="56"/>
      <c r="G2104" s="35">
        <v>25900</v>
      </c>
      <c r="H2104" s="35"/>
      <c r="I2104" s="36">
        <v>0</v>
      </c>
      <c r="J2104" s="37">
        <f>-IFERROR(VLOOKUP(D2104,[1]Hoja20!$A$5:$B$33358,2,0),0)</f>
        <v>0</v>
      </c>
      <c r="K2104" s="36">
        <f>-IFERROR(VLOOKUP(D2104,[1]Hoja20!$A$5:$D$33358,4,0),0)</f>
        <v>0</v>
      </c>
      <c r="L2104" s="35"/>
      <c r="M2104" s="35"/>
      <c r="N2104" s="35"/>
      <c r="O2104" s="40">
        <f t="shared" si="159"/>
        <v>25900</v>
      </c>
      <c r="P2104" s="32">
        <v>2364457</v>
      </c>
      <c r="Q2104" s="35">
        <v>25900</v>
      </c>
      <c r="R2104" s="35"/>
      <c r="S2104" s="41"/>
      <c r="T2104" s="35"/>
      <c r="U2104" s="41">
        <v>0</v>
      </c>
      <c r="V2104" s="35"/>
      <c r="W2104" s="35"/>
      <c r="X2104" s="35"/>
      <c r="Y2104" s="35"/>
      <c r="Z2104" s="35"/>
      <c r="AA2104" s="35"/>
      <c r="AB2104" s="35"/>
      <c r="AC2104" s="35">
        <v>0</v>
      </c>
      <c r="AD2104" s="35"/>
      <c r="AE2104" s="35">
        <v>0</v>
      </c>
      <c r="AF2104" s="35"/>
      <c r="AG2104" s="44">
        <f t="shared" si="160"/>
        <v>25900</v>
      </c>
      <c r="AH2104" s="32"/>
      <c r="AI2104" s="32"/>
      <c r="AJ2104" s="35"/>
      <c r="AK2104" s="35"/>
      <c r="AL2104" s="35"/>
      <c r="AM2104" s="36">
        <f>IFERROR(VLOOKUP(P2104,'[2]Cartera '!$F$2:$O$2728,10,0),0)</f>
        <v>25900</v>
      </c>
      <c r="AN2104" s="35">
        <f>IFERROR(VLOOKUP(P2104,'[2]Cartera '!$F$2:$P$2728,11,0),0)</f>
        <v>0</v>
      </c>
      <c r="AO2104" s="35"/>
      <c r="AP2104" s="35">
        <f>IFERROR(VLOOKUP(D2104,'[2]Cartera '!$F$2:$S$2728,14,0),0)</f>
        <v>0</v>
      </c>
      <c r="AQ2104" s="45">
        <f t="shared" si="158"/>
        <v>0</v>
      </c>
      <c r="AR2104" s="35">
        <f>IFERROR(VLOOKUP(P2104,'[2]Cartera '!$F$2:$Z$2728,21,0),0)</f>
        <v>0</v>
      </c>
    </row>
    <row r="2105" spans="1:44" x14ac:dyDescent="0.25">
      <c r="A2105" s="29">
        <v>2097</v>
      </c>
      <c r="B2105" s="30" t="s">
        <v>48</v>
      </c>
      <c r="C2105" s="32"/>
      <c r="D2105" s="32">
        <v>2364624</v>
      </c>
      <c r="E2105" s="56"/>
      <c r="F2105" s="56"/>
      <c r="G2105" s="35">
        <v>30000</v>
      </c>
      <c r="H2105" s="35"/>
      <c r="I2105" s="36">
        <v>0</v>
      </c>
      <c r="J2105" s="37">
        <f>-IFERROR(VLOOKUP(D2105,[1]Hoja20!$A$5:$B$33358,2,0),0)</f>
        <v>0</v>
      </c>
      <c r="K2105" s="36">
        <f>-IFERROR(VLOOKUP(D2105,[1]Hoja20!$A$5:$D$33358,4,0),0)</f>
        <v>0</v>
      </c>
      <c r="L2105" s="35"/>
      <c r="M2105" s="35"/>
      <c r="N2105" s="35"/>
      <c r="O2105" s="40">
        <f t="shared" si="159"/>
        <v>30000</v>
      </c>
      <c r="P2105" s="32">
        <v>2364624</v>
      </c>
      <c r="Q2105" s="35">
        <v>30000</v>
      </c>
      <c r="R2105" s="35"/>
      <c r="S2105" s="41"/>
      <c r="T2105" s="35"/>
      <c r="U2105" s="41">
        <v>0</v>
      </c>
      <c r="V2105" s="35"/>
      <c r="W2105" s="35"/>
      <c r="X2105" s="35"/>
      <c r="Y2105" s="35"/>
      <c r="Z2105" s="35"/>
      <c r="AA2105" s="35"/>
      <c r="AB2105" s="35"/>
      <c r="AC2105" s="35">
        <v>0</v>
      </c>
      <c r="AD2105" s="35"/>
      <c r="AE2105" s="35">
        <v>0</v>
      </c>
      <c r="AF2105" s="35"/>
      <c r="AG2105" s="44">
        <f t="shared" si="160"/>
        <v>30000</v>
      </c>
      <c r="AH2105" s="32"/>
      <c r="AI2105" s="32"/>
      <c r="AJ2105" s="35"/>
      <c r="AK2105" s="35"/>
      <c r="AL2105" s="35"/>
      <c r="AM2105" s="36">
        <f>IFERROR(VLOOKUP(P2105,'[2]Cartera '!$F$2:$O$2728,10,0),0)</f>
        <v>30000</v>
      </c>
      <c r="AN2105" s="35">
        <f>IFERROR(VLOOKUP(P2105,'[2]Cartera '!$F$2:$P$2728,11,0),0)</f>
        <v>0</v>
      </c>
      <c r="AO2105" s="35"/>
      <c r="AP2105" s="35">
        <f>IFERROR(VLOOKUP(D2105,'[2]Cartera '!$F$2:$S$2728,14,0),0)</f>
        <v>0</v>
      </c>
      <c r="AQ2105" s="45">
        <f t="shared" si="158"/>
        <v>0</v>
      </c>
      <c r="AR2105" s="35">
        <f>IFERROR(VLOOKUP(P2105,'[2]Cartera '!$F$2:$Z$2728,21,0),0)</f>
        <v>0</v>
      </c>
    </row>
    <row r="2106" spans="1:44" x14ac:dyDescent="0.25">
      <c r="A2106" s="29">
        <v>2098</v>
      </c>
      <c r="B2106" s="30" t="s">
        <v>48</v>
      </c>
      <c r="C2106" s="32"/>
      <c r="D2106" s="32">
        <v>2364652</v>
      </c>
      <c r="E2106" s="56"/>
      <c r="F2106" s="56"/>
      <c r="G2106" s="35">
        <v>30000</v>
      </c>
      <c r="H2106" s="35"/>
      <c r="I2106" s="36">
        <v>0</v>
      </c>
      <c r="J2106" s="37">
        <f>-IFERROR(VLOOKUP(D2106,[1]Hoja20!$A$5:$B$33358,2,0),0)</f>
        <v>0</v>
      </c>
      <c r="K2106" s="36">
        <f>-IFERROR(VLOOKUP(D2106,[1]Hoja20!$A$5:$D$33358,4,0),0)</f>
        <v>0</v>
      </c>
      <c r="L2106" s="35"/>
      <c r="M2106" s="35"/>
      <c r="N2106" s="35"/>
      <c r="O2106" s="40">
        <f t="shared" si="159"/>
        <v>30000</v>
      </c>
      <c r="P2106" s="32">
        <v>2364652</v>
      </c>
      <c r="Q2106" s="35">
        <v>30000</v>
      </c>
      <c r="R2106" s="35"/>
      <c r="S2106" s="41"/>
      <c r="T2106" s="35"/>
      <c r="U2106" s="41">
        <v>0</v>
      </c>
      <c r="V2106" s="35"/>
      <c r="W2106" s="35"/>
      <c r="X2106" s="35"/>
      <c r="Y2106" s="35"/>
      <c r="Z2106" s="35"/>
      <c r="AA2106" s="35"/>
      <c r="AB2106" s="35"/>
      <c r="AC2106" s="35">
        <v>0</v>
      </c>
      <c r="AD2106" s="35"/>
      <c r="AE2106" s="35">
        <v>0</v>
      </c>
      <c r="AF2106" s="35"/>
      <c r="AG2106" s="44">
        <f t="shared" si="160"/>
        <v>30000</v>
      </c>
      <c r="AH2106" s="32"/>
      <c r="AI2106" s="32"/>
      <c r="AJ2106" s="35"/>
      <c r="AK2106" s="35"/>
      <c r="AL2106" s="35"/>
      <c r="AM2106" s="36">
        <f>IFERROR(VLOOKUP(P2106,'[2]Cartera '!$F$2:$O$2728,10,0),0)</f>
        <v>30000</v>
      </c>
      <c r="AN2106" s="35">
        <f>IFERROR(VLOOKUP(P2106,'[2]Cartera '!$F$2:$P$2728,11,0),0)</f>
        <v>0</v>
      </c>
      <c r="AO2106" s="35"/>
      <c r="AP2106" s="35">
        <f>IFERROR(VLOOKUP(D2106,'[2]Cartera '!$F$2:$S$2728,14,0),0)</f>
        <v>0</v>
      </c>
      <c r="AQ2106" s="45">
        <f t="shared" si="158"/>
        <v>0</v>
      </c>
      <c r="AR2106" s="35">
        <f>IFERROR(VLOOKUP(P2106,'[2]Cartera '!$F$2:$Z$2728,21,0),0)</f>
        <v>0</v>
      </c>
    </row>
    <row r="2107" spans="1:44" hidden="1" x14ac:dyDescent="0.25">
      <c r="A2107" s="29">
        <v>2099</v>
      </c>
      <c r="B2107" s="30" t="s">
        <v>48</v>
      </c>
      <c r="C2107" s="32"/>
      <c r="D2107" s="32">
        <v>2364166</v>
      </c>
      <c r="E2107" s="56"/>
      <c r="F2107" s="56"/>
      <c r="G2107" s="35">
        <v>140000</v>
      </c>
      <c r="H2107" s="35"/>
      <c r="I2107" s="36">
        <v>0</v>
      </c>
      <c r="J2107" s="37">
        <f>-IFERROR(VLOOKUP(D2107,[1]Hoja20!$A$5:$B$33358,2,0),0)</f>
        <v>0</v>
      </c>
      <c r="K2107" s="36">
        <f>-IFERROR(VLOOKUP(D2107,[1]Hoja20!$A$5:$D$33358,4,0),0)</f>
        <v>0</v>
      </c>
      <c r="L2107" s="35"/>
      <c r="M2107" s="35"/>
      <c r="N2107" s="35"/>
      <c r="O2107" s="40">
        <f t="shared" si="159"/>
        <v>140000</v>
      </c>
      <c r="P2107" s="32">
        <v>2364166</v>
      </c>
      <c r="Q2107" s="35">
        <v>140000</v>
      </c>
      <c r="R2107" s="35"/>
      <c r="S2107" s="41"/>
      <c r="T2107" s="35"/>
      <c r="U2107" s="41">
        <v>140000</v>
      </c>
      <c r="V2107" s="35"/>
      <c r="W2107" s="35"/>
      <c r="X2107" s="35"/>
      <c r="Y2107" s="35"/>
      <c r="Z2107" s="35"/>
      <c r="AA2107" s="35"/>
      <c r="AB2107" s="35"/>
      <c r="AC2107" s="35">
        <v>0</v>
      </c>
      <c r="AD2107" s="35"/>
      <c r="AE2107" s="35">
        <v>0</v>
      </c>
      <c r="AF2107" s="35"/>
      <c r="AG2107" s="44">
        <f t="shared" si="160"/>
        <v>0</v>
      </c>
      <c r="AH2107" s="32"/>
      <c r="AI2107" s="32"/>
      <c r="AJ2107" s="35"/>
      <c r="AK2107" s="35"/>
      <c r="AL2107" s="35"/>
      <c r="AM2107" s="36">
        <f>IFERROR(VLOOKUP(P2107,'[2]Cartera '!$F$2:$O$2728,10,0),0)</f>
        <v>0</v>
      </c>
      <c r="AN2107" s="35">
        <f>IFERROR(VLOOKUP(P2107,'[2]Cartera '!$F$2:$P$2728,11,0),0)</f>
        <v>0</v>
      </c>
      <c r="AO2107" s="35"/>
      <c r="AP2107" s="35">
        <f>IFERROR(VLOOKUP(D2107,'[2]Cartera '!$F$2:$S$2728,14,0),0)</f>
        <v>0</v>
      </c>
      <c r="AQ2107" s="45">
        <f t="shared" si="158"/>
        <v>0</v>
      </c>
      <c r="AR2107" s="35">
        <f>IFERROR(VLOOKUP(P2107,'[2]Cartera '!$F$2:$Z$2728,21,0),0)</f>
        <v>0</v>
      </c>
    </row>
    <row r="2108" spans="1:44" x14ac:dyDescent="0.25">
      <c r="A2108" s="29">
        <v>2100</v>
      </c>
      <c r="B2108" s="30" t="s">
        <v>48</v>
      </c>
      <c r="C2108" s="32"/>
      <c r="D2108" s="32">
        <v>2364434</v>
      </c>
      <c r="E2108" s="56"/>
      <c r="F2108" s="56"/>
      <c r="G2108" s="35">
        <v>13600</v>
      </c>
      <c r="H2108" s="35"/>
      <c r="I2108" s="36">
        <v>0</v>
      </c>
      <c r="J2108" s="37">
        <f>-IFERROR(VLOOKUP(D2108,[1]Hoja20!$A$5:$B$33358,2,0),0)</f>
        <v>0</v>
      </c>
      <c r="K2108" s="36">
        <f>-IFERROR(VLOOKUP(D2108,[1]Hoja20!$A$5:$D$33358,4,0),0)</f>
        <v>0</v>
      </c>
      <c r="L2108" s="35"/>
      <c r="M2108" s="35"/>
      <c r="N2108" s="35"/>
      <c r="O2108" s="40">
        <f t="shared" si="159"/>
        <v>13600</v>
      </c>
      <c r="P2108" s="32">
        <v>2364434</v>
      </c>
      <c r="Q2108" s="35">
        <v>13600</v>
      </c>
      <c r="R2108" s="35"/>
      <c r="S2108" s="41"/>
      <c r="T2108" s="35"/>
      <c r="U2108" s="41">
        <v>0</v>
      </c>
      <c r="V2108" s="35"/>
      <c r="W2108" s="35"/>
      <c r="X2108" s="35"/>
      <c r="Y2108" s="35"/>
      <c r="Z2108" s="35"/>
      <c r="AA2108" s="35"/>
      <c r="AB2108" s="35"/>
      <c r="AC2108" s="35">
        <v>0</v>
      </c>
      <c r="AD2108" s="35"/>
      <c r="AE2108" s="35">
        <v>0</v>
      </c>
      <c r="AF2108" s="35"/>
      <c r="AG2108" s="44">
        <f t="shared" si="160"/>
        <v>13600</v>
      </c>
      <c r="AH2108" s="32"/>
      <c r="AI2108" s="32"/>
      <c r="AJ2108" s="35"/>
      <c r="AK2108" s="35"/>
      <c r="AL2108" s="35"/>
      <c r="AM2108" s="36">
        <f>IFERROR(VLOOKUP(P2108,'[2]Cartera '!$F$2:$O$2728,10,0),0)</f>
        <v>13600</v>
      </c>
      <c r="AN2108" s="35">
        <f>IFERROR(VLOOKUP(P2108,'[2]Cartera '!$F$2:$P$2728,11,0),0)</f>
        <v>0</v>
      </c>
      <c r="AO2108" s="35"/>
      <c r="AP2108" s="35">
        <f>IFERROR(VLOOKUP(D2108,'[2]Cartera '!$F$2:$S$2728,14,0),0)</f>
        <v>0</v>
      </c>
      <c r="AQ2108" s="45">
        <f t="shared" si="158"/>
        <v>0</v>
      </c>
      <c r="AR2108" s="35">
        <f>IFERROR(VLOOKUP(P2108,'[2]Cartera '!$F$2:$Z$2728,21,0),0)</f>
        <v>0</v>
      </c>
    </row>
    <row r="2109" spans="1:44" hidden="1" x14ac:dyDescent="0.25">
      <c r="A2109" s="29">
        <v>2101</v>
      </c>
      <c r="B2109" s="30" t="s">
        <v>48</v>
      </c>
      <c r="C2109" s="32"/>
      <c r="D2109" s="32">
        <v>2364307</v>
      </c>
      <c r="E2109" s="56"/>
      <c r="F2109" s="56"/>
      <c r="G2109" s="35">
        <v>140000</v>
      </c>
      <c r="H2109" s="35"/>
      <c r="I2109" s="36">
        <v>0</v>
      </c>
      <c r="J2109" s="37">
        <f>-IFERROR(VLOOKUP(D2109,[1]Hoja20!$A$5:$B$33358,2,0),0)</f>
        <v>0</v>
      </c>
      <c r="K2109" s="36">
        <f>-IFERROR(VLOOKUP(D2109,[1]Hoja20!$A$5:$D$33358,4,0),0)</f>
        <v>0</v>
      </c>
      <c r="L2109" s="35"/>
      <c r="M2109" s="35"/>
      <c r="N2109" s="35"/>
      <c r="O2109" s="40">
        <f t="shared" si="159"/>
        <v>140000</v>
      </c>
      <c r="P2109" s="32">
        <v>2364307</v>
      </c>
      <c r="Q2109" s="35">
        <v>140000</v>
      </c>
      <c r="R2109" s="35"/>
      <c r="S2109" s="41"/>
      <c r="T2109" s="35"/>
      <c r="U2109" s="41">
        <v>140000</v>
      </c>
      <c r="V2109" s="35"/>
      <c r="W2109" s="35"/>
      <c r="X2109" s="35"/>
      <c r="Y2109" s="35"/>
      <c r="Z2109" s="35"/>
      <c r="AA2109" s="35"/>
      <c r="AB2109" s="35"/>
      <c r="AC2109" s="35">
        <v>0</v>
      </c>
      <c r="AD2109" s="35"/>
      <c r="AE2109" s="35">
        <v>0</v>
      </c>
      <c r="AF2109" s="35"/>
      <c r="AG2109" s="44">
        <f t="shared" si="160"/>
        <v>0</v>
      </c>
      <c r="AH2109" s="32"/>
      <c r="AI2109" s="32"/>
      <c r="AJ2109" s="35"/>
      <c r="AK2109" s="35"/>
      <c r="AL2109" s="35"/>
      <c r="AM2109" s="36">
        <f>IFERROR(VLOOKUP(P2109,'[2]Cartera '!$F$2:$O$2728,10,0),0)</f>
        <v>0</v>
      </c>
      <c r="AN2109" s="35">
        <f>IFERROR(VLOOKUP(P2109,'[2]Cartera '!$F$2:$P$2728,11,0),0)</f>
        <v>0</v>
      </c>
      <c r="AO2109" s="35"/>
      <c r="AP2109" s="35">
        <f>IFERROR(VLOOKUP(D2109,'[2]Cartera '!$F$2:$S$2728,14,0),0)</f>
        <v>0</v>
      </c>
      <c r="AQ2109" s="45">
        <f t="shared" si="158"/>
        <v>0</v>
      </c>
      <c r="AR2109" s="35">
        <f>IFERROR(VLOOKUP(P2109,'[2]Cartera '!$F$2:$Z$2728,21,0),0)</f>
        <v>0</v>
      </c>
    </row>
    <row r="2110" spans="1:44" x14ac:dyDescent="0.25">
      <c r="A2110" s="29">
        <v>2102</v>
      </c>
      <c r="B2110" s="30" t="s">
        <v>48</v>
      </c>
      <c r="C2110" s="32"/>
      <c r="D2110" s="32">
        <v>2364401</v>
      </c>
      <c r="E2110" s="56"/>
      <c r="F2110" s="56"/>
      <c r="G2110" s="35">
        <v>11156732</v>
      </c>
      <c r="H2110" s="35"/>
      <c r="I2110" s="36">
        <v>0</v>
      </c>
      <c r="J2110" s="37">
        <f>-IFERROR(VLOOKUP(D2110,[1]Hoja20!$A$5:$B$33358,2,0),0)</f>
        <v>0</v>
      </c>
      <c r="K2110" s="36">
        <f>-IFERROR(VLOOKUP(D2110,[1]Hoja20!$A$5:$D$33358,4,0),0)</f>
        <v>0</v>
      </c>
      <c r="L2110" s="35"/>
      <c r="M2110" s="35"/>
      <c r="N2110" s="35"/>
      <c r="O2110" s="40">
        <f t="shared" si="159"/>
        <v>11156732</v>
      </c>
      <c r="P2110" s="32">
        <v>2364401</v>
      </c>
      <c r="Q2110" s="35">
        <v>11156732</v>
      </c>
      <c r="R2110" s="35"/>
      <c r="S2110" s="41"/>
      <c r="T2110" s="35"/>
      <c r="U2110" s="41">
        <v>0</v>
      </c>
      <c r="V2110" s="35"/>
      <c r="W2110" s="35"/>
      <c r="X2110" s="35"/>
      <c r="Y2110" s="35"/>
      <c r="Z2110" s="35"/>
      <c r="AA2110" s="35"/>
      <c r="AB2110" s="35"/>
      <c r="AC2110" s="35">
        <v>0</v>
      </c>
      <c r="AD2110" s="35"/>
      <c r="AE2110" s="35">
        <v>0</v>
      </c>
      <c r="AF2110" s="35"/>
      <c r="AG2110" s="44">
        <f t="shared" si="160"/>
        <v>11156732</v>
      </c>
      <c r="AH2110" s="32"/>
      <c r="AI2110" s="32"/>
      <c r="AJ2110" s="35"/>
      <c r="AK2110" s="35"/>
      <c r="AL2110" s="35"/>
      <c r="AM2110" s="36">
        <f>IFERROR(VLOOKUP(P2110,'[2]Cartera '!$F$2:$O$2728,10,0),0)</f>
        <v>11156732</v>
      </c>
      <c r="AN2110" s="35">
        <f>IFERROR(VLOOKUP(P2110,'[2]Cartera '!$F$2:$P$2728,11,0),0)</f>
        <v>0</v>
      </c>
      <c r="AO2110" s="35"/>
      <c r="AP2110" s="35">
        <f>IFERROR(VLOOKUP(D2110,'[2]Cartera '!$F$2:$S$2728,14,0),0)</f>
        <v>0</v>
      </c>
      <c r="AQ2110" s="45">
        <f t="shared" si="158"/>
        <v>0</v>
      </c>
      <c r="AR2110" s="35">
        <f>IFERROR(VLOOKUP(P2110,'[2]Cartera '!$F$2:$Z$2728,21,0),0)</f>
        <v>0</v>
      </c>
    </row>
    <row r="2111" spans="1:44" x14ac:dyDescent="0.25">
      <c r="A2111" s="29">
        <v>2103</v>
      </c>
      <c r="B2111" s="30" t="s">
        <v>48</v>
      </c>
      <c r="C2111" s="32"/>
      <c r="D2111" s="32">
        <v>2364493</v>
      </c>
      <c r="E2111" s="56"/>
      <c r="F2111" s="56"/>
      <c r="G2111" s="35">
        <v>17739272</v>
      </c>
      <c r="H2111" s="35"/>
      <c r="I2111" s="36">
        <v>0</v>
      </c>
      <c r="J2111" s="37">
        <f>-IFERROR(VLOOKUP(D2111,[1]Hoja20!$A$5:$B$33358,2,0),0)</f>
        <v>0</v>
      </c>
      <c r="K2111" s="36">
        <f>-IFERROR(VLOOKUP(D2111,[1]Hoja20!$A$5:$D$33358,4,0),0)</f>
        <v>0</v>
      </c>
      <c r="L2111" s="35"/>
      <c r="M2111" s="35"/>
      <c r="N2111" s="35"/>
      <c r="O2111" s="40">
        <f t="shared" si="159"/>
        <v>17739272</v>
      </c>
      <c r="P2111" s="32">
        <v>2364493</v>
      </c>
      <c r="Q2111" s="35">
        <v>17739272</v>
      </c>
      <c r="R2111" s="35"/>
      <c r="S2111" s="41"/>
      <c r="T2111" s="35"/>
      <c r="U2111" s="41">
        <v>0</v>
      </c>
      <c r="V2111" s="35"/>
      <c r="W2111" s="35"/>
      <c r="X2111" s="35"/>
      <c r="Y2111" s="35"/>
      <c r="Z2111" s="35"/>
      <c r="AA2111" s="35"/>
      <c r="AB2111" s="35"/>
      <c r="AC2111" s="35">
        <v>0</v>
      </c>
      <c r="AD2111" s="35"/>
      <c r="AE2111" s="35">
        <v>0</v>
      </c>
      <c r="AF2111" s="35"/>
      <c r="AG2111" s="44">
        <f t="shared" si="160"/>
        <v>17739272</v>
      </c>
      <c r="AH2111" s="32"/>
      <c r="AI2111" s="32"/>
      <c r="AJ2111" s="35"/>
      <c r="AK2111" s="35"/>
      <c r="AL2111" s="35"/>
      <c r="AM2111" s="36">
        <f>IFERROR(VLOOKUP(P2111,'[2]Cartera '!$F$2:$O$2728,10,0),0)</f>
        <v>17739272</v>
      </c>
      <c r="AN2111" s="35">
        <f>IFERROR(VLOOKUP(P2111,'[2]Cartera '!$F$2:$P$2728,11,0),0)</f>
        <v>0</v>
      </c>
      <c r="AO2111" s="35"/>
      <c r="AP2111" s="35">
        <f>IFERROR(VLOOKUP(D2111,'[2]Cartera '!$F$2:$S$2728,14,0),0)</f>
        <v>0</v>
      </c>
      <c r="AQ2111" s="45">
        <f t="shared" si="158"/>
        <v>0</v>
      </c>
      <c r="AR2111" s="35">
        <f>IFERROR(VLOOKUP(P2111,'[2]Cartera '!$F$2:$Z$2728,21,0),0)</f>
        <v>0</v>
      </c>
    </row>
    <row r="2112" spans="1:44" x14ac:dyDescent="0.25">
      <c r="A2112" s="29">
        <v>2104</v>
      </c>
      <c r="B2112" s="30" t="s">
        <v>48</v>
      </c>
      <c r="C2112" s="32"/>
      <c r="D2112" s="32">
        <v>2364581</v>
      </c>
      <c r="E2112" s="56"/>
      <c r="F2112" s="56"/>
      <c r="G2112" s="35">
        <v>140000</v>
      </c>
      <c r="H2112" s="35"/>
      <c r="I2112" s="36">
        <v>0</v>
      </c>
      <c r="J2112" s="37">
        <f>-IFERROR(VLOOKUP(D2112,[1]Hoja20!$A$5:$B$33358,2,0),0)</f>
        <v>0</v>
      </c>
      <c r="K2112" s="36">
        <f>-IFERROR(VLOOKUP(D2112,[1]Hoja20!$A$5:$D$33358,4,0),0)</f>
        <v>0</v>
      </c>
      <c r="L2112" s="35"/>
      <c r="M2112" s="35"/>
      <c r="N2112" s="35"/>
      <c r="O2112" s="40">
        <f t="shared" si="159"/>
        <v>140000</v>
      </c>
      <c r="P2112" s="32">
        <v>2364581</v>
      </c>
      <c r="Q2112" s="35">
        <v>140000</v>
      </c>
      <c r="R2112" s="35"/>
      <c r="S2112" s="41"/>
      <c r="T2112" s="35"/>
      <c r="U2112" s="41">
        <v>0</v>
      </c>
      <c r="V2112" s="35"/>
      <c r="W2112" s="35"/>
      <c r="X2112" s="35"/>
      <c r="Y2112" s="35"/>
      <c r="Z2112" s="35"/>
      <c r="AA2112" s="35"/>
      <c r="AB2112" s="35"/>
      <c r="AC2112" s="35">
        <v>0</v>
      </c>
      <c r="AD2112" s="35"/>
      <c r="AE2112" s="35">
        <v>0</v>
      </c>
      <c r="AF2112" s="35"/>
      <c r="AG2112" s="44">
        <f t="shared" si="160"/>
        <v>140000</v>
      </c>
      <c r="AH2112" s="32"/>
      <c r="AI2112" s="32"/>
      <c r="AJ2112" s="35"/>
      <c r="AK2112" s="35"/>
      <c r="AL2112" s="35"/>
      <c r="AM2112" s="36">
        <f>IFERROR(VLOOKUP(P2112,'[2]Cartera '!$F$2:$O$2728,10,0),0)</f>
        <v>140000</v>
      </c>
      <c r="AN2112" s="35">
        <f>IFERROR(VLOOKUP(P2112,'[2]Cartera '!$F$2:$P$2728,11,0),0)</f>
        <v>0</v>
      </c>
      <c r="AO2112" s="35"/>
      <c r="AP2112" s="35">
        <f>IFERROR(VLOOKUP(D2112,'[2]Cartera '!$F$2:$S$2728,14,0),0)</f>
        <v>0</v>
      </c>
      <c r="AQ2112" s="45">
        <f t="shared" si="158"/>
        <v>0</v>
      </c>
      <c r="AR2112" s="35">
        <f>IFERROR(VLOOKUP(P2112,'[2]Cartera '!$F$2:$Z$2728,21,0),0)</f>
        <v>0</v>
      </c>
    </row>
    <row r="2113" spans="1:44" hidden="1" x14ac:dyDescent="0.25">
      <c r="A2113" s="29">
        <v>2105</v>
      </c>
      <c r="B2113" s="30" t="s">
        <v>48</v>
      </c>
      <c r="C2113" s="32"/>
      <c r="D2113" s="32">
        <v>2364813</v>
      </c>
      <c r="E2113" s="56"/>
      <c r="F2113" s="56"/>
      <c r="G2113" s="35">
        <v>7670345</v>
      </c>
      <c r="H2113" s="35"/>
      <c r="I2113" s="36">
        <v>0</v>
      </c>
      <c r="J2113" s="37">
        <f>-IFERROR(VLOOKUP(D2113,[1]Hoja20!$A$5:$B$33358,2,0),0)</f>
        <v>0</v>
      </c>
      <c r="K2113" s="36">
        <f>-IFERROR(VLOOKUP(D2113,[1]Hoja20!$A$5:$D$33358,4,0),0)</f>
        <v>0</v>
      </c>
      <c r="L2113" s="35"/>
      <c r="M2113" s="35"/>
      <c r="N2113" s="35"/>
      <c r="O2113" s="40">
        <f t="shared" si="159"/>
        <v>7670345</v>
      </c>
      <c r="P2113" s="32">
        <v>2364813</v>
      </c>
      <c r="Q2113" s="35">
        <v>7670345</v>
      </c>
      <c r="R2113" s="35"/>
      <c r="S2113" s="41">
        <f>O2113</f>
        <v>7670345</v>
      </c>
      <c r="T2113" s="35"/>
      <c r="U2113" s="41">
        <v>0</v>
      </c>
      <c r="V2113" s="35"/>
      <c r="W2113" s="35"/>
      <c r="X2113" s="35"/>
      <c r="Y2113" s="35"/>
      <c r="Z2113" s="35"/>
      <c r="AA2113" s="35"/>
      <c r="AB2113" s="35"/>
      <c r="AC2113" s="35">
        <v>0</v>
      </c>
      <c r="AD2113" s="35"/>
      <c r="AE2113" s="35">
        <v>0</v>
      </c>
      <c r="AF2113" s="35"/>
      <c r="AG2113" s="44">
        <f t="shared" si="160"/>
        <v>0</v>
      </c>
      <c r="AH2113" s="32"/>
      <c r="AI2113" s="32"/>
      <c r="AJ2113" s="35"/>
      <c r="AK2113" s="35"/>
      <c r="AL2113" s="35"/>
      <c r="AM2113" s="36">
        <f>IFERROR(VLOOKUP(P2113,'[2]Cartera '!$F$2:$O$2728,10,0),0)</f>
        <v>0</v>
      </c>
      <c r="AN2113" s="35">
        <f>IFERROR(VLOOKUP(P2113,'[2]Cartera '!$F$2:$P$2728,11,0),0)</f>
        <v>0</v>
      </c>
      <c r="AO2113" s="35"/>
      <c r="AP2113" s="35">
        <f>IFERROR(VLOOKUP(D2113,'[2]Cartera '!$F$2:$S$2728,14,0),0)</f>
        <v>0</v>
      </c>
      <c r="AQ2113" s="45">
        <f t="shared" si="158"/>
        <v>0</v>
      </c>
      <c r="AR2113" s="35">
        <f>IFERROR(VLOOKUP(P2113,'[2]Cartera '!$F$2:$Z$2728,21,0),0)</f>
        <v>0</v>
      </c>
    </row>
    <row r="2114" spans="1:44" x14ac:dyDescent="0.25">
      <c r="A2114" s="29">
        <v>2106</v>
      </c>
      <c r="B2114" s="30" t="s">
        <v>48</v>
      </c>
      <c r="C2114" s="32"/>
      <c r="D2114" s="32">
        <v>2364701</v>
      </c>
      <c r="E2114" s="56"/>
      <c r="F2114" s="56"/>
      <c r="G2114" s="35">
        <v>55143</v>
      </c>
      <c r="H2114" s="35"/>
      <c r="I2114" s="36">
        <v>0</v>
      </c>
      <c r="J2114" s="37">
        <f>-IFERROR(VLOOKUP(D2114,[1]Hoja20!$A$5:$B$33358,2,0),0)</f>
        <v>0</v>
      </c>
      <c r="K2114" s="36">
        <f>-IFERROR(VLOOKUP(D2114,[1]Hoja20!$A$5:$D$33358,4,0),0)</f>
        <v>0</v>
      </c>
      <c r="L2114" s="35"/>
      <c r="M2114" s="35"/>
      <c r="N2114" s="35"/>
      <c r="O2114" s="40">
        <f t="shared" si="159"/>
        <v>55143</v>
      </c>
      <c r="P2114" s="32">
        <v>2364701</v>
      </c>
      <c r="Q2114" s="35">
        <v>55143</v>
      </c>
      <c r="R2114" s="35"/>
      <c r="S2114" s="41"/>
      <c r="T2114" s="35"/>
      <c r="U2114" s="41">
        <v>0</v>
      </c>
      <c r="V2114" s="35"/>
      <c r="W2114" s="35"/>
      <c r="X2114" s="35"/>
      <c r="Y2114" s="35"/>
      <c r="Z2114" s="35"/>
      <c r="AA2114" s="35"/>
      <c r="AB2114" s="35"/>
      <c r="AC2114" s="35">
        <v>0</v>
      </c>
      <c r="AD2114" s="35"/>
      <c r="AE2114" s="35">
        <v>0</v>
      </c>
      <c r="AF2114" s="35"/>
      <c r="AG2114" s="44">
        <f t="shared" si="160"/>
        <v>55143</v>
      </c>
      <c r="AH2114" s="32"/>
      <c r="AI2114" s="32"/>
      <c r="AJ2114" s="35"/>
      <c r="AK2114" s="35"/>
      <c r="AL2114" s="35"/>
      <c r="AM2114" s="36">
        <f>IFERROR(VLOOKUP(P2114,'[2]Cartera '!$F$2:$O$2728,10,0),0)</f>
        <v>55143</v>
      </c>
      <c r="AN2114" s="35">
        <f>IFERROR(VLOOKUP(P2114,'[2]Cartera '!$F$2:$P$2728,11,0),0)</f>
        <v>0</v>
      </c>
      <c r="AO2114" s="35"/>
      <c r="AP2114" s="35">
        <f>IFERROR(VLOOKUP(D2114,'[2]Cartera '!$F$2:$S$2728,14,0),0)</f>
        <v>0</v>
      </c>
      <c r="AQ2114" s="45">
        <f t="shared" si="158"/>
        <v>0</v>
      </c>
      <c r="AR2114" s="35">
        <f>IFERROR(VLOOKUP(P2114,'[2]Cartera '!$F$2:$Z$2728,21,0),0)</f>
        <v>0</v>
      </c>
    </row>
    <row r="2115" spans="1:44" x14ac:dyDescent="0.25">
      <c r="A2115" s="29">
        <v>2107</v>
      </c>
      <c r="B2115" s="30" t="s">
        <v>48</v>
      </c>
      <c r="C2115" s="32"/>
      <c r="D2115" s="32">
        <v>2364881</v>
      </c>
      <c r="E2115" s="56"/>
      <c r="F2115" s="56"/>
      <c r="G2115" s="35">
        <v>30000</v>
      </c>
      <c r="H2115" s="35"/>
      <c r="I2115" s="36">
        <v>0</v>
      </c>
      <c r="J2115" s="37">
        <f>-IFERROR(VLOOKUP(D2115,[1]Hoja20!$A$5:$B$33358,2,0),0)</f>
        <v>0</v>
      </c>
      <c r="K2115" s="36">
        <f>-IFERROR(VLOOKUP(D2115,[1]Hoja20!$A$5:$D$33358,4,0),0)</f>
        <v>0</v>
      </c>
      <c r="L2115" s="35"/>
      <c r="M2115" s="35"/>
      <c r="N2115" s="35"/>
      <c r="O2115" s="40">
        <f t="shared" si="159"/>
        <v>30000</v>
      </c>
      <c r="P2115" s="32">
        <v>2364881</v>
      </c>
      <c r="Q2115" s="35">
        <v>30000</v>
      </c>
      <c r="R2115" s="35"/>
      <c r="S2115" s="41"/>
      <c r="T2115" s="35"/>
      <c r="U2115" s="41">
        <v>0</v>
      </c>
      <c r="V2115" s="35"/>
      <c r="W2115" s="35"/>
      <c r="X2115" s="35"/>
      <c r="Y2115" s="35"/>
      <c r="Z2115" s="35"/>
      <c r="AA2115" s="35"/>
      <c r="AB2115" s="35"/>
      <c r="AC2115" s="35">
        <v>0</v>
      </c>
      <c r="AD2115" s="35"/>
      <c r="AE2115" s="35">
        <v>0</v>
      </c>
      <c r="AF2115" s="35"/>
      <c r="AG2115" s="44">
        <f t="shared" si="160"/>
        <v>30000</v>
      </c>
      <c r="AH2115" s="32"/>
      <c r="AI2115" s="32"/>
      <c r="AJ2115" s="35"/>
      <c r="AK2115" s="35"/>
      <c r="AL2115" s="35"/>
      <c r="AM2115" s="36">
        <f>IFERROR(VLOOKUP(P2115,'[2]Cartera '!$F$2:$O$2728,10,0),0)</f>
        <v>30000</v>
      </c>
      <c r="AN2115" s="35">
        <f>IFERROR(VLOOKUP(P2115,'[2]Cartera '!$F$2:$P$2728,11,0),0)</f>
        <v>0</v>
      </c>
      <c r="AO2115" s="35"/>
      <c r="AP2115" s="35">
        <f>IFERROR(VLOOKUP(D2115,'[2]Cartera '!$F$2:$S$2728,14,0),0)</f>
        <v>0</v>
      </c>
      <c r="AQ2115" s="45">
        <f t="shared" si="158"/>
        <v>0</v>
      </c>
      <c r="AR2115" s="35">
        <f>IFERROR(VLOOKUP(P2115,'[2]Cartera '!$F$2:$Z$2728,21,0),0)</f>
        <v>0</v>
      </c>
    </row>
    <row r="2116" spans="1:44" hidden="1" x14ac:dyDescent="0.25">
      <c r="A2116" s="29">
        <v>2108</v>
      </c>
      <c r="B2116" s="30" t="s">
        <v>48</v>
      </c>
      <c r="C2116" s="32"/>
      <c r="D2116" s="32">
        <v>2364723</v>
      </c>
      <c r="E2116" s="56"/>
      <c r="F2116" s="56"/>
      <c r="G2116" s="35">
        <v>55143</v>
      </c>
      <c r="H2116" s="35"/>
      <c r="I2116" s="36">
        <v>0</v>
      </c>
      <c r="J2116" s="37">
        <f>-IFERROR(VLOOKUP(D2116,[1]Hoja20!$A$5:$B$33358,2,0),0)</f>
        <v>0</v>
      </c>
      <c r="K2116" s="36">
        <f>-IFERROR(VLOOKUP(D2116,[1]Hoja20!$A$5:$D$33358,4,0),0)</f>
        <v>0</v>
      </c>
      <c r="L2116" s="35"/>
      <c r="M2116" s="35"/>
      <c r="N2116" s="35"/>
      <c r="O2116" s="40">
        <f t="shared" si="159"/>
        <v>55143</v>
      </c>
      <c r="P2116" s="32">
        <v>2364723</v>
      </c>
      <c r="Q2116" s="35">
        <v>55143</v>
      </c>
      <c r="R2116" s="35"/>
      <c r="S2116" s="41"/>
      <c r="T2116" s="35"/>
      <c r="U2116" s="41">
        <v>55143</v>
      </c>
      <c r="V2116" s="35"/>
      <c r="W2116" s="35"/>
      <c r="X2116" s="35"/>
      <c r="Y2116" s="35"/>
      <c r="Z2116" s="35"/>
      <c r="AA2116" s="35"/>
      <c r="AB2116" s="35"/>
      <c r="AC2116" s="35">
        <v>0</v>
      </c>
      <c r="AD2116" s="35"/>
      <c r="AE2116" s="35">
        <v>0</v>
      </c>
      <c r="AF2116" s="35"/>
      <c r="AG2116" s="44">
        <f t="shared" si="160"/>
        <v>0</v>
      </c>
      <c r="AH2116" s="32"/>
      <c r="AI2116" s="32"/>
      <c r="AJ2116" s="35"/>
      <c r="AK2116" s="35"/>
      <c r="AL2116" s="35"/>
      <c r="AM2116" s="36">
        <f>IFERROR(VLOOKUP(P2116,'[2]Cartera '!$F$2:$O$2728,10,0),0)</f>
        <v>0</v>
      </c>
      <c r="AN2116" s="35">
        <f>IFERROR(VLOOKUP(P2116,'[2]Cartera '!$F$2:$P$2728,11,0),0)</f>
        <v>0</v>
      </c>
      <c r="AO2116" s="35"/>
      <c r="AP2116" s="35">
        <f>IFERROR(VLOOKUP(D2116,'[2]Cartera '!$F$2:$S$2728,14,0),0)</f>
        <v>0</v>
      </c>
      <c r="AQ2116" s="45">
        <f t="shared" si="158"/>
        <v>0</v>
      </c>
      <c r="AR2116" s="35">
        <f>IFERROR(VLOOKUP(P2116,'[2]Cartera '!$F$2:$Z$2728,21,0),0)</f>
        <v>0</v>
      </c>
    </row>
    <row r="2117" spans="1:44" x14ac:dyDescent="0.25">
      <c r="A2117" s="29">
        <v>2109</v>
      </c>
      <c r="B2117" s="30" t="s">
        <v>48</v>
      </c>
      <c r="C2117" s="32"/>
      <c r="D2117" s="32">
        <v>2364756</v>
      </c>
      <c r="E2117" s="56"/>
      <c r="F2117" s="56"/>
      <c r="G2117" s="35">
        <v>130381</v>
      </c>
      <c r="H2117" s="35"/>
      <c r="I2117" s="36">
        <v>0</v>
      </c>
      <c r="J2117" s="37">
        <f>-IFERROR(VLOOKUP(D2117,[1]Hoja20!$A$5:$B$33358,2,0),0)</f>
        <v>0</v>
      </c>
      <c r="K2117" s="36">
        <f>-IFERROR(VLOOKUP(D2117,[1]Hoja20!$A$5:$D$33358,4,0),0)</f>
        <v>0</v>
      </c>
      <c r="L2117" s="35"/>
      <c r="M2117" s="35"/>
      <c r="N2117" s="35"/>
      <c r="O2117" s="40">
        <f t="shared" si="159"/>
        <v>130381</v>
      </c>
      <c r="P2117" s="32">
        <v>2364756</v>
      </c>
      <c r="Q2117" s="35">
        <v>130381</v>
      </c>
      <c r="R2117" s="35"/>
      <c r="S2117" s="41"/>
      <c r="T2117" s="35"/>
      <c r="U2117" s="41">
        <v>0</v>
      </c>
      <c r="V2117" s="35"/>
      <c r="W2117" s="35"/>
      <c r="X2117" s="35"/>
      <c r="Y2117" s="35"/>
      <c r="Z2117" s="35"/>
      <c r="AA2117" s="35"/>
      <c r="AB2117" s="35"/>
      <c r="AC2117" s="35">
        <v>0</v>
      </c>
      <c r="AD2117" s="35"/>
      <c r="AE2117" s="35">
        <v>0</v>
      </c>
      <c r="AF2117" s="35"/>
      <c r="AG2117" s="44">
        <f t="shared" si="160"/>
        <v>130381</v>
      </c>
      <c r="AH2117" s="32"/>
      <c r="AI2117" s="32"/>
      <c r="AJ2117" s="35"/>
      <c r="AK2117" s="35"/>
      <c r="AL2117" s="35"/>
      <c r="AM2117" s="36">
        <f>IFERROR(VLOOKUP(P2117,'[2]Cartera '!$F$2:$O$2728,10,0),0)</f>
        <v>130381</v>
      </c>
      <c r="AN2117" s="35">
        <f>IFERROR(VLOOKUP(P2117,'[2]Cartera '!$F$2:$P$2728,11,0),0)</f>
        <v>0</v>
      </c>
      <c r="AO2117" s="35"/>
      <c r="AP2117" s="35">
        <f>IFERROR(VLOOKUP(D2117,'[2]Cartera '!$F$2:$S$2728,14,0),0)</f>
        <v>0</v>
      </c>
      <c r="AQ2117" s="45">
        <f t="shared" si="158"/>
        <v>0</v>
      </c>
      <c r="AR2117" s="35">
        <f>IFERROR(VLOOKUP(P2117,'[2]Cartera '!$F$2:$Z$2728,21,0),0)</f>
        <v>0</v>
      </c>
    </row>
    <row r="2118" spans="1:44" hidden="1" x14ac:dyDescent="0.25">
      <c r="A2118" s="29">
        <v>2110</v>
      </c>
      <c r="B2118" s="30" t="s">
        <v>48</v>
      </c>
      <c r="C2118" s="32"/>
      <c r="D2118" s="32">
        <v>2365006</v>
      </c>
      <c r="E2118" s="56"/>
      <c r="F2118" s="56"/>
      <c r="G2118" s="35">
        <v>55143</v>
      </c>
      <c r="H2118" s="35"/>
      <c r="I2118" s="36">
        <v>0</v>
      </c>
      <c r="J2118" s="37">
        <f>-IFERROR(VLOOKUP(D2118,[1]Hoja20!$A$5:$B$33358,2,0),0)</f>
        <v>0</v>
      </c>
      <c r="K2118" s="36">
        <f>-IFERROR(VLOOKUP(D2118,[1]Hoja20!$A$5:$D$33358,4,0),0)</f>
        <v>0</v>
      </c>
      <c r="L2118" s="35"/>
      <c r="M2118" s="35"/>
      <c r="N2118" s="35"/>
      <c r="O2118" s="40">
        <f t="shared" si="159"/>
        <v>55143</v>
      </c>
      <c r="P2118" s="32">
        <v>2365006</v>
      </c>
      <c r="Q2118" s="35">
        <v>55143</v>
      </c>
      <c r="R2118" s="35"/>
      <c r="S2118" s="41"/>
      <c r="T2118" s="35"/>
      <c r="U2118" s="41">
        <v>0</v>
      </c>
      <c r="V2118" s="35"/>
      <c r="W2118" s="35"/>
      <c r="X2118" s="35"/>
      <c r="Y2118" s="35"/>
      <c r="Z2118" s="35"/>
      <c r="AA2118" s="35"/>
      <c r="AB2118" s="35"/>
      <c r="AC2118" s="35">
        <v>0</v>
      </c>
      <c r="AD2118" s="35"/>
      <c r="AE2118" s="35">
        <v>0</v>
      </c>
      <c r="AF2118" s="35"/>
      <c r="AG2118" s="41"/>
      <c r="AH2118" s="32"/>
      <c r="AI2118" s="32"/>
      <c r="AJ2118" s="35"/>
      <c r="AK2118" s="35"/>
      <c r="AL2118" s="35"/>
      <c r="AM2118" s="36">
        <f>IFERROR(VLOOKUP(P2118,'[2]Cartera '!$F$2:$O$2728,10,0),0)</f>
        <v>0</v>
      </c>
      <c r="AN2118" s="35">
        <f>IFERROR(VLOOKUP(P2118,'[2]Cartera '!$F$2:$P$2728,11,0),0)</f>
        <v>0</v>
      </c>
      <c r="AO2118" s="35"/>
      <c r="AP2118" s="35">
        <f>IFERROR(VLOOKUP(D2118,'[2]Cartera '!$F$2:$S$2728,14,0),0)</f>
        <v>0</v>
      </c>
      <c r="AQ2118" s="45">
        <f t="shared" si="158"/>
        <v>0</v>
      </c>
      <c r="AR2118" s="35">
        <f>IFERROR(VLOOKUP(P2118,'[2]Cartera '!$F$2:$Z$2728,21,0),0)</f>
        <v>55143</v>
      </c>
    </row>
    <row r="2119" spans="1:44" hidden="1" x14ac:dyDescent="0.25">
      <c r="A2119" s="29">
        <v>2111</v>
      </c>
      <c r="B2119" s="30" t="s">
        <v>48</v>
      </c>
      <c r="C2119" s="32"/>
      <c r="D2119" s="32">
        <v>2365062</v>
      </c>
      <c r="E2119" s="56"/>
      <c r="F2119" s="56"/>
      <c r="G2119" s="35">
        <v>55143</v>
      </c>
      <c r="H2119" s="35"/>
      <c r="I2119" s="36">
        <v>0</v>
      </c>
      <c r="J2119" s="37">
        <f>-IFERROR(VLOOKUP(D2119,[1]Hoja20!$A$5:$B$33358,2,0),0)</f>
        <v>0</v>
      </c>
      <c r="K2119" s="36">
        <f>-IFERROR(VLOOKUP(D2119,[1]Hoja20!$A$5:$D$33358,4,0),0)</f>
        <v>0</v>
      </c>
      <c r="L2119" s="35"/>
      <c r="M2119" s="35"/>
      <c r="N2119" s="35"/>
      <c r="O2119" s="40">
        <f t="shared" si="159"/>
        <v>55143</v>
      </c>
      <c r="P2119" s="32">
        <v>2365062</v>
      </c>
      <c r="Q2119" s="35">
        <v>55143</v>
      </c>
      <c r="R2119" s="35"/>
      <c r="S2119" s="41"/>
      <c r="T2119" s="35"/>
      <c r="U2119" s="41">
        <v>0</v>
      </c>
      <c r="V2119" s="35"/>
      <c r="W2119" s="35"/>
      <c r="X2119" s="35"/>
      <c r="Y2119" s="35"/>
      <c r="Z2119" s="35"/>
      <c r="AA2119" s="35"/>
      <c r="AB2119" s="35"/>
      <c r="AC2119" s="35">
        <v>0</v>
      </c>
      <c r="AD2119" s="35"/>
      <c r="AE2119" s="35">
        <v>0</v>
      </c>
      <c r="AF2119" s="35"/>
      <c r="AG2119" s="41"/>
      <c r="AH2119" s="32"/>
      <c r="AI2119" s="32"/>
      <c r="AJ2119" s="35"/>
      <c r="AK2119" s="35"/>
      <c r="AL2119" s="35"/>
      <c r="AM2119" s="36">
        <f>IFERROR(VLOOKUP(P2119,'[2]Cartera '!$F$2:$O$2728,10,0),0)</f>
        <v>0</v>
      </c>
      <c r="AN2119" s="35">
        <f>IFERROR(VLOOKUP(P2119,'[2]Cartera '!$F$2:$P$2728,11,0),0)</f>
        <v>0</v>
      </c>
      <c r="AO2119" s="35"/>
      <c r="AP2119" s="35">
        <f>IFERROR(VLOOKUP(D2119,'[2]Cartera '!$F$2:$S$2728,14,0),0)</f>
        <v>0</v>
      </c>
      <c r="AQ2119" s="45">
        <f t="shared" si="158"/>
        <v>0</v>
      </c>
      <c r="AR2119" s="35">
        <f>IFERROR(VLOOKUP(P2119,'[2]Cartera '!$F$2:$Z$2728,21,0),0)</f>
        <v>55143</v>
      </c>
    </row>
    <row r="2120" spans="1:44" hidden="1" x14ac:dyDescent="0.25">
      <c r="A2120" s="29">
        <v>2112</v>
      </c>
      <c r="B2120" s="30" t="s">
        <v>48</v>
      </c>
      <c r="C2120" s="32"/>
      <c r="D2120" s="32">
        <v>2365164</v>
      </c>
      <c r="E2120" s="56"/>
      <c r="F2120" s="56"/>
      <c r="G2120" s="35">
        <v>352040</v>
      </c>
      <c r="H2120" s="35"/>
      <c r="I2120" s="36">
        <v>0</v>
      </c>
      <c r="J2120" s="37">
        <f>-IFERROR(VLOOKUP(D2120,[1]Hoja20!$A$5:$B$33358,2,0),0)</f>
        <v>0</v>
      </c>
      <c r="K2120" s="36">
        <f>-IFERROR(VLOOKUP(D2120,[1]Hoja20!$A$5:$D$33358,4,0),0)</f>
        <v>0</v>
      </c>
      <c r="L2120" s="35"/>
      <c r="M2120" s="35"/>
      <c r="N2120" s="35"/>
      <c r="O2120" s="40">
        <f t="shared" si="159"/>
        <v>352040</v>
      </c>
      <c r="P2120" s="32">
        <v>2365164</v>
      </c>
      <c r="Q2120" s="35">
        <v>352040</v>
      </c>
      <c r="R2120" s="35"/>
      <c r="S2120" s="41"/>
      <c r="T2120" s="35"/>
      <c r="U2120" s="41">
        <v>0</v>
      </c>
      <c r="V2120" s="35"/>
      <c r="W2120" s="35"/>
      <c r="X2120" s="35"/>
      <c r="Y2120" s="35"/>
      <c r="Z2120" s="35"/>
      <c r="AA2120" s="35"/>
      <c r="AB2120" s="35"/>
      <c r="AC2120" s="35">
        <v>0</v>
      </c>
      <c r="AD2120" s="35"/>
      <c r="AE2120" s="35">
        <v>0</v>
      </c>
      <c r="AF2120" s="35"/>
      <c r="AG2120" s="41"/>
      <c r="AH2120" s="32"/>
      <c r="AI2120" s="32"/>
      <c r="AJ2120" s="35"/>
      <c r="AK2120" s="35"/>
      <c r="AL2120" s="35"/>
      <c r="AM2120" s="36">
        <f>IFERROR(VLOOKUP(P2120,'[2]Cartera '!$F$2:$O$2728,10,0),0)</f>
        <v>0</v>
      </c>
      <c r="AN2120" s="35">
        <f>IFERROR(VLOOKUP(P2120,'[2]Cartera '!$F$2:$P$2728,11,0),0)</f>
        <v>0</v>
      </c>
      <c r="AO2120" s="35"/>
      <c r="AP2120" s="35">
        <f>IFERROR(VLOOKUP(D2120,'[2]Cartera '!$F$2:$S$2728,14,0),0)</f>
        <v>0</v>
      </c>
      <c r="AQ2120" s="45">
        <f t="shared" si="158"/>
        <v>0</v>
      </c>
      <c r="AR2120" s="35">
        <f>IFERROR(VLOOKUP(P2120,'[2]Cartera '!$F$2:$Z$2728,21,0),0)</f>
        <v>352040</v>
      </c>
    </row>
    <row r="2121" spans="1:44" x14ac:dyDescent="0.25">
      <c r="A2121" s="29">
        <v>2113</v>
      </c>
      <c r="B2121" s="30" t="s">
        <v>48</v>
      </c>
      <c r="C2121" s="32"/>
      <c r="D2121" s="32">
        <v>2365212</v>
      </c>
      <c r="E2121" s="56"/>
      <c r="F2121" s="56"/>
      <c r="G2121" s="35">
        <v>80000</v>
      </c>
      <c r="H2121" s="35"/>
      <c r="I2121" s="36">
        <v>0</v>
      </c>
      <c r="J2121" s="37">
        <f>-IFERROR(VLOOKUP(D2121,[1]Hoja20!$A$5:$B$33358,2,0),0)</f>
        <v>0</v>
      </c>
      <c r="K2121" s="36">
        <f>-IFERROR(VLOOKUP(D2121,[1]Hoja20!$A$5:$D$33358,4,0),0)</f>
        <v>0</v>
      </c>
      <c r="L2121" s="35"/>
      <c r="M2121" s="35"/>
      <c r="N2121" s="35"/>
      <c r="O2121" s="40">
        <f t="shared" si="159"/>
        <v>80000</v>
      </c>
      <c r="P2121" s="32">
        <v>2365212</v>
      </c>
      <c r="Q2121" s="35">
        <v>80000</v>
      </c>
      <c r="R2121" s="35"/>
      <c r="S2121" s="41"/>
      <c r="T2121" s="35"/>
      <c r="U2121" s="41">
        <v>0</v>
      </c>
      <c r="V2121" s="35"/>
      <c r="W2121" s="35"/>
      <c r="X2121" s="35"/>
      <c r="Y2121" s="35"/>
      <c r="Z2121" s="35"/>
      <c r="AA2121" s="35"/>
      <c r="AB2121" s="35"/>
      <c r="AC2121" s="35">
        <v>0</v>
      </c>
      <c r="AD2121" s="35"/>
      <c r="AE2121" s="35">
        <v>0</v>
      </c>
      <c r="AF2121" s="35"/>
      <c r="AG2121" s="44">
        <f>+(O2121-R2121-S2121-U2121-AA2121-AC2121-AE2121)</f>
        <v>80000</v>
      </c>
      <c r="AH2121" s="32"/>
      <c r="AI2121" s="32"/>
      <c r="AJ2121" s="35"/>
      <c r="AK2121" s="35"/>
      <c r="AL2121" s="35"/>
      <c r="AM2121" s="36">
        <f>IFERROR(VLOOKUP(P2121,'[2]Cartera '!$F$2:$O$2728,10,0),0)</f>
        <v>80000</v>
      </c>
      <c r="AN2121" s="35">
        <f>IFERROR(VLOOKUP(P2121,'[2]Cartera '!$F$2:$P$2728,11,0),0)</f>
        <v>0</v>
      </c>
      <c r="AO2121" s="35"/>
      <c r="AP2121" s="35">
        <f>IFERROR(VLOOKUP(D2121,'[2]Cartera '!$F$2:$S$2728,14,0),0)</f>
        <v>0</v>
      </c>
      <c r="AQ2121" s="45">
        <f t="shared" ref="AQ2121:AQ2184" si="161">AG2121-AM2121-AN2121-AO2121-AP2121</f>
        <v>0</v>
      </c>
      <c r="AR2121" s="35">
        <f>IFERROR(VLOOKUP(P2121,'[2]Cartera '!$F$2:$Z$2728,21,0),0)</f>
        <v>0</v>
      </c>
    </row>
    <row r="2122" spans="1:44" hidden="1" x14ac:dyDescent="0.25">
      <c r="A2122" s="29">
        <v>2114</v>
      </c>
      <c r="B2122" s="30" t="s">
        <v>48</v>
      </c>
      <c r="C2122" s="32"/>
      <c r="D2122" s="32">
        <v>2364992</v>
      </c>
      <c r="E2122" s="56"/>
      <c r="F2122" s="56"/>
      <c r="G2122" s="35">
        <v>279078</v>
      </c>
      <c r="H2122" s="35"/>
      <c r="I2122" s="36">
        <v>0</v>
      </c>
      <c r="J2122" s="37">
        <f>-IFERROR(VLOOKUP(D2122,[1]Hoja20!$A$5:$B$33358,2,0),0)</f>
        <v>0</v>
      </c>
      <c r="K2122" s="36">
        <f>-IFERROR(VLOOKUP(D2122,[1]Hoja20!$A$5:$D$33358,4,0),0)</f>
        <v>0</v>
      </c>
      <c r="L2122" s="35"/>
      <c r="M2122" s="35"/>
      <c r="N2122" s="35"/>
      <c r="O2122" s="40">
        <f t="shared" ref="O2122:O2185" si="162">G2122-H2122-I2122-N2122</f>
        <v>279078</v>
      </c>
      <c r="P2122" s="32">
        <v>2364992</v>
      </c>
      <c r="Q2122" s="35">
        <v>279078</v>
      </c>
      <c r="R2122" s="35"/>
      <c r="S2122" s="41"/>
      <c r="T2122" s="35"/>
      <c r="U2122" s="41">
        <v>0</v>
      </c>
      <c r="V2122" s="35"/>
      <c r="W2122" s="35"/>
      <c r="X2122" s="35"/>
      <c r="Y2122" s="35"/>
      <c r="Z2122" s="35"/>
      <c r="AA2122" s="35"/>
      <c r="AB2122" s="35"/>
      <c r="AC2122" s="35">
        <v>0</v>
      </c>
      <c r="AD2122" s="35"/>
      <c r="AE2122" s="35">
        <v>0</v>
      </c>
      <c r="AF2122" s="35"/>
      <c r="AG2122" s="41"/>
      <c r="AH2122" s="32"/>
      <c r="AI2122" s="32"/>
      <c r="AJ2122" s="35"/>
      <c r="AK2122" s="35"/>
      <c r="AL2122" s="35"/>
      <c r="AM2122" s="36">
        <f>IFERROR(VLOOKUP(P2122,'[2]Cartera '!$F$2:$O$2728,10,0),0)</f>
        <v>0</v>
      </c>
      <c r="AN2122" s="35">
        <f>IFERROR(VLOOKUP(P2122,'[2]Cartera '!$F$2:$P$2728,11,0),0)</f>
        <v>0</v>
      </c>
      <c r="AO2122" s="35"/>
      <c r="AP2122" s="35">
        <f>IFERROR(VLOOKUP(D2122,'[2]Cartera '!$F$2:$S$2728,14,0),0)</f>
        <v>0</v>
      </c>
      <c r="AQ2122" s="45">
        <f t="shared" si="161"/>
        <v>0</v>
      </c>
      <c r="AR2122" s="35">
        <f>IFERROR(VLOOKUP(P2122,'[2]Cartera '!$F$2:$Z$2728,21,0),0)</f>
        <v>279078</v>
      </c>
    </row>
    <row r="2123" spans="1:44" x14ac:dyDescent="0.25">
      <c r="A2123" s="29">
        <v>2115</v>
      </c>
      <c r="B2123" s="30" t="s">
        <v>48</v>
      </c>
      <c r="C2123" s="32"/>
      <c r="D2123" s="32">
        <v>2365215</v>
      </c>
      <c r="E2123" s="56"/>
      <c r="F2123" s="56"/>
      <c r="G2123" s="35">
        <v>30000</v>
      </c>
      <c r="H2123" s="35"/>
      <c r="I2123" s="36">
        <v>0</v>
      </c>
      <c r="J2123" s="37">
        <f>-IFERROR(VLOOKUP(D2123,[1]Hoja20!$A$5:$B$33358,2,0),0)</f>
        <v>0</v>
      </c>
      <c r="K2123" s="36">
        <f>-IFERROR(VLOOKUP(D2123,[1]Hoja20!$A$5:$D$33358,4,0),0)</f>
        <v>0</v>
      </c>
      <c r="L2123" s="35"/>
      <c r="M2123" s="35"/>
      <c r="N2123" s="35"/>
      <c r="O2123" s="40">
        <f t="shared" si="162"/>
        <v>30000</v>
      </c>
      <c r="P2123" s="32">
        <v>2365215</v>
      </c>
      <c r="Q2123" s="35">
        <v>30000</v>
      </c>
      <c r="R2123" s="35"/>
      <c r="S2123" s="41"/>
      <c r="T2123" s="35"/>
      <c r="U2123" s="41">
        <v>0</v>
      </c>
      <c r="V2123" s="35"/>
      <c r="W2123" s="35"/>
      <c r="X2123" s="35"/>
      <c r="Y2123" s="35"/>
      <c r="Z2123" s="35"/>
      <c r="AA2123" s="35"/>
      <c r="AB2123" s="35"/>
      <c r="AC2123" s="35">
        <v>0</v>
      </c>
      <c r="AD2123" s="35"/>
      <c r="AE2123" s="35">
        <v>0</v>
      </c>
      <c r="AF2123" s="35"/>
      <c r="AG2123" s="44">
        <f>+(O2123-R2123-S2123-U2123-AA2123-AC2123-AE2123)</f>
        <v>30000</v>
      </c>
      <c r="AH2123" s="32"/>
      <c r="AI2123" s="32"/>
      <c r="AJ2123" s="35"/>
      <c r="AK2123" s="35"/>
      <c r="AL2123" s="35"/>
      <c r="AM2123" s="36">
        <f>IFERROR(VLOOKUP(P2123,'[2]Cartera '!$F$2:$O$2728,10,0),0)</f>
        <v>30000</v>
      </c>
      <c r="AN2123" s="35">
        <f>IFERROR(VLOOKUP(P2123,'[2]Cartera '!$F$2:$P$2728,11,0),0)</f>
        <v>0</v>
      </c>
      <c r="AO2123" s="35"/>
      <c r="AP2123" s="35">
        <f>IFERROR(VLOOKUP(D2123,'[2]Cartera '!$F$2:$S$2728,14,0),0)</f>
        <v>0</v>
      </c>
      <c r="AQ2123" s="45">
        <f t="shared" si="161"/>
        <v>0</v>
      </c>
      <c r="AR2123" s="35">
        <f>IFERROR(VLOOKUP(P2123,'[2]Cartera '!$F$2:$Z$2728,21,0),0)</f>
        <v>0</v>
      </c>
    </row>
    <row r="2124" spans="1:44" x14ac:dyDescent="0.25">
      <c r="A2124" s="29">
        <v>2116</v>
      </c>
      <c r="B2124" s="30" t="s">
        <v>48</v>
      </c>
      <c r="C2124" s="32"/>
      <c r="D2124" s="32">
        <v>2365227</v>
      </c>
      <c r="E2124" s="56"/>
      <c r="F2124" s="56"/>
      <c r="G2124" s="35">
        <v>163738</v>
      </c>
      <c r="H2124" s="35"/>
      <c r="I2124" s="36">
        <v>0</v>
      </c>
      <c r="J2124" s="37">
        <f>-IFERROR(VLOOKUP(D2124,[1]Hoja20!$A$5:$B$33358,2,0),0)</f>
        <v>0</v>
      </c>
      <c r="K2124" s="36">
        <f>-IFERROR(VLOOKUP(D2124,[1]Hoja20!$A$5:$D$33358,4,0),0)</f>
        <v>0</v>
      </c>
      <c r="L2124" s="35"/>
      <c r="M2124" s="35"/>
      <c r="N2124" s="35"/>
      <c r="O2124" s="40">
        <f t="shared" si="162"/>
        <v>163738</v>
      </c>
      <c r="P2124" s="32">
        <v>2365227</v>
      </c>
      <c r="Q2124" s="35">
        <v>163738</v>
      </c>
      <c r="R2124" s="35"/>
      <c r="S2124" s="41"/>
      <c r="T2124" s="35"/>
      <c r="U2124" s="41">
        <v>0</v>
      </c>
      <c r="V2124" s="35"/>
      <c r="W2124" s="35"/>
      <c r="X2124" s="35"/>
      <c r="Y2124" s="35"/>
      <c r="Z2124" s="35"/>
      <c r="AA2124" s="35"/>
      <c r="AB2124" s="35"/>
      <c r="AC2124" s="35">
        <v>0</v>
      </c>
      <c r="AD2124" s="35"/>
      <c r="AE2124" s="35">
        <v>0</v>
      </c>
      <c r="AF2124" s="35"/>
      <c r="AG2124" s="44">
        <f>+(O2124-R2124-S2124-U2124-AA2124-AC2124-AE2124)</f>
        <v>163738</v>
      </c>
      <c r="AH2124" s="32"/>
      <c r="AI2124" s="32"/>
      <c r="AJ2124" s="35"/>
      <c r="AK2124" s="35"/>
      <c r="AL2124" s="35"/>
      <c r="AM2124" s="36">
        <f>IFERROR(VLOOKUP(P2124,'[2]Cartera '!$F$2:$O$2728,10,0),0)</f>
        <v>163738</v>
      </c>
      <c r="AN2124" s="35">
        <f>IFERROR(VLOOKUP(P2124,'[2]Cartera '!$F$2:$P$2728,11,0),0)</f>
        <v>0</v>
      </c>
      <c r="AO2124" s="35"/>
      <c r="AP2124" s="35">
        <f>IFERROR(VLOOKUP(D2124,'[2]Cartera '!$F$2:$S$2728,14,0),0)</f>
        <v>0</v>
      </c>
      <c r="AQ2124" s="45">
        <f t="shared" si="161"/>
        <v>0</v>
      </c>
      <c r="AR2124" s="35">
        <f>IFERROR(VLOOKUP(P2124,'[2]Cartera '!$F$2:$Z$2728,21,0),0)</f>
        <v>0</v>
      </c>
    </row>
    <row r="2125" spans="1:44" hidden="1" x14ac:dyDescent="0.25">
      <c r="A2125" s="29">
        <v>2117</v>
      </c>
      <c r="B2125" s="30" t="s">
        <v>48</v>
      </c>
      <c r="C2125" s="32"/>
      <c r="D2125" s="32">
        <v>2365100</v>
      </c>
      <c r="E2125" s="56"/>
      <c r="F2125" s="56"/>
      <c r="G2125" s="35">
        <v>5178754</v>
      </c>
      <c r="H2125" s="35"/>
      <c r="I2125" s="36">
        <v>0</v>
      </c>
      <c r="J2125" s="37">
        <f>-IFERROR(VLOOKUP(D2125,[1]Hoja20!$A$5:$B$33358,2,0),0)</f>
        <v>0</v>
      </c>
      <c r="K2125" s="36">
        <f>-IFERROR(VLOOKUP(D2125,[1]Hoja20!$A$5:$D$33358,4,0),0)</f>
        <v>0</v>
      </c>
      <c r="L2125" s="35"/>
      <c r="M2125" s="35"/>
      <c r="N2125" s="35"/>
      <c r="O2125" s="40">
        <f t="shared" si="162"/>
        <v>5178754</v>
      </c>
      <c r="P2125" s="32">
        <v>2365100</v>
      </c>
      <c r="Q2125" s="35">
        <v>5178754</v>
      </c>
      <c r="R2125" s="35"/>
      <c r="S2125" s="41"/>
      <c r="T2125" s="35"/>
      <c r="U2125" s="41">
        <v>5178754</v>
      </c>
      <c r="V2125" s="35"/>
      <c r="W2125" s="35"/>
      <c r="X2125" s="35"/>
      <c r="Y2125" s="35"/>
      <c r="Z2125" s="35"/>
      <c r="AA2125" s="35"/>
      <c r="AB2125" s="35"/>
      <c r="AC2125" s="35">
        <v>0</v>
      </c>
      <c r="AD2125" s="35"/>
      <c r="AE2125" s="35">
        <v>0</v>
      </c>
      <c r="AF2125" s="35"/>
      <c r="AG2125" s="44">
        <f>+(O2125-R2125-S2125-U2125-AA2125-AC2125-AE2125)</f>
        <v>0</v>
      </c>
      <c r="AH2125" s="32"/>
      <c r="AI2125" s="32"/>
      <c r="AJ2125" s="35"/>
      <c r="AK2125" s="35"/>
      <c r="AL2125" s="35"/>
      <c r="AM2125" s="36">
        <f>IFERROR(VLOOKUP(P2125,'[2]Cartera '!$F$2:$O$2728,10,0),0)</f>
        <v>0</v>
      </c>
      <c r="AN2125" s="35">
        <f>IFERROR(VLOOKUP(P2125,'[2]Cartera '!$F$2:$P$2728,11,0),0)</f>
        <v>0</v>
      </c>
      <c r="AO2125" s="35"/>
      <c r="AP2125" s="35">
        <f>IFERROR(VLOOKUP(D2125,'[2]Cartera '!$F$2:$S$2728,14,0),0)</f>
        <v>0</v>
      </c>
      <c r="AQ2125" s="45">
        <f t="shared" si="161"/>
        <v>0</v>
      </c>
      <c r="AR2125" s="35">
        <f>IFERROR(VLOOKUP(P2125,'[2]Cartera '!$F$2:$Z$2728,21,0),0)</f>
        <v>0</v>
      </c>
    </row>
    <row r="2126" spans="1:44" hidden="1" x14ac:dyDescent="0.25">
      <c r="A2126" s="29">
        <v>2118</v>
      </c>
      <c r="B2126" s="30" t="s">
        <v>48</v>
      </c>
      <c r="C2126" s="32"/>
      <c r="D2126" s="32">
        <v>2365120</v>
      </c>
      <c r="E2126" s="56"/>
      <c r="F2126" s="56"/>
      <c r="G2126" s="35">
        <v>26576643</v>
      </c>
      <c r="H2126" s="35"/>
      <c r="I2126" s="36">
        <v>0</v>
      </c>
      <c r="J2126" s="37">
        <f>-IFERROR(VLOOKUP(D2126,[1]Hoja20!$A$5:$B$33358,2,0),0)</f>
        <v>0</v>
      </c>
      <c r="K2126" s="36">
        <f>-IFERROR(VLOOKUP(D2126,[1]Hoja20!$A$5:$D$33358,4,0),0)</f>
        <v>0</v>
      </c>
      <c r="L2126" s="35"/>
      <c r="M2126" s="35"/>
      <c r="N2126" s="35"/>
      <c r="O2126" s="40">
        <f t="shared" si="162"/>
        <v>26576643</v>
      </c>
      <c r="P2126" s="32">
        <v>2365120</v>
      </c>
      <c r="Q2126" s="35">
        <v>26576643</v>
      </c>
      <c r="R2126" s="35"/>
      <c r="S2126" s="41"/>
      <c r="T2126" s="35"/>
      <c r="U2126" s="41">
        <v>26576643</v>
      </c>
      <c r="V2126" s="35"/>
      <c r="W2126" s="35"/>
      <c r="X2126" s="35"/>
      <c r="Y2126" s="35"/>
      <c r="Z2126" s="35"/>
      <c r="AA2126" s="35"/>
      <c r="AB2126" s="35"/>
      <c r="AC2126" s="35">
        <v>0</v>
      </c>
      <c r="AD2126" s="35"/>
      <c r="AE2126" s="35">
        <v>0</v>
      </c>
      <c r="AF2126" s="35"/>
      <c r="AG2126" s="44">
        <f>+(O2126-R2126-S2126-U2126-AA2126-AC2126-AE2126)</f>
        <v>0</v>
      </c>
      <c r="AH2126" s="32"/>
      <c r="AI2126" s="32"/>
      <c r="AJ2126" s="35"/>
      <c r="AK2126" s="35"/>
      <c r="AL2126" s="35"/>
      <c r="AM2126" s="36">
        <f>IFERROR(VLOOKUP(P2126,'[2]Cartera '!$F$2:$O$2728,10,0),0)</f>
        <v>0</v>
      </c>
      <c r="AN2126" s="35">
        <f>IFERROR(VLOOKUP(P2126,'[2]Cartera '!$F$2:$P$2728,11,0),0)</f>
        <v>0</v>
      </c>
      <c r="AO2126" s="35"/>
      <c r="AP2126" s="35">
        <f>IFERROR(VLOOKUP(D2126,'[2]Cartera '!$F$2:$S$2728,14,0),0)</f>
        <v>0</v>
      </c>
      <c r="AQ2126" s="45">
        <f t="shared" si="161"/>
        <v>0</v>
      </c>
      <c r="AR2126" s="35">
        <f>IFERROR(VLOOKUP(P2126,'[2]Cartera '!$F$2:$Z$2728,21,0),0)</f>
        <v>0</v>
      </c>
    </row>
    <row r="2127" spans="1:44" hidden="1" x14ac:dyDescent="0.25">
      <c r="A2127" s="29">
        <v>2119</v>
      </c>
      <c r="B2127" s="30" t="s">
        <v>48</v>
      </c>
      <c r="C2127" s="32"/>
      <c r="D2127" s="32">
        <v>2365211</v>
      </c>
      <c r="E2127" s="56"/>
      <c r="F2127" s="56"/>
      <c r="G2127" s="35">
        <v>924958</v>
      </c>
      <c r="H2127" s="35"/>
      <c r="I2127" s="36">
        <v>0</v>
      </c>
      <c r="J2127" s="37">
        <f>-IFERROR(VLOOKUP(D2127,[1]Hoja20!$A$5:$B$33358,2,0),0)</f>
        <v>0</v>
      </c>
      <c r="K2127" s="36">
        <f>-IFERROR(VLOOKUP(D2127,[1]Hoja20!$A$5:$D$33358,4,0),0)</f>
        <v>0</v>
      </c>
      <c r="L2127" s="35"/>
      <c r="M2127" s="35"/>
      <c r="N2127" s="35"/>
      <c r="O2127" s="40">
        <f t="shared" si="162"/>
        <v>924958</v>
      </c>
      <c r="P2127" s="32">
        <v>2365211</v>
      </c>
      <c r="Q2127" s="35">
        <v>924958</v>
      </c>
      <c r="R2127" s="35"/>
      <c r="S2127" s="41"/>
      <c r="T2127" s="35"/>
      <c r="U2127" s="41">
        <v>0</v>
      </c>
      <c r="V2127" s="35"/>
      <c r="W2127" s="35"/>
      <c r="X2127" s="35"/>
      <c r="Y2127" s="35"/>
      <c r="Z2127" s="35"/>
      <c r="AA2127" s="35"/>
      <c r="AB2127" s="35"/>
      <c r="AC2127" s="35">
        <v>0</v>
      </c>
      <c r="AD2127" s="35"/>
      <c r="AE2127" s="35">
        <v>0</v>
      </c>
      <c r="AF2127" s="35"/>
      <c r="AG2127" s="41"/>
      <c r="AH2127" s="32"/>
      <c r="AI2127" s="32"/>
      <c r="AJ2127" s="35"/>
      <c r="AK2127" s="35"/>
      <c r="AL2127" s="35"/>
      <c r="AM2127" s="36">
        <f>IFERROR(VLOOKUP(P2127,'[2]Cartera '!$F$2:$O$2728,10,0),0)</f>
        <v>0</v>
      </c>
      <c r="AN2127" s="35">
        <f>IFERROR(VLOOKUP(P2127,'[2]Cartera '!$F$2:$P$2728,11,0),0)</f>
        <v>0</v>
      </c>
      <c r="AO2127" s="35"/>
      <c r="AP2127" s="35">
        <f>IFERROR(VLOOKUP(D2127,'[2]Cartera '!$F$2:$S$2728,14,0),0)</f>
        <v>0</v>
      </c>
      <c r="AQ2127" s="45">
        <f t="shared" si="161"/>
        <v>0</v>
      </c>
      <c r="AR2127" s="35">
        <f>IFERROR(VLOOKUP(P2127,'[2]Cartera '!$F$2:$Z$2728,21,0),0)</f>
        <v>924958</v>
      </c>
    </row>
    <row r="2128" spans="1:44" hidden="1" x14ac:dyDescent="0.25">
      <c r="A2128" s="29">
        <v>2120</v>
      </c>
      <c r="B2128" s="30" t="s">
        <v>48</v>
      </c>
      <c r="C2128" s="32"/>
      <c r="D2128" s="32">
        <v>2365193</v>
      </c>
      <c r="E2128" s="56"/>
      <c r="F2128" s="56"/>
      <c r="G2128" s="35">
        <v>1717856</v>
      </c>
      <c r="H2128" s="35"/>
      <c r="I2128" s="36">
        <v>0</v>
      </c>
      <c r="J2128" s="37">
        <f>-IFERROR(VLOOKUP(D2128,[1]Hoja20!$A$5:$B$33358,2,0),0)</f>
        <v>0</v>
      </c>
      <c r="K2128" s="36">
        <f>-IFERROR(VLOOKUP(D2128,[1]Hoja20!$A$5:$D$33358,4,0),0)</f>
        <v>0</v>
      </c>
      <c r="L2128" s="35"/>
      <c r="M2128" s="35"/>
      <c r="N2128" s="35"/>
      <c r="O2128" s="40">
        <f t="shared" si="162"/>
        <v>1717856</v>
      </c>
      <c r="P2128" s="32">
        <v>2365193</v>
      </c>
      <c r="Q2128" s="35">
        <v>1717856</v>
      </c>
      <c r="R2128" s="35"/>
      <c r="S2128" s="41"/>
      <c r="T2128" s="35"/>
      <c r="U2128" s="41">
        <v>1717856</v>
      </c>
      <c r="V2128" s="35"/>
      <c r="W2128" s="35"/>
      <c r="X2128" s="35"/>
      <c r="Y2128" s="35"/>
      <c r="Z2128" s="35"/>
      <c r="AA2128" s="35"/>
      <c r="AB2128" s="35"/>
      <c r="AC2128" s="35">
        <v>0</v>
      </c>
      <c r="AD2128" s="35"/>
      <c r="AE2128" s="35">
        <v>0</v>
      </c>
      <c r="AF2128" s="35"/>
      <c r="AG2128" s="44">
        <f>+(O2128-R2128-S2128-U2128-AA2128-AC2128-AE2128)</f>
        <v>0</v>
      </c>
      <c r="AH2128" s="32"/>
      <c r="AI2128" s="32"/>
      <c r="AJ2128" s="35"/>
      <c r="AK2128" s="35"/>
      <c r="AL2128" s="35"/>
      <c r="AM2128" s="36">
        <f>IFERROR(VLOOKUP(P2128,'[2]Cartera '!$F$2:$O$2728,10,0),0)</f>
        <v>0</v>
      </c>
      <c r="AN2128" s="35">
        <f>IFERROR(VLOOKUP(P2128,'[2]Cartera '!$F$2:$P$2728,11,0),0)</f>
        <v>0</v>
      </c>
      <c r="AO2128" s="35"/>
      <c r="AP2128" s="35">
        <f>IFERROR(VLOOKUP(D2128,'[2]Cartera '!$F$2:$S$2728,14,0),0)</f>
        <v>0</v>
      </c>
      <c r="AQ2128" s="45">
        <f t="shared" si="161"/>
        <v>0</v>
      </c>
      <c r="AR2128" s="35">
        <f>IFERROR(VLOOKUP(P2128,'[2]Cartera '!$F$2:$Z$2728,21,0),0)</f>
        <v>0</v>
      </c>
    </row>
    <row r="2129" spans="1:44" x14ac:dyDescent="0.25">
      <c r="A2129" s="29">
        <v>2121</v>
      </c>
      <c r="B2129" s="30" t="s">
        <v>48</v>
      </c>
      <c r="C2129" s="32"/>
      <c r="D2129" s="32">
        <v>2365234</v>
      </c>
      <c r="E2129" s="56"/>
      <c r="F2129" s="56"/>
      <c r="G2129" s="35">
        <v>781448</v>
      </c>
      <c r="H2129" s="35"/>
      <c r="I2129" s="36">
        <v>0</v>
      </c>
      <c r="J2129" s="37">
        <f>-IFERROR(VLOOKUP(D2129,[1]Hoja20!$A$5:$B$33358,2,0),0)</f>
        <v>0</v>
      </c>
      <c r="K2129" s="36">
        <f>-IFERROR(VLOOKUP(D2129,[1]Hoja20!$A$5:$D$33358,4,0),0)</f>
        <v>0</v>
      </c>
      <c r="L2129" s="35"/>
      <c r="M2129" s="35"/>
      <c r="N2129" s="35"/>
      <c r="O2129" s="40">
        <f t="shared" si="162"/>
        <v>781448</v>
      </c>
      <c r="P2129" s="32">
        <v>2365234</v>
      </c>
      <c r="Q2129" s="35">
        <v>781448</v>
      </c>
      <c r="R2129" s="35"/>
      <c r="S2129" s="41"/>
      <c r="T2129" s="35"/>
      <c r="U2129" s="41">
        <v>0</v>
      </c>
      <c r="V2129" s="35"/>
      <c r="W2129" s="35"/>
      <c r="X2129" s="35"/>
      <c r="Y2129" s="35"/>
      <c r="Z2129" s="35"/>
      <c r="AA2129" s="35"/>
      <c r="AB2129" s="35"/>
      <c r="AC2129" s="35">
        <v>0</v>
      </c>
      <c r="AD2129" s="35"/>
      <c r="AE2129" s="35">
        <v>0</v>
      </c>
      <c r="AF2129" s="35"/>
      <c r="AG2129" s="44">
        <f>+(O2129-R2129-S2129-U2129-AA2129-AC2129-AE2129)</f>
        <v>781448</v>
      </c>
      <c r="AH2129" s="32"/>
      <c r="AI2129" s="32"/>
      <c r="AJ2129" s="35"/>
      <c r="AK2129" s="35"/>
      <c r="AL2129" s="35"/>
      <c r="AM2129" s="36">
        <f>IFERROR(VLOOKUP(P2129,'[2]Cartera '!$F$2:$O$2728,10,0),0)</f>
        <v>781448</v>
      </c>
      <c r="AN2129" s="35">
        <f>IFERROR(VLOOKUP(P2129,'[2]Cartera '!$F$2:$P$2728,11,0),0)</f>
        <v>0</v>
      </c>
      <c r="AO2129" s="35"/>
      <c r="AP2129" s="35">
        <f>IFERROR(VLOOKUP(D2129,'[2]Cartera '!$F$2:$S$2728,14,0),0)</f>
        <v>0</v>
      </c>
      <c r="AQ2129" s="45">
        <f t="shared" si="161"/>
        <v>0</v>
      </c>
      <c r="AR2129" s="35">
        <f>IFERROR(VLOOKUP(P2129,'[2]Cartera '!$F$2:$Z$2728,21,0),0)</f>
        <v>0</v>
      </c>
    </row>
    <row r="2130" spans="1:44" hidden="1" x14ac:dyDescent="0.25">
      <c r="A2130" s="29">
        <v>2122</v>
      </c>
      <c r="B2130" s="30" t="s">
        <v>48</v>
      </c>
      <c r="C2130" s="32"/>
      <c r="D2130" s="32">
        <v>2365275</v>
      </c>
      <c r="E2130" s="56"/>
      <c r="F2130" s="56"/>
      <c r="G2130" s="35">
        <v>365239</v>
      </c>
      <c r="H2130" s="35"/>
      <c r="I2130" s="36">
        <v>0</v>
      </c>
      <c r="J2130" s="37">
        <f>-IFERROR(VLOOKUP(D2130,[1]Hoja20!$A$5:$B$33358,2,0),0)</f>
        <v>0</v>
      </c>
      <c r="K2130" s="36">
        <f>-IFERROR(VLOOKUP(D2130,[1]Hoja20!$A$5:$D$33358,4,0),0)</f>
        <v>0</v>
      </c>
      <c r="L2130" s="35"/>
      <c r="M2130" s="35"/>
      <c r="N2130" s="35"/>
      <c r="O2130" s="40">
        <f t="shared" si="162"/>
        <v>365239</v>
      </c>
      <c r="P2130" s="32">
        <v>2365275</v>
      </c>
      <c r="Q2130" s="35">
        <v>365239</v>
      </c>
      <c r="R2130" s="35"/>
      <c r="S2130" s="41"/>
      <c r="T2130" s="35"/>
      <c r="U2130" s="41">
        <v>0</v>
      </c>
      <c r="V2130" s="35"/>
      <c r="W2130" s="35"/>
      <c r="X2130" s="35"/>
      <c r="Y2130" s="35"/>
      <c r="Z2130" s="35"/>
      <c r="AA2130" s="35"/>
      <c r="AB2130" s="35"/>
      <c r="AC2130" s="35">
        <v>0</v>
      </c>
      <c r="AD2130" s="35"/>
      <c r="AE2130" s="35">
        <v>0</v>
      </c>
      <c r="AF2130" s="35"/>
      <c r="AG2130" s="41"/>
      <c r="AH2130" s="32"/>
      <c r="AI2130" s="32"/>
      <c r="AJ2130" s="35"/>
      <c r="AK2130" s="35"/>
      <c r="AL2130" s="35"/>
      <c r="AM2130" s="36">
        <f>IFERROR(VLOOKUP(P2130,'[2]Cartera '!$F$2:$O$2728,10,0),0)</f>
        <v>0</v>
      </c>
      <c r="AN2130" s="35">
        <f>IFERROR(VLOOKUP(P2130,'[2]Cartera '!$F$2:$P$2728,11,0),0)</f>
        <v>0</v>
      </c>
      <c r="AO2130" s="35"/>
      <c r="AP2130" s="35">
        <f>IFERROR(VLOOKUP(D2130,'[2]Cartera '!$F$2:$S$2728,14,0),0)</f>
        <v>0</v>
      </c>
      <c r="AQ2130" s="45">
        <f t="shared" si="161"/>
        <v>0</v>
      </c>
      <c r="AR2130" s="35">
        <f>IFERROR(VLOOKUP(P2130,'[2]Cartera '!$F$2:$Z$2728,21,0),0)</f>
        <v>365239</v>
      </c>
    </row>
    <row r="2131" spans="1:44" hidden="1" x14ac:dyDescent="0.25">
      <c r="A2131" s="29">
        <v>2123</v>
      </c>
      <c r="B2131" s="30" t="s">
        <v>48</v>
      </c>
      <c r="C2131" s="32"/>
      <c r="D2131" s="32">
        <v>2365172</v>
      </c>
      <c r="E2131" s="56"/>
      <c r="F2131" s="56"/>
      <c r="G2131" s="35">
        <v>3120555</v>
      </c>
      <c r="H2131" s="35"/>
      <c r="I2131" s="36">
        <v>0</v>
      </c>
      <c r="J2131" s="37">
        <f>-IFERROR(VLOOKUP(D2131,[1]Hoja20!$A$5:$B$33358,2,0),0)</f>
        <v>0</v>
      </c>
      <c r="K2131" s="36">
        <f>-IFERROR(VLOOKUP(D2131,[1]Hoja20!$A$5:$D$33358,4,0),0)</f>
        <v>0</v>
      </c>
      <c r="L2131" s="35"/>
      <c r="M2131" s="35"/>
      <c r="N2131" s="35"/>
      <c r="O2131" s="40">
        <f t="shared" si="162"/>
        <v>3120555</v>
      </c>
      <c r="P2131" s="32">
        <v>2365172</v>
      </c>
      <c r="Q2131" s="35">
        <v>3120555</v>
      </c>
      <c r="R2131" s="35"/>
      <c r="S2131" s="41"/>
      <c r="T2131" s="35"/>
      <c r="U2131" s="41">
        <v>3120555</v>
      </c>
      <c r="V2131" s="35"/>
      <c r="W2131" s="35"/>
      <c r="X2131" s="35"/>
      <c r="Y2131" s="35"/>
      <c r="Z2131" s="35"/>
      <c r="AA2131" s="35"/>
      <c r="AB2131" s="35"/>
      <c r="AC2131" s="35">
        <v>0</v>
      </c>
      <c r="AD2131" s="35"/>
      <c r="AE2131" s="35">
        <v>0</v>
      </c>
      <c r="AF2131" s="35"/>
      <c r="AG2131" s="44">
        <f>+(O2131-R2131-S2131-U2131-AA2131-AC2131-AE2131)</f>
        <v>0</v>
      </c>
      <c r="AH2131" s="32"/>
      <c r="AI2131" s="32"/>
      <c r="AJ2131" s="35"/>
      <c r="AK2131" s="35"/>
      <c r="AL2131" s="35"/>
      <c r="AM2131" s="36">
        <f>IFERROR(VLOOKUP(P2131,'[2]Cartera '!$F$2:$O$2728,10,0),0)</f>
        <v>0</v>
      </c>
      <c r="AN2131" s="35">
        <f>IFERROR(VLOOKUP(P2131,'[2]Cartera '!$F$2:$P$2728,11,0),0)</f>
        <v>0</v>
      </c>
      <c r="AO2131" s="35"/>
      <c r="AP2131" s="35">
        <f>IFERROR(VLOOKUP(D2131,'[2]Cartera '!$F$2:$S$2728,14,0),0)</f>
        <v>0</v>
      </c>
      <c r="AQ2131" s="45">
        <f t="shared" si="161"/>
        <v>0</v>
      </c>
      <c r="AR2131" s="35">
        <f>IFERROR(VLOOKUP(P2131,'[2]Cartera '!$F$2:$Z$2728,21,0),0)</f>
        <v>0</v>
      </c>
    </row>
    <row r="2132" spans="1:44" x14ac:dyDescent="0.25">
      <c r="A2132" s="29">
        <v>2124</v>
      </c>
      <c r="B2132" s="30" t="s">
        <v>48</v>
      </c>
      <c r="C2132" s="32"/>
      <c r="D2132" s="32">
        <v>2365441</v>
      </c>
      <c r="E2132" s="56"/>
      <c r="F2132" s="56"/>
      <c r="G2132" s="35">
        <v>3408855</v>
      </c>
      <c r="H2132" s="35"/>
      <c r="I2132" s="36">
        <v>0</v>
      </c>
      <c r="J2132" s="37">
        <f>-IFERROR(VLOOKUP(D2132,[1]Hoja20!$A$5:$B$33358,2,0),0)</f>
        <v>0</v>
      </c>
      <c r="K2132" s="36">
        <f>-IFERROR(VLOOKUP(D2132,[1]Hoja20!$A$5:$D$33358,4,0),0)</f>
        <v>0</v>
      </c>
      <c r="L2132" s="35"/>
      <c r="M2132" s="35"/>
      <c r="N2132" s="35"/>
      <c r="O2132" s="40">
        <f t="shared" si="162"/>
        <v>3408855</v>
      </c>
      <c r="P2132" s="32">
        <v>2365441</v>
      </c>
      <c r="Q2132" s="35">
        <v>3408855</v>
      </c>
      <c r="R2132" s="35"/>
      <c r="S2132" s="41"/>
      <c r="T2132" s="35"/>
      <c r="U2132" s="41">
        <v>0</v>
      </c>
      <c r="V2132" s="35"/>
      <c r="W2132" s="35"/>
      <c r="X2132" s="35"/>
      <c r="Y2132" s="35"/>
      <c r="Z2132" s="35"/>
      <c r="AA2132" s="35"/>
      <c r="AB2132" s="35"/>
      <c r="AC2132" s="35">
        <v>0</v>
      </c>
      <c r="AD2132" s="35"/>
      <c r="AE2132" s="35">
        <v>0</v>
      </c>
      <c r="AF2132" s="35"/>
      <c r="AG2132" s="44">
        <f>+(O2132-R2132-S2132-U2132-AA2132-AC2132-AE2132)</f>
        <v>3408855</v>
      </c>
      <c r="AH2132" s="32"/>
      <c r="AI2132" s="32"/>
      <c r="AJ2132" s="35"/>
      <c r="AK2132" s="35"/>
      <c r="AL2132" s="35"/>
      <c r="AM2132" s="36">
        <f>IFERROR(VLOOKUP(P2132,'[2]Cartera '!$F$2:$O$2728,10,0),0)</f>
        <v>3408855</v>
      </c>
      <c r="AN2132" s="35">
        <f>IFERROR(VLOOKUP(P2132,'[2]Cartera '!$F$2:$P$2728,11,0),0)</f>
        <v>0</v>
      </c>
      <c r="AO2132" s="35"/>
      <c r="AP2132" s="35">
        <f>IFERROR(VLOOKUP(D2132,'[2]Cartera '!$F$2:$S$2728,14,0),0)</f>
        <v>0</v>
      </c>
      <c r="AQ2132" s="45">
        <f t="shared" si="161"/>
        <v>0</v>
      </c>
      <c r="AR2132" s="35">
        <f>IFERROR(VLOOKUP(P2132,'[2]Cartera '!$F$2:$Z$2728,21,0),0)</f>
        <v>0</v>
      </c>
    </row>
    <row r="2133" spans="1:44" hidden="1" x14ac:dyDescent="0.25">
      <c r="A2133" s="29">
        <v>2125</v>
      </c>
      <c r="B2133" s="30" t="s">
        <v>48</v>
      </c>
      <c r="C2133" s="32"/>
      <c r="D2133" s="32">
        <v>2365013</v>
      </c>
      <c r="E2133" s="56"/>
      <c r="F2133" s="56"/>
      <c r="G2133" s="35">
        <v>55143</v>
      </c>
      <c r="H2133" s="35"/>
      <c r="I2133" s="36">
        <v>0</v>
      </c>
      <c r="J2133" s="37">
        <f>-IFERROR(VLOOKUP(D2133,[1]Hoja20!$A$5:$B$33358,2,0),0)</f>
        <v>0</v>
      </c>
      <c r="K2133" s="36">
        <f>-IFERROR(VLOOKUP(D2133,[1]Hoja20!$A$5:$D$33358,4,0),0)</f>
        <v>0</v>
      </c>
      <c r="L2133" s="35"/>
      <c r="M2133" s="35"/>
      <c r="N2133" s="35"/>
      <c r="O2133" s="40">
        <f t="shared" si="162"/>
        <v>55143</v>
      </c>
      <c r="P2133" s="32">
        <v>2365013</v>
      </c>
      <c r="Q2133" s="35">
        <v>55143</v>
      </c>
      <c r="R2133" s="35"/>
      <c r="S2133" s="41"/>
      <c r="T2133" s="35"/>
      <c r="U2133" s="41">
        <v>0</v>
      </c>
      <c r="V2133" s="35"/>
      <c r="W2133" s="35"/>
      <c r="X2133" s="35"/>
      <c r="Y2133" s="35"/>
      <c r="Z2133" s="35"/>
      <c r="AA2133" s="35"/>
      <c r="AB2133" s="35"/>
      <c r="AC2133" s="35">
        <v>0</v>
      </c>
      <c r="AD2133" s="35"/>
      <c r="AE2133" s="35">
        <v>0</v>
      </c>
      <c r="AF2133" s="35"/>
      <c r="AG2133" s="41"/>
      <c r="AH2133" s="32"/>
      <c r="AI2133" s="32"/>
      <c r="AJ2133" s="35"/>
      <c r="AK2133" s="35"/>
      <c r="AL2133" s="35"/>
      <c r="AM2133" s="36">
        <f>IFERROR(VLOOKUP(P2133,'[2]Cartera '!$F$2:$O$2728,10,0),0)</f>
        <v>0</v>
      </c>
      <c r="AN2133" s="35">
        <f>IFERROR(VLOOKUP(P2133,'[2]Cartera '!$F$2:$P$2728,11,0),0)</f>
        <v>0</v>
      </c>
      <c r="AO2133" s="35"/>
      <c r="AP2133" s="35">
        <f>IFERROR(VLOOKUP(D2133,'[2]Cartera '!$F$2:$S$2728,14,0),0)</f>
        <v>0</v>
      </c>
      <c r="AQ2133" s="45">
        <f t="shared" si="161"/>
        <v>0</v>
      </c>
      <c r="AR2133" s="35">
        <f>IFERROR(VLOOKUP(P2133,'[2]Cartera '!$F$2:$Z$2728,21,0),0)</f>
        <v>55143</v>
      </c>
    </row>
    <row r="2134" spans="1:44" hidden="1" x14ac:dyDescent="0.25">
      <c r="A2134" s="29">
        <v>2126</v>
      </c>
      <c r="B2134" s="30" t="s">
        <v>48</v>
      </c>
      <c r="C2134" s="32"/>
      <c r="D2134" s="32">
        <v>2365036</v>
      </c>
      <c r="E2134" s="56"/>
      <c r="F2134" s="56"/>
      <c r="G2134" s="35">
        <v>55143</v>
      </c>
      <c r="H2134" s="35"/>
      <c r="I2134" s="36">
        <v>0</v>
      </c>
      <c r="J2134" s="37">
        <f>-IFERROR(VLOOKUP(D2134,[1]Hoja20!$A$5:$B$33358,2,0),0)</f>
        <v>0</v>
      </c>
      <c r="K2134" s="36">
        <f>-IFERROR(VLOOKUP(D2134,[1]Hoja20!$A$5:$D$33358,4,0),0)</f>
        <v>0</v>
      </c>
      <c r="L2134" s="35"/>
      <c r="M2134" s="35"/>
      <c r="N2134" s="35"/>
      <c r="O2134" s="40">
        <f t="shared" si="162"/>
        <v>55143</v>
      </c>
      <c r="P2134" s="32">
        <v>2365036</v>
      </c>
      <c r="Q2134" s="35">
        <v>55143</v>
      </c>
      <c r="R2134" s="35"/>
      <c r="S2134" s="41"/>
      <c r="T2134" s="35"/>
      <c r="U2134" s="41">
        <v>0</v>
      </c>
      <c r="V2134" s="35"/>
      <c r="W2134" s="35"/>
      <c r="X2134" s="35"/>
      <c r="Y2134" s="35"/>
      <c r="Z2134" s="35"/>
      <c r="AA2134" s="35"/>
      <c r="AB2134" s="35"/>
      <c r="AC2134" s="35">
        <v>0</v>
      </c>
      <c r="AD2134" s="35"/>
      <c r="AE2134" s="35">
        <v>0</v>
      </c>
      <c r="AF2134" s="35"/>
      <c r="AG2134" s="41"/>
      <c r="AH2134" s="32"/>
      <c r="AI2134" s="32"/>
      <c r="AJ2134" s="35"/>
      <c r="AK2134" s="35"/>
      <c r="AL2134" s="35"/>
      <c r="AM2134" s="36">
        <f>IFERROR(VLOOKUP(P2134,'[2]Cartera '!$F$2:$O$2728,10,0),0)</f>
        <v>0</v>
      </c>
      <c r="AN2134" s="35">
        <f>IFERROR(VLOOKUP(P2134,'[2]Cartera '!$F$2:$P$2728,11,0),0)</f>
        <v>0</v>
      </c>
      <c r="AO2134" s="35"/>
      <c r="AP2134" s="35">
        <f>IFERROR(VLOOKUP(D2134,'[2]Cartera '!$F$2:$S$2728,14,0),0)</f>
        <v>0</v>
      </c>
      <c r="AQ2134" s="45">
        <f t="shared" si="161"/>
        <v>0</v>
      </c>
      <c r="AR2134" s="35">
        <f>IFERROR(VLOOKUP(P2134,'[2]Cartera '!$F$2:$Z$2728,21,0),0)</f>
        <v>55143</v>
      </c>
    </row>
    <row r="2135" spans="1:44" hidden="1" x14ac:dyDescent="0.25">
      <c r="A2135" s="29">
        <v>2127</v>
      </c>
      <c r="B2135" s="30" t="s">
        <v>48</v>
      </c>
      <c r="C2135" s="32"/>
      <c r="D2135" s="32">
        <v>2365027</v>
      </c>
      <c r="E2135" s="56"/>
      <c r="F2135" s="56"/>
      <c r="G2135" s="35">
        <v>279078</v>
      </c>
      <c r="H2135" s="35"/>
      <c r="I2135" s="36">
        <v>0</v>
      </c>
      <c r="J2135" s="37">
        <f>-IFERROR(VLOOKUP(D2135,[1]Hoja20!$A$5:$B$33358,2,0),0)</f>
        <v>0</v>
      </c>
      <c r="K2135" s="36">
        <f>-IFERROR(VLOOKUP(D2135,[1]Hoja20!$A$5:$D$33358,4,0),0)</f>
        <v>0</v>
      </c>
      <c r="L2135" s="35"/>
      <c r="M2135" s="35"/>
      <c r="N2135" s="35"/>
      <c r="O2135" s="40">
        <f t="shared" si="162"/>
        <v>279078</v>
      </c>
      <c r="P2135" s="32">
        <v>2365027</v>
      </c>
      <c r="Q2135" s="35">
        <v>279078</v>
      </c>
      <c r="R2135" s="35"/>
      <c r="S2135" s="41"/>
      <c r="T2135" s="35"/>
      <c r="U2135" s="41">
        <v>0</v>
      </c>
      <c r="V2135" s="35"/>
      <c r="W2135" s="35"/>
      <c r="X2135" s="35"/>
      <c r="Y2135" s="35"/>
      <c r="Z2135" s="35"/>
      <c r="AA2135" s="35"/>
      <c r="AB2135" s="35"/>
      <c r="AC2135" s="35">
        <v>0</v>
      </c>
      <c r="AD2135" s="35"/>
      <c r="AE2135" s="35">
        <v>0</v>
      </c>
      <c r="AF2135" s="35"/>
      <c r="AG2135" s="41"/>
      <c r="AH2135" s="32"/>
      <c r="AI2135" s="32"/>
      <c r="AJ2135" s="35"/>
      <c r="AK2135" s="35"/>
      <c r="AL2135" s="35"/>
      <c r="AM2135" s="36">
        <f>IFERROR(VLOOKUP(P2135,'[2]Cartera '!$F$2:$O$2728,10,0),0)</f>
        <v>0</v>
      </c>
      <c r="AN2135" s="35">
        <f>IFERROR(VLOOKUP(P2135,'[2]Cartera '!$F$2:$P$2728,11,0),0)</f>
        <v>0</v>
      </c>
      <c r="AO2135" s="35"/>
      <c r="AP2135" s="35">
        <f>IFERROR(VLOOKUP(D2135,'[2]Cartera '!$F$2:$S$2728,14,0),0)</f>
        <v>0</v>
      </c>
      <c r="AQ2135" s="45">
        <f t="shared" si="161"/>
        <v>0</v>
      </c>
      <c r="AR2135" s="35">
        <f>IFERROR(VLOOKUP(P2135,'[2]Cartera '!$F$2:$Z$2728,21,0),0)</f>
        <v>279078</v>
      </c>
    </row>
    <row r="2136" spans="1:44" hidden="1" x14ac:dyDescent="0.25">
      <c r="A2136" s="29">
        <v>2128</v>
      </c>
      <c r="B2136" s="30" t="s">
        <v>48</v>
      </c>
      <c r="C2136" s="32"/>
      <c r="D2136" s="32">
        <v>2364955</v>
      </c>
      <c r="E2136" s="56"/>
      <c r="F2136" s="56"/>
      <c r="G2136" s="35">
        <v>55143</v>
      </c>
      <c r="H2136" s="35"/>
      <c r="I2136" s="36">
        <v>0</v>
      </c>
      <c r="J2136" s="37">
        <f>-IFERROR(VLOOKUP(D2136,[1]Hoja20!$A$5:$B$33358,2,0),0)</f>
        <v>0</v>
      </c>
      <c r="K2136" s="36">
        <f>-IFERROR(VLOOKUP(D2136,[1]Hoja20!$A$5:$D$33358,4,0),0)</f>
        <v>0</v>
      </c>
      <c r="L2136" s="35"/>
      <c r="M2136" s="35"/>
      <c r="N2136" s="35"/>
      <c r="O2136" s="40">
        <f t="shared" si="162"/>
        <v>55143</v>
      </c>
      <c r="P2136" s="32">
        <v>2364955</v>
      </c>
      <c r="Q2136" s="35">
        <v>55143</v>
      </c>
      <c r="R2136" s="35"/>
      <c r="S2136" s="41"/>
      <c r="T2136" s="35"/>
      <c r="U2136" s="41">
        <v>0</v>
      </c>
      <c r="V2136" s="35"/>
      <c r="W2136" s="35"/>
      <c r="X2136" s="35"/>
      <c r="Y2136" s="35"/>
      <c r="Z2136" s="35"/>
      <c r="AA2136" s="35"/>
      <c r="AB2136" s="35"/>
      <c r="AC2136" s="35">
        <v>0</v>
      </c>
      <c r="AD2136" s="35"/>
      <c r="AE2136" s="35">
        <v>0</v>
      </c>
      <c r="AF2136" s="35"/>
      <c r="AG2136" s="41"/>
      <c r="AH2136" s="32"/>
      <c r="AI2136" s="32"/>
      <c r="AJ2136" s="35"/>
      <c r="AK2136" s="35"/>
      <c r="AL2136" s="35"/>
      <c r="AM2136" s="36">
        <f>IFERROR(VLOOKUP(P2136,'[2]Cartera '!$F$2:$O$2728,10,0),0)</f>
        <v>0</v>
      </c>
      <c r="AN2136" s="35">
        <f>IFERROR(VLOOKUP(P2136,'[2]Cartera '!$F$2:$P$2728,11,0),0)</f>
        <v>0</v>
      </c>
      <c r="AO2136" s="35"/>
      <c r="AP2136" s="35">
        <f>IFERROR(VLOOKUP(D2136,'[2]Cartera '!$F$2:$S$2728,14,0),0)</f>
        <v>0</v>
      </c>
      <c r="AQ2136" s="45">
        <f t="shared" si="161"/>
        <v>0</v>
      </c>
      <c r="AR2136" s="35">
        <f>IFERROR(VLOOKUP(P2136,'[2]Cartera '!$F$2:$Z$2728,21,0),0)</f>
        <v>55143</v>
      </c>
    </row>
    <row r="2137" spans="1:44" x14ac:dyDescent="0.25">
      <c r="A2137" s="29">
        <v>2129</v>
      </c>
      <c r="B2137" s="30" t="s">
        <v>48</v>
      </c>
      <c r="C2137" s="32"/>
      <c r="D2137" s="32">
        <v>2365213</v>
      </c>
      <c r="E2137" s="56"/>
      <c r="F2137" s="56"/>
      <c r="G2137" s="35">
        <v>30000</v>
      </c>
      <c r="H2137" s="35"/>
      <c r="I2137" s="36">
        <v>0</v>
      </c>
      <c r="J2137" s="37">
        <f>-IFERROR(VLOOKUP(D2137,[1]Hoja20!$A$5:$B$33358,2,0),0)</f>
        <v>0</v>
      </c>
      <c r="K2137" s="36">
        <f>-IFERROR(VLOOKUP(D2137,[1]Hoja20!$A$5:$D$33358,4,0),0)</f>
        <v>0</v>
      </c>
      <c r="L2137" s="35"/>
      <c r="M2137" s="35"/>
      <c r="N2137" s="35"/>
      <c r="O2137" s="40">
        <f t="shared" si="162"/>
        <v>30000</v>
      </c>
      <c r="P2137" s="32">
        <v>2365213</v>
      </c>
      <c r="Q2137" s="35">
        <v>30000</v>
      </c>
      <c r="R2137" s="35"/>
      <c r="S2137" s="41"/>
      <c r="T2137" s="35"/>
      <c r="U2137" s="41">
        <v>0</v>
      </c>
      <c r="V2137" s="35"/>
      <c r="W2137" s="35"/>
      <c r="X2137" s="35"/>
      <c r="Y2137" s="35"/>
      <c r="Z2137" s="35"/>
      <c r="AA2137" s="35"/>
      <c r="AB2137" s="35"/>
      <c r="AC2137" s="35">
        <v>0</v>
      </c>
      <c r="AD2137" s="35"/>
      <c r="AE2137" s="35">
        <v>0</v>
      </c>
      <c r="AF2137" s="35"/>
      <c r="AG2137" s="44">
        <f t="shared" ref="AG2137:AG2142" si="163">+(O2137-R2137-S2137-U2137-AA2137-AC2137-AE2137)</f>
        <v>30000</v>
      </c>
      <c r="AH2137" s="32"/>
      <c r="AI2137" s="32"/>
      <c r="AJ2137" s="35"/>
      <c r="AK2137" s="35"/>
      <c r="AL2137" s="35"/>
      <c r="AM2137" s="36">
        <f>IFERROR(VLOOKUP(P2137,'[2]Cartera '!$F$2:$O$2728,10,0),0)</f>
        <v>30000</v>
      </c>
      <c r="AN2137" s="35">
        <f>IFERROR(VLOOKUP(P2137,'[2]Cartera '!$F$2:$P$2728,11,0),0)</f>
        <v>0</v>
      </c>
      <c r="AO2137" s="35"/>
      <c r="AP2137" s="35">
        <f>IFERROR(VLOOKUP(D2137,'[2]Cartera '!$F$2:$S$2728,14,0),0)</f>
        <v>0</v>
      </c>
      <c r="AQ2137" s="45">
        <f t="shared" si="161"/>
        <v>0</v>
      </c>
      <c r="AR2137" s="35">
        <f>IFERROR(VLOOKUP(P2137,'[2]Cartera '!$F$2:$Z$2728,21,0),0)</f>
        <v>0</v>
      </c>
    </row>
    <row r="2138" spans="1:44" x14ac:dyDescent="0.25">
      <c r="A2138" s="29">
        <v>2130</v>
      </c>
      <c r="B2138" s="30" t="s">
        <v>48</v>
      </c>
      <c r="C2138" s="32"/>
      <c r="D2138" s="32">
        <v>2365214</v>
      </c>
      <c r="E2138" s="56"/>
      <c r="F2138" s="56"/>
      <c r="G2138" s="35">
        <v>80000</v>
      </c>
      <c r="H2138" s="35"/>
      <c r="I2138" s="36">
        <v>0</v>
      </c>
      <c r="J2138" s="37">
        <f>-IFERROR(VLOOKUP(D2138,[1]Hoja20!$A$5:$B$33358,2,0),0)</f>
        <v>0</v>
      </c>
      <c r="K2138" s="36">
        <f>-IFERROR(VLOOKUP(D2138,[1]Hoja20!$A$5:$D$33358,4,0),0)</f>
        <v>0</v>
      </c>
      <c r="L2138" s="35"/>
      <c r="M2138" s="35"/>
      <c r="N2138" s="35"/>
      <c r="O2138" s="40">
        <f t="shared" si="162"/>
        <v>80000</v>
      </c>
      <c r="P2138" s="32">
        <v>2365214</v>
      </c>
      <c r="Q2138" s="35">
        <v>80000</v>
      </c>
      <c r="R2138" s="35"/>
      <c r="S2138" s="41"/>
      <c r="T2138" s="35"/>
      <c r="U2138" s="41">
        <v>0</v>
      </c>
      <c r="V2138" s="35"/>
      <c r="W2138" s="35"/>
      <c r="X2138" s="35"/>
      <c r="Y2138" s="35"/>
      <c r="Z2138" s="35"/>
      <c r="AA2138" s="35"/>
      <c r="AB2138" s="35"/>
      <c r="AC2138" s="35">
        <v>0</v>
      </c>
      <c r="AD2138" s="35"/>
      <c r="AE2138" s="35">
        <v>50000</v>
      </c>
      <c r="AF2138" s="35"/>
      <c r="AG2138" s="44">
        <f t="shared" si="163"/>
        <v>30000</v>
      </c>
      <c r="AH2138" s="32"/>
      <c r="AI2138" s="32"/>
      <c r="AJ2138" s="35"/>
      <c r="AK2138" s="35"/>
      <c r="AL2138" s="35"/>
      <c r="AM2138" s="36">
        <f>IFERROR(VLOOKUP(P2138,'[2]Cartera '!$F$2:$O$2728,10,0),0)</f>
        <v>30000</v>
      </c>
      <c r="AN2138" s="35">
        <f>IFERROR(VLOOKUP(P2138,'[2]Cartera '!$F$2:$P$2728,11,0),0)</f>
        <v>0</v>
      </c>
      <c r="AO2138" s="35"/>
      <c r="AP2138" s="35">
        <f>IFERROR(VLOOKUP(D2138,'[2]Cartera '!$F$2:$S$2728,14,0),0)</f>
        <v>0</v>
      </c>
      <c r="AQ2138" s="45">
        <f t="shared" si="161"/>
        <v>0</v>
      </c>
      <c r="AR2138" s="35">
        <f>IFERROR(VLOOKUP(P2138,'[2]Cartera '!$F$2:$Z$2728,21,0),0)</f>
        <v>0</v>
      </c>
    </row>
    <row r="2139" spans="1:44" x14ac:dyDescent="0.25">
      <c r="A2139" s="29">
        <v>2131</v>
      </c>
      <c r="B2139" s="30" t="s">
        <v>48</v>
      </c>
      <c r="C2139" s="32"/>
      <c r="D2139" s="32">
        <v>2365217</v>
      </c>
      <c r="E2139" s="56"/>
      <c r="F2139" s="56"/>
      <c r="G2139" s="35">
        <v>80000</v>
      </c>
      <c r="H2139" s="35"/>
      <c r="I2139" s="36">
        <v>0</v>
      </c>
      <c r="J2139" s="37">
        <f>-IFERROR(VLOOKUP(D2139,[1]Hoja20!$A$5:$B$33358,2,0),0)</f>
        <v>0</v>
      </c>
      <c r="K2139" s="36">
        <f>-IFERROR(VLOOKUP(D2139,[1]Hoja20!$A$5:$D$33358,4,0),0)</f>
        <v>0</v>
      </c>
      <c r="L2139" s="35"/>
      <c r="M2139" s="35"/>
      <c r="N2139" s="35"/>
      <c r="O2139" s="40">
        <f t="shared" si="162"/>
        <v>80000</v>
      </c>
      <c r="P2139" s="32">
        <v>2365217</v>
      </c>
      <c r="Q2139" s="35">
        <v>80000</v>
      </c>
      <c r="R2139" s="35"/>
      <c r="S2139" s="41"/>
      <c r="T2139" s="35"/>
      <c r="U2139" s="41">
        <v>0</v>
      </c>
      <c r="V2139" s="35"/>
      <c r="W2139" s="35"/>
      <c r="X2139" s="35"/>
      <c r="Y2139" s="35"/>
      <c r="Z2139" s="35"/>
      <c r="AA2139" s="35"/>
      <c r="AB2139" s="35"/>
      <c r="AC2139" s="35">
        <v>0</v>
      </c>
      <c r="AD2139" s="35"/>
      <c r="AE2139" s="35">
        <v>0</v>
      </c>
      <c r="AF2139" s="35"/>
      <c r="AG2139" s="44">
        <f t="shared" si="163"/>
        <v>80000</v>
      </c>
      <c r="AH2139" s="32"/>
      <c r="AI2139" s="32"/>
      <c r="AJ2139" s="35"/>
      <c r="AK2139" s="35"/>
      <c r="AL2139" s="35"/>
      <c r="AM2139" s="36">
        <f>IFERROR(VLOOKUP(P2139,'[2]Cartera '!$F$2:$O$2728,10,0),0)</f>
        <v>80000</v>
      </c>
      <c r="AN2139" s="35">
        <f>IFERROR(VLOOKUP(P2139,'[2]Cartera '!$F$2:$P$2728,11,0),0)</f>
        <v>0</v>
      </c>
      <c r="AO2139" s="35"/>
      <c r="AP2139" s="35">
        <f>IFERROR(VLOOKUP(D2139,'[2]Cartera '!$F$2:$S$2728,14,0),0)</f>
        <v>0</v>
      </c>
      <c r="AQ2139" s="45">
        <f t="shared" si="161"/>
        <v>0</v>
      </c>
      <c r="AR2139" s="35">
        <f>IFERROR(VLOOKUP(P2139,'[2]Cartera '!$F$2:$Z$2728,21,0),0)</f>
        <v>0</v>
      </c>
    </row>
    <row r="2140" spans="1:44" x14ac:dyDescent="0.25">
      <c r="A2140" s="29">
        <v>2132</v>
      </c>
      <c r="B2140" s="30" t="s">
        <v>48</v>
      </c>
      <c r="C2140" s="32"/>
      <c r="D2140" s="32">
        <v>2365219</v>
      </c>
      <c r="E2140" s="56"/>
      <c r="F2140" s="56"/>
      <c r="G2140" s="35">
        <v>80000</v>
      </c>
      <c r="H2140" s="35"/>
      <c r="I2140" s="36">
        <v>0</v>
      </c>
      <c r="J2140" s="37">
        <f>-IFERROR(VLOOKUP(D2140,[1]Hoja20!$A$5:$B$33358,2,0),0)</f>
        <v>0</v>
      </c>
      <c r="K2140" s="36">
        <f>-IFERROR(VLOOKUP(D2140,[1]Hoja20!$A$5:$D$33358,4,0),0)</f>
        <v>0</v>
      </c>
      <c r="L2140" s="35"/>
      <c r="M2140" s="35"/>
      <c r="N2140" s="35"/>
      <c r="O2140" s="40">
        <f t="shared" si="162"/>
        <v>80000</v>
      </c>
      <c r="P2140" s="32">
        <v>2365219</v>
      </c>
      <c r="Q2140" s="35">
        <v>80000</v>
      </c>
      <c r="R2140" s="35"/>
      <c r="S2140" s="41"/>
      <c r="T2140" s="35"/>
      <c r="U2140" s="41">
        <v>0</v>
      </c>
      <c r="V2140" s="35"/>
      <c r="W2140" s="35"/>
      <c r="X2140" s="35"/>
      <c r="Y2140" s="35"/>
      <c r="Z2140" s="35"/>
      <c r="AA2140" s="35"/>
      <c r="AB2140" s="35"/>
      <c r="AC2140" s="35">
        <v>0</v>
      </c>
      <c r="AD2140" s="35"/>
      <c r="AE2140" s="35">
        <v>0</v>
      </c>
      <c r="AF2140" s="35"/>
      <c r="AG2140" s="44">
        <f t="shared" si="163"/>
        <v>80000</v>
      </c>
      <c r="AH2140" s="32"/>
      <c r="AI2140" s="32"/>
      <c r="AJ2140" s="35"/>
      <c r="AK2140" s="35"/>
      <c r="AL2140" s="35"/>
      <c r="AM2140" s="36">
        <f>IFERROR(VLOOKUP(P2140,'[2]Cartera '!$F$2:$O$2728,10,0),0)</f>
        <v>80000</v>
      </c>
      <c r="AN2140" s="35">
        <f>IFERROR(VLOOKUP(P2140,'[2]Cartera '!$F$2:$P$2728,11,0),0)</f>
        <v>0</v>
      </c>
      <c r="AO2140" s="35"/>
      <c r="AP2140" s="35">
        <f>IFERROR(VLOOKUP(D2140,'[2]Cartera '!$F$2:$S$2728,14,0),0)</f>
        <v>0</v>
      </c>
      <c r="AQ2140" s="45">
        <f t="shared" si="161"/>
        <v>0</v>
      </c>
      <c r="AR2140" s="35">
        <f>IFERROR(VLOOKUP(P2140,'[2]Cartera '!$F$2:$Z$2728,21,0),0)</f>
        <v>0</v>
      </c>
    </row>
    <row r="2141" spans="1:44" x14ac:dyDescent="0.25">
      <c r="A2141" s="29">
        <v>2133</v>
      </c>
      <c r="B2141" s="30" t="s">
        <v>48</v>
      </c>
      <c r="C2141" s="32"/>
      <c r="D2141" s="32">
        <v>2365221</v>
      </c>
      <c r="E2141" s="56"/>
      <c r="F2141" s="56"/>
      <c r="G2141" s="35">
        <v>30000</v>
      </c>
      <c r="H2141" s="35"/>
      <c r="I2141" s="36">
        <v>0</v>
      </c>
      <c r="J2141" s="37">
        <f>-IFERROR(VLOOKUP(D2141,[1]Hoja20!$A$5:$B$33358,2,0),0)</f>
        <v>0</v>
      </c>
      <c r="K2141" s="36">
        <f>-IFERROR(VLOOKUP(D2141,[1]Hoja20!$A$5:$D$33358,4,0),0)</f>
        <v>0</v>
      </c>
      <c r="L2141" s="35"/>
      <c r="M2141" s="35"/>
      <c r="N2141" s="35"/>
      <c r="O2141" s="40">
        <f t="shared" si="162"/>
        <v>30000</v>
      </c>
      <c r="P2141" s="32">
        <v>2365221</v>
      </c>
      <c r="Q2141" s="35">
        <v>30000</v>
      </c>
      <c r="R2141" s="35"/>
      <c r="S2141" s="41"/>
      <c r="T2141" s="35"/>
      <c r="U2141" s="41">
        <v>0</v>
      </c>
      <c r="V2141" s="35"/>
      <c r="W2141" s="35"/>
      <c r="X2141" s="35"/>
      <c r="Y2141" s="35"/>
      <c r="Z2141" s="35"/>
      <c r="AA2141" s="35"/>
      <c r="AB2141" s="35"/>
      <c r="AC2141" s="35">
        <v>0</v>
      </c>
      <c r="AD2141" s="35"/>
      <c r="AE2141" s="35">
        <v>0</v>
      </c>
      <c r="AF2141" s="35"/>
      <c r="AG2141" s="44">
        <f t="shared" si="163"/>
        <v>30000</v>
      </c>
      <c r="AH2141" s="32"/>
      <c r="AI2141" s="32"/>
      <c r="AJ2141" s="35"/>
      <c r="AK2141" s="35"/>
      <c r="AL2141" s="35"/>
      <c r="AM2141" s="36">
        <f>IFERROR(VLOOKUP(P2141,'[2]Cartera '!$F$2:$O$2728,10,0),0)</f>
        <v>30000</v>
      </c>
      <c r="AN2141" s="35">
        <f>IFERROR(VLOOKUP(P2141,'[2]Cartera '!$F$2:$P$2728,11,0),0)</f>
        <v>0</v>
      </c>
      <c r="AO2141" s="35"/>
      <c r="AP2141" s="35">
        <f>IFERROR(VLOOKUP(D2141,'[2]Cartera '!$F$2:$S$2728,14,0),0)</f>
        <v>0</v>
      </c>
      <c r="AQ2141" s="45">
        <f t="shared" si="161"/>
        <v>0</v>
      </c>
      <c r="AR2141" s="35">
        <f>IFERROR(VLOOKUP(P2141,'[2]Cartera '!$F$2:$Z$2728,21,0),0)</f>
        <v>0</v>
      </c>
    </row>
    <row r="2142" spans="1:44" hidden="1" x14ac:dyDescent="0.25">
      <c r="A2142" s="29">
        <v>2134</v>
      </c>
      <c r="B2142" s="30" t="s">
        <v>48</v>
      </c>
      <c r="C2142" s="32"/>
      <c r="D2142" s="32">
        <v>2365781</v>
      </c>
      <c r="E2142" s="56"/>
      <c r="F2142" s="56"/>
      <c r="G2142" s="35">
        <v>279078</v>
      </c>
      <c r="H2142" s="35"/>
      <c r="I2142" s="36">
        <v>0</v>
      </c>
      <c r="J2142" s="37">
        <f>-IFERROR(VLOOKUP(D2142,[1]Hoja20!$A$5:$B$33358,2,0),0)</f>
        <v>0</v>
      </c>
      <c r="K2142" s="36">
        <f>-IFERROR(VLOOKUP(D2142,[1]Hoja20!$A$5:$D$33358,4,0),0)</f>
        <v>0</v>
      </c>
      <c r="L2142" s="35"/>
      <c r="M2142" s="35"/>
      <c r="N2142" s="35"/>
      <c r="O2142" s="40">
        <f t="shared" si="162"/>
        <v>279078</v>
      </c>
      <c r="P2142" s="32">
        <v>2365781</v>
      </c>
      <c r="Q2142" s="35">
        <v>279078</v>
      </c>
      <c r="R2142" s="35"/>
      <c r="S2142" s="41"/>
      <c r="T2142" s="35"/>
      <c r="U2142" s="41">
        <v>279078</v>
      </c>
      <c r="V2142" s="35"/>
      <c r="W2142" s="35"/>
      <c r="X2142" s="35"/>
      <c r="Y2142" s="35"/>
      <c r="Z2142" s="35"/>
      <c r="AA2142" s="35"/>
      <c r="AB2142" s="35"/>
      <c r="AC2142" s="35">
        <v>0</v>
      </c>
      <c r="AD2142" s="35"/>
      <c r="AE2142" s="35">
        <v>0</v>
      </c>
      <c r="AF2142" s="35"/>
      <c r="AG2142" s="44">
        <f t="shared" si="163"/>
        <v>0</v>
      </c>
      <c r="AH2142" s="32"/>
      <c r="AI2142" s="32"/>
      <c r="AJ2142" s="35"/>
      <c r="AK2142" s="35"/>
      <c r="AL2142" s="35"/>
      <c r="AM2142" s="36">
        <f>IFERROR(VLOOKUP(P2142,'[2]Cartera '!$F$2:$O$2728,10,0),0)</f>
        <v>0</v>
      </c>
      <c r="AN2142" s="35">
        <f>IFERROR(VLOOKUP(P2142,'[2]Cartera '!$F$2:$P$2728,11,0),0)</f>
        <v>0</v>
      </c>
      <c r="AO2142" s="35"/>
      <c r="AP2142" s="35">
        <f>IFERROR(VLOOKUP(D2142,'[2]Cartera '!$F$2:$S$2728,14,0),0)</f>
        <v>0</v>
      </c>
      <c r="AQ2142" s="45">
        <f t="shared" si="161"/>
        <v>0</v>
      </c>
      <c r="AR2142" s="35">
        <f>IFERROR(VLOOKUP(P2142,'[2]Cartera '!$F$2:$Z$2728,21,0),0)</f>
        <v>0</v>
      </c>
    </row>
    <row r="2143" spans="1:44" hidden="1" x14ac:dyDescent="0.25">
      <c r="A2143" s="29">
        <v>2135</v>
      </c>
      <c r="B2143" s="30" t="s">
        <v>48</v>
      </c>
      <c r="C2143" s="32"/>
      <c r="D2143" s="32">
        <v>2365783</v>
      </c>
      <c r="E2143" s="56"/>
      <c r="F2143" s="56"/>
      <c r="G2143" s="35">
        <v>322040</v>
      </c>
      <c r="H2143" s="35"/>
      <c r="I2143" s="36">
        <v>0</v>
      </c>
      <c r="J2143" s="37">
        <f>-IFERROR(VLOOKUP(D2143,[1]Hoja20!$A$5:$B$33358,2,0),0)</f>
        <v>0</v>
      </c>
      <c r="K2143" s="36">
        <f>-IFERROR(VLOOKUP(D2143,[1]Hoja20!$A$5:$D$33358,4,0),0)</f>
        <v>0</v>
      </c>
      <c r="L2143" s="35"/>
      <c r="M2143" s="35"/>
      <c r="N2143" s="35"/>
      <c r="O2143" s="40">
        <f t="shared" si="162"/>
        <v>322040</v>
      </c>
      <c r="P2143" s="32">
        <v>2365783</v>
      </c>
      <c r="Q2143" s="35">
        <v>322040</v>
      </c>
      <c r="R2143" s="35"/>
      <c r="S2143" s="41"/>
      <c r="T2143" s="35"/>
      <c r="U2143" s="41">
        <v>0</v>
      </c>
      <c r="V2143" s="35"/>
      <c r="W2143" s="35"/>
      <c r="X2143" s="35"/>
      <c r="Y2143" s="35"/>
      <c r="Z2143" s="35"/>
      <c r="AA2143" s="35"/>
      <c r="AB2143" s="35"/>
      <c r="AC2143" s="35">
        <v>0</v>
      </c>
      <c r="AD2143" s="35"/>
      <c r="AE2143" s="35">
        <v>0</v>
      </c>
      <c r="AF2143" s="35"/>
      <c r="AG2143" s="41"/>
      <c r="AH2143" s="32"/>
      <c r="AI2143" s="32"/>
      <c r="AJ2143" s="35"/>
      <c r="AK2143" s="35"/>
      <c r="AL2143" s="35"/>
      <c r="AM2143" s="36">
        <f>IFERROR(VLOOKUP(P2143,'[2]Cartera '!$F$2:$O$2728,10,0),0)</f>
        <v>0</v>
      </c>
      <c r="AN2143" s="35">
        <f>IFERROR(VLOOKUP(P2143,'[2]Cartera '!$F$2:$P$2728,11,0),0)</f>
        <v>0</v>
      </c>
      <c r="AO2143" s="35"/>
      <c r="AP2143" s="35">
        <f>IFERROR(VLOOKUP(D2143,'[2]Cartera '!$F$2:$S$2728,14,0),0)</f>
        <v>0</v>
      </c>
      <c r="AQ2143" s="45">
        <f t="shared" si="161"/>
        <v>0</v>
      </c>
      <c r="AR2143" s="35">
        <f>IFERROR(VLOOKUP(P2143,'[2]Cartera '!$F$2:$Z$2728,21,0),0)</f>
        <v>322040</v>
      </c>
    </row>
    <row r="2144" spans="1:44" hidden="1" x14ac:dyDescent="0.25">
      <c r="A2144" s="29">
        <v>2136</v>
      </c>
      <c r="B2144" s="30" t="s">
        <v>48</v>
      </c>
      <c r="C2144" s="32"/>
      <c r="D2144" s="32">
        <v>2365786</v>
      </c>
      <c r="E2144" s="56"/>
      <c r="F2144" s="56"/>
      <c r="G2144" s="35">
        <v>279078</v>
      </c>
      <c r="H2144" s="35"/>
      <c r="I2144" s="36">
        <v>0</v>
      </c>
      <c r="J2144" s="37">
        <f>-IFERROR(VLOOKUP(D2144,[1]Hoja20!$A$5:$B$33358,2,0),0)</f>
        <v>0</v>
      </c>
      <c r="K2144" s="36">
        <f>-IFERROR(VLOOKUP(D2144,[1]Hoja20!$A$5:$D$33358,4,0),0)</f>
        <v>0</v>
      </c>
      <c r="L2144" s="35"/>
      <c r="M2144" s="35"/>
      <c r="N2144" s="35"/>
      <c r="O2144" s="40">
        <f t="shared" si="162"/>
        <v>279078</v>
      </c>
      <c r="P2144" s="32">
        <v>2365786</v>
      </c>
      <c r="Q2144" s="35">
        <v>279078</v>
      </c>
      <c r="R2144" s="35"/>
      <c r="S2144" s="41"/>
      <c r="T2144" s="35"/>
      <c r="U2144" s="41">
        <v>0</v>
      </c>
      <c r="V2144" s="35"/>
      <c r="W2144" s="35"/>
      <c r="X2144" s="35"/>
      <c r="Y2144" s="35"/>
      <c r="Z2144" s="35"/>
      <c r="AA2144" s="35"/>
      <c r="AB2144" s="35"/>
      <c r="AC2144" s="35">
        <v>0</v>
      </c>
      <c r="AD2144" s="35"/>
      <c r="AE2144" s="35">
        <v>0</v>
      </c>
      <c r="AF2144" s="35"/>
      <c r="AG2144" s="41"/>
      <c r="AH2144" s="32"/>
      <c r="AI2144" s="32"/>
      <c r="AJ2144" s="35"/>
      <c r="AK2144" s="35"/>
      <c r="AL2144" s="35"/>
      <c r="AM2144" s="36">
        <f>IFERROR(VLOOKUP(P2144,'[2]Cartera '!$F$2:$O$2728,10,0),0)</f>
        <v>0</v>
      </c>
      <c r="AN2144" s="35">
        <f>IFERROR(VLOOKUP(P2144,'[2]Cartera '!$F$2:$P$2728,11,0),0)</f>
        <v>0</v>
      </c>
      <c r="AO2144" s="35"/>
      <c r="AP2144" s="35">
        <f>IFERROR(VLOOKUP(D2144,'[2]Cartera '!$F$2:$S$2728,14,0),0)</f>
        <v>0</v>
      </c>
      <c r="AQ2144" s="45">
        <f t="shared" si="161"/>
        <v>0</v>
      </c>
      <c r="AR2144" s="35">
        <f>IFERROR(VLOOKUP(P2144,'[2]Cartera '!$F$2:$Z$2728,21,0),0)</f>
        <v>279078</v>
      </c>
    </row>
    <row r="2145" spans="1:44" hidden="1" x14ac:dyDescent="0.25">
      <c r="A2145" s="29">
        <v>2137</v>
      </c>
      <c r="B2145" s="30" t="s">
        <v>48</v>
      </c>
      <c r="C2145" s="32"/>
      <c r="D2145" s="32">
        <v>2365772</v>
      </c>
      <c r="E2145" s="56"/>
      <c r="F2145" s="56"/>
      <c r="G2145" s="35">
        <v>87702</v>
      </c>
      <c r="H2145" s="35"/>
      <c r="I2145" s="36">
        <v>0</v>
      </c>
      <c r="J2145" s="37">
        <f>-IFERROR(VLOOKUP(D2145,[1]Hoja20!$A$5:$B$33358,2,0),0)</f>
        <v>0</v>
      </c>
      <c r="K2145" s="36">
        <f>-IFERROR(VLOOKUP(D2145,[1]Hoja20!$A$5:$D$33358,4,0),0)</f>
        <v>0</v>
      </c>
      <c r="L2145" s="35"/>
      <c r="M2145" s="35"/>
      <c r="N2145" s="35"/>
      <c r="O2145" s="40">
        <f t="shared" si="162"/>
        <v>87702</v>
      </c>
      <c r="P2145" s="32">
        <v>2365772</v>
      </c>
      <c r="Q2145" s="35">
        <v>87702</v>
      </c>
      <c r="R2145" s="35"/>
      <c r="S2145" s="41"/>
      <c r="T2145" s="35"/>
      <c r="U2145" s="41">
        <v>87702</v>
      </c>
      <c r="V2145" s="35"/>
      <c r="W2145" s="35"/>
      <c r="X2145" s="35"/>
      <c r="Y2145" s="35"/>
      <c r="Z2145" s="35"/>
      <c r="AA2145" s="35"/>
      <c r="AB2145" s="35"/>
      <c r="AC2145" s="35">
        <v>0</v>
      </c>
      <c r="AD2145" s="35"/>
      <c r="AE2145" s="35">
        <v>0</v>
      </c>
      <c r="AF2145" s="35"/>
      <c r="AG2145" s="44">
        <f t="shared" ref="AG2145:AG2150" si="164">+(O2145-R2145-S2145-U2145-AA2145-AC2145-AE2145)</f>
        <v>0</v>
      </c>
      <c r="AH2145" s="32"/>
      <c r="AI2145" s="32"/>
      <c r="AJ2145" s="35"/>
      <c r="AK2145" s="35"/>
      <c r="AL2145" s="35"/>
      <c r="AM2145" s="36">
        <f>IFERROR(VLOOKUP(P2145,'[2]Cartera '!$F$2:$O$2728,10,0),0)</f>
        <v>0</v>
      </c>
      <c r="AN2145" s="35">
        <f>IFERROR(VLOOKUP(P2145,'[2]Cartera '!$F$2:$P$2728,11,0),0)</f>
        <v>0</v>
      </c>
      <c r="AO2145" s="35"/>
      <c r="AP2145" s="35">
        <f>IFERROR(VLOOKUP(D2145,'[2]Cartera '!$F$2:$S$2728,14,0),0)</f>
        <v>0</v>
      </c>
      <c r="AQ2145" s="45">
        <f t="shared" si="161"/>
        <v>0</v>
      </c>
      <c r="AR2145" s="35">
        <f>IFERROR(VLOOKUP(P2145,'[2]Cartera '!$F$2:$Z$2728,21,0),0)</f>
        <v>0</v>
      </c>
    </row>
    <row r="2146" spans="1:44" hidden="1" x14ac:dyDescent="0.25">
      <c r="A2146" s="29">
        <v>2138</v>
      </c>
      <c r="B2146" s="30" t="s">
        <v>48</v>
      </c>
      <c r="C2146" s="32"/>
      <c r="D2146" s="32">
        <v>2365834</v>
      </c>
      <c r="E2146" s="56"/>
      <c r="F2146" s="56"/>
      <c r="G2146" s="35">
        <v>30000</v>
      </c>
      <c r="H2146" s="35"/>
      <c r="I2146" s="36">
        <v>0</v>
      </c>
      <c r="J2146" s="37">
        <f>-IFERROR(VLOOKUP(D2146,[1]Hoja20!$A$5:$B$33358,2,0),0)</f>
        <v>0</v>
      </c>
      <c r="K2146" s="36">
        <f>-IFERROR(VLOOKUP(D2146,[1]Hoja20!$A$5:$D$33358,4,0),0)</f>
        <v>0</v>
      </c>
      <c r="L2146" s="35"/>
      <c r="M2146" s="35"/>
      <c r="N2146" s="35"/>
      <c r="O2146" s="40">
        <f t="shared" si="162"/>
        <v>30000</v>
      </c>
      <c r="P2146" s="32">
        <v>2365834</v>
      </c>
      <c r="Q2146" s="35">
        <v>30000</v>
      </c>
      <c r="R2146" s="35"/>
      <c r="S2146" s="41"/>
      <c r="T2146" s="35"/>
      <c r="U2146" s="41">
        <v>30000</v>
      </c>
      <c r="V2146" s="35"/>
      <c r="W2146" s="35"/>
      <c r="X2146" s="35"/>
      <c r="Y2146" s="35"/>
      <c r="Z2146" s="35"/>
      <c r="AA2146" s="35"/>
      <c r="AB2146" s="35"/>
      <c r="AC2146" s="35">
        <v>0</v>
      </c>
      <c r="AD2146" s="35"/>
      <c r="AE2146" s="35">
        <v>0</v>
      </c>
      <c r="AF2146" s="35"/>
      <c r="AG2146" s="44">
        <f t="shared" si="164"/>
        <v>0</v>
      </c>
      <c r="AH2146" s="32"/>
      <c r="AI2146" s="32"/>
      <c r="AJ2146" s="35"/>
      <c r="AK2146" s="35"/>
      <c r="AL2146" s="35"/>
      <c r="AM2146" s="36">
        <f>IFERROR(VLOOKUP(P2146,'[2]Cartera '!$F$2:$O$2728,10,0),0)</f>
        <v>0</v>
      </c>
      <c r="AN2146" s="35">
        <f>IFERROR(VLOOKUP(P2146,'[2]Cartera '!$F$2:$P$2728,11,0),0)</f>
        <v>0</v>
      </c>
      <c r="AO2146" s="35"/>
      <c r="AP2146" s="35">
        <f>IFERROR(VLOOKUP(D2146,'[2]Cartera '!$F$2:$S$2728,14,0),0)</f>
        <v>0</v>
      </c>
      <c r="AQ2146" s="45">
        <f t="shared" si="161"/>
        <v>0</v>
      </c>
      <c r="AR2146" s="35">
        <f>IFERROR(VLOOKUP(P2146,'[2]Cartera '!$F$2:$Z$2728,21,0),0)</f>
        <v>0</v>
      </c>
    </row>
    <row r="2147" spans="1:44" hidden="1" x14ac:dyDescent="0.25">
      <c r="A2147" s="29">
        <v>2139</v>
      </c>
      <c r="B2147" s="30" t="s">
        <v>48</v>
      </c>
      <c r="C2147" s="32"/>
      <c r="D2147" s="32">
        <v>2365881</v>
      </c>
      <c r="E2147" s="56"/>
      <c r="F2147" s="56"/>
      <c r="G2147" s="35">
        <v>556944</v>
      </c>
      <c r="H2147" s="35"/>
      <c r="I2147" s="36">
        <v>0</v>
      </c>
      <c r="J2147" s="37">
        <f>-IFERROR(VLOOKUP(D2147,[1]Hoja20!$A$5:$B$33358,2,0),0)</f>
        <v>0</v>
      </c>
      <c r="K2147" s="36">
        <f>-IFERROR(VLOOKUP(D2147,[1]Hoja20!$A$5:$D$33358,4,0),0)</f>
        <v>0</v>
      </c>
      <c r="L2147" s="35"/>
      <c r="M2147" s="35"/>
      <c r="N2147" s="35"/>
      <c r="O2147" s="40">
        <f t="shared" si="162"/>
        <v>556944</v>
      </c>
      <c r="P2147" s="32">
        <v>2365881</v>
      </c>
      <c r="Q2147" s="35">
        <v>556944</v>
      </c>
      <c r="R2147" s="35"/>
      <c r="S2147" s="41"/>
      <c r="T2147" s="35"/>
      <c r="U2147" s="41">
        <v>556944</v>
      </c>
      <c r="V2147" s="35"/>
      <c r="W2147" s="35"/>
      <c r="X2147" s="35"/>
      <c r="Y2147" s="35"/>
      <c r="Z2147" s="35"/>
      <c r="AA2147" s="35"/>
      <c r="AB2147" s="35"/>
      <c r="AC2147" s="35">
        <v>0</v>
      </c>
      <c r="AD2147" s="35"/>
      <c r="AE2147" s="35">
        <v>0</v>
      </c>
      <c r="AF2147" s="35"/>
      <c r="AG2147" s="44">
        <f t="shared" si="164"/>
        <v>0</v>
      </c>
      <c r="AH2147" s="32"/>
      <c r="AI2147" s="32"/>
      <c r="AJ2147" s="35"/>
      <c r="AK2147" s="35"/>
      <c r="AL2147" s="35"/>
      <c r="AM2147" s="36">
        <f>IFERROR(VLOOKUP(P2147,'[2]Cartera '!$F$2:$O$2728,10,0),0)</f>
        <v>0</v>
      </c>
      <c r="AN2147" s="35">
        <f>IFERROR(VLOOKUP(P2147,'[2]Cartera '!$F$2:$P$2728,11,0),0)</f>
        <v>0</v>
      </c>
      <c r="AO2147" s="35"/>
      <c r="AP2147" s="35">
        <f>IFERROR(VLOOKUP(D2147,'[2]Cartera '!$F$2:$S$2728,14,0),0)</f>
        <v>0</v>
      </c>
      <c r="AQ2147" s="45">
        <f t="shared" si="161"/>
        <v>0</v>
      </c>
      <c r="AR2147" s="35">
        <f>IFERROR(VLOOKUP(P2147,'[2]Cartera '!$F$2:$Z$2728,21,0),0)</f>
        <v>0</v>
      </c>
    </row>
    <row r="2148" spans="1:44" hidden="1" x14ac:dyDescent="0.25">
      <c r="A2148" s="29">
        <v>2140</v>
      </c>
      <c r="B2148" s="30" t="s">
        <v>48</v>
      </c>
      <c r="C2148" s="32"/>
      <c r="D2148" s="32">
        <v>2365801</v>
      </c>
      <c r="E2148" s="56"/>
      <c r="F2148" s="56"/>
      <c r="G2148" s="35">
        <v>75900</v>
      </c>
      <c r="H2148" s="35"/>
      <c r="I2148" s="36">
        <v>0</v>
      </c>
      <c r="J2148" s="37">
        <f>-IFERROR(VLOOKUP(D2148,[1]Hoja20!$A$5:$B$33358,2,0),0)</f>
        <v>0</v>
      </c>
      <c r="K2148" s="36">
        <f>-IFERROR(VLOOKUP(D2148,[1]Hoja20!$A$5:$D$33358,4,0),0)</f>
        <v>0</v>
      </c>
      <c r="L2148" s="35"/>
      <c r="M2148" s="35"/>
      <c r="N2148" s="35"/>
      <c r="O2148" s="40">
        <f t="shared" si="162"/>
        <v>75900</v>
      </c>
      <c r="P2148" s="32">
        <v>2365801</v>
      </c>
      <c r="Q2148" s="35">
        <v>75900</v>
      </c>
      <c r="R2148" s="35"/>
      <c r="S2148" s="41"/>
      <c r="T2148" s="35"/>
      <c r="U2148" s="41">
        <v>75900</v>
      </c>
      <c r="V2148" s="35"/>
      <c r="W2148" s="35"/>
      <c r="X2148" s="35"/>
      <c r="Y2148" s="35"/>
      <c r="Z2148" s="35"/>
      <c r="AA2148" s="35"/>
      <c r="AB2148" s="35"/>
      <c r="AC2148" s="35">
        <v>0</v>
      </c>
      <c r="AD2148" s="35"/>
      <c r="AE2148" s="35">
        <v>0</v>
      </c>
      <c r="AF2148" s="35"/>
      <c r="AG2148" s="44">
        <f t="shared" si="164"/>
        <v>0</v>
      </c>
      <c r="AH2148" s="32"/>
      <c r="AI2148" s="32"/>
      <c r="AJ2148" s="35"/>
      <c r="AK2148" s="35"/>
      <c r="AL2148" s="35"/>
      <c r="AM2148" s="36">
        <f>IFERROR(VLOOKUP(P2148,'[2]Cartera '!$F$2:$O$2728,10,0),0)</f>
        <v>0</v>
      </c>
      <c r="AN2148" s="35">
        <f>IFERROR(VLOOKUP(P2148,'[2]Cartera '!$F$2:$P$2728,11,0),0)</f>
        <v>0</v>
      </c>
      <c r="AO2148" s="35"/>
      <c r="AP2148" s="35">
        <f>IFERROR(VLOOKUP(D2148,'[2]Cartera '!$F$2:$S$2728,14,0),0)</f>
        <v>0</v>
      </c>
      <c r="AQ2148" s="45">
        <f t="shared" si="161"/>
        <v>0</v>
      </c>
      <c r="AR2148" s="35">
        <f>IFERROR(VLOOKUP(P2148,'[2]Cartera '!$F$2:$Z$2728,21,0),0)</f>
        <v>0</v>
      </c>
    </row>
    <row r="2149" spans="1:44" hidden="1" x14ac:dyDescent="0.25">
      <c r="A2149" s="29">
        <v>2141</v>
      </c>
      <c r="B2149" s="30" t="s">
        <v>48</v>
      </c>
      <c r="C2149" s="32"/>
      <c r="D2149" s="32">
        <v>2365863</v>
      </c>
      <c r="E2149" s="56"/>
      <c r="F2149" s="56"/>
      <c r="G2149" s="35">
        <v>25900</v>
      </c>
      <c r="H2149" s="35"/>
      <c r="I2149" s="36">
        <v>0</v>
      </c>
      <c r="J2149" s="37">
        <f>-IFERROR(VLOOKUP(D2149,[1]Hoja20!$A$5:$B$33358,2,0),0)</f>
        <v>0</v>
      </c>
      <c r="K2149" s="36">
        <f>-IFERROR(VLOOKUP(D2149,[1]Hoja20!$A$5:$D$33358,4,0),0)</f>
        <v>0</v>
      </c>
      <c r="L2149" s="35"/>
      <c r="M2149" s="35"/>
      <c r="N2149" s="35"/>
      <c r="O2149" s="40">
        <f t="shared" si="162"/>
        <v>25900</v>
      </c>
      <c r="P2149" s="32">
        <v>2365863</v>
      </c>
      <c r="Q2149" s="35">
        <v>25900</v>
      </c>
      <c r="R2149" s="35"/>
      <c r="S2149" s="41"/>
      <c r="T2149" s="35"/>
      <c r="U2149" s="41">
        <v>25900</v>
      </c>
      <c r="V2149" s="35"/>
      <c r="W2149" s="35"/>
      <c r="X2149" s="35"/>
      <c r="Y2149" s="35"/>
      <c r="Z2149" s="35"/>
      <c r="AA2149" s="35"/>
      <c r="AB2149" s="35"/>
      <c r="AC2149" s="35">
        <v>0</v>
      </c>
      <c r="AD2149" s="35"/>
      <c r="AE2149" s="35">
        <v>0</v>
      </c>
      <c r="AF2149" s="35"/>
      <c r="AG2149" s="44">
        <f t="shared" si="164"/>
        <v>0</v>
      </c>
      <c r="AH2149" s="32"/>
      <c r="AI2149" s="32"/>
      <c r="AJ2149" s="35"/>
      <c r="AK2149" s="35"/>
      <c r="AL2149" s="35"/>
      <c r="AM2149" s="36">
        <f>IFERROR(VLOOKUP(P2149,'[2]Cartera '!$F$2:$O$2728,10,0),0)</f>
        <v>0</v>
      </c>
      <c r="AN2149" s="35">
        <f>IFERROR(VLOOKUP(P2149,'[2]Cartera '!$F$2:$P$2728,11,0),0)</f>
        <v>0</v>
      </c>
      <c r="AO2149" s="35"/>
      <c r="AP2149" s="35">
        <f>IFERROR(VLOOKUP(D2149,'[2]Cartera '!$F$2:$S$2728,14,0),0)</f>
        <v>0</v>
      </c>
      <c r="AQ2149" s="45">
        <f t="shared" si="161"/>
        <v>0</v>
      </c>
      <c r="AR2149" s="35">
        <f>IFERROR(VLOOKUP(P2149,'[2]Cartera '!$F$2:$Z$2728,21,0),0)</f>
        <v>0</v>
      </c>
    </row>
    <row r="2150" spans="1:44" hidden="1" x14ac:dyDescent="0.25">
      <c r="A2150" s="29">
        <v>2142</v>
      </c>
      <c r="B2150" s="30" t="s">
        <v>48</v>
      </c>
      <c r="C2150" s="32"/>
      <c r="D2150" s="32">
        <v>2365866</v>
      </c>
      <c r="E2150" s="56"/>
      <c r="F2150" s="56"/>
      <c r="G2150" s="35">
        <v>30000</v>
      </c>
      <c r="H2150" s="35"/>
      <c r="I2150" s="36">
        <v>0</v>
      </c>
      <c r="J2150" s="37">
        <f>-IFERROR(VLOOKUP(D2150,[1]Hoja20!$A$5:$B$33358,2,0),0)</f>
        <v>0</v>
      </c>
      <c r="K2150" s="36">
        <f>-IFERROR(VLOOKUP(D2150,[1]Hoja20!$A$5:$D$33358,4,0),0)</f>
        <v>0</v>
      </c>
      <c r="L2150" s="35"/>
      <c r="M2150" s="35"/>
      <c r="N2150" s="35"/>
      <c r="O2150" s="40">
        <f t="shared" si="162"/>
        <v>30000</v>
      </c>
      <c r="P2150" s="32">
        <v>2365866</v>
      </c>
      <c r="Q2150" s="35">
        <v>30000</v>
      </c>
      <c r="R2150" s="35"/>
      <c r="S2150" s="41"/>
      <c r="T2150" s="35"/>
      <c r="U2150" s="41">
        <v>30000</v>
      </c>
      <c r="V2150" s="35"/>
      <c r="W2150" s="35"/>
      <c r="X2150" s="35"/>
      <c r="Y2150" s="35"/>
      <c r="Z2150" s="35"/>
      <c r="AA2150" s="35"/>
      <c r="AB2150" s="35"/>
      <c r="AC2150" s="35">
        <v>0</v>
      </c>
      <c r="AD2150" s="35"/>
      <c r="AE2150" s="35">
        <v>0</v>
      </c>
      <c r="AF2150" s="35"/>
      <c r="AG2150" s="44">
        <f t="shared" si="164"/>
        <v>0</v>
      </c>
      <c r="AH2150" s="32"/>
      <c r="AI2150" s="32"/>
      <c r="AJ2150" s="35"/>
      <c r="AK2150" s="35"/>
      <c r="AL2150" s="35"/>
      <c r="AM2150" s="36">
        <f>IFERROR(VLOOKUP(P2150,'[2]Cartera '!$F$2:$O$2728,10,0),0)</f>
        <v>0</v>
      </c>
      <c r="AN2150" s="35">
        <f>IFERROR(VLOOKUP(P2150,'[2]Cartera '!$F$2:$P$2728,11,0),0)</f>
        <v>0</v>
      </c>
      <c r="AO2150" s="35"/>
      <c r="AP2150" s="35">
        <f>IFERROR(VLOOKUP(D2150,'[2]Cartera '!$F$2:$S$2728,14,0),0)</f>
        <v>0</v>
      </c>
      <c r="AQ2150" s="45">
        <f t="shared" si="161"/>
        <v>0</v>
      </c>
      <c r="AR2150" s="35">
        <f>IFERROR(VLOOKUP(P2150,'[2]Cartera '!$F$2:$Z$2728,21,0),0)</f>
        <v>0</v>
      </c>
    </row>
    <row r="2151" spans="1:44" hidden="1" x14ac:dyDescent="0.25">
      <c r="A2151" s="29">
        <v>2143</v>
      </c>
      <c r="B2151" s="30" t="s">
        <v>48</v>
      </c>
      <c r="C2151" s="32"/>
      <c r="D2151" s="32">
        <v>2365727</v>
      </c>
      <c r="E2151" s="56"/>
      <c r="F2151" s="56"/>
      <c r="G2151" s="35">
        <v>80000</v>
      </c>
      <c r="H2151" s="35"/>
      <c r="I2151" s="36">
        <v>0</v>
      </c>
      <c r="J2151" s="37">
        <f>-IFERROR(VLOOKUP(D2151,[1]Hoja20!$A$5:$B$33358,2,0),0)</f>
        <v>0</v>
      </c>
      <c r="K2151" s="36">
        <f>-IFERROR(VLOOKUP(D2151,[1]Hoja20!$A$5:$D$33358,4,0),0)</f>
        <v>0</v>
      </c>
      <c r="L2151" s="35"/>
      <c r="M2151" s="35"/>
      <c r="N2151" s="35"/>
      <c r="O2151" s="40">
        <f t="shared" si="162"/>
        <v>80000</v>
      </c>
      <c r="P2151" s="32">
        <v>2365727</v>
      </c>
      <c r="Q2151" s="35">
        <v>80000</v>
      </c>
      <c r="R2151" s="35"/>
      <c r="S2151" s="41"/>
      <c r="T2151" s="35"/>
      <c r="U2151" s="41">
        <v>0</v>
      </c>
      <c r="V2151" s="35"/>
      <c r="W2151" s="35"/>
      <c r="X2151" s="35"/>
      <c r="Y2151" s="35"/>
      <c r="Z2151" s="35"/>
      <c r="AA2151" s="35"/>
      <c r="AB2151" s="35"/>
      <c r="AC2151" s="35">
        <v>0</v>
      </c>
      <c r="AD2151" s="35"/>
      <c r="AE2151" s="35">
        <v>0</v>
      </c>
      <c r="AF2151" s="35"/>
      <c r="AG2151" s="41"/>
      <c r="AH2151" s="32"/>
      <c r="AI2151" s="32"/>
      <c r="AJ2151" s="35"/>
      <c r="AK2151" s="35"/>
      <c r="AL2151" s="35"/>
      <c r="AM2151" s="36">
        <f>IFERROR(VLOOKUP(P2151,'[2]Cartera '!$F$2:$O$2728,10,0),0)</f>
        <v>0</v>
      </c>
      <c r="AN2151" s="35">
        <f>IFERROR(VLOOKUP(P2151,'[2]Cartera '!$F$2:$P$2728,11,0),0)</f>
        <v>0</v>
      </c>
      <c r="AO2151" s="35"/>
      <c r="AP2151" s="35">
        <f>IFERROR(VLOOKUP(D2151,'[2]Cartera '!$F$2:$S$2728,14,0),0)</f>
        <v>0</v>
      </c>
      <c r="AQ2151" s="45">
        <f t="shared" si="161"/>
        <v>0</v>
      </c>
      <c r="AR2151" s="35">
        <f>IFERROR(VLOOKUP(P2151,'[2]Cartera '!$F$2:$Z$2728,21,0),0)</f>
        <v>80000</v>
      </c>
    </row>
    <row r="2152" spans="1:44" hidden="1" x14ac:dyDescent="0.25">
      <c r="A2152" s="29">
        <v>2144</v>
      </c>
      <c r="B2152" s="30" t="s">
        <v>48</v>
      </c>
      <c r="C2152" s="32"/>
      <c r="D2152" s="32">
        <v>2365860</v>
      </c>
      <c r="E2152" s="56"/>
      <c r="F2152" s="56"/>
      <c r="G2152" s="35">
        <v>30000</v>
      </c>
      <c r="H2152" s="35"/>
      <c r="I2152" s="36">
        <v>0</v>
      </c>
      <c r="J2152" s="37">
        <f>-IFERROR(VLOOKUP(D2152,[1]Hoja20!$A$5:$B$33358,2,0),0)</f>
        <v>0</v>
      </c>
      <c r="K2152" s="36">
        <f>-IFERROR(VLOOKUP(D2152,[1]Hoja20!$A$5:$D$33358,4,0),0)</f>
        <v>0</v>
      </c>
      <c r="L2152" s="35"/>
      <c r="M2152" s="35"/>
      <c r="N2152" s="35"/>
      <c r="O2152" s="40">
        <f t="shared" si="162"/>
        <v>30000</v>
      </c>
      <c r="P2152" s="32">
        <v>2365860</v>
      </c>
      <c r="Q2152" s="35">
        <v>30000</v>
      </c>
      <c r="R2152" s="35"/>
      <c r="S2152" s="41"/>
      <c r="T2152" s="35"/>
      <c r="U2152" s="41">
        <v>30000</v>
      </c>
      <c r="V2152" s="35"/>
      <c r="W2152" s="35"/>
      <c r="X2152" s="35"/>
      <c r="Y2152" s="35"/>
      <c r="Z2152" s="35"/>
      <c r="AA2152" s="35"/>
      <c r="AB2152" s="35"/>
      <c r="AC2152" s="35">
        <v>0</v>
      </c>
      <c r="AD2152" s="35"/>
      <c r="AE2152" s="35">
        <v>0</v>
      </c>
      <c r="AF2152" s="35"/>
      <c r="AG2152" s="44">
        <f>+(O2152-R2152-S2152-U2152-AA2152-AC2152-AE2152)</f>
        <v>0</v>
      </c>
      <c r="AH2152" s="32"/>
      <c r="AI2152" s="32"/>
      <c r="AJ2152" s="35"/>
      <c r="AK2152" s="35"/>
      <c r="AL2152" s="35"/>
      <c r="AM2152" s="36">
        <f>IFERROR(VLOOKUP(P2152,'[2]Cartera '!$F$2:$O$2728,10,0),0)</f>
        <v>0</v>
      </c>
      <c r="AN2152" s="35">
        <f>IFERROR(VLOOKUP(P2152,'[2]Cartera '!$F$2:$P$2728,11,0),0)</f>
        <v>0</v>
      </c>
      <c r="AO2152" s="35"/>
      <c r="AP2152" s="35">
        <f>IFERROR(VLOOKUP(D2152,'[2]Cartera '!$F$2:$S$2728,14,0),0)</f>
        <v>0</v>
      </c>
      <c r="AQ2152" s="45">
        <f t="shared" si="161"/>
        <v>0</v>
      </c>
      <c r="AR2152" s="35">
        <f>IFERROR(VLOOKUP(P2152,'[2]Cartera '!$F$2:$Z$2728,21,0),0)</f>
        <v>0</v>
      </c>
    </row>
    <row r="2153" spans="1:44" hidden="1" x14ac:dyDescent="0.25">
      <c r="A2153" s="29">
        <v>2145</v>
      </c>
      <c r="B2153" s="30" t="s">
        <v>48</v>
      </c>
      <c r="C2153" s="32"/>
      <c r="D2153" s="32">
        <v>2365718</v>
      </c>
      <c r="E2153" s="56"/>
      <c r="F2153" s="56"/>
      <c r="G2153" s="35">
        <v>80000</v>
      </c>
      <c r="H2153" s="35"/>
      <c r="I2153" s="36">
        <v>0</v>
      </c>
      <c r="J2153" s="37">
        <f>-IFERROR(VLOOKUP(D2153,[1]Hoja20!$A$5:$B$33358,2,0),0)</f>
        <v>0</v>
      </c>
      <c r="K2153" s="36">
        <f>-IFERROR(VLOOKUP(D2153,[1]Hoja20!$A$5:$D$33358,4,0),0)</f>
        <v>0</v>
      </c>
      <c r="L2153" s="35"/>
      <c r="M2153" s="35"/>
      <c r="N2153" s="35"/>
      <c r="O2153" s="40">
        <f t="shared" si="162"/>
        <v>80000</v>
      </c>
      <c r="P2153" s="32">
        <v>2365718</v>
      </c>
      <c r="Q2153" s="35">
        <v>80000</v>
      </c>
      <c r="R2153" s="35"/>
      <c r="S2153" s="41"/>
      <c r="T2153" s="35"/>
      <c r="U2153" s="41">
        <v>0</v>
      </c>
      <c r="V2153" s="35"/>
      <c r="W2153" s="35"/>
      <c r="X2153" s="35"/>
      <c r="Y2153" s="35"/>
      <c r="Z2153" s="35"/>
      <c r="AA2153" s="35"/>
      <c r="AB2153" s="35"/>
      <c r="AC2153" s="35">
        <v>0</v>
      </c>
      <c r="AD2153" s="35"/>
      <c r="AE2153" s="35">
        <v>0</v>
      </c>
      <c r="AF2153" s="35"/>
      <c r="AG2153" s="41"/>
      <c r="AH2153" s="32"/>
      <c r="AI2153" s="32"/>
      <c r="AJ2153" s="35"/>
      <c r="AK2153" s="35"/>
      <c r="AL2153" s="35"/>
      <c r="AM2153" s="36">
        <f>IFERROR(VLOOKUP(P2153,'[2]Cartera '!$F$2:$O$2728,10,0),0)</f>
        <v>0</v>
      </c>
      <c r="AN2153" s="35">
        <f>IFERROR(VLOOKUP(P2153,'[2]Cartera '!$F$2:$P$2728,11,0),0)</f>
        <v>0</v>
      </c>
      <c r="AO2153" s="35"/>
      <c r="AP2153" s="35">
        <f>IFERROR(VLOOKUP(D2153,'[2]Cartera '!$F$2:$S$2728,14,0),0)</f>
        <v>0</v>
      </c>
      <c r="AQ2153" s="45">
        <f t="shared" si="161"/>
        <v>0</v>
      </c>
      <c r="AR2153" s="35">
        <f>IFERROR(VLOOKUP(P2153,'[2]Cartera '!$F$2:$Z$2728,21,0),0)</f>
        <v>80000</v>
      </c>
    </row>
    <row r="2154" spans="1:44" hidden="1" x14ac:dyDescent="0.25">
      <c r="A2154" s="29">
        <v>2146</v>
      </c>
      <c r="B2154" s="30" t="s">
        <v>48</v>
      </c>
      <c r="C2154" s="32"/>
      <c r="D2154" s="32">
        <v>2365717</v>
      </c>
      <c r="E2154" s="56"/>
      <c r="F2154" s="56"/>
      <c r="G2154" s="35">
        <v>80000</v>
      </c>
      <c r="H2154" s="35"/>
      <c r="I2154" s="36">
        <v>0</v>
      </c>
      <c r="J2154" s="37">
        <f>-IFERROR(VLOOKUP(D2154,[1]Hoja20!$A$5:$B$33358,2,0),0)</f>
        <v>0</v>
      </c>
      <c r="K2154" s="36">
        <f>-IFERROR(VLOOKUP(D2154,[1]Hoja20!$A$5:$D$33358,4,0),0)</f>
        <v>0</v>
      </c>
      <c r="L2154" s="35"/>
      <c r="M2154" s="35"/>
      <c r="N2154" s="35"/>
      <c r="O2154" s="40">
        <f t="shared" si="162"/>
        <v>80000</v>
      </c>
      <c r="P2154" s="32">
        <v>2365717</v>
      </c>
      <c r="Q2154" s="35">
        <v>80000</v>
      </c>
      <c r="R2154" s="35"/>
      <c r="S2154" s="41"/>
      <c r="T2154" s="35"/>
      <c r="U2154" s="41">
        <v>0</v>
      </c>
      <c r="V2154" s="35"/>
      <c r="W2154" s="35"/>
      <c r="X2154" s="35"/>
      <c r="Y2154" s="35"/>
      <c r="Z2154" s="35"/>
      <c r="AA2154" s="35"/>
      <c r="AB2154" s="35"/>
      <c r="AC2154" s="35">
        <v>0</v>
      </c>
      <c r="AD2154" s="35"/>
      <c r="AE2154" s="35">
        <v>0</v>
      </c>
      <c r="AF2154" s="35"/>
      <c r="AG2154" s="41"/>
      <c r="AH2154" s="32"/>
      <c r="AI2154" s="32"/>
      <c r="AJ2154" s="35"/>
      <c r="AK2154" s="35"/>
      <c r="AL2154" s="35"/>
      <c r="AM2154" s="36">
        <f>IFERROR(VLOOKUP(P2154,'[2]Cartera '!$F$2:$O$2728,10,0),0)</f>
        <v>0</v>
      </c>
      <c r="AN2154" s="35">
        <f>IFERROR(VLOOKUP(P2154,'[2]Cartera '!$F$2:$P$2728,11,0),0)</f>
        <v>0</v>
      </c>
      <c r="AO2154" s="35"/>
      <c r="AP2154" s="35">
        <f>IFERROR(VLOOKUP(D2154,'[2]Cartera '!$F$2:$S$2728,14,0),0)</f>
        <v>0</v>
      </c>
      <c r="AQ2154" s="45">
        <f t="shared" si="161"/>
        <v>0</v>
      </c>
      <c r="AR2154" s="35">
        <f>IFERROR(VLOOKUP(P2154,'[2]Cartera '!$F$2:$Z$2728,21,0),0)</f>
        <v>80000</v>
      </c>
    </row>
    <row r="2155" spans="1:44" hidden="1" x14ac:dyDescent="0.25">
      <c r="A2155" s="29">
        <v>2147</v>
      </c>
      <c r="B2155" s="30" t="s">
        <v>48</v>
      </c>
      <c r="C2155" s="32"/>
      <c r="D2155" s="32">
        <v>2365714</v>
      </c>
      <c r="E2155" s="56"/>
      <c r="F2155" s="56"/>
      <c r="G2155" s="35">
        <v>75900</v>
      </c>
      <c r="H2155" s="35"/>
      <c r="I2155" s="36">
        <v>0</v>
      </c>
      <c r="J2155" s="37">
        <f>-IFERROR(VLOOKUP(D2155,[1]Hoja20!$A$5:$B$33358,2,0),0)</f>
        <v>0</v>
      </c>
      <c r="K2155" s="36">
        <f>-IFERROR(VLOOKUP(D2155,[1]Hoja20!$A$5:$D$33358,4,0),0)</f>
        <v>0</v>
      </c>
      <c r="L2155" s="35"/>
      <c r="M2155" s="35"/>
      <c r="N2155" s="35"/>
      <c r="O2155" s="40">
        <f t="shared" si="162"/>
        <v>75900</v>
      </c>
      <c r="P2155" s="32">
        <v>2365714</v>
      </c>
      <c r="Q2155" s="35">
        <v>75900</v>
      </c>
      <c r="R2155" s="35"/>
      <c r="S2155" s="41"/>
      <c r="T2155" s="35"/>
      <c r="U2155" s="41">
        <v>75900</v>
      </c>
      <c r="V2155" s="35"/>
      <c r="W2155" s="35"/>
      <c r="X2155" s="35"/>
      <c r="Y2155" s="35"/>
      <c r="Z2155" s="35"/>
      <c r="AA2155" s="35"/>
      <c r="AB2155" s="35"/>
      <c r="AC2155" s="35">
        <v>0</v>
      </c>
      <c r="AD2155" s="35"/>
      <c r="AE2155" s="35">
        <v>0</v>
      </c>
      <c r="AF2155" s="35"/>
      <c r="AG2155" s="44">
        <f>+(O2155-R2155-S2155-U2155-AA2155-AC2155-AE2155)</f>
        <v>0</v>
      </c>
      <c r="AH2155" s="32"/>
      <c r="AI2155" s="32"/>
      <c r="AJ2155" s="35"/>
      <c r="AK2155" s="35"/>
      <c r="AL2155" s="35"/>
      <c r="AM2155" s="36">
        <f>IFERROR(VLOOKUP(P2155,'[2]Cartera '!$F$2:$O$2728,10,0),0)</f>
        <v>0</v>
      </c>
      <c r="AN2155" s="35">
        <f>IFERROR(VLOOKUP(P2155,'[2]Cartera '!$F$2:$P$2728,11,0),0)</f>
        <v>0</v>
      </c>
      <c r="AO2155" s="35"/>
      <c r="AP2155" s="35">
        <f>IFERROR(VLOOKUP(D2155,'[2]Cartera '!$F$2:$S$2728,14,0),0)</f>
        <v>0</v>
      </c>
      <c r="AQ2155" s="45">
        <f t="shared" si="161"/>
        <v>0</v>
      </c>
      <c r="AR2155" s="35">
        <f>IFERROR(VLOOKUP(P2155,'[2]Cartera '!$F$2:$Z$2728,21,0),0)</f>
        <v>0</v>
      </c>
    </row>
    <row r="2156" spans="1:44" hidden="1" x14ac:dyDescent="0.25">
      <c r="A2156" s="29">
        <v>2148</v>
      </c>
      <c r="B2156" s="30" t="s">
        <v>48</v>
      </c>
      <c r="C2156" s="32"/>
      <c r="D2156" s="32">
        <v>2365862</v>
      </c>
      <c r="E2156" s="56"/>
      <c r="F2156" s="56"/>
      <c r="G2156" s="35">
        <v>30000</v>
      </c>
      <c r="H2156" s="35"/>
      <c r="I2156" s="36">
        <v>0</v>
      </c>
      <c r="J2156" s="37">
        <f>-IFERROR(VLOOKUP(D2156,[1]Hoja20!$A$5:$B$33358,2,0),0)</f>
        <v>0</v>
      </c>
      <c r="K2156" s="36">
        <f>-IFERROR(VLOOKUP(D2156,[1]Hoja20!$A$5:$D$33358,4,0),0)</f>
        <v>0</v>
      </c>
      <c r="L2156" s="35"/>
      <c r="M2156" s="35"/>
      <c r="N2156" s="35"/>
      <c r="O2156" s="40">
        <f t="shared" si="162"/>
        <v>30000</v>
      </c>
      <c r="P2156" s="32">
        <v>2365862</v>
      </c>
      <c r="Q2156" s="35">
        <v>30000</v>
      </c>
      <c r="R2156" s="35"/>
      <c r="S2156" s="41"/>
      <c r="T2156" s="35"/>
      <c r="U2156" s="41">
        <v>30000</v>
      </c>
      <c r="V2156" s="35"/>
      <c r="W2156" s="35"/>
      <c r="X2156" s="35"/>
      <c r="Y2156" s="35"/>
      <c r="Z2156" s="35"/>
      <c r="AA2156" s="35"/>
      <c r="AB2156" s="35"/>
      <c r="AC2156" s="35">
        <v>0</v>
      </c>
      <c r="AD2156" s="35"/>
      <c r="AE2156" s="35">
        <v>0</v>
      </c>
      <c r="AF2156" s="35"/>
      <c r="AG2156" s="44">
        <f>+(O2156-R2156-S2156-U2156-AA2156-AC2156-AE2156)</f>
        <v>0</v>
      </c>
      <c r="AH2156" s="32"/>
      <c r="AI2156" s="32"/>
      <c r="AJ2156" s="35"/>
      <c r="AK2156" s="35"/>
      <c r="AL2156" s="35"/>
      <c r="AM2156" s="36">
        <f>IFERROR(VLOOKUP(P2156,'[2]Cartera '!$F$2:$O$2728,10,0),0)</f>
        <v>0</v>
      </c>
      <c r="AN2156" s="35">
        <f>IFERROR(VLOOKUP(P2156,'[2]Cartera '!$F$2:$P$2728,11,0),0)</f>
        <v>0</v>
      </c>
      <c r="AO2156" s="35"/>
      <c r="AP2156" s="35">
        <f>IFERROR(VLOOKUP(D2156,'[2]Cartera '!$F$2:$S$2728,14,0),0)</f>
        <v>0</v>
      </c>
      <c r="AQ2156" s="45">
        <f t="shared" si="161"/>
        <v>0</v>
      </c>
      <c r="AR2156" s="35">
        <f>IFERROR(VLOOKUP(P2156,'[2]Cartera '!$F$2:$Z$2728,21,0),0)</f>
        <v>0</v>
      </c>
    </row>
    <row r="2157" spans="1:44" hidden="1" x14ac:dyDescent="0.25">
      <c r="A2157" s="29">
        <v>2149</v>
      </c>
      <c r="B2157" s="30" t="s">
        <v>48</v>
      </c>
      <c r="C2157" s="32"/>
      <c r="D2157" s="32">
        <v>2365933</v>
      </c>
      <c r="E2157" s="56"/>
      <c r="F2157" s="56"/>
      <c r="G2157" s="35">
        <v>3799230</v>
      </c>
      <c r="H2157" s="35"/>
      <c r="I2157" s="36">
        <v>0</v>
      </c>
      <c r="J2157" s="37">
        <f>-IFERROR(VLOOKUP(D2157,[1]Hoja20!$A$5:$B$33358,2,0),0)</f>
        <v>0</v>
      </c>
      <c r="K2157" s="36">
        <f>-IFERROR(VLOOKUP(D2157,[1]Hoja20!$A$5:$D$33358,4,0),0)</f>
        <v>0</v>
      </c>
      <c r="L2157" s="35"/>
      <c r="M2157" s="35"/>
      <c r="N2157" s="35"/>
      <c r="O2157" s="40">
        <f t="shared" si="162"/>
        <v>3799230</v>
      </c>
      <c r="P2157" s="32">
        <v>2365933</v>
      </c>
      <c r="Q2157" s="35">
        <v>3799230</v>
      </c>
      <c r="R2157" s="35"/>
      <c r="S2157" s="41"/>
      <c r="T2157" s="35"/>
      <c r="U2157" s="41">
        <v>3799230</v>
      </c>
      <c r="V2157" s="35"/>
      <c r="W2157" s="35"/>
      <c r="X2157" s="35"/>
      <c r="Y2157" s="35"/>
      <c r="Z2157" s="35"/>
      <c r="AA2157" s="35"/>
      <c r="AB2157" s="35"/>
      <c r="AC2157" s="35">
        <v>0</v>
      </c>
      <c r="AD2157" s="35"/>
      <c r="AE2157" s="35">
        <v>0</v>
      </c>
      <c r="AF2157" s="35"/>
      <c r="AG2157" s="44">
        <f>+(O2157-R2157-S2157-U2157-AA2157-AC2157-AE2157)</f>
        <v>0</v>
      </c>
      <c r="AH2157" s="32"/>
      <c r="AI2157" s="32"/>
      <c r="AJ2157" s="35"/>
      <c r="AK2157" s="35"/>
      <c r="AL2157" s="35"/>
      <c r="AM2157" s="36">
        <f>IFERROR(VLOOKUP(P2157,'[2]Cartera '!$F$2:$O$2728,10,0),0)</f>
        <v>0</v>
      </c>
      <c r="AN2157" s="35">
        <f>IFERROR(VLOOKUP(P2157,'[2]Cartera '!$F$2:$P$2728,11,0),0)</f>
        <v>0</v>
      </c>
      <c r="AO2157" s="35"/>
      <c r="AP2157" s="35">
        <f>IFERROR(VLOOKUP(D2157,'[2]Cartera '!$F$2:$S$2728,14,0),0)</f>
        <v>0</v>
      </c>
      <c r="AQ2157" s="45">
        <f t="shared" si="161"/>
        <v>0</v>
      </c>
      <c r="AR2157" s="35">
        <f>IFERROR(VLOOKUP(P2157,'[2]Cartera '!$F$2:$Z$2728,21,0),0)</f>
        <v>0</v>
      </c>
    </row>
    <row r="2158" spans="1:44" hidden="1" x14ac:dyDescent="0.25">
      <c r="A2158" s="29">
        <v>2150</v>
      </c>
      <c r="B2158" s="30" t="s">
        <v>48</v>
      </c>
      <c r="C2158" s="32"/>
      <c r="D2158" s="32">
        <v>2365769</v>
      </c>
      <c r="E2158" s="56"/>
      <c r="F2158" s="56"/>
      <c r="G2158" s="35">
        <v>11548396</v>
      </c>
      <c r="H2158" s="35"/>
      <c r="I2158" s="36">
        <v>0</v>
      </c>
      <c r="J2158" s="37">
        <f>-IFERROR(VLOOKUP(D2158,[1]Hoja20!$A$5:$B$33358,2,0),0)</f>
        <v>0</v>
      </c>
      <c r="K2158" s="36">
        <f>-IFERROR(VLOOKUP(D2158,[1]Hoja20!$A$5:$D$33358,4,0),0)</f>
        <v>0</v>
      </c>
      <c r="L2158" s="35"/>
      <c r="M2158" s="35"/>
      <c r="N2158" s="35"/>
      <c r="O2158" s="40">
        <f t="shared" si="162"/>
        <v>11548396</v>
      </c>
      <c r="P2158" s="32">
        <v>2365769</v>
      </c>
      <c r="Q2158" s="35">
        <v>11548396</v>
      </c>
      <c r="R2158" s="35"/>
      <c r="S2158" s="41"/>
      <c r="T2158" s="35"/>
      <c r="U2158" s="41">
        <v>0</v>
      </c>
      <c r="V2158" s="35"/>
      <c r="W2158" s="35"/>
      <c r="X2158" s="35"/>
      <c r="Y2158" s="35"/>
      <c r="Z2158" s="35"/>
      <c r="AA2158" s="35"/>
      <c r="AB2158" s="35"/>
      <c r="AC2158" s="35">
        <v>0</v>
      </c>
      <c r="AD2158" s="35"/>
      <c r="AE2158" s="35">
        <v>0</v>
      </c>
      <c r="AF2158" s="35"/>
      <c r="AG2158" s="41"/>
      <c r="AH2158" s="32"/>
      <c r="AI2158" s="32"/>
      <c r="AJ2158" s="35"/>
      <c r="AK2158" s="35"/>
      <c r="AL2158" s="35"/>
      <c r="AM2158" s="36">
        <f>IFERROR(VLOOKUP(P2158,'[2]Cartera '!$F$2:$O$2728,10,0),0)</f>
        <v>0</v>
      </c>
      <c r="AN2158" s="35">
        <f>IFERROR(VLOOKUP(P2158,'[2]Cartera '!$F$2:$P$2728,11,0),0)</f>
        <v>0</v>
      </c>
      <c r="AO2158" s="35"/>
      <c r="AP2158" s="35">
        <f>IFERROR(VLOOKUP(D2158,'[2]Cartera '!$F$2:$S$2728,14,0),0)</f>
        <v>0</v>
      </c>
      <c r="AQ2158" s="45">
        <f t="shared" si="161"/>
        <v>0</v>
      </c>
      <c r="AR2158" s="35">
        <f>IFERROR(VLOOKUP(P2158,'[2]Cartera '!$F$2:$Z$2728,21,0),0)</f>
        <v>11548396</v>
      </c>
    </row>
    <row r="2159" spans="1:44" hidden="1" x14ac:dyDescent="0.25">
      <c r="A2159" s="29">
        <v>2151</v>
      </c>
      <c r="B2159" s="30" t="s">
        <v>48</v>
      </c>
      <c r="C2159" s="32"/>
      <c r="D2159" s="32">
        <v>2365815</v>
      </c>
      <c r="E2159" s="56"/>
      <c r="F2159" s="56"/>
      <c r="G2159" s="35">
        <v>80000</v>
      </c>
      <c r="H2159" s="35"/>
      <c r="I2159" s="36">
        <v>0</v>
      </c>
      <c r="J2159" s="37">
        <f>-IFERROR(VLOOKUP(D2159,[1]Hoja20!$A$5:$B$33358,2,0),0)</f>
        <v>0</v>
      </c>
      <c r="K2159" s="36">
        <f>-IFERROR(VLOOKUP(D2159,[1]Hoja20!$A$5:$D$33358,4,0),0)</f>
        <v>0</v>
      </c>
      <c r="L2159" s="35"/>
      <c r="M2159" s="35"/>
      <c r="N2159" s="35"/>
      <c r="O2159" s="40">
        <f t="shared" si="162"/>
        <v>80000</v>
      </c>
      <c r="P2159" s="32">
        <v>2365815</v>
      </c>
      <c r="Q2159" s="35">
        <v>80000</v>
      </c>
      <c r="R2159" s="35"/>
      <c r="S2159" s="41"/>
      <c r="T2159" s="35"/>
      <c r="U2159" s="41">
        <v>0</v>
      </c>
      <c r="V2159" s="35"/>
      <c r="W2159" s="35"/>
      <c r="X2159" s="35"/>
      <c r="Y2159" s="35"/>
      <c r="Z2159" s="35"/>
      <c r="AA2159" s="35"/>
      <c r="AB2159" s="35"/>
      <c r="AC2159" s="35">
        <v>0</v>
      </c>
      <c r="AD2159" s="35"/>
      <c r="AE2159" s="35">
        <v>0</v>
      </c>
      <c r="AF2159" s="35"/>
      <c r="AG2159" s="41"/>
      <c r="AH2159" s="32"/>
      <c r="AI2159" s="32"/>
      <c r="AJ2159" s="35"/>
      <c r="AK2159" s="35"/>
      <c r="AL2159" s="35"/>
      <c r="AM2159" s="36">
        <f>IFERROR(VLOOKUP(P2159,'[2]Cartera '!$F$2:$O$2728,10,0),0)</f>
        <v>0</v>
      </c>
      <c r="AN2159" s="35">
        <f>IFERROR(VLOOKUP(P2159,'[2]Cartera '!$F$2:$P$2728,11,0),0)</f>
        <v>0</v>
      </c>
      <c r="AO2159" s="35"/>
      <c r="AP2159" s="35">
        <f>IFERROR(VLOOKUP(D2159,'[2]Cartera '!$F$2:$S$2728,14,0),0)</f>
        <v>0</v>
      </c>
      <c r="AQ2159" s="45">
        <f t="shared" si="161"/>
        <v>0</v>
      </c>
      <c r="AR2159" s="35">
        <f>IFERROR(VLOOKUP(P2159,'[2]Cartera '!$F$2:$Z$2728,21,0),0)</f>
        <v>80000</v>
      </c>
    </row>
    <row r="2160" spans="1:44" hidden="1" x14ac:dyDescent="0.25">
      <c r="A2160" s="29">
        <v>2152</v>
      </c>
      <c r="B2160" s="30" t="s">
        <v>48</v>
      </c>
      <c r="C2160" s="32"/>
      <c r="D2160" s="32">
        <v>2365721</v>
      </c>
      <c r="E2160" s="56"/>
      <c r="F2160" s="56"/>
      <c r="G2160" s="35">
        <v>80000</v>
      </c>
      <c r="H2160" s="35"/>
      <c r="I2160" s="36">
        <v>0</v>
      </c>
      <c r="J2160" s="37">
        <f>-IFERROR(VLOOKUP(D2160,[1]Hoja20!$A$5:$B$33358,2,0),0)</f>
        <v>0</v>
      </c>
      <c r="K2160" s="36">
        <f>-IFERROR(VLOOKUP(D2160,[1]Hoja20!$A$5:$D$33358,4,0),0)</f>
        <v>0</v>
      </c>
      <c r="L2160" s="35"/>
      <c r="M2160" s="35"/>
      <c r="N2160" s="35"/>
      <c r="O2160" s="40">
        <f t="shared" si="162"/>
        <v>80000</v>
      </c>
      <c r="P2160" s="32">
        <v>2365721</v>
      </c>
      <c r="Q2160" s="35">
        <v>80000</v>
      </c>
      <c r="R2160" s="35"/>
      <c r="S2160" s="41"/>
      <c r="T2160" s="35"/>
      <c r="U2160" s="41">
        <v>0</v>
      </c>
      <c r="V2160" s="35"/>
      <c r="W2160" s="35"/>
      <c r="X2160" s="35"/>
      <c r="Y2160" s="35"/>
      <c r="Z2160" s="35"/>
      <c r="AA2160" s="35"/>
      <c r="AB2160" s="35"/>
      <c r="AC2160" s="35">
        <v>0</v>
      </c>
      <c r="AD2160" s="35"/>
      <c r="AE2160" s="35">
        <v>0</v>
      </c>
      <c r="AF2160" s="35"/>
      <c r="AG2160" s="41"/>
      <c r="AH2160" s="32"/>
      <c r="AI2160" s="32"/>
      <c r="AJ2160" s="35"/>
      <c r="AK2160" s="35"/>
      <c r="AL2160" s="35"/>
      <c r="AM2160" s="36">
        <f>IFERROR(VLOOKUP(P2160,'[2]Cartera '!$F$2:$O$2728,10,0),0)</f>
        <v>0</v>
      </c>
      <c r="AN2160" s="35">
        <f>IFERROR(VLOOKUP(P2160,'[2]Cartera '!$F$2:$P$2728,11,0),0)</f>
        <v>0</v>
      </c>
      <c r="AO2160" s="35"/>
      <c r="AP2160" s="35">
        <f>IFERROR(VLOOKUP(D2160,'[2]Cartera '!$F$2:$S$2728,14,0),0)</f>
        <v>0</v>
      </c>
      <c r="AQ2160" s="45">
        <f t="shared" si="161"/>
        <v>0</v>
      </c>
      <c r="AR2160" s="35">
        <f>IFERROR(VLOOKUP(P2160,'[2]Cartera '!$F$2:$Z$2728,21,0),0)</f>
        <v>80000</v>
      </c>
    </row>
    <row r="2161" spans="1:44" hidden="1" x14ac:dyDescent="0.25">
      <c r="A2161" s="29">
        <v>2153</v>
      </c>
      <c r="B2161" s="30" t="s">
        <v>48</v>
      </c>
      <c r="C2161" s="32"/>
      <c r="D2161" s="32">
        <v>2365867</v>
      </c>
      <c r="E2161" s="56"/>
      <c r="F2161" s="56"/>
      <c r="G2161" s="35">
        <v>30000</v>
      </c>
      <c r="H2161" s="35"/>
      <c r="I2161" s="36">
        <v>0</v>
      </c>
      <c r="J2161" s="37">
        <f>-IFERROR(VLOOKUP(D2161,[1]Hoja20!$A$5:$B$33358,2,0),0)</f>
        <v>0</v>
      </c>
      <c r="K2161" s="36">
        <f>-IFERROR(VLOOKUP(D2161,[1]Hoja20!$A$5:$D$33358,4,0),0)</f>
        <v>0</v>
      </c>
      <c r="L2161" s="35"/>
      <c r="M2161" s="35"/>
      <c r="N2161" s="35"/>
      <c r="O2161" s="40">
        <f t="shared" si="162"/>
        <v>30000</v>
      </c>
      <c r="P2161" s="32">
        <v>2365867</v>
      </c>
      <c r="Q2161" s="35">
        <v>30000</v>
      </c>
      <c r="R2161" s="35"/>
      <c r="S2161" s="41"/>
      <c r="T2161" s="35"/>
      <c r="U2161" s="41">
        <v>30000</v>
      </c>
      <c r="V2161" s="35"/>
      <c r="W2161" s="35"/>
      <c r="X2161" s="35"/>
      <c r="Y2161" s="35"/>
      <c r="Z2161" s="35"/>
      <c r="AA2161" s="35"/>
      <c r="AB2161" s="35"/>
      <c r="AC2161" s="35">
        <v>0</v>
      </c>
      <c r="AD2161" s="35"/>
      <c r="AE2161" s="35">
        <v>0</v>
      </c>
      <c r="AF2161" s="35"/>
      <c r="AG2161" s="44">
        <f>+(O2161-R2161-S2161-U2161-AA2161-AC2161-AE2161)</f>
        <v>0</v>
      </c>
      <c r="AH2161" s="32"/>
      <c r="AI2161" s="32"/>
      <c r="AJ2161" s="35"/>
      <c r="AK2161" s="35"/>
      <c r="AL2161" s="35"/>
      <c r="AM2161" s="36">
        <f>IFERROR(VLOOKUP(P2161,'[2]Cartera '!$F$2:$O$2728,10,0),0)</f>
        <v>0</v>
      </c>
      <c r="AN2161" s="35">
        <f>IFERROR(VLOOKUP(P2161,'[2]Cartera '!$F$2:$P$2728,11,0),0)</f>
        <v>0</v>
      </c>
      <c r="AO2161" s="35"/>
      <c r="AP2161" s="35">
        <f>IFERROR(VLOOKUP(D2161,'[2]Cartera '!$F$2:$S$2728,14,0),0)</f>
        <v>0</v>
      </c>
      <c r="AQ2161" s="45">
        <f t="shared" si="161"/>
        <v>0</v>
      </c>
      <c r="AR2161" s="35">
        <f>IFERROR(VLOOKUP(P2161,'[2]Cartera '!$F$2:$Z$2728,21,0),0)</f>
        <v>0</v>
      </c>
    </row>
    <row r="2162" spans="1:44" hidden="1" x14ac:dyDescent="0.25">
      <c r="A2162" s="29">
        <v>2154</v>
      </c>
      <c r="B2162" s="30" t="s">
        <v>48</v>
      </c>
      <c r="C2162" s="32"/>
      <c r="D2162" s="32">
        <v>2366010</v>
      </c>
      <c r="E2162" s="56"/>
      <c r="F2162" s="56"/>
      <c r="G2162" s="35">
        <v>134191</v>
      </c>
      <c r="H2162" s="35"/>
      <c r="I2162" s="36">
        <v>0</v>
      </c>
      <c r="J2162" s="37">
        <f>-IFERROR(VLOOKUP(D2162,[1]Hoja20!$A$5:$B$33358,2,0),0)</f>
        <v>0</v>
      </c>
      <c r="K2162" s="36">
        <f>-IFERROR(VLOOKUP(D2162,[1]Hoja20!$A$5:$D$33358,4,0),0)</f>
        <v>0</v>
      </c>
      <c r="L2162" s="35"/>
      <c r="M2162" s="35"/>
      <c r="N2162" s="35"/>
      <c r="O2162" s="40">
        <f t="shared" si="162"/>
        <v>134191</v>
      </c>
      <c r="P2162" s="32">
        <v>2366010</v>
      </c>
      <c r="Q2162" s="35">
        <v>134191</v>
      </c>
      <c r="R2162" s="35"/>
      <c r="S2162" s="41"/>
      <c r="T2162" s="35"/>
      <c r="U2162" s="41">
        <v>134191</v>
      </c>
      <c r="V2162" s="35"/>
      <c r="W2162" s="35"/>
      <c r="X2162" s="35"/>
      <c r="Y2162" s="35"/>
      <c r="Z2162" s="35"/>
      <c r="AA2162" s="35"/>
      <c r="AB2162" s="35"/>
      <c r="AC2162" s="35">
        <v>0</v>
      </c>
      <c r="AD2162" s="35"/>
      <c r="AE2162" s="35">
        <v>0</v>
      </c>
      <c r="AF2162" s="35"/>
      <c r="AG2162" s="44">
        <f>+(O2162-R2162-S2162-U2162-AA2162-AC2162-AE2162)</f>
        <v>0</v>
      </c>
      <c r="AH2162" s="32"/>
      <c r="AI2162" s="32"/>
      <c r="AJ2162" s="35"/>
      <c r="AK2162" s="35"/>
      <c r="AL2162" s="35"/>
      <c r="AM2162" s="36">
        <f>IFERROR(VLOOKUP(P2162,'[2]Cartera '!$F$2:$O$2728,10,0),0)</f>
        <v>0</v>
      </c>
      <c r="AN2162" s="35">
        <f>IFERROR(VLOOKUP(P2162,'[2]Cartera '!$F$2:$P$2728,11,0),0)</f>
        <v>0</v>
      </c>
      <c r="AO2162" s="35"/>
      <c r="AP2162" s="35">
        <f>IFERROR(VLOOKUP(D2162,'[2]Cartera '!$F$2:$S$2728,14,0),0)</f>
        <v>0</v>
      </c>
      <c r="AQ2162" s="45">
        <f t="shared" si="161"/>
        <v>0</v>
      </c>
      <c r="AR2162" s="35">
        <f>IFERROR(VLOOKUP(P2162,'[2]Cartera '!$F$2:$Z$2728,21,0),0)</f>
        <v>0</v>
      </c>
    </row>
    <row r="2163" spans="1:44" hidden="1" x14ac:dyDescent="0.25">
      <c r="A2163" s="29">
        <v>2155</v>
      </c>
      <c r="B2163" s="30" t="s">
        <v>48</v>
      </c>
      <c r="C2163" s="32"/>
      <c r="D2163" s="32">
        <v>2365982</v>
      </c>
      <c r="E2163" s="56"/>
      <c r="F2163" s="56"/>
      <c r="G2163" s="35">
        <v>133281884</v>
      </c>
      <c r="H2163" s="35"/>
      <c r="I2163" s="36">
        <v>0</v>
      </c>
      <c r="J2163" s="37">
        <f>-IFERROR(VLOOKUP(D2163,[1]Hoja20!$A$5:$B$33358,2,0),0)</f>
        <v>0</v>
      </c>
      <c r="K2163" s="36">
        <f>-IFERROR(VLOOKUP(D2163,[1]Hoja20!$A$5:$D$33358,4,0),0)</f>
        <v>0</v>
      </c>
      <c r="L2163" s="35"/>
      <c r="M2163" s="35"/>
      <c r="N2163" s="35"/>
      <c r="O2163" s="40">
        <f t="shared" si="162"/>
        <v>133281884</v>
      </c>
      <c r="P2163" s="32">
        <v>2365982</v>
      </c>
      <c r="Q2163" s="35">
        <v>133281884</v>
      </c>
      <c r="R2163" s="35"/>
      <c r="S2163" s="41"/>
      <c r="T2163" s="35"/>
      <c r="U2163" s="41">
        <v>0</v>
      </c>
      <c r="V2163" s="35"/>
      <c r="W2163" s="35"/>
      <c r="X2163" s="35"/>
      <c r="Y2163" s="35"/>
      <c r="Z2163" s="35"/>
      <c r="AA2163" s="35"/>
      <c r="AB2163" s="35"/>
      <c r="AC2163" s="35">
        <v>0</v>
      </c>
      <c r="AD2163" s="35"/>
      <c r="AE2163" s="35">
        <v>0</v>
      </c>
      <c r="AF2163" s="35"/>
      <c r="AG2163" s="41"/>
      <c r="AH2163" s="32"/>
      <c r="AI2163" s="32"/>
      <c r="AJ2163" s="35"/>
      <c r="AK2163" s="35"/>
      <c r="AL2163" s="35"/>
      <c r="AM2163" s="36">
        <f>IFERROR(VLOOKUP(P2163,'[2]Cartera '!$F$2:$O$2728,10,0),0)</f>
        <v>0</v>
      </c>
      <c r="AN2163" s="35">
        <f>IFERROR(VLOOKUP(P2163,'[2]Cartera '!$F$2:$P$2728,11,0),0)</f>
        <v>0</v>
      </c>
      <c r="AO2163" s="35"/>
      <c r="AP2163" s="35">
        <f>IFERROR(VLOOKUP(D2163,'[2]Cartera '!$F$2:$S$2728,14,0),0)</f>
        <v>0</v>
      </c>
      <c r="AQ2163" s="45">
        <f t="shared" si="161"/>
        <v>0</v>
      </c>
      <c r="AR2163" s="35">
        <f>IFERROR(VLOOKUP(P2163,'[2]Cartera '!$F$2:$Z$2728,21,0),0)</f>
        <v>133281884</v>
      </c>
    </row>
    <row r="2164" spans="1:44" hidden="1" x14ac:dyDescent="0.25">
      <c r="A2164" s="29">
        <v>2156</v>
      </c>
      <c r="B2164" s="30" t="s">
        <v>48</v>
      </c>
      <c r="C2164" s="32"/>
      <c r="D2164" s="32">
        <v>2365796</v>
      </c>
      <c r="E2164" s="56"/>
      <c r="F2164" s="56"/>
      <c r="G2164" s="35">
        <v>279078</v>
      </c>
      <c r="H2164" s="35"/>
      <c r="I2164" s="36">
        <v>0</v>
      </c>
      <c r="J2164" s="37">
        <f>-IFERROR(VLOOKUP(D2164,[1]Hoja20!$A$5:$B$33358,2,0),0)</f>
        <v>0</v>
      </c>
      <c r="K2164" s="36">
        <f>-IFERROR(VLOOKUP(D2164,[1]Hoja20!$A$5:$D$33358,4,0),0)</f>
        <v>0</v>
      </c>
      <c r="L2164" s="35"/>
      <c r="M2164" s="35"/>
      <c r="N2164" s="35"/>
      <c r="O2164" s="40">
        <f t="shared" si="162"/>
        <v>279078</v>
      </c>
      <c r="P2164" s="32">
        <v>2365796</v>
      </c>
      <c r="Q2164" s="35">
        <v>279078</v>
      </c>
      <c r="R2164" s="35"/>
      <c r="S2164" s="41"/>
      <c r="T2164" s="35"/>
      <c r="U2164" s="41">
        <v>279078</v>
      </c>
      <c r="V2164" s="35"/>
      <c r="W2164" s="35"/>
      <c r="X2164" s="35"/>
      <c r="Y2164" s="35"/>
      <c r="Z2164" s="35"/>
      <c r="AA2164" s="35"/>
      <c r="AB2164" s="35"/>
      <c r="AC2164" s="35">
        <v>0</v>
      </c>
      <c r="AD2164" s="35"/>
      <c r="AE2164" s="35">
        <v>0</v>
      </c>
      <c r="AF2164" s="35"/>
      <c r="AG2164" s="44">
        <f>+(O2164-R2164-S2164-U2164-AA2164-AC2164-AE2164)</f>
        <v>0</v>
      </c>
      <c r="AH2164" s="32"/>
      <c r="AI2164" s="32"/>
      <c r="AJ2164" s="35"/>
      <c r="AK2164" s="35"/>
      <c r="AL2164" s="35"/>
      <c r="AM2164" s="36">
        <f>IFERROR(VLOOKUP(P2164,'[2]Cartera '!$F$2:$O$2728,10,0),0)</f>
        <v>0</v>
      </c>
      <c r="AN2164" s="35">
        <f>IFERROR(VLOOKUP(P2164,'[2]Cartera '!$F$2:$P$2728,11,0),0)</f>
        <v>0</v>
      </c>
      <c r="AO2164" s="35"/>
      <c r="AP2164" s="35">
        <f>IFERROR(VLOOKUP(D2164,'[2]Cartera '!$F$2:$S$2728,14,0),0)</f>
        <v>0</v>
      </c>
      <c r="AQ2164" s="45">
        <f t="shared" si="161"/>
        <v>0</v>
      </c>
      <c r="AR2164" s="35">
        <f>IFERROR(VLOOKUP(P2164,'[2]Cartera '!$F$2:$Z$2728,21,0),0)</f>
        <v>0</v>
      </c>
    </row>
    <row r="2165" spans="1:44" hidden="1" x14ac:dyDescent="0.25">
      <c r="A2165" s="29">
        <v>2157</v>
      </c>
      <c r="B2165" s="30" t="s">
        <v>48</v>
      </c>
      <c r="C2165" s="32"/>
      <c r="D2165" s="32">
        <v>2365836</v>
      </c>
      <c r="E2165" s="56"/>
      <c r="F2165" s="56"/>
      <c r="G2165" s="35">
        <v>279078</v>
      </c>
      <c r="H2165" s="35"/>
      <c r="I2165" s="36">
        <v>0</v>
      </c>
      <c r="J2165" s="37">
        <f>-IFERROR(VLOOKUP(D2165,[1]Hoja20!$A$5:$B$33358,2,0),0)</f>
        <v>0</v>
      </c>
      <c r="K2165" s="36">
        <f>-IFERROR(VLOOKUP(D2165,[1]Hoja20!$A$5:$D$33358,4,0),0)</f>
        <v>0</v>
      </c>
      <c r="L2165" s="35"/>
      <c r="M2165" s="35"/>
      <c r="N2165" s="35"/>
      <c r="O2165" s="40">
        <f t="shared" si="162"/>
        <v>279078</v>
      </c>
      <c r="P2165" s="32">
        <v>2365836</v>
      </c>
      <c r="Q2165" s="35">
        <v>279078</v>
      </c>
      <c r="R2165" s="35"/>
      <c r="S2165" s="41"/>
      <c r="T2165" s="35"/>
      <c r="U2165" s="41">
        <v>279078</v>
      </c>
      <c r="V2165" s="35"/>
      <c r="W2165" s="35"/>
      <c r="X2165" s="35"/>
      <c r="Y2165" s="35"/>
      <c r="Z2165" s="35"/>
      <c r="AA2165" s="35"/>
      <c r="AB2165" s="35"/>
      <c r="AC2165" s="35">
        <v>0</v>
      </c>
      <c r="AD2165" s="35"/>
      <c r="AE2165" s="35">
        <v>0</v>
      </c>
      <c r="AF2165" s="35"/>
      <c r="AG2165" s="44">
        <f>+(O2165-R2165-S2165-U2165-AA2165-AC2165-AE2165)</f>
        <v>0</v>
      </c>
      <c r="AH2165" s="32"/>
      <c r="AI2165" s="32"/>
      <c r="AJ2165" s="35"/>
      <c r="AK2165" s="35"/>
      <c r="AL2165" s="35"/>
      <c r="AM2165" s="36">
        <f>IFERROR(VLOOKUP(P2165,'[2]Cartera '!$F$2:$O$2728,10,0),0)</f>
        <v>0</v>
      </c>
      <c r="AN2165" s="35">
        <f>IFERROR(VLOOKUP(P2165,'[2]Cartera '!$F$2:$P$2728,11,0),0)</f>
        <v>0</v>
      </c>
      <c r="AO2165" s="35"/>
      <c r="AP2165" s="35">
        <f>IFERROR(VLOOKUP(D2165,'[2]Cartera '!$F$2:$S$2728,14,0),0)</f>
        <v>0</v>
      </c>
      <c r="AQ2165" s="45">
        <f t="shared" si="161"/>
        <v>0</v>
      </c>
      <c r="AR2165" s="35">
        <f>IFERROR(VLOOKUP(P2165,'[2]Cartera '!$F$2:$Z$2728,21,0),0)</f>
        <v>0</v>
      </c>
    </row>
    <row r="2166" spans="1:44" hidden="1" x14ac:dyDescent="0.25">
      <c r="A2166" s="29">
        <v>2158</v>
      </c>
      <c r="B2166" s="30" t="s">
        <v>48</v>
      </c>
      <c r="C2166" s="32"/>
      <c r="D2166" s="32">
        <v>2366321</v>
      </c>
      <c r="E2166" s="56"/>
      <c r="F2166" s="56"/>
      <c r="G2166" s="35">
        <v>30000</v>
      </c>
      <c r="H2166" s="35"/>
      <c r="I2166" s="36">
        <v>0</v>
      </c>
      <c r="J2166" s="37">
        <f>-IFERROR(VLOOKUP(D2166,[1]Hoja20!$A$5:$B$33358,2,0),0)</f>
        <v>0</v>
      </c>
      <c r="K2166" s="36">
        <f>-IFERROR(VLOOKUP(D2166,[1]Hoja20!$A$5:$D$33358,4,0),0)</f>
        <v>0</v>
      </c>
      <c r="L2166" s="35"/>
      <c r="M2166" s="35"/>
      <c r="N2166" s="35"/>
      <c r="O2166" s="40">
        <f t="shared" si="162"/>
        <v>30000</v>
      </c>
      <c r="P2166" s="32">
        <v>2366321</v>
      </c>
      <c r="Q2166" s="35">
        <v>30000</v>
      </c>
      <c r="R2166" s="35"/>
      <c r="S2166" s="41"/>
      <c r="T2166" s="35"/>
      <c r="U2166" s="41">
        <v>0</v>
      </c>
      <c r="V2166" s="35"/>
      <c r="W2166" s="35"/>
      <c r="X2166" s="35"/>
      <c r="Y2166" s="35"/>
      <c r="Z2166" s="35"/>
      <c r="AA2166" s="35"/>
      <c r="AB2166" s="35"/>
      <c r="AC2166" s="35">
        <v>0</v>
      </c>
      <c r="AD2166" s="35"/>
      <c r="AE2166" s="35">
        <v>0</v>
      </c>
      <c r="AF2166" s="35"/>
      <c r="AG2166" s="41"/>
      <c r="AH2166" s="32"/>
      <c r="AI2166" s="32"/>
      <c r="AJ2166" s="35"/>
      <c r="AK2166" s="35"/>
      <c r="AL2166" s="35"/>
      <c r="AM2166" s="36">
        <f>IFERROR(VLOOKUP(P2166,'[2]Cartera '!$F$2:$O$2728,10,0),0)</f>
        <v>0</v>
      </c>
      <c r="AN2166" s="35">
        <f>IFERROR(VLOOKUP(P2166,'[2]Cartera '!$F$2:$P$2728,11,0),0)</f>
        <v>0</v>
      </c>
      <c r="AO2166" s="35"/>
      <c r="AP2166" s="35">
        <f>IFERROR(VLOOKUP(D2166,'[2]Cartera '!$F$2:$S$2728,14,0),0)</f>
        <v>0</v>
      </c>
      <c r="AQ2166" s="45">
        <f t="shared" si="161"/>
        <v>0</v>
      </c>
      <c r="AR2166" s="35">
        <f>IFERROR(VLOOKUP(P2166,'[2]Cartera '!$F$2:$Z$2728,21,0),0)</f>
        <v>30000</v>
      </c>
    </row>
    <row r="2167" spans="1:44" hidden="1" x14ac:dyDescent="0.25">
      <c r="A2167" s="29">
        <v>2159</v>
      </c>
      <c r="B2167" s="30" t="s">
        <v>48</v>
      </c>
      <c r="C2167" s="32"/>
      <c r="D2167" s="32">
        <v>2366328</v>
      </c>
      <c r="E2167" s="56"/>
      <c r="F2167" s="56"/>
      <c r="G2167" s="35">
        <v>30000</v>
      </c>
      <c r="H2167" s="35"/>
      <c r="I2167" s="36">
        <v>0</v>
      </c>
      <c r="J2167" s="37">
        <f>-IFERROR(VLOOKUP(D2167,[1]Hoja20!$A$5:$B$33358,2,0),0)</f>
        <v>0</v>
      </c>
      <c r="K2167" s="36">
        <f>-IFERROR(VLOOKUP(D2167,[1]Hoja20!$A$5:$D$33358,4,0),0)</f>
        <v>0</v>
      </c>
      <c r="L2167" s="35"/>
      <c r="M2167" s="35"/>
      <c r="N2167" s="35"/>
      <c r="O2167" s="40">
        <f t="shared" si="162"/>
        <v>30000</v>
      </c>
      <c r="P2167" s="32">
        <v>2366328</v>
      </c>
      <c r="Q2167" s="35">
        <v>30000</v>
      </c>
      <c r="R2167" s="35"/>
      <c r="S2167" s="41"/>
      <c r="T2167" s="35"/>
      <c r="U2167" s="41">
        <v>0</v>
      </c>
      <c r="V2167" s="35"/>
      <c r="W2167" s="35"/>
      <c r="X2167" s="35"/>
      <c r="Y2167" s="35"/>
      <c r="Z2167" s="35"/>
      <c r="AA2167" s="35"/>
      <c r="AB2167" s="35"/>
      <c r="AC2167" s="35">
        <v>0</v>
      </c>
      <c r="AD2167" s="35"/>
      <c r="AE2167" s="35">
        <v>0</v>
      </c>
      <c r="AF2167" s="35"/>
      <c r="AG2167" s="41"/>
      <c r="AH2167" s="32"/>
      <c r="AI2167" s="32"/>
      <c r="AJ2167" s="35"/>
      <c r="AK2167" s="35"/>
      <c r="AL2167" s="35"/>
      <c r="AM2167" s="36">
        <f>IFERROR(VLOOKUP(P2167,'[2]Cartera '!$F$2:$O$2728,10,0),0)</f>
        <v>0</v>
      </c>
      <c r="AN2167" s="35">
        <f>IFERROR(VLOOKUP(P2167,'[2]Cartera '!$F$2:$P$2728,11,0),0)</f>
        <v>0</v>
      </c>
      <c r="AO2167" s="35"/>
      <c r="AP2167" s="35">
        <f>IFERROR(VLOOKUP(D2167,'[2]Cartera '!$F$2:$S$2728,14,0),0)</f>
        <v>0</v>
      </c>
      <c r="AQ2167" s="45">
        <f t="shared" si="161"/>
        <v>0</v>
      </c>
      <c r="AR2167" s="35">
        <f>IFERROR(VLOOKUP(P2167,'[2]Cartera '!$F$2:$Z$2728,21,0),0)</f>
        <v>30000</v>
      </c>
    </row>
    <row r="2168" spans="1:44" hidden="1" x14ac:dyDescent="0.25">
      <c r="A2168" s="29">
        <v>2160</v>
      </c>
      <c r="B2168" s="30" t="s">
        <v>48</v>
      </c>
      <c r="C2168" s="32"/>
      <c r="D2168" s="32">
        <v>2366355</v>
      </c>
      <c r="E2168" s="56"/>
      <c r="F2168" s="56"/>
      <c r="G2168" s="35">
        <v>161619</v>
      </c>
      <c r="H2168" s="35"/>
      <c r="I2168" s="36">
        <v>0</v>
      </c>
      <c r="J2168" s="37">
        <f>-IFERROR(VLOOKUP(D2168,[1]Hoja20!$A$5:$B$33358,2,0),0)</f>
        <v>0</v>
      </c>
      <c r="K2168" s="36">
        <f>-IFERROR(VLOOKUP(D2168,[1]Hoja20!$A$5:$D$33358,4,0),0)</f>
        <v>0</v>
      </c>
      <c r="L2168" s="35"/>
      <c r="M2168" s="35"/>
      <c r="N2168" s="35"/>
      <c r="O2168" s="40">
        <f t="shared" si="162"/>
        <v>161619</v>
      </c>
      <c r="P2168" s="32">
        <v>2366355</v>
      </c>
      <c r="Q2168" s="35">
        <v>161619</v>
      </c>
      <c r="R2168" s="35"/>
      <c r="S2168" s="41"/>
      <c r="T2168" s="35"/>
      <c r="U2168" s="41">
        <v>161619</v>
      </c>
      <c r="V2168" s="35"/>
      <c r="W2168" s="35"/>
      <c r="X2168" s="35"/>
      <c r="Y2168" s="35"/>
      <c r="Z2168" s="35"/>
      <c r="AA2168" s="35"/>
      <c r="AB2168" s="35"/>
      <c r="AC2168" s="35">
        <v>0</v>
      </c>
      <c r="AD2168" s="35"/>
      <c r="AE2168" s="35">
        <v>0</v>
      </c>
      <c r="AF2168" s="35"/>
      <c r="AG2168" s="44">
        <f>+(O2168-R2168-S2168-U2168-AA2168-AC2168-AE2168)</f>
        <v>0</v>
      </c>
      <c r="AH2168" s="32"/>
      <c r="AI2168" s="32"/>
      <c r="AJ2168" s="35"/>
      <c r="AK2168" s="35"/>
      <c r="AL2168" s="35"/>
      <c r="AM2168" s="36">
        <f>IFERROR(VLOOKUP(P2168,'[2]Cartera '!$F$2:$O$2728,10,0),0)</f>
        <v>0</v>
      </c>
      <c r="AN2168" s="35">
        <f>IFERROR(VLOOKUP(P2168,'[2]Cartera '!$F$2:$P$2728,11,0),0)</f>
        <v>0</v>
      </c>
      <c r="AO2168" s="35"/>
      <c r="AP2168" s="35">
        <f>IFERROR(VLOOKUP(D2168,'[2]Cartera '!$F$2:$S$2728,14,0),0)</f>
        <v>0</v>
      </c>
      <c r="AQ2168" s="45">
        <f t="shared" si="161"/>
        <v>0</v>
      </c>
      <c r="AR2168" s="35">
        <f>IFERROR(VLOOKUP(P2168,'[2]Cartera '!$F$2:$Z$2728,21,0),0)</f>
        <v>0</v>
      </c>
    </row>
    <row r="2169" spans="1:44" hidden="1" x14ac:dyDescent="0.25">
      <c r="A2169" s="29">
        <v>2161</v>
      </c>
      <c r="B2169" s="30" t="s">
        <v>48</v>
      </c>
      <c r="C2169" s="32"/>
      <c r="D2169" s="32">
        <v>2366360</v>
      </c>
      <c r="E2169" s="56"/>
      <c r="F2169" s="56"/>
      <c r="G2169" s="35">
        <v>30000</v>
      </c>
      <c r="H2169" s="35"/>
      <c r="I2169" s="36">
        <v>0</v>
      </c>
      <c r="J2169" s="37">
        <f>-IFERROR(VLOOKUP(D2169,[1]Hoja20!$A$5:$B$33358,2,0),0)</f>
        <v>0</v>
      </c>
      <c r="K2169" s="36">
        <f>-IFERROR(VLOOKUP(D2169,[1]Hoja20!$A$5:$D$33358,4,0),0)</f>
        <v>0</v>
      </c>
      <c r="L2169" s="35"/>
      <c r="M2169" s="35"/>
      <c r="N2169" s="35"/>
      <c r="O2169" s="40">
        <f t="shared" si="162"/>
        <v>30000</v>
      </c>
      <c r="P2169" s="32">
        <v>2366360</v>
      </c>
      <c r="Q2169" s="35">
        <v>30000</v>
      </c>
      <c r="R2169" s="35"/>
      <c r="S2169" s="41"/>
      <c r="T2169" s="35"/>
      <c r="U2169" s="41">
        <v>0</v>
      </c>
      <c r="V2169" s="35"/>
      <c r="W2169" s="35"/>
      <c r="X2169" s="35"/>
      <c r="Y2169" s="35"/>
      <c r="Z2169" s="35"/>
      <c r="AA2169" s="35"/>
      <c r="AB2169" s="35"/>
      <c r="AC2169" s="35">
        <v>0</v>
      </c>
      <c r="AD2169" s="35"/>
      <c r="AE2169" s="35">
        <v>0</v>
      </c>
      <c r="AF2169" s="35"/>
      <c r="AG2169" s="41"/>
      <c r="AH2169" s="32"/>
      <c r="AI2169" s="32"/>
      <c r="AJ2169" s="35"/>
      <c r="AK2169" s="35"/>
      <c r="AL2169" s="35"/>
      <c r="AM2169" s="36">
        <f>IFERROR(VLOOKUP(P2169,'[2]Cartera '!$F$2:$O$2728,10,0),0)</f>
        <v>0</v>
      </c>
      <c r="AN2169" s="35">
        <f>IFERROR(VLOOKUP(P2169,'[2]Cartera '!$F$2:$P$2728,11,0),0)</f>
        <v>0</v>
      </c>
      <c r="AO2169" s="35"/>
      <c r="AP2169" s="35">
        <f>IFERROR(VLOOKUP(D2169,'[2]Cartera '!$F$2:$S$2728,14,0),0)</f>
        <v>0</v>
      </c>
      <c r="AQ2169" s="45">
        <f t="shared" si="161"/>
        <v>0</v>
      </c>
      <c r="AR2169" s="35">
        <f>IFERROR(VLOOKUP(P2169,'[2]Cartera '!$F$2:$Z$2728,21,0),0)</f>
        <v>30000</v>
      </c>
    </row>
    <row r="2170" spans="1:44" hidden="1" x14ac:dyDescent="0.25">
      <c r="A2170" s="29">
        <v>2162</v>
      </c>
      <c r="B2170" s="30" t="s">
        <v>48</v>
      </c>
      <c r="C2170" s="32"/>
      <c r="D2170" s="32">
        <v>2366302</v>
      </c>
      <c r="E2170" s="56"/>
      <c r="F2170" s="56"/>
      <c r="G2170" s="35">
        <v>277295</v>
      </c>
      <c r="H2170" s="35"/>
      <c r="I2170" s="36">
        <v>0</v>
      </c>
      <c r="J2170" s="37">
        <f>-IFERROR(VLOOKUP(D2170,[1]Hoja20!$A$5:$B$33358,2,0),0)</f>
        <v>0</v>
      </c>
      <c r="K2170" s="36">
        <f>-IFERROR(VLOOKUP(D2170,[1]Hoja20!$A$5:$D$33358,4,0),0)</f>
        <v>0</v>
      </c>
      <c r="L2170" s="35"/>
      <c r="M2170" s="35"/>
      <c r="N2170" s="35"/>
      <c r="O2170" s="40">
        <f t="shared" si="162"/>
        <v>277295</v>
      </c>
      <c r="P2170" s="32">
        <v>2366302</v>
      </c>
      <c r="Q2170" s="35">
        <v>277295</v>
      </c>
      <c r="R2170" s="35"/>
      <c r="S2170" s="41"/>
      <c r="T2170" s="35"/>
      <c r="U2170" s="41">
        <v>277295</v>
      </c>
      <c r="V2170" s="35"/>
      <c r="W2170" s="35"/>
      <c r="X2170" s="35"/>
      <c r="Y2170" s="35"/>
      <c r="Z2170" s="35"/>
      <c r="AA2170" s="35"/>
      <c r="AB2170" s="35"/>
      <c r="AC2170" s="35">
        <v>0</v>
      </c>
      <c r="AD2170" s="35"/>
      <c r="AE2170" s="35">
        <v>0</v>
      </c>
      <c r="AF2170" s="35"/>
      <c r="AG2170" s="44">
        <f>+(O2170-R2170-S2170-U2170-AA2170-AC2170-AE2170)</f>
        <v>0</v>
      </c>
      <c r="AH2170" s="32"/>
      <c r="AI2170" s="32"/>
      <c r="AJ2170" s="35"/>
      <c r="AK2170" s="35"/>
      <c r="AL2170" s="35"/>
      <c r="AM2170" s="36">
        <f>IFERROR(VLOOKUP(P2170,'[2]Cartera '!$F$2:$O$2728,10,0),0)</f>
        <v>0</v>
      </c>
      <c r="AN2170" s="35">
        <f>IFERROR(VLOOKUP(P2170,'[2]Cartera '!$F$2:$P$2728,11,0),0)</f>
        <v>0</v>
      </c>
      <c r="AO2170" s="35"/>
      <c r="AP2170" s="35">
        <f>IFERROR(VLOOKUP(D2170,'[2]Cartera '!$F$2:$S$2728,14,0),0)</f>
        <v>0</v>
      </c>
      <c r="AQ2170" s="45">
        <f t="shared" si="161"/>
        <v>0</v>
      </c>
      <c r="AR2170" s="35">
        <f>IFERROR(VLOOKUP(P2170,'[2]Cartera '!$F$2:$Z$2728,21,0),0)</f>
        <v>0</v>
      </c>
    </row>
    <row r="2171" spans="1:44" hidden="1" x14ac:dyDescent="0.25">
      <c r="A2171" s="29">
        <v>2163</v>
      </c>
      <c r="B2171" s="30" t="s">
        <v>48</v>
      </c>
      <c r="C2171" s="32"/>
      <c r="D2171" s="32">
        <v>2366345</v>
      </c>
      <c r="E2171" s="56"/>
      <c r="F2171" s="56"/>
      <c r="G2171" s="35">
        <v>30000</v>
      </c>
      <c r="H2171" s="35"/>
      <c r="I2171" s="36">
        <v>0</v>
      </c>
      <c r="J2171" s="37">
        <f>-IFERROR(VLOOKUP(D2171,[1]Hoja20!$A$5:$B$33358,2,0),0)</f>
        <v>0</v>
      </c>
      <c r="K2171" s="36">
        <f>-IFERROR(VLOOKUP(D2171,[1]Hoja20!$A$5:$D$33358,4,0),0)</f>
        <v>0</v>
      </c>
      <c r="L2171" s="35"/>
      <c r="M2171" s="35"/>
      <c r="N2171" s="35"/>
      <c r="O2171" s="40">
        <f t="shared" si="162"/>
        <v>30000</v>
      </c>
      <c r="P2171" s="32">
        <v>2366345</v>
      </c>
      <c r="Q2171" s="35">
        <v>30000</v>
      </c>
      <c r="R2171" s="35"/>
      <c r="S2171" s="41"/>
      <c r="T2171" s="35"/>
      <c r="U2171" s="41">
        <v>0</v>
      </c>
      <c r="V2171" s="35"/>
      <c r="W2171" s="35"/>
      <c r="X2171" s="35"/>
      <c r="Y2171" s="35"/>
      <c r="Z2171" s="35"/>
      <c r="AA2171" s="35"/>
      <c r="AB2171" s="35"/>
      <c r="AC2171" s="35">
        <v>0</v>
      </c>
      <c r="AD2171" s="35"/>
      <c r="AE2171" s="35">
        <v>0</v>
      </c>
      <c r="AF2171" s="35"/>
      <c r="AG2171" s="41"/>
      <c r="AH2171" s="32"/>
      <c r="AI2171" s="32"/>
      <c r="AJ2171" s="35"/>
      <c r="AK2171" s="35"/>
      <c r="AL2171" s="35"/>
      <c r="AM2171" s="36">
        <f>IFERROR(VLOOKUP(P2171,'[2]Cartera '!$F$2:$O$2728,10,0),0)</f>
        <v>0</v>
      </c>
      <c r="AN2171" s="35">
        <f>IFERROR(VLOOKUP(P2171,'[2]Cartera '!$F$2:$P$2728,11,0),0)</f>
        <v>0</v>
      </c>
      <c r="AO2171" s="35"/>
      <c r="AP2171" s="35">
        <f>IFERROR(VLOOKUP(D2171,'[2]Cartera '!$F$2:$S$2728,14,0),0)</f>
        <v>0</v>
      </c>
      <c r="AQ2171" s="45">
        <f t="shared" si="161"/>
        <v>0</v>
      </c>
      <c r="AR2171" s="35">
        <f>IFERROR(VLOOKUP(P2171,'[2]Cartera '!$F$2:$Z$2728,21,0),0)</f>
        <v>30000</v>
      </c>
    </row>
    <row r="2172" spans="1:44" hidden="1" x14ac:dyDescent="0.25">
      <c r="A2172" s="29">
        <v>2164</v>
      </c>
      <c r="B2172" s="30" t="s">
        <v>48</v>
      </c>
      <c r="C2172" s="32"/>
      <c r="D2172" s="32">
        <v>2366352</v>
      </c>
      <c r="E2172" s="56"/>
      <c r="F2172" s="56"/>
      <c r="G2172" s="35">
        <v>30000</v>
      </c>
      <c r="H2172" s="35"/>
      <c r="I2172" s="36">
        <v>0</v>
      </c>
      <c r="J2172" s="37">
        <f>-IFERROR(VLOOKUP(D2172,[1]Hoja20!$A$5:$B$33358,2,0),0)</f>
        <v>0</v>
      </c>
      <c r="K2172" s="36">
        <f>-IFERROR(VLOOKUP(D2172,[1]Hoja20!$A$5:$D$33358,4,0),0)</f>
        <v>0</v>
      </c>
      <c r="L2172" s="35"/>
      <c r="M2172" s="35"/>
      <c r="N2172" s="35"/>
      <c r="O2172" s="40">
        <f t="shared" si="162"/>
        <v>30000</v>
      </c>
      <c r="P2172" s="32">
        <v>2366352</v>
      </c>
      <c r="Q2172" s="35">
        <v>30000</v>
      </c>
      <c r="R2172" s="35"/>
      <c r="S2172" s="41"/>
      <c r="T2172" s="35"/>
      <c r="U2172" s="41">
        <v>0</v>
      </c>
      <c r="V2172" s="35"/>
      <c r="W2172" s="35"/>
      <c r="X2172" s="35"/>
      <c r="Y2172" s="35"/>
      <c r="Z2172" s="35"/>
      <c r="AA2172" s="35"/>
      <c r="AB2172" s="35"/>
      <c r="AC2172" s="35">
        <v>0</v>
      </c>
      <c r="AD2172" s="35"/>
      <c r="AE2172" s="35">
        <v>0</v>
      </c>
      <c r="AF2172" s="35"/>
      <c r="AG2172" s="41"/>
      <c r="AH2172" s="32"/>
      <c r="AI2172" s="32"/>
      <c r="AJ2172" s="35"/>
      <c r="AK2172" s="35"/>
      <c r="AL2172" s="35"/>
      <c r="AM2172" s="36">
        <f>IFERROR(VLOOKUP(P2172,'[2]Cartera '!$F$2:$O$2728,10,0),0)</f>
        <v>0</v>
      </c>
      <c r="AN2172" s="35">
        <f>IFERROR(VLOOKUP(P2172,'[2]Cartera '!$F$2:$P$2728,11,0),0)</f>
        <v>0</v>
      </c>
      <c r="AO2172" s="35"/>
      <c r="AP2172" s="35">
        <f>IFERROR(VLOOKUP(D2172,'[2]Cartera '!$F$2:$S$2728,14,0),0)</f>
        <v>0</v>
      </c>
      <c r="AQ2172" s="45">
        <f t="shared" si="161"/>
        <v>0</v>
      </c>
      <c r="AR2172" s="35">
        <f>IFERROR(VLOOKUP(P2172,'[2]Cartera '!$F$2:$Z$2728,21,0),0)</f>
        <v>30000</v>
      </c>
    </row>
    <row r="2173" spans="1:44" hidden="1" x14ac:dyDescent="0.25">
      <c r="A2173" s="29">
        <v>2165</v>
      </c>
      <c r="B2173" s="30" t="s">
        <v>48</v>
      </c>
      <c r="C2173" s="32"/>
      <c r="D2173" s="32">
        <v>2366358</v>
      </c>
      <c r="E2173" s="56"/>
      <c r="F2173" s="56"/>
      <c r="G2173" s="35">
        <v>30000</v>
      </c>
      <c r="H2173" s="35"/>
      <c r="I2173" s="36">
        <v>0</v>
      </c>
      <c r="J2173" s="37">
        <f>-IFERROR(VLOOKUP(D2173,[1]Hoja20!$A$5:$B$33358,2,0),0)</f>
        <v>0</v>
      </c>
      <c r="K2173" s="36">
        <f>-IFERROR(VLOOKUP(D2173,[1]Hoja20!$A$5:$D$33358,4,0),0)</f>
        <v>0</v>
      </c>
      <c r="L2173" s="35"/>
      <c r="M2173" s="35"/>
      <c r="N2173" s="35"/>
      <c r="O2173" s="40">
        <f t="shared" si="162"/>
        <v>30000</v>
      </c>
      <c r="P2173" s="32">
        <v>2366358</v>
      </c>
      <c r="Q2173" s="35">
        <v>30000</v>
      </c>
      <c r="R2173" s="35"/>
      <c r="S2173" s="41"/>
      <c r="T2173" s="35"/>
      <c r="U2173" s="41">
        <v>0</v>
      </c>
      <c r="V2173" s="35"/>
      <c r="W2173" s="35"/>
      <c r="X2173" s="35"/>
      <c r="Y2173" s="35"/>
      <c r="Z2173" s="35"/>
      <c r="AA2173" s="35"/>
      <c r="AB2173" s="35"/>
      <c r="AC2173" s="35">
        <v>0</v>
      </c>
      <c r="AD2173" s="35"/>
      <c r="AE2173" s="35">
        <v>0</v>
      </c>
      <c r="AF2173" s="35"/>
      <c r="AG2173" s="41"/>
      <c r="AH2173" s="32"/>
      <c r="AI2173" s="32"/>
      <c r="AJ2173" s="35"/>
      <c r="AK2173" s="35"/>
      <c r="AL2173" s="35"/>
      <c r="AM2173" s="36">
        <f>IFERROR(VLOOKUP(P2173,'[2]Cartera '!$F$2:$O$2728,10,0),0)</f>
        <v>0</v>
      </c>
      <c r="AN2173" s="35">
        <f>IFERROR(VLOOKUP(P2173,'[2]Cartera '!$F$2:$P$2728,11,0),0)</f>
        <v>0</v>
      </c>
      <c r="AO2173" s="35"/>
      <c r="AP2173" s="35">
        <f>IFERROR(VLOOKUP(D2173,'[2]Cartera '!$F$2:$S$2728,14,0),0)</f>
        <v>0</v>
      </c>
      <c r="AQ2173" s="45">
        <f t="shared" si="161"/>
        <v>0</v>
      </c>
      <c r="AR2173" s="35">
        <f>IFERROR(VLOOKUP(P2173,'[2]Cartera '!$F$2:$Z$2728,21,0),0)</f>
        <v>30000</v>
      </c>
    </row>
    <row r="2174" spans="1:44" hidden="1" x14ac:dyDescent="0.25">
      <c r="A2174" s="29">
        <v>2166</v>
      </c>
      <c r="B2174" s="30" t="s">
        <v>48</v>
      </c>
      <c r="C2174" s="32"/>
      <c r="D2174" s="32">
        <v>2366323</v>
      </c>
      <c r="E2174" s="56"/>
      <c r="F2174" s="56"/>
      <c r="G2174" s="35">
        <v>30000</v>
      </c>
      <c r="H2174" s="35"/>
      <c r="I2174" s="36">
        <v>0</v>
      </c>
      <c r="J2174" s="37">
        <f>-IFERROR(VLOOKUP(D2174,[1]Hoja20!$A$5:$B$33358,2,0),0)</f>
        <v>0</v>
      </c>
      <c r="K2174" s="36">
        <f>-IFERROR(VLOOKUP(D2174,[1]Hoja20!$A$5:$D$33358,4,0),0)</f>
        <v>0</v>
      </c>
      <c r="L2174" s="35"/>
      <c r="M2174" s="35"/>
      <c r="N2174" s="35"/>
      <c r="O2174" s="40">
        <f t="shared" si="162"/>
        <v>30000</v>
      </c>
      <c r="P2174" s="32">
        <v>2366323</v>
      </c>
      <c r="Q2174" s="35">
        <v>30000</v>
      </c>
      <c r="R2174" s="35"/>
      <c r="S2174" s="41"/>
      <c r="T2174" s="35"/>
      <c r="U2174" s="41">
        <v>0</v>
      </c>
      <c r="V2174" s="35"/>
      <c r="W2174" s="35"/>
      <c r="X2174" s="35"/>
      <c r="Y2174" s="35"/>
      <c r="Z2174" s="35"/>
      <c r="AA2174" s="35"/>
      <c r="AB2174" s="35"/>
      <c r="AC2174" s="35">
        <v>0</v>
      </c>
      <c r="AD2174" s="35"/>
      <c r="AE2174" s="35">
        <v>0</v>
      </c>
      <c r="AF2174" s="35"/>
      <c r="AG2174" s="41"/>
      <c r="AH2174" s="32"/>
      <c r="AI2174" s="32"/>
      <c r="AJ2174" s="35"/>
      <c r="AK2174" s="35"/>
      <c r="AL2174" s="35"/>
      <c r="AM2174" s="36">
        <f>IFERROR(VLOOKUP(P2174,'[2]Cartera '!$F$2:$O$2728,10,0),0)</f>
        <v>0</v>
      </c>
      <c r="AN2174" s="35">
        <f>IFERROR(VLOOKUP(P2174,'[2]Cartera '!$F$2:$P$2728,11,0),0)</f>
        <v>0</v>
      </c>
      <c r="AO2174" s="35"/>
      <c r="AP2174" s="35">
        <f>IFERROR(VLOOKUP(D2174,'[2]Cartera '!$F$2:$S$2728,14,0),0)</f>
        <v>0</v>
      </c>
      <c r="AQ2174" s="45">
        <f t="shared" si="161"/>
        <v>0</v>
      </c>
      <c r="AR2174" s="35">
        <f>IFERROR(VLOOKUP(P2174,'[2]Cartera '!$F$2:$Z$2728,21,0),0)</f>
        <v>30000</v>
      </c>
    </row>
    <row r="2175" spans="1:44" hidden="1" x14ac:dyDescent="0.25">
      <c r="A2175" s="29">
        <v>2167</v>
      </c>
      <c r="B2175" s="30" t="s">
        <v>48</v>
      </c>
      <c r="C2175" s="32"/>
      <c r="D2175" s="32">
        <v>2366332</v>
      </c>
      <c r="E2175" s="56"/>
      <c r="F2175" s="56"/>
      <c r="G2175" s="35">
        <v>166862</v>
      </c>
      <c r="H2175" s="35"/>
      <c r="I2175" s="36">
        <v>0</v>
      </c>
      <c r="J2175" s="37">
        <f>-IFERROR(VLOOKUP(D2175,[1]Hoja20!$A$5:$B$33358,2,0),0)</f>
        <v>0</v>
      </c>
      <c r="K2175" s="36">
        <f>-IFERROR(VLOOKUP(D2175,[1]Hoja20!$A$5:$D$33358,4,0),0)</f>
        <v>0</v>
      </c>
      <c r="L2175" s="35"/>
      <c r="M2175" s="35"/>
      <c r="N2175" s="35"/>
      <c r="O2175" s="40">
        <f t="shared" si="162"/>
        <v>166862</v>
      </c>
      <c r="P2175" s="32">
        <v>2366332</v>
      </c>
      <c r="Q2175" s="35">
        <v>166862</v>
      </c>
      <c r="R2175" s="35"/>
      <c r="S2175" s="41"/>
      <c r="T2175" s="35"/>
      <c r="U2175" s="41">
        <v>166862</v>
      </c>
      <c r="V2175" s="35"/>
      <c r="W2175" s="35"/>
      <c r="X2175" s="35"/>
      <c r="Y2175" s="35"/>
      <c r="Z2175" s="35"/>
      <c r="AA2175" s="35"/>
      <c r="AB2175" s="35"/>
      <c r="AC2175" s="35">
        <v>0</v>
      </c>
      <c r="AD2175" s="35"/>
      <c r="AE2175" s="35">
        <v>0</v>
      </c>
      <c r="AF2175" s="35"/>
      <c r="AG2175" s="44">
        <f>+(O2175-R2175-S2175-U2175-AA2175-AC2175-AE2175)</f>
        <v>0</v>
      </c>
      <c r="AH2175" s="32"/>
      <c r="AI2175" s="32"/>
      <c r="AJ2175" s="35"/>
      <c r="AK2175" s="35"/>
      <c r="AL2175" s="35"/>
      <c r="AM2175" s="36">
        <f>IFERROR(VLOOKUP(P2175,'[2]Cartera '!$F$2:$O$2728,10,0),0)</f>
        <v>0</v>
      </c>
      <c r="AN2175" s="35">
        <f>IFERROR(VLOOKUP(P2175,'[2]Cartera '!$F$2:$P$2728,11,0),0)</f>
        <v>0</v>
      </c>
      <c r="AO2175" s="35"/>
      <c r="AP2175" s="35">
        <f>IFERROR(VLOOKUP(D2175,'[2]Cartera '!$F$2:$S$2728,14,0),0)</f>
        <v>0</v>
      </c>
      <c r="AQ2175" s="45">
        <f t="shared" si="161"/>
        <v>0</v>
      </c>
      <c r="AR2175" s="35">
        <f>IFERROR(VLOOKUP(P2175,'[2]Cartera '!$F$2:$Z$2728,21,0),0)</f>
        <v>0</v>
      </c>
    </row>
    <row r="2176" spans="1:44" hidden="1" x14ac:dyDescent="0.25">
      <c r="A2176" s="29">
        <v>2168</v>
      </c>
      <c r="B2176" s="30" t="s">
        <v>48</v>
      </c>
      <c r="C2176" s="32"/>
      <c r="D2176" s="32">
        <v>2366346</v>
      </c>
      <c r="E2176" s="56"/>
      <c r="F2176" s="56"/>
      <c r="G2176" s="35">
        <v>30000</v>
      </c>
      <c r="H2176" s="35"/>
      <c r="I2176" s="36">
        <v>0</v>
      </c>
      <c r="J2176" s="37">
        <f>-IFERROR(VLOOKUP(D2176,[1]Hoja20!$A$5:$B$33358,2,0),0)</f>
        <v>0</v>
      </c>
      <c r="K2176" s="36">
        <f>-IFERROR(VLOOKUP(D2176,[1]Hoja20!$A$5:$D$33358,4,0),0)</f>
        <v>0</v>
      </c>
      <c r="L2176" s="35"/>
      <c r="M2176" s="35"/>
      <c r="N2176" s="35"/>
      <c r="O2176" s="40">
        <f t="shared" si="162"/>
        <v>30000</v>
      </c>
      <c r="P2176" s="32">
        <v>2366346</v>
      </c>
      <c r="Q2176" s="35">
        <v>30000</v>
      </c>
      <c r="R2176" s="35"/>
      <c r="S2176" s="41"/>
      <c r="T2176" s="35"/>
      <c r="U2176" s="41">
        <v>0</v>
      </c>
      <c r="V2176" s="35"/>
      <c r="W2176" s="35"/>
      <c r="X2176" s="35"/>
      <c r="Y2176" s="35"/>
      <c r="Z2176" s="35"/>
      <c r="AA2176" s="35"/>
      <c r="AB2176" s="35"/>
      <c r="AC2176" s="35">
        <v>0</v>
      </c>
      <c r="AD2176" s="35"/>
      <c r="AE2176" s="35">
        <v>0</v>
      </c>
      <c r="AF2176" s="35"/>
      <c r="AG2176" s="41"/>
      <c r="AH2176" s="32"/>
      <c r="AI2176" s="32"/>
      <c r="AJ2176" s="35"/>
      <c r="AK2176" s="35"/>
      <c r="AL2176" s="35"/>
      <c r="AM2176" s="36">
        <f>IFERROR(VLOOKUP(P2176,'[2]Cartera '!$F$2:$O$2728,10,0),0)</f>
        <v>0</v>
      </c>
      <c r="AN2176" s="35">
        <f>IFERROR(VLOOKUP(P2176,'[2]Cartera '!$F$2:$P$2728,11,0),0)</f>
        <v>0</v>
      </c>
      <c r="AO2176" s="35"/>
      <c r="AP2176" s="35">
        <f>IFERROR(VLOOKUP(D2176,'[2]Cartera '!$F$2:$S$2728,14,0),0)</f>
        <v>0</v>
      </c>
      <c r="AQ2176" s="45">
        <f t="shared" si="161"/>
        <v>0</v>
      </c>
      <c r="AR2176" s="35">
        <f>IFERROR(VLOOKUP(P2176,'[2]Cartera '!$F$2:$Z$2728,21,0),0)</f>
        <v>30000</v>
      </c>
    </row>
    <row r="2177" spans="1:44" hidden="1" x14ac:dyDescent="0.25">
      <c r="A2177" s="29">
        <v>2169</v>
      </c>
      <c r="B2177" s="30" t="s">
        <v>48</v>
      </c>
      <c r="C2177" s="32"/>
      <c r="D2177" s="32">
        <v>2366570</v>
      </c>
      <c r="E2177" s="56"/>
      <c r="F2177" s="56"/>
      <c r="G2177" s="35">
        <v>30000</v>
      </c>
      <c r="H2177" s="35"/>
      <c r="I2177" s="36">
        <v>0</v>
      </c>
      <c r="J2177" s="37">
        <f>-IFERROR(VLOOKUP(D2177,[1]Hoja20!$A$5:$B$33358,2,0),0)</f>
        <v>0</v>
      </c>
      <c r="K2177" s="36">
        <f>-IFERROR(VLOOKUP(D2177,[1]Hoja20!$A$5:$D$33358,4,0),0)</f>
        <v>0</v>
      </c>
      <c r="L2177" s="35"/>
      <c r="M2177" s="35"/>
      <c r="N2177" s="35"/>
      <c r="O2177" s="40">
        <f t="shared" si="162"/>
        <v>30000</v>
      </c>
      <c r="P2177" s="32">
        <v>2366570</v>
      </c>
      <c r="Q2177" s="35">
        <v>30000</v>
      </c>
      <c r="R2177" s="35"/>
      <c r="S2177" s="41"/>
      <c r="T2177" s="35"/>
      <c r="U2177" s="41">
        <v>0</v>
      </c>
      <c r="V2177" s="35"/>
      <c r="W2177" s="35"/>
      <c r="X2177" s="35"/>
      <c r="Y2177" s="35"/>
      <c r="Z2177" s="35"/>
      <c r="AA2177" s="35"/>
      <c r="AB2177" s="35"/>
      <c r="AC2177" s="35">
        <v>0</v>
      </c>
      <c r="AD2177" s="35"/>
      <c r="AE2177" s="35">
        <v>0</v>
      </c>
      <c r="AF2177" s="35"/>
      <c r="AG2177" s="41"/>
      <c r="AH2177" s="32"/>
      <c r="AI2177" s="32"/>
      <c r="AJ2177" s="35"/>
      <c r="AK2177" s="35"/>
      <c r="AL2177" s="35"/>
      <c r="AM2177" s="36">
        <f>IFERROR(VLOOKUP(P2177,'[2]Cartera '!$F$2:$O$2728,10,0),0)</f>
        <v>0</v>
      </c>
      <c r="AN2177" s="35">
        <f>IFERROR(VLOOKUP(P2177,'[2]Cartera '!$F$2:$P$2728,11,0),0)</f>
        <v>0</v>
      </c>
      <c r="AO2177" s="35"/>
      <c r="AP2177" s="35">
        <f>IFERROR(VLOOKUP(D2177,'[2]Cartera '!$F$2:$S$2728,14,0),0)</f>
        <v>0</v>
      </c>
      <c r="AQ2177" s="45">
        <f t="shared" si="161"/>
        <v>0</v>
      </c>
      <c r="AR2177" s="35">
        <f>IFERROR(VLOOKUP(P2177,'[2]Cartera '!$F$2:$Z$2728,21,0),0)</f>
        <v>30000</v>
      </c>
    </row>
    <row r="2178" spans="1:44" hidden="1" x14ac:dyDescent="0.25">
      <c r="A2178" s="29">
        <v>2170</v>
      </c>
      <c r="B2178" s="30" t="s">
        <v>48</v>
      </c>
      <c r="C2178" s="32"/>
      <c r="D2178" s="32">
        <v>2366344</v>
      </c>
      <c r="E2178" s="56"/>
      <c r="F2178" s="56"/>
      <c r="G2178" s="35">
        <v>30000</v>
      </c>
      <c r="H2178" s="35"/>
      <c r="I2178" s="36">
        <v>0</v>
      </c>
      <c r="J2178" s="37">
        <f>-IFERROR(VLOOKUP(D2178,[1]Hoja20!$A$5:$B$33358,2,0),0)</f>
        <v>0</v>
      </c>
      <c r="K2178" s="36">
        <f>-IFERROR(VLOOKUP(D2178,[1]Hoja20!$A$5:$D$33358,4,0),0)</f>
        <v>0</v>
      </c>
      <c r="L2178" s="35"/>
      <c r="M2178" s="35"/>
      <c r="N2178" s="35"/>
      <c r="O2178" s="40">
        <f t="shared" si="162"/>
        <v>30000</v>
      </c>
      <c r="P2178" s="32">
        <v>2366344</v>
      </c>
      <c r="Q2178" s="35">
        <v>30000</v>
      </c>
      <c r="R2178" s="35"/>
      <c r="S2178" s="41"/>
      <c r="T2178" s="35"/>
      <c r="U2178" s="41">
        <v>0</v>
      </c>
      <c r="V2178" s="35"/>
      <c r="W2178" s="35"/>
      <c r="X2178" s="35"/>
      <c r="Y2178" s="35"/>
      <c r="Z2178" s="35"/>
      <c r="AA2178" s="35"/>
      <c r="AB2178" s="35"/>
      <c r="AC2178" s="35">
        <v>0</v>
      </c>
      <c r="AD2178" s="35"/>
      <c r="AE2178" s="35">
        <v>0</v>
      </c>
      <c r="AF2178" s="35"/>
      <c r="AG2178" s="41"/>
      <c r="AH2178" s="32"/>
      <c r="AI2178" s="32"/>
      <c r="AJ2178" s="35"/>
      <c r="AK2178" s="35"/>
      <c r="AL2178" s="35"/>
      <c r="AM2178" s="36">
        <f>IFERROR(VLOOKUP(P2178,'[2]Cartera '!$F$2:$O$2728,10,0),0)</f>
        <v>0</v>
      </c>
      <c r="AN2178" s="35">
        <f>IFERROR(VLOOKUP(P2178,'[2]Cartera '!$F$2:$P$2728,11,0),0)</f>
        <v>0</v>
      </c>
      <c r="AO2178" s="35"/>
      <c r="AP2178" s="35">
        <f>IFERROR(VLOOKUP(D2178,'[2]Cartera '!$F$2:$S$2728,14,0),0)</f>
        <v>0</v>
      </c>
      <c r="AQ2178" s="45">
        <f t="shared" si="161"/>
        <v>0</v>
      </c>
      <c r="AR2178" s="35">
        <f>IFERROR(VLOOKUP(P2178,'[2]Cartera '!$F$2:$Z$2728,21,0),0)</f>
        <v>30000</v>
      </c>
    </row>
    <row r="2179" spans="1:44" hidden="1" x14ac:dyDescent="0.25">
      <c r="A2179" s="29">
        <v>2171</v>
      </c>
      <c r="B2179" s="30" t="s">
        <v>48</v>
      </c>
      <c r="C2179" s="32"/>
      <c r="D2179" s="32">
        <v>2366364</v>
      </c>
      <c r="E2179" s="56"/>
      <c r="F2179" s="56"/>
      <c r="G2179" s="35">
        <v>30000</v>
      </c>
      <c r="H2179" s="35"/>
      <c r="I2179" s="36">
        <v>0</v>
      </c>
      <c r="J2179" s="37">
        <f>-IFERROR(VLOOKUP(D2179,[1]Hoja20!$A$5:$B$33358,2,0),0)</f>
        <v>0</v>
      </c>
      <c r="K2179" s="36">
        <f>-IFERROR(VLOOKUP(D2179,[1]Hoja20!$A$5:$D$33358,4,0),0)</f>
        <v>0</v>
      </c>
      <c r="L2179" s="35"/>
      <c r="M2179" s="35"/>
      <c r="N2179" s="35"/>
      <c r="O2179" s="40">
        <f t="shared" si="162"/>
        <v>30000</v>
      </c>
      <c r="P2179" s="32">
        <v>2366364</v>
      </c>
      <c r="Q2179" s="35">
        <v>30000</v>
      </c>
      <c r="R2179" s="35"/>
      <c r="S2179" s="41"/>
      <c r="T2179" s="35"/>
      <c r="U2179" s="41">
        <v>0</v>
      </c>
      <c r="V2179" s="35"/>
      <c r="W2179" s="35"/>
      <c r="X2179" s="35"/>
      <c r="Y2179" s="35"/>
      <c r="Z2179" s="35"/>
      <c r="AA2179" s="35"/>
      <c r="AB2179" s="35"/>
      <c r="AC2179" s="35">
        <v>0</v>
      </c>
      <c r="AD2179" s="35"/>
      <c r="AE2179" s="35">
        <v>0</v>
      </c>
      <c r="AF2179" s="35"/>
      <c r="AG2179" s="41"/>
      <c r="AH2179" s="32"/>
      <c r="AI2179" s="32"/>
      <c r="AJ2179" s="35"/>
      <c r="AK2179" s="35"/>
      <c r="AL2179" s="35"/>
      <c r="AM2179" s="36">
        <f>IFERROR(VLOOKUP(P2179,'[2]Cartera '!$F$2:$O$2728,10,0),0)</f>
        <v>0</v>
      </c>
      <c r="AN2179" s="35">
        <f>IFERROR(VLOOKUP(P2179,'[2]Cartera '!$F$2:$P$2728,11,0),0)</f>
        <v>0</v>
      </c>
      <c r="AO2179" s="35"/>
      <c r="AP2179" s="35">
        <f>IFERROR(VLOOKUP(D2179,'[2]Cartera '!$F$2:$S$2728,14,0),0)</f>
        <v>0</v>
      </c>
      <c r="AQ2179" s="45">
        <f t="shared" si="161"/>
        <v>0</v>
      </c>
      <c r="AR2179" s="35">
        <f>IFERROR(VLOOKUP(P2179,'[2]Cartera '!$F$2:$Z$2728,21,0),0)</f>
        <v>30000</v>
      </c>
    </row>
    <row r="2180" spans="1:44" hidden="1" x14ac:dyDescent="0.25">
      <c r="A2180" s="29">
        <v>2172</v>
      </c>
      <c r="B2180" s="30" t="s">
        <v>48</v>
      </c>
      <c r="C2180" s="32"/>
      <c r="D2180" s="32">
        <v>2366388</v>
      </c>
      <c r="E2180" s="56"/>
      <c r="F2180" s="56"/>
      <c r="G2180" s="35">
        <v>41236</v>
      </c>
      <c r="H2180" s="35"/>
      <c r="I2180" s="36">
        <v>0</v>
      </c>
      <c r="J2180" s="37">
        <f>-IFERROR(VLOOKUP(D2180,[1]Hoja20!$A$5:$B$33358,2,0),0)</f>
        <v>0</v>
      </c>
      <c r="K2180" s="36">
        <f>-IFERROR(VLOOKUP(D2180,[1]Hoja20!$A$5:$D$33358,4,0),0)</f>
        <v>0</v>
      </c>
      <c r="L2180" s="35"/>
      <c r="M2180" s="35"/>
      <c r="N2180" s="35"/>
      <c r="O2180" s="40">
        <f t="shared" si="162"/>
        <v>41236</v>
      </c>
      <c r="P2180" s="32">
        <v>2366388</v>
      </c>
      <c r="Q2180" s="35">
        <v>41236</v>
      </c>
      <c r="R2180" s="35"/>
      <c r="S2180" s="41"/>
      <c r="T2180" s="35"/>
      <c r="U2180" s="41">
        <v>41236</v>
      </c>
      <c r="V2180" s="35"/>
      <c r="W2180" s="35"/>
      <c r="X2180" s="35"/>
      <c r="Y2180" s="35"/>
      <c r="Z2180" s="35"/>
      <c r="AA2180" s="35"/>
      <c r="AB2180" s="35"/>
      <c r="AC2180" s="35">
        <v>0</v>
      </c>
      <c r="AD2180" s="35"/>
      <c r="AE2180" s="35">
        <v>0</v>
      </c>
      <c r="AF2180" s="35"/>
      <c r="AG2180" s="44">
        <f>+(O2180-R2180-S2180-U2180-AA2180-AC2180-AE2180)</f>
        <v>0</v>
      </c>
      <c r="AH2180" s="32"/>
      <c r="AI2180" s="32"/>
      <c r="AJ2180" s="35"/>
      <c r="AK2180" s="35"/>
      <c r="AL2180" s="35"/>
      <c r="AM2180" s="36">
        <f>IFERROR(VLOOKUP(P2180,'[2]Cartera '!$F$2:$O$2728,10,0),0)</f>
        <v>0</v>
      </c>
      <c r="AN2180" s="35">
        <f>IFERROR(VLOOKUP(P2180,'[2]Cartera '!$F$2:$P$2728,11,0),0)</f>
        <v>0</v>
      </c>
      <c r="AO2180" s="35"/>
      <c r="AP2180" s="35">
        <f>IFERROR(VLOOKUP(D2180,'[2]Cartera '!$F$2:$S$2728,14,0),0)</f>
        <v>0</v>
      </c>
      <c r="AQ2180" s="45">
        <f t="shared" si="161"/>
        <v>0</v>
      </c>
      <c r="AR2180" s="35">
        <f>IFERROR(VLOOKUP(P2180,'[2]Cartera '!$F$2:$Z$2728,21,0),0)</f>
        <v>0</v>
      </c>
    </row>
    <row r="2181" spans="1:44" hidden="1" x14ac:dyDescent="0.25">
      <c r="A2181" s="29">
        <v>2173</v>
      </c>
      <c r="B2181" s="30" t="s">
        <v>48</v>
      </c>
      <c r="C2181" s="32"/>
      <c r="D2181" s="32">
        <v>2366572</v>
      </c>
      <c r="E2181" s="56"/>
      <c r="F2181" s="56"/>
      <c r="G2181" s="35">
        <v>30000</v>
      </c>
      <c r="H2181" s="35"/>
      <c r="I2181" s="36">
        <v>0</v>
      </c>
      <c r="J2181" s="37">
        <f>-IFERROR(VLOOKUP(D2181,[1]Hoja20!$A$5:$B$33358,2,0),0)</f>
        <v>0</v>
      </c>
      <c r="K2181" s="36">
        <f>-IFERROR(VLOOKUP(D2181,[1]Hoja20!$A$5:$D$33358,4,0),0)</f>
        <v>0</v>
      </c>
      <c r="L2181" s="35"/>
      <c r="M2181" s="35"/>
      <c r="N2181" s="35"/>
      <c r="O2181" s="40">
        <f t="shared" si="162"/>
        <v>30000</v>
      </c>
      <c r="P2181" s="32">
        <v>2366572</v>
      </c>
      <c r="Q2181" s="35">
        <v>30000</v>
      </c>
      <c r="R2181" s="35"/>
      <c r="S2181" s="41"/>
      <c r="T2181" s="35"/>
      <c r="U2181" s="41">
        <v>0</v>
      </c>
      <c r="V2181" s="35"/>
      <c r="W2181" s="35"/>
      <c r="X2181" s="35"/>
      <c r="Y2181" s="35"/>
      <c r="Z2181" s="35"/>
      <c r="AA2181" s="35"/>
      <c r="AB2181" s="35"/>
      <c r="AC2181" s="35">
        <v>0</v>
      </c>
      <c r="AD2181" s="35"/>
      <c r="AE2181" s="35">
        <v>0</v>
      </c>
      <c r="AF2181" s="35"/>
      <c r="AG2181" s="41"/>
      <c r="AH2181" s="32"/>
      <c r="AI2181" s="32"/>
      <c r="AJ2181" s="35"/>
      <c r="AK2181" s="35"/>
      <c r="AL2181" s="35"/>
      <c r="AM2181" s="36">
        <f>IFERROR(VLOOKUP(P2181,'[2]Cartera '!$F$2:$O$2728,10,0),0)</f>
        <v>0</v>
      </c>
      <c r="AN2181" s="35">
        <f>IFERROR(VLOOKUP(P2181,'[2]Cartera '!$F$2:$P$2728,11,0),0)</f>
        <v>0</v>
      </c>
      <c r="AO2181" s="35"/>
      <c r="AP2181" s="35">
        <f>IFERROR(VLOOKUP(D2181,'[2]Cartera '!$F$2:$S$2728,14,0),0)</f>
        <v>0</v>
      </c>
      <c r="AQ2181" s="45">
        <f t="shared" si="161"/>
        <v>0</v>
      </c>
      <c r="AR2181" s="35">
        <f>IFERROR(VLOOKUP(P2181,'[2]Cartera '!$F$2:$Z$2728,21,0),0)</f>
        <v>30000</v>
      </c>
    </row>
    <row r="2182" spans="1:44" hidden="1" x14ac:dyDescent="0.25">
      <c r="A2182" s="29">
        <v>2174</v>
      </c>
      <c r="B2182" s="30" t="s">
        <v>48</v>
      </c>
      <c r="C2182" s="32"/>
      <c r="D2182" s="32">
        <v>2366353</v>
      </c>
      <c r="E2182" s="56"/>
      <c r="F2182" s="56"/>
      <c r="G2182" s="35">
        <v>30000</v>
      </c>
      <c r="H2182" s="35"/>
      <c r="I2182" s="36">
        <v>0</v>
      </c>
      <c r="J2182" s="37">
        <f>-IFERROR(VLOOKUP(D2182,[1]Hoja20!$A$5:$B$33358,2,0),0)</f>
        <v>0</v>
      </c>
      <c r="K2182" s="36">
        <f>-IFERROR(VLOOKUP(D2182,[1]Hoja20!$A$5:$D$33358,4,0),0)</f>
        <v>0</v>
      </c>
      <c r="L2182" s="35"/>
      <c r="M2182" s="35"/>
      <c r="N2182" s="35"/>
      <c r="O2182" s="40">
        <f t="shared" si="162"/>
        <v>30000</v>
      </c>
      <c r="P2182" s="32">
        <v>2366353</v>
      </c>
      <c r="Q2182" s="35">
        <v>30000</v>
      </c>
      <c r="R2182" s="35"/>
      <c r="S2182" s="41"/>
      <c r="T2182" s="35"/>
      <c r="U2182" s="41">
        <v>0</v>
      </c>
      <c r="V2182" s="35"/>
      <c r="W2182" s="35"/>
      <c r="X2182" s="35"/>
      <c r="Y2182" s="35"/>
      <c r="Z2182" s="35"/>
      <c r="AA2182" s="35"/>
      <c r="AB2182" s="35"/>
      <c r="AC2182" s="35">
        <v>0</v>
      </c>
      <c r="AD2182" s="35"/>
      <c r="AE2182" s="35">
        <v>0</v>
      </c>
      <c r="AF2182" s="35"/>
      <c r="AG2182" s="41"/>
      <c r="AH2182" s="32"/>
      <c r="AI2182" s="32"/>
      <c r="AJ2182" s="35"/>
      <c r="AK2182" s="35"/>
      <c r="AL2182" s="35"/>
      <c r="AM2182" s="36">
        <f>IFERROR(VLOOKUP(P2182,'[2]Cartera '!$F$2:$O$2728,10,0),0)</f>
        <v>0</v>
      </c>
      <c r="AN2182" s="35">
        <f>IFERROR(VLOOKUP(P2182,'[2]Cartera '!$F$2:$P$2728,11,0),0)</f>
        <v>0</v>
      </c>
      <c r="AO2182" s="35"/>
      <c r="AP2182" s="35">
        <f>IFERROR(VLOOKUP(D2182,'[2]Cartera '!$F$2:$S$2728,14,0),0)</f>
        <v>0</v>
      </c>
      <c r="AQ2182" s="45">
        <f t="shared" si="161"/>
        <v>0</v>
      </c>
      <c r="AR2182" s="35">
        <f>IFERROR(VLOOKUP(P2182,'[2]Cartera '!$F$2:$Z$2728,21,0),0)</f>
        <v>30000</v>
      </c>
    </row>
    <row r="2183" spans="1:44" hidden="1" x14ac:dyDescent="0.25">
      <c r="A2183" s="29">
        <v>2175</v>
      </c>
      <c r="B2183" s="30" t="s">
        <v>48</v>
      </c>
      <c r="C2183" s="32"/>
      <c r="D2183" s="32">
        <v>2366576</v>
      </c>
      <c r="E2183" s="56"/>
      <c r="F2183" s="56"/>
      <c r="G2183" s="35">
        <v>30000</v>
      </c>
      <c r="H2183" s="35"/>
      <c r="I2183" s="36">
        <v>0</v>
      </c>
      <c r="J2183" s="37">
        <f>-IFERROR(VLOOKUP(D2183,[1]Hoja20!$A$5:$B$33358,2,0),0)</f>
        <v>0</v>
      </c>
      <c r="K2183" s="36">
        <f>-IFERROR(VLOOKUP(D2183,[1]Hoja20!$A$5:$D$33358,4,0),0)</f>
        <v>0</v>
      </c>
      <c r="L2183" s="35"/>
      <c r="M2183" s="35"/>
      <c r="N2183" s="35"/>
      <c r="O2183" s="40">
        <f t="shared" si="162"/>
        <v>30000</v>
      </c>
      <c r="P2183" s="32">
        <v>2366576</v>
      </c>
      <c r="Q2183" s="35">
        <v>30000</v>
      </c>
      <c r="R2183" s="35"/>
      <c r="S2183" s="41"/>
      <c r="T2183" s="35"/>
      <c r="U2183" s="41">
        <v>0</v>
      </c>
      <c r="V2183" s="35"/>
      <c r="W2183" s="35"/>
      <c r="X2183" s="35"/>
      <c r="Y2183" s="35"/>
      <c r="Z2183" s="35"/>
      <c r="AA2183" s="35"/>
      <c r="AB2183" s="35"/>
      <c r="AC2183" s="35">
        <v>0</v>
      </c>
      <c r="AD2183" s="35"/>
      <c r="AE2183" s="35">
        <v>0</v>
      </c>
      <c r="AF2183" s="35"/>
      <c r="AG2183" s="41"/>
      <c r="AH2183" s="32"/>
      <c r="AI2183" s="32"/>
      <c r="AJ2183" s="35"/>
      <c r="AK2183" s="35"/>
      <c r="AL2183" s="35"/>
      <c r="AM2183" s="36">
        <f>IFERROR(VLOOKUP(P2183,'[2]Cartera '!$F$2:$O$2728,10,0),0)</f>
        <v>0</v>
      </c>
      <c r="AN2183" s="35">
        <f>IFERROR(VLOOKUP(P2183,'[2]Cartera '!$F$2:$P$2728,11,0),0)</f>
        <v>0</v>
      </c>
      <c r="AO2183" s="35"/>
      <c r="AP2183" s="35">
        <f>IFERROR(VLOOKUP(D2183,'[2]Cartera '!$F$2:$S$2728,14,0),0)</f>
        <v>0</v>
      </c>
      <c r="AQ2183" s="45">
        <f t="shared" si="161"/>
        <v>0</v>
      </c>
      <c r="AR2183" s="35">
        <f>IFERROR(VLOOKUP(P2183,'[2]Cartera '!$F$2:$Z$2728,21,0),0)</f>
        <v>30000</v>
      </c>
    </row>
    <row r="2184" spans="1:44" hidden="1" x14ac:dyDescent="0.25">
      <c r="A2184" s="29">
        <v>2176</v>
      </c>
      <c r="B2184" s="30" t="s">
        <v>48</v>
      </c>
      <c r="C2184" s="32"/>
      <c r="D2184" s="32">
        <v>2366046</v>
      </c>
      <c r="E2184" s="56"/>
      <c r="F2184" s="56"/>
      <c r="G2184" s="35">
        <v>126000</v>
      </c>
      <c r="H2184" s="35"/>
      <c r="I2184" s="36">
        <v>0</v>
      </c>
      <c r="J2184" s="37">
        <f>-IFERROR(VLOOKUP(D2184,[1]Hoja20!$A$5:$B$33358,2,0),0)</f>
        <v>0</v>
      </c>
      <c r="K2184" s="36">
        <f>-IFERROR(VLOOKUP(D2184,[1]Hoja20!$A$5:$D$33358,4,0),0)</f>
        <v>0</v>
      </c>
      <c r="L2184" s="35"/>
      <c r="M2184" s="35"/>
      <c r="N2184" s="35"/>
      <c r="O2184" s="40">
        <f t="shared" si="162"/>
        <v>126000</v>
      </c>
      <c r="P2184" s="32">
        <v>2366046</v>
      </c>
      <c r="Q2184" s="35">
        <v>126000</v>
      </c>
      <c r="R2184" s="35"/>
      <c r="S2184" s="41"/>
      <c r="T2184" s="35"/>
      <c r="U2184" s="41">
        <v>0</v>
      </c>
      <c r="V2184" s="35"/>
      <c r="W2184" s="35"/>
      <c r="X2184" s="35"/>
      <c r="Y2184" s="35"/>
      <c r="Z2184" s="35"/>
      <c r="AA2184" s="35"/>
      <c r="AB2184" s="35"/>
      <c r="AC2184" s="35">
        <v>0</v>
      </c>
      <c r="AD2184" s="35"/>
      <c r="AE2184" s="35">
        <v>0</v>
      </c>
      <c r="AF2184" s="35"/>
      <c r="AG2184" s="41"/>
      <c r="AH2184" s="32"/>
      <c r="AI2184" s="32"/>
      <c r="AJ2184" s="35"/>
      <c r="AK2184" s="35"/>
      <c r="AL2184" s="35"/>
      <c r="AM2184" s="36">
        <f>IFERROR(VLOOKUP(P2184,'[2]Cartera '!$F$2:$O$2728,10,0),0)</f>
        <v>0</v>
      </c>
      <c r="AN2184" s="35">
        <f>IFERROR(VLOOKUP(P2184,'[2]Cartera '!$F$2:$P$2728,11,0),0)</f>
        <v>0</v>
      </c>
      <c r="AO2184" s="35"/>
      <c r="AP2184" s="35">
        <f>IFERROR(VLOOKUP(D2184,'[2]Cartera '!$F$2:$S$2728,14,0),0)</f>
        <v>0</v>
      </c>
      <c r="AQ2184" s="45">
        <f t="shared" si="161"/>
        <v>0</v>
      </c>
      <c r="AR2184" s="35">
        <f>IFERROR(VLOOKUP(P2184,'[2]Cartera '!$F$2:$Z$2728,21,0),0)</f>
        <v>126000</v>
      </c>
    </row>
    <row r="2185" spans="1:44" hidden="1" x14ac:dyDescent="0.25">
      <c r="A2185" s="29">
        <v>2177</v>
      </c>
      <c r="B2185" s="30" t="s">
        <v>48</v>
      </c>
      <c r="C2185" s="32"/>
      <c r="D2185" s="32">
        <v>2366193</v>
      </c>
      <c r="E2185" s="56"/>
      <c r="F2185" s="56"/>
      <c r="G2185" s="35">
        <v>140000</v>
      </c>
      <c r="H2185" s="35"/>
      <c r="I2185" s="36">
        <v>0</v>
      </c>
      <c r="J2185" s="37">
        <f>-IFERROR(VLOOKUP(D2185,[1]Hoja20!$A$5:$B$33358,2,0),0)</f>
        <v>0</v>
      </c>
      <c r="K2185" s="36">
        <f>-IFERROR(VLOOKUP(D2185,[1]Hoja20!$A$5:$D$33358,4,0),0)</f>
        <v>0</v>
      </c>
      <c r="L2185" s="35"/>
      <c r="M2185" s="35"/>
      <c r="N2185" s="35"/>
      <c r="O2185" s="40">
        <f t="shared" si="162"/>
        <v>140000</v>
      </c>
      <c r="P2185" s="32">
        <v>2366193</v>
      </c>
      <c r="Q2185" s="35">
        <v>140000</v>
      </c>
      <c r="R2185" s="35"/>
      <c r="S2185" s="41"/>
      <c r="T2185" s="35"/>
      <c r="U2185" s="41">
        <v>0</v>
      </c>
      <c r="V2185" s="35"/>
      <c r="W2185" s="35"/>
      <c r="X2185" s="35"/>
      <c r="Y2185" s="35"/>
      <c r="Z2185" s="35"/>
      <c r="AA2185" s="35"/>
      <c r="AB2185" s="35"/>
      <c r="AC2185" s="35">
        <v>0</v>
      </c>
      <c r="AD2185" s="35"/>
      <c r="AE2185" s="35">
        <v>0</v>
      </c>
      <c r="AF2185" s="35"/>
      <c r="AG2185" s="41"/>
      <c r="AH2185" s="32"/>
      <c r="AI2185" s="32"/>
      <c r="AJ2185" s="35"/>
      <c r="AK2185" s="35"/>
      <c r="AL2185" s="35"/>
      <c r="AM2185" s="36">
        <f>IFERROR(VLOOKUP(P2185,'[2]Cartera '!$F$2:$O$2728,10,0),0)</f>
        <v>0</v>
      </c>
      <c r="AN2185" s="35">
        <f>IFERROR(VLOOKUP(P2185,'[2]Cartera '!$F$2:$P$2728,11,0),0)</f>
        <v>0</v>
      </c>
      <c r="AO2185" s="35"/>
      <c r="AP2185" s="35">
        <f>IFERROR(VLOOKUP(D2185,'[2]Cartera '!$F$2:$S$2728,14,0),0)</f>
        <v>0</v>
      </c>
      <c r="AQ2185" s="45">
        <f t="shared" ref="AQ2185:AQ2248" si="165">AG2185-AM2185-AN2185-AO2185-AP2185</f>
        <v>0</v>
      </c>
      <c r="AR2185" s="35">
        <f>IFERROR(VLOOKUP(P2185,'[2]Cartera '!$F$2:$Z$2728,21,0),0)</f>
        <v>140000</v>
      </c>
    </row>
    <row r="2186" spans="1:44" hidden="1" x14ac:dyDescent="0.25">
      <c r="A2186" s="29">
        <v>2178</v>
      </c>
      <c r="B2186" s="30" t="s">
        <v>48</v>
      </c>
      <c r="C2186" s="32"/>
      <c r="D2186" s="32">
        <v>2366326</v>
      </c>
      <c r="E2186" s="56"/>
      <c r="F2186" s="56"/>
      <c r="G2186" s="35">
        <v>25900</v>
      </c>
      <c r="H2186" s="35"/>
      <c r="I2186" s="36">
        <v>0</v>
      </c>
      <c r="J2186" s="37">
        <f>-IFERROR(VLOOKUP(D2186,[1]Hoja20!$A$5:$B$33358,2,0),0)</f>
        <v>0</v>
      </c>
      <c r="K2186" s="36">
        <f>-IFERROR(VLOOKUP(D2186,[1]Hoja20!$A$5:$D$33358,4,0),0)</f>
        <v>0</v>
      </c>
      <c r="L2186" s="35"/>
      <c r="M2186" s="35"/>
      <c r="N2186" s="35"/>
      <c r="O2186" s="40">
        <f t="shared" ref="O2186:O2249" si="166">G2186-H2186-I2186-N2186</f>
        <v>25900</v>
      </c>
      <c r="P2186" s="32">
        <v>2366326</v>
      </c>
      <c r="Q2186" s="35">
        <v>25900</v>
      </c>
      <c r="R2186" s="35"/>
      <c r="S2186" s="41"/>
      <c r="T2186" s="35"/>
      <c r="U2186" s="41">
        <v>0</v>
      </c>
      <c r="V2186" s="35"/>
      <c r="W2186" s="35"/>
      <c r="X2186" s="35"/>
      <c r="Y2186" s="35"/>
      <c r="Z2186" s="35"/>
      <c r="AA2186" s="35"/>
      <c r="AB2186" s="35"/>
      <c r="AC2186" s="35">
        <v>0</v>
      </c>
      <c r="AD2186" s="35"/>
      <c r="AE2186" s="35">
        <v>0</v>
      </c>
      <c r="AF2186" s="35"/>
      <c r="AG2186" s="41"/>
      <c r="AH2186" s="32"/>
      <c r="AI2186" s="32"/>
      <c r="AJ2186" s="35"/>
      <c r="AK2186" s="35"/>
      <c r="AL2186" s="35"/>
      <c r="AM2186" s="36">
        <f>IFERROR(VLOOKUP(P2186,'[2]Cartera '!$F$2:$O$2728,10,0),0)</f>
        <v>0</v>
      </c>
      <c r="AN2186" s="35">
        <f>IFERROR(VLOOKUP(P2186,'[2]Cartera '!$F$2:$P$2728,11,0),0)</f>
        <v>0</v>
      </c>
      <c r="AO2186" s="35"/>
      <c r="AP2186" s="35">
        <f>IFERROR(VLOOKUP(D2186,'[2]Cartera '!$F$2:$S$2728,14,0),0)</f>
        <v>0</v>
      </c>
      <c r="AQ2186" s="45">
        <f t="shared" si="165"/>
        <v>0</v>
      </c>
      <c r="AR2186" s="35">
        <f>IFERROR(VLOOKUP(P2186,'[2]Cartera '!$F$2:$Z$2728,21,0),0)</f>
        <v>25900</v>
      </c>
    </row>
    <row r="2187" spans="1:44" hidden="1" x14ac:dyDescent="0.25">
      <c r="A2187" s="29">
        <v>2179</v>
      </c>
      <c r="B2187" s="30" t="s">
        <v>48</v>
      </c>
      <c r="C2187" s="32"/>
      <c r="D2187" s="32">
        <v>2366411</v>
      </c>
      <c r="E2187" s="56"/>
      <c r="F2187" s="56"/>
      <c r="G2187" s="35">
        <v>8782138</v>
      </c>
      <c r="H2187" s="35"/>
      <c r="I2187" s="36">
        <v>0</v>
      </c>
      <c r="J2187" s="37">
        <f>-IFERROR(VLOOKUP(D2187,[1]Hoja20!$A$5:$B$33358,2,0),0)</f>
        <v>0</v>
      </c>
      <c r="K2187" s="36">
        <f>-IFERROR(VLOOKUP(D2187,[1]Hoja20!$A$5:$D$33358,4,0),0)</f>
        <v>0</v>
      </c>
      <c r="L2187" s="35"/>
      <c r="M2187" s="35"/>
      <c r="N2187" s="35"/>
      <c r="O2187" s="40">
        <f t="shared" si="166"/>
        <v>8782138</v>
      </c>
      <c r="P2187" s="32">
        <v>2366411</v>
      </c>
      <c r="Q2187" s="35">
        <v>8782138</v>
      </c>
      <c r="R2187" s="35"/>
      <c r="S2187" s="41"/>
      <c r="T2187" s="35"/>
      <c r="U2187" s="41">
        <v>8782138</v>
      </c>
      <c r="V2187" s="35"/>
      <c r="W2187" s="35"/>
      <c r="X2187" s="35"/>
      <c r="Y2187" s="35"/>
      <c r="Z2187" s="35"/>
      <c r="AA2187" s="35"/>
      <c r="AB2187" s="35"/>
      <c r="AC2187" s="35">
        <v>0</v>
      </c>
      <c r="AD2187" s="35"/>
      <c r="AE2187" s="35">
        <v>0</v>
      </c>
      <c r="AF2187" s="35"/>
      <c r="AG2187" s="44">
        <f>+(O2187-R2187-S2187-U2187-AA2187-AC2187-AE2187)</f>
        <v>0</v>
      </c>
      <c r="AH2187" s="32"/>
      <c r="AI2187" s="32"/>
      <c r="AJ2187" s="35"/>
      <c r="AK2187" s="35"/>
      <c r="AL2187" s="35"/>
      <c r="AM2187" s="36">
        <f>IFERROR(VLOOKUP(P2187,'[2]Cartera '!$F$2:$O$2728,10,0),0)</f>
        <v>0</v>
      </c>
      <c r="AN2187" s="35">
        <f>IFERROR(VLOOKUP(P2187,'[2]Cartera '!$F$2:$P$2728,11,0),0)</f>
        <v>0</v>
      </c>
      <c r="AO2187" s="35"/>
      <c r="AP2187" s="35">
        <f>IFERROR(VLOOKUP(D2187,'[2]Cartera '!$F$2:$S$2728,14,0),0)</f>
        <v>0</v>
      </c>
      <c r="AQ2187" s="45">
        <f t="shared" si="165"/>
        <v>0</v>
      </c>
      <c r="AR2187" s="35">
        <f>IFERROR(VLOOKUP(P2187,'[2]Cartera '!$F$2:$Z$2728,21,0),0)</f>
        <v>0</v>
      </c>
    </row>
    <row r="2188" spans="1:44" hidden="1" x14ac:dyDescent="0.25">
      <c r="A2188" s="29">
        <v>2180</v>
      </c>
      <c r="B2188" s="30" t="s">
        <v>48</v>
      </c>
      <c r="C2188" s="32"/>
      <c r="D2188" s="32">
        <v>2366124</v>
      </c>
      <c r="E2188" s="56"/>
      <c r="F2188" s="56"/>
      <c r="G2188" s="35">
        <v>90189</v>
      </c>
      <c r="H2188" s="35"/>
      <c r="I2188" s="36">
        <v>0</v>
      </c>
      <c r="J2188" s="37">
        <f>-IFERROR(VLOOKUP(D2188,[1]Hoja20!$A$5:$B$33358,2,0),0)</f>
        <v>0</v>
      </c>
      <c r="K2188" s="36">
        <f>-IFERROR(VLOOKUP(D2188,[1]Hoja20!$A$5:$D$33358,4,0),0)</f>
        <v>0</v>
      </c>
      <c r="L2188" s="35"/>
      <c r="M2188" s="35"/>
      <c r="N2188" s="35"/>
      <c r="O2188" s="40">
        <f t="shared" si="166"/>
        <v>90189</v>
      </c>
      <c r="P2188" s="32">
        <v>2366124</v>
      </c>
      <c r="Q2188" s="35">
        <v>90189</v>
      </c>
      <c r="R2188" s="35"/>
      <c r="S2188" s="41"/>
      <c r="T2188" s="35"/>
      <c r="U2188" s="41">
        <v>0</v>
      </c>
      <c r="V2188" s="35"/>
      <c r="W2188" s="35"/>
      <c r="X2188" s="35"/>
      <c r="Y2188" s="35"/>
      <c r="Z2188" s="35"/>
      <c r="AA2188" s="35"/>
      <c r="AB2188" s="35"/>
      <c r="AC2188" s="35">
        <v>0</v>
      </c>
      <c r="AD2188" s="35"/>
      <c r="AE2188" s="35">
        <v>0</v>
      </c>
      <c r="AF2188" s="35"/>
      <c r="AG2188" s="41"/>
      <c r="AH2188" s="32"/>
      <c r="AI2188" s="32"/>
      <c r="AJ2188" s="35"/>
      <c r="AK2188" s="35"/>
      <c r="AL2188" s="35"/>
      <c r="AM2188" s="36">
        <f>IFERROR(VLOOKUP(P2188,'[2]Cartera '!$F$2:$O$2728,10,0),0)</f>
        <v>0</v>
      </c>
      <c r="AN2188" s="35">
        <f>IFERROR(VLOOKUP(P2188,'[2]Cartera '!$F$2:$P$2728,11,0),0)</f>
        <v>0</v>
      </c>
      <c r="AO2188" s="35"/>
      <c r="AP2188" s="35">
        <f>IFERROR(VLOOKUP(D2188,'[2]Cartera '!$F$2:$S$2728,14,0),0)</f>
        <v>0</v>
      </c>
      <c r="AQ2188" s="45">
        <f t="shared" si="165"/>
        <v>0</v>
      </c>
      <c r="AR2188" s="35">
        <f>IFERROR(VLOOKUP(P2188,'[2]Cartera '!$F$2:$Z$2728,21,0),0)</f>
        <v>90189</v>
      </c>
    </row>
    <row r="2189" spans="1:44" hidden="1" x14ac:dyDescent="0.25">
      <c r="A2189" s="29">
        <v>2181</v>
      </c>
      <c r="B2189" s="30" t="s">
        <v>48</v>
      </c>
      <c r="C2189" s="32"/>
      <c r="D2189" s="32">
        <v>2366139</v>
      </c>
      <c r="E2189" s="56"/>
      <c r="F2189" s="56"/>
      <c r="G2189" s="35">
        <v>140000</v>
      </c>
      <c r="H2189" s="35"/>
      <c r="I2189" s="36">
        <v>0</v>
      </c>
      <c r="J2189" s="37">
        <f>-IFERROR(VLOOKUP(D2189,[1]Hoja20!$A$5:$B$33358,2,0),0)</f>
        <v>0</v>
      </c>
      <c r="K2189" s="36">
        <f>-IFERROR(VLOOKUP(D2189,[1]Hoja20!$A$5:$D$33358,4,0),0)</f>
        <v>0</v>
      </c>
      <c r="L2189" s="35"/>
      <c r="M2189" s="35"/>
      <c r="N2189" s="35"/>
      <c r="O2189" s="40">
        <f t="shared" si="166"/>
        <v>140000</v>
      </c>
      <c r="P2189" s="32">
        <v>2366139</v>
      </c>
      <c r="Q2189" s="35">
        <v>140000</v>
      </c>
      <c r="R2189" s="35"/>
      <c r="S2189" s="41"/>
      <c r="T2189" s="35"/>
      <c r="U2189" s="41">
        <v>0</v>
      </c>
      <c r="V2189" s="35"/>
      <c r="W2189" s="35"/>
      <c r="X2189" s="35"/>
      <c r="Y2189" s="35"/>
      <c r="Z2189" s="35"/>
      <c r="AA2189" s="35"/>
      <c r="AB2189" s="35"/>
      <c r="AC2189" s="35">
        <v>0</v>
      </c>
      <c r="AD2189" s="35"/>
      <c r="AE2189" s="35">
        <v>0</v>
      </c>
      <c r="AF2189" s="35"/>
      <c r="AG2189" s="41"/>
      <c r="AH2189" s="32"/>
      <c r="AI2189" s="32"/>
      <c r="AJ2189" s="35"/>
      <c r="AK2189" s="35"/>
      <c r="AL2189" s="35"/>
      <c r="AM2189" s="36">
        <f>IFERROR(VLOOKUP(P2189,'[2]Cartera '!$F$2:$O$2728,10,0),0)</f>
        <v>0</v>
      </c>
      <c r="AN2189" s="35">
        <f>IFERROR(VLOOKUP(P2189,'[2]Cartera '!$F$2:$P$2728,11,0),0)</f>
        <v>0</v>
      </c>
      <c r="AO2189" s="35"/>
      <c r="AP2189" s="35">
        <f>IFERROR(VLOOKUP(D2189,'[2]Cartera '!$F$2:$S$2728,14,0),0)</f>
        <v>0</v>
      </c>
      <c r="AQ2189" s="45">
        <f t="shared" si="165"/>
        <v>0</v>
      </c>
      <c r="AR2189" s="35">
        <f>IFERROR(VLOOKUP(P2189,'[2]Cartera '!$F$2:$Z$2728,21,0),0)</f>
        <v>140000</v>
      </c>
    </row>
    <row r="2190" spans="1:44" hidden="1" x14ac:dyDescent="0.25">
      <c r="A2190" s="29">
        <v>2182</v>
      </c>
      <c r="B2190" s="30" t="s">
        <v>48</v>
      </c>
      <c r="C2190" s="32"/>
      <c r="D2190" s="32">
        <v>2366387</v>
      </c>
      <c r="E2190" s="56"/>
      <c r="F2190" s="56"/>
      <c r="G2190" s="35">
        <v>676316</v>
      </c>
      <c r="H2190" s="35"/>
      <c r="I2190" s="36">
        <v>0</v>
      </c>
      <c r="J2190" s="37">
        <f>-IFERROR(VLOOKUP(D2190,[1]Hoja20!$A$5:$B$33358,2,0),0)</f>
        <v>0</v>
      </c>
      <c r="K2190" s="36">
        <f>-IFERROR(VLOOKUP(D2190,[1]Hoja20!$A$5:$D$33358,4,0),0)</f>
        <v>0</v>
      </c>
      <c r="L2190" s="35"/>
      <c r="M2190" s="35"/>
      <c r="N2190" s="35"/>
      <c r="O2190" s="40">
        <f t="shared" si="166"/>
        <v>676316</v>
      </c>
      <c r="P2190" s="32">
        <v>2366387</v>
      </c>
      <c r="Q2190" s="35">
        <v>676316</v>
      </c>
      <c r="R2190" s="35"/>
      <c r="S2190" s="41"/>
      <c r="T2190" s="35"/>
      <c r="U2190" s="41">
        <v>676316</v>
      </c>
      <c r="V2190" s="35"/>
      <c r="W2190" s="35"/>
      <c r="X2190" s="35"/>
      <c r="Y2190" s="35"/>
      <c r="Z2190" s="35"/>
      <c r="AA2190" s="35"/>
      <c r="AB2190" s="35"/>
      <c r="AC2190" s="35">
        <v>0</v>
      </c>
      <c r="AD2190" s="35"/>
      <c r="AE2190" s="35">
        <v>0</v>
      </c>
      <c r="AF2190" s="35"/>
      <c r="AG2190" s="44">
        <f>+(O2190-R2190-S2190-U2190-AA2190-AC2190-AE2190)</f>
        <v>0</v>
      </c>
      <c r="AH2190" s="32"/>
      <c r="AI2190" s="32"/>
      <c r="AJ2190" s="35"/>
      <c r="AK2190" s="35"/>
      <c r="AL2190" s="35"/>
      <c r="AM2190" s="36">
        <f>IFERROR(VLOOKUP(P2190,'[2]Cartera '!$F$2:$O$2728,10,0),0)</f>
        <v>0</v>
      </c>
      <c r="AN2190" s="35">
        <f>IFERROR(VLOOKUP(P2190,'[2]Cartera '!$F$2:$P$2728,11,0),0)</f>
        <v>0</v>
      </c>
      <c r="AO2190" s="35"/>
      <c r="AP2190" s="35">
        <f>IFERROR(VLOOKUP(D2190,'[2]Cartera '!$F$2:$S$2728,14,0),0)</f>
        <v>0</v>
      </c>
      <c r="AQ2190" s="45">
        <f t="shared" si="165"/>
        <v>0</v>
      </c>
      <c r="AR2190" s="35">
        <f>IFERROR(VLOOKUP(P2190,'[2]Cartera '!$F$2:$Z$2728,21,0),0)</f>
        <v>0</v>
      </c>
    </row>
    <row r="2191" spans="1:44" hidden="1" x14ac:dyDescent="0.25">
      <c r="A2191" s="29">
        <v>2183</v>
      </c>
      <c r="B2191" s="30" t="s">
        <v>48</v>
      </c>
      <c r="C2191" s="32"/>
      <c r="D2191" s="32">
        <v>2366261</v>
      </c>
      <c r="E2191" s="56"/>
      <c r="F2191" s="56"/>
      <c r="G2191" s="35">
        <v>649584</v>
      </c>
      <c r="H2191" s="35"/>
      <c r="I2191" s="36">
        <v>0</v>
      </c>
      <c r="J2191" s="37">
        <f>-IFERROR(VLOOKUP(D2191,[1]Hoja20!$A$5:$B$33358,2,0),0)</f>
        <v>0</v>
      </c>
      <c r="K2191" s="36">
        <f>-IFERROR(VLOOKUP(D2191,[1]Hoja20!$A$5:$D$33358,4,0),0)</f>
        <v>0</v>
      </c>
      <c r="L2191" s="35"/>
      <c r="M2191" s="35"/>
      <c r="N2191" s="35"/>
      <c r="O2191" s="40">
        <f t="shared" si="166"/>
        <v>649584</v>
      </c>
      <c r="P2191" s="32">
        <v>2366261</v>
      </c>
      <c r="Q2191" s="35">
        <v>649584</v>
      </c>
      <c r="R2191" s="35"/>
      <c r="S2191" s="41"/>
      <c r="T2191" s="35"/>
      <c r="U2191" s="41">
        <v>649584</v>
      </c>
      <c r="V2191" s="35"/>
      <c r="W2191" s="35"/>
      <c r="X2191" s="35"/>
      <c r="Y2191" s="35"/>
      <c r="Z2191" s="35"/>
      <c r="AA2191" s="35"/>
      <c r="AB2191" s="35"/>
      <c r="AC2191" s="35">
        <v>0</v>
      </c>
      <c r="AD2191" s="35"/>
      <c r="AE2191" s="35">
        <v>0</v>
      </c>
      <c r="AF2191" s="35"/>
      <c r="AG2191" s="44">
        <f>+(O2191-R2191-S2191-U2191-AA2191-AC2191-AE2191)</f>
        <v>0</v>
      </c>
      <c r="AH2191" s="32"/>
      <c r="AI2191" s="32"/>
      <c r="AJ2191" s="35"/>
      <c r="AK2191" s="35"/>
      <c r="AL2191" s="35"/>
      <c r="AM2191" s="36">
        <f>IFERROR(VLOOKUP(P2191,'[2]Cartera '!$F$2:$O$2728,10,0),0)</f>
        <v>0</v>
      </c>
      <c r="AN2191" s="35">
        <f>IFERROR(VLOOKUP(P2191,'[2]Cartera '!$F$2:$P$2728,11,0),0)</f>
        <v>0</v>
      </c>
      <c r="AO2191" s="35"/>
      <c r="AP2191" s="35">
        <f>IFERROR(VLOOKUP(D2191,'[2]Cartera '!$F$2:$S$2728,14,0),0)</f>
        <v>0</v>
      </c>
      <c r="AQ2191" s="45">
        <f t="shared" si="165"/>
        <v>0</v>
      </c>
      <c r="AR2191" s="35">
        <f>IFERROR(VLOOKUP(P2191,'[2]Cartera '!$F$2:$Z$2728,21,0),0)</f>
        <v>0</v>
      </c>
    </row>
    <row r="2192" spans="1:44" hidden="1" x14ac:dyDescent="0.25">
      <c r="A2192" s="29">
        <v>2184</v>
      </c>
      <c r="B2192" s="30" t="s">
        <v>48</v>
      </c>
      <c r="C2192" s="32"/>
      <c r="D2192" s="32">
        <v>2366177</v>
      </c>
      <c r="E2192" s="56"/>
      <c r="F2192" s="56"/>
      <c r="G2192" s="35">
        <v>140000</v>
      </c>
      <c r="H2192" s="35"/>
      <c r="I2192" s="36">
        <v>0</v>
      </c>
      <c r="J2192" s="37">
        <f>-IFERROR(VLOOKUP(D2192,[1]Hoja20!$A$5:$B$33358,2,0),0)</f>
        <v>0</v>
      </c>
      <c r="K2192" s="36">
        <f>-IFERROR(VLOOKUP(D2192,[1]Hoja20!$A$5:$D$33358,4,0),0)</f>
        <v>0</v>
      </c>
      <c r="L2192" s="35"/>
      <c r="M2192" s="35"/>
      <c r="N2192" s="35"/>
      <c r="O2192" s="40">
        <f t="shared" si="166"/>
        <v>140000</v>
      </c>
      <c r="P2192" s="32">
        <v>2366177</v>
      </c>
      <c r="Q2192" s="35">
        <v>140000</v>
      </c>
      <c r="R2192" s="35"/>
      <c r="S2192" s="41"/>
      <c r="T2192" s="35"/>
      <c r="U2192" s="41">
        <v>0</v>
      </c>
      <c r="V2192" s="35"/>
      <c r="W2192" s="35"/>
      <c r="X2192" s="35"/>
      <c r="Y2192" s="35"/>
      <c r="Z2192" s="35"/>
      <c r="AA2192" s="35"/>
      <c r="AB2192" s="35"/>
      <c r="AC2192" s="35">
        <v>0</v>
      </c>
      <c r="AD2192" s="35"/>
      <c r="AE2192" s="35">
        <v>0</v>
      </c>
      <c r="AF2192" s="35"/>
      <c r="AG2192" s="41"/>
      <c r="AH2192" s="32"/>
      <c r="AI2192" s="32"/>
      <c r="AJ2192" s="35"/>
      <c r="AK2192" s="35"/>
      <c r="AL2192" s="35"/>
      <c r="AM2192" s="36">
        <f>IFERROR(VLOOKUP(P2192,'[2]Cartera '!$F$2:$O$2728,10,0),0)</f>
        <v>0</v>
      </c>
      <c r="AN2192" s="35">
        <f>IFERROR(VLOOKUP(P2192,'[2]Cartera '!$F$2:$P$2728,11,0),0)</f>
        <v>0</v>
      </c>
      <c r="AO2192" s="35"/>
      <c r="AP2192" s="35">
        <f>IFERROR(VLOOKUP(D2192,'[2]Cartera '!$F$2:$S$2728,14,0),0)</f>
        <v>0</v>
      </c>
      <c r="AQ2192" s="45">
        <f t="shared" si="165"/>
        <v>0</v>
      </c>
      <c r="AR2192" s="35">
        <f>IFERROR(VLOOKUP(P2192,'[2]Cartera '!$F$2:$Z$2728,21,0),0)</f>
        <v>140000</v>
      </c>
    </row>
    <row r="2193" spans="1:44" hidden="1" x14ac:dyDescent="0.25">
      <c r="A2193" s="29">
        <v>2185</v>
      </c>
      <c r="B2193" s="30" t="s">
        <v>48</v>
      </c>
      <c r="C2193" s="32"/>
      <c r="D2193" s="32">
        <v>2366178</v>
      </c>
      <c r="E2193" s="56"/>
      <c r="F2193" s="56"/>
      <c r="G2193" s="35">
        <v>75186</v>
      </c>
      <c r="H2193" s="35"/>
      <c r="I2193" s="36">
        <v>0</v>
      </c>
      <c r="J2193" s="37">
        <f>-IFERROR(VLOOKUP(D2193,[1]Hoja20!$A$5:$B$33358,2,0),0)</f>
        <v>0</v>
      </c>
      <c r="K2193" s="36">
        <f>-IFERROR(VLOOKUP(D2193,[1]Hoja20!$A$5:$D$33358,4,0),0)</f>
        <v>0</v>
      </c>
      <c r="L2193" s="35"/>
      <c r="M2193" s="35"/>
      <c r="N2193" s="35"/>
      <c r="O2193" s="40">
        <f t="shared" si="166"/>
        <v>75186</v>
      </c>
      <c r="P2193" s="32">
        <v>2366178</v>
      </c>
      <c r="Q2193" s="35">
        <v>75186</v>
      </c>
      <c r="R2193" s="35"/>
      <c r="S2193" s="41"/>
      <c r="T2193" s="35"/>
      <c r="U2193" s="41">
        <v>75186</v>
      </c>
      <c r="V2193" s="35"/>
      <c r="W2193" s="35"/>
      <c r="X2193" s="35"/>
      <c r="Y2193" s="35"/>
      <c r="Z2193" s="35"/>
      <c r="AA2193" s="35"/>
      <c r="AB2193" s="35"/>
      <c r="AC2193" s="35">
        <v>0</v>
      </c>
      <c r="AD2193" s="35"/>
      <c r="AE2193" s="35">
        <v>0</v>
      </c>
      <c r="AF2193" s="35"/>
      <c r="AG2193" s="44">
        <f>+(O2193-R2193-S2193-U2193-AA2193-AC2193-AE2193)</f>
        <v>0</v>
      </c>
      <c r="AH2193" s="32"/>
      <c r="AI2193" s="32"/>
      <c r="AJ2193" s="35"/>
      <c r="AK2193" s="35"/>
      <c r="AL2193" s="35"/>
      <c r="AM2193" s="36">
        <f>IFERROR(VLOOKUP(P2193,'[2]Cartera '!$F$2:$O$2728,10,0),0)</f>
        <v>0</v>
      </c>
      <c r="AN2193" s="35">
        <f>IFERROR(VLOOKUP(P2193,'[2]Cartera '!$F$2:$P$2728,11,0),0)</f>
        <v>0</v>
      </c>
      <c r="AO2193" s="35"/>
      <c r="AP2193" s="35">
        <f>IFERROR(VLOOKUP(D2193,'[2]Cartera '!$F$2:$S$2728,14,0),0)</f>
        <v>0</v>
      </c>
      <c r="AQ2193" s="45">
        <f t="shared" si="165"/>
        <v>0</v>
      </c>
      <c r="AR2193" s="35">
        <f>IFERROR(VLOOKUP(P2193,'[2]Cartera '!$F$2:$Z$2728,21,0),0)</f>
        <v>0</v>
      </c>
    </row>
    <row r="2194" spans="1:44" hidden="1" x14ac:dyDescent="0.25">
      <c r="A2194" s="29">
        <v>2186</v>
      </c>
      <c r="B2194" s="30" t="s">
        <v>48</v>
      </c>
      <c r="C2194" s="32"/>
      <c r="D2194" s="32">
        <v>2366351</v>
      </c>
      <c r="E2194" s="56"/>
      <c r="F2194" s="56"/>
      <c r="G2194" s="35">
        <v>25900</v>
      </c>
      <c r="H2194" s="35"/>
      <c r="I2194" s="36">
        <v>0</v>
      </c>
      <c r="J2194" s="37">
        <f>-IFERROR(VLOOKUP(D2194,[1]Hoja20!$A$5:$B$33358,2,0),0)</f>
        <v>0</v>
      </c>
      <c r="K2194" s="36">
        <f>-IFERROR(VLOOKUP(D2194,[1]Hoja20!$A$5:$D$33358,4,0),0)</f>
        <v>0</v>
      </c>
      <c r="L2194" s="35"/>
      <c r="M2194" s="35"/>
      <c r="N2194" s="35"/>
      <c r="O2194" s="40">
        <f t="shared" si="166"/>
        <v>25900</v>
      </c>
      <c r="P2194" s="32">
        <v>2366351</v>
      </c>
      <c r="Q2194" s="35">
        <v>25900</v>
      </c>
      <c r="R2194" s="35"/>
      <c r="S2194" s="41"/>
      <c r="T2194" s="35"/>
      <c r="U2194" s="41">
        <v>0</v>
      </c>
      <c r="V2194" s="35"/>
      <c r="W2194" s="35"/>
      <c r="X2194" s="35"/>
      <c r="Y2194" s="35"/>
      <c r="Z2194" s="35"/>
      <c r="AA2194" s="35"/>
      <c r="AB2194" s="35"/>
      <c r="AC2194" s="35">
        <v>0</v>
      </c>
      <c r="AD2194" s="35"/>
      <c r="AE2194" s="35">
        <v>0</v>
      </c>
      <c r="AF2194" s="35"/>
      <c r="AG2194" s="41"/>
      <c r="AH2194" s="32"/>
      <c r="AI2194" s="32"/>
      <c r="AJ2194" s="35"/>
      <c r="AK2194" s="35"/>
      <c r="AL2194" s="35"/>
      <c r="AM2194" s="36">
        <f>IFERROR(VLOOKUP(P2194,'[2]Cartera '!$F$2:$O$2728,10,0),0)</f>
        <v>0</v>
      </c>
      <c r="AN2194" s="35">
        <f>IFERROR(VLOOKUP(P2194,'[2]Cartera '!$F$2:$P$2728,11,0),0)</f>
        <v>0</v>
      </c>
      <c r="AO2194" s="35"/>
      <c r="AP2194" s="35">
        <f>IFERROR(VLOOKUP(D2194,'[2]Cartera '!$F$2:$S$2728,14,0),0)</f>
        <v>0</v>
      </c>
      <c r="AQ2194" s="45">
        <f t="shared" si="165"/>
        <v>0</v>
      </c>
      <c r="AR2194" s="35">
        <f>IFERROR(VLOOKUP(P2194,'[2]Cartera '!$F$2:$Z$2728,21,0),0)</f>
        <v>25900</v>
      </c>
    </row>
    <row r="2195" spans="1:44" hidden="1" x14ac:dyDescent="0.25">
      <c r="A2195" s="29">
        <v>2187</v>
      </c>
      <c r="B2195" s="30" t="s">
        <v>48</v>
      </c>
      <c r="C2195" s="32"/>
      <c r="D2195" s="32">
        <v>2366250</v>
      </c>
      <c r="E2195" s="56"/>
      <c r="F2195" s="56"/>
      <c r="G2195" s="35">
        <v>251193</v>
      </c>
      <c r="H2195" s="35"/>
      <c r="I2195" s="36">
        <v>0</v>
      </c>
      <c r="J2195" s="37">
        <f>-IFERROR(VLOOKUP(D2195,[1]Hoja20!$A$5:$B$33358,2,0),0)</f>
        <v>0</v>
      </c>
      <c r="K2195" s="36">
        <f>-IFERROR(VLOOKUP(D2195,[1]Hoja20!$A$5:$D$33358,4,0),0)</f>
        <v>0</v>
      </c>
      <c r="L2195" s="35"/>
      <c r="M2195" s="35"/>
      <c r="N2195" s="35"/>
      <c r="O2195" s="40">
        <f t="shared" si="166"/>
        <v>251193</v>
      </c>
      <c r="P2195" s="32">
        <v>2366250</v>
      </c>
      <c r="Q2195" s="35">
        <v>251193</v>
      </c>
      <c r="R2195" s="35"/>
      <c r="S2195" s="41"/>
      <c r="T2195" s="35"/>
      <c r="U2195" s="41">
        <v>0</v>
      </c>
      <c r="V2195" s="35"/>
      <c r="W2195" s="35"/>
      <c r="X2195" s="35"/>
      <c r="Y2195" s="35"/>
      <c r="Z2195" s="35"/>
      <c r="AA2195" s="35"/>
      <c r="AB2195" s="35"/>
      <c r="AC2195" s="35">
        <v>0</v>
      </c>
      <c r="AD2195" s="35"/>
      <c r="AE2195" s="35">
        <v>0</v>
      </c>
      <c r="AF2195" s="35"/>
      <c r="AG2195" s="41"/>
      <c r="AH2195" s="32"/>
      <c r="AI2195" s="32"/>
      <c r="AJ2195" s="35"/>
      <c r="AK2195" s="35"/>
      <c r="AL2195" s="35"/>
      <c r="AM2195" s="36">
        <f>IFERROR(VLOOKUP(P2195,'[2]Cartera '!$F$2:$O$2728,10,0),0)</f>
        <v>0</v>
      </c>
      <c r="AN2195" s="35">
        <f>IFERROR(VLOOKUP(P2195,'[2]Cartera '!$F$2:$P$2728,11,0),0)</f>
        <v>0</v>
      </c>
      <c r="AO2195" s="35"/>
      <c r="AP2195" s="35">
        <f>IFERROR(VLOOKUP(D2195,'[2]Cartera '!$F$2:$S$2728,14,0),0)</f>
        <v>0</v>
      </c>
      <c r="AQ2195" s="45">
        <f t="shared" si="165"/>
        <v>0</v>
      </c>
      <c r="AR2195" s="35">
        <f>IFERROR(VLOOKUP(P2195,'[2]Cartera '!$F$2:$Z$2728,21,0),0)</f>
        <v>251193</v>
      </c>
    </row>
    <row r="2196" spans="1:44" hidden="1" x14ac:dyDescent="0.25">
      <c r="A2196" s="29">
        <v>2188</v>
      </c>
      <c r="B2196" s="30" t="s">
        <v>48</v>
      </c>
      <c r="C2196" s="32"/>
      <c r="D2196" s="32">
        <v>2366354</v>
      </c>
      <c r="E2196" s="56"/>
      <c r="F2196" s="56"/>
      <c r="G2196" s="35">
        <v>25900</v>
      </c>
      <c r="H2196" s="35"/>
      <c r="I2196" s="36">
        <v>0</v>
      </c>
      <c r="J2196" s="37">
        <f>-IFERROR(VLOOKUP(D2196,[1]Hoja20!$A$5:$B$33358,2,0),0)</f>
        <v>0</v>
      </c>
      <c r="K2196" s="36">
        <f>-IFERROR(VLOOKUP(D2196,[1]Hoja20!$A$5:$D$33358,4,0),0)</f>
        <v>0</v>
      </c>
      <c r="L2196" s="35"/>
      <c r="M2196" s="35"/>
      <c r="N2196" s="35"/>
      <c r="O2196" s="40">
        <f t="shared" si="166"/>
        <v>25900</v>
      </c>
      <c r="P2196" s="32">
        <v>2366354</v>
      </c>
      <c r="Q2196" s="35">
        <v>25900</v>
      </c>
      <c r="R2196" s="35"/>
      <c r="S2196" s="41"/>
      <c r="T2196" s="35"/>
      <c r="U2196" s="41">
        <v>0</v>
      </c>
      <c r="V2196" s="35"/>
      <c r="W2196" s="35"/>
      <c r="X2196" s="35"/>
      <c r="Y2196" s="35"/>
      <c r="Z2196" s="35"/>
      <c r="AA2196" s="35"/>
      <c r="AB2196" s="35"/>
      <c r="AC2196" s="35">
        <v>0</v>
      </c>
      <c r="AD2196" s="35"/>
      <c r="AE2196" s="35">
        <v>0</v>
      </c>
      <c r="AF2196" s="35"/>
      <c r="AG2196" s="41"/>
      <c r="AH2196" s="32"/>
      <c r="AI2196" s="32"/>
      <c r="AJ2196" s="35"/>
      <c r="AK2196" s="35"/>
      <c r="AL2196" s="35"/>
      <c r="AM2196" s="36">
        <f>IFERROR(VLOOKUP(P2196,'[2]Cartera '!$F$2:$O$2728,10,0),0)</f>
        <v>0</v>
      </c>
      <c r="AN2196" s="35">
        <f>IFERROR(VLOOKUP(P2196,'[2]Cartera '!$F$2:$P$2728,11,0),0)</f>
        <v>0</v>
      </c>
      <c r="AO2196" s="35"/>
      <c r="AP2196" s="35">
        <f>IFERROR(VLOOKUP(D2196,'[2]Cartera '!$F$2:$S$2728,14,0),0)</f>
        <v>0</v>
      </c>
      <c r="AQ2196" s="45">
        <f t="shared" si="165"/>
        <v>0</v>
      </c>
      <c r="AR2196" s="35">
        <f>IFERROR(VLOOKUP(P2196,'[2]Cartera '!$F$2:$Z$2728,21,0),0)</f>
        <v>25900</v>
      </c>
    </row>
    <row r="2197" spans="1:44" hidden="1" x14ac:dyDescent="0.25">
      <c r="A2197" s="29">
        <v>2189</v>
      </c>
      <c r="B2197" s="30" t="s">
        <v>48</v>
      </c>
      <c r="C2197" s="32"/>
      <c r="D2197" s="32">
        <v>2366575</v>
      </c>
      <c r="E2197" s="56"/>
      <c r="F2197" s="56"/>
      <c r="G2197" s="35">
        <v>13600</v>
      </c>
      <c r="H2197" s="35"/>
      <c r="I2197" s="36">
        <v>0</v>
      </c>
      <c r="J2197" s="37">
        <f>-IFERROR(VLOOKUP(D2197,[1]Hoja20!$A$5:$B$33358,2,0),0)</f>
        <v>0</v>
      </c>
      <c r="K2197" s="36">
        <f>-IFERROR(VLOOKUP(D2197,[1]Hoja20!$A$5:$D$33358,4,0),0)</f>
        <v>0</v>
      </c>
      <c r="L2197" s="35"/>
      <c r="M2197" s="35"/>
      <c r="N2197" s="35"/>
      <c r="O2197" s="40">
        <f t="shared" si="166"/>
        <v>13600</v>
      </c>
      <c r="P2197" s="32">
        <v>2366575</v>
      </c>
      <c r="Q2197" s="35">
        <v>13600</v>
      </c>
      <c r="R2197" s="35"/>
      <c r="S2197" s="41"/>
      <c r="T2197" s="35"/>
      <c r="U2197" s="41">
        <v>0</v>
      </c>
      <c r="V2197" s="35"/>
      <c r="W2197" s="35"/>
      <c r="X2197" s="35"/>
      <c r="Y2197" s="35"/>
      <c r="Z2197" s="35"/>
      <c r="AA2197" s="35"/>
      <c r="AB2197" s="35"/>
      <c r="AC2197" s="35">
        <v>0</v>
      </c>
      <c r="AD2197" s="35"/>
      <c r="AE2197" s="35">
        <v>0</v>
      </c>
      <c r="AF2197" s="35"/>
      <c r="AG2197" s="41"/>
      <c r="AH2197" s="32"/>
      <c r="AI2197" s="32"/>
      <c r="AJ2197" s="35"/>
      <c r="AK2197" s="35"/>
      <c r="AL2197" s="35"/>
      <c r="AM2197" s="36">
        <f>IFERROR(VLOOKUP(P2197,'[2]Cartera '!$F$2:$O$2728,10,0),0)</f>
        <v>0</v>
      </c>
      <c r="AN2197" s="35">
        <f>IFERROR(VLOOKUP(P2197,'[2]Cartera '!$F$2:$P$2728,11,0),0)</f>
        <v>0</v>
      </c>
      <c r="AO2197" s="35"/>
      <c r="AP2197" s="35">
        <f>IFERROR(VLOOKUP(D2197,'[2]Cartera '!$F$2:$S$2728,14,0),0)</f>
        <v>0</v>
      </c>
      <c r="AQ2197" s="45">
        <f t="shared" si="165"/>
        <v>0</v>
      </c>
      <c r="AR2197" s="35">
        <f>IFERROR(VLOOKUP(P2197,'[2]Cartera '!$F$2:$Z$2728,21,0),0)</f>
        <v>13600</v>
      </c>
    </row>
    <row r="2198" spans="1:44" hidden="1" x14ac:dyDescent="0.25">
      <c r="A2198" s="29">
        <v>2190</v>
      </c>
      <c r="B2198" s="30" t="s">
        <v>48</v>
      </c>
      <c r="C2198" s="32"/>
      <c r="D2198" s="32">
        <v>2366347</v>
      </c>
      <c r="E2198" s="56"/>
      <c r="F2198" s="56"/>
      <c r="G2198" s="35">
        <v>30000</v>
      </c>
      <c r="H2198" s="35"/>
      <c r="I2198" s="36">
        <v>0</v>
      </c>
      <c r="J2198" s="37">
        <f>-IFERROR(VLOOKUP(D2198,[1]Hoja20!$A$5:$B$33358,2,0),0)</f>
        <v>0</v>
      </c>
      <c r="K2198" s="36">
        <f>-IFERROR(VLOOKUP(D2198,[1]Hoja20!$A$5:$D$33358,4,0),0)</f>
        <v>0</v>
      </c>
      <c r="L2198" s="35"/>
      <c r="M2198" s="35"/>
      <c r="N2198" s="35"/>
      <c r="O2198" s="40">
        <f t="shared" si="166"/>
        <v>30000</v>
      </c>
      <c r="P2198" s="32">
        <v>2366347</v>
      </c>
      <c r="Q2198" s="35">
        <v>30000</v>
      </c>
      <c r="R2198" s="35"/>
      <c r="S2198" s="41"/>
      <c r="T2198" s="35"/>
      <c r="U2198" s="41">
        <v>0</v>
      </c>
      <c r="V2198" s="35"/>
      <c r="W2198" s="35"/>
      <c r="X2198" s="35"/>
      <c r="Y2198" s="35"/>
      <c r="Z2198" s="35"/>
      <c r="AA2198" s="35"/>
      <c r="AB2198" s="35"/>
      <c r="AC2198" s="35">
        <v>0</v>
      </c>
      <c r="AD2198" s="35"/>
      <c r="AE2198" s="35">
        <v>0</v>
      </c>
      <c r="AF2198" s="35"/>
      <c r="AG2198" s="41"/>
      <c r="AH2198" s="32"/>
      <c r="AI2198" s="32"/>
      <c r="AJ2198" s="35"/>
      <c r="AK2198" s="35"/>
      <c r="AL2198" s="35"/>
      <c r="AM2198" s="36">
        <f>IFERROR(VLOOKUP(P2198,'[2]Cartera '!$F$2:$O$2728,10,0),0)</f>
        <v>0</v>
      </c>
      <c r="AN2198" s="35">
        <f>IFERROR(VLOOKUP(P2198,'[2]Cartera '!$F$2:$P$2728,11,0),0)</f>
        <v>0</v>
      </c>
      <c r="AO2198" s="35"/>
      <c r="AP2198" s="35">
        <f>IFERROR(VLOOKUP(D2198,'[2]Cartera '!$F$2:$S$2728,14,0),0)</f>
        <v>0</v>
      </c>
      <c r="AQ2198" s="45">
        <f t="shared" si="165"/>
        <v>0</v>
      </c>
      <c r="AR2198" s="35">
        <f>IFERROR(VLOOKUP(P2198,'[2]Cartera '!$F$2:$Z$2728,21,0),0)</f>
        <v>30000</v>
      </c>
    </row>
    <row r="2199" spans="1:44" hidden="1" x14ac:dyDescent="0.25">
      <c r="A2199" s="29">
        <v>2191</v>
      </c>
      <c r="B2199" s="30" t="s">
        <v>48</v>
      </c>
      <c r="C2199" s="32"/>
      <c r="D2199" s="32">
        <v>2366356</v>
      </c>
      <c r="E2199" s="56"/>
      <c r="F2199" s="56"/>
      <c r="G2199" s="35">
        <v>30000</v>
      </c>
      <c r="H2199" s="35"/>
      <c r="I2199" s="36">
        <v>0</v>
      </c>
      <c r="J2199" s="37">
        <f>-IFERROR(VLOOKUP(D2199,[1]Hoja20!$A$5:$B$33358,2,0),0)</f>
        <v>0</v>
      </c>
      <c r="K2199" s="36">
        <f>-IFERROR(VLOOKUP(D2199,[1]Hoja20!$A$5:$D$33358,4,0),0)</f>
        <v>0</v>
      </c>
      <c r="L2199" s="35"/>
      <c r="M2199" s="35"/>
      <c r="N2199" s="35"/>
      <c r="O2199" s="40">
        <f t="shared" si="166"/>
        <v>30000</v>
      </c>
      <c r="P2199" s="32">
        <v>2366356</v>
      </c>
      <c r="Q2199" s="35">
        <v>30000</v>
      </c>
      <c r="R2199" s="35"/>
      <c r="S2199" s="41"/>
      <c r="T2199" s="35"/>
      <c r="U2199" s="41">
        <v>0</v>
      </c>
      <c r="V2199" s="35"/>
      <c r="W2199" s="35"/>
      <c r="X2199" s="35"/>
      <c r="Y2199" s="35"/>
      <c r="Z2199" s="35"/>
      <c r="AA2199" s="35"/>
      <c r="AB2199" s="35"/>
      <c r="AC2199" s="35">
        <v>0</v>
      </c>
      <c r="AD2199" s="35"/>
      <c r="AE2199" s="35">
        <v>0</v>
      </c>
      <c r="AF2199" s="35"/>
      <c r="AG2199" s="41"/>
      <c r="AH2199" s="32"/>
      <c r="AI2199" s="32"/>
      <c r="AJ2199" s="35"/>
      <c r="AK2199" s="35"/>
      <c r="AL2199" s="35"/>
      <c r="AM2199" s="36">
        <f>IFERROR(VLOOKUP(P2199,'[2]Cartera '!$F$2:$O$2728,10,0),0)</f>
        <v>0</v>
      </c>
      <c r="AN2199" s="35">
        <f>IFERROR(VLOOKUP(P2199,'[2]Cartera '!$F$2:$P$2728,11,0),0)</f>
        <v>0</v>
      </c>
      <c r="AO2199" s="35"/>
      <c r="AP2199" s="35">
        <f>IFERROR(VLOOKUP(D2199,'[2]Cartera '!$F$2:$S$2728,14,0),0)</f>
        <v>0</v>
      </c>
      <c r="AQ2199" s="45">
        <f t="shared" si="165"/>
        <v>0</v>
      </c>
      <c r="AR2199" s="35">
        <f>IFERROR(VLOOKUP(P2199,'[2]Cartera '!$F$2:$Z$2728,21,0),0)</f>
        <v>30000</v>
      </c>
    </row>
    <row r="2200" spans="1:44" hidden="1" x14ac:dyDescent="0.25">
      <c r="A2200" s="29">
        <v>2192</v>
      </c>
      <c r="B2200" s="30" t="s">
        <v>48</v>
      </c>
      <c r="C2200" s="32"/>
      <c r="D2200" s="32">
        <v>2366365</v>
      </c>
      <c r="E2200" s="56"/>
      <c r="F2200" s="56"/>
      <c r="G2200" s="35">
        <v>30000</v>
      </c>
      <c r="H2200" s="35"/>
      <c r="I2200" s="36">
        <v>0</v>
      </c>
      <c r="J2200" s="37">
        <f>-IFERROR(VLOOKUP(D2200,[1]Hoja20!$A$5:$B$33358,2,0),0)</f>
        <v>0</v>
      </c>
      <c r="K2200" s="36">
        <f>-IFERROR(VLOOKUP(D2200,[1]Hoja20!$A$5:$D$33358,4,0),0)</f>
        <v>0</v>
      </c>
      <c r="L2200" s="35"/>
      <c r="M2200" s="35"/>
      <c r="N2200" s="35"/>
      <c r="O2200" s="40">
        <f t="shared" si="166"/>
        <v>30000</v>
      </c>
      <c r="P2200" s="32">
        <v>2366365</v>
      </c>
      <c r="Q2200" s="35">
        <v>30000</v>
      </c>
      <c r="R2200" s="35"/>
      <c r="S2200" s="41"/>
      <c r="T2200" s="35"/>
      <c r="U2200" s="41">
        <v>0</v>
      </c>
      <c r="V2200" s="35"/>
      <c r="W2200" s="35"/>
      <c r="X2200" s="35"/>
      <c r="Y2200" s="35"/>
      <c r="Z2200" s="35"/>
      <c r="AA2200" s="35"/>
      <c r="AB2200" s="35"/>
      <c r="AC2200" s="35">
        <v>0</v>
      </c>
      <c r="AD2200" s="35"/>
      <c r="AE2200" s="35">
        <v>0</v>
      </c>
      <c r="AF2200" s="35"/>
      <c r="AG2200" s="41"/>
      <c r="AH2200" s="32"/>
      <c r="AI2200" s="32"/>
      <c r="AJ2200" s="35"/>
      <c r="AK2200" s="35"/>
      <c r="AL2200" s="35"/>
      <c r="AM2200" s="36">
        <f>IFERROR(VLOOKUP(P2200,'[2]Cartera '!$F$2:$O$2728,10,0),0)</f>
        <v>0</v>
      </c>
      <c r="AN2200" s="35">
        <f>IFERROR(VLOOKUP(P2200,'[2]Cartera '!$F$2:$P$2728,11,0),0)</f>
        <v>0</v>
      </c>
      <c r="AO2200" s="35"/>
      <c r="AP2200" s="35">
        <f>IFERROR(VLOOKUP(D2200,'[2]Cartera '!$F$2:$S$2728,14,0),0)</f>
        <v>0</v>
      </c>
      <c r="AQ2200" s="45">
        <f t="shared" si="165"/>
        <v>0</v>
      </c>
      <c r="AR2200" s="35">
        <f>IFERROR(VLOOKUP(P2200,'[2]Cartera '!$F$2:$Z$2728,21,0),0)</f>
        <v>30000</v>
      </c>
    </row>
    <row r="2201" spans="1:44" hidden="1" x14ac:dyDescent="0.25">
      <c r="A2201" s="29">
        <v>2193</v>
      </c>
      <c r="B2201" s="30" t="s">
        <v>48</v>
      </c>
      <c r="C2201" s="32"/>
      <c r="D2201" s="32">
        <v>2366330</v>
      </c>
      <c r="E2201" s="56"/>
      <c r="F2201" s="56"/>
      <c r="G2201" s="35">
        <v>30000</v>
      </c>
      <c r="H2201" s="35"/>
      <c r="I2201" s="36">
        <v>0</v>
      </c>
      <c r="J2201" s="37">
        <f>-IFERROR(VLOOKUP(D2201,[1]Hoja20!$A$5:$B$33358,2,0),0)</f>
        <v>0</v>
      </c>
      <c r="K2201" s="36">
        <f>-IFERROR(VLOOKUP(D2201,[1]Hoja20!$A$5:$D$33358,4,0),0)</f>
        <v>0</v>
      </c>
      <c r="L2201" s="35"/>
      <c r="M2201" s="35"/>
      <c r="N2201" s="35"/>
      <c r="O2201" s="40">
        <f t="shared" si="166"/>
        <v>30000</v>
      </c>
      <c r="P2201" s="32">
        <v>2366330</v>
      </c>
      <c r="Q2201" s="35">
        <v>30000</v>
      </c>
      <c r="R2201" s="35"/>
      <c r="S2201" s="41"/>
      <c r="T2201" s="35"/>
      <c r="U2201" s="41">
        <v>0</v>
      </c>
      <c r="V2201" s="35"/>
      <c r="W2201" s="35"/>
      <c r="X2201" s="35"/>
      <c r="Y2201" s="35"/>
      <c r="Z2201" s="35"/>
      <c r="AA2201" s="35"/>
      <c r="AB2201" s="35"/>
      <c r="AC2201" s="35">
        <v>0</v>
      </c>
      <c r="AD2201" s="35"/>
      <c r="AE2201" s="35">
        <v>0</v>
      </c>
      <c r="AF2201" s="35"/>
      <c r="AG2201" s="41"/>
      <c r="AH2201" s="32"/>
      <c r="AI2201" s="32"/>
      <c r="AJ2201" s="35"/>
      <c r="AK2201" s="35"/>
      <c r="AL2201" s="35"/>
      <c r="AM2201" s="36">
        <f>IFERROR(VLOOKUP(P2201,'[2]Cartera '!$F$2:$O$2728,10,0),0)</f>
        <v>0</v>
      </c>
      <c r="AN2201" s="35">
        <f>IFERROR(VLOOKUP(P2201,'[2]Cartera '!$F$2:$P$2728,11,0),0)</f>
        <v>0</v>
      </c>
      <c r="AO2201" s="35"/>
      <c r="AP2201" s="35">
        <f>IFERROR(VLOOKUP(D2201,'[2]Cartera '!$F$2:$S$2728,14,0),0)</f>
        <v>0</v>
      </c>
      <c r="AQ2201" s="45">
        <f t="shared" si="165"/>
        <v>0</v>
      </c>
      <c r="AR2201" s="35">
        <f>IFERROR(VLOOKUP(P2201,'[2]Cartera '!$F$2:$Z$2728,21,0),0)</f>
        <v>30000</v>
      </c>
    </row>
    <row r="2202" spans="1:44" hidden="1" x14ac:dyDescent="0.25">
      <c r="A2202" s="29">
        <v>2194</v>
      </c>
      <c r="B2202" s="30" t="s">
        <v>48</v>
      </c>
      <c r="C2202" s="32"/>
      <c r="D2202" s="32">
        <v>2366435</v>
      </c>
      <c r="E2202" s="56"/>
      <c r="F2202" s="56"/>
      <c r="G2202" s="35">
        <v>11267</v>
      </c>
      <c r="H2202" s="35"/>
      <c r="I2202" s="36">
        <v>0</v>
      </c>
      <c r="J2202" s="37">
        <f>-IFERROR(VLOOKUP(D2202,[1]Hoja20!$A$5:$B$33358,2,0),0)</f>
        <v>0</v>
      </c>
      <c r="K2202" s="36">
        <f>-IFERROR(VLOOKUP(D2202,[1]Hoja20!$A$5:$D$33358,4,0),0)</f>
        <v>0</v>
      </c>
      <c r="L2202" s="35"/>
      <c r="M2202" s="35"/>
      <c r="N2202" s="35"/>
      <c r="O2202" s="40">
        <f t="shared" si="166"/>
        <v>11267</v>
      </c>
      <c r="P2202" s="32">
        <v>2366435</v>
      </c>
      <c r="Q2202" s="35">
        <v>11267</v>
      </c>
      <c r="R2202" s="35"/>
      <c r="S2202" s="41"/>
      <c r="T2202" s="35"/>
      <c r="U2202" s="41">
        <v>11267</v>
      </c>
      <c r="V2202" s="35"/>
      <c r="W2202" s="35"/>
      <c r="X2202" s="35"/>
      <c r="Y2202" s="35"/>
      <c r="Z2202" s="35"/>
      <c r="AA2202" s="35"/>
      <c r="AB2202" s="35"/>
      <c r="AC2202" s="35">
        <v>0</v>
      </c>
      <c r="AD2202" s="35"/>
      <c r="AE2202" s="35">
        <v>0</v>
      </c>
      <c r="AF2202" s="35"/>
      <c r="AG2202" s="44">
        <f>+(O2202-R2202-S2202-U2202-AA2202-AC2202-AE2202)</f>
        <v>0</v>
      </c>
      <c r="AH2202" s="32"/>
      <c r="AI2202" s="32"/>
      <c r="AJ2202" s="35"/>
      <c r="AK2202" s="35"/>
      <c r="AL2202" s="35"/>
      <c r="AM2202" s="36">
        <f>IFERROR(VLOOKUP(P2202,'[2]Cartera '!$F$2:$O$2728,10,0),0)</f>
        <v>0</v>
      </c>
      <c r="AN2202" s="35">
        <f>IFERROR(VLOOKUP(P2202,'[2]Cartera '!$F$2:$P$2728,11,0),0)</f>
        <v>0</v>
      </c>
      <c r="AO2202" s="35"/>
      <c r="AP2202" s="35">
        <f>IFERROR(VLOOKUP(D2202,'[2]Cartera '!$F$2:$S$2728,14,0),0)</f>
        <v>0</v>
      </c>
      <c r="AQ2202" s="45">
        <f t="shared" si="165"/>
        <v>0</v>
      </c>
      <c r="AR2202" s="35">
        <f>IFERROR(VLOOKUP(P2202,'[2]Cartera '!$F$2:$Z$2728,21,0),0)</f>
        <v>0</v>
      </c>
    </row>
    <row r="2203" spans="1:44" hidden="1" x14ac:dyDescent="0.25">
      <c r="A2203" s="29">
        <v>2195</v>
      </c>
      <c r="B2203" s="30" t="s">
        <v>48</v>
      </c>
      <c r="C2203" s="32"/>
      <c r="D2203" s="32">
        <v>2367039</v>
      </c>
      <c r="E2203" s="56"/>
      <c r="F2203" s="56"/>
      <c r="G2203" s="35">
        <v>30000</v>
      </c>
      <c r="H2203" s="35"/>
      <c r="I2203" s="36">
        <v>0</v>
      </c>
      <c r="J2203" s="37">
        <f>-IFERROR(VLOOKUP(D2203,[1]Hoja20!$A$5:$B$33358,2,0),0)</f>
        <v>0</v>
      </c>
      <c r="K2203" s="36">
        <f>-IFERROR(VLOOKUP(D2203,[1]Hoja20!$A$5:$D$33358,4,0),0)</f>
        <v>0</v>
      </c>
      <c r="L2203" s="35"/>
      <c r="M2203" s="35"/>
      <c r="N2203" s="35"/>
      <c r="O2203" s="40">
        <f t="shared" si="166"/>
        <v>30000</v>
      </c>
      <c r="P2203" s="32">
        <v>2367039</v>
      </c>
      <c r="Q2203" s="35">
        <v>30000</v>
      </c>
      <c r="R2203" s="35"/>
      <c r="S2203" s="41"/>
      <c r="T2203" s="35"/>
      <c r="U2203" s="41">
        <v>0</v>
      </c>
      <c r="V2203" s="35"/>
      <c r="W2203" s="35"/>
      <c r="X2203" s="35"/>
      <c r="Y2203" s="35"/>
      <c r="Z2203" s="35"/>
      <c r="AA2203" s="35"/>
      <c r="AB2203" s="35"/>
      <c r="AC2203" s="35">
        <v>0</v>
      </c>
      <c r="AD2203" s="35"/>
      <c r="AE2203" s="35">
        <v>0</v>
      </c>
      <c r="AF2203" s="35"/>
      <c r="AG2203" s="41"/>
      <c r="AH2203" s="32"/>
      <c r="AI2203" s="32"/>
      <c r="AJ2203" s="35"/>
      <c r="AK2203" s="35"/>
      <c r="AL2203" s="35"/>
      <c r="AM2203" s="36">
        <f>IFERROR(VLOOKUP(P2203,'[2]Cartera '!$F$2:$O$2728,10,0),0)</f>
        <v>0</v>
      </c>
      <c r="AN2203" s="35">
        <f>IFERROR(VLOOKUP(P2203,'[2]Cartera '!$F$2:$P$2728,11,0),0)</f>
        <v>0</v>
      </c>
      <c r="AO2203" s="35"/>
      <c r="AP2203" s="35">
        <f>IFERROR(VLOOKUP(D2203,'[2]Cartera '!$F$2:$S$2728,14,0),0)</f>
        <v>0</v>
      </c>
      <c r="AQ2203" s="45">
        <f t="shared" si="165"/>
        <v>0</v>
      </c>
      <c r="AR2203" s="35">
        <f>IFERROR(VLOOKUP(P2203,'[2]Cartera '!$F$2:$Z$2728,21,0),0)</f>
        <v>30000</v>
      </c>
    </row>
    <row r="2204" spans="1:44" hidden="1" x14ac:dyDescent="0.25">
      <c r="A2204" s="29">
        <v>2196</v>
      </c>
      <c r="B2204" s="30" t="s">
        <v>48</v>
      </c>
      <c r="C2204" s="32"/>
      <c r="D2204" s="32">
        <v>2367045</v>
      </c>
      <c r="E2204" s="56"/>
      <c r="F2204" s="56"/>
      <c r="G2204" s="35">
        <v>30000</v>
      </c>
      <c r="H2204" s="35"/>
      <c r="I2204" s="36">
        <v>0</v>
      </c>
      <c r="J2204" s="37">
        <f>-IFERROR(VLOOKUP(D2204,[1]Hoja20!$A$5:$B$33358,2,0),0)</f>
        <v>0</v>
      </c>
      <c r="K2204" s="36">
        <f>-IFERROR(VLOOKUP(D2204,[1]Hoja20!$A$5:$D$33358,4,0),0)</f>
        <v>0</v>
      </c>
      <c r="L2204" s="35"/>
      <c r="M2204" s="35"/>
      <c r="N2204" s="35"/>
      <c r="O2204" s="40">
        <f t="shared" si="166"/>
        <v>30000</v>
      </c>
      <c r="P2204" s="32">
        <v>2367045</v>
      </c>
      <c r="Q2204" s="35">
        <v>30000</v>
      </c>
      <c r="R2204" s="35"/>
      <c r="S2204" s="41"/>
      <c r="T2204" s="35"/>
      <c r="U2204" s="41">
        <v>0</v>
      </c>
      <c r="V2204" s="35"/>
      <c r="W2204" s="35"/>
      <c r="X2204" s="35"/>
      <c r="Y2204" s="35"/>
      <c r="Z2204" s="35"/>
      <c r="AA2204" s="35"/>
      <c r="AB2204" s="35"/>
      <c r="AC2204" s="35">
        <v>0</v>
      </c>
      <c r="AD2204" s="35"/>
      <c r="AE2204" s="35">
        <v>0</v>
      </c>
      <c r="AF2204" s="35"/>
      <c r="AG2204" s="41"/>
      <c r="AH2204" s="32"/>
      <c r="AI2204" s="32"/>
      <c r="AJ2204" s="35"/>
      <c r="AK2204" s="35"/>
      <c r="AL2204" s="35"/>
      <c r="AM2204" s="36">
        <f>IFERROR(VLOOKUP(P2204,'[2]Cartera '!$F$2:$O$2728,10,0),0)</f>
        <v>0</v>
      </c>
      <c r="AN2204" s="35">
        <f>IFERROR(VLOOKUP(P2204,'[2]Cartera '!$F$2:$P$2728,11,0),0)</f>
        <v>0</v>
      </c>
      <c r="AO2204" s="35"/>
      <c r="AP2204" s="35">
        <f>IFERROR(VLOOKUP(D2204,'[2]Cartera '!$F$2:$S$2728,14,0),0)</f>
        <v>0</v>
      </c>
      <c r="AQ2204" s="45">
        <f t="shared" si="165"/>
        <v>0</v>
      </c>
      <c r="AR2204" s="35">
        <f>IFERROR(VLOOKUP(P2204,'[2]Cartera '!$F$2:$Z$2728,21,0),0)</f>
        <v>30000</v>
      </c>
    </row>
    <row r="2205" spans="1:44" hidden="1" x14ac:dyDescent="0.25">
      <c r="A2205" s="29">
        <v>2197</v>
      </c>
      <c r="B2205" s="30" t="s">
        <v>48</v>
      </c>
      <c r="C2205" s="32"/>
      <c r="D2205" s="32">
        <v>2367053</v>
      </c>
      <c r="E2205" s="56"/>
      <c r="F2205" s="56"/>
      <c r="G2205" s="35">
        <v>30000</v>
      </c>
      <c r="H2205" s="35"/>
      <c r="I2205" s="36">
        <v>0</v>
      </c>
      <c r="J2205" s="37">
        <f>-IFERROR(VLOOKUP(D2205,[1]Hoja20!$A$5:$B$33358,2,0),0)</f>
        <v>0</v>
      </c>
      <c r="K2205" s="36">
        <f>-IFERROR(VLOOKUP(D2205,[1]Hoja20!$A$5:$D$33358,4,0),0)</f>
        <v>0</v>
      </c>
      <c r="L2205" s="35"/>
      <c r="M2205" s="35"/>
      <c r="N2205" s="35"/>
      <c r="O2205" s="40">
        <f t="shared" si="166"/>
        <v>30000</v>
      </c>
      <c r="P2205" s="32">
        <v>2367053</v>
      </c>
      <c r="Q2205" s="35">
        <v>30000</v>
      </c>
      <c r="R2205" s="35"/>
      <c r="S2205" s="41"/>
      <c r="T2205" s="35"/>
      <c r="U2205" s="41">
        <v>0</v>
      </c>
      <c r="V2205" s="35"/>
      <c r="W2205" s="35"/>
      <c r="X2205" s="35"/>
      <c r="Y2205" s="35"/>
      <c r="Z2205" s="35"/>
      <c r="AA2205" s="35"/>
      <c r="AB2205" s="35"/>
      <c r="AC2205" s="35">
        <v>0</v>
      </c>
      <c r="AD2205" s="35"/>
      <c r="AE2205" s="35">
        <v>0</v>
      </c>
      <c r="AF2205" s="35"/>
      <c r="AG2205" s="41"/>
      <c r="AH2205" s="32"/>
      <c r="AI2205" s="32"/>
      <c r="AJ2205" s="35"/>
      <c r="AK2205" s="35"/>
      <c r="AL2205" s="35"/>
      <c r="AM2205" s="36">
        <f>IFERROR(VLOOKUP(P2205,'[2]Cartera '!$F$2:$O$2728,10,0),0)</f>
        <v>0</v>
      </c>
      <c r="AN2205" s="35">
        <f>IFERROR(VLOOKUP(P2205,'[2]Cartera '!$F$2:$P$2728,11,0),0)</f>
        <v>0</v>
      </c>
      <c r="AO2205" s="35"/>
      <c r="AP2205" s="35">
        <f>IFERROR(VLOOKUP(D2205,'[2]Cartera '!$F$2:$S$2728,14,0),0)</f>
        <v>0</v>
      </c>
      <c r="AQ2205" s="45">
        <f t="shared" si="165"/>
        <v>0</v>
      </c>
      <c r="AR2205" s="35">
        <f>IFERROR(VLOOKUP(P2205,'[2]Cartera '!$F$2:$Z$2728,21,0),0)</f>
        <v>30000</v>
      </c>
    </row>
    <row r="2206" spans="1:44" hidden="1" x14ac:dyDescent="0.25">
      <c r="A2206" s="29">
        <v>2198</v>
      </c>
      <c r="B2206" s="30" t="s">
        <v>48</v>
      </c>
      <c r="C2206" s="32"/>
      <c r="D2206" s="32">
        <v>2367062</v>
      </c>
      <c r="E2206" s="56"/>
      <c r="F2206" s="56"/>
      <c r="G2206" s="35">
        <v>30000</v>
      </c>
      <c r="H2206" s="35"/>
      <c r="I2206" s="36">
        <v>0</v>
      </c>
      <c r="J2206" s="37">
        <f>-IFERROR(VLOOKUP(D2206,[1]Hoja20!$A$5:$B$33358,2,0),0)</f>
        <v>0</v>
      </c>
      <c r="K2206" s="36">
        <f>-IFERROR(VLOOKUP(D2206,[1]Hoja20!$A$5:$D$33358,4,0),0)</f>
        <v>0</v>
      </c>
      <c r="L2206" s="35"/>
      <c r="M2206" s="35"/>
      <c r="N2206" s="35"/>
      <c r="O2206" s="40">
        <f t="shared" si="166"/>
        <v>30000</v>
      </c>
      <c r="P2206" s="32">
        <v>2367062</v>
      </c>
      <c r="Q2206" s="35">
        <v>30000</v>
      </c>
      <c r="R2206" s="35"/>
      <c r="S2206" s="41"/>
      <c r="T2206" s="35"/>
      <c r="U2206" s="41">
        <v>0</v>
      </c>
      <c r="V2206" s="35"/>
      <c r="W2206" s="35"/>
      <c r="X2206" s="35"/>
      <c r="Y2206" s="35"/>
      <c r="Z2206" s="35"/>
      <c r="AA2206" s="35"/>
      <c r="AB2206" s="35"/>
      <c r="AC2206" s="35">
        <v>0</v>
      </c>
      <c r="AD2206" s="35"/>
      <c r="AE2206" s="35">
        <v>0</v>
      </c>
      <c r="AF2206" s="35"/>
      <c r="AG2206" s="41"/>
      <c r="AH2206" s="32"/>
      <c r="AI2206" s="32"/>
      <c r="AJ2206" s="35"/>
      <c r="AK2206" s="35"/>
      <c r="AL2206" s="35"/>
      <c r="AM2206" s="36">
        <f>IFERROR(VLOOKUP(P2206,'[2]Cartera '!$F$2:$O$2728,10,0),0)</f>
        <v>0</v>
      </c>
      <c r="AN2206" s="35">
        <f>IFERROR(VLOOKUP(P2206,'[2]Cartera '!$F$2:$P$2728,11,0),0)</f>
        <v>0</v>
      </c>
      <c r="AO2206" s="35"/>
      <c r="AP2206" s="35">
        <f>IFERROR(VLOOKUP(D2206,'[2]Cartera '!$F$2:$S$2728,14,0),0)</f>
        <v>0</v>
      </c>
      <c r="AQ2206" s="45">
        <f t="shared" si="165"/>
        <v>0</v>
      </c>
      <c r="AR2206" s="35">
        <f>IFERROR(VLOOKUP(P2206,'[2]Cartera '!$F$2:$Z$2728,21,0),0)</f>
        <v>30000</v>
      </c>
    </row>
    <row r="2207" spans="1:44" hidden="1" x14ac:dyDescent="0.25">
      <c r="A2207" s="29">
        <v>2199</v>
      </c>
      <c r="B2207" s="30" t="s">
        <v>48</v>
      </c>
      <c r="C2207" s="32"/>
      <c r="D2207" s="32">
        <v>2367068</v>
      </c>
      <c r="E2207" s="56"/>
      <c r="F2207" s="56"/>
      <c r="G2207" s="35">
        <v>30000</v>
      </c>
      <c r="H2207" s="35"/>
      <c r="I2207" s="36">
        <v>0</v>
      </c>
      <c r="J2207" s="37">
        <f>-IFERROR(VLOOKUP(D2207,[1]Hoja20!$A$5:$B$33358,2,0),0)</f>
        <v>0</v>
      </c>
      <c r="K2207" s="36">
        <f>-IFERROR(VLOOKUP(D2207,[1]Hoja20!$A$5:$D$33358,4,0),0)</f>
        <v>0</v>
      </c>
      <c r="L2207" s="35"/>
      <c r="M2207" s="35"/>
      <c r="N2207" s="35"/>
      <c r="O2207" s="40">
        <f t="shared" si="166"/>
        <v>30000</v>
      </c>
      <c r="P2207" s="32">
        <v>2367068</v>
      </c>
      <c r="Q2207" s="35">
        <v>30000</v>
      </c>
      <c r="R2207" s="35"/>
      <c r="S2207" s="41"/>
      <c r="T2207" s="35"/>
      <c r="U2207" s="41">
        <v>30000</v>
      </c>
      <c r="V2207" s="35"/>
      <c r="W2207" s="35"/>
      <c r="X2207" s="35"/>
      <c r="Y2207" s="35"/>
      <c r="Z2207" s="35"/>
      <c r="AA2207" s="35"/>
      <c r="AB2207" s="35"/>
      <c r="AC2207" s="35">
        <v>0</v>
      </c>
      <c r="AD2207" s="35"/>
      <c r="AE2207" s="35">
        <v>0</v>
      </c>
      <c r="AF2207" s="35"/>
      <c r="AG2207" s="44">
        <f>+(O2207-R2207-S2207-U2207-AA2207-AC2207-AE2207)</f>
        <v>0</v>
      </c>
      <c r="AH2207" s="32"/>
      <c r="AI2207" s="32"/>
      <c r="AJ2207" s="35"/>
      <c r="AK2207" s="35"/>
      <c r="AL2207" s="35"/>
      <c r="AM2207" s="36">
        <f>IFERROR(VLOOKUP(P2207,'[2]Cartera '!$F$2:$O$2728,10,0),0)</f>
        <v>0</v>
      </c>
      <c r="AN2207" s="35">
        <f>IFERROR(VLOOKUP(P2207,'[2]Cartera '!$F$2:$P$2728,11,0),0)</f>
        <v>0</v>
      </c>
      <c r="AO2207" s="35"/>
      <c r="AP2207" s="35">
        <f>IFERROR(VLOOKUP(D2207,'[2]Cartera '!$F$2:$S$2728,14,0),0)</f>
        <v>0</v>
      </c>
      <c r="AQ2207" s="45">
        <f t="shared" si="165"/>
        <v>0</v>
      </c>
      <c r="AR2207" s="35">
        <f>IFERROR(VLOOKUP(P2207,'[2]Cartera '!$F$2:$Z$2728,21,0),0)</f>
        <v>0</v>
      </c>
    </row>
    <row r="2208" spans="1:44" hidden="1" x14ac:dyDescent="0.25">
      <c r="A2208" s="29">
        <v>2200</v>
      </c>
      <c r="B2208" s="30" t="s">
        <v>48</v>
      </c>
      <c r="C2208" s="32"/>
      <c r="D2208" s="32">
        <v>2367069</v>
      </c>
      <c r="E2208" s="56"/>
      <c r="F2208" s="56"/>
      <c r="G2208" s="35">
        <v>30000</v>
      </c>
      <c r="H2208" s="35"/>
      <c r="I2208" s="36">
        <v>0</v>
      </c>
      <c r="J2208" s="37">
        <f>-IFERROR(VLOOKUP(D2208,[1]Hoja20!$A$5:$B$33358,2,0),0)</f>
        <v>0</v>
      </c>
      <c r="K2208" s="36">
        <f>-IFERROR(VLOOKUP(D2208,[1]Hoja20!$A$5:$D$33358,4,0),0)</f>
        <v>0</v>
      </c>
      <c r="L2208" s="35"/>
      <c r="M2208" s="35"/>
      <c r="N2208" s="35"/>
      <c r="O2208" s="40">
        <f t="shared" si="166"/>
        <v>30000</v>
      </c>
      <c r="P2208" s="32">
        <v>2367069</v>
      </c>
      <c r="Q2208" s="35">
        <v>30000</v>
      </c>
      <c r="R2208" s="35"/>
      <c r="S2208" s="41"/>
      <c r="T2208" s="35"/>
      <c r="U2208" s="41">
        <v>30000</v>
      </c>
      <c r="V2208" s="35"/>
      <c r="W2208" s="35"/>
      <c r="X2208" s="35"/>
      <c r="Y2208" s="35"/>
      <c r="Z2208" s="35"/>
      <c r="AA2208" s="35"/>
      <c r="AB2208" s="35"/>
      <c r="AC2208" s="35">
        <v>0</v>
      </c>
      <c r="AD2208" s="35"/>
      <c r="AE2208" s="35">
        <v>0</v>
      </c>
      <c r="AF2208" s="35"/>
      <c r="AG2208" s="44">
        <f>+(O2208-R2208-S2208-U2208-AA2208-AC2208-AE2208)</f>
        <v>0</v>
      </c>
      <c r="AH2208" s="32"/>
      <c r="AI2208" s="32"/>
      <c r="AJ2208" s="35"/>
      <c r="AK2208" s="35"/>
      <c r="AL2208" s="35"/>
      <c r="AM2208" s="36">
        <f>IFERROR(VLOOKUP(P2208,'[2]Cartera '!$F$2:$O$2728,10,0),0)</f>
        <v>0</v>
      </c>
      <c r="AN2208" s="35">
        <f>IFERROR(VLOOKUP(P2208,'[2]Cartera '!$F$2:$P$2728,11,0),0)</f>
        <v>0</v>
      </c>
      <c r="AO2208" s="35"/>
      <c r="AP2208" s="35">
        <f>IFERROR(VLOOKUP(D2208,'[2]Cartera '!$F$2:$S$2728,14,0),0)</f>
        <v>0</v>
      </c>
      <c r="AQ2208" s="45">
        <f t="shared" si="165"/>
        <v>0</v>
      </c>
      <c r="AR2208" s="35">
        <f>IFERROR(VLOOKUP(P2208,'[2]Cartera '!$F$2:$Z$2728,21,0),0)</f>
        <v>0</v>
      </c>
    </row>
    <row r="2209" spans="1:44" hidden="1" x14ac:dyDescent="0.25">
      <c r="A2209" s="29">
        <v>2201</v>
      </c>
      <c r="B2209" s="30" t="s">
        <v>48</v>
      </c>
      <c r="C2209" s="32"/>
      <c r="D2209" s="32">
        <v>2366669</v>
      </c>
      <c r="E2209" s="56"/>
      <c r="F2209" s="56"/>
      <c r="G2209" s="35">
        <v>140000</v>
      </c>
      <c r="H2209" s="35"/>
      <c r="I2209" s="36">
        <v>0</v>
      </c>
      <c r="J2209" s="37">
        <f>-IFERROR(VLOOKUP(D2209,[1]Hoja20!$A$5:$B$33358,2,0),0)</f>
        <v>0</v>
      </c>
      <c r="K2209" s="36">
        <f>-IFERROR(VLOOKUP(D2209,[1]Hoja20!$A$5:$D$33358,4,0),0)</f>
        <v>0</v>
      </c>
      <c r="L2209" s="35"/>
      <c r="M2209" s="35"/>
      <c r="N2209" s="35"/>
      <c r="O2209" s="40">
        <f t="shared" si="166"/>
        <v>140000</v>
      </c>
      <c r="P2209" s="32">
        <v>2366669</v>
      </c>
      <c r="Q2209" s="35">
        <v>140000</v>
      </c>
      <c r="R2209" s="35"/>
      <c r="S2209" s="41"/>
      <c r="T2209" s="35"/>
      <c r="U2209" s="41">
        <v>0</v>
      </c>
      <c r="V2209" s="35"/>
      <c r="W2209" s="35"/>
      <c r="X2209" s="35"/>
      <c r="Y2209" s="35"/>
      <c r="Z2209" s="35"/>
      <c r="AA2209" s="35"/>
      <c r="AB2209" s="35"/>
      <c r="AC2209" s="35">
        <v>0</v>
      </c>
      <c r="AD2209" s="35"/>
      <c r="AE2209" s="35">
        <v>0</v>
      </c>
      <c r="AF2209" s="35"/>
      <c r="AG2209" s="41"/>
      <c r="AH2209" s="32"/>
      <c r="AI2209" s="32"/>
      <c r="AJ2209" s="35"/>
      <c r="AK2209" s="35"/>
      <c r="AL2209" s="35"/>
      <c r="AM2209" s="36">
        <f>IFERROR(VLOOKUP(P2209,'[2]Cartera '!$F$2:$O$2728,10,0),0)</f>
        <v>0</v>
      </c>
      <c r="AN2209" s="35">
        <f>IFERROR(VLOOKUP(P2209,'[2]Cartera '!$F$2:$P$2728,11,0),0)</f>
        <v>0</v>
      </c>
      <c r="AO2209" s="35"/>
      <c r="AP2209" s="35">
        <f>IFERROR(VLOOKUP(D2209,'[2]Cartera '!$F$2:$S$2728,14,0),0)</f>
        <v>0</v>
      </c>
      <c r="AQ2209" s="45">
        <f t="shared" si="165"/>
        <v>0</v>
      </c>
      <c r="AR2209" s="35">
        <f>IFERROR(VLOOKUP(P2209,'[2]Cartera '!$F$2:$Z$2728,21,0),0)</f>
        <v>140000</v>
      </c>
    </row>
    <row r="2210" spans="1:44" hidden="1" x14ac:dyDescent="0.25">
      <c r="A2210" s="29">
        <v>2202</v>
      </c>
      <c r="B2210" s="30" t="s">
        <v>48</v>
      </c>
      <c r="C2210" s="32"/>
      <c r="D2210" s="32">
        <v>2366724</v>
      </c>
      <c r="E2210" s="56"/>
      <c r="F2210" s="56"/>
      <c r="G2210" s="35">
        <v>615799</v>
      </c>
      <c r="H2210" s="35"/>
      <c r="I2210" s="36">
        <v>0</v>
      </c>
      <c r="J2210" s="37">
        <f>-IFERROR(VLOOKUP(D2210,[1]Hoja20!$A$5:$B$33358,2,0),0)</f>
        <v>0</v>
      </c>
      <c r="K2210" s="36">
        <f>-IFERROR(VLOOKUP(D2210,[1]Hoja20!$A$5:$D$33358,4,0),0)</f>
        <v>0</v>
      </c>
      <c r="L2210" s="35"/>
      <c r="M2210" s="35"/>
      <c r="N2210" s="35"/>
      <c r="O2210" s="40">
        <f t="shared" si="166"/>
        <v>615799</v>
      </c>
      <c r="P2210" s="32">
        <v>2366724</v>
      </c>
      <c r="Q2210" s="35">
        <v>615799</v>
      </c>
      <c r="R2210" s="35"/>
      <c r="S2210" s="41"/>
      <c r="T2210" s="35"/>
      <c r="U2210" s="41">
        <v>0</v>
      </c>
      <c r="V2210" s="35"/>
      <c r="W2210" s="35"/>
      <c r="X2210" s="35"/>
      <c r="Y2210" s="35"/>
      <c r="Z2210" s="35"/>
      <c r="AA2210" s="35"/>
      <c r="AB2210" s="35"/>
      <c r="AC2210" s="35">
        <v>0</v>
      </c>
      <c r="AD2210" s="35"/>
      <c r="AE2210" s="35">
        <v>0</v>
      </c>
      <c r="AF2210" s="35"/>
      <c r="AG2210" s="41"/>
      <c r="AH2210" s="32"/>
      <c r="AI2210" s="32"/>
      <c r="AJ2210" s="35"/>
      <c r="AK2210" s="35"/>
      <c r="AL2210" s="35"/>
      <c r="AM2210" s="36">
        <f>IFERROR(VLOOKUP(P2210,'[2]Cartera '!$F$2:$O$2728,10,0),0)</f>
        <v>0</v>
      </c>
      <c r="AN2210" s="35">
        <f>IFERROR(VLOOKUP(P2210,'[2]Cartera '!$F$2:$P$2728,11,0),0)</f>
        <v>0</v>
      </c>
      <c r="AO2210" s="35"/>
      <c r="AP2210" s="35">
        <f>IFERROR(VLOOKUP(D2210,'[2]Cartera '!$F$2:$S$2728,14,0),0)</f>
        <v>0</v>
      </c>
      <c r="AQ2210" s="45">
        <f t="shared" si="165"/>
        <v>0</v>
      </c>
      <c r="AR2210" s="35">
        <f>IFERROR(VLOOKUP(P2210,'[2]Cartera '!$F$2:$Z$2728,21,0),0)</f>
        <v>615799</v>
      </c>
    </row>
    <row r="2211" spans="1:44" hidden="1" x14ac:dyDescent="0.25">
      <c r="A2211" s="29">
        <v>2203</v>
      </c>
      <c r="B2211" s="30" t="s">
        <v>48</v>
      </c>
      <c r="C2211" s="32"/>
      <c r="D2211" s="32">
        <v>2366846</v>
      </c>
      <c r="E2211" s="56"/>
      <c r="F2211" s="56"/>
      <c r="G2211" s="35">
        <v>387060</v>
      </c>
      <c r="H2211" s="35"/>
      <c r="I2211" s="36">
        <v>0</v>
      </c>
      <c r="J2211" s="37">
        <f>-IFERROR(VLOOKUP(D2211,[1]Hoja20!$A$5:$B$33358,2,0),0)</f>
        <v>0</v>
      </c>
      <c r="K2211" s="36">
        <f>-IFERROR(VLOOKUP(D2211,[1]Hoja20!$A$5:$D$33358,4,0),0)</f>
        <v>0</v>
      </c>
      <c r="L2211" s="35"/>
      <c r="M2211" s="35"/>
      <c r="N2211" s="35"/>
      <c r="O2211" s="40">
        <f t="shared" si="166"/>
        <v>387060</v>
      </c>
      <c r="P2211" s="32">
        <v>2366846</v>
      </c>
      <c r="Q2211" s="35">
        <v>387060</v>
      </c>
      <c r="R2211" s="35"/>
      <c r="S2211" s="41"/>
      <c r="T2211" s="35"/>
      <c r="U2211" s="41">
        <v>0</v>
      </c>
      <c r="V2211" s="35"/>
      <c r="W2211" s="35"/>
      <c r="X2211" s="35"/>
      <c r="Y2211" s="35"/>
      <c r="Z2211" s="35"/>
      <c r="AA2211" s="35"/>
      <c r="AB2211" s="35"/>
      <c r="AC2211" s="35">
        <v>0</v>
      </c>
      <c r="AD2211" s="35"/>
      <c r="AE2211" s="35">
        <v>0</v>
      </c>
      <c r="AF2211" s="35"/>
      <c r="AG2211" s="41"/>
      <c r="AH2211" s="32"/>
      <c r="AI2211" s="32"/>
      <c r="AJ2211" s="35"/>
      <c r="AK2211" s="35"/>
      <c r="AL2211" s="35"/>
      <c r="AM2211" s="36">
        <f>IFERROR(VLOOKUP(P2211,'[2]Cartera '!$F$2:$O$2728,10,0),0)</f>
        <v>0</v>
      </c>
      <c r="AN2211" s="35">
        <f>IFERROR(VLOOKUP(P2211,'[2]Cartera '!$F$2:$P$2728,11,0),0)</f>
        <v>0</v>
      </c>
      <c r="AO2211" s="35"/>
      <c r="AP2211" s="35">
        <f>IFERROR(VLOOKUP(D2211,'[2]Cartera '!$F$2:$S$2728,14,0),0)</f>
        <v>0</v>
      </c>
      <c r="AQ2211" s="45">
        <f t="shared" si="165"/>
        <v>0</v>
      </c>
      <c r="AR2211" s="35">
        <f>IFERROR(VLOOKUP(P2211,'[2]Cartera '!$F$2:$Z$2728,21,0),0)</f>
        <v>387060</v>
      </c>
    </row>
    <row r="2212" spans="1:44" hidden="1" x14ac:dyDescent="0.25">
      <c r="A2212" s="29">
        <v>2204</v>
      </c>
      <c r="B2212" s="30" t="s">
        <v>48</v>
      </c>
      <c r="C2212" s="32"/>
      <c r="D2212" s="32">
        <v>2367058</v>
      </c>
      <c r="E2212" s="56"/>
      <c r="F2212" s="56"/>
      <c r="G2212" s="35">
        <v>30000</v>
      </c>
      <c r="H2212" s="35"/>
      <c r="I2212" s="36">
        <v>0</v>
      </c>
      <c r="J2212" s="37">
        <f>-IFERROR(VLOOKUP(D2212,[1]Hoja20!$A$5:$B$33358,2,0),0)</f>
        <v>0</v>
      </c>
      <c r="K2212" s="36">
        <f>-IFERROR(VLOOKUP(D2212,[1]Hoja20!$A$5:$D$33358,4,0),0)</f>
        <v>0</v>
      </c>
      <c r="L2212" s="35"/>
      <c r="M2212" s="35"/>
      <c r="N2212" s="35"/>
      <c r="O2212" s="40">
        <f t="shared" si="166"/>
        <v>30000</v>
      </c>
      <c r="P2212" s="32">
        <v>2367058</v>
      </c>
      <c r="Q2212" s="35">
        <v>30000</v>
      </c>
      <c r="R2212" s="35"/>
      <c r="S2212" s="41"/>
      <c r="T2212" s="35"/>
      <c r="U2212" s="41">
        <v>0</v>
      </c>
      <c r="V2212" s="35"/>
      <c r="W2212" s="35"/>
      <c r="X2212" s="35"/>
      <c r="Y2212" s="35"/>
      <c r="Z2212" s="35"/>
      <c r="AA2212" s="35"/>
      <c r="AB2212" s="35"/>
      <c r="AC2212" s="35">
        <v>0</v>
      </c>
      <c r="AD2212" s="35"/>
      <c r="AE2212" s="35">
        <v>0</v>
      </c>
      <c r="AF2212" s="35"/>
      <c r="AG2212" s="41"/>
      <c r="AH2212" s="32"/>
      <c r="AI2212" s="32"/>
      <c r="AJ2212" s="35"/>
      <c r="AK2212" s="35"/>
      <c r="AL2212" s="35"/>
      <c r="AM2212" s="36">
        <f>IFERROR(VLOOKUP(P2212,'[2]Cartera '!$F$2:$O$2728,10,0),0)</f>
        <v>0</v>
      </c>
      <c r="AN2212" s="35">
        <f>IFERROR(VLOOKUP(P2212,'[2]Cartera '!$F$2:$P$2728,11,0),0)</f>
        <v>0</v>
      </c>
      <c r="AO2212" s="35"/>
      <c r="AP2212" s="35">
        <f>IFERROR(VLOOKUP(D2212,'[2]Cartera '!$F$2:$S$2728,14,0),0)</f>
        <v>0</v>
      </c>
      <c r="AQ2212" s="45">
        <f t="shared" si="165"/>
        <v>0</v>
      </c>
      <c r="AR2212" s="35">
        <f>IFERROR(VLOOKUP(P2212,'[2]Cartera '!$F$2:$Z$2728,21,0),0)</f>
        <v>30000</v>
      </c>
    </row>
    <row r="2213" spans="1:44" hidden="1" x14ac:dyDescent="0.25">
      <c r="A2213" s="29">
        <v>2205</v>
      </c>
      <c r="B2213" s="30" t="s">
        <v>48</v>
      </c>
      <c r="C2213" s="32"/>
      <c r="D2213" s="32">
        <v>2367060</v>
      </c>
      <c r="E2213" s="56"/>
      <c r="F2213" s="56"/>
      <c r="G2213" s="35">
        <v>80000</v>
      </c>
      <c r="H2213" s="35"/>
      <c r="I2213" s="36">
        <v>0</v>
      </c>
      <c r="J2213" s="37">
        <f>-IFERROR(VLOOKUP(D2213,[1]Hoja20!$A$5:$B$33358,2,0),0)</f>
        <v>0</v>
      </c>
      <c r="K2213" s="36">
        <f>-IFERROR(VLOOKUP(D2213,[1]Hoja20!$A$5:$D$33358,4,0),0)</f>
        <v>0</v>
      </c>
      <c r="L2213" s="35"/>
      <c r="M2213" s="35"/>
      <c r="N2213" s="35"/>
      <c r="O2213" s="40">
        <f t="shared" si="166"/>
        <v>80000</v>
      </c>
      <c r="P2213" s="32">
        <v>2367060</v>
      </c>
      <c r="Q2213" s="35">
        <v>80000</v>
      </c>
      <c r="R2213" s="35"/>
      <c r="S2213" s="41"/>
      <c r="T2213" s="35"/>
      <c r="U2213" s="41">
        <v>0</v>
      </c>
      <c r="V2213" s="35"/>
      <c r="W2213" s="35"/>
      <c r="X2213" s="35"/>
      <c r="Y2213" s="35"/>
      <c r="Z2213" s="35"/>
      <c r="AA2213" s="35"/>
      <c r="AB2213" s="35"/>
      <c r="AC2213" s="35">
        <v>0</v>
      </c>
      <c r="AD2213" s="35"/>
      <c r="AE2213" s="35">
        <v>0</v>
      </c>
      <c r="AF2213" s="35"/>
      <c r="AG2213" s="41"/>
      <c r="AH2213" s="32"/>
      <c r="AI2213" s="32"/>
      <c r="AJ2213" s="35"/>
      <c r="AK2213" s="35"/>
      <c r="AL2213" s="35"/>
      <c r="AM2213" s="36">
        <f>IFERROR(VLOOKUP(P2213,'[2]Cartera '!$F$2:$O$2728,10,0),0)</f>
        <v>0</v>
      </c>
      <c r="AN2213" s="35">
        <f>IFERROR(VLOOKUP(P2213,'[2]Cartera '!$F$2:$P$2728,11,0),0)</f>
        <v>0</v>
      </c>
      <c r="AO2213" s="35"/>
      <c r="AP2213" s="35">
        <f>IFERROR(VLOOKUP(D2213,'[2]Cartera '!$F$2:$S$2728,14,0),0)</f>
        <v>0</v>
      </c>
      <c r="AQ2213" s="45">
        <f t="shared" si="165"/>
        <v>0</v>
      </c>
      <c r="AR2213" s="35">
        <f>IFERROR(VLOOKUP(P2213,'[2]Cartera '!$F$2:$Z$2728,21,0),0)</f>
        <v>80000</v>
      </c>
    </row>
    <row r="2214" spans="1:44" hidden="1" x14ac:dyDescent="0.25">
      <c r="A2214" s="29">
        <v>2206</v>
      </c>
      <c r="B2214" s="30" t="s">
        <v>48</v>
      </c>
      <c r="C2214" s="32"/>
      <c r="D2214" s="32">
        <v>2366652</v>
      </c>
      <c r="E2214" s="56"/>
      <c r="F2214" s="56"/>
      <c r="G2214" s="35">
        <v>140000</v>
      </c>
      <c r="H2214" s="35"/>
      <c r="I2214" s="36">
        <v>0</v>
      </c>
      <c r="J2214" s="37">
        <f>-IFERROR(VLOOKUP(D2214,[1]Hoja20!$A$5:$B$33358,2,0),0)</f>
        <v>0</v>
      </c>
      <c r="K2214" s="36">
        <f>-IFERROR(VLOOKUP(D2214,[1]Hoja20!$A$5:$D$33358,4,0),0)</f>
        <v>0</v>
      </c>
      <c r="L2214" s="35"/>
      <c r="M2214" s="35"/>
      <c r="N2214" s="35"/>
      <c r="O2214" s="40">
        <f t="shared" si="166"/>
        <v>140000</v>
      </c>
      <c r="P2214" s="32">
        <v>2366652</v>
      </c>
      <c r="Q2214" s="35">
        <v>140000</v>
      </c>
      <c r="R2214" s="35"/>
      <c r="S2214" s="41"/>
      <c r="T2214" s="35"/>
      <c r="U2214" s="41">
        <v>0</v>
      </c>
      <c r="V2214" s="35"/>
      <c r="W2214" s="35"/>
      <c r="X2214" s="35"/>
      <c r="Y2214" s="35"/>
      <c r="Z2214" s="35"/>
      <c r="AA2214" s="35"/>
      <c r="AB2214" s="35"/>
      <c r="AC2214" s="35">
        <v>0</v>
      </c>
      <c r="AD2214" s="35"/>
      <c r="AE2214" s="35">
        <v>0</v>
      </c>
      <c r="AF2214" s="35"/>
      <c r="AG2214" s="41"/>
      <c r="AH2214" s="32"/>
      <c r="AI2214" s="32"/>
      <c r="AJ2214" s="35"/>
      <c r="AK2214" s="35"/>
      <c r="AL2214" s="35"/>
      <c r="AM2214" s="36">
        <f>IFERROR(VLOOKUP(P2214,'[2]Cartera '!$F$2:$O$2728,10,0),0)</f>
        <v>0</v>
      </c>
      <c r="AN2214" s="35">
        <f>IFERROR(VLOOKUP(P2214,'[2]Cartera '!$F$2:$P$2728,11,0),0)</f>
        <v>0</v>
      </c>
      <c r="AO2214" s="35"/>
      <c r="AP2214" s="35">
        <f>IFERROR(VLOOKUP(D2214,'[2]Cartera '!$F$2:$S$2728,14,0),0)</f>
        <v>0</v>
      </c>
      <c r="AQ2214" s="45">
        <f t="shared" si="165"/>
        <v>0</v>
      </c>
      <c r="AR2214" s="35">
        <f>IFERROR(VLOOKUP(P2214,'[2]Cartera '!$F$2:$Z$2728,21,0),0)</f>
        <v>140000</v>
      </c>
    </row>
    <row r="2215" spans="1:44" hidden="1" x14ac:dyDescent="0.25">
      <c r="A2215" s="29">
        <v>2207</v>
      </c>
      <c r="B2215" s="30" t="s">
        <v>48</v>
      </c>
      <c r="C2215" s="32"/>
      <c r="D2215" s="32">
        <v>2367036</v>
      </c>
      <c r="E2215" s="56"/>
      <c r="F2215" s="56"/>
      <c r="G2215" s="35">
        <v>30000</v>
      </c>
      <c r="H2215" s="35"/>
      <c r="I2215" s="36">
        <v>0</v>
      </c>
      <c r="J2215" s="37">
        <f>-IFERROR(VLOOKUP(D2215,[1]Hoja20!$A$5:$B$33358,2,0),0)</f>
        <v>0</v>
      </c>
      <c r="K2215" s="36">
        <f>-IFERROR(VLOOKUP(D2215,[1]Hoja20!$A$5:$D$33358,4,0),0)</f>
        <v>0</v>
      </c>
      <c r="L2215" s="35"/>
      <c r="M2215" s="35"/>
      <c r="N2215" s="35"/>
      <c r="O2215" s="40">
        <f t="shared" si="166"/>
        <v>30000</v>
      </c>
      <c r="P2215" s="32">
        <v>2367036</v>
      </c>
      <c r="Q2215" s="35">
        <v>30000</v>
      </c>
      <c r="R2215" s="35"/>
      <c r="S2215" s="41"/>
      <c r="T2215" s="35"/>
      <c r="U2215" s="41">
        <v>0</v>
      </c>
      <c r="V2215" s="35"/>
      <c r="W2215" s="35"/>
      <c r="X2215" s="35"/>
      <c r="Y2215" s="35"/>
      <c r="Z2215" s="35"/>
      <c r="AA2215" s="35"/>
      <c r="AB2215" s="35"/>
      <c r="AC2215" s="35">
        <v>0</v>
      </c>
      <c r="AD2215" s="35"/>
      <c r="AE2215" s="35">
        <v>0</v>
      </c>
      <c r="AF2215" s="35"/>
      <c r="AG2215" s="41"/>
      <c r="AH2215" s="32"/>
      <c r="AI2215" s="32"/>
      <c r="AJ2215" s="35"/>
      <c r="AK2215" s="35"/>
      <c r="AL2215" s="35"/>
      <c r="AM2215" s="36">
        <f>IFERROR(VLOOKUP(P2215,'[2]Cartera '!$F$2:$O$2728,10,0),0)</f>
        <v>0</v>
      </c>
      <c r="AN2215" s="35">
        <f>IFERROR(VLOOKUP(P2215,'[2]Cartera '!$F$2:$P$2728,11,0),0)</f>
        <v>0</v>
      </c>
      <c r="AO2215" s="35"/>
      <c r="AP2215" s="35">
        <f>IFERROR(VLOOKUP(D2215,'[2]Cartera '!$F$2:$S$2728,14,0),0)</f>
        <v>0</v>
      </c>
      <c r="AQ2215" s="45">
        <f t="shared" si="165"/>
        <v>0</v>
      </c>
      <c r="AR2215" s="35">
        <f>IFERROR(VLOOKUP(P2215,'[2]Cartera '!$F$2:$Z$2728,21,0),0)</f>
        <v>30000</v>
      </c>
    </row>
    <row r="2216" spans="1:44" hidden="1" x14ac:dyDescent="0.25">
      <c r="A2216" s="29">
        <v>2208</v>
      </c>
      <c r="B2216" s="30" t="s">
        <v>48</v>
      </c>
      <c r="C2216" s="32"/>
      <c r="D2216" s="32">
        <v>2367042</v>
      </c>
      <c r="E2216" s="56"/>
      <c r="F2216" s="56"/>
      <c r="G2216" s="35">
        <v>80000</v>
      </c>
      <c r="H2216" s="35"/>
      <c r="I2216" s="36">
        <v>0</v>
      </c>
      <c r="J2216" s="37">
        <f>-IFERROR(VLOOKUP(D2216,[1]Hoja20!$A$5:$B$33358,2,0),0)</f>
        <v>0</v>
      </c>
      <c r="K2216" s="36">
        <f>-IFERROR(VLOOKUP(D2216,[1]Hoja20!$A$5:$D$33358,4,0),0)</f>
        <v>0</v>
      </c>
      <c r="L2216" s="35"/>
      <c r="M2216" s="35"/>
      <c r="N2216" s="35"/>
      <c r="O2216" s="40">
        <f t="shared" si="166"/>
        <v>80000</v>
      </c>
      <c r="P2216" s="32">
        <v>2367042</v>
      </c>
      <c r="Q2216" s="35">
        <v>80000</v>
      </c>
      <c r="R2216" s="35"/>
      <c r="S2216" s="41"/>
      <c r="T2216" s="35"/>
      <c r="U2216" s="41">
        <v>0</v>
      </c>
      <c r="V2216" s="35"/>
      <c r="W2216" s="35"/>
      <c r="X2216" s="35"/>
      <c r="Y2216" s="35"/>
      <c r="Z2216" s="35"/>
      <c r="AA2216" s="35"/>
      <c r="AB2216" s="35"/>
      <c r="AC2216" s="35">
        <v>0</v>
      </c>
      <c r="AD2216" s="35"/>
      <c r="AE2216" s="35">
        <v>0</v>
      </c>
      <c r="AF2216" s="35"/>
      <c r="AG2216" s="41"/>
      <c r="AH2216" s="32"/>
      <c r="AI2216" s="32"/>
      <c r="AJ2216" s="35"/>
      <c r="AK2216" s="35"/>
      <c r="AL2216" s="35"/>
      <c r="AM2216" s="36">
        <f>IFERROR(VLOOKUP(P2216,'[2]Cartera '!$F$2:$O$2728,10,0),0)</f>
        <v>0</v>
      </c>
      <c r="AN2216" s="35">
        <f>IFERROR(VLOOKUP(P2216,'[2]Cartera '!$F$2:$P$2728,11,0),0)</f>
        <v>0</v>
      </c>
      <c r="AO2216" s="35"/>
      <c r="AP2216" s="35">
        <f>IFERROR(VLOOKUP(D2216,'[2]Cartera '!$F$2:$S$2728,14,0),0)</f>
        <v>0</v>
      </c>
      <c r="AQ2216" s="45">
        <f t="shared" si="165"/>
        <v>0</v>
      </c>
      <c r="AR2216" s="35">
        <f>IFERROR(VLOOKUP(P2216,'[2]Cartera '!$F$2:$Z$2728,21,0),0)</f>
        <v>80000</v>
      </c>
    </row>
    <row r="2217" spans="1:44" hidden="1" x14ac:dyDescent="0.25">
      <c r="A2217" s="29">
        <v>2209</v>
      </c>
      <c r="B2217" s="30" t="s">
        <v>48</v>
      </c>
      <c r="C2217" s="32"/>
      <c r="D2217" s="32">
        <v>2366730</v>
      </c>
      <c r="E2217" s="56"/>
      <c r="F2217" s="56"/>
      <c r="G2217" s="35">
        <v>140000</v>
      </c>
      <c r="H2217" s="35"/>
      <c r="I2217" s="36">
        <v>0</v>
      </c>
      <c r="J2217" s="37">
        <f>-IFERROR(VLOOKUP(D2217,[1]Hoja20!$A$5:$B$33358,2,0),0)</f>
        <v>0</v>
      </c>
      <c r="K2217" s="36">
        <f>-IFERROR(VLOOKUP(D2217,[1]Hoja20!$A$5:$D$33358,4,0),0)</f>
        <v>0</v>
      </c>
      <c r="L2217" s="35"/>
      <c r="M2217" s="35"/>
      <c r="N2217" s="35"/>
      <c r="O2217" s="40">
        <f t="shared" si="166"/>
        <v>140000</v>
      </c>
      <c r="P2217" s="32">
        <v>2366730</v>
      </c>
      <c r="Q2217" s="35">
        <v>140000</v>
      </c>
      <c r="R2217" s="35"/>
      <c r="S2217" s="41"/>
      <c r="T2217" s="35"/>
      <c r="U2217" s="41">
        <v>0</v>
      </c>
      <c r="V2217" s="35"/>
      <c r="W2217" s="35"/>
      <c r="X2217" s="35"/>
      <c r="Y2217" s="35"/>
      <c r="Z2217" s="35"/>
      <c r="AA2217" s="35"/>
      <c r="AB2217" s="35"/>
      <c r="AC2217" s="35">
        <v>0</v>
      </c>
      <c r="AD2217" s="35"/>
      <c r="AE2217" s="35">
        <v>0</v>
      </c>
      <c r="AF2217" s="35"/>
      <c r="AG2217" s="41"/>
      <c r="AH2217" s="32"/>
      <c r="AI2217" s="32"/>
      <c r="AJ2217" s="35"/>
      <c r="AK2217" s="35"/>
      <c r="AL2217" s="35"/>
      <c r="AM2217" s="36">
        <f>IFERROR(VLOOKUP(P2217,'[2]Cartera '!$F$2:$O$2728,10,0),0)</f>
        <v>0</v>
      </c>
      <c r="AN2217" s="35">
        <f>IFERROR(VLOOKUP(P2217,'[2]Cartera '!$F$2:$P$2728,11,0),0)</f>
        <v>0</v>
      </c>
      <c r="AO2217" s="35"/>
      <c r="AP2217" s="35">
        <f>IFERROR(VLOOKUP(D2217,'[2]Cartera '!$F$2:$S$2728,14,0),0)</f>
        <v>0</v>
      </c>
      <c r="AQ2217" s="45">
        <f t="shared" si="165"/>
        <v>0</v>
      </c>
      <c r="AR2217" s="35">
        <f>IFERROR(VLOOKUP(P2217,'[2]Cartera '!$F$2:$Z$2728,21,0),0)</f>
        <v>140000</v>
      </c>
    </row>
    <row r="2218" spans="1:44" hidden="1" x14ac:dyDescent="0.25">
      <c r="A2218" s="29">
        <v>2210</v>
      </c>
      <c r="B2218" s="30" t="s">
        <v>48</v>
      </c>
      <c r="C2218" s="32"/>
      <c r="D2218" s="32">
        <v>2366779</v>
      </c>
      <c r="E2218" s="56"/>
      <c r="F2218" s="56"/>
      <c r="G2218" s="35">
        <v>140000</v>
      </c>
      <c r="H2218" s="35"/>
      <c r="I2218" s="36">
        <v>0</v>
      </c>
      <c r="J2218" s="37">
        <f>-IFERROR(VLOOKUP(D2218,[1]Hoja20!$A$5:$B$33358,2,0),0)</f>
        <v>0</v>
      </c>
      <c r="K2218" s="36">
        <f>-IFERROR(VLOOKUP(D2218,[1]Hoja20!$A$5:$D$33358,4,0),0)</f>
        <v>0</v>
      </c>
      <c r="L2218" s="35"/>
      <c r="M2218" s="35"/>
      <c r="N2218" s="35"/>
      <c r="O2218" s="40">
        <f t="shared" si="166"/>
        <v>140000</v>
      </c>
      <c r="P2218" s="32">
        <v>2366779</v>
      </c>
      <c r="Q2218" s="35">
        <v>140000</v>
      </c>
      <c r="R2218" s="35"/>
      <c r="S2218" s="41"/>
      <c r="T2218" s="35"/>
      <c r="U2218" s="41">
        <v>0</v>
      </c>
      <c r="V2218" s="35"/>
      <c r="W2218" s="35"/>
      <c r="X2218" s="35"/>
      <c r="Y2218" s="35"/>
      <c r="Z2218" s="35"/>
      <c r="AA2218" s="35"/>
      <c r="AB2218" s="35"/>
      <c r="AC2218" s="35">
        <v>0</v>
      </c>
      <c r="AD2218" s="35"/>
      <c r="AE2218" s="35">
        <v>0</v>
      </c>
      <c r="AF2218" s="35"/>
      <c r="AG2218" s="41"/>
      <c r="AH2218" s="32"/>
      <c r="AI2218" s="32"/>
      <c r="AJ2218" s="35"/>
      <c r="AK2218" s="35"/>
      <c r="AL2218" s="35"/>
      <c r="AM2218" s="36">
        <f>IFERROR(VLOOKUP(P2218,'[2]Cartera '!$F$2:$O$2728,10,0),0)</f>
        <v>0</v>
      </c>
      <c r="AN2218" s="35">
        <f>IFERROR(VLOOKUP(P2218,'[2]Cartera '!$F$2:$P$2728,11,0),0)</f>
        <v>0</v>
      </c>
      <c r="AO2218" s="35"/>
      <c r="AP2218" s="35">
        <f>IFERROR(VLOOKUP(D2218,'[2]Cartera '!$F$2:$S$2728,14,0),0)</f>
        <v>0</v>
      </c>
      <c r="AQ2218" s="45">
        <f t="shared" si="165"/>
        <v>0</v>
      </c>
      <c r="AR2218" s="35">
        <f>IFERROR(VLOOKUP(P2218,'[2]Cartera '!$F$2:$Z$2728,21,0),0)</f>
        <v>140000</v>
      </c>
    </row>
    <row r="2219" spans="1:44" hidden="1" x14ac:dyDescent="0.25">
      <c r="A2219" s="29">
        <v>2211</v>
      </c>
      <c r="B2219" s="30" t="s">
        <v>48</v>
      </c>
      <c r="C2219" s="32"/>
      <c r="D2219" s="32">
        <v>2367005</v>
      </c>
      <c r="E2219" s="56"/>
      <c r="F2219" s="56"/>
      <c r="G2219" s="35">
        <v>1177735</v>
      </c>
      <c r="H2219" s="35"/>
      <c r="I2219" s="36">
        <v>0</v>
      </c>
      <c r="J2219" s="37">
        <f>-IFERROR(VLOOKUP(D2219,[1]Hoja20!$A$5:$B$33358,2,0),0)</f>
        <v>0</v>
      </c>
      <c r="K2219" s="36">
        <f>-IFERROR(VLOOKUP(D2219,[1]Hoja20!$A$5:$D$33358,4,0),0)</f>
        <v>0</v>
      </c>
      <c r="L2219" s="35"/>
      <c r="M2219" s="35"/>
      <c r="N2219" s="35"/>
      <c r="O2219" s="40">
        <f t="shared" si="166"/>
        <v>1177735</v>
      </c>
      <c r="P2219" s="32">
        <v>2367005</v>
      </c>
      <c r="Q2219" s="35">
        <v>1177735</v>
      </c>
      <c r="R2219" s="35"/>
      <c r="S2219" s="41"/>
      <c r="T2219" s="35"/>
      <c r="U2219" s="41">
        <v>1177735</v>
      </c>
      <c r="V2219" s="35"/>
      <c r="W2219" s="35"/>
      <c r="X2219" s="35"/>
      <c r="Y2219" s="35"/>
      <c r="Z2219" s="35"/>
      <c r="AA2219" s="35"/>
      <c r="AB2219" s="35"/>
      <c r="AC2219" s="35">
        <v>0</v>
      </c>
      <c r="AD2219" s="35"/>
      <c r="AE2219" s="35">
        <v>0</v>
      </c>
      <c r="AF2219" s="35"/>
      <c r="AG2219" s="44">
        <f>+(O2219-R2219-S2219-U2219-AA2219-AC2219-AE2219)</f>
        <v>0</v>
      </c>
      <c r="AH2219" s="32"/>
      <c r="AI2219" s="32"/>
      <c r="AJ2219" s="35"/>
      <c r="AK2219" s="35"/>
      <c r="AL2219" s="35"/>
      <c r="AM2219" s="36">
        <f>IFERROR(VLOOKUP(P2219,'[2]Cartera '!$F$2:$O$2728,10,0),0)</f>
        <v>0</v>
      </c>
      <c r="AN2219" s="35">
        <f>IFERROR(VLOOKUP(P2219,'[2]Cartera '!$F$2:$P$2728,11,0),0)</f>
        <v>0</v>
      </c>
      <c r="AO2219" s="35"/>
      <c r="AP2219" s="35">
        <f>IFERROR(VLOOKUP(D2219,'[2]Cartera '!$F$2:$S$2728,14,0),0)</f>
        <v>0</v>
      </c>
      <c r="AQ2219" s="45">
        <f t="shared" si="165"/>
        <v>0</v>
      </c>
      <c r="AR2219" s="35">
        <f>IFERROR(VLOOKUP(P2219,'[2]Cartera '!$F$2:$Z$2728,21,0),0)</f>
        <v>0</v>
      </c>
    </row>
    <row r="2220" spans="1:44" hidden="1" x14ac:dyDescent="0.25">
      <c r="A2220" s="29">
        <v>2212</v>
      </c>
      <c r="B2220" s="30" t="s">
        <v>48</v>
      </c>
      <c r="C2220" s="32"/>
      <c r="D2220" s="32">
        <v>2367075</v>
      </c>
      <c r="E2220" s="56"/>
      <c r="F2220" s="56"/>
      <c r="G2220" s="35">
        <v>30000</v>
      </c>
      <c r="H2220" s="35"/>
      <c r="I2220" s="36">
        <v>0</v>
      </c>
      <c r="J2220" s="37">
        <f>-IFERROR(VLOOKUP(D2220,[1]Hoja20!$A$5:$B$33358,2,0),0)</f>
        <v>0</v>
      </c>
      <c r="K2220" s="36">
        <f>-IFERROR(VLOOKUP(D2220,[1]Hoja20!$A$5:$D$33358,4,0),0)</f>
        <v>0</v>
      </c>
      <c r="L2220" s="35"/>
      <c r="M2220" s="35"/>
      <c r="N2220" s="35"/>
      <c r="O2220" s="40">
        <f t="shared" si="166"/>
        <v>30000</v>
      </c>
      <c r="P2220" s="32">
        <v>2367075</v>
      </c>
      <c r="Q2220" s="35">
        <v>30000</v>
      </c>
      <c r="R2220" s="35"/>
      <c r="S2220" s="41"/>
      <c r="T2220" s="35"/>
      <c r="U2220" s="41">
        <v>30000</v>
      </c>
      <c r="V2220" s="35"/>
      <c r="W2220" s="35"/>
      <c r="X2220" s="35"/>
      <c r="Y2220" s="35"/>
      <c r="Z2220" s="35"/>
      <c r="AA2220" s="35"/>
      <c r="AB2220" s="35"/>
      <c r="AC2220" s="35">
        <v>0</v>
      </c>
      <c r="AD2220" s="35"/>
      <c r="AE2220" s="35">
        <v>0</v>
      </c>
      <c r="AF2220" s="35"/>
      <c r="AG2220" s="44">
        <f>+(O2220-R2220-S2220-U2220-AA2220-AC2220-AE2220)</f>
        <v>0</v>
      </c>
      <c r="AH2220" s="32"/>
      <c r="AI2220" s="32"/>
      <c r="AJ2220" s="35"/>
      <c r="AK2220" s="35"/>
      <c r="AL2220" s="35"/>
      <c r="AM2220" s="36">
        <f>IFERROR(VLOOKUP(P2220,'[2]Cartera '!$F$2:$O$2728,10,0),0)</f>
        <v>0</v>
      </c>
      <c r="AN2220" s="35">
        <f>IFERROR(VLOOKUP(P2220,'[2]Cartera '!$F$2:$P$2728,11,0),0)</f>
        <v>0</v>
      </c>
      <c r="AO2220" s="35"/>
      <c r="AP2220" s="35">
        <f>IFERROR(VLOOKUP(D2220,'[2]Cartera '!$F$2:$S$2728,14,0),0)</f>
        <v>0</v>
      </c>
      <c r="AQ2220" s="45">
        <f t="shared" si="165"/>
        <v>0</v>
      </c>
      <c r="AR2220" s="35">
        <f>IFERROR(VLOOKUP(P2220,'[2]Cartera '!$F$2:$Z$2728,21,0),0)</f>
        <v>0</v>
      </c>
    </row>
    <row r="2221" spans="1:44" hidden="1" x14ac:dyDescent="0.25">
      <c r="A2221" s="29">
        <v>2213</v>
      </c>
      <c r="B2221" s="30" t="s">
        <v>48</v>
      </c>
      <c r="C2221" s="32"/>
      <c r="D2221" s="32">
        <v>2367010</v>
      </c>
      <c r="E2221" s="56"/>
      <c r="F2221" s="56"/>
      <c r="G2221" s="35">
        <v>221193</v>
      </c>
      <c r="H2221" s="35"/>
      <c r="I2221" s="36">
        <v>0</v>
      </c>
      <c r="J2221" s="37">
        <f>-IFERROR(VLOOKUP(D2221,[1]Hoja20!$A$5:$B$33358,2,0),0)</f>
        <v>0</v>
      </c>
      <c r="K2221" s="36">
        <f>-IFERROR(VLOOKUP(D2221,[1]Hoja20!$A$5:$D$33358,4,0),0)</f>
        <v>0</v>
      </c>
      <c r="L2221" s="35"/>
      <c r="M2221" s="35"/>
      <c r="N2221" s="35"/>
      <c r="O2221" s="40">
        <f t="shared" si="166"/>
        <v>221193</v>
      </c>
      <c r="P2221" s="32">
        <v>2367010</v>
      </c>
      <c r="Q2221" s="35">
        <v>221193</v>
      </c>
      <c r="R2221" s="35"/>
      <c r="S2221" s="41"/>
      <c r="T2221" s="35"/>
      <c r="U2221" s="41">
        <v>0</v>
      </c>
      <c r="V2221" s="35"/>
      <c r="W2221" s="35"/>
      <c r="X2221" s="35"/>
      <c r="Y2221" s="35"/>
      <c r="Z2221" s="35"/>
      <c r="AA2221" s="35"/>
      <c r="AB2221" s="35"/>
      <c r="AC2221" s="35">
        <v>0</v>
      </c>
      <c r="AD2221" s="35"/>
      <c r="AE2221" s="35">
        <v>0</v>
      </c>
      <c r="AF2221" s="35"/>
      <c r="AG2221" s="41"/>
      <c r="AH2221" s="32"/>
      <c r="AI2221" s="32"/>
      <c r="AJ2221" s="35"/>
      <c r="AK2221" s="35"/>
      <c r="AL2221" s="35"/>
      <c r="AM2221" s="36">
        <f>IFERROR(VLOOKUP(P2221,'[2]Cartera '!$F$2:$O$2728,10,0),0)</f>
        <v>0</v>
      </c>
      <c r="AN2221" s="35">
        <f>IFERROR(VLOOKUP(P2221,'[2]Cartera '!$F$2:$P$2728,11,0),0)</f>
        <v>0</v>
      </c>
      <c r="AO2221" s="35"/>
      <c r="AP2221" s="35">
        <f>IFERROR(VLOOKUP(D2221,'[2]Cartera '!$F$2:$S$2728,14,0),0)</f>
        <v>0</v>
      </c>
      <c r="AQ2221" s="45">
        <f t="shared" si="165"/>
        <v>0</v>
      </c>
      <c r="AR2221" s="35">
        <f>IFERROR(VLOOKUP(P2221,'[2]Cartera '!$F$2:$Z$2728,21,0),0)</f>
        <v>221193</v>
      </c>
    </row>
    <row r="2222" spans="1:44" hidden="1" x14ac:dyDescent="0.25">
      <c r="A2222" s="29">
        <v>2214</v>
      </c>
      <c r="B2222" s="30" t="s">
        <v>48</v>
      </c>
      <c r="C2222" s="32"/>
      <c r="D2222" s="32">
        <v>2366635</v>
      </c>
      <c r="E2222" s="56"/>
      <c r="F2222" s="56"/>
      <c r="G2222" s="35">
        <v>123900</v>
      </c>
      <c r="H2222" s="35"/>
      <c r="I2222" s="36">
        <v>0</v>
      </c>
      <c r="J2222" s="37">
        <f>-IFERROR(VLOOKUP(D2222,[1]Hoja20!$A$5:$B$33358,2,0),0)</f>
        <v>0</v>
      </c>
      <c r="K2222" s="36">
        <f>-IFERROR(VLOOKUP(D2222,[1]Hoja20!$A$5:$D$33358,4,0),0)</f>
        <v>0</v>
      </c>
      <c r="L2222" s="35"/>
      <c r="M2222" s="35"/>
      <c r="N2222" s="35"/>
      <c r="O2222" s="40">
        <f t="shared" si="166"/>
        <v>123900</v>
      </c>
      <c r="P2222" s="32">
        <v>2366635</v>
      </c>
      <c r="Q2222" s="35">
        <v>123900</v>
      </c>
      <c r="R2222" s="35"/>
      <c r="S2222" s="41"/>
      <c r="T2222" s="35"/>
      <c r="U2222" s="41">
        <v>0</v>
      </c>
      <c r="V2222" s="35"/>
      <c r="W2222" s="35"/>
      <c r="X2222" s="35"/>
      <c r="Y2222" s="35"/>
      <c r="Z2222" s="35"/>
      <c r="AA2222" s="35"/>
      <c r="AB2222" s="35"/>
      <c r="AC2222" s="35">
        <v>0</v>
      </c>
      <c r="AD2222" s="35"/>
      <c r="AE2222" s="35">
        <v>0</v>
      </c>
      <c r="AF2222" s="35"/>
      <c r="AG2222" s="41"/>
      <c r="AH2222" s="32"/>
      <c r="AI2222" s="32"/>
      <c r="AJ2222" s="35"/>
      <c r="AK2222" s="35"/>
      <c r="AL2222" s="35"/>
      <c r="AM2222" s="36">
        <f>IFERROR(VLOOKUP(P2222,'[2]Cartera '!$F$2:$O$2728,10,0),0)</f>
        <v>0</v>
      </c>
      <c r="AN2222" s="35">
        <f>IFERROR(VLOOKUP(P2222,'[2]Cartera '!$F$2:$P$2728,11,0),0)</f>
        <v>0</v>
      </c>
      <c r="AO2222" s="35"/>
      <c r="AP2222" s="35">
        <f>IFERROR(VLOOKUP(D2222,'[2]Cartera '!$F$2:$S$2728,14,0),0)</f>
        <v>0</v>
      </c>
      <c r="AQ2222" s="45">
        <f t="shared" si="165"/>
        <v>0</v>
      </c>
      <c r="AR2222" s="35">
        <f>IFERROR(VLOOKUP(P2222,'[2]Cartera '!$F$2:$Z$2728,21,0),0)</f>
        <v>123900</v>
      </c>
    </row>
    <row r="2223" spans="1:44" hidden="1" x14ac:dyDescent="0.25">
      <c r="A2223" s="29">
        <v>2215</v>
      </c>
      <c r="B2223" s="30" t="s">
        <v>48</v>
      </c>
      <c r="C2223" s="32"/>
      <c r="D2223" s="32">
        <v>2366810</v>
      </c>
      <c r="E2223" s="56"/>
      <c r="F2223" s="56"/>
      <c r="G2223" s="35">
        <v>140000</v>
      </c>
      <c r="H2223" s="35"/>
      <c r="I2223" s="36">
        <v>0</v>
      </c>
      <c r="J2223" s="37">
        <f>-IFERROR(VLOOKUP(D2223,[1]Hoja20!$A$5:$B$33358,2,0),0)</f>
        <v>0</v>
      </c>
      <c r="K2223" s="36">
        <f>-IFERROR(VLOOKUP(D2223,[1]Hoja20!$A$5:$D$33358,4,0),0)</f>
        <v>0</v>
      </c>
      <c r="L2223" s="35"/>
      <c r="M2223" s="35"/>
      <c r="N2223" s="35"/>
      <c r="O2223" s="40">
        <f t="shared" si="166"/>
        <v>140000</v>
      </c>
      <c r="P2223" s="32">
        <v>2366810</v>
      </c>
      <c r="Q2223" s="35">
        <v>140000</v>
      </c>
      <c r="R2223" s="35"/>
      <c r="S2223" s="41"/>
      <c r="T2223" s="35"/>
      <c r="U2223" s="41">
        <v>0</v>
      </c>
      <c r="V2223" s="35"/>
      <c r="W2223" s="35"/>
      <c r="X2223" s="35"/>
      <c r="Y2223" s="35"/>
      <c r="Z2223" s="35"/>
      <c r="AA2223" s="35"/>
      <c r="AB2223" s="35"/>
      <c r="AC2223" s="35">
        <v>0</v>
      </c>
      <c r="AD2223" s="35"/>
      <c r="AE2223" s="35">
        <v>0</v>
      </c>
      <c r="AF2223" s="35"/>
      <c r="AG2223" s="41"/>
      <c r="AH2223" s="32"/>
      <c r="AI2223" s="32"/>
      <c r="AJ2223" s="35"/>
      <c r="AK2223" s="35"/>
      <c r="AL2223" s="35"/>
      <c r="AM2223" s="36">
        <f>IFERROR(VLOOKUP(P2223,'[2]Cartera '!$F$2:$O$2728,10,0),0)</f>
        <v>0</v>
      </c>
      <c r="AN2223" s="35">
        <f>IFERROR(VLOOKUP(P2223,'[2]Cartera '!$F$2:$P$2728,11,0),0)</f>
        <v>0</v>
      </c>
      <c r="AO2223" s="35"/>
      <c r="AP2223" s="35">
        <f>IFERROR(VLOOKUP(D2223,'[2]Cartera '!$F$2:$S$2728,14,0),0)</f>
        <v>0</v>
      </c>
      <c r="AQ2223" s="45">
        <f t="shared" si="165"/>
        <v>0</v>
      </c>
      <c r="AR2223" s="35">
        <f>IFERROR(VLOOKUP(P2223,'[2]Cartera '!$F$2:$Z$2728,21,0),0)</f>
        <v>140000</v>
      </c>
    </row>
    <row r="2224" spans="1:44" hidden="1" x14ac:dyDescent="0.25">
      <c r="A2224" s="29">
        <v>2216</v>
      </c>
      <c r="B2224" s="30" t="s">
        <v>48</v>
      </c>
      <c r="C2224" s="32"/>
      <c r="D2224" s="32">
        <v>2367073</v>
      </c>
      <c r="E2224" s="56"/>
      <c r="F2224" s="56"/>
      <c r="G2224" s="35">
        <v>30000</v>
      </c>
      <c r="H2224" s="35"/>
      <c r="I2224" s="36">
        <v>0</v>
      </c>
      <c r="J2224" s="37">
        <f>-IFERROR(VLOOKUP(D2224,[1]Hoja20!$A$5:$B$33358,2,0),0)</f>
        <v>0</v>
      </c>
      <c r="K2224" s="36">
        <f>-IFERROR(VLOOKUP(D2224,[1]Hoja20!$A$5:$D$33358,4,0),0)</f>
        <v>0</v>
      </c>
      <c r="L2224" s="35"/>
      <c r="M2224" s="35"/>
      <c r="N2224" s="35"/>
      <c r="O2224" s="40">
        <f t="shared" si="166"/>
        <v>30000</v>
      </c>
      <c r="P2224" s="32">
        <v>2367073</v>
      </c>
      <c r="Q2224" s="35">
        <v>30000</v>
      </c>
      <c r="R2224" s="35"/>
      <c r="S2224" s="41"/>
      <c r="T2224" s="35"/>
      <c r="U2224" s="41">
        <v>30000</v>
      </c>
      <c r="V2224" s="35"/>
      <c r="W2224" s="35"/>
      <c r="X2224" s="35"/>
      <c r="Y2224" s="35"/>
      <c r="Z2224" s="35"/>
      <c r="AA2224" s="35"/>
      <c r="AB2224" s="35"/>
      <c r="AC2224" s="35">
        <v>0</v>
      </c>
      <c r="AD2224" s="35"/>
      <c r="AE2224" s="35">
        <v>0</v>
      </c>
      <c r="AF2224" s="35"/>
      <c r="AG2224" s="44">
        <f>+(O2224-R2224-S2224-U2224-AA2224-AC2224-AE2224)</f>
        <v>0</v>
      </c>
      <c r="AH2224" s="32"/>
      <c r="AI2224" s="32"/>
      <c r="AJ2224" s="35"/>
      <c r="AK2224" s="35"/>
      <c r="AL2224" s="35"/>
      <c r="AM2224" s="36">
        <f>IFERROR(VLOOKUP(P2224,'[2]Cartera '!$F$2:$O$2728,10,0),0)</f>
        <v>0</v>
      </c>
      <c r="AN2224" s="35">
        <f>IFERROR(VLOOKUP(P2224,'[2]Cartera '!$F$2:$P$2728,11,0),0)</f>
        <v>0</v>
      </c>
      <c r="AO2224" s="35"/>
      <c r="AP2224" s="35">
        <f>IFERROR(VLOOKUP(D2224,'[2]Cartera '!$F$2:$S$2728,14,0),0)</f>
        <v>0</v>
      </c>
      <c r="AQ2224" s="45">
        <f t="shared" si="165"/>
        <v>0</v>
      </c>
      <c r="AR2224" s="35">
        <f>IFERROR(VLOOKUP(P2224,'[2]Cartera '!$F$2:$Z$2728,21,0),0)</f>
        <v>0</v>
      </c>
    </row>
    <row r="2225" spans="1:44" hidden="1" x14ac:dyDescent="0.25">
      <c r="A2225" s="29">
        <v>2217</v>
      </c>
      <c r="B2225" s="30" t="s">
        <v>48</v>
      </c>
      <c r="C2225" s="32"/>
      <c r="D2225" s="32">
        <v>2366911</v>
      </c>
      <c r="E2225" s="56"/>
      <c r="F2225" s="56"/>
      <c r="G2225" s="35">
        <v>9809400</v>
      </c>
      <c r="H2225" s="35"/>
      <c r="I2225" s="36">
        <v>0</v>
      </c>
      <c r="J2225" s="37">
        <f>-IFERROR(VLOOKUP(D2225,[1]Hoja20!$A$5:$B$33358,2,0),0)</f>
        <v>0</v>
      </c>
      <c r="K2225" s="36">
        <f>-IFERROR(VLOOKUP(D2225,[1]Hoja20!$A$5:$D$33358,4,0),0)</f>
        <v>0</v>
      </c>
      <c r="L2225" s="35"/>
      <c r="M2225" s="35"/>
      <c r="N2225" s="35"/>
      <c r="O2225" s="40">
        <f t="shared" si="166"/>
        <v>9809400</v>
      </c>
      <c r="P2225" s="32">
        <v>2366911</v>
      </c>
      <c r="Q2225" s="35">
        <v>9809400</v>
      </c>
      <c r="R2225" s="35"/>
      <c r="S2225" s="41"/>
      <c r="T2225" s="35"/>
      <c r="U2225" s="41">
        <v>9809400</v>
      </c>
      <c r="V2225" s="35"/>
      <c r="W2225" s="35"/>
      <c r="X2225" s="35"/>
      <c r="Y2225" s="35"/>
      <c r="Z2225" s="35"/>
      <c r="AA2225" s="35"/>
      <c r="AB2225" s="35"/>
      <c r="AC2225" s="35">
        <v>0</v>
      </c>
      <c r="AD2225" s="35"/>
      <c r="AE2225" s="35">
        <v>0</v>
      </c>
      <c r="AF2225" s="35"/>
      <c r="AG2225" s="44">
        <f>+(O2225-R2225-S2225-U2225-AA2225-AC2225-AE2225)</f>
        <v>0</v>
      </c>
      <c r="AH2225" s="32"/>
      <c r="AI2225" s="32"/>
      <c r="AJ2225" s="35"/>
      <c r="AK2225" s="35"/>
      <c r="AL2225" s="35"/>
      <c r="AM2225" s="36">
        <f>IFERROR(VLOOKUP(P2225,'[2]Cartera '!$F$2:$O$2728,10,0),0)</f>
        <v>0</v>
      </c>
      <c r="AN2225" s="35">
        <f>IFERROR(VLOOKUP(P2225,'[2]Cartera '!$F$2:$P$2728,11,0),0)</f>
        <v>0</v>
      </c>
      <c r="AO2225" s="35"/>
      <c r="AP2225" s="35">
        <f>IFERROR(VLOOKUP(D2225,'[2]Cartera '!$F$2:$S$2728,14,0),0)</f>
        <v>0</v>
      </c>
      <c r="AQ2225" s="45">
        <f t="shared" si="165"/>
        <v>0</v>
      </c>
      <c r="AR2225" s="35">
        <f>IFERROR(VLOOKUP(P2225,'[2]Cartera '!$F$2:$Z$2728,21,0),0)</f>
        <v>0</v>
      </c>
    </row>
    <row r="2226" spans="1:44" hidden="1" x14ac:dyDescent="0.25">
      <c r="A2226" s="29">
        <v>2218</v>
      </c>
      <c r="B2226" s="30" t="s">
        <v>48</v>
      </c>
      <c r="C2226" s="32"/>
      <c r="D2226" s="32">
        <v>2366968</v>
      </c>
      <c r="E2226" s="56"/>
      <c r="F2226" s="56"/>
      <c r="G2226" s="35">
        <v>5820808</v>
      </c>
      <c r="H2226" s="35"/>
      <c r="I2226" s="36">
        <v>0</v>
      </c>
      <c r="J2226" s="37">
        <f>-IFERROR(VLOOKUP(D2226,[1]Hoja20!$A$5:$B$33358,2,0),0)</f>
        <v>0</v>
      </c>
      <c r="K2226" s="36">
        <f>-IFERROR(VLOOKUP(D2226,[1]Hoja20!$A$5:$D$33358,4,0),0)</f>
        <v>0</v>
      </c>
      <c r="L2226" s="35"/>
      <c r="M2226" s="35"/>
      <c r="N2226" s="35"/>
      <c r="O2226" s="40">
        <f t="shared" si="166"/>
        <v>5820808</v>
      </c>
      <c r="P2226" s="32">
        <v>2366968</v>
      </c>
      <c r="Q2226" s="35">
        <v>5820808</v>
      </c>
      <c r="R2226" s="35"/>
      <c r="S2226" s="41"/>
      <c r="T2226" s="35"/>
      <c r="U2226" s="41">
        <v>5820808</v>
      </c>
      <c r="V2226" s="35"/>
      <c r="W2226" s="35"/>
      <c r="X2226" s="35"/>
      <c r="Y2226" s="35"/>
      <c r="Z2226" s="35"/>
      <c r="AA2226" s="35"/>
      <c r="AB2226" s="35"/>
      <c r="AC2226" s="35">
        <v>0</v>
      </c>
      <c r="AD2226" s="35"/>
      <c r="AE2226" s="35">
        <v>0</v>
      </c>
      <c r="AF2226" s="35"/>
      <c r="AG2226" s="44">
        <f>+(O2226-R2226-S2226-U2226-AA2226-AC2226-AE2226)</f>
        <v>0</v>
      </c>
      <c r="AH2226" s="32"/>
      <c r="AI2226" s="32"/>
      <c r="AJ2226" s="35"/>
      <c r="AK2226" s="35"/>
      <c r="AL2226" s="35"/>
      <c r="AM2226" s="36">
        <f>IFERROR(VLOOKUP(P2226,'[2]Cartera '!$F$2:$O$2728,10,0),0)</f>
        <v>0</v>
      </c>
      <c r="AN2226" s="35">
        <f>IFERROR(VLOOKUP(P2226,'[2]Cartera '!$F$2:$P$2728,11,0),0)</f>
        <v>0</v>
      </c>
      <c r="AO2226" s="35"/>
      <c r="AP2226" s="35">
        <f>IFERROR(VLOOKUP(D2226,'[2]Cartera '!$F$2:$S$2728,14,0),0)</f>
        <v>0</v>
      </c>
      <c r="AQ2226" s="45">
        <f t="shared" si="165"/>
        <v>0</v>
      </c>
      <c r="AR2226" s="35">
        <f>IFERROR(VLOOKUP(P2226,'[2]Cartera '!$F$2:$Z$2728,21,0),0)</f>
        <v>0</v>
      </c>
    </row>
    <row r="2227" spans="1:44" hidden="1" x14ac:dyDescent="0.25">
      <c r="A2227" s="29">
        <v>2219</v>
      </c>
      <c r="B2227" s="30" t="s">
        <v>48</v>
      </c>
      <c r="C2227" s="32"/>
      <c r="D2227" s="32">
        <v>2367063</v>
      </c>
      <c r="E2227" s="56"/>
      <c r="F2227" s="56"/>
      <c r="G2227" s="35">
        <v>25900</v>
      </c>
      <c r="H2227" s="35"/>
      <c r="I2227" s="36">
        <v>0</v>
      </c>
      <c r="J2227" s="37">
        <f>-IFERROR(VLOOKUP(D2227,[1]Hoja20!$A$5:$B$33358,2,0),0)</f>
        <v>0</v>
      </c>
      <c r="K2227" s="36">
        <f>-IFERROR(VLOOKUP(D2227,[1]Hoja20!$A$5:$D$33358,4,0),0)</f>
        <v>0</v>
      </c>
      <c r="L2227" s="35"/>
      <c r="M2227" s="35"/>
      <c r="N2227" s="35"/>
      <c r="O2227" s="40">
        <f t="shared" si="166"/>
        <v>25900</v>
      </c>
      <c r="P2227" s="32">
        <v>2367063</v>
      </c>
      <c r="Q2227" s="35">
        <v>25900</v>
      </c>
      <c r="R2227" s="35"/>
      <c r="S2227" s="41"/>
      <c r="T2227" s="35"/>
      <c r="U2227" s="41">
        <v>0</v>
      </c>
      <c r="V2227" s="35"/>
      <c r="W2227" s="35"/>
      <c r="X2227" s="35"/>
      <c r="Y2227" s="35"/>
      <c r="Z2227" s="35"/>
      <c r="AA2227" s="35"/>
      <c r="AB2227" s="35"/>
      <c r="AC2227" s="35">
        <v>0</v>
      </c>
      <c r="AD2227" s="35"/>
      <c r="AE2227" s="35">
        <v>0</v>
      </c>
      <c r="AF2227" s="35"/>
      <c r="AG2227" s="41"/>
      <c r="AH2227" s="32"/>
      <c r="AI2227" s="32"/>
      <c r="AJ2227" s="35"/>
      <c r="AK2227" s="35"/>
      <c r="AL2227" s="35"/>
      <c r="AM2227" s="36">
        <f>IFERROR(VLOOKUP(P2227,'[2]Cartera '!$F$2:$O$2728,10,0),0)</f>
        <v>0</v>
      </c>
      <c r="AN2227" s="35">
        <f>IFERROR(VLOOKUP(P2227,'[2]Cartera '!$F$2:$P$2728,11,0),0)</f>
        <v>0</v>
      </c>
      <c r="AO2227" s="35"/>
      <c r="AP2227" s="35">
        <f>IFERROR(VLOOKUP(D2227,'[2]Cartera '!$F$2:$S$2728,14,0),0)</f>
        <v>0</v>
      </c>
      <c r="AQ2227" s="45">
        <f t="shared" si="165"/>
        <v>0</v>
      </c>
      <c r="AR2227" s="35">
        <f>IFERROR(VLOOKUP(P2227,'[2]Cartera '!$F$2:$Z$2728,21,0),0)</f>
        <v>25900</v>
      </c>
    </row>
    <row r="2228" spans="1:44" hidden="1" x14ac:dyDescent="0.25">
      <c r="A2228" s="29">
        <v>2220</v>
      </c>
      <c r="B2228" s="30" t="s">
        <v>48</v>
      </c>
      <c r="C2228" s="32"/>
      <c r="D2228" s="32">
        <v>2366789</v>
      </c>
      <c r="E2228" s="56"/>
      <c r="F2228" s="56"/>
      <c r="G2228" s="35">
        <v>397329</v>
      </c>
      <c r="H2228" s="35"/>
      <c r="I2228" s="36">
        <v>0</v>
      </c>
      <c r="J2228" s="37">
        <f>-IFERROR(VLOOKUP(D2228,[1]Hoja20!$A$5:$B$33358,2,0),0)</f>
        <v>0</v>
      </c>
      <c r="K2228" s="36">
        <f>-IFERROR(VLOOKUP(D2228,[1]Hoja20!$A$5:$D$33358,4,0),0)</f>
        <v>0</v>
      </c>
      <c r="L2228" s="35"/>
      <c r="M2228" s="35"/>
      <c r="N2228" s="35"/>
      <c r="O2228" s="40">
        <f t="shared" si="166"/>
        <v>397329</v>
      </c>
      <c r="P2228" s="32">
        <v>2366789</v>
      </c>
      <c r="Q2228" s="35">
        <v>397329</v>
      </c>
      <c r="R2228" s="35"/>
      <c r="S2228" s="41"/>
      <c r="T2228" s="35"/>
      <c r="U2228" s="41">
        <v>0</v>
      </c>
      <c r="V2228" s="35"/>
      <c r="W2228" s="35"/>
      <c r="X2228" s="35"/>
      <c r="Y2228" s="35"/>
      <c r="Z2228" s="35"/>
      <c r="AA2228" s="35"/>
      <c r="AB2228" s="35"/>
      <c r="AC2228" s="35">
        <v>0</v>
      </c>
      <c r="AD2228" s="35"/>
      <c r="AE2228" s="35">
        <v>0</v>
      </c>
      <c r="AF2228" s="35"/>
      <c r="AG2228" s="41"/>
      <c r="AH2228" s="32"/>
      <c r="AI2228" s="32"/>
      <c r="AJ2228" s="35"/>
      <c r="AK2228" s="35"/>
      <c r="AL2228" s="35"/>
      <c r="AM2228" s="36">
        <f>IFERROR(VLOOKUP(P2228,'[2]Cartera '!$F$2:$O$2728,10,0),0)</f>
        <v>0</v>
      </c>
      <c r="AN2228" s="35">
        <f>IFERROR(VLOOKUP(P2228,'[2]Cartera '!$F$2:$P$2728,11,0),0)</f>
        <v>0</v>
      </c>
      <c r="AO2228" s="35"/>
      <c r="AP2228" s="35">
        <f>IFERROR(VLOOKUP(D2228,'[2]Cartera '!$F$2:$S$2728,14,0),0)</f>
        <v>0</v>
      </c>
      <c r="AQ2228" s="45">
        <f t="shared" si="165"/>
        <v>0</v>
      </c>
      <c r="AR2228" s="35">
        <f>IFERROR(VLOOKUP(P2228,'[2]Cartera '!$F$2:$Z$2728,21,0),0)</f>
        <v>397329</v>
      </c>
    </row>
    <row r="2229" spans="1:44" hidden="1" x14ac:dyDescent="0.25">
      <c r="A2229" s="29">
        <v>2221</v>
      </c>
      <c r="B2229" s="30" t="s">
        <v>48</v>
      </c>
      <c r="C2229" s="32"/>
      <c r="D2229" s="32">
        <v>2367029</v>
      </c>
      <c r="E2229" s="56"/>
      <c r="F2229" s="56"/>
      <c r="G2229" s="35">
        <v>246017</v>
      </c>
      <c r="H2229" s="35"/>
      <c r="I2229" s="36">
        <v>0</v>
      </c>
      <c r="J2229" s="37">
        <f>-IFERROR(VLOOKUP(D2229,[1]Hoja20!$A$5:$B$33358,2,0),0)</f>
        <v>0</v>
      </c>
      <c r="K2229" s="36">
        <f>-IFERROR(VLOOKUP(D2229,[1]Hoja20!$A$5:$D$33358,4,0),0)</f>
        <v>0</v>
      </c>
      <c r="L2229" s="35"/>
      <c r="M2229" s="35"/>
      <c r="N2229" s="35"/>
      <c r="O2229" s="40">
        <f t="shared" si="166"/>
        <v>246017</v>
      </c>
      <c r="P2229" s="32">
        <v>2367029</v>
      </c>
      <c r="Q2229" s="35">
        <v>246017</v>
      </c>
      <c r="R2229" s="35"/>
      <c r="S2229" s="41"/>
      <c r="T2229" s="35"/>
      <c r="U2229" s="41">
        <v>246017</v>
      </c>
      <c r="V2229" s="35"/>
      <c r="W2229" s="35"/>
      <c r="X2229" s="35"/>
      <c r="Y2229" s="35"/>
      <c r="Z2229" s="35"/>
      <c r="AA2229" s="35"/>
      <c r="AB2229" s="35"/>
      <c r="AC2229" s="35">
        <v>0</v>
      </c>
      <c r="AD2229" s="35"/>
      <c r="AE2229" s="35">
        <v>0</v>
      </c>
      <c r="AF2229" s="35"/>
      <c r="AG2229" s="44">
        <f>+(O2229-R2229-S2229-U2229-AA2229-AC2229-AE2229)</f>
        <v>0</v>
      </c>
      <c r="AH2229" s="32"/>
      <c r="AI2229" s="32"/>
      <c r="AJ2229" s="35"/>
      <c r="AK2229" s="35"/>
      <c r="AL2229" s="35"/>
      <c r="AM2229" s="36">
        <f>IFERROR(VLOOKUP(P2229,'[2]Cartera '!$F$2:$O$2728,10,0),0)</f>
        <v>0</v>
      </c>
      <c r="AN2229" s="35">
        <f>IFERROR(VLOOKUP(P2229,'[2]Cartera '!$F$2:$P$2728,11,0),0)</f>
        <v>0</v>
      </c>
      <c r="AO2229" s="35"/>
      <c r="AP2229" s="35">
        <f>IFERROR(VLOOKUP(D2229,'[2]Cartera '!$F$2:$S$2728,14,0),0)</f>
        <v>0</v>
      </c>
      <c r="AQ2229" s="45">
        <f t="shared" si="165"/>
        <v>0</v>
      </c>
      <c r="AR2229" s="35">
        <f>IFERROR(VLOOKUP(P2229,'[2]Cartera '!$F$2:$Z$2728,21,0),0)</f>
        <v>0</v>
      </c>
    </row>
    <row r="2230" spans="1:44" hidden="1" x14ac:dyDescent="0.25">
      <c r="A2230" s="29">
        <v>2222</v>
      </c>
      <c r="B2230" s="30" t="s">
        <v>48</v>
      </c>
      <c r="C2230" s="32"/>
      <c r="D2230" s="32">
        <v>2366738</v>
      </c>
      <c r="E2230" s="56"/>
      <c r="F2230" s="56"/>
      <c r="G2230" s="35">
        <v>10000</v>
      </c>
      <c r="H2230" s="35"/>
      <c r="I2230" s="36">
        <v>0</v>
      </c>
      <c r="J2230" s="37">
        <f>-IFERROR(VLOOKUP(D2230,[1]Hoja20!$A$5:$B$33358,2,0),0)</f>
        <v>0</v>
      </c>
      <c r="K2230" s="36">
        <f>-IFERROR(VLOOKUP(D2230,[1]Hoja20!$A$5:$D$33358,4,0),0)</f>
        <v>0</v>
      </c>
      <c r="L2230" s="35"/>
      <c r="M2230" s="35"/>
      <c r="N2230" s="35"/>
      <c r="O2230" s="40">
        <f t="shared" si="166"/>
        <v>10000</v>
      </c>
      <c r="P2230" s="32">
        <v>2366738</v>
      </c>
      <c r="Q2230" s="35">
        <v>10000</v>
      </c>
      <c r="R2230" s="35"/>
      <c r="S2230" s="41"/>
      <c r="T2230" s="35"/>
      <c r="U2230" s="41">
        <v>0</v>
      </c>
      <c r="V2230" s="35"/>
      <c r="W2230" s="35"/>
      <c r="X2230" s="35"/>
      <c r="Y2230" s="35"/>
      <c r="Z2230" s="35"/>
      <c r="AA2230" s="35"/>
      <c r="AB2230" s="35"/>
      <c r="AC2230" s="35">
        <v>0</v>
      </c>
      <c r="AD2230" s="35"/>
      <c r="AE2230" s="35">
        <v>0</v>
      </c>
      <c r="AF2230" s="35"/>
      <c r="AG2230" s="41"/>
      <c r="AH2230" s="32"/>
      <c r="AI2230" s="32"/>
      <c r="AJ2230" s="35"/>
      <c r="AK2230" s="35"/>
      <c r="AL2230" s="35"/>
      <c r="AM2230" s="36">
        <f>IFERROR(VLOOKUP(P2230,'[2]Cartera '!$F$2:$O$2728,10,0),0)</f>
        <v>0</v>
      </c>
      <c r="AN2230" s="35">
        <f>IFERROR(VLOOKUP(P2230,'[2]Cartera '!$F$2:$P$2728,11,0),0)</f>
        <v>0</v>
      </c>
      <c r="AO2230" s="35"/>
      <c r="AP2230" s="35">
        <f>IFERROR(VLOOKUP(D2230,'[2]Cartera '!$F$2:$S$2728,14,0),0)</f>
        <v>0</v>
      </c>
      <c r="AQ2230" s="45">
        <f t="shared" si="165"/>
        <v>0</v>
      </c>
      <c r="AR2230" s="35">
        <f>IFERROR(VLOOKUP(P2230,'[2]Cartera '!$F$2:$Z$2728,21,0),0)</f>
        <v>10000</v>
      </c>
    </row>
    <row r="2231" spans="1:44" hidden="1" x14ac:dyDescent="0.25">
      <c r="A2231" s="29">
        <v>2223</v>
      </c>
      <c r="B2231" s="30" t="s">
        <v>48</v>
      </c>
      <c r="C2231" s="32"/>
      <c r="D2231" s="32">
        <v>2367072</v>
      </c>
      <c r="E2231" s="56"/>
      <c r="F2231" s="56"/>
      <c r="G2231" s="35">
        <v>30000</v>
      </c>
      <c r="H2231" s="35"/>
      <c r="I2231" s="36">
        <v>0</v>
      </c>
      <c r="J2231" s="37">
        <f>-IFERROR(VLOOKUP(D2231,[1]Hoja20!$A$5:$B$33358,2,0),0)</f>
        <v>0</v>
      </c>
      <c r="K2231" s="36">
        <f>-IFERROR(VLOOKUP(D2231,[1]Hoja20!$A$5:$D$33358,4,0),0)</f>
        <v>0</v>
      </c>
      <c r="L2231" s="35"/>
      <c r="M2231" s="35"/>
      <c r="N2231" s="35"/>
      <c r="O2231" s="40">
        <f t="shared" si="166"/>
        <v>30000</v>
      </c>
      <c r="P2231" s="32">
        <v>2367072</v>
      </c>
      <c r="Q2231" s="35">
        <v>30000</v>
      </c>
      <c r="R2231" s="35"/>
      <c r="S2231" s="41"/>
      <c r="T2231" s="35"/>
      <c r="U2231" s="41">
        <v>30000</v>
      </c>
      <c r="V2231" s="35"/>
      <c r="W2231" s="35"/>
      <c r="X2231" s="35"/>
      <c r="Y2231" s="35"/>
      <c r="Z2231" s="35"/>
      <c r="AA2231" s="35"/>
      <c r="AB2231" s="35"/>
      <c r="AC2231" s="35">
        <v>0</v>
      </c>
      <c r="AD2231" s="35"/>
      <c r="AE2231" s="35">
        <v>0</v>
      </c>
      <c r="AF2231" s="35"/>
      <c r="AG2231" s="44">
        <f>+(O2231-R2231-S2231-U2231-AA2231-AC2231-AE2231)</f>
        <v>0</v>
      </c>
      <c r="AH2231" s="32"/>
      <c r="AI2231" s="32"/>
      <c r="AJ2231" s="35"/>
      <c r="AK2231" s="35"/>
      <c r="AL2231" s="35"/>
      <c r="AM2231" s="36">
        <f>IFERROR(VLOOKUP(P2231,'[2]Cartera '!$F$2:$O$2728,10,0),0)</f>
        <v>0</v>
      </c>
      <c r="AN2231" s="35">
        <f>IFERROR(VLOOKUP(P2231,'[2]Cartera '!$F$2:$P$2728,11,0),0)</f>
        <v>0</v>
      </c>
      <c r="AO2231" s="35"/>
      <c r="AP2231" s="35">
        <f>IFERROR(VLOOKUP(D2231,'[2]Cartera '!$F$2:$S$2728,14,0),0)</f>
        <v>0</v>
      </c>
      <c r="AQ2231" s="45">
        <f t="shared" si="165"/>
        <v>0</v>
      </c>
      <c r="AR2231" s="35">
        <f>IFERROR(VLOOKUP(P2231,'[2]Cartera '!$F$2:$Z$2728,21,0),0)</f>
        <v>0</v>
      </c>
    </row>
    <row r="2232" spans="1:44" hidden="1" x14ac:dyDescent="0.25">
      <c r="A2232" s="29">
        <v>2224</v>
      </c>
      <c r="B2232" s="30" t="s">
        <v>48</v>
      </c>
      <c r="C2232" s="32"/>
      <c r="D2232" s="32">
        <v>2366864</v>
      </c>
      <c r="E2232" s="56"/>
      <c r="F2232" s="56"/>
      <c r="G2232" s="35">
        <v>140000</v>
      </c>
      <c r="H2232" s="35"/>
      <c r="I2232" s="36">
        <v>0</v>
      </c>
      <c r="J2232" s="37">
        <f>-IFERROR(VLOOKUP(D2232,[1]Hoja20!$A$5:$B$33358,2,0),0)</f>
        <v>0</v>
      </c>
      <c r="K2232" s="36">
        <f>-IFERROR(VLOOKUP(D2232,[1]Hoja20!$A$5:$D$33358,4,0),0)</f>
        <v>0</v>
      </c>
      <c r="L2232" s="35"/>
      <c r="M2232" s="35"/>
      <c r="N2232" s="35"/>
      <c r="O2232" s="40">
        <f t="shared" si="166"/>
        <v>140000</v>
      </c>
      <c r="P2232" s="32">
        <v>2366864</v>
      </c>
      <c r="Q2232" s="35">
        <v>140000</v>
      </c>
      <c r="R2232" s="35"/>
      <c r="S2232" s="41"/>
      <c r="T2232" s="35"/>
      <c r="U2232" s="41">
        <v>0</v>
      </c>
      <c r="V2232" s="35"/>
      <c r="W2232" s="35"/>
      <c r="X2232" s="35"/>
      <c r="Y2232" s="35"/>
      <c r="Z2232" s="35"/>
      <c r="AA2232" s="35"/>
      <c r="AB2232" s="35"/>
      <c r="AC2232" s="35">
        <v>0</v>
      </c>
      <c r="AD2232" s="35"/>
      <c r="AE2232" s="35">
        <v>0</v>
      </c>
      <c r="AF2232" s="35"/>
      <c r="AG2232" s="41"/>
      <c r="AH2232" s="32"/>
      <c r="AI2232" s="32"/>
      <c r="AJ2232" s="35"/>
      <c r="AK2232" s="35"/>
      <c r="AL2232" s="35"/>
      <c r="AM2232" s="36">
        <f>IFERROR(VLOOKUP(P2232,'[2]Cartera '!$F$2:$O$2728,10,0),0)</f>
        <v>0</v>
      </c>
      <c r="AN2232" s="35">
        <f>IFERROR(VLOOKUP(P2232,'[2]Cartera '!$F$2:$P$2728,11,0),0)</f>
        <v>0</v>
      </c>
      <c r="AO2232" s="35"/>
      <c r="AP2232" s="35">
        <f>IFERROR(VLOOKUP(D2232,'[2]Cartera '!$F$2:$S$2728,14,0),0)</f>
        <v>0</v>
      </c>
      <c r="AQ2232" s="45">
        <f t="shared" si="165"/>
        <v>0</v>
      </c>
      <c r="AR2232" s="35">
        <f>IFERROR(VLOOKUP(P2232,'[2]Cartera '!$F$2:$Z$2728,21,0),0)</f>
        <v>140000</v>
      </c>
    </row>
    <row r="2233" spans="1:44" hidden="1" x14ac:dyDescent="0.25">
      <c r="A2233" s="29">
        <v>2225</v>
      </c>
      <c r="B2233" s="30" t="s">
        <v>48</v>
      </c>
      <c r="C2233" s="32"/>
      <c r="D2233" s="32">
        <v>2367050</v>
      </c>
      <c r="E2233" s="56"/>
      <c r="F2233" s="56"/>
      <c r="G2233" s="35">
        <v>30000</v>
      </c>
      <c r="H2233" s="35"/>
      <c r="I2233" s="36">
        <v>0</v>
      </c>
      <c r="J2233" s="37">
        <f>-IFERROR(VLOOKUP(D2233,[1]Hoja20!$A$5:$B$33358,2,0),0)</f>
        <v>0</v>
      </c>
      <c r="K2233" s="36">
        <f>-IFERROR(VLOOKUP(D2233,[1]Hoja20!$A$5:$D$33358,4,0),0)</f>
        <v>0</v>
      </c>
      <c r="L2233" s="35"/>
      <c r="M2233" s="35"/>
      <c r="N2233" s="35"/>
      <c r="O2233" s="40">
        <f t="shared" si="166"/>
        <v>30000</v>
      </c>
      <c r="P2233" s="32">
        <v>2367050</v>
      </c>
      <c r="Q2233" s="35">
        <v>30000</v>
      </c>
      <c r="R2233" s="35"/>
      <c r="S2233" s="41"/>
      <c r="T2233" s="35"/>
      <c r="U2233" s="41">
        <v>0</v>
      </c>
      <c r="V2233" s="35"/>
      <c r="W2233" s="35"/>
      <c r="X2233" s="35"/>
      <c r="Y2233" s="35"/>
      <c r="Z2233" s="35"/>
      <c r="AA2233" s="35"/>
      <c r="AB2233" s="35"/>
      <c r="AC2233" s="35">
        <v>0</v>
      </c>
      <c r="AD2233" s="35"/>
      <c r="AE2233" s="35">
        <v>0</v>
      </c>
      <c r="AF2233" s="35"/>
      <c r="AG2233" s="41"/>
      <c r="AH2233" s="32"/>
      <c r="AI2233" s="32"/>
      <c r="AJ2233" s="35"/>
      <c r="AK2233" s="35"/>
      <c r="AL2233" s="35"/>
      <c r="AM2233" s="36">
        <f>IFERROR(VLOOKUP(P2233,'[2]Cartera '!$F$2:$O$2728,10,0),0)</f>
        <v>0</v>
      </c>
      <c r="AN2233" s="35">
        <f>IFERROR(VLOOKUP(P2233,'[2]Cartera '!$F$2:$P$2728,11,0),0)</f>
        <v>0</v>
      </c>
      <c r="AO2233" s="35"/>
      <c r="AP2233" s="35">
        <f>IFERROR(VLOOKUP(D2233,'[2]Cartera '!$F$2:$S$2728,14,0),0)</f>
        <v>0</v>
      </c>
      <c r="AQ2233" s="45">
        <f t="shared" si="165"/>
        <v>0</v>
      </c>
      <c r="AR2233" s="35">
        <f>IFERROR(VLOOKUP(P2233,'[2]Cartera '!$F$2:$Z$2728,21,0),0)</f>
        <v>30000</v>
      </c>
    </row>
    <row r="2234" spans="1:44" hidden="1" x14ac:dyDescent="0.25">
      <c r="A2234" s="29">
        <v>2226</v>
      </c>
      <c r="B2234" s="30" t="s">
        <v>48</v>
      </c>
      <c r="C2234" s="32"/>
      <c r="D2234" s="32">
        <v>2367055</v>
      </c>
      <c r="E2234" s="56"/>
      <c r="F2234" s="56"/>
      <c r="G2234" s="35">
        <v>30000</v>
      </c>
      <c r="H2234" s="35"/>
      <c r="I2234" s="36">
        <v>0</v>
      </c>
      <c r="J2234" s="37">
        <f>-IFERROR(VLOOKUP(D2234,[1]Hoja20!$A$5:$B$33358,2,0),0)</f>
        <v>0</v>
      </c>
      <c r="K2234" s="36">
        <f>-IFERROR(VLOOKUP(D2234,[1]Hoja20!$A$5:$D$33358,4,0),0)</f>
        <v>0</v>
      </c>
      <c r="L2234" s="35"/>
      <c r="M2234" s="35"/>
      <c r="N2234" s="35"/>
      <c r="O2234" s="40">
        <f t="shared" si="166"/>
        <v>30000</v>
      </c>
      <c r="P2234" s="32">
        <v>2367055</v>
      </c>
      <c r="Q2234" s="35">
        <v>30000</v>
      </c>
      <c r="R2234" s="35"/>
      <c r="S2234" s="41"/>
      <c r="T2234" s="35"/>
      <c r="U2234" s="41">
        <v>0</v>
      </c>
      <c r="V2234" s="35"/>
      <c r="W2234" s="35"/>
      <c r="X2234" s="35"/>
      <c r="Y2234" s="35"/>
      <c r="Z2234" s="35"/>
      <c r="AA2234" s="35"/>
      <c r="AB2234" s="35"/>
      <c r="AC2234" s="35">
        <v>0</v>
      </c>
      <c r="AD2234" s="35"/>
      <c r="AE2234" s="35">
        <v>0</v>
      </c>
      <c r="AF2234" s="35"/>
      <c r="AG2234" s="41"/>
      <c r="AH2234" s="32"/>
      <c r="AI2234" s="32"/>
      <c r="AJ2234" s="35"/>
      <c r="AK2234" s="35"/>
      <c r="AL2234" s="35"/>
      <c r="AM2234" s="36">
        <f>IFERROR(VLOOKUP(P2234,'[2]Cartera '!$F$2:$O$2728,10,0),0)</f>
        <v>0</v>
      </c>
      <c r="AN2234" s="35">
        <f>IFERROR(VLOOKUP(P2234,'[2]Cartera '!$F$2:$P$2728,11,0),0)</f>
        <v>0</v>
      </c>
      <c r="AO2234" s="35"/>
      <c r="AP2234" s="35">
        <f>IFERROR(VLOOKUP(D2234,'[2]Cartera '!$F$2:$S$2728,14,0),0)</f>
        <v>0</v>
      </c>
      <c r="AQ2234" s="45">
        <f t="shared" si="165"/>
        <v>0</v>
      </c>
      <c r="AR2234" s="35">
        <f>IFERROR(VLOOKUP(P2234,'[2]Cartera '!$F$2:$Z$2728,21,0),0)</f>
        <v>30000</v>
      </c>
    </row>
    <row r="2235" spans="1:44" hidden="1" x14ac:dyDescent="0.25">
      <c r="A2235" s="29">
        <v>2227</v>
      </c>
      <c r="B2235" s="30" t="s">
        <v>48</v>
      </c>
      <c r="C2235" s="32"/>
      <c r="D2235" s="32">
        <v>2367064</v>
      </c>
      <c r="E2235" s="56"/>
      <c r="F2235" s="56"/>
      <c r="G2235" s="35">
        <v>30000</v>
      </c>
      <c r="H2235" s="35"/>
      <c r="I2235" s="36">
        <v>0</v>
      </c>
      <c r="J2235" s="37">
        <f>-IFERROR(VLOOKUP(D2235,[1]Hoja20!$A$5:$B$33358,2,0),0)</f>
        <v>0</v>
      </c>
      <c r="K2235" s="36">
        <f>-IFERROR(VLOOKUP(D2235,[1]Hoja20!$A$5:$D$33358,4,0),0)</f>
        <v>0</v>
      </c>
      <c r="L2235" s="35"/>
      <c r="M2235" s="35"/>
      <c r="N2235" s="35"/>
      <c r="O2235" s="40">
        <f t="shared" si="166"/>
        <v>30000</v>
      </c>
      <c r="P2235" s="32">
        <v>2367064</v>
      </c>
      <c r="Q2235" s="35">
        <v>30000</v>
      </c>
      <c r="R2235" s="35"/>
      <c r="S2235" s="41"/>
      <c r="T2235" s="35"/>
      <c r="U2235" s="41">
        <v>30000</v>
      </c>
      <c r="V2235" s="35"/>
      <c r="W2235" s="35"/>
      <c r="X2235" s="35"/>
      <c r="Y2235" s="35"/>
      <c r="Z2235" s="35"/>
      <c r="AA2235" s="35"/>
      <c r="AB2235" s="35"/>
      <c r="AC2235" s="35">
        <v>0</v>
      </c>
      <c r="AD2235" s="35"/>
      <c r="AE2235" s="35">
        <v>0</v>
      </c>
      <c r="AF2235" s="35"/>
      <c r="AG2235" s="44">
        <f>+(O2235-R2235-S2235-U2235-AA2235-AC2235-AE2235)</f>
        <v>0</v>
      </c>
      <c r="AH2235" s="32"/>
      <c r="AI2235" s="32"/>
      <c r="AJ2235" s="35"/>
      <c r="AK2235" s="35"/>
      <c r="AL2235" s="35"/>
      <c r="AM2235" s="36">
        <f>IFERROR(VLOOKUP(P2235,'[2]Cartera '!$F$2:$O$2728,10,0),0)</f>
        <v>0</v>
      </c>
      <c r="AN2235" s="35">
        <f>IFERROR(VLOOKUP(P2235,'[2]Cartera '!$F$2:$P$2728,11,0),0)</f>
        <v>0</v>
      </c>
      <c r="AO2235" s="35"/>
      <c r="AP2235" s="35">
        <f>IFERROR(VLOOKUP(D2235,'[2]Cartera '!$F$2:$S$2728,14,0),0)</f>
        <v>0</v>
      </c>
      <c r="AQ2235" s="45">
        <f t="shared" si="165"/>
        <v>0</v>
      </c>
      <c r="AR2235" s="35">
        <f>IFERROR(VLOOKUP(P2235,'[2]Cartera '!$F$2:$Z$2728,21,0),0)</f>
        <v>0</v>
      </c>
    </row>
    <row r="2236" spans="1:44" hidden="1" x14ac:dyDescent="0.25">
      <c r="A2236" s="29">
        <v>2228</v>
      </c>
      <c r="B2236" s="30" t="s">
        <v>48</v>
      </c>
      <c r="C2236" s="32"/>
      <c r="D2236" s="32">
        <v>2367071</v>
      </c>
      <c r="E2236" s="56"/>
      <c r="F2236" s="56"/>
      <c r="G2236" s="35">
        <v>30000</v>
      </c>
      <c r="H2236" s="35"/>
      <c r="I2236" s="36">
        <v>0</v>
      </c>
      <c r="J2236" s="37">
        <f>-IFERROR(VLOOKUP(D2236,[1]Hoja20!$A$5:$B$33358,2,0),0)</f>
        <v>0</v>
      </c>
      <c r="K2236" s="36">
        <f>-IFERROR(VLOOKUP(D2236,[1]Hoja20!$A$5:$D$33358,4,0),0)</f>
        <v>0</v>
      </c>
      <c r="L2236" s="35"/>
      <c r="M2236" s="35"/>
      <c r="N2236" s="35"/>
      <c r="O2236" s="40">
        <f t="shared" si="166"/>
        <v>30000</v>
      </c>
      <c r="P2236" s="32">
        <v>2367071</v>
      </c>
      <c r="Q2236" s="35">
        <v>30000</v>
      </c>
      <c r="R2236" s="35"/>
      <c r="S2236" s="41"/>
      <c r="T2236" s="35"/>
      <c r="U2236" s="41">
        <v>30000</v>
      </c>
      <c r="V2236" s="35"/>
      <c r="W2236" s="35"/>
      <c r="X2236" s="35"/>
      <c r="Y2236" s="35"/>
      <c r="Z2236" s="35"/>
      <c r="AA2236" s="35"/>
      <c r="AB2236" s="35"/>
      <c r="AC2236" s="35">
        <v>0</v>
      </c>
      <c r="AD2236" s="35"/>
      <c r="AE2236" s="35">
        <v>0</v>
      </c>
      <c r="AF2236" s="35"/>
      <c r="AG2236" s="44">
        <f>+(O2236-R2236-S2236-U2236-AA2236-AC2236-AE2236)</f>
        <v>0</v>
      </c>
      <c r="AH2236" s="32"/>
      <c r="AI2236" s="32"/>
      <c r="AJ2236" s="35"/>
      <c r="AK2236" s="35"/>
      <c r="AL2236" s="35"/>
      <c r="AM2236" s="36">
        <f>IFERROR(VLOOKUP(P2236,'[2]Cartera '!$F$2:$O$2728,10,0),0)</f>
        <v>0</v>
      </c>
      <c r="AN2236" s="35">
        <f>IFERROR(VLOOKUP(P2236,'[2]Cartera '!$F$2:$P$2728,11,0),0)</f>
        <v>0</v>
      </c>
      <c r="AO2236" s="35"/>
      <c r="AP2236" s="35">
        <f>IFERROR(VLOOKUP(D2236,'[2]Cartera '!$F$2:$S$2728,14,0),0)</f>
        <v>0</v>
      </c>
      <c r="AQ2236" s="45">
        <f t="shared" si="165"/>
        <v>0</v>
      </c>
      <c r="AR2236" s="35">
        <f>IFERROR(VLOOKUP(P2236,'[2]Cartera '!$F$2:$Z$2728,21,0),0)</f>
        <v>0</v>
      </c>
    </row>
    <row r="2237" spans="1:44" hidden="1" x14ac:dyDescent="0.25">
      <c r="A2237" s="29">
        <v>2229</v>
      </c>
      <c r="B2237" s="30" t="s">
        <v>48</v>
      </c>
      <c r="C2237" s="32"/>
      <c r="D2237" s="32">
        <v>2366678</v>
      </c>
      <c r="E2237" s="56"/>
      <c r="F2237" s="56"/>
      <c r="G2237" s="35">
        <v>115780</v>
      </c>
      <c r="H2237" s="35"/>
      <c r="I2237" s="36">
        <v>0</v>
      </c>
      <c r="J2237" s="37">
        <f>-IFERROR(VLOOKUP(D2237,[1]Hoja20!$A$5:$B$33358,2,0),0)</f>
        <v>0</v>
      </c>
      <c r="K2237" s="36">
        <f>-IFERROR(VLOOKUP(D2237,[1]Hoja20!$A$5:$D$33358,4,0),0)</f>
        <v>0</v>
      </c>
      <c r="L2237" s="35"/>
      <c r="M2237" s="35"/>
      <c r="N2237" s="35"/>
      <c r="O2237" s="40">
        <f t="shared" si="166"/>
        <v>115780</v>
      </c>
      <c r="P2237" s="32">
        <v>2366678</v>
      </c>
      <c r="Q2237" s="35">
        <v>115780</v>
      </c>
      <c r="R2237" s="35"/>
      <c r="S2237" s="41"/>
      <c r="T2237" s="35"/>
      <c r="U2237" s="41">
        <v>0</v>
      </c>
      <c r="V2237" s="35"/>
      <c r="W2237" s="35"/>
      <c r="X2237" s="35"/>
      <c r="Y2237" s="35"/>
      <c r="Z2237" s="35"/>
      <c r="AA2237" s="35"/>
      <c r="AB2237" s="35"/>
      <c r="AC2237" s="35">
        <v>0</v>
      </c>
      <c r="AD2237" s="35"/>
      <c r="AE2237" s="35">
        <v>0</v>
      </c>
      <c r="AF2237" s="35"/>
      <c r="AG2237" s="41"/>
      <c r="AH2237" s="32"/>
      <c r="AI2237" s="32"/>
      <c r="AJ2237" s="35"/>
      <c r="AK2237" s="35"/>
      <c r="AL2237" s="35"/>
      <c r="AM2237" s="36">
        <f>IFERROR(VLOOKUP(P2237,'[2]Cartera '!$F$2:$O$2728,10,0),0)</f>
        <v>0</v>
      </c>
      <c r="AN2237" s="35">
        <f>IFERROR(VLOOKUP(P2237,'[2]Cartera '!$F$2:$P$2728,11,0),0)</f>
        <v>0</v>
      </c>
      <c r="AO2237" s="35"/>
      <c r="AP2237" s="35">
        <f>IFERROR(VLOOKUP(D2237,'[2]Cartera '!$F$2:$S$2728,14,0),0)</f>
        <v>0</v>
      </c>
      <c r="AQ2237" s="45">
        <f t="shared" si="165"/>
        <v>0</v>
      </c>
      <c r="AR2237" s="35">
        <f>IFERROR(VLOOKUP(P2237,'[2]Cartera '!$F$2:$Z$2728,21,0),0)</f>
        <v>115780</v>
      </c>
    </row>
    <row r="2238" spans="1:44" hidden="1" x14ac:dyDescent="0.25">
      <c r="A2238" s="29">
        <v>2230</v>
      </c>
      <c r="B2238" s="30" t="s">
        <v>48</v>
      </c>
      <c r="C2238" s="32"/>
      <c r="D2238" s="32">
        <v>2367033</v>
      </c>
      <c r="E2238" s="56"/>
      <c r="F2238" s="56"/>
      <c r="G2238" s="35">
        <v>221193</v>
      </c>
      <c r="H2238" s="35"/>
      <c r="I2238" s="36">
        <v>0</v>
      </c>
      <c r="J2238" s="37">
        <f>-IFERROR(VLOOKUP(D2238,[1]Hoja20!$A$5:$B$33358,2,0),0)</f>
        <v>0</v>
      </c>
      <c r="K2238" s="36">
        <f>-IFERROR(VLOOKUP(D2238,[1]Hoja20!$A$5:$D$33358,4,0),0)</f>
        <v>0</v>
      </c>
      <c r="L2238" s="35"/>
      <c r="M2238" s="35"/>
      <c r="N2238" s="35"/>
      <c r="O2238" s="40">
        <f t="shared" si="166"/>
        <v>221193</v>
      </c>
      <c r="P2238" s="32">
        <v>2367033</v>
      </c>
      <c r="Q2238" s="35">
        <v>221193</v>
      </c>
      <c r="R2238" s="35"/>
      <c r="S2238" s="41"/>
      <c r="T2238" s="35"/>
      <c r="U2238" s="41">
        <v>0</v>
      </c>
      <c r="V2238" s="35"/>
      <c r="W2238" s="35"/>
      <c r="X2238" s="35"/>
      <c r="Y2238" s="35"/>
      <c r="Z2238" s="35"/>
      <c r="AA2238" s="35"/>
      <c r="AB2238" s="35"/>
      <c r="AC2238" s="35">
        <v>0</v>
      </c>
      <c r="AD2238" s="35"/>
      <c r="AE2238" s="35">
        <v>0</v>
      </c>
      <c r="AF2238" s="35"/>
      <c r="AG2238" s="41"/>
      <c r="AH2238" s="32"/>
      <c r="AI2238" s="32"/>
      <c r="AJ2238" s="35"/>
      <c r="AK2238" s="35"/>
      <c r="AL2238" s="35"/>
      <c r="AM2238" s="36">
        <f>IFERROR(VLOOKUP(P2238,'[2]Cartera '!$F$2:$O$2728,10,0),0)</f>
        <v>0</v>
      </c>
      <c r="AN2238" s="35">
        <f>IFERROR(VLOOKUP(P2238,'[2]Cartera '!$F$2:$P$2728,11,0),0)</f>
        <v>0</v>
      </c>
      <c r="AO2238" s="35"/>
      <c r="AP2238" s="35">
        <f>IFERROR(VLOOKUP(D2238,'[2]Cartera '!$F$2:$S$2728,14,0),0)</f>
        <v>0</v>
      </c>
      <c r="AQ2238" s="45">
        <f t="shared" si="165"/>
        <v>0</v>
      </c>
      <c r="AR2238" s="35">
        <f>IFERROR(VLOOKUP(P2238,'[2]Cartera '!$F$2:$Z$2728,21,0),0)</f>
        <v>221193</v>
      </c>
    </row>
    <row r="2239" spans="1:44" hidden="1" x14ac:dyDescent="0.25">
      <c r="A2239" s="29">
        <v>2231</v>
      </c>
      <c r="B2239" s="30" t="s">
        <v>48</v>
      </c>
      <c r="C2239" s="32"/>
      <c r="D2239" s="32">
        <v>2367056</v>
      </c>
      <c r="E2239" s="56"/>
      <c r="F2239" s="56"/>
      <c r="G2239" s="35">
        <v>30000</v>
      </c>
      <c r="H2239" s="35"/>
      <c r="I2239" s="36">
        <v>0</v>
      </c>
      <c r="J2239" s="37">
        <f>-IFERROR(VLOOKUP(D2239,[1]Hoja20!$A$5:$B$33358,2,0),0)</f>
        <v>0</v>
      </c>
      <c r="K2239" s="36">
        <f>-IFERROR(VLOOKUP(D2239,[1]Hoja20!$A$5:$D$33358,4,0),0)</f>
        <v>0</v>
      </c>
      <c r="L2239" s="35"/>
      <c r="M2239" s="35"/>
      <c r="N2239" s="35"/>
      <c r="O2239" s="40">
        <f t="shared" si="166"/>
        <v>30000</v>
      </c>
      <c r="P2239" s="32">
        <v>2367056</v>
      </c>
      <c r="Q2239" s="35">
        <v>30000</v>
      </c>
      <c r="R2239" s="35"/>
      <c r="S2239" s="41"/>
      <c r="T2239" s="35"/>
      <c r="U2239" s="41">
        <v>0</v>
      </c>
      <c r="V2239" s="35"/>
      <c r="W2239" s="35"/>
      <c r="X2239" s="35"/>
      <c r="Y2239" s="35"/>
      <c r="Z2239" s="35"/>
      <c r="AA2239" s="35"/>
      <c r="AB2239" s="35"/>
      <c r="AC2239" s="35">
        <v>0</v>
      </c>
      <c r="AD2239" s="35"/>
      <c r="AE2239" s="35">
        <v>0</v>
      </c>
      <c r="AF2239" s="35"/>
      <c r="AG2239" s="41"/>
      <c r="AH2239" s="32"/>
      <c r="AI2239" s="32"/>
      <c r="AJ2239" s="35"/>
      <c r="AK2239" s="35"/>
      <c r="AL2239" s="35"/>
      <c r="AM2239" s="36">
        <f>IFERROR(VLOOKUP(P2239,'[2]Cartera '!$F$2:$O$2728,10,0),0)</f>
        <v>0</v>
      </c>
      <c r="AN2239" s="35">
        <f>IFERROR(VLOOKUP(P2239,'[2]Cartera '!$F$2:$P$2728,11,0),0)</f>
        <v>0</v>
      </c>
      <c r="AO2239" s="35"/>
      <c r="AP2239" s="35">
        <f>IFERROR(VLOOKUP(D2239,'[2]Cartera '!$F$2:$S$2728,14,0),0)</f>
        <v>0</v>
      </c>
      <c r="AQ2239" s="45">
        <f t="shared" si="165"/>
        <v>0</v>
      </c>
      <c r="AR2239" s="35">
        <f>IFERROR(VLOOKUP(P2239,'[2]Cartera '!$F$2:$Z$2728,21,0),0)</f>
        <v>30000</v>
      </c>
    </row>
    <row r="2240" spans="1:44" hidden="1" x14ac:dyDescent="0.25">
      <c r="A2240" s="29">
        <v>2232</v>
      </c>
      <c r="B2240" s="30" t="s">
        <v>48</v>
      </c>
      <c r="C2240" s="32"/>
      <c r="D2240" s="32">
        <v>2367067</v>
      </c>
      <c r="E2240" s="56"/>
      <c r="F2240" s="56"/>
      <c r="G2240" s="35">
        <v>30000</v>
      </c>
      <c r="H2240" s="35"/>
      <c r="I2240" s="36">
        <v>0</v>
      </c>
      <c r="J2240" s="37">
        <f>-IFERROR(VLOOKUP(D2240,[1]Hoja20!$A$5:$B$33358,2,0),0)</f>
        <v>0</v>
      </c>
      <c r="K2240" s="36">
        <f>-IFERROR(VLOOKUP(D2240,[1]Hoja20!$A$5:$D$33358,4,0),0)</f>
        <v>0</v>
      </c>
      <c r="L2240" s="35"/>
      <c r="M2240" s="35"/>
      <c r="N2240" s="35"/>
      <c r="O2240" s="40">
        <f t="shared" si="166"/>
        <v>30000</v>
      </c>
      <c r="P2240" s="32">
        <v>2367067</v>
      </c>
      <c r="Q2240" s="35">
        <v>30000</v>
      </c>
      <c r="R2240" s="35"/>
      <c r="S2240" s="41"/>
      <c r="T2240" s="35"/>
      <c r="U2240" s="41">
        <v>30000</v>
      </c>
      <c r="V2240" s="35"/>
      <c r="W2240" s="35"/>
      <c r="X2240" s="35"/>
      <c r="Y2240" s="35"/>
      <c r="Z2240" s="35"/>
      <c r="AA2240" s="35"/>
      <c r="AB2240" s="35"/>
      <c r="AC2240" s="35">
        <v>0</v>
      </c>
      <c r="AD2240" s="35"/>
      <c r="AE2240" s="35">
        <v>0</v>
      </c>
      <c r="AF2240" s="35"/>
      <c r="AG2240" s="44">
        <f>+(O2240-R2240-S2240-U2240-AA2240-AC2240-AE2240)</f>
        <v>0</v>
      </c>
      <c r="AH2240" s="32"/>
      <c r="AI2240" s="32"/>
      <c r="AJ2240" s="35"/>
      <c r="AK2240" s="35"/>
      <c r="AL2240" s="35"/>
      <c r="AM2240" s="36">
        <f>IFERROR(VLOOKUP(P2240,'[2]Cartera '!$F$2:$O$2728,10,0),0)</f>
        <v>0</v>
      </c>
      <c r="AN2240" s="35">
        <f>IFERROR(VLOOKUP(P2240,'[2]Cartera '!$F$2:$P$2728,11,0),0)</f>
        <v>0</v>
      </c>
      <c r="AO2240" s="35"/>
      <c r="AP2240" s="35">
        <f>IFERROR(VLOOKUP(D2240,'[2]Cartera '!$F$2:$S$2728,14,0),0)</f>
        <v>0</v>
      </c>
      <c r="AQ2240" s="45">
        <f t="shared" si="165"/>
        <v>0</v>
      </c>
      <c r="AR2240" s="35">
        <f>IFERROR(VLOOKUP(P2240,'[2]Cartera '!$F$2:$Z$2728,21,0),0)</f>
        <v>0</v>
      </c>
    </row>
    <row r="2241" spans="1:44" hidden="1" x14ac:dyDescent="0.25">
      <c r="A2241" s="29">
        <v>2233</v>
      </c>
      <c r="B2241" s="30" t="s">
        <v>48</v>
      </c>
      <c r="C2241" s="32"/>
      <c r="D2241" s="32">
        <v>2366774</v>
      </c>
      <c r="E2241" s="56"/>
      <c r="F2241" s="56"/>
      <c r="G2241" s="35">
        <v>140000</v>
      </c>
      <c r="H2241" s="35"/>
      <c r="I2241" s="36">
        <v>0</v>
      </c>
      <c r="J2241" s="37">
        <f>-IFERROR(VLOOKUP(D2241,[1]Hoja20!$A$5:$B$33358,2,0),0)</f>
        <v>0</v>
      </c>
      <c r="K2241" s="36">
        <f>-IFERROR(VLOOKUP(D2241,[1]Hoja20!$A$5:$D$33358,4,0),0)</f>
        <v>0</v>
      </c>
      <c r="L2241" s="35"/>
      <c r="M2241" s="35"/>
      <c r="N2241" s="35"/>
      <c r="O2241" s="40">
        <f t="shared" si="166"/>
        <v>140000</v>
      </c>
      <c r="P2241" s="32">
        <v>2366774</v>
      </c>
      <c r="Q2241" s="35">
        <v>140000</v>
      </c>
      <c r="R2241" s="35"/>
      <c r="S2241" s="41"/>
      <c r="T2241" s="35"/>
      <c r="U2241" s="41">
        <v>0</v>
      </c>
      <c r="V2241" s="35"/>
      <c r="W2241" s="35"/>
      <c r="X2241" s="35"/>
      <c r="Y2241" s="35"/>
      <c r="Z2241" s="35"/>
      <c r="AA2241" s="35"/>
      <c r="AB2241" s="35"/>
      <c r="AC2241" s="35">
        <v>0</v>
      </c>
      <c r="AD2241" s="35"/>
      <c r="AE2241" s="35">
        <v>0</v>
      </c>
      <c r="AF2241" s="35"/>
      <c r="AG2241" s="41"/>
      <c r="AH2241" s="32"/>
      <c r="AI2241" s="32"/>
      <c r="AJ2241" s="35"/>
      <c r="AK2241" s="35"/>
      <c r="AL2241" s="35"/>
      <c r="AM2241" s="36">
        <f>IFERROR(VLOOKUP(P2241,'[2]Cartera '!$F$2:$O$2728,10,0),0)</f>
        <v>0</v>
      </c>
      <c r="AN2241" s="35">
        <f>IFERROR(VLOOKUP(P2241,'[2]Cartera '!$F$2:$P$2728,11,0),0)</f>
        <v>0</v>
      </c>
      <c r="AO2241" s="35"/>
      <c r="AP2241" s="35">
        <f>IFERROR(VLOOKUP(D2241,'[2]Cartera '!$F$2:$S$2728,14,0),0)</f>
        <v>0</v>
      </c>
      <c r="AQ2241" s="45">
        <f t="shared" si="165"/>
        <v>0</v>
      </c>
      <c r="AR2241" s="35">
        <f>IFERROR(VLOOKUP(P2241,'[2]Cartera '!$F$2:$Z$2728,21,0),0)</f>
        <v>140000</v>
      </c>
    </row>
    <row r="2242" spans="1:44" hidden="1" x14ac:dyDescent="0.25">
      <c r="A2242" s="29">
        <v>2234</v>
      </c>
      <c r="B2242" s="30" t="s">
        <v>48</v>
      </c>
      <c r="C2242" s="32"/>
      <c r="D2242" s="32">
        <v>2367368</v>
      </c>
      <c r="E2242" s="56"/>
      <c r="F2242" s="56"/>
      <c r="G2242" s="35">
        <v>270610</v>
      </c>
      <c r="H2242" s="35"/>
      <c r="I2242" s="36">
        <v>0</v>
      </c>
      <c r="J2242" s="37">
        <f>-IFERROR(VLOOKUP(D2242,[1]Hoja20!$A$5:$B$33358,2,0),0)</f>
        <v>0</v>
      </c>
      <c r="K2242" s="36">
        <f>-IFERROR(VLOOKUP(D2242,[1]Hoja20!$A$5:$D$33358,4,0),0)</f>
        <v>0</v>
      </c>
      <c r="L2242" s="35"/>
      <c r="M2242" s="35"/>
      <c r="N2242" s="35"/>
      <c r="O2242" s="40">
        <f t="shared" si="166"/>
        <v>270610</v>
      </c>
      <c r="P2242" s="32">
        <v>2367368</v>
      </c>
      <c r="Q2242" s="35">
        <v>270610</v>
      </c>
      <c r="R2242" s="35"/>
      <c r="S2242" s="41"/>
      <c r="T2242" s="35"/>
      <c r="U2242" s="41">
        <v>270610</v>
      </c>
      <c r="V2242" s="35"/>
      <c r="W2242" s="35"/>
      <c r="X2242" s="35"/>
      <c r="Y2242" s="35"/>
      <c r="Z2242" s="35"/>
      <c r="AA2242" s="35"/>
      <c r="AB2242" s="35"/>
      <c r="AC2242" s="35">
        <v>0</v>
      </c>
      <c r="AD2242" s="35"/>
      <c r="AE2242" s="35">
        <v>0</v>
      </c>
      <c r="AF2242" s="35"/>
      <c r="AG2242" s="44">
        <f>+(O2242-R2242-S2242-U2242-AA2242-AC2242-AE2242)</f>
        <v>0</v>
      </c>
      <c r="AH2242" s="32"/>
      <c r="AI2242" s="32"/>
      <c r="AJ2242" s="35"/>
      <c r="AK2242" s="35"/>
      <c r="AL2242" s="35"/>
      <c r="AM2242" s="36">
        <f>IFERROR(VLOOKUP(P2242,'[2]Cartera '!$F$2:$O$2728,10,0),0)</f>
        <v>0</v>
      </c>
      <c r="AN2242" s="35">
        <f>IFERROR(VLOOKUP(P2242,'[2]Cartera '!$F$2:$P$2728,11,0),0)</f>
        <v>0</v>
      </c>
      <c r="AO2242" s="35"/>
      <c r="AP2242" s="35">
        <f>IFERROR(VLOOKUP(D2242,'[2]Cartera '!$F$2:$S$2728,14,0),0)</f>
        <v>0</v>
      </c>
      <c r="AQ2242" s="45">
        <f t="shared" si="165"/>
        <v>0</v>
      </c>
      <c r="AR2242" s="35">
        <f>IFERROR(VLOOKUP(P2242,'[2]Cartera '!$F$2:$Z$2728,21,0),0)</f>
        <v>0</v>
      </c>
    </row>
    <row r="2243" spans="1:44" hidden="1" x14ac:dyDescent="0.25">
      <c r="A2243" s="29">
        <v>2235</v>
      </c>
      <c r="B2243" s="30" t="s">
        <v>48</v>
      </c>
      <c r="C2243" s="32"/>
      <c r="D2243" s="32">
        <v>2367375</v>
      </c>
      <c r="E2243" s="56"/>
      <c r="F2243" s="56"/>
      <c r="G2243" s="35">
        <v>111779</v>
      </c>
      <c r="H2243" s="35"/>
      <c r="I2243" s="36">
        <v>0</v>
      </c>
      <c r="J2243" s="37">
        <f>-IFERROR(VLOOKUP(D2243,[1]Hoja20!$A$5:$B$33358,2,0),0)</f>
        <v>0</v>
      </c>
      <c r="K2243" s="36">
        <f>-IFERROR(VLOOKUP(D2243,[1]Hoja20!$A$5:$D$33358,4,0),0)</f>
        <v>0</v>
      </c>
      <c r="L2243" s="35"/>
      <c r="M2243" s="35"/>
      <c r="N2243" s="35"/>
      <c r="O2243" s="40">
        <f t="shared" si="166"/>
        <v>111779</v>
      </c>
      <c r="P2243" s="32">
        <v>2367375</v>
      </c>
      <c r="Q2243" s="35">
        <v>111779</v>
      </c>
      <c r="R2243" s="35"/>
      <c r="S2243" s="41"/>
      <c r="T2243" s="35"/>
      <c r="U2243" s="41">
        <v>111779</v>
      </c>
      <c r="V2243" s="35"/>
      <c r="W2243" s="35"/>
      <c r="X2243" s="35"/>
      <c r="Y2243" s="35"/>
      <c r="Z2243" s="35"/>
      <c r="AA2243" s="35"/>
      <c r="AB2243" s="35"/>
      <c r="AC2243" s="35">
        <v>0</v>
      </c>
      <c r="AD2243" s="35"/>
      <c r="AE2243" s="35">
        <v>0</v>
      </c>
      <c r="AF2243" s="35"/>
      <c r="AG2243" s="44">
        <f>+(O2243-R2243-S2243-U2243-AA2243-AC2243-AE2243)</f>
        <v>0</v>
      </c>
      <c r="AH2243" s="32"/>
      <c r="AI2243" s="32"/>
      <c r="AJ2243" s="35"/>
      <c r="AK2243" s="35"/>
      <c r="AL2243" s="35"/>
      <c r="AM2243" s="36">
        <f>IFERROR(VLOOKUP(P2243,'[2]Cartera '!$F$2:$O$2728,10,0),0)</f>
        <v>0</v>
      </c>
      <c r="AN2243" s="35">
        <f>IFERROR(VLOOKUP(P2243,'[2]Cartera '!$F$2:$P$2728,11,0),0)</f>
        <v>0</v>
      </c>
      <c r="AO2243" s="35"/>
      <c r="AP2243" s="35">
        <f>IFERROR(VLOOKUP(D2243,'[2]Cartera '!$F$2:$S$2728,14,0),0)</f>
        <v>0</v>
      </c>
      <c r="AQ2243" s="45">
        <f t="shared" si="165"/>
        <v>0</v>
      </c>
      <c r="AR2243" s="35">
        <f>IFERROR(VLOOKUP(P2243,'[2]Cartera '!$F$2:$Z$2728,21,0),0)</f>
        <v>0</v>
      </c>
    </row>
    <row r="2244" spans="1:44" hidden="1" x14ac:dyDescent="0.25">
      <c r="A2244" s="29">
        <v>2236</v>
      </c>
      <c r="B2244" s="30" t="s">
        <v>48</v>
      </c>
      <c r="C2244" s="32"/>
      <c r="D2244" s="32">
        <v>2367282</v>
      </c>
      <c r="E2244" s="56"/>
      <c r="F2244" s="56"/>
      <c r="G2244" s="35">
        <v>679049</v>
      </c>
      <c r="H2244" s="35"/>
      <c r="I2244" s="36">
        <v>0</v>
      </c>
      <c r="J2244" s="37">
        <f>-IFERROR(VLOOKUP(D2244,[1]Hoja20!$A$5:$B$33358,2,0),0)</f>
        <v>0</v>
      </c>
      <c r="K2244" s="36">
        <f>-IFERROR(VLOOKUP(D2244,[1]Hoja20!$A$5:$D$33358,4,0),0)</f>
        <v>0</v>
      </c>
      <c r="L2244" s="35"/>
      <c r="M2244" s="35"/>
      <c r="N2244" s="35"/>
      <c r="O2244" s="40">
        <f t="shared" si="166"/>
        <v>679049</v>
      </c>
      <c r="P2244" s="32">
        <v>2367282</v>
      </c>
      <c r="Q2244" s="35">
        <v>679049</v>
      </c>
      <c r="R2244" s="35"/>
      <c r="S2244" s="41"/>
      <c r="T2244" s="35"/>
      <c r="U2244" s="41">
        <v>679049</v>
      </c>
      <c r="V2244" s="35"/>
      <c r="W2244" s="35"/>
      <c r="X2244" s="35"/>
      <c r="Y2244" s="35"/>
      <c r="Z2244" s="35"/>
      <c r="AA2244" s="35"/>
      <c r="AB2244" s="35"/>
      <c r="AC2244" s="35">
        <v>0</v>
      </c>
      <c r="AD2244" s="35"/>
      <c r="AE2244" s="35">
        <v>0</v>
      </c>
      <c r="AF2244" s="35"/>
      <c r="AG2244" s="44">
        <f>+(O2244-R2244-S2244-U2244-AA2244-AC2244-AE2244)</f>
        <v>0</v>
      </c>
      <c r="AH2244" s="32"/>
      <c r="AI2244" s="32"/>
      <c r="AJ2244" s="35"/>
      <c r="AK2244" s="35"/>
      <c r="AL2244" s="35"/>
      <c r="AM2244" s="36">
        <f>IFERROR(VLOOKUP(P2244,'[2]Cartera '!$F$2:$O$2728,10,0),0)</f>
        <v>0</v>
      </c>
      <c r="AN2244" s="35">
        <f>IFERROR(VLOOKUP(P2244,'[2]Cartera '!$F$2:$P$2728,11,0),0)</f>
        <v>0</v>
      </c>
      <c r="AO2244" s="35"/>
      <c r="AP2244" s="35">
        <f>IFERROR(VLOOKUP(D2244,'[2]Cartera '!$F$2:$S$2728,14,0),0)</f>
        <v>0</v>
      </c>
      <c r="AQ2244" s="45">
        <f t="shared" si="165"/>
        <v>0</v>
      </c>
      <c r="AR2244" s="35">
        <f>IFERROR(VLOOKUP(P2244,'[2]Cartera '!$F$2:$Z$2728,21,0),0)</f>
        <v>0</v>
      </c>
    </row>
    <row r="2245" spans="1:44" hidden="1" x14ac:dyDescent="0.25">
      <c r="A2245" s="29">
        <v>2237</v>
      </c>
      <c r="B2245" s="30" t="s">
        <v>48</v>
      </c>
      <c r="C2245" s="32"/>
      <c r="D2245" s="32">
        <v>2367147</v>
      </c>
      <c r="E2245" s="56"/>
      <c r="F2245" s="56"/>
      <c r="G2245" s="35">
        <v>256213</v>
      </c>
      <c r="H2245" s="35"/>
      <c r="I2245" s="36">
        <v>0</v>
      </c>
      <c r="J2245" s="37">
        <f>-IFERROR(VLOOKUP(D2245,[1]Hoja20!$A$5:$B$33358,2,0),0)</f>
        <v>0</v>
      </c>
      <c r="K2245" s="36">
        <f>-IFERROR(VLOOKUP(D2245,[1]Hoja20!$A$5:$D$33358,4,0),0)</f>
        <v>0</v>
      </c>
      <c r="L2245" s="35"/>
      <c r="M2245" s="35"/>
      <c r="N2245" s="35"/>
      <c r="O2245" s="40">
        <f t="shared" si="166"/>
        <v>256213</v>
      </c>
      <c r="P2245" s="32">
        <v>2367147</v>
      </c>
      <c r="Q2245" s="35">
        <v>256213</v>
      </c>
      <c r="R2245" s="35"/>
      <c r="S2245" s="41"/>
      <c r="T2245" s="35"/>
      <c r="U2245" s="41">
        <v>0</v>
      </c>
      <c r="V2245" s="35"/>
      <c r="W2245" s="35"/>
      <c r="X2245" s="35"/>
      <c r="Y2245" s="35"/>
      <c r="Z2245" s="35"/>
      <c r="AA2245" s="35"/>
      <c r="AB2245" s="35"/>
      <c r="AC2245" s="35">
        <v>0</v>
      </c>
      <c r="AD2245" s="35"/>
      <c r="AE2245" s="35">
        <v>0</v>
      </c>
      <c r="AF2245" s="35"/>
      <c r="AG2245" s="41"/>
      <c r="AH2245" s="32"/>
      <c r="AI2245" s="32"/>
      <c r="AJ2245" s="35"/>
      <c r="AK2245" s="35"/>
      <c r="AL2245" s="35"/>
      <c r="AM2245" s="36">
        <f>IFERROR(VLOOKUP(P2245,'[2]Cartera '!$F$2:$O$2728,10,0),0)</f>
        <v>0</v>
      </c>
      <c r="AN2245" s="35">
        <f>IFERROR(VLOOKUP(P2245,'[2]Cartera '!$F$2:$P$2728,11,0),0)</f>
        <v>0</v>
      </c>
      <c r="AO2245" s="35"/>
      <c r="AP2245" s="35">
        <f>IFERROR(VLOOKUP(D2245,'[2]Cartera '!$F$2:$S$2728,14,0),0)</f>
        <v>0</v>
      </c>
      <c r="AQ2245" s="45">
        <f t="shared" si="165"/>
        <v>0</v>
      </c>
      <c r="AR2245" s="35">
        <f>IFERROR(VLOOKUP(P2245,'[2]Cartera '!$F$2:$Z$2728,21,0),0)</f>
        <v>256213</v>
      </c>
    </row>
    <row r="2246" spans="1:44" hidden="1" x14ac:dyDescent="0.25">
      <c r="A2246" s="29">
        <v>2238</v>
      </c>
      <c r="B2246" s="30" t="s">
        <v>48</v>
      </c>
      <c r="C2246" s="32"/>
      <c r="D2246" s="32">
        <v>2367247</v>
      </c>
      <c r="E2246" s="56"/>
      <c r="F2246" s="56"/>
      <c r="G2246" s="35">
        <v>387060</v>
      </c>
      <c r="H2246" s="35"/>
      <c r="I2246" s="36">
        <v>0</v>
      </c>
      <c r="J2246" s="37">
        <f>-IFERROR(VLOOKUP(D2246,[1]Hoja20!$A$5:$B$33358,2,0),0)</f>
        <v>0</v>
      </c>
      <c r="K2246" s="36">
        <f>-IFERROR(VLOOKUP(D2246,[1]Hoja20!$A$5:$D$33358,4,0),0)</f>
        <v>0</v>
      </c>
      <c r="L2246" s="35"/>
      <c r="M2246" s="35"/>
      <c r="N2246" s="35"/>
      <c r="O2246" s="40">
        <f t="shared" si="166"/>
        <v>387060</v>
      </c>
      <c r="P2246" s="32">
        <v>2367247</v>
      </c>
      <c r="Q2246" s="35">
        <v>387060</v>
      </c>
      <c r="R2246" s="35"/>
      <c r="S2246" s="41"/>
      <c r="T2246" s="35"/>
      <c r="U2246" s="41">
        <v>0</v>
      </c>
      <c r="V2246" s="35"/>
      <c r="W2246" s="35"/>
      <c r="X2246" s="35"/>
      <c r="Y2246" s="35"/>
      <c r="Z2246" s="35"/>
      <c r="AA2246" s="35"/>
      <c r="AB2246" s="35"/>
      <c r="AC2246" s="35">
        <v>0</v>
      </c>
      <c r="AD2246" s="35"/>
      <c r="AE2246" s="35">
        <v>0</v>
      </c>
      <c r="AF2246" s="35"/>
      <c r="AG2246" s="41"/>
      <c r="AH2246" s="32"/>
      <c r="AI2246" s="32"/>
      <c r="AJ2246" s="35"/>
      <c r="AK2246" s="35"/>
      <c r="AL2246" s="35"/>
      <c r="AM2246" s="36">
        <f>IFERROR(VLOOKUP(P2246,'[2]Cartera '!$F$2:$O$2728,10,0),0)</f>
        <v>0</v>
      </c>
      <c r="AN2246" s="35">
        <f>IFERROR(VLOOKUP(P2246,'[2]Cartera '!$F$2:$P$2728,11,0),0)</f>
        <v>0</v>
      </c>
      <c r="AO2246" s="35"/>
      <c r="AP2246" s="35">
        <f>IFERROR(VLOOKUP(D2246,'[2]Cartera '!$F$2:$S$2728,14,0),0)</f>
        <v>0</v>
      </c>
      <c r="AQ2246" s="45">
        <f t="shared" si="165"/>
        <v>0</v>
      </c>
      <c r="AR2246" s="35">
        <f>IFERROR(VLOOKUP(P2246,'[2]Cartera '!$F$2:$Z$2728,21,0),0)</f>
        <v>387060</v>
      </c>
    </row>
    <row r="2247" spans="1:44" hidden="1" x14ac:dyDescent="0.25">
      <c r="A2247" s="29">
        <v>2239</v>
      </c>
      <c r="B2247" s="30" t="s">
        <v>48</v>
      </c>
      <c r="C2247" s="32"/>
      <c r="D2247" s="32">
        <v>2367150</v>
      </c>
      <c r="E2247" s="56"/>
      <c r="F2247" s="56"/>
      <c r="G2247" s="35">
        <v>47167</v>
      </c>
      <c r="H2247" s="35"/>
      <c r="I2247" s="36">
        <v>0</v>
      </c>
      <c r="J2247" s="37">
        <f>-IFERROR(VLOOKUP(D2247,[1]Hoja20!$A$5:$B$33358,2,0),0)</f>
        <v>0</v>
      </c>
      <c r="K2247" s="36">
        <f>-IFERROR(VLOOKUP(D2247,[1]Hoja20!$A$5:$D$33358,4,0),0)</f>
        <v>0</v>
      </c>
      <c r="L2247" s="35"/>
      <c r="M2247" s="35"/>
      <c r="N2247" s="35"/>
      <c r="O2247" s="40">
        <f t="shared" si="166"/>
        <v>47167</v>
      </c>
      <c r="P2247" s="32">
        <v>2367150</v>
      </c>
      <c r="Q2247" s="35">
        <v>47167</v>
      </c>
      <c r="R2247" s="35"/>
      <c r="S2247" s="41"/>
      <c r="T2247" s="35"/>
      <c r="U2247" s="41">
        <v>0</v>
      </c>
      <c r="V2247" s="35"/>
      <c r="W2247" s="35"/>
      <c r="X2247" s="35"/>
      <c r="Y2247" s="35"/>
      <c r="Z2247" s="35"/>
      <c r="AA2247" s="35"/>
      <c r="AB2247" s="35"/>
      <c r="AC2247" s="35">
        <v>0</v>
      </c>
      <c r="AD2247" s="35"/>
      <c r="AE2247" s="35">
        <v>0</v>
      </c>
      <c r="AF2247" s="35"/>
      <c r="AG2247" s="41"/>
      <c r="AH2247" s="32"/>
      <c r="AI2247" s="32"/>
      <c r="AJ2247" s="35"/>
      <c r="AK2247" s="35"/>
      <c r="AL2247" s="35"/>
      <c r="AM2247" s="36">
        <f>IFERROR(VLOOKUP(P2247,'[2]Cartera '!$F$2:$O$2728,10,0),0)</f>
        <v>0</v>
      </c>
      <c r="AN2247" s="35">
        <f>IFERROR(VLOOKUP(P2247,'[2]Cartera '!$F$2:$P$2728,11,0),0)</f>
        <v>0</v>
      </c>
      <c r="AO2247" s="35"/>
      <c r="AP2247" s="35">
        <f>IFERROR(VLOOKUP(D2247,'[2]Cartera '!$F$2:$S$2728,14,0),0)</f>
        <v>0</v>
      </c>
      <c r="AQ2247" s="45">
        <f t="shared" si="165"/>
        <v>0</v>
      </c>
      <c r="AR2247" s="35">
        <f>IFERROR(VLOOKUP(P2247,'[2]Cartera '!$F$2:$Z$2728,21,0),0)</f>
        <v>47167</v>
      </c>
    </row>
    <row r="2248" spans="1:44" hidden="1" x14ac:dyDescent="0.25">
      <c r="A2248" s="29">
        <v>2240</v>
      </c>
      <c r="B2248" s="30" t="s">
        <v>48</v>
      </c>
      <c r="C2248" s="32"/>
      <c r="D2248" s="32">
        <v>2367341</v>
      </c>
      <c r="E2248" s="56"/>
      <c r="F2248" s="56"/>
      <c r="G2248" s="35">
        <v>322040</v>
      </c>
      <c r="H2248" s="35"/>
      <c r="I2248" s="36">
        <v>0</v>
      </c>
      <c r="J2248" s="37">
        <f>-IFERROR(VLOOKUP(D2248,[1]Hoja20!$A$5:$B$33358,2,0),0)</f>
        <v>0</v>
      </c>
      <c r="K2248" s="36">
        <f>-IFERROR(VLOOKUP(D2248,[1]Hoja20!$A$5:$D$33358,4,0),0)</f>
        <v>0</v>
      </c>
      <c r="L2248" s="35"/>
      <c r="M2248" s="35"/>
      <c r="N2248" s="35"/>
      <c r="O2248" s="40">
        <f t="shared" si="166"/>
        <v>322040</v>
      </c>
      <c r="P2248" s="32">
        <v>2367341</v>
      </c>
      <c r="Q2248" s="35">
        <v>322040</v>
      </c>
      <c r="R2248" s="35"/>
      <c r="S2248" s="41"/>
      <c r="T2248" s="35"/>
      <c r="U2248" s="41">
        <v>0</v>
      </c>
      <c r="V2248" s="35"/>
      <c r="W2248" s="35"/>
      <c r="X2248" s="35"/>
      <c r="Y2248" s="35"/>
      <c r="Z2248" s="35"/>
      <c r="AA2248" s="35"/>
      <c r="AB2248" s="35"/>
      <c r="AC2248" s="35">
        <v>0</v>
      </c>
      <c r="AD2248" s="35"/>
      <c r="AE2248" s="35">
        <v>0</v>
      </c>
      <c r="AF2248" s="35"/>
      <c r="AG2248" s="41"/>
      <c r="AH2248" s="32"/>
      <c r="AI2248" s="32"/>
      <c r="AJ2248" s="35"/>
      <c r="AK2248" s="35"/>
      <c r="AL2248" s="35"/>
      <c r="AM2248" s="36">
        <f>IFERROR(VLOOKUP(P2248,'[2]Cartera '!$F$2:$O$2728,10,0),0)</f>
        <v>0</v>
      </c>
      <c r="AN2248" s="35">
        <f>IFERROR(VLOOKUP(P2248,'[2]Cartera '!$F$2:$P$2728,11,0),0)</f>
        <v>0</v>
      </c>
      <c r="AO2248" s="35"/>
      <c r="AP2248" s="35">
        <f>IFERROR(VLOOKUP(D2248,'[2]Cartera '!$F$2:$S$2728,14,0),0)</f>
        <v>0</v>
      </c>
      <c r="AQ2248" s="45">
        <f t="shared" si="165"/>
        <v>0</v>
      </c>
      <c r="AR2248" s="35">
        <f>IFERROR(VLOOKUP(P2248,'[2]Cartera '!$F$2:$Z$2728,21,0),0)</f>
        <v>322040</v>
      </c>
    </row>
    <row r="2249" spans="1:44" hidden="1" x14ac:dyDescent="0.25">
      <c r="A2249" s="29">
        <v>2241</v>
      </c>
      <c r="B2249" s="30" t="s">
        <v>48</v>
      </c>
      <c r="C2249" s="32"/>
      <c r="D2249" s="32">
        <v>2367177</v>
      </c>
      <c r="E2249" s="56"/>
      <c r="F2249" s="56"/>
      <c r="G2249" s="35">
        <v>279049</v>
      </c>
      <c r="H2249" s="35"/>
      <c r="I2249" s="36">
        <v>0</v>
      </c>
      <c r="J2249" s="37">
        <f>-IFERROR(VLOOKUP(D2249,[1]Hoja20!$A$5:$B$33358,2,0),0)</f>
        <v>0</v>
      </c>
      <c r="K2249" s="36">
        <f>-IFERROR(VLOOKUP(D2249,[1]Hoja20!$A$5:$D$33358,4,0),0)</f>
        <v>0</v>
      </c>
      <c r="L2249" s="35"/>
      <c r="M2249" s="35"/>
      <c r="N2249" s="35"/>
      <c r="O2249" s="40">
        <f t="shared" si="166"/>
        <v>279049</v>
      </c>
      <c r="P2249" s="32">
        <v>2367177</v>
      </c>
      <c r="Q2249" s="35">
        <v>279049</v>
      </c>
      <c r="R2249" s="35"/>
      <c r="S2249" s="41"/>
      <c r="T2249" s="35"/>
      <c r="U2249" s="41">
        <v>279049</v>
      </c>
      <c r="V2249" s="35"/>
      <c r="W2249" s="35"/>
      <c r="X2249" s="35"/>
      <c r="Y2249" s="35"/>
      <c r="Z2249" s="35"/>
      <c r="AA2249" s="35"/>
      <c r="AB2249" s="35"/>
      <c r="AC2249" s="35">
        <v>0</v>
      </c>
      <c r="AD2249" s="35"/>
      <c r="AE2249" s="35">
        <v>0</v>
      </c>
      <c r="AF2249" s="35"/>
      <c r="AG2249" s="44">
        <f>+(O2249-R2249-S2249-U2249-AA2249-AC2249-AE2249)</f>
        <v>0</v>
      </c>
      <c r="AH2249" s="32"/>
      <c r="AI2249" s="32"/>
      <c r="AJ2249" s="35"/>
      <c r="AK2249" s="35"/>
      <c r="AL2249" s="35"/>
      <c r="AM2249" s="36">
        <f>IFERROR(VLOOKUP(P2249,'[2]Cartera '!$F$2:$O$2728,10,0),0)</f>
        <v>0</v>
      </c>
      <c r="AN2249" s="35">
        <f>IFERROR(VLOOKUP(P2249,'[2]Cartera '!$F$2:$P$2728,11,0),0)</f>
        <v>0</v>
      </c>
      <c r="AO2249" s="35"/>
      <c r="AP2249" s="35">
        <f>IFERROR(VLOOKUP(D2249,'[2]Cartera '!$F$2:$S$2728,14,0),0)</f>
        <v>0</v>
      </c>
      <c r="AQ2249" s="45">
        <f t="shared" ref="AQ2249:AQ2312" si="167">AG2249-AM2249-AN2249-AO2249-AP2249</f>
        <v>0</v>
      </c>
      <c r="AR2249" s="35">
        <f>IFERROR(VLOOKUP(P2249,'[2]Cartera '!$F$2:$Z$2728,21,0),0)</f>
        <v>0</v>
      </c>
    </row>
    <row r="2250" spans="1:44" hidden="1" x14ac:dyDescent="0.25">
      <c r="A2250" s="29">
        <v>2242</v>
      </c>
      <c r="B2250" s="30" t="s">
        <v>48</v>
      </c>
      <c r="C2250" s="32"/>
      <c r="D2250" s="32">
        <v>2367385</v>
      </c>
      <c r="E2250" s="56"/>
      <c r="F2250" s="56"/>
      <c r="G2250" s="35">
        <v>13600</v>
      </c>
      <c r="H2250" s="35"/>
      <c r="I2250" s="36">
        <v>0</v>
      </c>
      <c r="J2250" s="37">
        <f>-IFERROR(VLOOKUP(D2250,[1]Hoja20!$A$5:$B$33358,2,0),0)</f>
        <v>0</v>
      </c>
      <c r="K2250" s="36">
        <f>-IFERROR(VLOOKUP(D2250,[1]Hoja20!$A$5:$D$33358,4,0),0)</f>
        <v>0</v>
      </c>
      <c r="L2250" s="35"/>
      <c r="M2250" s="35"/>
      <c r="N2250" s="35"/>
      <c r="O2250" s="40">
        <f t="shared" ref="O2250:O2313" si="168">G2250-H2250-I2250-N2250</f>
        <v>13600</v>
      </c>
      <c r="P2250" s="32">
        <v>2367385</v>
      </c>
      <c r="Q2250" s="35">
        <v>13600</v>
      </c>
      <c r="R2250" s="35"/>
      <c r="S2250" s="41"/>
      <c r="T2250" s="35"/>
      <c r="U2250" s="41">
        <v>0</v>
      </c>
      <c r="V2250" s="35"/>
      <c r="W2250" s="35"/>
      <c r="X2250" s="35"/>
      <c r="Y2250" s="35"/>
      <c r="Z2250" s="35"/>
      <c r="AA2250" s="35"/>
      <c r="AB2250" s="35"/>
      <c r="AC2250" s="35">
        <v>0</v>
      </c>
      <c r="AD2250" s="35"/>
      <c r="AE2250" s="35">
        <v>0</v>
      </c>
      <c r="AF2250" s="35"/>
      <c r="AG2250" s="41"/>
      <c r="AH2250" s="32"/>
      <c r="AI2250" s="32"/>
      <c r="AJ2250" s="35"/>
      <c r="AK2250" s="35"/>
      <c r="AL2250" s="35"/>
      <c r="AM2250" s="36">
        <f>IFERROR(VLOOKUP(P2250,'[2]Cartera '!$F$2:$O$2728,10,0),0)</f>
        <v>0</v>
      </c>
      <c r="AN2250" s="35">
        <f>IFERROR(VLOOKUP(P2250,'[2]Cartera '!$F$2:$P$2728,11,0),0)</f>
        <v>0</v>
      </c>
      <c r="AO2250" s="35"/>
      <c r="AP2250" s="35">
        <f>IFERROR(VLOOKUP(D2250,'[2]Cartera '!$F$2:$S$2728,14,0),0)</f>
        <v>0</v>
      </c>
      <c r="AQ2250" s="45">
        <f t="shared" si="167"/>
        <v>0</v>
      </c>
      <c r="AR2250" s="35">
        <f>IFERROR(VLOOKUP(P2250,'[2]Cartera '!$F$2:$Z$2728,21,0),0)</f>
        <v>13600</v>
      </c>
    </row>
    <row r="2251" spans="1:44" hidden="1" x14ac:dyDescent="0.25">
      <c r="A2251" s="29">
        <v>2243</v>
      </c>
      <c r="B2251" s="30" t="s">
        <v>48</v>
      </c>
      <c r="C2251" s="32"/>
      <c r="D2251" s="32">
        <v>2367604</v>
      </c>
      <c r="E2251" s="56"/>
      <c r="F2251" s="56"/>
      <c r="G2251" s="35">
        <v>140000</v>
      </c>
      <c r="H2251" s="35"/>
      <c r="I2251" s="36">
        <v>0</v>
      </c>
      <c r="J2251" s="37">
        <f>-IFERROR(VLOOKUP(D2251,[1]Hoja20!$A$5:$B$33358,2,0),0)</f>
        <v>0</v>
      </c>
      <c r="K2251" s="36">
        <f>-IFERROR(VLOOKUP(D2251,[1]Hoja20!$A$5:$D$33358,4,0),0)</f>
        <v>0</v>
      </c>
      <c r="L2251" s="35"/>
      <c r="M2251" s="35"/>
      <c r="N2251" s="35"/>
      <c r="O2251" s="40">
        <f t="shared" si="168"/>
        <v>140000</v>
      </c>
      <c r="P2251" s="32">
        <v>2367604</v>
      </c>
      <c r="Q2251" s="35">
        <v>140000</v>
      </c>
      <c r="R2251" s="35"/>
      <c r="S2251" s="41"/>
      <c r="T2251" s="35"/>
      <c r="U2251" s="41">
        <v>0</v>
      </c>
      <c r="V2251" s="35"/>
      <c r="W2251" s="35"/>
      <c r="X2251" s="35"/>
      <c r="Y2251" s="35"/>
      <c r="Z2251" s="35"/>
      <c r="AA2251" s="35"/>
      <c r="AB2251" s="35"/>
      <c r="AC2251" s="35">
        <v>0</v>
      </c>
      <c r="AD2251" s="35"/>
      <c r="AE2251" s="35">
        <v>0</v>
      </c>
      <c r="AF2251" s="35"/>
      <c r="AG2251" s="41"/>
      <c r="AH2251" s="32"/>
      <c r="AI2251" s="32"/>
      <c r="AJ2251" s="35"/>
      <c r="AK2251" s="35"/>
      <c r="AL2251" s="35"/>
      <c r="AM2251" s="36">
        <f>IFERROR(VLOOKUP(P2251,'[2]Cartera '!$F$2:$O$2728,10,0),0)</f>
        <v>0</v>
      </c>
      <c r="AN2251" s="35">
        <f>IFERROR(VLOOKUP(P2251,'[2]Cartera '!$F$2:$P$2728,11,0),0)</f>
        <v>0</v>
      </c>
      <c r="AO2251" s="35"/>
      <c r="AP2251" s="35">
        <f>IFERROR(VLOOKUP(D2251,'[2]Cartera '!$F$2:$S$2728,14,0),0)</f>
        <v>0</v>
      </c>
      <c r="AQ2251" s="45">
        <f t="shared" si="167"/>
        <v>0</v>
      </c>
      <c r="AR2251" s="35">
        <f>IFERROR(VLOOKUP(P2251,'[2]Cartera '!$F$2:$Z$2728,21,0),0)</f>
        <v>140000</v>
      </c>
    </row>
    <row r="2252" spans="1:44" hidden="1" x14ac:dyDescent="0.25">
      <c r="A2252" s="29">
        <v>2244</v>
      </c>
      <c r="B2252" s="30" t="s">
        <v>48</v>
      </c>
      <c r="C2252" s="32"/>
      <c r="D2252" s="32">
        <v>2367692</v>
      </c>
      <c r="E2252" s="56"/>
      <c r="F2252" s="56"/>
      <c r="G2252" s="35">
        <v>25900</v>
      </c>
      <c r="H2252" s="35"/>
      <c r="I2252" s="36">
        <v>0</v>
      </c>
      <c r="J2252" s="37">
        <f>-IFERROR(VLOOKUP(D2252,[1]Hoja20!$A$5:$B$33358,2,0),0)</f>
        <v>0</v>
      </c>
      <c r="K2252" s="36">
        <f>-IFERROR(VLOOKUP(D2252,[1]Hoja20!$A$5:$D$33358,4,0),0)</f>
        <v>0</v>
      </c>
      <c r="L2252" s="35"/>
      <c r="M2252" s="35"/>
      <c r="N2252" s="35"/>
      <c r="O2252" s="40">
        <f t="shared" si="168"/>
        <v>25900</v>
      </c>
      <c r="P2252" s="32">
        <v>2367692</v>
      </c>
      <c r="Q2252" s="35">
        <v>25900</v>
      </c>
      <c r="R2252" s="35"/>
      <c r="S2252" s="41"/>
      <c r="T2252" s="35"/>
      <c r="U2252" s="41">
        <v>25900</v>
      </c>
      <c r="V2252" s="35"/>
      <c r="W2252" s="35"/>
      <c r="X2252" s="35"/>
      <c r="Y2252" s="35"/>
      <c r="Z2252" s="35"/>
      <c r="AA2252" s="35"/>
      <c r="AB2252" s="35"/>
      <c r="AC2252" s="35">
        <v>0</v>
      </c>
      <c r="AD2252" s="35"/>
      <c r="AE2252" s="35">
        <v>0</v>
      </c>
      <c r="AF2252" s="35"/>
      <c r="AG2252" s="44">
        <f>+(O2252-R2252-S2252-U2252-AA2252-AC2252-AE2252)</f>
        <v>0</v>
      </c>
      <c r="AH2252" s="32"/>
      <c r="AI2252" s="32"/>
      <c r="AJ2252" s="35"/>
      <c r="AK2252" s="35"/>
      <c r="AL2252" s="35"/>
      <c r="AM2252" s="36">
        <f>IFERROR(VLOOKUP(P2252,'[2]Cartera '!$F$2:$O$2728,10,0),0)</f>
        <v>0</v>
      </c>
      <c r="AN2252" s="35">
        <f>IFERROR(VLOOKUP(P2252,'[2]Cartera '!$F$2:$P$2728,11,0),0)</f>
        <v>0</v>
      </c>
      <c r="AO2252" s="35"/>
      <c r="AP2252" s="35">
        <f>IFERROR(VLOOKUP(D2252,'[2]Cartera '!$F$2:$S$2728,14,0),0)</f>
        <v>0</v>
      </c>
      <c r="AQ2252" s="45">
        <f t="shared" si="167"/>
        <v>0</v>
      </c>
      <c r="AR2252" s="35">
        <f>IFERROR(VLOOKUP(P2252,'[2]Cartera '!$F$2:$Z$2728,21,0),0)</f>
        <v>0</v>
      </c>
    </row>
    <row r="2253" spans="1:44" hidden="1" x14ac:dyDescent="0.25">
      <c r="A2253" s="29">
        <v>2245</v>
      </c>
      <c r="B2253" s="30" t="s">
        <v>48</v>
      </c>
      <c r="C2253" s="32"/>
      <c r="D2253" s="32">
        <v>2367995</v>
      </c>
      <c r="E2253" s="56"/>
      <c r="F2253" s="56"/>
      <c r="G2253" s="35">
        <v>127001</v>
      </c>
      <c r="H2253" s="35"/>
      <c r="I2253" s="36">
        <v>0</v>
      </c>
      <c r="J2253" s="37">
        <f>-IFERROR(VLOOKUP(D2253,[1]Hoja20!$A$5:$B$33358,2,0),0)</f>
        <v>0</v>
      </c>
      <c r="K2253" s="36">
        <f>-IFERROR(VLOOKUP(D2253,[1]Hoja20!$A$5:$D$33358,4,0),0)</f>
        <v>0</v>
      </c>
      <c r="L2253" s="35"/>
      <c r="M2253" s="35"/>
      <c r="N2253" s="35"/>
      <c r="O2253" s="40">
        <f t="shared" si="168"/>
        <v>127001</v>
      </c>
      <c r="P2253" s="32">
        <v>2367995</v>
      </c>
      <c r="Q2253" s="35">
        <v>127001</v>
      </c>
      <c r="R2253" s="35"/>
      <c r="S2253" s="41"/>
      <c r="T2253" s="35"/>
      <c r="U2253" s="41">
        <v>0</v>
      </c>
      <c r="V2253" s="35"/>
      <c r="W2253" s="35"/>
      <c r="X2253" s="35"/>
      <c r="Y2253" s="35"/>
      <c r="Z2253" s="35"/>
      <c r="AA2253" s="35"/>
      <c r="AB2253" s="35"/>
      <c r="AC2253" s="35">
        <v>0</v>
      </c>
      <c r="AD2253" s="35"/>
      <c r="AE2253" s="35">
        <v>0</v>
      </c>
      <c r="AF2253" s="35"/>
      <c r="AG2253" s="41"/>
      <c r="AH2253" s="32"/>
      <c r="AI2253" s="32"/>
      <c r="AJ2253" s="35"/>
      <c r="AK2253" s="35"/>
      <c r="AL2253" s="35"/>
      <c r="AM2253" s="36">
        <f>IFERROR(VLOOKUP(P2253,'[2]Cartera '!$F$2:$O$2728,10,0),0)</f>
        <v>0</v>
      </c>
      <c r="AN2253" s="35">
        <f>IFERROR(VLOOKUP(P2253,'[2]Cartera '!$F$2:$P$2728,11,0),0)</f>
        <v>0</v>
      </c>
      <c r="AO2253" s="35"/>
      <c r="AP2253" s="35">
        <f>IFERROR(VLOOKUP(D2253,'[2]Cartera '!$F$2:$S$2728,14,0),0)</f>
        <v>0</v>
      </c>
      <c r="AQ2253" s="45">
        <f t="shared" si="167"/>
        <v>0</v>
      </c>
      <c r="AR2253" s="35">
        <f>IFERROR(VLOOKUP(P2253,'[2]Cartera '!$F$2:$Z$2728,21,0),0)</f>
        <v>127001</v>
      </c>
    </row>
    <row r="2254" spans="1:44" hidden="1" x14ac:dyDescent="0.25">
      <c r="A2254" s="29">
        <v>2246</v>
      </c>
      <c r="B2254" s="30" t="s">
        <v>48</v>
      </c>
      <c r="C2254" s="32"/>
      <c r="D2254" s="32">
        <v>2368026</v>
      </c>
      <c r="E2254" s="56"/>
      <c r="F2254" s="56"/>
      <c r="G2254" s="35">
        <v>75900</v>
      </c>
      <c r="H2254" s="35"/>
      <c r="I2254" s="36">
        <v>0</v>
      </c>
      <c r="J2254" s="37">
        <f>-IFERROR(VLOOKUP(D2254,[1]Hoja20!$A$5:$B$33358,2,0),0)</f>
        <v>0</v>
      </c>
      <c r="K2254" s="36">
        <f>-IFERROR(VLOOKUP(D2254,[1]Hoja20!$A$5:$D$33358,4,0),0)</f>
        <v>0</v>
      </c>
      <c r="L2254" s="35"/>
      <c r="M2254" s="35"/>
      <c r="N2254" s="35"/>
      <c r="O2254" s="40">
        <f t="shared" si="168"/>
        <v>75900</v>
      </c>
      <c r="P2254" s="32">
        <v>2368026</v>
      </c>
      <c r="Q2254" s="35">
        <v>75900</v>
      </c>
      <c r="R2254" s="35"/>
      <c r="S2254" s="41"/>
      <c r="T2254" s="35"/>
      <c r="U2254" s="41">
        <v>75900</v>
      </c>
      <c r="V2254" s="35"/>
      <c r="W2254" s="35"/>
      <c r="X2254" s="35"/>
      <c r="Y2254" s="35"/>
      <c r="Z2254" s="35"/>
      <c r="AA2254" s="35"/>
      <c r="AB2254" s="35"/>
      <c r="AC2254" s="35">
        <v>0</v>
      </c>
      <c r="AD2254" s="35"/>
      <c r="AE2254" s="35">
        <v>0</v>
      </c>
      <c r="AF2254" s="35"/>
      <c r="AG2254" s="44">
        <f>+(O2254-R2254-S2254-U2254-AA2254-AC2254-AE2254)</f>
        <v>0</v>
      </c>
      <c r="AH2254" s="32"/>
      <c r="AI2254" s="32"/>
      <c r="AJ2254" s="35"/>
      <c r="AK2254" s="35"/>
      <c r="AL2254" s="35"/>
      <c r="AM2254" s="36">
        <f>IFERROR(VLOOKUP(P2254,'[2]Cartera '!$F$2:$O$2728,10,0),0)</f>
        <v>0</v>
      </c>
      <c r="AN2254" s="35">
        <f>IFERROR(VLOOKUP(P2254,'[2]Cartera '!$F$2:$P$2728,11,0),0)</f>
        <v>0</v>
      </c>
      <c r="AO2254" s="35"/>
      <c r="AP2254" s="35">
        <f>IFERROR(VLOOKUP(D2254,'[2]Cartera '!$F$2:$S$2728,14,0),0)</f>
        <v>0</v>
      </c>
      <c r="AQ2254" s="45">
        <f t="shared" si="167"/>
        <v>0</v>
      </c>
      <c r="AR2254" s="35">
        <f>IFERROR(VLOOKUP(P2254,'[2]Cartera '!$F$2:$Z$2728,21,0),0)</f>
        <v>0</v>
      </c>
    </row>
    <row r="2255" spans="1:44" hidden="1" x14ac:dyDescent="0.25">
      <c r="A2255" s="29">
        <v>2247</v>
      </c>
      <c r="B2255" s="30" t="s">
        <v>48</v>
      </c>
      <c r="C2255" s="32"/>
      <c r="D2255" s="32">
        <v>2367771</v>
      </c>
      <c r="E2255" s="56"/>
      <c r="F2255" s="56"/>
      <c r="G2255" s="35">
        <v>140000</v>
      </c>
      <c r="H2255" s="35"/>
      <c r="I2255" s="36">
        <v>0</v>
      </c>
      <c r="J2255" s="37">
        <f>-IFERROR(VLOOKUP(D2255,[1]Hoja20!$A$5:$B$33358,2,0),0)</f>
        <v>0</v>
      </c>
      <c r="K2255" s="36">
        <f>-IFERROR(VLOOKUP(D2255,[1]Hoja20!$A$5:$D$33358,4,0),0)</f>
        <v>0</v>
      </c>
      <c r="L2255" s="35"/>
      <c r="M2255" s="35"/>
      <c r="N2255" s="35"/>
      <c r="O2255" s="40">
        <f t="shared" si="168"/>
        <v>140000</v>
      </c>
      <c r="P2255" s="32">
        <v>2367771</v>
      </c>
      <c r="Q2255" s="35">
        <v>140000</v>
      </c>
      <c r="R2255" s="35"/>
      <c r="S2255" s="41"/>
      <c r="T2255" s="35"/>
      <c r="U2255" s="41">
        <v>0</v>
      </c>
      <c r="V2255" s="35"/>
      <c r="W2255" s="35"/>
      <c r="X2255" s="35"/>
      <c r="Y2255" s="35"/>
      <c r="Z2255" s="35"/>
      <c r="AA2255" s="35"/>
      <c r="AB2255" s="35"/>
      <c r="AC2255" s="35">
        <v>0</v>
      </c>
      <c r="AD2255" s="35"/>
      <c r="AE2255" s="35">
        <v>0</v>
      </c>
      <c r="AF2255" s="35"/>
      <c r="AG2255" s="41"/>
      <c r="AH2255" s="32"/>
      <c r="AI2255" s="32"/>
      <c r="AJ2255" s="35"/>
      <c r="AK2255" s="35"/>
      <c r="AL2255" s="35"/>
      <c r="AM2255" s="36">
        <f>IFERROR(VLOOKUP(P2255,'[2]Cartera '!$F$2:$O$2728,10,0),0)</f>
        <v>0</v>
      </c>
      <c r="AN2255" s="35">
        <f>IFERROR(VLOOKUP(P2255,'[2]Cartera '!$F$2:$P$2728,11,0),0)</f>
        <v>0</v>
      </c>
      <c r="AO2255" s="35"/>
      <c r="AP2255" s="35">
        <f>IFERROR(VLOOKUP(D2255,'[2]Cartera '!$F$2:$S$2728,14,0),0)</f>
        <v>0</v>
      </c>
      <c r="AQ2255" s="45">
        <f t="shared" si="167"/>
        <v>0</v>
      </c>
      <c r="AR2255" s="35">
        <f>IFERROR(VLOOKUP(P2255,'[2]Cartera '!$F$2:$Z$2728,21,0),0)</f>
        <v>140000</v>
      </c>
    </row>
    <row r="2256" spans="1:44" hidden="1" x14ac:dyDescent="0.25">
      <c r="A2256" s="29">
        <v>2248</v>
      </c>
      <c r="B2256" s="30" t="s">
        <v>48</v>
      </c>
      <c r="C2256" s="32"/>
      <c r="D2256" s="32">
        <v>2367615</v>
      </c>
      <c r="E2256" s="56"/>
      <c r="F2256" s="56"/>
      <c r="G2256" s="35">
        <v>11338501</v>
      </c>
      <c r="H2256" s="35"/>
      <c r="I2256" s="36">
        <v>0</v>
      </c>
      <c r="J2256" s="37">
        <f>-IFERROR(VLOOKUP(D2256,[1]Hoja20!$A$5:$B$33358,2,0),0)</f>
        <v>0</v>
      </c>
      <c r="K2256" s="36">
        <f>-IFERROR(VLOOKUP(D2256,[1]Hoja20!$A$5:$D$33358,4,0),0)</f>
        <v>0</v>
      </c>
      <c r="L2256" s="35"/>
      <c r="M2256" s="35"/>
      <c r="N2256" s="35"/>
      <c r="O2256" s="40">
        <f t="shared" si="168"/>
        <v>11338501</v>
      </c>
      <c r="P2256" s="32">
        <v>2367615</v>
      </c>
      <c r="Q2256" s="35">
        <v>11338501</v>
      </c>
      <c r="R2256" s="35"/>
      <c r="S2256" s="41">
        <f>O2256</f>
        <v>11338501</v>
      </c>
      <c r="T2256" s="35"/>
      <c r="U2256" s="41">
        <v>0</v>
      </c>
      <c r="V2256" s="35"/>
      <c r="W2256" s="35"/>
      <c r="X2256" s="35"/>
      <c r="Y2256" s="35"/>
      <c r="Z2256" s="35"/>
      <c r="AA2256" s="35"/>
      <c r="AB2256" s="35"/>
      <c r="AC2256" s="35">
        <v>0</v>
      </c>
      <c r="AD2256" s="35"/>
      <c r="AE2256" s="35">
        <v>0</v>
      </c>
      <c r="AF2256" s="35"/>
      <c r="AG2256" s="44">
        <f>+(O2256-R2256-S2256-U2256-AA2256-AC2256-AE2256)</f>
        <v>0</v>
      </c>
      <c r="AH2256" s="32"/>
      <c r="AI2256" s="32"/>
      <c r="AJ2256" s="35"/>
      <c r="AK2256" s="35"/>
      <c r="AL2256" s="35"/>
      <c r="AM2256" s="36">
        <f>IFERROR(VLOOKUP(P2256,'[2]Cartera '!$F$2:$O$2728,10,0),0)</f>
        <v>0</v>
      </c>
      <c r="AN2256" s="35">
        <f>IFERROR(VLOOKUP(P2256,'[2]Cartera '!$F$2:$P$2728,11,0),0)</f>
        <v>0</v>
      </c>
      <c r="AO2256" s="35"/>
      <c r="AP2256" s="35">
        <f>IFERROR(VLOOKUP(D2256,'[2]Cartera '!$F$2:$S$2728,14,0),0)</f>
        <v>0</v>
      </c>
      <c r="AQ2256" s="45">
        <f t="shared" si="167"/>
        <v>0</v>
      </c>
      <c r="AR2256" s="35">
        <f>IFERROR(VLOOKUP(P2256,'[2]Cartera '!$F$2:$Z$2728,21,0),0)</f>
        <v>0</v>
      </c>
    </row>
    <row r="2257" spans="1:44" hidden="1" x14ac:dyDescent="0.25">
      <c r="A2257" s="29">
        <v>2249</v>
      </c>
      <c r="B2257" s="30" t="s">
        <v>48</v>
      </c>
      <c r="C2257" s="32"/>
      <c r="D2257" s="32">
        <v>2367664</v>
      </c>
      <c r="E2257" s="56"/>
      <c r="F2257" s="56"/>
      <c r="G2257" s="35">
        <v>140000</v>
      </c>
      <c r="H2257" s="35"/>
      <c r="I2257" s="36">
        <v>0</v>
      </c>
      <c r="J2257" s="37">
        <f>-IFERROR(VLOOKUP(D2257,[1]Hoja20!$A$5:$B$33358,2,0),0)</f>
        <v>0</v>
      </c>
      <c r="K2257" s="36">
        <f>-IFERROR(VLOOKUP(D2257,[1]Hoja20!$A$5:$D$33358,4,0),0)</f>
        <v>0</v>
      </c>
      <c r="L2257" s="35"/>
      <c r="M2257" s="35"/>
      <c r="N2257" s="35"/>
      <c r="O2257" s="40">
        <f t="shared" si="168"/>
        <v>140000</v>
      </c>
      <c r="P2257" s="32">
        <v>2367664</v>
      </c>
      <c r="Q2257" s="35">
        <v>140000</v>
      </c>
      <c r="R2257" s="35"/>
      <c r="S2257" s="41"/>
      <c r="T2257" s="35"/>
      <c r="U2257" s="41">
        <v>0</v>
      </c>
      <c r="V2257" s="35"/>
      <c r="W2257" s="35"/>
      <c r="X2257" s="35"/>
      <c r="Y2257" s="35"/>
      <c r="Z2257" s="35"/>
      <c r="AA2257" s="35"/>
      <c r="AB2257" s="35"/>
      <c r="AC2257" s="35">
        <v>0</v>
      </c>
      <c r="AD2257" s="35"/>
      <c r="AE2257" s="35">
        <v>0</v>
      </c>
      <c r="AF2257" s="35"/>
      <c r="AG2257" s="41"/>
      <c r="AH2257" s="32"/>
      <c r="AI2257" s="32"/>
      <c r="AJ2257" s="35"/>
      <c r="AK2257" s="35"/>
      <c r="AL2257" s="35"/>
      <c r="AM2257" s="36">
        <f>IFERROR(VLOOKUP(P2257,'[2]Cartera '!$F$2:$O$2728,10,0),0)</f>
        <v>0</v>
      </c>
      <c r="AN2257" s="35">
        <f>IFERROR(VLOOKUP(P2257,'[2]Cartera '!$F$2:$P$2728,11,0),0)</f>
        <v>0</v>
      </c>
      <c r="AO2257" s="35"/>
      <c r="AP2257" s="35">
        <f>IFERROR(VLOOKUP(D2257,'[2]Cartera '!$F$2:$S$2728,14,0),0)</f>
        <v>0</v>
      </c>
      <c r="AQ2257" s="45">
        <f t="shared" si="167"/>
        <v>0</v>
      </c>
      <c r="AR2257" s="35">
        <f>IFERROR(VLOOKUP(P2257,'[2]Cartera '!$F$2:$Z$2728,21,0),0)</f>
        <v>140000</v>
      </c>
    </row>
    <row r="2258" spans="1:44" hidden="1" x14ac:dyDescent="0.25">
      <c r="A2258" s="29">
        <v>2250</v>
      </c>
      <c r="B2258" s="30" t="s">
        <v>48</v>
      </c>
      <c r="C2258" s="32"/>
      <c r="D2258" s="32">
        <v>2367959</v>
      </c>
      <c r="E2258" s="56"/>
      <c r="F2258" s="56"/>
      <c r="G2258" s="35">
        <v>50310</v>
      </c>
      <c r="H2258" s="35"/>
      <c r="I2258" s="36">
        <v>0</v>
      </c>
      <c r="J2258" s="37">
        <f>-IFERROR(VLOOKUP(D2258,[1]Hoja20!$A$5:$B$33358,2,0),0)</f>
        <v>0</v>
      </c>
      <c r="K2258" s="36">
        <f>-IFERROR(VLOOKUP(D2258,[1]Hoja20!$A$5:$D$33358,4,0),0)</f>
        <v>0</v>
      </c>
      <c r="L2258" s="35"/>
      <c r="M2258" s="35"/>
      <c r="N2258" s="35"/>
      <c r="O2258" s="40">
        <f t="shared" si="168"/>
        <v>50310</v>
      </c>
      <c r="P2258" s="32">
        <v>2367959</v>
      </c>
      <c r="Q2258" s="35">
        <v>50310</v>
      </c>
      <c r="R2258" s="35"/>
      <c r="S2258" s="41"/>
      <c r="T2258" s="35"/>
      <c r="U2258" s="41">
        <v>50310</v>
      </c>
      <c r="V2258" s="35"/>
      <c r="W2258" s="35"/>
      <c r="X2258" s="35"/>
      <c r="Y2258" s="35"/>
      <c r="Z2258" s="35"/>
      <c r="AA2258" s="35"/>
      <c r="AB2258" s="35"/>
      <c r="AC2258" s="35">
        <v>0</v>
      </c>
      <c r="AD2258" s="35"/>
      <c r="AE2258" s="35">
        <v>0</v>
      </c>
      <c r="AF2258" s="35"/>
      <c r="AG2258" s="44">
        <f>+(O2258-R2258-S2258-U2258-AA2258-AC2258-AE2258)</f>
        <v>0</v>
      </c>
      <c r="AH2258" s="32"/>
      <c r="AI2258" s="32"/>
      <c r="AJ2258" s="35"/>
      <c r="AK2258" s="35"/>
      <c r="AL2258" s="35"/>
      <c r="AM2258" s="36">
        <f>IFERROR(VLOOKUP(P2258,'[2]Cartera '!$F$2:$O$2728,10,0),0)</f>
        <v>0</v>
      </c>
      <c r="AN2258" s="35">
        <f>IFERROR(VLOOKUP(P2258,'[2]Cartera '!$F$2:$P$2728,11,0),0)</f>
        <v>0</v>
      </c>
      <c r="AO2258" s="35"/>
      <c r="AP2258" s="35">
        <f>IFERROR(VLOOKUP(D2258,'[2]Cartera '!$F$2:$S$2728,14,0),0)</f>
        <v>0</v>
      </c>
      <c r="AQ2258" s="45">
        <f t="shared" si="167"/>
        <v>0</v>
      </c>
      <c r="AR2258" s="35">
        <f>IFERROR(VLOOKUP(P2258,'[2]Cartera '!$F$2:$Z$2728,21,0),0)</f>
        <v>0</v>
      </c>
    </row>
    <row r="2259" spans="1:44" hidden="1" x14ac:dyDescent="0.25">
      <c r="A2259" s="29">
        <v>2251</v>
      </c>
      <c r="B2259" s="30" t="s">
        <v>48</v>
      </c>
      <c r="C2259" s="32"/>
      <c r="D2259" s="32">
        <v>2367660</v>
      </c>
      <c r="E2259" s="56"/>
      <c r="F2259" s="56"/>
      <c r="G2259" s="35">
        <v>4128520</v>
      </c>
      <c r="H2259" s="35"/>
      <c r="I2259" s="36">
        <v>0</v>
      </c>
      <c r="J2259" s="37">
        <f>-IFERROR(VLOOKUP(D2259,[1]Hoja20!$A$5:$B$33358,2,0),0)</f>
        <v>0</v>
      </c>
      <c r="K2259" s="36">
        <f>-IFERROR(VLOOKUP(D2259,[1]Hoja20!$A$5:$D$33358,4,0),0)</f>
        <v>0</v>
      </c>
      <c r="L2259" s="35"/>
      <c r="M2259" s="35"/>
      <c r="N2259" s="35"/>
      <c r="O2259" s="40">
        <f t="shared" si="168"/>
        <v>4128520</v>
      </c>
      <c r="P2259" s="32">
        <v>2367660</v>
      </c>
      <c r="Q2259" s="35">
        <v>4128520</v>
      </c>
      <c r="R2259" s="35"/>
      <c r="S2259" s="41"/>
      <c r="T2259" s="35"/>
      <c r="U2259" s="41">
        <v>4128520</v>
      </c>
      <c r="V2259" s="35"/>
      <c r="W2259" s="35"/>
      <c r="X2259" s="35"/>
      <c r="Y2259" s="35"/>
      <c r="Z2259" s="35"/>
      <c r="AA2259" s="35"/>
      <c r="AB2259" s="35"/>
      <c r="AC2259" s="35">
        <v>0</v>
      </c>
      <c r="AD2259" s="35"/>
      <c r="AE2259" s="35">
        <v>0</v>
      </c>
      <c r="AF2259" s="35"/>
      <c r="AG2259" s="44">
        <f>+(O2259-R2259-S2259-U2259-AA2259-AC2259-AE2259)</f>
        <v>0</v>
      </c>
      <c r="AH2259" s="32"/>
      <c r="AI2259" s="32"/>
      <c r="AJ2259" s="35"/>
      <c r="AK2259" s="35"/>
      <c r="AL2259" s="35"/>
      <c r="AM2259" s="36">
        <f>IFERROR(VLOOKUP(P2259,'[2]Cartera '!$F$2:$O$2728,10,0),0)</f>
        <v>0</v>
      </c>
      <c r="AN2259" s="35">
        <f>IFERROR(VLOOKUP(P2259,'[2]Cartera '!$F$2:$P$2728,11,0),0)</f>
        <v>0</v>
      </c>
      <c r="AO2259" s="35"/>
      <c r="AP2259" s="35">
        <f>IFERROR(VLOOKUP(D2259,'[2]Cartera '!$F$2:$S$2728,14,0),0)</f>
        <v>0</v>
      </c>
      <c r="AQ2259" s="45">
        <f t="shared" si="167"/>
        <v>0</v>
      </c>
      <c r="AR2259" s="35">
        <f>IFERROR(VLOOKUP(P2259,'[2]Cartera '!$F$2:$Z$2728,21,0),0)</f>
        <v>0</v>
      </c>
    </row>
    <row r="2260" spans="1:44" hidden="1" x14ac:dyDescent="0.25">
      <c r="A2260" s="29">
        <v>2252</v>
      </c>
      <c r="B2260" s="30" t="s">
        <v>48</v>
      </c>
      <c r="C2260" s="32"/>
      <c r="D2260" s="32">
        <v>2367735</v>
      </c>
      <c r="E2260" s="56"/>
      <c r="F2260" s="56"/>
      <c r="G2260" s="35">
        <v>13600</v>
      </c>
      <c r="H2260" s="35"/>
      <c r="I2260" s="36">
        <v>0</v>
      </c>
      <c r="J2260" s="37">
        <f>-IFERROR(VLOOKUP(D2260,[1]Hoja20!$A$5:$B$33358,2,0),0)</f>
        <v>0</v>
      </c>
      <c r="K2260" s="36">
        <f>-IFERROR(VLOOKUP(D2260,[1]Hoja20!$A$5:$D$33358,4,0),0)</f>
        <v>0</v>
      </c>
      <c r="L2260" s="35"/>
      <c r="M2260" s="35"/>
      <c r="N2260" s="35"/>
      <c r="O2260" s="40">
        <f t="shared" si="168"/>
        <v>13600</v>
      </c>
      <c r="P2260" s="32">
        <v>2367735</v>
      </c>
      <c r="Q2260" s="35">
        <v>13600</v>
      </c>
      <c r="R2260" s="35"/>
      <c r="S2260" s="41"/>
      <c r="T2260" s="35"/>
      <c r="U2260" s="41">
        <v>0</v>
      </c>
      <c r="V2260" s="35"/>
      <c r="W2260" s="35"/>
      <c r="X2260" s="35"/>
      <c r="Y2260" s="35"/>
      <c r="Z2260" s="35"/>
      <c r="AA2260" s="35"/>
      <c r="AB2260" s="35"/>
      <c r="AC2260" s="35">
        <v>0</v>
      </c>
      <c r="AD2260" s="35"/>
      <c r="AE2260" s="35">
        <v>0</v>
      </c>
      <c r="AF2260" s="35"/>
      <c r="AG2260" s="41"/>
      <c r="AH2260" s="32"/>
      <c r="AI2260" s="32"/>
      <c r="AJ2260" s="35"/>
      <c r="AK2260" s="35"/>
      <c r="AL2260" s="35"/>
      <c r="AM2260" s="36">
        <f>IFERROR(VLOOKUP(P2260,'[2]Cartera '!$F$2:$O$2728,10,0),0)</f>
        <v>0</v>
      </c>
      <c r="AN2260" s="35">
        <f>IFERROR(VLOOKUP(P2260,'[2]Cartera '!$F$2:$P$2728,11,0),0)</f>
        <v>0</v>
      </c>
      <c r="AO2260" s="35"/>
      <c r="AP2260" s="35">
        <f>IFERROR(VLOOKUP(D2260,'[2]Cartera '!$F$2:$S$2728,14,0),0)</f>
        <v>0</v>
      </c>
      <c r="AQ2260" s="45">
        <f t="shared" si="167"/>
        <v>0</v>
      </c>
      <c r="AR2260" s="35">
        <f>IFERROR(VLOOKUP(P2260,'[2]Cartera '!$F$2:$Z$2728,21,0),0)</f>
        <v>13600</v>
      </c>
    </row>
    <row r="2261" spans="1:44" hidden="1" x14ac:dyDescent="0.25">
      <c r="A2261" s="29">
        <v>2253</v>
      </c>
      <c r="B2261" s="30" t="s">
        <v>48</v>
      </c>
      <c r="C2261" s="32"/>
      <c r="D2261" s="32">
        <v>2367755</v>
      </c>
      <c r="E2261" s="56"/>
      <c r="F2261" s="56"/>
      <c r="G2261" s="35">
        <v>279078</v>
      </c>
      <c r="H2261" s="35"/>
      <c r="I2261" s="36">
        <v>0</v>
      </c>
      <c r="J2261" s="37">
        <f>-IFERROR(VLOOKUP(D2261,[1]Hoja20!$A$5:$B$33358,2,0),0)</f>
        <v>0</v>
      </c>
      <c r="K2261" s="36">
        <f>-IFERROR(VLOOKUP(D2261,[1]Hoja20!$A$5:$D$33358,4,0),0)</f>
        <v>0</v>
      </c>
      <c r="L2261" s="35"/>
      <c r="M2261" s="35"/>
      <c r="N2261" s="35"/>
      <c r="O2261" s="40">
        <f t="shared" si="168"/>
        <v>279078</v>
      </c>
      <c r="P2261" s="32">
        <v>2367755</v>
      </c>
      <c r="Q2261" s="35">
        <v>279078</v>
      </c>
      <c r="R2261" s="35"/>
      <c r="S2261" s="41"/>
      <c r="T2261" s="35"/>
      <c r="U2261" s="41">
        <v>0</v>
      </c>
      <c r="V2261" s="35"/>
      <c r="W2261" s="35"/>
      <c r="X2261" s="35"/>
      <c r="Y2261" s="35"/>
      <c r="Z2261" s="35"/>
      <c r="AA2261" s="35"/>
      <c r="AB2261" s="35"/>
      <c r="AC2261" s="35">
        <v>0</v>
      </c>
      <c r="AD2261" s="35"/>
      <c r="AE2261" s="35">
        <v>0</v>
      </c>
      <c r="AF2261" s="35"/>
      <c r="AG2261" s="41"/>
      <c r="AH2261" s="32"/>
      <c r="AI2261" s="32"/>
      <c r="AJ2261" s="35"/>
      <c r="AK2261" s="35"/>
      <c r="AL2261" s="35"/>
      <c r="AM2261" s="36">
        <f>IFERROR(VLOOKUP(P2261,'[2]Cartera '!$F$2:$O$2728,10,0),0)</f>
        <v>0</v>
      </c>
      <c r="AN2261" s="35">
        <f>IFERROR(VLOOKUP(P2261,'[2]Cartera '!$F$2:$P$2728,11,0),0)</f>
        <v>0</v>
      </c>
      <c r="AO2261" s="35"/>
      <c r="AP2261" s="35">
        <f>IFERROR(VLOOKUP(D2261,'[2]Cartera '!$F$2:$S$2728,14,0),0)</f>
        <v>0</v>
      </c>
      <c r="AQ2261" s="45">
        <f t="shared" si="167"/>
        <v>0</v>
      </c>
      <c r="AR2261" s="35">
        <f>IFERROR(VLOOKUP(P2261,'[2]Cartera '!$F$2:$Z$2728,21,0),0)</f>
        <v>279078</v>
      </c>
    </row>
    <row r="2262" spans="1:44" hidden="1" x14ac:dyDescent="0.25">
      <c r="A2262" s="29">
        <v>2254</v>
      </c>
      <c r="B2262" s="30" t="s">
        <v>48</v>
      </c>
      <c r="C2262" s="32"/>
      <c r="D2262" s="32">
        <v>2367697</v>
      </c>
      <c r="E2262" s="56"/>
      <c r="F2262" s="56"/>
      <c r="G2262" s="35">
        <v>80000</v>
      </c>
      <c r="H2262" s="35"/>
      <c r="I2262" s="36">
        <v>0</v>
      </c>
      <c r="J2262" s="37">
        <f>-IFERROR(VLOOKUP(D2262,[1]Hoja20!$A$5:$B$33358,2,0),0)</f>
        <v>0</v>
      </c>
      <c r="K2262" s="36">
        <f>-IFERROR(VLOOKUP(D2262,[1]Hoja20!$A$5:$D$33358,4,0),0)</f>
        <v>0</v>
      </c>
      <c r="L2262" s="35"/>
      <c r="M2262" s="35"/>
      <c r="N2262" s="35"/>
      <c r="O2262" s="40">
        <f t="shared" si="168"/>
        <v>80000</v>
      </c>
      <c r="P2262" s="32">
        <v>2367697</v>
      </c>
      <c r="Q2262" s="35">
        <v>80000</v>
      </c>
      <c r="R2262" s="35"/>
      <c r="S2262" s="41"/>
      <c r="T2262" s="35"/>
      <c r="U2262" s="41">
        <v>0</v>
      </c>
      <c r="V2262" s="35"/>
      <c r="W2262" s="35"/>
      <c r="X2262" s="35"/>
      <c r="Y2262" s="35"/>
      <c r="Z2262" s="35"/>
      <c r="AA2262" s="35"/>
      <c r="AB2262" s="35"/>
      <c r="AC2262" s="35">
        <v>0</v>
      </c>
      <c r="AD2262" s="35"/>
      <c r="AE2262" s="35">
        <v>0</v>
      </c>
      <c r="AF2262" s="35"/>
      <c r="AG2262" s="41"/>
      <c r="AH2262" s="32"/>
      <c r="AI2262" s="32"/>
      <c r="AJ2262" s="35"/>
      <c r="AK2262" s="35"/>
      <c r="AL2262" s="35"/>
      <c r="AM2262" s="36">
        <f>IFERROR(VLOOKUP(P2262,'[2]Cartera '!$F$2:$O$2728,10,0),0)</f>
        <v>0</v>
      </c>
      <c r="AN2262" s="35">
        <f>IFERROR(VLOOKUP(P2262,'[2]Cartera '!$F$2:$P$2728,11,0),0)</f>
        <v>0</v>
      </c>
      <c r="AO2262" s="35"/>
      <c r="AP2262" s="35">
        <f>IFERROR(VLOOKUP(D2262,'[2]Cartera '!$F$2:$S$2728,14,0),0)</f>
        <v>0</v>
      </c>
      <c r="AQ2262" s="45">
        <f t="shared" si="167"/>
        <v>0</v>
      </c>
      <c r="AR2262" s="35">
        <f>IFERROR(VLOOKUP(P2262,'[2]Cartera '!$F$2:$Z$2728,21,0),0)</f>
        <v>80000</v>
      </c>
    </row>
    <row r="2263" spans="1:44" hidden="1" x14ac:dyDescent="0.25">
      <c r="A2263" s="29">
        <v>2255</v>
      </c>
      <c r="B2263" s="30" t="s">
        <v>48</v>
      </c>
      <c r="C2263" s="32"/>
      <c r="D2263" s="32">
        <v>2368066</v>
      </c>
      <c r="E2263" s="56"/>
      <c r="F2263" s="56"/>
      <c r="G2263" s="35">
        <v>22630384</v>
      </c>
      <c r="H2263" s="35"/>
      <c r="I2263" s="36">
        <v>0</v>
      </c>
      <c r="J2263" s="37">
        <f>-IFERROR(VLOOKUP(D2263,[1]Hoja20!$A$5:$B$33358,2,0),0)</f>
        <v>0</v>
      </c>
      <c r="K2263" s="36">
        <f>-IFERROR(VLOOKUP(D2263,[1]Hoja20!$A$5:$D$33358,4,0),0)</f>
        <v>0</v>
      </c>
      <c r="L2263" s="35"/>
      <c r="M2263" s="35"/>
      <c r="N2263" s="35"/>
      <c r="O2263" s="40">
        <f t="shared" si="168"/>
        <v>22630384</v>
      </c>
      <c r="P2263" s="32">
        <v>2368066</v>
      </c>
      <c r="Q2263" s="35">
        <v>22630384</v>
      </c>
      <c r="R2263" s="35"/>
      <c r="S2263" s="41">
        <f>O2263</f>
        <v>22630384</v>
      </c>
      <c r="T2263" s="35"/>
      <c r="U2263" s="41">
        <v>0</v>
      </c>
      <c r="V2263" s="35"/>
      <c r="W2263" s="35"/>
      <c r="X2263" s="35"/>
      <c r="Y2263" s="35"/>
      <c r="Z2263" s="35"/>
      <c r="AA2263" s="35"/>
      <c r="AB2263" s="35"/>
      <c r="AC2263" s="35">
        <v>0</v>
      </c>
      <c r="AD2263" s="35"/>
      <c r="AE2263" s="35">
        <v>0</v>
      </c>
      <c r="AF2263" s="35"/>
      <c r="AG2263" s="44">
        <f>+(O2263-R2263-S2263-U2263-AA2263-AC2263-AE2263)</f>
        <v>0</v>
      </c>
      <c r="AH2263" s="32"/>
      <c r="AI2263" s="32"/>
      <c r="AJ2263" s="35"/>
      <c r="AK2263" s="35"/>
      <c r="AL2263" s="35"/>
      <c r="AM2263" s="36">
        <f>IFERROR(VLOOKUP(P2263,'[2]Cartera '!$F$2:$O$2728,10,0),0)</f>
        <v>0</v>
      </c>
      <c r="AN2263" s="35">
        <f>IFERROR(VLOOKUP(P2263,'[2]Cartera '!$F$2:$P$2728,11,0),0)</f>
        <v>0</v>
      </c>
      <c r="AO2263" s="35"/>
      <c r="AP2263" s="35">
        <f>IFERROR(VLOOKUP(D2263,'[2]Cartera '!$F$2:$S$2728,14,0),0)</f>
        <v>0</v>
      </c>
      <c r="AQ2263" s="45">
        <f t="shared" si="167"/>
        <v>0</v>
      </c>
      <c r="AR2263" s="35">
        <f>IFERROR(VLOOKUP(P2263,'[2]Cartera '!$F$2:$Z$2728,21,0),0)</f>
        <v>0</v>
      </c>
    </row>
    <row r="2264" spans="1:44" hidden="1" x14ac:dyDescent="0.25">
      <c r="A2264" s="29">
        <v>2256</v>
      </c>
      <c r="B2264" s="30" t="s">
        <v>48</v>
      </c>
      <c r="C2264" s="32"/>
      <c r="D2264" s="32">
        <v>2368027</v>
      </c>
      <c r="E2264" s="56"/>
      <c r="F2264" s="56"/>
      <c r="G2264" s="35">
        <v>80000</v>
      </c>
      <c r="H2264" s="35"/>
      <c r="I2264" s="36">
        <v>0</v>
      </c>
      <c r="J2264" s="37">
        <f>-IFERROR(VLOOKUP(D2264,[1]Hoja20!$A$5:$B$33358,2,0),0)</f>
        <v>0</v>
      </c>
      <c r="K2264" s="36">
        <f>-IFERROR(VLOOKUP(D2264,[1]Hoja20!$A$5:$D$33358,4,0),0)</f>
        <v>0</v>
      </c>
      <c r="L2264" s="35"/>
      <c r="M2264" s="35"/>
      <c r="N2264" s="35"/>
      <c r="O2264" s="40">
        <f t="shared" si="168"/>
        <v>80000</v>
      </c>
      <c r="P2264" s="32">
        <v>2368027</v>
      </c>
      <c r="Q2264" s="35">
        <v>80000</v>
      </c>
      <c r="R2264" s="35"/>
      <c r="S2264" s="41"/>
      <c r="T2264" s="35"/>
      <c r="U2264" s="41">
        <v>0</v>
      </c>
      <c r="V2264" s="35"/>
      <c r="W2264" s="35"/>
      <c r="X2264" s="35"/>
      <c r="Y2264" s="35"/>
      <c r="Z2264" s="35"/>
      <c r="AA2264" s="35"/>
      <c r="AB2264" s="35"/>
      <c r="AC2264" s="35">
        <v>0</v>
      </c>
      <c r="AD2264" s="35"/>
      <c r="AE2264" s="35">
        <v>0</v>
      </c>
      <c r="AF2264" s="35"/>
      <c r="AG2264" s="41"/>
      <c r="AH2264" s="32"/>
      <c r="AI2264" s="32"/>
      <c r="AJ2264" s="35"/>
      <c r="AK2264" s="35"/>
      <c r="AL2264" s="35"/>
      <c r="AM2264" s="36">
        <f>IFERROR(VLOOKUP(P2264,'[2]Cartera '!$F$2:$O$2728,10,0),0)</f>
        <v>0</v>
      </c>
      <c r="AN2264" s="35">
        <f>IFERROR(VLOOKUP(P2264,'[2]Cartera '!$F$2:$P$2728,11,0),0)</f>
        <v>0</v>
      </c>
      <c r="AO2264" s="35"/>
      <c r="AP2264" s="35">
        <f>IFERROR(VLOOKUP(D2264,'[2]Cartera '!$F$2:$S$2728,14,0),0)</f>
        <v>0</v>
      </c>
      <c r="AQ2264" s="45">
        <f t="shared" si="167"/>
        <v>0</v>
      </c>
      <c r="AR2264" s="35">
        <f>IFERROR(VLOOKUP(P2264,'[2]Cartera '!$F$2:$Z$2728,21,0),0)</f>
        <v>80000</v>
      </c>
    </row>
    <row r="2265" spans="1:44" hidden="1" x14ac:dyDescent="0.25">
      <c r="A2265" s="29">
        <v>2257</v>
      </c>
      <c r="B2265" s="30" t="s">
        <v>48</v>
      </c>
      <c r="C2265" s="32"/>
      <c r="D2265" s="32">
        <v>2367538</v>
      </c>
      <c r="E2265" s="56"/>
      <c r="F2265" s="56"/>
      <c r="G2265" s="35">
        <v>8454709</v>
      </c>
      <c r="H2265" s="35"/>
      <c r="I2265" s="36">
        <v>0</v>
      </c>
      <c r="J2265" s="37">
        <f>-IFERROR(VLOOKUP(D2265,[1]Hoja20!$A$5:$B$33358,2,0),0)</f>
        <v>0</v>
      </c>
      <c r="K2265" s="36">
        <f>-IFERROR(VLOOKUP(D2265,[1]Hoja20!$A$5:$D$33358,4,0),0)</f>
        <v>0</v>
      </c>
      <c r="L2265" s="35"/>
      <c r="M2265" s="35"/>
      <c r="N2265" s="35"/>
      <c r="O2265" s="40">
        <f t="shared" si="168"/>
        <v>8454709</v>
      </c>
      <c r="P2265" s="32">
        <v>2367538</v>
      </c>
      <c r="Q2265" s="35">
        <v>8454709</v>
      </c>
      <c r="R2265" s="35"/>
      <c r="S2265" s="41"/>
      <c r="T2265" s="35"/>
      <c r="U2265" s="41">
        <v>8454709</v>
      </c>
      <c r="V2265" s="35"/>
      <c r="W2265" s="35"/>
      <c r="X2265" s="35"/>
      <c r="Y2265" s="35"/>
      <c r="Z2265" s="35"/>
      <c r="AA2265" s="35"/>
      <c r="AB2265" s="35"/>
      <c r="AC2265" s="35">
        <v>0</v>
      </c>
      <c r="AD2265" s="35"/>
      <c r="AE2265" s="35">
        <v>0</v>
      </c>
      <c r="AF2265" s="35"/>
      <c r="AG2265" s="44">
        <f>+(O2265-R2265-S2265-U2265-AA2265-AC2265-AE2265)</f>
        <v>0</v>
      </c>
      <c r="AH2265" s="32"/>
      <c r="AI2265" s="32"/>
      <c r="AJ2265" s="35"/>
      <c r="AK2265" s="35"/>
      <c r="AL2265" s="35"/>
      <c r="AM2265" s="36">
        <f>IFERROR(VLOOKUP(P2265,'[2]Cartera '!$F$2:$O$2728,10,0),0)</f>
        <v>0</v>
      </c>
      <c r="AN2265" s="35">
        <f>IFERROR(VLOOKUP(P2265,'[2]Cartera '!$F$2:$P$2728,11,0),0)</f>
        <v>0</v>
      </c>
      <c r="AO2265" s="35"/>
      <c r="AP2265" s="35">
        <f>IFERROR(VLOOKUP(D2265,'[2]Cartera '!$F$2:$S$2728,14,0),0)</f>
        <v>0</v>
      </c>
      <c r="AQ2265" s="45">
        <f t="shared" si="167"/>
        <v>0</v>
      </c>
      <c r="AR2265" s="35">
        <f>IFERROR(VLOOKUP(P2265,'[2]Cartera '!$F$2:$Z$2728,21,0),0)</f>
        <v>0</v>
      </c>
    </row>
    <row r="2266" spans="1:44" hidden="1" x14ac:dyDescent="0.25">
      <c r="A2266" s="29">
        <v>2258</v>
      </c>
      <c r="B2266" s="30" t="s">
        <v>48</v>
      </c>
      <c r="C2266" s="32"/>
      <c r="D2266" s="32">
        <v>2367688</v>
      </c>
      <c r="E2266" s="56"/>
      <c r="F2266" s="56"/>
      <c r="G2266" s="35">
        <v>30000</v>
      </c>
      <c r="H2266" s="35"/>
      <c r="I2266" s="36">
        <v>0</v>
      </c>
      <c r="J2266" s="37">
        <f>-IFERROR(VLOOKUP(D2266,[1]Hoja20!$A$5:$B$33358,2,0),0)</f>
        <v>0</v>
      </c>
      <c r="K2266" s="36">
        <f>-IFERROR(VLOOKUP(D2266,[1]Hoja20!$A$5:$D$33358,4,0),0)</f>
        <v>0</v>
      </c>
      <c r="L2266" s="35"/>
      <c r="M2266" s="35"/>
      <c r="N2266" s="35"/>
      <c r="O2266" s="40">
        <f t="shared" si="168"/>
        <v>30000</v>
      </c>
      <c r="P2266" s="32">
        <v>2367688</v>
      </c>
      <c r="Q2266" s="35">
        <v>30000</v>
      </c>
      <c r="R2266" s="35"/>
      <c r="S2266" s="41"/>
      <c r="T2266" s="35"/>
      <c r="U2266" s="41">
        <v>0</v>
      </c>
      <c r="V2266" s="35"/>
      <c r="W2266" s="35"/>
      <c r="X2266" s="35"/>
      <c r="Y2266" s="35"/>
      <c r="Z2266" s="35"/>
      <c r="AA2266" s="35"/>
      <c r="AB2266" s="35"/>
      <c r="AC2266" s="35">
        <v>0</v>
      </c>
      <c r="AD2266" s="35"/>
      <c r="AE2266" s="35">
        <v>0</v>
      </c>
      <c r="AF2266" s="35"/>
      <c r="AG2266" s="41"/>
      <c r="AH2266" s="32"/>
      <c r="AI2266" s="32"/>
      <c r="AJ2266" s="35"/>
      <c r="AK2266" s="35"/>
      <c r="AL2266" s="35"/>
      <c r="AM2266" s="36">
        <f>IFERROR(VLOOKUP(P2266,'[2]Cartera '!$F$2:$O$2728,10,0),0)</f>
        <v>0</v>
      </c>
      <c r="AN2266" s="35">
        <f>IFERROR(VLOOKUP(P2266,'[2]Cartera '!$F$2:$P$2728,11,0),0)</f>
        <v>0</v>
      </c>
      <c r="AO2266" s="35"/>
      <c r="AP2266" s="35">
        <f>IFERROR(VLOOKUP(D2266,'[2]Cartera '!$F$2:$S$2728,14,0),0)</f>
        <v>0</v>
      </c>
      <c r="AQ2266" s="45">
        <f t="shared" si="167"/>
        <v>0</v>
      </c>
      <c r="AR2266" s="35">
        <f>IFERROR(VLOOKUP(P2266,'[2]Cartera '!$F$2:$Z$2728,21,0),0)</f>
        <v>30000</v>
      </c>
    </row>
    <row r="2267" spans="1:44" hidden="1" x14ac:dyDescent="0.25">
      <c r="A2267" s="29">
        <v>2259</v>
      </c>
      <c r="B2267" s="30" t="s">
        <v>48</v>
      </c>
      <c r="C2267" s="32"/>
      <c r="D2267" s="32">
        <v>2367690</v>
      </c>
      <c r="E2267" s="56"/>
      <c r="F2267" s="56"/>
      <c r="G2267" s="35">
        <v>30000</v>
      </c>
      <c r="H2267" s="35"/>
      <c r="I2267" s="36">
        <v>0</v>
      </c>
      <c r="J2267" s="37">
        <f>-IFERROR(VLOOKUP(D2267,[1]Hoja20!$A$5:$B$33358,2,0),0)</f>
        <v>0</v>
      </c>
      <c r="K2267" s="36">
        <f>-IFERROR(VLOOKUP(D2267,[1]Hoja20!$A$5:$D$33358,4,0),0)</f>
        <v>0</v>
      </c>
      <c r="L2267" s="35"/>
      <c r="M2267" s="35"/>
      <c r="N2267" s="35"/>
      <c r="O2267" s="40">
        <f t="shared" si="168"/>
        <v>30000</v>
      </c>
      <c r="P2267" s="32">
        <v>2367690</v>
      </c>
      <c r="Q2267" s="35">
        <v>30000</v>
      </c>
      <c r="R2267" s="35"/>
      <c r="S2267" s="41"/>
      <c r="T2267" s="35"/>
      <c r="U2267" s="41">
        <v>0</v>
      </c>
      <c r="V2267" s="35"/>
      <c r="W2267" s="35"/>
      <c r="X2267" s="35"/>
      <c r="Y2267" s="35"/>
      <c r="Z2267" s="35"/>
      <c r="AA2267" s="35"/>
      <c r="AB2267" s="35"/>
      <c r="AC2267" s="35">
        <v>0</v>
      </c>
      <c r="AD2267" s="35"/>
      <c r="AE2267" s="35">
        <v>0</v>
      </c>
      <c r="AF2267" s="35"/>
      <c r="AG2267" s="41"/>
      <c r="AH2267" s="32"/>
      <c r="AI2267" s="32"/>
      <c r="AJ2267" s="35"/>
      <c r="AK2267" s="35"/>
      <c r="AL2267" s="35"/>
      <c r="AM2267" s="36">
        <f>IFERROR(VLOOKUP(P2267,'[2]Cartera '!$F$2:$O$2728,10,0),0)</f>
        <v>0</v>
      </c>
      <c r="AN2267" s="35">
        <f>IFERROR(VLOOKUP(P2267,'[2]Cartera '!$F$2:$P$2728,11,0),0)</f>
        <v>0</v>
      </c>
      <c r="AO2267" s="35"/>
      <c r="AP2267" s="35">
        <f>IFERROR(VLOOKUP(D2267,'[2]Cartera '!$F$2:$S$2728,14,0),0)</f>
        <v>0</v>
      </c>
      <c r="AQ2267" s="45">
        <f t="shared" si="167"/>
        <v>0</v>
      </c>
      <c r="AR2267" s="35">
        <f>IFERROR(VLOOKUP(P2267,'[2]Cartera '!$F$2:$Z$2728,21,0),0)</f>
        <v>30000</v>
      </c>
    </row>
    <row r="2268" spans="1:44" hidden="1" x14ac:dyDescent="0.25">
      <c r="A2268" s="29">
        <v>2260</v>
      </c>
      <c r="B2268" s="30" t="s">
        <v>48</v>
      </c>
      <c r="C2268" s="32"/>
      <c r="D2268" s="32">
        <v>2368042</v>
      </c>
      <c r="E2268" s="56"/>
      <c r="F2268" s="56"/>
      <c r="G2268" s="35">
        <v>30000</v>
      </c>
      <c r="H2268" s="35"/>
      <c r="I2268" s="36">
        <v>0</v>
      </c>
      <c r="J2268" s="37">
        <f>-IFERROR(VLOOKUP(D2268,[1]Hoja20!$A$5:$B$33358,2,0),0)</f>
        <v>0</v>
      </c>
      <c r="K2268" s="36">
        <f>-IFERROR(VLOOKUP(D2268,[1]Hoja20!$A$5:$D$33358,4,0),0)</f>
        <v>0</v>
      </c>
      <c r="L2268" s="35"/>
      <c r="M2268" s="35"/>
      <c r="N2268" s="35"/>
      <c r="O2268" s="40">
        <f t="shared" si="168"/>
        <v>30000</v>
      </c>
      <c r="P2268" s="32">
        <v>2368042</v>
      </c>
      <c r="Q2268" s="35">
        <v>30000</v>
      </c>
      <c r="R2268" s="35"/>
      <c r="S2268" s="41"/>
      <c r="T2268" s="35"/>
      <c r="U2268" s="41">
        <v>0</v>
      </c>
      <c r="V2268" s="35"/>
      <c r="W2268" s="35"/>
      <c r="X2268" s="35"/>
      <c r="Y2268" s="35"/>
      <c r="Z2268" s="35"/>
      <c r="AA2268" s="35"/>
      <c r="AB2268" s="35"/>
      <c r="AC2268" s="35">
        <v>0</v>
      </c>
      <c r="AD2268" s="35"/>
      <c r="AE2268" s="35">
        <v>0</v>
      </c>
      <c r="AF2268" s="35"/>
      <c r="AG2268" s="41"/>
      <c r="AH2268" s="32"/>
      <c r="AI2268" s="32"/>
      <c r="AJ2268" s="35"/>
      <c r="AK2268" s="35"/>
      <c r="AL2268" s="35"/>
      <c r="AM2268" s="36">
        <f>IFERROR(VLOOKUP(P2268,'[2]Cartera '!$F$2:$O$2728,10,0),0)</f>
        <v>0</v>
      </c>
      <c r="AN2268" s="35">
        <f>IFERROR(VLOOKUP(P2268,'[2]Cartera '!$F$2:$P$2728,11,0),0)</f>
        <v>0</v>
      </c>
      <c r="AO2268" s="35"/>
      <c r="AP2268" s="35">
        <f>IFERROR(VLOOKUP(D2268,'[2]Cartera '!$F$2:$S$2728,14,0),0)</f>
        <v>0</v>
      </c>
      <c r="AQ2268" s="45">
        <f t="shared" si="167"/>
        <v>0</v>
      </c>
      <c r="AR2268" s="35">
        <f>IFERROR(VLOOKUP(P2268,'[2]Cartera '!$F$2:$Z$2728,21,0),0)</f>
        <v>30000</v>
      </c>
    </row>
    <row r="2269" spans="1:44" hidden="1" x14ac:dyDescent="0.25">
      <c r="A2269" s="29">
        <v>2261</v>
      </c>
      <c r="B2269" s="30" t="s">
        <v>48</v>
      </c>
      <c r="C2269" s="32"/>
      <c r="D2269" s="32">
        <v>2367912</v>
      </c>
      <c r="E2269" s="56"/>
      <c r="F2269" s="56"/>
      <c r="G2269" s="35">
        <v>716107</v>
      </c>
      <c r="H2269" s="35"/>
      <c r="I2269" s="36">
        <v>0</v>
      </c>
      <c r="J2269" s="37">
        <f>-IFERROR(VLOOKUP(D2269,[1]Hoja20!$A$5:$B$33358,2,0),0)</f>
        <v>0</v>
      </c>
      <c r="K2269" s="36">
        <f>-IFERROR(VLOOKUP(D2269,[1]Hoja20!$A$5:$D$33358,4,0),0)</f>
        <v>0</v>
      </c>
      <c r="L2269" s="35"/>
      <c r="M2269" s="35"/>
      <c r="N2269" s="35"/>
      <c r="O2269" s="40">
        <f t="shared" si="168"/>
        <v>716107</v>
      </c>
      <c r="P2269" s="32">
        <v>2367912</v>
      </c>
      <c r="Q2269" s="35">
        <v>716107</v>
      </c>
      <c r="R2269" s="35"/>
      <c r="S2269" s="41"/>
      <c r="T2269" s="35"/>
      <c r="U2269" s="41">
        <v>716107</v>
      </c>
      <c r="V2269" s="35"/>
      <c r="W2269" s="35"/>
      <c r="X2269" s="35"/>
      <c r="Y2269" s="35"/>
      <c r="Z2269" s="35"/>
      <c r="AA2269" s="35"/>
      <c r="AB2269" s="35"/>
      <c r="AC2269" s="35">
        <v>0</v>
      </c>
      <c r="AD2269" s="35"/>
      <c r="AE2269" s="35">
        <v>0</v>
      </c>
      <c r="AF2269" s="35"/>
      <c r="AG2269" s="44">
        <f>+(O2269-R2269-S2269-U2269-AA2269-AC2269-AE2269)</f>
        <v>0</v>
      </c>
      <c r="AH2269" s="32"/>
      <c r="AI2269" s="32"/>
      <c r="AJ2269" s="35"/>
      <c r="AK2269" s="35"/>
      <c r="AL2269" s="35"/>
      <c r="AM2269" s="36">
        <f>IFERROR(VLOOKUP(P2269,'[2]Cartera '!$F$2:$O$2728,10,0),0)</f>
        <v>0</v>
      </c>
      <c r="AN2269" s="35">
        <f>IFERROR(VLOOKUP(P2269,'[2]Cartera '!$F$2:$P$2728,11,0),0)</f>
        <v>0</v>
      </c>
      <c r="AO2269" s="35"/>
      <c r="AP2269" s="35">
        <f>IFERROR(VLOOKUP(D2269,'[2]Cartera '!$F$2:$S$2728,14,0),0)</f>
        <v>0</v>
      </c>
      <c r="AQ2269" s="45">
        <f t="shared" si="167"/>
        <v>0</v>
      </c>
      <c r="AR2269" s="35">
        <f>IFERROR(VLOOKUP(P2269,'[2]Cartera '!$F$2:$Z$2728,21,0),0)</f>
        <v>0</v>
      </c>
    </row>
    <row r="2270" spans="1:44" hidden="1" x14ac:dyDescent="0.25">
      <c r="A2270" s="29">
        <v>2262</v>
      </c>
      <c r="B2270" s="30" t="s">
        <v>48</v>
      </c>
      <c r="C2270" s="32"/>
      <c r="D2270" s="32">
        <v>2368039</v>
      </c>
      <c r="E2270" s="56"/>
      <c r="F2270" s="56"/>
      <c r="G2270" s="35">
        <v>30000</v>
      </c>
      <c r="H2270" s="35"/>
      <c r="I2270" s="36">
        <v>0</v>
      </c>
      <c r="J2270" s="37">
        <f>-IFERROR(VLOOKUP(D2270,[1]Hoja20!$A$5:$B$33358,2,0),0)</f>
        <v>0</v>
      </c>
      <c r="K2270" s="36">
        <f>-IFERROR(VLOOKUP(D2270,[1]Hoja20!$A$5:$D$33358,4,0),0)</f>
        <v>0</v>
      </c>
      <c r="L2270" s="35"/>
      <c r="M2270" s="35"/>
      <c r="N2270" s="35"/>
      <c r="O2270" s="40">
        <f t="shared" si="168"/>
        <v>30000</v>
      </c>
      <c r="P2270" s="32">
        <v>2368039</v>
      </c>
      <c r="Q2270" s="35">
        <v>30000</v>
      </c>
      <c r="R2270" s="35"/>
      <c r="S2270" s="41"/>
      <c r="T2270" s="35"/>
      <c r="U2270" s="41">
        <v>0</v>
      </c>
      <c r="V2270" s="35"/>
      <c r="W2270" s="35"/>
      <c r="X2270" s="35"/>
      <c r="Y2270" s="35"/>
      <c r="Z2270" s="35"/>
      <c r="AA2270" s="35"/>
      <c r="AB2270" s="35"/>
      <c r="AC2270" s="35">
        <v>0</v>
      </c>
      <c r="AD2270" s="35"/>
      <c r="AE2270" s="35">
        <v>0</v>
      </c>
      <c r="AF2270" s="35"/>
      <c r="AG2270" s="41"/>
      <c r="AH2270" s="32"/>
      <c r="AI2270" s="32"/>
      <c r="AJ2270" s="35"/>
      <c r="AK2270" s="35"/>
      <c r="AL2270" s="35"/>
      <c r="AM2270" s="36">
        <f>IFERROR(VLOOKUP(P2270,'[2]Cartera '!$F$2:$O$2728,10,0),0)</f>
        <v>0</v>
      </c>
      <c r="AN2270" s="35">
        <f>IFERROR(VLOOKUP(P2270,'[2]Cartera '!$F$2:$P$2728,11,0),0)</f>
        <v>0</v>
      </c>
      <c r="AO2270" s="35"/>
      <c r="AP2270" s="35">
        <f>IFERROR(VLOOKUP(D2270,'[2]Cartera '!$F$2:$S$2728,14,0),0)</f>
        <v>0</v>
      </c>
      <c r="AQ2270" s="45">
        <f t="shared" si="167"/>
        <v>0</v>
      </c>
      <c r="AR2270" s="35">
        <f>IFERROR(VLOOKUP(P2270,'[2]Cartera '!$F$2:$Z$2728,21,0),0)</f>
        <v>30000</v>
      </c>
    </row>
    <row r="2271" spans="1:44" hidden="1" x14ac:dyDescent="0.25">
      <c r="A2271" s="29">
        <v>2263</v>
      </c>
      <c r="B2271" s="30" t="s">
        <v>48</v>
      </c>
      <c r="C2271" s="32"/>
      <c r="D2271" s="32">
        <v>2367700</v>
      </c>
      <c r="E2271" s="56"/>
      <c r="F2271" s="56"/>
      <c r="G2271" s="35">
        <v>30000</v>
      </c>
      <c r="H2271" s="35"/>
      <c r="I2271" s="36">
        <v>0</v>
      </c>
      <c r="J2271" s="37">
        <f>-IFERROR(VLOOKUP(D2271,[1]Hoja20!$A$5:$B$33358,2,0),0)</f>
        <v>0</v>
      </c>
      <c r="K2271" s="36">
        <f>-IFERROR(VLOOKUP(D2271,[1]Hoja20!$A$5:$D$33358,4,0),0)</f>
        <v>0</v>
      </c>
      <c r="L2271" s="35"/>
      <c r="M2271" s="35"/>
      <c r="N2271" s="35"/>
      <c r="O2271" s="40">
        <f t="shared" si="168"/>
        <v>30000</v>
      </c>
      <c r="P2271" s="32">
        <v>2367700</v>
      </c>
      <c r="Q2271" s="35">
        <v>30000</v>
      </c>
      <c r="R2271" s="35"/>
      <c r="S2271" s="41"/>
      <c r="T2271" s="35"/>
      <c r="U2271" s="41">
        <v>0</v>
      </c>
      <c r="V2271" s="35"/>
      <c r="W2271" s="35"/>
      <c r="X2271" s="35"/>
      <c r="Y2271" s="35"/>
      <c r="Z2271" s="35"/>
      <c r="AA2271" s="35"/>
      <c r="AB2271" s="35"/>
      <c r="AC2271" s="35">
        <v>0</v>
      </c>
      <c r="AD2271" s="35"/>
      <c r="AE2271" s="35">
        <v>0</v>
      </c>
      <c r="AF2271" s="35"/>
      <c r="AG2271" s="41"/>
      <c r="AH2271" s="32"/>
      <c r="AI2271" s="32"/>
      <c r="AJ2271" s="35"/>
      <c r="AK2271" s="35"/>
      <c r="AL2271" s="35"/>
      <c r="AM2271" s="36">
        <f>IFERROR(VLOOKUP(P2271,'[2]Cartera '!$F$2:$O$2728,10,0),0)</f>
        <v>0</v>
      </c>
      <c r="AN2271" s="35">
        <f>IFERROR(VLOOKUP(P2271,'[2]Cartera '!$F$2:$P$2728,11,0),0)</f>
        <v>0</v>
      </c>
      <c r="AO2271" s="35"/>
      <c r="AP2271" s="35">
        <f>IFERROR(VLOOKUP(D2271,'[2]Cartera '!$F$2:$S$2728,14,0),0)</f>
        <v>0</v>
      </c>
      <c r="AQ2271" s="45">
        <f t="shared" si="167"/>
        <v>0</v>
      </c>
      <c r="AR2271" s="35">
        <f>IFERROR(VLOOKUP(P2271,'[2]Cartera '!$F$2:$Z$2728,21,0),0)</f>
        <v>30000</v>
      </c>
    </row>
    <row r="2272" spans="1:44" hidden="1" x14ac:dyDescent="0.25">
      <c r="A2272" s="29">
        <v>2264</v>
      </c>
      <c r="B2272" s="30" t="s">
        <v>48</v>
      </c>
      <c r="C2272" s="32"/>
      <c r="D2272" s="32">
        <v>2368034</v>
      </c>
      <c r="E2272" s="56"/>
      <c r="F2272" s="56"/>
      <c r="G2272" s="35">
        <v>30000</v>
      </c>
      <c r="H2272" s="35"/>
      <c r="I2272" s="36">
        <v>0</v>
      </c>
      <c r="J2272" s="37">
        <f>-IFERROR(VLOOKUP(D2272,[1]Hoja20!$A$5:$B$33358,2,0),0)</f>
        <v>0</v>
      </c>
      <c r="K2272" s="36">
        <f>-IFERROR(VLOOKUP(D2272,[1]Hoja20!$A$5:$D$33358,4,0),0)</f>
        <v>0</v>
      </c>
      <c r="L2272" s="35"/>
      <c r="M2272" s="35"/>
      <c r="N2272" s="35"/>
      <c r="O2272" s="40">
        <f t="shared" si="168"/>
        <v>30000</v>
      </c>
      <c r="P2272" s="32">
        <v>2368034</v>
      </c>
      <c r="Q2272" s="35">
        <v>30000</v>
      </c>
      <c r="R2272" s="35"/>
      <c r="S2272" s="41"/>
      <c r="T2272" s="35"/>
      <c r="U2272" s="41">
        <v>0</v>
      </c>
      <c r="V2272" s="35"/>
      <c r="W2272" s="35"/>
      <c r="X2272" s="35"/>
      <c r="Y2272" s="35"/>
      <c r="Z2272" s="35"/>
      <c r="AA2272" s="35"/>
      <c r="AB2272" s="35"/>
      <c r="AC2272" s="35">
        <v>0</v>
      </c>
      <c r="AD2272" s="35"/>
      <c r="AE2272" s="35">
        <v>0</v>
      </c>
      <c r="AF2272" s="35"/>
      <c r="AG2272" s="41"/>
      <c r="AH2272" s="32"/>
      <c r="AI2272" s="32"/>
      <c r="AJ2272" s="35"/>
      <c r="AK2272" s="35"/>
      <c r="AL2272" s="35"/>
      <c r="AM2272" s="36">
        <f>IFERROR(VLOOKUP(P2272,'[2]Cartera '!$F$2:$O$2728,10,0),0)</f>
        <v>0</v>
      </c>
      <c r="AN2272" s="35">
        <f>IFERROR(VLOOKUP(P2272,'[2]Cartera '!$F$2:$P$2728,11,0),0)</f>
        <v>0</v>
      </c>
      <c r="AO2272" s="35"/>
      <c r="AP2272" s="35">
        <f>IFERROR(VLOOKUP(D2272,'[2]Cartera '!$F$2:$S$2728,14,0),0)</f>
        <v>0</v>
      </c>
      <c r="AQ2272" s="45">
        <f t="shared" si="167"/>
        <v>0</v>
      </c>
      <c r="AR2272" s="35">
        <f>IFERROR(VLOOKUP(P2272,'[2]Cartera '!$F$2:$Z$2728,21,0),0)</f>
        <v>30000</v>
      </c>
    </row>
    <row r="2273" spans="1:44" hidden="1" x14ac:dyDescent="0.25">
      <c r="A2273" s="29">
        <v>2265</v>
      </c>
      <c r="B2273" s="30" t="s">
        <v>48</v>
      </c>
      <c r="C2273" s="32"/>
      <c r="D2273" s="32">
        <v>2367696</v>
      </c>
      <c r="E2273" s="56"/>
      <c r="F2273" s="56"/>
      <c r="G2273" s="35">
        <v>251171</v>
      </c>
      <c r="H2273" s="35"/>
      <c r="I2273" s="36">
        <v>0</v>
      </c>
      <c r="J2273" s="37">
        <f>-IFERROR(VLOOKUP(D2273,[1]Hoja20!$A$5:$B$33358,2,0),0)</f>
        <v>0</v>
      </c>
      <c r="K2273" s="36">
        <f>-IFERROR(VLOOKUP(D2273,[1]Hoja20!$A$5:$D$33358,4,0),0)</f>
        <v>0</v>
      </c>
      <c r="L2273" s="35"/>
      <c r="M2273" s="35"/>
      <c r="N2273" s="35"/>
      <c r="O2273" s="40">
        <f t="shared" si="168"/>
        <v>251171</v>
      </c>
      <c r="P2273" s="32">
        <v>2367696</v>
      </c>
      <c r="Q2273" s="35">
        <v>251171</v>
      </c>
      <c r="R2273" s="35"/>
      <c r="S2273" s="41"/>
      <c r="T2273" s="35"/>
      <c r="U2273" s="41">
        <v>0</v>
      </c>
      <c r="V2273" s="35"/>
      <c r="W2273" s="35"/>
      <c r="X2273" s="35"/>
      <c r="Y2273" s="35"/>
      <c r="Z2273" s="35"/>
      <c r="AA2273" s="35"/>
      <c r="AB2273" s="35"/>
      <c r="AC2273" s="35">
        <v>0</v>
      </c>
      <c r="AD2273" s="35"/>
      <c r="AE2273" s="35">
        <v>0</v>
      </c>
      <c r="AF2273" s="35"/>
      <c r="AG2273" s="41"/>
      <c r="AH2273" s="32"/>
      <c r="AI2273" s="32"/>
      <c r="AJ2273" s="35"/>
      <c r="AK2273" s="35"/>
      <c r="AL2273" s="35"/>
      <c r="AM2273" s="36">
        <f>IFERROR(VLOOKUP(P2273,'[2]Cartera '!$F$2:$O$2728,10,0),0)</f>
        <v>0</v>
      </c>
      <c r="AN2273" s="35">
        <f>IFERROR(VLOOKUP(P2273,'[2]Cartera '!$F$2:$P$2728,11,0),0)</f>
        <v>0</v>
      </c>
      <c r="AO2273" s="35"/>
      <c r="AP2273" s="35">
        <f>IFERROR(VLOOKUP(D2273,'[2]Cartera '!$F$2:$S$2728,14,0),0)</f>
        <v>0</v>
      </c>
      <c r="AQ2273" s="45">
        <f t="shared" si="167"/>
        <v>0</v>
      </c>
      <c r="AR2273" s="35">
        <f>IFERROR(VLOOKUP(P2273,'[2]Cartera '!$F$2:$Z$2728,21,0),0)</f>
        <v>251171</v>
      </c>
    </row>
    <row r="2274" spans="1:44" hidden="1" x14ac:dyDescent="0.25">
      <c r="A2274" s="29">
        <v>2266</v>
      </c>
      <c r="B2274" s="30" t="s">
        <v>48</v>
      </c>
      <c r="C2274" s="32"/>
      <c r="D2274" s="32">
        <v>2367711</v>
      </c>
      <c r="E2274" s="56"/>
      <c r="F2274" s="56"/>
      <c r="G2274" s="35">
        <v>126000</v>
      </c>
      <c r="H2274" s="35"/>
      <c r="I2274" s="36">
        <v>0</v>
      </c>
      <c r="J2274" s="37">
        <f>-IFERROR(VLOOKUP(D2274,[1]Hoja20!$A$5:$B$33358,2,0),0)</f>
        <v>0</v>
      </c>
      <c r="K2274" s="36">
        <f>-IFERROR(VLOOKUP(D2274,[1]Hoja20!$A$5:$D$33358,4,0),0)</f>
        <v>0</v>
      </c>
      <c r="L2274" s="35"/>
      <c r="M2274" s="35"/>
      <c r="N2274" s="35"/>
      <c r="O2274" s="40">
        <f t="shared" si="168"/>
        <v>126000</v>
      </c>
      <c r="P2274" s="32">
        <v>2367711</v>
      </c>
      <c r="Q2274" s="35">
        <v>126000</v>
      </c>
      <c r="R2274" s="35"/>
      <c r="S2274" s="41"/>
      <c r="T2274" s="35"/>
      <c r="U2274" s="41">
        <v>0</v>
      </c>
      <c r="V2274" s="35"/>
      <c r="W2274" s="35"/>
      <c r="X2274" s="35"/>
      <c r="Y2274" s="35"/>
      <c r="Z2274" s="35"/>
      <c r="AA2274" s="35"/>
      <c r="AB2274" s="35"/>
      <c r="AC2274" s="35">
        <v>0</v>
      </c>
      <c r="AD2274" s="35"/>
      <c r="AE2274" s="35">
        <v>0</v>
      </c>
      <c r="AF2274" s="35"/>
      <c r="AG2274" s="41"/>
      <c r="AH2274" s="32"/>
      <c r="AI2274" s="32"/>
      <c r="AJ2274" s="35"/>
      <c r="AK2274" s="35"/>
      <c r="AL2274" s="35"/>
      <c r="AM2274" s="36">
        <f>IFERROR(VLOOKUP(P2274,'[2]Cartera '!$F$2:$O$2728,10,0),0)</f>
        <v>0</v>
      </c>
      <c r="AN2274" s="35">
        <f>IFERROR(VLOOKUP(P2274,'[2]Cartera '!$F$2:$P$2728,11,0),0)</f>
        <v>0</v>
      </c>
      <c r="AO2274" s="35"/>
      <c r="AP2274" s="35">
        <f>IFERROR(VLOOKUP(D2274,'[2]Cartera '!$F$2:$S$2728,14,0),0)</f>
        <v>0</v>
      </c>
      <c r="AQ2274" s="45">
        <f t="shared" si="167"/>
        <v>0</v>
      </c>
      <c r="AR2274" s="35">
        <f>IFERROR(VLOOKUP(P2274,'[2]Cartera '!$F$2:$Z$2728,21,0),0)</f>
        <v>126000</v>
      </c>
    </row>
    <row r="2275" spans="1:44" hidden="1" x14ac:dyDescent="0.25">
      <c r="A2275" s="29">
        <v>2267</v>
      </c>
      <c r="B2275" s="30" t="s">
        <v>48</v>
      </c>
      <c r="C2275" s="32"/>
      <c r="D2275" s="32">
        <v>2368320</v>
      </c>
      <c r="E2275" s="56"/>
      <c r="F2275" s="56"/>
      <c r="G2275" s="35">
        <v>241020</v>
      </c>
      <c r="H2275" s="35"/>
      <c r="I2275" s="36">
        <v>0</v>
      </c>
      <c r="J2275" s="37">
        <f>-IFERROR(VLOOKUP(D2275,[1]Hoja20!$A$5:$B$33358,2,0),0)</f>
        <v>0</v>
      </c>
      <c r="K2275" s="36">
        <f>-IFERROR(VLOOKUP(D2275,[1]Hoja20!$A$5:$D$33358,4,0),0)</f>
        <v>0</v>
      </c>
      <c r="L2275" s="35"/>
      <c r="M2275" s="35"/>
      <c r="N2275" s="35"/>
      <c r="O2275" s="40">
        <f t="shared" si="168"/>
        <v>241020</v>
      </c>
      <c r="P2275" s="32">
        <v>2368320</v>
      </c>
      <c r="Q2275" s="35">
        <v>241020</v>
      </c>
      <c r="R2275" s="35"/>
      <c r="S2275" s="41"/>
      <c r="T2275" s="35"/>
      <c r="U2275" s="41">
        <v>0</v>
      </c>
      <c r="V2275" s="35"/>
      <c r="W2275" s="35"/>
      <c r="X2275" s="35"/>
      <c r="Y2275" s="35"/>
      <c r="Z2275" s="35"/>
      <c r="AA2275" s="35"/>
      <c r="AB2275" s="35"/>
      <c r="AC2275" s="35">
        <v>0</v>
      </c>
      <c r="AD2275" s="35"/>
      <c r="AE2275" s="35">
        <v>0</v>
      </c>
      <c r="AF2275" s="35"/>
      <c r="AG2275" s="41"/>
      <c r="AH2275" s="32"/>
      <c r="AI2275" s="32"/>
      <c r="AJ2275" s="35"/>
      <c r="AK2275" s="35"/>
      <c r="AL2275" s="35"/>
      <c r="AM2275" s="36">
        <f>IFERROR(VLOOKUP(P2275,'[2]Cartera '!$F$2:$O$2728,10,0),0)</f>
        <v>0</v>
      </c>
      <c r="AN2275" s="35">
        <f>IFERROR(VLOOKUP(P2275,'[2]Cartera '!$F$2:$P$2728,11,0),0)</f>
        <v>0</v>
      </c>
      <c r="AO2275" s="35"/>
      <c r="AP2275" s="35">
        <f>IFERROR(VLOOKUP(D2275,'[2]Cartera '!$F$2:$S$2728,14,0),0)</f>
        <v>0</v>
      </c>
      <c r="AQ2275" s="45">
        <f t="shared" si="167"/>
        <v>0</v>
      </c>
      <c r="AR2275" s="35">
        <f>IFERROR(VLOOKUP(P2275,'[2]Cartera '!$F$2:$Z$2728,21,0),0)</f>
        <v>241020</v>
      </c>
    </row>
    <row r="2276" spans="1:44" hidden="1" x14ac:dyDescent="0.25">
      <c r="A2276" s="29">
        <v>2268</v>
      </c>
      <c r="B2276" s="30" t="s">
        <v>48</v>
      </c>
      <c r="C2276" s="32"/>
      <c r="D2276" s="32">
        <v>2368353</v>
      </c>
      <c r="E2276" s="56"/>
      <c r="F2276" s="56"/>
      <c r="G2276" s="35">
        <v>30000</v>
      </c>
      <c r="H2276" s="35"/>
      <c r="I2276" s="36">
        <v>0</v>
      </c>
      <c r="J2276" s="37">
        <f>-IFERROR(VLOOKUP(D2276,[1]Hoja20!$A$5:$B$33358,2,0),0)</f>
        <v>0</v>
      </c>
      <c r="K2276" s="36">
        <f>-IFERROR(VLOOKUP(D2276,[1]Hoja20!$A$5:$D$33358,4,0),0)</f>
        <v>0</v>
      </c>
      <c r="L2276" s="35"/>
      <c r="M2276" s="35"/>
      <c r="N2276" s="35"/>
      <c r="O2276" s="40">
        <f t="shared" si="168"/>
        <v>30000</v>
      </c>
      <c r="P2276" s="32">
        <v>2368353</v>
      </c>
      <c r="Q2276" s="35">
        <v>30000</v>
      </c>
      <c r="R2276" s="35"/>
      <c r="S2276" s="41"/>
      <c r="T2276" s="35"/>
      <c r="U2276" s="41">
        <v>0</v>
      </c>
      <c r="V2276" s="35"/>
      <c r="W2276" s="35"/>
      <c r="X2276" s="35"/>
      <c r="Y2276" s="35"/>
      <c r="Z2276" s="35"/>
      <c r="AA2276" s="35"/>
      <c r="AB2276" s="35"/>
      <c r="AC2276" s="35">
        <v>0</v>
      </c>
      <c r="AD2276" s="35"/>
      <c r="AE2276" s="35">
        <v>0</v>
      </c>
      <c r="AF2276" s="35"/>
      <c r="AG2276" s="41"/>
      <c r="AH2276" s="32"/>
      <c r="AI2276" s="32"/>
      <c r="AJ2276" s="35"/>
      <c r="AK2276" s="35"/>
      <c r="AL2276" s="35"/>
      <c r="AM2276" s="36">
        <f>IFERROR(VLOOKUP(P2276,'[2]Cartera '!$F$2:$O$2728,10,0),0)</f>
        <v>0</v>
      </c>
      <c r="AN2276" s="35">
        <f>IFERROR(VLOOKUP(P2276,'[2]Cartera '!$F$2:$P$2728,11,0),0)</f>
        <v>0</v>
      </c>
      <c r="AO2276" s="35"/>
      <c r="AP2276" s="35">
        <f>IFERROR(VLOOKUP(D2276,'[2]Cartera '!$F$2:$S$2728,14,0),0)</f>
        <v>0</v>
      </c>
      <c r="AQ2276" s="45">
        <f t="shared" si="167"/>
        <v>0</v>
      </c>
      <c r="AR2276" s="35">
        <f>IFERROR(VLOOKUP(P2276,'[2]Cartera '!$F$2:$Z$2728,21,0),0)</f>
        <v>30000</v>
      </c>
    </row>
    <row r="2277" spans="1:44" hidden="1" x14ac:dyDescent="0.25">
      <c r="A2277" s="29">
        <v>2269</v>
      </c>
      <c r="B2277" s="30" t="s">
        <v>48</v>
      </c>
      <c r="C2277" s="32"/>
      <c r="D2277" s="32">
        <v>2368330</v>
      </c>
      <c r="E2277" s="56"/>
      <c r="F2277" s="56"/>
      <c r="G2277" s="35">
        <v>3841618</v>
      </c>
      <c r="H2277" s="35"/>
      <c r="I2277" s="36">
        <v>0</v>
      </c>
      <c r="J2277" s="37">
        <f>-IFERROR(VLOOKUP(D2277,[1]Hoja20!$A$5:$B$33358,2,0),0)</f>
        <v>0</v>
      </c>
      <c r="K2277" s="36">
        <f>-IFERROR(VLOOKUP(D2277,[1]Hoja20!$A$5:$D$33358,4,0),0)</f>
        <v>0</v>
      </c>
      <c r="L2277" s="35"/>
      <c r="M2277" s="35"/>
      <c r="N2277" s="35"/>
      <c r="O2277" s="40">
        <f t="shared" si="168"/>
        <v>3841618</v>
      </c>
      <c r="P2277" s="32">
        <v>2368330</v>
      </c>
      <c r="Q2277" s="35">
        <v>3841618</v>
      </c>
      <c r="R2277" s="35"/>
      <c r="S2277" s="41"/>
      <c r="T2277" s="35"/>
      <c r="U2277" s="41">
        <v>3841618</v>
      </c>
      <c r="V2277" s="35"/>
      <c r="W2277" s="35"/>
      <c r="X2277" s="35"/>
      <c r="Y2277" s="35"/>
      <c r="Z2277" s="35"/>
      <c r="AA2277" s="35"/>
      <c r="AB2277" s="35"/>
      <c r="AC2277" s="35">
        <v>0</v>
      </c>
      <c r="AD2277" s="35"/>
      <c r="AE2277" s="35">
        <v>0</v>
      </c>
      <c r="AF2277" s="35"/>
      <c r="AG2277" s="44">
        <f>+(O2277-R2277-S2277-U2277-AA2277-AC2277-AE2277)</f>
        <v>0</v>
      </c>
      <c r="AH2277" s="32"/>
      <c r="AI2277" s="32"/>
      <c r="AJ2277" s="35"/>
      <c r="AK2277" s="35"/>
      <c r="AL2277" s="35"/>
      <c r="AM2277" s="36">
        <f>IFERROR(VLOOKUP(P2277,'[2]Cartera '!$F$2:$O$2728,10,0),0)</f>
        <v>0</v>
      </c>
      <c r="AN2277" s="35">
        <f>IFERROR(VLOOKUP(P2277,'[2]Cartera '!$F$2:$P$2728,11,0),0)</f>
        <v>0</v>
      </c>
      <c r="AO2277" s="35"/>
      <c r="AP2277" s="35">
        <f>IFERROR(VLOOKUP(D2277,'[2]Cartera '!$F$2:$S$2728,14,0),0)</f>
        <v>0</v>
      </c>
      <c r="AQ2277" s="45">
        <f t="shared" si="167"/>
        <v>0</v>
      </c>
      <c r="AR2277" s="35">
        <f>IFERROR(VLOOKUP(P2277,'[2]Cartera '!$F$2:$Z$2728,21,0),0)</f>
        <v>0</v>
      </c>
    </row>
    <row r="2278" spans="1:44" hidden="1" x14ac:dyDescent="0.25">
      <c r="A2278" s="29">
        <v>2270</v>
      </c>
      <c r="B2278" s="30" t="s">
        <v>48</v>
      </c>
      <c r="C2278" s="32"/>
      <c r="D2278" s="32">
        <v>2368371</v>
      </c>
      <c r="E2278" s="56"/>
      <c r="F2278" s="56"/>
      <c r="G2278" s="35">
        <v>279078</v>
      </c>
      <c r="H2278" s="35"/>
      <c r="I2278" s="36">
        <v>0</v>
      </c>
      <c r="J2278" s="37">
        <f>-IFERROR(VLOOKUP(D2278,[1]Hoja20!$A$5:$B$33358,2,0),0)</f>
        <v>0</v>
      </c>
      <c r="K2278" s="36">
        <f>-IFERROR(VLOOKUP(D2278,[1]Hoja20!$A$5:$D$33358,4,0),0)</f>
        <v>0</v>
      </c>
      <c r="L2278" s="35"/>
      <c r="M2278" s="35"/>
      <c r="N2278" s="35"/>
      <c r="O2278" s="40">
        <f t="shared" si="168"/>
        <v>279078</v>
      </c>
      <c r="P2278" s="32">
        <v>2368371</v>
      </c>
      <c r="Q2278" s="35">
        <v>279078</v>
      </c>
      <c r="R2278" s="35"/>
      <c r="S2278" s="41"/>
      <c r="T2278" s="35"/>
      <c r="U2278" s="41">
        <v>0</v>
      </c>
      <c r="V2278" s="35"/>
      <c r="W2278" s="35"/>
      <c r="X2278" s="35"/>
      <c r="Y2278" s="35"/>
      <c r="Z2278" s="35"/>
      <c r="AA2278" s="35"/>
      <c r="AB2278" s="35"/>
      <c r="AC2278" s="35">
        <v>0</v>
      </c>
      <c r="AD2278" s="35"/>
      <c r="AE2278" s="35">
        <v>0</v>
      </c>
      <c r="AF2278" s="35"/>
      <c r="AG2278" s="41"/>
      <c r="AH2278" s="32"/>
      <c r="AI2278" s="32"/>
      <c r="AJ2278" s="35"/>
      <c r="AK2278" s="35"/>
      <c r="AL2278" s="35"/>
      <c r="AM2278" s="36">
        <f>IFERROR(VLOOKUP(P2278,'[2]Cartera '!$F$2:$O$2728,10,0),0)</f>
        <v>0</v>
      </c>
      <c r="AN2278" s="35">
        <f>IFERROR(VLOOKUP(P2278,'[2]Cartera '!$F$2:$P$2728,11,0),0)</f>
        <v>0</v>
      </c>
      <c r="AO2278" s="35"/>
      <c r="AP2278" s="35">
        <f>IFERROR(VLOOKUP(D2278,'[2]Cartera '!$F$2:$S$2728,14,0),0)</f>
        <v>0</v>
      </c>
      <c r="AQ2278" s="45">
        <f t="shared" si="167"/>
        <v>0</v>
      </c>
      <c r="AR2278" s="35">
        <f>IFERROR(VLOOKUP(P2278,'[2]Cartera '!$F$2:$Z$2728,21,0),0)</f>
        <v>279078</v>
      </c>
    </row>
    <row r="2279" spans="1:44" hidden="1" x14ac:dyDescent="0.25">
      <c r="A2279" s="29">
        <v>2271</v>
      </c>
      <c r="B2279" s="30" t="s">
        <v>48</v>
      </c>
      <c r="C2279" s="32"/>
      <c r="D2279" s="32">
        <v>2368404</v>
      </c>
      <c r="E2279" s="56"/>
      <c r="F2279" s="56"/>
      <c r="G2279" s="35">
        <v>30000</v>
      </c>
      <c r="H2279" s="35"/>
      <c r="I2279" s="36">
        <v>0</v>
      </c>
      <c r="J2279" s="37">
        <f>-IFERROR(VLOOKUP(D2279,[1]Hoja20!$A$5:$B$33358,2,0),0)</f>
        <v>0</v>
      </c>
      <c r="K2279" s="36">
        <f>-IFERROR(VLOOKUP(D2279,[1]Hoja20!$A$5:$D$33358,4,0),0)</f>
        <v>0</v>
      </c>
      <c r="L2279" s="35"/>
      <c r="M2279" s="35"/>
      <c r="N2279" s="35"/>
      <c r="O2279" s="40">
        <f t="shared" si="168"/>
        <v>30000</v>
      </c>
      <c r="P2279" s="32">
        <v>2368404</v>
      </c>
      <c r="Q2279" s="35">
        <v>30000</v>
      </c>
      <c r="R2279" s="35"/>
      <c r="S2279" s="41"/>
      <c r="T2279" s="35"/>
      <c r="U2279" s="41">
        <v>0</v>
      </c>
      <c r="V2279" s="35"/>
      <c r="W2279" s="35"/>
      <c r="X2279" s="35"/>
      <c r="Y2279" s="35"/>
      <c r="Z2279" s="35"/>
      <c r="AA2279" s="35"/>
      <c r="AB2279" s="35"/>
      <c r="AC2279" s="35">
        <v>0</v>
      </c>
      <c r="AD2279" s="35"/>
      <c r="AE2279" s="35">
        <v>0</v>
      </c>
      <c r="AF2279" s="35"/>
      <c r="AG2279" s="41"/>
      <c r="AH2279" s="32"/>
      <c r="AI2279" s="32"/>
      <c r="AJ2279" s="35"/>
      <c r="AK2279" s="35"/>
      <c r="AL2279" s="35"/>
      <c r="AM2279" s="36">
        <f>IFERROR(VLOOKUP(P2279,'[2]Cartera '!$F$2:$O$2728,10,0),0)</f>
        <v>0</v>
      </c>
      <c r="AN2279" s="35">
        <f>IFERROR(VLOOKUP(P2279,'[2]Cartera '!$F$2:$P$2728,11,0),0)</f>
        <v>0</v>
      </c>
      <c r="AO2279" s="35"/>
      <c r="AP2279" s="35">
        <f>IFERROR(VLOOKUP(D2279,'[2]Cartera '!$F$2:$S$2728,14,0),0)</f>
        <v>0</v>
      </c>
      <c r="AQ2279" s="45">
        <f t="shared" si="167"/>
        <v>0</v>
      </c>
      <c r="AR2279" s="35">
        <f>IFERROR(VLOOKUP(P2279,'[2]Cartera '!$F$2:$Z$2728,21,0),0)</f>
        <v>30000</v>
      </c>
    </row>
    <row r="2280" spans="1:44" hidden="1" x14ac:dyDescent="0.25">
      <c r="A2280" s="29">
        <v>2272</v>
      </c>
      <c r="B2280" s="30" t="s">
        <v>48</v>
      </c>
      <c r="C2280" s="32"/>
      <c r="D2280" s="32">
        <v>2368417</v>
      </c>
      <c r="E2280" s="56"/>
      <c r="F2280" s="56"/>
      <c r="G2280" s="35">
        <v>30000</v>
      </c>
      <c r="H2280" s="35"/>
      <c r="I2280" s="36">
        <v>0</v>
      </c>
      <c r="J2280" s="37">
        <f>-IFERROR(VLOOKUP(D2280,[1]Hoja20!$A$5:$B$33358,2,0),0)</f>
        <v>0</v>
      </c>
      <c r="K2280" s="36">
        <f>-IFERROR(VLOOKUP(D2280,[1]Hoja20!$A$5:$D$33358,4,0),0)</f>
        <v>0</v>
      </c>
      <c r="L2280" s="35"/>
      <c r="M2280" s="35"/>
      <c r="N2280" s="35"/>
      <c r="O2280" s="40">
        <f t="shared" si="168"/>
        <v>30000</v>
      </c>
      <c r="P2280" s="32">
        <v>2368417</v>
      </c>
      <c r="Q2280" s="35">
        <v>30000</v>
      </c>
      <c r="R2280" s="35"/>
      <c r="S2280" s="41"/>
      <c r="T2280" s="35"/>
      <c r="U2280" s="41">
        <v>30000</v>
      </c>
      <c r="V2280" s="35"/>
      <c r="W2280" s="35"/>
      <c r="X2280" s="35"/>
      <c r="Y2280" s="35"/>
      <c r="Z2280" s="35"/>
      <c r="AA2280" s="35"/>
      <c r="AB2280" s="35"/>
      <c r="AC2280" s="35">
        <v>0</v>
      </c>
      <c r="AD2280" s="35"/>
      <c r="AE2280" s="35">
        <v>0</v>
      </c>
      <c r="AF2280" s="35"/>
      <c r="AG2280" s="44">
        <f>+(O2280-R2280-S2280-U2280-AA2280-AC2280-AE2280)</f>
        <v>0</v>
      </c>
      <c r="AH2280" s="32"/>
      <c r="AI2280" s="32"/>
      <c r="AJ2280" s="35"/>
      <c r="AK2280" s="35"/>
      <c r="AL2280" s="35"/>
      <c r="AM2280" s="36">
        <f>IFERROR(VLOOKUP(P2280,'[2]Cartera '!$F$2:$O$2728,10,0),0)</f>
        <v>0</v>
      </c>
      <c r="AN2280" s="35">
        <f>IFERROR(VLOOKUP(P2280,'[2]Cartera '!$F$2:$P$2728,11,0),0)</f>
        <v>0</v>
      </c>
      <c r="AO2280" s="35"/>
      <c r="AP2280" s="35">
        <f>IFERROR(VLOOKUP(D2280,'[2]Cartera '!$F$2:$S$2728,14,0),0)</f>
        <v>0</v>
      </c>
      <c r="AQ2280" s="45">
        <f t="shared" si="167"/>
        <v>0</v>
      </c>
      <c r="AR2280" s="35">
        <f>IFERROR(VLOOKUP(P2280,'[2]Cartera '!$F$2:$Z$2728,21,0),0)</f>
        <v>0</v>
      </c>
    </row>
    <row r="2281" spans="1:44" hidden="1" x14ac:dyDescent="0.25">
      <c r="A2281" s="29">
        <v>2273</v>
      </c>
      <c r="B2281" s="30" t="s">
        <v>48</v>
      </c>
      <c r="C2281" s="32"/>
      <c r="D2281" s="32">
        <v>2368378</v>
      </c>
      <c r="E2281" s="56"/>
      <c r="F2281" s="56"/>
      <c r="G2281" s="35">
        <v>30000</v>
      </c>
      <c r="H2281" s="35"/>
      <c r="I2281" s="36">
        <v>0</v>
      </c>
      <c r="J2281" s="37">
        <f>-IFERROR(VLOOKUP(D2281,[1]Hoja20!$A$5:$B$33358,2,0),0)</f>
        <v>0</v>
      </c>
      <c r="K2281" s="36">
        <f>-IFERROR(VLOOKUP(D2281,[1]Hoja20!$A$5:$D$33358,4,0),0)</f>
        <v>0</v>
      </c>
      <c r="L2281" s="35"/>
      <c r="M2281" s="35"/>
      <c r="N2281" s="35"/>
      <c r="O2281" s="40">
        <f t="shared" si="168"/>
        <v>30000</v>
      </c>
      <c r="P2281" s="32">
        <v>2368378</v>
      </c>
      <c r="Q2281" s="35">
        <v>30000</v>
      </c>
      <c r="R2281" s="35"/>
      <c r="S2281" s="41"/>
      <c r="T2281" s="35"/>
      <c r="U2281" s="41">
        <v>0</v>
      </c>
      <c r="V2281" s="35"/>
      <c r="W2281" s="35"/>
      <c r="X2281" s="35"/>
      <c r="Y2281" s="35"/>
      <c r="Z2281" s="35"/>
      <c r="AA2281" s="35"/>
      <c r="AB2281" s="35"/>
      <c r="AC2281" s="35">
        <v>0</v>
      </c>
      <c r="AD2281" s="35"/>
      <c r="AE2281" s="35">
        <v>0</v>
      </c>
      <c r="AF2281" s="35"/>
      <c r="AG2281" s="41"/>
      <c r="AH2281" s="32"/>
      <c r="AI2281" s="32"/>
      <c r="AJ2281" s="35"/>
      <c r="AK2281" s="35"/>
      <c r="AL2281" s="35"/>
      <c r="AM2281" s="36">
        <f>IFERROR(VLOOKUP(P2281,'[2]Cartera '!$F$2:$O$2728,10,0),0)</f>
        <v>0</v>
      </c>
      <c r="AN2281" s="35">
        <f>IFERROR(VLOOKUP(P2281,'[2]Cartera '!$F$2:$P$2728,11,0),0)</f>
        <v>0</v>
      </c>
      <c r="AO2281" s="35"/>
      <c r="AP2281" s="35">
        <f>IFERROR(VLOOKUP(D2281,'[2]Cartera '!$F$2:$S$2728,14,0),0)</f>
        <v>0</v>
      </c>
      <c r="AQ2281" s="45">
        <f t="shared" si="167"/>
        <v>0</v>
      </c>
      <c r="AR2281" s="35">
        <f>IFERROR(VLOOKUP(P2281,'[2]Cartera '!$F$2:$Z$2728,21,0),0)</f>
        <v>30000</v>
      </c>
    </row>
    <row r="2282" spans="1:44" hidden="1" x14ac:dyDescent="0.25">
      <c r="A2282" s="29">
        <v>2274</v>
      </c>
      <c r="B2282" s="30" t="s">
        <v>48</v>
      </c>
      <c r="C2282" s="32"/>
      <c r="D2282" s="32">
        <v>2368406</v>
      </c>
      <c r="E2282" s="56"/>
      <c r="F2282" s="56"/>
      <c r="G2282" s="35">
        <v>30000</v>
      </c>
      <c r="H2282" s="35"/>
      <c r="I2282" s="36">
        <v>0</v>
      </c>
      <c r="J2282" s="37">
        <f>-IFERROR(VLOOKUP(D2282,[1]Hoja20!$A$5:$B$33358,2,0),0)</f>
        <v>0</v>
      </c>
      <c r="K2282" s="36">
        <f>-IFERROR(VLOOKUP(D2282,[1]Hoja20!$A$5:$D$33358,4,0),0)</f>
        <v>0</v>
      </c>
      <c r="L2282" s="35"/>
      <c r="M2282" s="35"/>
      <c r="N2282" s="35"/>
      <c r="O2282" s="40">
        <f t="shared" si="168"/>
        <v>30000</v>
      </c>
      <c r="P2282" s="32">
        <v>2368406</v>
      </c>
      <c r="Q2282" s="35">
        <v>30000</v>
      </c>
      <c r="R2282" s="35"/>
      <c r="S2282" s="41"/>
      <c r="T2282" s="35"/>
      <c r="U2282" s="41">
        <v>0</v>
      </c>
      <c r="V2282" s="35"/>
      <c r="W2282" s="35"/>
      <c r="X2282" s="35"/>
      <c r="Y2282" s="35"/>
      <c r="Z2282" s="35"/>
      <c r="AA2282" s="35"/>
      <c r="AB2282" s="35"/>
      <c r="AC2282" s="35">
        <v>0</v>
      </c>
      <c r="AD2282" s="35"/>
      <c r="AE2282" s="35">
        <v>0</v>
      </c>
      <c r="AF2282" s="35"/>
      <c r="AG2282" s="41"/>
      <c r="AH2282" s="32"/>
      <c r="AI2282" s="32"/>
      <c r="AJ2282" s="35"/>
      <c r="AK2282" s="35"/>
      <c r="AL2282" s="35"/>
      <c r="AM2282" s="36">
        <f>IFERROR(VLOOKUP(P2282,'[2]Cartera '!$F$2:$O$2728,10,0),0)</f>
        <v>0</v>
      </c>
      <c r="AN2282" s="35">
        <f>IFERROR(VLOOKUP(P2282,'[2]Cartera '!$F$2:$P$2728,11,0),0)</f>
        <v>0</v>
      </c>
      <c r="AO2282" s="35"/>
      <c r="AP2282" s="35">
        <f>IFERROR(VLOOKUP(D2282,'[2]Cartera '!$F$2:$S$2728,14,0),0)</f>
        <v>0</v>
      </c>
      <c r="AQ2282" s="45">
        <f t="shared" si="167"/>
        <v>0</v>
      </c>
      <c r="AR2282" s="35">
        <f>IFERROR(VLOOKUP(P2282,'[2]Cartera '!$F$2:$Z$2728,21,0),0)</f>
        <v>30000</v>
      </c>
    </row>
    <row r="2283" spans="1:44" hidden="1" x14ac:dyDescent="0.25">
      <c r="A2283" s="29">
        <v>2275</v>
      </c>
      <c r="B2283" s="30" t="s">
        <v>48</v>
      </c>
      <c r="C2283" s="32"/>
      <c r="D2283" s="32">
        <v>2368411</v>
      </c>
      <c r="E2283" s="56"/>
      <c r="F2283" s="56"/>
      <c r="G2283" s="35">
        <v>80000</v>
      </c>
      <c r="H2283" s="35"/>
      <c r="I2283" s="36">
        <v>0</v>
      </c>
      <c r="J2283" s="37">
        <f>-IFERROR(VLOOKUP(D2283,[1]Hoja20!$A$5:$B$33358,2,0),0)</f>
        <v>0</v>
      </c>
      <c r="K2283" s="36">
        <f>-IFERROR(VLOOKUP(D2283,[1]Hoja20!$A$5:$D$33358,4,0),0)</f>
        <v>0</v>
      </c>
      <c r="L2283" s="35"/>
      <c r="M2283" s="35"/>
      <c r="N2283" s="35"/>
      <c r="O2283" s="40">
        <f t="shared" si="168"/>
        <v>80000</v>
      </c>
      <c r="P2283" s="32">
        <v>2368411</v>
      </c>
      <c r="Q2283" s="35">
        <v>80000</v>
      </c>
      <c r="R2283" s="35"/>
      <c r="S2283" s="41"/>
      <c r="T2283" s="35"/>
      <c r="U2283" s="41">
        <v>0</v>
      </c>
      <c r="V2283" s="35"/>
      <c r="W2283" s="35"/>
      <c r="X2283" s="35"/>
      <c r="Y2283" s="35"/>
      <c r="Z2283" s="35"/>
      <c r="AA2283" s="35"/>
      <c r="AB2283" s="35"/>
      <c r="AC2283" s="35">
        <v>0</v>
      </c>
      <c r="AD2283" s="35"/>
      <c r="AE2283" s="35">
        <v>0</v>
      </c>
      <c r="AF2283" s="35"/>
      <c r="AG2283" s="41"/>
      <c r="AH2283" s="32"/>
      <c r="AI2283" s="32"/>
      <c r="AJ2283" s="35"/>
      <c r="AK2283" s="35"/>
      <c r="AL2283" s="35"/>
      <c r="AM2283" s="36">
        <f>IFERROR(VLOOKUP(P2283,'[2]Cartera '!$F$2:$O$2728,10,0),0)</f>
        <v>0</v>
      </c>
      <c r="AN2283" s="35">
        <f>IFERROR(VLOOKUP(P2283,'[2]Cartera '!$F$2:$P$2728,11,0),0)</f>
        <v>0</v>
      </c>
      <c r="AO2283" s="35"/>
      <c r="AP2283" s="35">
        <f>IFERROR(VLOOKUP(D2283,'[2]Cartera '!$F$2:$S$2728,14,0),0)</f>
        <v>0</v>
      </c>
      <c r="AQ2283" s="45">
        <f t="shared" si="167"/>
        <v>0</v>
      </c>
      <c r="AR2283" s="35">
        <f>IFERROR(VLOOKUP(P2283,'[2]Cartera '!$F$2:$Z$2728,21,0),0)</f>
        <v>80000</v>
      </c>
    </row>
    <row r="2284" spans="1:44" hidden="1" x14ac:dyDescent="0.25">
      <c r="A2284" s="29">
        <v>2276</v>
      </c>
      <c r="B2284" s="30" t="s">
        <v>48</v>
      </c>
      <c r="C2284" s="32"/>
      <c r="D2284" s="32">
        <v>2368421</v>
      </c>
      <c r="E2284" s="56"/>
      <c r="F2284" s="56"/>
      <c r="G2284" s="35">
        <v>556944</v>
      </c>
      <c r="H2284" s="35"/>
      <c r="I2284" s="36">
        <v>0</v>
      </c>
      <c r="J2284" s="37">
        <f>-IFERROR(VLOOKUP(D2284,[1]Hoja20!$A$5:$B$33358,2,0),0)</f>
        <v>0</v>
      </c>
      <c r="K2284" s="36">
        <f>-IFERROR(VLOOKUP(D2284,[1]Hoja20!$A$5:$D$33358,4,0),0)</f>
        <v>0</v>
      </c>
      <c r="L2284" s="35"/>
      <c r="M2284" s="35"/>
      <c r="N2284" s="35"/>
      <c r="O2284" s="40">
        <f t="shared" si="168"/>
        <v>556944</v>
      </c>
      <c r="P2284" s="32">
        <v>2368421</v>
      </c>
      <c r="Q2284" s="35">
        <v>556944</v>
      </c>
      <c r="R2284" s="35"/>
      <c r="S2284" s="41"/>
      <c r="T2284" s="35"/>
      <c r="U2284" s="41">
        <v>0</v>
      </c>
      <c r="V2284" s="35"/>
      <c r="W2284" s="35"/>
      <c r="X2284" s="35"/>
      <c r="Y2284" s="35"/>
      <c r="Z2284" s="35"/>
      <c r="AA2284" s="35"/>
      <c r="AB2284" s="35"/>
      <c r="AC2284" s="35">
        <v>0</v>
      </c>
      <c r="AD2284" s="35"/>
      <c r="AE2284" s="35">
        <v>0</v>
      </c>
      <c r="AF2284" s="35"/>
      <c r="AG2284" s="41"/>
      <c r="AH2284" s="32"/>
      <c r="AI2284" s="32"/>
      <c r="AJ2284" s="35"/>
      <c r="AK2284" s="35"/>
      <c r="AL2284" s="35"/>
      <c r="AM2284" s="36">
        <f>IFERROR(VLOOKUP(P2284,'[2]Cartera '!$F$2:$O$2728,10,0),0)</f>
        <v>0</v>
      </c>
      <c r="AN2284" s="35">
        <f>IFERROR(VLOOKUP(P2284,'[2]Cartera '!$F$2:$P$2728,11,0),0)</f>
        <v>0</v>
      </c>
      <c r="AO2284" s="35"/>
      <c r="AP2284" s="35">
        <f>IFERROR(VLOOKUP(D2284,'[2]Cartera '!$F$2:$S$2728,14,0),0)</f>
        <v>0</v>
      </c>
      <c r="AQ2284" s="45">
        <f t="shared" si="167"/>
        <v>0</v>
      </c>
      <c r="AR2284" s="35">
        <f>IFERROR(VLOOKUP(P2284,'[2]Cartera '!$F$2:$Z$2728,21,0),0)</f>
        <v>556944</v>
      </c>
    </row>
    <row r="2285" spans="1:44" hidden="1" x14ac:dyDescent="0.25">
      <c r="A2285" s="29">
        <v>2277</v>
      </c>
      <c r="B2285" s="30" t="s">
        <v>48</v>
      </c>
      <c r="C2285" s="32"/>
      <c r="D2285" s="32">
        <v>2368501</v>
      </c>
      <c r="E2285" s="56"/>
      <c r="F2285" s="56"/>
      <c r="G2285" s="35">
        <v>304622</v>
      </c>
      <c r="H2285" s="35"/>
      <c r="I2285" s="36">
        <v>0</v>
      </c>
      <c r="J2285" s="37">
        <f>-IFERROR(VLOOKUP(D2285,[1]Hoja20!$A$5:$B$33358,2,0),0)</f>
        <v>0</v>
      </c>
      <c r="K2285" s="36">
        <f>-IFERROR(VLOOKUP(D2285,[1]Hoja20!$A$5:$D$33358,4,0),0)</f>
        <v>0</v>
      </c>
      <c r="L2285" s="35"/>
      <c r="M2285" s="35"/>
      <c r="N2285" s="35"/>
      <c r="O2285" s="40">
        <f t="shared" si="168"/>
        <v>304622</v>
      </c>
      <c r="P2285" s="32">
        <v>2368501</v>
      </c>
      <c r="Q2285" s="35">
        <v>304622</v>
      </c>
      <c r="R2285" s="35"/>
      <c r="S2285" s="41"/>
      <c r="T2285" s="35"/>
      <c r="U2285" s="41">
        <v>0</v>
      </c>
      <c r="V2285" s="35"/>
      <c r="W2285" s="35"/>
      <c r="X2285" s="35"/>
      <c r="Y2285" s="35"/>
      <c r="Z2285" s="35"/>
      <c r="AA2285" s="35"/>
      <c r="AB2285" s="35"/>
      <c r="AC2285" s="35">
        <v>0</v>
      </c>
      <c r="AD2285" s="35"/>
      <c r="AE2285" s="35">
        <v>0</v>
      </c>
      <c r="AF2285" s="35"/>
      <c r="AG2285" s="41"/>
      <c r="AH2285" s="32"/>
      <c r="AI2285" s="32"/>
      <c r="AJ2285" s="35"/>
      <c r="AK2285" s="35"/>
      <c r="AL2285" s="35"/>
      <c r="AM2285" s="36">
        <f>IFERROR(VLOOKUP(P2285,'[2]Cartera '!$F$2:$O$2728,10,0),0)</f>
        <v>0</v>
      </c>
      <c r="AN2285" s="35">
        <f>IFERROR(VLOOKUP(P2285,'[2]Cartera '!$F$2:$P$2728,11,0),0)</f>
        <v>0</v>
      </c>
      <c r="AO2285" s="35"/>
      <c r="AP2285" s="35">
        <f>IFERROR(VLOOKUP(D2285,'[2]Cartera '!$F$2:$S$2728,14,0),0)</f>
        <v>0</v>
      </c>
      <c r="AQ2285" s="45">
        <f t="shared" si="167"/>
        <v>0</v>
      </c>
      <c r="AR2285" s="35">
        <f>IFERROR(VLOOKUP(P2285,'[2]Cartera '!$F$2:$Z$2728,21,0),0)</f>
        <v>304622</v>
      </c>
    </row>
    <row r="2286" spans="1:44" hidden="1" x14ac:dyDescent="0.25">
      <c r="A2286" s="29">
        <v>2278</v>
      </c>
      <c r="B2286" s="30" t="s">
        <v>48</v>
      </c>
      <c r="C2286" s="32"/>
      <c r="D2286" s="32">
        <v>2368350</v>
      </c>
      <c r="E2286" s="56"/>
      <c r="F2286" s="56"/>
      <c r="G2286" s="35">
        <v>269589</v>
      </c>
      <c r="H2286" s="35"/>
      <c r="I2286" s="36">
        <v>0</v>
      </c>
      <c r="J2286" s="37">
        <f>-IFERROR(VLOOKUP(D2286,[1]Hoja20!$A$5:$B$33358,2,0),0)</f>
        <v>0</v>
      </c>
      <c r="K2286" s="36">
        <f>-IFERROR(VLOOKUP(D2286,[1]Hoja20!$A$5:$D$33358,4,0),0)</f>
        <v>0</v>
      </c>
      <c r="L2286" s="35"/>
      <c r="M2286" s="35"/>
      <c r="N2286" s="35"/>
      <c r="O2286" s="40">
        <f t="shared" si="168"/>
        <v>269589</v>
      </c>
      <c r="P2286" s="32">
        <v>2368350</v>
      </c>
      <c r="Q2286" s="35">
        <v>269589</v>
      </c>
      <c r="R2286" s="35"/>
      <c r="S2286" s="41"/>
      <c r="T2286" s="35"/>
      <c r="U2286" s="41">
        <v>0</v>
      </c>
      <c r="V2286" s="35"/>
      <c r="W2286" s="35"/>
      <c r="X2286" s="35"/>
      <c r="Y2286" s="35"/>
      <c r="Z2286" s="35"/>
      <c r="AA2286" s="35"/>
      <c r="AB2286" s="35"/>
      <c r="AC2286" s="35">
        <v>0</v>
      </c>
      <c r="AD2286" s="35"/>
      <c r="AE2286" s="35">
        <v>0</v>
      </c>
      <c r="AF2286" s="35"/>
      <c r="AG2286" s="41"/>
      <c r="AH2286" s="32"/>
      <c r="AI2286" s="32"/>
      <c r="AJ2286" s="35"/>
      <c r="AK2286" s="35"/>
      <c r="AL2286" s="35"/>
      <c r="AM2286" s="36">
        <f>IFERROR(VLOOKUP(P2286,'[2]Cartera '!$F$2:$O$2728,10,0),0)</f>
        <v>0</v>
      </c>
      <c r="AN2286" s="35">
        <f>IFERROR(VLOOKUP(P2286,'[2]Cartera '!$F$2:$P$2728,11,0),0)</f>
        <v>0</v>
      </c>
      <c r="AO2286" s="35"/>
      <c r="AP2286" s="35">
        <f>IFERROR(VLOOKUP(D2286,'[2]Cartera '!$F$2:$S$2728,14,0),0)</f>
        <v>0</v>
      </c>
      <c r="AQ2286" s="45">
        <f t="shared" si="167"/>
        <v>0</v>
      </c>
      <c r="AR2286" s="35">
        <f>IFERROR(VLOOKUP(P2286,'[2]Cartera '!$F$2:$Z$2728,21,0),0)</f>
        <v>269589</v>
      </c>
    </row>
    <row r="2287" spans="1:44" hidden="1" x14ac:dyDescent="0.25">
      <c r="A2287" s="29">
        <v>2279</v>
      </c>
      <c r="B2287" s="30" t="s">
        <v>48</v>
      </c>
      <c r="C2287" s="32"/>
      <c r="D2287" s="32">
        <v>2368394</v>
      </c>
      <c r="E2287" s="56"/>
      <c r="F2287" s="56"/>
      <c r="G2287" s="35">
        <v>279078</v>
      </c>
      <c r="H2287" s="35"/>
      <c r="I2287" s="36">
        <v>0</v>
      </c>
      <c r="J2287" s="37">
        <f>-IFERROR(VLOOKUP(D2287,[1]Hoja20!$A$5:$B$33358,2,0),0)</f>
        <v>0</v>
      </c>
      <c r="K2287" s="36">
        <f>-IFERROR(VLOOKUP(D2287,[1]Hoja20!$A$5:$D$33358,4,0),0)</f>
        <v>0</v>
      </c>
      <c r="L2287" s="35"/>
      <c r="M2287" s="35"/>
      <c r="N2287" s="35"/>
      <c r="O2287" s="40">
        <f t="shared" si="168"/>
        <v>279078</v>
      </c>
      <c r="P2287" s="32">
        <v>2368394</v>
      </c>
      <c r="Q2287" s="35">
        <v>279078</v>
      </c>
      <c r="R2287" s="35"/>
      <c r="S2287" s="41"/>
      <c r="T2287" s="35"/>
      <c r="U2287" s="41">
        <v>0</v>
      </c>
      <c r="V2287" s="35"/>
      <c r="W2287" s="35"/>
      <c r="X2287" s="35"/>
      <c r="Y2287" s="35"/>
      <c r="Z2287" s="35"/>
      <c r="AA2287" s="35"/>
      <c r="AB2287" s="35"/>
      <c r="AC2287" s="35">
        <v>0</v>
      </c>
      <c r="AD2287" s="35"/>
      <c r="AE2287" s="35">
        <v>0</v>
      </c>
      <c r="AF2287" s="35"/>
      <c r="AG2287" s="41"/>
      <c r="AH2287" s="32"/>
      <c r="AI2287" s="32"/>
      <c r="AJ2287" s="35"/>
      <c r="AK2287" s="35"/>
      <c r="AL2287" s="35"/>
      <c r="AM2287" s="36">
        <f>IFERROR(VLOOKUP(P2287,'[2]Cartera '!$F$2:$O$2728,10,0),0)</f>
        <v>0</v>
      </c>
      <c r="AN2287" s="35">
        <f>IFERROR(VLOOKUP(P2287,'[2]Cartera '!$F$2:$P$2728,11,0),0)</f>
        <v>0</v>
      </c>
      <c r="AO2287" s="35"/>
      <c r="AP2287" s="35">
        <f>IFERROR(VLOOKUP(D2287,'[2]Cartera '!$F$2:$S$2728,14,0),0)</f>
        <v>0</v>
      </c>
      <c r="AQ2287" s="45">
        <f t="shared" si="167"/>
        <v>0</v>
      </c>
      <c r="AR2287" s="35">
        <f>IFERROR(VLOOKUP(P2287,'[2]Cartera '!$F$2:$Z$2728,21,0),0)</f>
        <v>279078</v>
      </c>
    </row>
    <row r="2288" spans="1:44" hidden="1" x14ac:dyDescent="0.25">
      <c r="A2288" s="29">
        <v>2280</v>
      </c>
      <c r="B2288" s="30" t="s">
        <v>48</v>
      </c>
      <c r="C2288" s="32"/>
      <c r="D2288" s="32">
        <v>2368444</v>
      </c>
      <c r="E2288" s="56"/>
      <c r="F2288" s="56"/>
      <c r="G2288" s="35">
        <v>30000</v>
      </c>
      <c r="H2288" s="35"/>
      <c r="I2288" s="36">
        <v>0</v>
      </c>
      <c r="J2288" s="37">
        <f>-IFERROR(VLOOKUP(D2288,[1]Hoja20!$A$5:$B$33358,2,0),0)</f>
        <v>0</v>
      </c>
      <c r="K2288" s="36">
        <f>-IFERROR(VLOOKUP(D2288,[1]Hoja20!$A$5:$D$33358,4,0),0)</f>
        <v>0</v>
      </c>
      <c r="L2288" s="35"/>
      <c r="M2288" s="35"/>
      <c r="N2288" s="35"/>
      <c r="O2288" s="40">
        <f t="shared" si="168"/>
        <v>30000</v>
      </c>
      <c r="P2288" s="32">
        <v>2368444</v>
      </c>
      <c r="Q2288" s="35">
        <v>30000</v>
      </c>
      <c r="R2288" s="35"/>
      <c r="S2288" s="41"/>
      <c r="T2288" s="35"/>
      <c r="U2288" s="41">
        <v>0</v>
      </c>
      <c r="V2288" s="35"/>
      <c r="W2288" s="35"/>
      <c r="X2288" s="35"/>
      <c r="Y2288" s="35"/>
      <c r="Z2288" s="35"/>
      <c r="AA2288" s="35"/>
      <c r="AB2288" s="35"/>
      <c r="AC2288" s="35">
        <v>0</v>
      </c>
      <c r="AD2288" s="35"/>
      <c r="AE2288" s="35">
        <v>0</v>
      </c>
      <c r="AF2288" s="35"/>
      <c r="AG2288" s="41"/>
      <c r="AH2288" s="32"/>
      <c r="AI2288" s="32"/>
      <c r="AJ2288" s="35"/>
      <c r="AK2288" s="35"/>
      <c r="AL2288" s="35"/>
      <c r="AM2288" s="36">
        <f>IFERROR(VLOOKUP(P2288,'[2]Cartera '!$F$2:$O$2728,10,0),0)</f>
        <v>0</v>
      </c>
      <c r="AN2288" s="35">
        <f>IFERROR(VLOOKUP(P2288,'[2]Cartera '!$F$2:$P$2728,11,0),0)</f>
        <v>0</v>
      </c>
      <c r="AO2288" s="35"/>
      <c r="AP2288" s="35">
        <f>IFERROR(VLOOKUP(D2288,'[2]Cartera '!$F$2:$S$2728,14,0),0)</f>
        <v>0</v>
      </c>
      <c r="AQ2288" s="45">
        <f t="shared" si="167"/>
        <v>0</v>
      </c>
      <c r="AR2288" s="35">
        <f>IFERROR(VLOOKUP(P2288,'[2]Cartera '!$F$2:$Z$2728,21,0),0)</f>
        <v>30000</v>
      </c>
    </row>
    <row r="2289" spans="1:44" hidden="1" x14ac:dyDescent="0.25">
      <c r="A2289" s="29">
        <v>2281</v>
      </c>
      <c r="B2289" s="30" t="s">
        <v>48</v>
      </c>
      <c r="C2289" s="32"/>
      <c r="D2289" s="32">
        <v>2368514</v>
      </c>
      <c r="E2289" s="56"/>
      <c r="F2289" s="56"/>
      <c r="G2289" s="35">
        <v>279078</v>
      </c>
      <c r="H2289" s="35"/>
      <c r="I2289" s="36">
        <v>0</v>
      </c>
      <c r="J2289" s="37">
        <f>-IFERROR(VLOOKUP(D2289,[1]Hoja20!$A$5:$B$33358,2,0),0)</f>
        <v>0</v>
      </c>
      <c r="K2289" s="36">
        <f>-IFERROR(VLOOKUP(D2289,[1]Hoja20!$A$5:$D$33358,4,0),0)</f>
        <v>0</v>
      </c>
      <c r="L2289" s="35"/>
      <c r="M2289" s="35"/>
      <c r="N2289" s="35"/>
      <c r="O2289" s="40">
        <f t="shared" si="168"/>
        <v>279078</v>
      </c>
      <c r="P2289" s="32">
        <v>2368514</v>
      </c>
      <c r="Q2289" s="35">
        <v>279078</v>
      </c>
      <c r="R2289" s="35"/>
      <c r="S2289" s="41"/>
      <c r="T2289" s="35"/>
      <c r="U2289" s="41">
        <v>0</v>
      </c>
      <c r="V2289" s="35"/>
      <c r="W2289" s="35"/>
      <c r="X2289" s="35"/>
      <c r="Y2289" s="35"/>
      <c r="Z2289" s="35"/>
      <c r="AA2289" s="35"/>
      <c r="AB2289" s="35"/>
      <c r="AC2289" s="35">
        <v>0</v>
      </c>
      <c r="AD2289" s="35"/>
      <c r="AE2289" s="35">
        <v>0</v>
      </c>
      <c r="AF2289" s="35"/>
      <c r="AG2289" s="41"/>
      <c r="AH2289" s="32"/>
      <c r="AI2289" s="32"/>
      <c r="AJ2289" s="35"/>
      <c r="AK2289" s="35"/>
      <c r="AL2289" s="35"/>
      <c r="AM2289" s="36">
        <f>IFERROR(VLOOKUP(P2289,'[2]Cartera '!$F$2:$O$2728,10,0),0)</f>
        <v>0</v>
      </c>
      <c r="AN2289" s="35">
        <f>IFERROR(VLOOKUP(P2289,'[2]Cartera '!$F$2:$P$2728,11,0),0)</f>
        <v>0</v>
      </c>
      <c r="AO2289" s="35"/>
      <c r="AP2289" s="35">
        <f>IFERROR(VLOOKUP(D2289,'[2]Cartera '!$F$2:$S$2728,14,0),0)</f>
        <v>0</v>
      </c>
      <c r="AQ2289" s="45">
        <f t="shared" si="167"/>
        <v>0</v>
      </c>
      <c r="AR2289" s="35">
        <f>IFERROR(VLOOKUP(P2289,'[2]Cartera '!$F$2:$Z$2728,21,0),0)</f>
        <v>279078</v>
      </c>
    </row>
    <row r="2290" spans="1:44" hidden="1" x14ac:dyDescent="0.25">
      <c r="A2290" s="29">
        <v>2282</v>
      </c>
      <c r="B2290" s="30" t="s">
        <v>48</v>
      </c>
      <c r="C2290" s="32"/>
      <c r="D2290" s="32">
        <v>2368622</v>
      </c>
      <c r="E2290" s="56"/>
      <c r="F2290" s="56"/>
      <c r="G2290" s="35">
        <v>2274785</v>
      </c>
      <c r="H2290" s="35"/>
      <c r="I2290" s="36">
        <v>0</v>
      </c>
      <c r="J2290" s="37">
        <f>-IFERROR(VLOOKUP(D2290,[1]Hoja20!$A$5:$B$33358,2,0),0)</f>
        <v>0</v>
      </c>
      <c r="K2290" s="36">
        <f>-IFERROR(VLOOKUP(D2290,[1]Hoja20!$A$5:$D$33358,4,0),0)</f>
        <v>0</v>
      </c>
      <c r="L2290" s="35"/>
      <c r="M2290" s="35"/>
      <c r="N2290" s="35"/>
      <c r="O2290" s="40">
        <f t="shared" si="168"/>
        <v>2274785</v>
      </c>
      <c r="P2290" s="32">
        <v>2368622</v>
      </c>
      <c r="Q2290" s="35">
        <v>2274785</v>
      </c>
      <c r="R2290" s="35"/>
      <c r="S2290" s="41"/>
      <c r="T2290" s="35"/>
      <c r="U2290" s="41">
        <v>2274785</v>
      </c>
      <c r="V2290" s="35"/>
      <c r="W2290" s="35"/>
      <c r="X2290" s="35"/>
      <c r="Y2290" s="35"/>
      <c r="Z2290" s="35"/>
      <c r="AA2290" s="35"/>
      <c r="AB2290" s="35"/>
      <c r="AC2290" s="35">
        <v>0</v>
      </c>
      <c r="AD2290" s="35"/>
      <c r="AE2290" s="35">
        <v>0</v>
      </c>
      <c r="AF2290" s="35"/>
      <c r="AG2290" s="44">
        <f>+(O2290-R2290-S2290-U2290-AA2290-AC2290-AE2290)</f>
        <v>0</v>
      </c>
      <c r="AH2290" s="32"/>
      <c r="AI2290" s="32"/>
      <c r="AJ2290" s="35"/>
      <c r="AK2290" s="35"/>
      <c r="AL2290" s="35"/>
      <c r="AM2290" s="36">
        <f>IFERROR(VLOOKUP(P2290,'[2]Cartera '!$F$2:$O$2728,10,0),0)</f>
        <v>0</v>
      </c>
      <c r="AN2290" s="35">
        <f>IFERROR(VLOOKUP(P2290,'[2]Cartera '!$F$2:$P$2728,11,0),0)</f>
        <v>0</v>
      </c>
      <c r="AO2290" s="35"/>
      <c r="AP2290" s="35">
        <f>IFERROR(VLOOKUP(D2290,'[2]Cartera '!$F$2:$S$2728,14,0),0)</f>
        <v>0</v>
      </c>
      <c r="AQ2290" s="45">
        <f t="shared" si="167"/>
        <v>0</v>
      </c>
      <c r="AR2290" s="35">
        <f>IFERROR(VLOOKUP(P2290,'[2]Cartera '!$F$2:$Z$2728,21,0),0)</f>
        <v>0</v>
      </c>
    </row>
    <row r="2291" spans="1:44" hidden="1" x14ac:dyDescent="0.25">
      <c r="A2291" s="29">
        <v>2283</v>
      </c>
      <c r="B2291" s="30" t="s">
        <v>48</v>
      </c>
      <c r="C2291" s="32"/>
      <c r="D2291" s="32">
        <v>2368419</v>
      </c>
      <c r="E2291" s="56"/>
      <c r="F2291" s="56"/>
      <c r="G2291" s="35">
        <v>30000</v>
      </c>
      <c r="H2291" s="35"/>
      <c r="I2291" s="36">
        <v>0</v>
      </c>
      <c r="J2291" s="37">
        <f>-IFERROR(VLOOKUP(D2291,[1]Hoja20!$A$5:$B$33358,2,0),0)</f>
        <v>0</v>
      </c>
      <c r="K2291" s="36">
        <f>-IFERROR(VLOOKUP(D2291,[1]Hoja20!$A$5:$D$33358,4,0),0)</f>
        <v>0</v>
      </c>
      <c r="L2291" s="35"/>
      <c r="M2291" s="35"/>
      <c r="N2291" s="35"/>
      <c r="O2291" s="40">
        <f t="shared" si="168"/>
        <v>30000</v>
      </c>
      <c r="P2291" s="32">
        <v>2368419</v>
      </c>
      <c r="Q2291" s="35">
        <v>30000</v>
      </c>
      <c r="R2291" s="35"/>
      <c r="S2291" s="41"/>
      <c r="T2291" s="35"/>
      <c r="U2291" s="41">
        <v>30000</v>
      </c>
      <c r="V2291" s="35"/>
      <c r="W2291" s="35"/>
      <c r="X2291" s="35"/>
      <c r="Y2291" s="35"/>
      <c r="Z2291" s="35"/>
      <c r="AA2291" s="35"/>
      <c r="AB2291" s="35"/>
      <c r="AC2291" s="35">
        <v>0</v>
      </c>
      <c r="AD2291" s="35"/>
      <c r="AE2291" s="35">
        <v>0</v>
      </c>
      <c r="AF2291" s="35"/>
      <c r="AG2291" s="44">
        <f>+(O2291-R2291-S2291-U2291-AA2291-AC2291-AE2291)</f>
        <v>0</v>
      </c>
      <c r="AH2291" s="32"/>
      <c r="AI2291" s="32"/>
      <c r="AJ2291" s="35"/>
      <c r="AK2291" s="35"/>
      <c r="AL2291" s="35"/>
      <c r="AM2291" s="36">
        <f>IFERROR(VLOOKUP(P2291,'[2]Cartera '!$F$2:$O$2728,10,0),0)</f>
        <v>0</v>
      </c>
      <c r="AN2291" s="35">
        <f>IFERROR(VLOOKUP(P2291,'[2]Cartera '!$F$2:$P$2728,11,0),0)</f>
        <v>0</v>
      </c>
      <c r="AO2291" s="35"/>
      <c r="AP2291" s="35">
        <f>IFERROR(VLOOKUP(D2291,'[2]Cartera '!$F$2:$S$2728,14,0),0)</f>
        <v>0</v>
      </c>
      <c r="AQ2291" s="45">
        <f t="shared" si="167"/>
        <v>0</v>
      </c>
      <c r="AR2291" s="35">
        <f>IFERROR(VLOOKUP(P2291,'[2]Cartera '!$F$2:$Z$2728,21,0),0)</f>
        <v>0</v>
      </c>
    </row>
    <row r="2292" spans="1:44" hidden="1" x14ac:dyDescent="0.25">
      <c r="A2292" s="29">
        <v>2284</v>
      </c>
      <c r="B2292" s="30" t="s">
        <v>48</v>
      </c>
      <c r="C2292" s="32"/>
      <c r="D2292" s="32">
        <v>2368486</v>
      </c>
      <c r="E2292" s="56"/>
      <c r="F2292" s="56"/>
      <c r="G2292" s="35">
        <v>304622</v>
      </c>
      <c r="H2292" s="35"/>
      <c r="I2292" s="36">
        <v>0</v>
      </c>
      <c r="J2292" s="37">
        <f>-IFERROR(VLOOKUP(D2292,[1]Hoja20!$A$5:$B$33358,2,0),0)</f>
        <v>0</v>
      </c>
      <c r="K2292" s="36">
        <f>-IFERROR(VLOOKUP(D2292,[1]Hoja20!$A$5:$D$33358,4,0),0)</f>
        <v>0</v>
      </c>
      <c r="L2292" s="35"/>
      <c r="M2292" s="35"/>
      <c r="N2292" s="35"/>
      <c r="O2292" s="40">
        <f t="shared" si="168"/>
        <v>304622</v>
      </c>
      <c r="P2292" s="32">
        <v>2368486</v>
      </c>
      <c r="Q2292" s="35">
        <v>304622</v>
      </c>
      <c r="R2292" s="35"/>
      <c r="S2292" s="41"/>
      <c r="T2292" s="35"/>
      <c r="U2292" s="41">
        <v>0</v>
      </c>
      <c r="V2292" s="35"/>
      <c r="W2292" s="35"/>
      <c r="X2292" s="35"/>
      <c r="Y2292" s="35"/>
      <c r="Z2292" s="35"/>
      <c r="AA2292" s="35"/>
      <c r="AB2292" s="35"/>
      <c r="AC2292" s="35">
        <v>0</v>
      </c>
      <c r="AD2292" s="35"/>
      <c r="AE2292" s="35">
        <v>0</v>
      </c>
      <c r="AF2292" s="35"/>
      <c r="AG2292" s="41"/>
      <c r="AH2292" s="32"/>
      <c r="AI2292" s="32"/>
      <c r="AJ2292" s="35"/>
      <c r="AK2292" s="35"/>
      <c r="AL2292" s="35"/>
      <c r="AM2292" s="36">
        <f>IFERROR(VLOOKUP(P2292,'[2]Cartera '!$F$2:$O$2728,10,0),0)</f>
        <v>0</v>
      </c>
      <c r="AN2292" s="35">
        <f>IFERROR(VLOOKUP(P2292,'[2]Cartera '!$F$2:$P$2728,11,0),0)</f>
        <v>0</v>
      </c>
      <c r="AO2292" s="35"/>
      <c r="AP2292" s="35">
        <f>IFERROR(VLOOKUP(D2292,'[2]Cartera '!$F$2:$S$2728,14,0),0)</f>
        <v>0</v>
      </c>
      <c r="AQ2292" s="45">
        <f t="shared" si="167"/>
        <v>0</v>
      </c>
      <c r="AR2292" s="35">
        <f>IFERROR(VLOOKUP(P2292,'[2]Cartera '!$F$2:$Z$2728,21,0),0)</f>
        <v>304622</v>
      </c>
    </row>
    <row r="2293" spans="1:44" hidden="1" x14ac:dyDescent="0.25">
      <c r="A2293" s="29">
        <v>2285</v>
      </c>
      <c r="B2293" s="30" t="s">
        <v>48</v>
      </c>
      <c r="C2293" s="32"/>
      <c r="D2293" s="32">
        <v>2368412</v>
      </c>
      <c r="E2293" s="56"/>
      <c r="F2293" s="56"/>
      <c r="G2293" s="35">
        <v>30000</v>
      </c>
      <c r="H2293" s="35"/>
      <c r="I2293" s="36">
        <v>0</v>
      </c>
      <c r="J2293" s="37">
        <f>-IFERROR(VLOOKUP(D2293,[1]Hoja20!$A$5:$B$33358,2,0),0)</f>
        <v>0</v>
      </c>
      <c r="K2293" s="36">
        <f>-IFERROR(VLOOKUP(D2293,[1]Hoja20!$A$5:$D$33358,4,0),0)</f>
        <v>0</v>
      </c>
      <c r="L2293" s="35"/>
      <c r="M2293" s="35"/>
      <c r="N2293" s="35"/>
      <c r="O2293" s="40">
        <f t="shared" si="168"/>
        <v>30000</v>
      </c>
      <c r="P2293" s="32">
        <v>2368412</v>
      </c>
      <c r="Q2293" s="35">
        <v>30000</v>
      </c>
      <c r="R2293" s="35"/>
      <c r="S2293" s="41"/>
      <c r="T2293" s="35"/>
      <c r="U2293" s="41">
        <v>0</v>
      </c>
      <c r="V2293" s="35"/>
      <c r="W2293" s="35"/>
      <c r="X2293" s="35"/>
      <c r="Y2293" s="35"/>
      <c r="Z2293" s="35"/>
      <c r="AA2293" s="35"/>
      <c r="AB2293" s="35"/>
      <c r="AC2293" s="35">
        <v>0</v>
      </c>
      <c r="AD2293" s="35"/>
      <c r="AE2293" s="35">
        <v>0</v>
      </c>
      <c r="AF2293" s="35"/>
      <c r="AG2293" s="41"/>
      <c r="AH2293" s="32"/>
      <c r="AI2293" s="32"/>
      <c r="AJ2293" s="35"/>
      <c r="AK2293" s="35"/>
      <c r="AL2293" s="35"/>
      <c r="AM2293" s="36">
        <f>IFERROR(VLOOKUP(P2293,'[2]Cartera '!$F$2:$O$2728,10,0),0)</f>
        <v>0</v>
      </c>
      <c r="AN2293" s="35">
        <f>IFERROR(VLOOKUP(P2293,'[2]Cartera '!$F$2:$P$2728,11,0),0)</f>
        <v>0</v>
      </c>
      <c r="AO2293" s="35"/>
      <c r="AP2293" s="35">
        <f>IFERROR(VLOOKUP(D2293,'[2]Cartera '!$F$2:$S$2728,14,0),0)</f>
        <v>0</v>
      </c>
      <c r="AQ2293" s="45">
        <f t="shared" si="167"/>
        <v>0</v>
      </c>
      <c r="AR2293" s="35">
        <f>IFERROR(VLOOKUP(P2293,'[2]Cartera '!$F$2:$Z$2728,21,0),0)</f>
        <v>30000</v>
      </c>
    </row>
    <row r="2294" spans="1:44" hidden="1" x14ac:dyDescent="0.25">
      <c r="A2294" s="29">
        <v>2286</v>
      </c>
      <c r="B2294" s="30" t="s">
        <v>48</v>
      </c>
      <c r="C2294" s="32"/>
      <c r="D2294" s="32">
        <v>2368415</v>
      </c>
      <c r="E2294" s="56"/>
      <c r="F2294" s="56"/>
      <c r="G2294" s="35">
        <v>30000</v>
      </c>
      <c r="H2294" s="35"/>
      <c r="I2294" s="36">
        <v>0</v>
      </c>
      <c r="J2294" s="37">
        <f>-IFERROR(VLOOKUP(D2294,[1]Hoja20!$A$5:$B$33358,2,0),0)</f>
        <v>0</v>
      </c>
      <c r="K2294" s="36">
        <f>-IFERROR(VLOOKUP(D2294,[1]Hoja20!$A$5:$D$33358,4,0),0)</f>
        <v>0</v>
      </c>
      <c r="L2294" s="35"/>
      <c r="M2294" s="35"/>
      <c r="N2294" s="35"/>
      <c r="O2294" s="40">
        <f t="shared" si="168"/>
        <v>30000</v>
      </c>
      <c r="P2294" s="32">
        <v>2368415</v>
      </c>
      <c r="Q2294" s="35">
        <v>30000</v>
      </c>
      <c r="R2294" s="35"/>
      <c r="S2294" s="41"/>
      <c r="T2294" s="35"/>
      <c r="U2294" s="41">
        <v>30000</v>
      </c>
      <c r="V2294" s="35"/>
      <c r="W2294" s="35"/>
      <c r="X2294" s="35"/>
      <c r="Y2294" s="35"/>
      <c r="Z2294" s="35"/>
      <c r="AA2294" s="35"/>
      <c r="AB2294" s="35"/>
      <c r="AC2294" s="35">
        <v>0</v>
      </c>
      <c r="AD2294" s="35"/>
      <c r="AE2294" s="35">
        <v>0</v>
      </c>
      <c r="AF2294" s="35"/>
      <c r="AG2294" s="44">
        <f>+(O2294-R2294-S2294-U2294-AA2294-AC2294-AE2294)</f>
        <v>0</v>
      </c>
      <c r="AH2294" s="32"/>
      <c r="AI2294" s="32"/>
      <c r="AJ2294" s="35"/>
      <c r="AK2294" s="35"/>
      <c r="AL2294" s="35"/>
      <c r="AM2294" s="36">
        <f>IFERROR(VLOOKUP(P2294,'[2]Cartera '!$F$2:$O$2728,10,0),0)</f>
        <v>0</v>
      </c>
      <c r="AN2294" s="35">
        <f>IFERROR(VLOOKUP(P2294,'[2]Cartera '!$F$2:$P$2728,11,0),0)</f>
        <v>0</v>
      </c>
      <c r="AO2294" s="35"/>
      <c r="AP2294" s="35">
        <f>IFERROR(VLOOKUP(D2294,'[2]Cartera '!$F$2:$S$2728,14,0),0)</f>
        <v>0</v>
      </c>
      <c r="AQ2294" s="45">
        <f t="shared" si="167"/>
        <v>0</v>
      </c>
      <c r="AR2294" s="35">
        <f>IFERROR(VLOOKUP(P2294,'[2]Cartera '!$F$2:$Z$2728,21,0),0)</f>
        <v>0</v>
      </c>
    </row>
    <row r="2295" spans="1:44" hidden="1" x14ac:dyDescent="0.25">
      <c r="A2295" s="29">
        <v>2287</v>
      </c>
      <c r="B2295" s="30" t="s">
        <v>48</v>
      </c>
      <c r="C2295" s="32"/>
      <c r="D2295" s="32">
        <v>2368601</v>
      </c>
      <c r="E2295" s="56"/>
      <c r="F2295" s="56"/>
      <c r="G2295" s="35">
        <v>1618406</v>
      </c>
      <c r="H2295" s="35"/>
      <c r="I2295" s="36">
        <v>0</v>
      </c>
      <c r="J2295" s="37">
        <f>-IFERROR(VLOOKUP(D2295,[1]Hoja20!$A$5:$B$33358,2,0),0)</f>
        <v>0</v>
      </c>
      <c r="K2295" s="36">
        <f>-IFERROR(VLOOKUP(D2295,[1]Hoja20!$A$5:$D$33358,4,0),0)</f>
        <v>0</v>
      </c>
      <c r="L2295" s="35"/>
      <c r="M2295" s="35"/>
      <c r="N2295" s="35"/>
      <c r="O2295" s="40">
        <f t="shared" si="168"/>
        <v>1618406</v>
      </c>
      <c r="P2295" s="32">
        <v>2368601</v>
      </c>
      <c r="Q2295" s="35">
        <v>1618406</v>
      </c>
      <c r="R2295" s="35"/>
      <c r="S2295" s="41"/>
      <c r="T2295" s="35"/>
      <c r="U2295" s="41">
        <v>1618406</v>
      </c>
      <c r="V2295" s="35"/>
      <c r="W2295" s="35"/>
      <c r="X2295" s="35"/>
      <c r="Y2295" s="35"/>
      <c r="Z2295" s="35"/>
      <c r="AA2295" s="35"/>
      <c r="AB2295" s="35"/>
      <c r="AC2295" s="35">
        <v>0</v>
      </c>
      <c r="AD2295" s="35"/>
      <c r="AE2295" s="35">
        <v>0</v>
      </c>
      <c r="AF2295" s="35"/>
      <c r="AG2295" s="44">
        <f>+(O2295-R2295-S2295-U2295-AA2295-AC2295-AE2295)</f>
        <v>0</v>
      </c>
      <c r="AH2295" s="32"/>
      <c r="AI2295" s="32"/>
      <c r="AJ2295" s="35"/>
      <c r="AK2295" s="35"/>
      <c r="AL2295" s="35"/>
      <c r="AM2295" s="36">
        <f>IFERROR(VLOOKUP(P2295,'[2]Cartera '!$F$2:$O$2728,10,0),0)</f>
        <v>0</v>
      </c>
      <c r="AN2295" s="35">
        <f>IFERROR(VLOOKUP(P2295,'[2]Cartera '!$F$2:$P$2728,11,0),0)</f>
        <v>0</v>
      </c>
      <c r="AO2295" s="35"/>
      <c r="AP2295" s="35">
        <f>IFERROR(VLOOKUP(D2295,'[2]Cartera '!$F$2:$S$2728,14,0),0)</f>
        <v>0</v>
      </c>
      <c r="AQ2295" s="45">
        <f t="shared" si="167"/>
        <v>0</v>
      </c>
      <c r="AR2295" s="35">
        <f>IFERROR(VLOOKUP(P2295,'[2]Cartera '!$F$2:$Z$2728,21,0),0)</f>
        <v>0</v>
      </c>
    </row>
    <row r="2296" spans="1:44" hidden="1" x14ac:dyDescent="0.25">
      <c r="A2296" s="29">
        <v>2288</v>
      </c>
      <c r="B2296" s="30" t="s">
        <v>48</v>
      </c>
      <c r="C2296" s="32"/>
      <c r="D2296" s="32">
        <v>2368315</v>
      </c>
      <c r="E2296" s="56"/>
      <c r="F2296" s="56"/>
      <c r="G2296" s="35">
        <v>6929534</v>
      </c>
      <c r="H2296" s="35"/>
      <c r="I2296" s="36">
        <v>0</v>
      </c>
      <c r="J2296" s="37">
        <f>-IFERROR(VLOOKUP(D2296,[1]Hoja20!$A$5:$B$33358,2,0),0)</f>
        <v>0</v>
      </c>
      <c r="K2296" s="36">
        <f>-IFERROR(VLOOKUP(D2296,[1]Hoja20!$A$5:$D$33358,4,0),0)</f>
        <v>0</v>
      </c>
      <c r="L2296" s="35"/>
      <c r="M2296" s="35"/>
      <c r="N2296" s="35"/>
      <c r="O2296" s="40">
        <f t="shared" si="168"/>
        <v>6929534</v>
      </c>
      <c r="P2296" s="32">
        <v>2368315</v>
      </c>
      <c r="Q2296" s="35">
        <v>6929534</v>
      </c>
      <c r="R2296" s="35"/>
      <c r="S2296" s="41"/>
      <c r="T2296" s="35"/>
      <c r="U2296" s="41">
        <v>6929534</v>
      </c>
      <c r="V2296" s="35"/>
      <c r="W2296" s="35"/>
      <c r="X2296" s="35"/>
      <c r="Y2296" s="35"/>
      <c r="Z2296" s="35"/>
      <c r="AA2296" s="35"/>
      <c r="AB2296" s="35"/>
      <c r="AC2296" s="35">
        <v>0</v>
      </c>
      <c r="AD2296" s="35"/>
      <c r="AE2296" s="35">
        <v>0</v>
      </c>
      <c r="AF2296" s="35"/>
      <c r="AG2296" s="44">
        <f>+(O2296-R2296-S2296-U2296-AA2296-AC2296-AE2296)</f>
        <v>0</v>
      </c>
      <c r="AH2296" s="32"/>
      <c r="AI2296" s="32"/>
      <c r="AJ2296" s="35"/>
      <c r="AK2296" s="35"/>
      <c r="AL2296" s="35"/>
      <c r="AM2296" s="36">
        <f>IFERROR(VLOOKUP(P2296,'[2]Cartera '!$F$2:$O$2728,10,0),0)</f>
        <v>0</v>
      </c>
      <c r="AN2296" s="35">
        <f>IFERROR(VLOOKUP(P2296,'[2]Cartera '!$F$2:$P$2728,11,0),0)</f>
        <v>0</v>
      </c>
      <c r="AO2296" s="35"/>
      <c r="AP2296" s="35">
        <f>IFERROR(VLOOKUP(D2296,'[2]Cartera '!$F$2:$S$2728,14,0),0)</f>
        <v>0</v>
      </c>
      <c r="AQ2296" s="45">
        <f t="shared" si="167"/>
        <v>0</v>
      </c>
      <c r="AR2296" s="35">
        <f>IFERROR(VLOOKUP(P2296,'[2]Cartera '!$F$2:$Z$2728,21,0),0)</f>
        <v>0</v>
      </c>
    </row>
    <row r="2297" spans="1:44" hidden="1" x14ac:dyDescent="0.25">
      <c r="A2297" s="29">
        <v>2289</v>
      </c>
      <c r="B2297" s="30" t="s">
        <v>48</v>
      </c>
      <c r="C2297" s="32"/>
      <c r="D2297" s="32">
        <v>2368339</v>
      </c>
      <c r="E2297" s="56"/>
      <c r="F2297" s="56"/>
      <c r="G2297" s="35">
        <v>30000</v>
      </c>
      <c r="H2297" s="35"/>
      <c r="I2297" s="36">
        <v>0</v>
      </c>
      <c r="J2297" s="37">
        <f>-IFERROR(VLOOKUP(D2297,[1]Hoja20!$A$5:$B$33358,2,0),0)</f>
        <v>0</v>
      </c>
      <c r="K2297" s="36">
        <f>-IFERROR(VLOOKUP(D2297,[1]Hoja20!$A$5:$D$33358,4,0),0)</f>
        <v>0</v>
      </c>
      <c r="L2297" s="35"/>
      <c r="M2297" s="35"/>
      <c r="N2297" s="35"/>
      <c r="O2297" s="40">
        <f t="shared" si="168"/>
        <v>30000</v>
      </c>
      <c r="P2297" s="32">
        <v>2368339</v>
      </c>
      <c r="Q2297" s="35">
        <v>30000</v>
      </c>
      <c r="R2297" s="35"/>
      <c r="S2297" s="41"/>
      <c r="T2297" s="35"/>
      <c r="U2297" s="41">
        <v>0</v>
      </c>
      <c r="V2297" s="35"/>
      <c r="W2297" s="35"/>
      <c r="X2297" s="35"/>
      <c r="Y2297" s="35"/>
      <c r="Z2297" s="35"/>
      <c r="AA2297" s="35"/>
      <c r="AB2297" s="35"/>
      <c r="AC2297" s="35">
        <v>0</v>
      </c>
      <c r="AD2297" s="35"/>
      <c r="AE2297" s="35">
        <v>0</v>
      </c>
      <c r="AF2297" s="35"/>
      <c r="AG2297" s="41"/>
      <c r="AH2297" s="32"/>
      <c r="AI2297" s="32"/>
      <c r="AJ2297" s="35"/>
      <c r="AK2297" s="35"/>
      <c r="AL2297" s="35"/>
      <c r="AM2297" s="36">
        <f>IFERROR(VLOOKUP(P2297,'[2]Cartera '!$F$2:$O$2728,10,0),0)</f>
        <v>0</v>
      </c>
      <c r="AN2297" s="35">
        <f>IFERROR(VLOOKUP(P2297,'[2]Cartera '!$F$2:$P$2728,11,0),0)</f>
        <v>0</v>
      </c>
      <c r="AO2297" s="35"/>
      <c r="AP2297" s="35">
        <f>IFERROR(VLOOKUP(D2297,'[2]Cartera '!$F$2:$S$2728,14,0),0)</f>
        <v>0</v>
      </c>
      <c r="AQ2297" s="45">
        <f t="shared" si="167"/>
        <v>0</v>
      </c>
      <c r="AR2297" s="35">
        <f>IFERROR(VLOOKUP(P2297,'[2]Cartera '!$F$2:$Z$2728,21,0),0)</f>
        <v>30000</v>
      </c>
    </row>
    <row r="2298" spans="1:44" hidden="1" x14ac:dyDescent="0.25">
      <c r="A2298" s="29">
        <v>2290</v>
      </c>
      <c r="B2298" s="30" t="s">
        <v>48</v>
      </c>
      <c r="C2298" s="32"/>
      <c r="D2298" s="32">
        <v>2368383</v>
      </c>
      <c r="E2298" s="56"/>
      <c r="F2298" s="56"/>
      <c r="G2298" s="35">
        <v>279078</v>
      </c>
      <c r="H2298" s="35"/>
      <c r="I2298" s="36">
        <v>0</v>
      </c>
      <c r="J2298" s="37">
        <f>-IFERROR(VLOOKUP(D2298,[1]Hoja20!$A$5:$B$33358,2,0),0)</f>
        <v>0</v>
      </c>
      <c r="K2298" s="36">
        <f>-IFERROR(VLOOKUP(D2298,[1]Hoja20!$A$5:$D$33358,4,0),0)</f>
        <v>0</v>
      </c>
      <c r="L2298" s="35"/>
      <c r="M2298" s="35"/>
      <c r="N2298" s="35"/>
      <c r="O2298" s="40">
        <f t="shared" si="168"/>
        <v>279078</v>
      </c>
      <c r="P2298" s="32">
        <v>2368383</v>
      </c>
      <c r="Q2298" s="35">
        <v>279078</v>
      </c>
      <c r="R2298" s="35"/>
      <c r="S2298" s="41"/>
      <c r="T2298" s="35"/>
      <c r="U2298" s="41">
        <v>0</v>
      </c>
      <c r="V2298" s="35"/>
      <c r="W2298" s="35"/>
      <c r="X2298" s="35"/>
      <c r="Y2298" s="35"/>
      <c r="Z2298" s="35"/>
      <c r="AA2298" s="35"/>
      <c r="AB2298" s="35"/>
      <c r="AC2298" s="35">
        <v>0</v>
      </c>
      <c r="AD2298" s="35"/>
      <c r="AE2298" s="35">
        <v>0</v>
      </c>
      <c r="AF2298" s="35"/>
      <c r="AG2298" s="41"/>
      <c r="AH2298" s="32"/>
      <c r="AI2298" s="32"/>
      <c r="AJ2298" s="35"/>
      <c r="AK2298" s="35"/>
      <c r="AL2298" s="35"/>
      <c r="AM2298" s="36">
        <f>IFERROR(VLOOKUP(P2298,'[2]Cartera '!$F$2:$O$2728,10,0),0)</f>
        <v>0</v>
      </c>
      <c r="AN2298" s="35">
        <f>IFERROR(VLOOKUP(P2298,'[2]Cartera '!$F$2:$P$2728,11,0),0)</f>
        <v>0</v>
      </c>
      <c r="AO2298" s="35"/>
      <c r="AP2298" s="35">
        <f>IFERROR(VLOOKUP(D2298,'[2]Cartera '!$F$2:$S$2728,14,0),0)</f>
        <v>0</v>
      </c>
      <c r="AQ2298" s="45">
        <f t="shared" si="167"/>
        <v>0</v>
      </c>
      <c r="AR2298" s="35">
        <f>IFERROR(VLOOKUP(P2298,'[2]Cartera '!$F$2:$Z$2728,21,0),0)</f>
        <v>279078</v>
      </c>
    </row>
    <row r="2299" spans="1:44" hidden="1" x14ac:dyDescent="0.25">
      <c r="A2299" s="29">
        <v>2291</v>
      </c>
      <c r="B2299" s="30" t="s">
        <v>48</v>
      </c>
      <c r="C2299" s="32"/>
      <c r="D2299" s="32">
        <v>2368423</v>
      </c>
      <c r="E2299" s="56"/>
      <c r="F2299" s="56"/>
      <c r="G2299" s="35">
        <v>80000</v>
      </c>
      <c r="H2299" s="35"/>
      <c r="I2299" s="36">
        <v>0</v>
      </c>
      <c r="J2299" s="37">
        <f>-IFERROR(VLOOKUP(D2299,[1]Hoja20!$A$5:$B$33358,2,0),0)</f>
        <v>0</v>
      </c>
      <c r="K2299" s="36">
        <f>-IFERROR(VLOOKUP(D2299,[1]Hoja20!$A$5:$D$33358,4,0),0)</f>
        <v>0</v>
      </c>
      <c r="L2299" s="35"/>
      <c r="M2299" s="35"/>
      <c r="N2299" s="35"/>
      <c r="O2299" s="40">
        <f t="shared" si="168"/>
        <v>80000</v>
      </c>
      <c r="P2299" s="32">
        <v>2368423</v>
      </c>
      <c r="Q2299" s="35">
        <v>80000</v>
      </c>
      <c r="R2299" s="35"/>
      <c r="S2299" s="41"/>
      <c r="T2299" s="35"/>
      <c r="U2299" s="41">
        <v>80000</v>
      </c>
      <c r="V2299" s="35"/>
      <c r="W2299" s="35"/>
      <c r="X2299" s="35"/>
      <c r="Y2299" s="35"/>
      <c r="Z2299" s="35"/>
      <c r="AA2299" s="35"/>
      <c r="AB2299" s="35"/>
      <c r="AC2299" s="35">
        <v>0</v>
      </c>
      <c r="AD2299" s="35"/>
      <c r="AE2299" s="35">
        <v>0</v>
      </c>
      <c r="AF2299" s="35"/>
      <c r="AG2299" s="44">
        <f>+(O2299-R2299-S2299-U2299-AA2299-AC2299-AE2299)</f>
        <v>0</v>
      </c>
      <c r="AH2299" s="32"/>
      <c r="AI2299" s="32"/>
      <c r="AJ2299" s="35"/>
      <c r="AK2299" s="35"/>
      <c r="AL2299" s="35"/>
      <c r="AM2299" s="36">
        <f>IFERROR(VLOOKUP(P2299,'[2]Cartera '!$F$2:$O$2728,10,0),0)</f>
        <v>0</v>
      </c>
      <c r="AN2299" s="35">
        <f>IFERROR(VLOOKUP(P2299,'[2]Cartera '!$F$2:$P$2728,11,0),0)</f>
        <v>0</v>
      </c>
      <c r="AO2299" s="35"/>
      <c r="AP2299" s="35">
        <f>IFERROR(VLOOKUP(D2299,'[2]Cartera '!$F$2:$S$2728,14,0),0)</f>
        <v>0</v>
      </c>
      <c r="AQ2299" s="45">
        <f t="shared" si="167"/>
        <v>0</v>
      </c>
      <c r="AR2299" s="35">
        <f>IFERROR(VLOOKUP(P2299,'[2]Cartera '!$F$2:$Z$2728,21,0),0)</f>
        <v>0</v>
      </c>
    </row>
    <row r="2300" spans="1:44" hidden="1" x14ac:dyDescent="0.25">
      <c r="A2300" s="29">
        <v>2292</v>
      </c>
      <c r="B2300" s="30" t="s">
        <v>48</v>
      </c>
      <c r="C2300" s="32"/>
      <c r="D2300" s="32">
        <v>2368403</v>
      </c>
      <c r="E2300" s="56"/>
      <c r="F2300" s="56"/>
      <c r="G2300" s="35">
        <v>80000</v>
      </c>
      <c r="H2300" s="35"/>
      <c r="I2300" s="36">
        <v>0</v>
      </c>
      <c r="J2300" s="37">
        <f>-IFERROR(VLOOKUP(D2300,[1]Hoja20!$A$5:$B$33358,2,0),0)</f>
        <v>0</v>
      </c>
      <c r="K2300" s="36">
        <f>-IFERROR(VLOOKUP(D2300,[1]Hoja20!$A$5:$D$33358,4,0),0)</f>
        <v>0</v>
      </c>
      <c r="L2300" s="35"/>
      <c r="M2300" s="35"/>
      <c r="N2300" s="35"/>
      <c r="O2300" s="40">
        <f t="shared" si="168"/>
        <v>80000</v>
      </c>
      <c r="P2300" s="32">
        <v>2368403</v>
      </c>
      <c r="Q2300" s="35">
        <v>80000</v>
      </c>
      <c r="R2300" s="35"/>
      <c r="S2300" s="41"/>
      <c r="T2300" s="35"/>
      <c r="U2300" s="41">
        <v>0</v>
      </c>
      <c r="V2300" s="35"/>
      <c r="W2300" s="35"/>
      <c r="X2300" s="35"/>
      <c r="Y2300" s="35"/>
      <c r="Z2300" s="35"/>
      <c r="AA2300" s="35"/>
      <c r="AB2300" s="35"/>
      <c r="AC2300" s="35">
        <v>0</v>
      </c>
      <c r="AD2300" s="35"/>
      <c r="AE2300" s="35">
        <v>0</v>
      </c>
      <c r="AF2300" s="35"/>
      <c r="AG2300" s="41"/>
      <c r="AH2300" s="32"/>
      <c r="AI2300" s="32"/>
      <c r="AJ2300" s="35"/>
      <c r="AK2300" s="35"/>
      <c r="AL2300" s="35"/>
      <c r="AM2300" s="36">
        <f>IFERROR(VLOOKUP(P2300,'[2]Cartera '!$F$2:$O$2728,10,0),0)</f>
        <v>0</v>
      </c>
      <c r="AN2300" s="35">
        <f>IFERROR(VLOOKUP(P2300,'[2]Cartera '!$F$2:$P$2728,11,0),0)</f>
        <v>0</v>
      </c>
      <c r="AO2300" s="35"/>
      <c r="AP2300" s="35">
        <f>IFERROR(VLOOKUP(D2300,'[2]Cartera '!$F$2:$S$2728,14,0),0)</f>
        <v>0</v>
      </c>
      <c r="AQ2300" s="45">
        <f t="shared" si="167"/>
        <v>0</v>
      </c>
      <c r="AR2300" s="35">
        <f>IFERROR(VLOOKUP(P2300,'[2]Cartera '!$F$2:$Z$2728,21,0),0)</f>
        <v>80000</v>
      </c>
    </row>
    <row r="2301" spans="1:44" hidden="1" x14ac:dyDescent="0.25">
      <c r="A2301" s="29">
        <v>2293</v>
      </c>
      <c r="B2301" s="30" t="s">
        <v>48</v>
      </c>
      <c r="C2301" s="32"/>
      <c r="D2301" s="32">
        <v>2368414</v>
      </c>
      <c r="E2301" s="56"/>
      <c r="F2301" s="56"/>
      <c r="G2301" s="35">
        <v>30000</v>
      </c>
      <c r="H2301" s="35"/>
      <c r="I2301" s="36">
        <v>0</v>
      </c>
      <c r="J2301" s="37">
        <f>-IFERROR(VLOOKUP(D2301,[1]Hoja20!$A$5:$B$33358,2,0),0)</f>
        <v>0</v>
      </c>
      <c r="K2301" s="36">
        <f>-IFERROR(VLOOKUP(D2301,[1]Hoja20!$A$5:$D$33358,4,0),0)</f>
        <v>0</v>
      </c>
      <c r="L2301" s="35"/>
      <c r="M2301" s="35"/>
      <c r="N2301" s="35"/>
      <c r="O2301" s="40">
        <f t="shared" si="168"/>
        <v>30000</v>
      </c>
      <c r="P2301" s="32">
        <v>2368414</v>
      </c>
      <c r="Q2301" s="35">
        <v>30000</v>
      </c>
      <c r="R2301" s="35"/>
      <c r="S2301" s="41"/>
      <c r="T2301" s="35"/>
      <c r="U2301" s="41">
        <v>30000</v>
      </c>
      <c r="V2301" s="35"/>
      <c r="W2301" s="35"/>
      <c r="X2301" s="35"/>
      <c r="Y2301" s="35"/>
      <c r="Z2301" s="35"/>
      <c r="AA2301" s="35"/>
      <c r="AB2301" s="35"/>
      <c r="AC2301" s="35">
        <v>0</v>
      </c>
      <c r="AD2301" s="35"/>
      <c r="AE2301" s="35">
        <v>0</v>
      </c>
      <c r="AF2301" s="35"/>
      <c r="AG2301" s="44">
        <f>+(O2301-R2301-S2301-U2301-AA2301-AC2301-AE2301)</f>
        <v>0</v>
      </c>
      <c r="AH2301" s="32"/>
      <c r="AI2301" s="32"/>
      <c r="AJ2301" s="35"/>
      <c r="AK2301" s="35"/>
      <c r="AL2301" s="35"/>
      <c r="AM2301" s="36">
        <f>IFERROR(VLOOKUP(P2301,'[2]Cartera '!$F$2:$O$2728,10,0),0)</f>
        <v>0</v>
      </c>
      <c r="AN2301" s="35">
        <f>IFERROR(VLOOKUP(P2301,'[2]Cartera '!$F$2:$P$2728,11,0),0)</f>
        <v>0</v>
      </c>
      <c r="AO2301" s="35"/>
      <c r="AP2301" s="35">
        <f>IFERROR(VLOOKUP(D2301,'[2]Cartera '!$F$2:$S$2728,14,0),0)</f>
        <v>0</v>
      </c>
      <c r="AQ2301" s="45">
        <f t="shared" si="167"/>
        <v>0</v>
      </c>
      <c r="AR2301" s="35">
        <f>IFERROR(VLOOKUP(P2301,'[2]Cartera '!$F$2:$Z$2728,21,0),0)</f>
        <v>0</v>
      </c>
    </row>
    <row r="2302" spans="1:44" hidden="1" x14ac:dyDescent="0.25">
      <c r="A2302" s="29">
        <v>2294</v>
      </c>
      <c r="B2302" s="30" t="s">
        <v>48</v>
      </c>
      <c r="C2302" s="32"/>
      <c r="D2302" s="32">
        <v>2368363</v>
      </c>
      <c r="E2302" s="56"/>
      <c r="F2302" s="56"/>
      <c r="G2302" s="35">
        <v>30000</v>
      </c>
      <c r="H2302" s="35"/>
      <c r="I2302" s="36">
        <v>0</v>
      </c>
      <c r="J2302" s="37">
        <f>-IFERROR(VLOOKUP(D2302,[1]Hoja20!$A$5:$B$33358,2,0),0)</f>
        <v>0</v>
      </c>
      <c r="K2302" s="36">
        <f>-IFERROR(VLOOKUP(D2302,[1]Hoja20!$A$5:$D$33358,4,0),0)</f>
        <v>0</v>
      </c>
      <c r="L2302" s="35"/>
      <c r="M2302" s="35"/>
      <c r="N2302" s="35"/>
      <c r="O2302" s="40">
        <f t="shared" si="168"/>
        <v>30000</v>
      </c>
      <c r="P2302" s="32">
        <v>2368363</v>
      </c>
      <c r="Q2302" s="35">
        <v>30000</v>
      </c>
      <c r="R2302" s="35"/>
      <c r="S2302" s="41"/>
      <c r="T2302" s="35"/>
      <c r="U2302" s="41">
        <v>30000</v>
      </c>
      <c r="V2302" s="35"/>
      <c r="W2302" s="35"/>
      <c r="X2302" s="35"/>
      <c r="Y2302" s="35"/>
      <c r="Z2302" s="35"/>
      <c r="AA2302" s="35"/>
      <c r="AB2302" s="35"/>
      <c r="AC2302" s="35">
        <v>0</v>
      </c>
      <c r="AD2302" s="35"/>
      <c r="AE2302" s="35">
        <v>0</v>
      </c>
      <c r="AF2302" s="35"/>
      <c r="AG2302" s="44">
        <f>+(O2302-R2302-S2302-U2302-AA2302-AC2302-AE2302)</f>
        <v>0</v>
      </c>
      <c r="AH2302" s="32"/>
      <c r="AI2302" s="32"/>
      <c r="AJ2302" s="35"/>
      <c r="AK2302" s="35"/>
      <c r="AL2302" s="35"/>
      <c r="AM2302" s="36">
        <f>IFERROR(VLOOKUP(P2302,'[2]Cartera '!$F$2:$O$2728,10,0),0)</f>
        <v>0</v>
      </c>
      <c r="AN2302" s="35">
        <f>IFERROR(VLOOKUP(P2302,'[2]Cartera '!$F$2:$P$2728,11,0),0)</f>
        <v>0</v>
      </c>
      <c r="AO2302" s="35"/>
      <c r="AP2302" s="35">
        <f>IFERROR(VLOOKUP(D2302,'[2]Cartera '!$F$2:$S$2728,14,0),0)</f>
        <v>0</v>
      </c>
      <c r="AQ2302" s="45">
        <f t="shared" si="167"/>
        <v>0</v>
      </c>
      <c r="AR2302" s="35">
        <f>IFERROR(VLOOKUP(P2302,'[2]Cartera '!$F$2:$Z$2728,21,0),0)</f>
        <v>0</v>
      </c>
    </row>
    <row r="2303" spans="1:44" hidden="1" x14ac:dyDescent="0.25">
      <c r="A2303" s="29">
        <v>2295</v>
      </c>
      <c r="B2303" s="30" t="s">
        <v>48</v>
      </c>
      <c r="C2303" s="32"/>
      <c r="D2303" s="32">
        <v>2368344</v>
      </c>
      <c r="E2303" s="56"/>
      <c r="F2303" s="56"/>
      <c r="G2303" s="35">
        <v>30000</v>
      </c>
      <c r="H2303" s="35"/>
      <c r="I2303" s="36">
        <v>0</v>
      </c>
      <c r="J2303" s="37">
        <f>-IFERROR(VLOOKUP(D2303,[1]Hoja20!$A$5:$B$33358,2,0),0)</f>
        <v>0</v>
      </c>
      <c r="K2303" s="36">
        <f>-IFERROR(VLOOKUP(D2303,[1]Hoja20!$A$5:$D$33358,4,0),0)</f>
        <v>0</v>
      </c>
      <c r="L2303" s="35"/>
      <c r="M2303" s="35"/>
      <c r="N2303" s="35"/>
      <c r="O2303" s="40">
        <f t="shared" si="168"/>
        <v>30000</v>
      </c>
      <c r="P2303" s="32">
        <v>2368344</v>
      </c>
      <c r="Q2303" s="35">
        <v>30000</v>
      </c>
      <c r="R2303" s="35"/>
      <c r="S2303" s="41"/>
      <c r="T2303" s="35"/>
      <c r="U2303" s="41">
        <v>30000</v>
      </c>
      <c r="V2303" s="35"/>
      <c r="W2303" s="35"/>
      <c r="X2303" s="35"/>
      <c r="Y2303" s="35"/>
      <c r="Z2303" s="35"/>
      <c r="AA2303" s="35"/>
      <c r="AB2303" s="35"/>
      <c r="AC2303" s="35">
        <v>0</v>
      </c>
      <c r="AD2303" s="35"/>
      <c r="AE2303" s="35">
        <v>0</v>
      </c>
      <c r="AF2303" s="35"/>
      <c r="AG2303" s="44">
        <f>+(O2303-R2303-S2303-U2303-AA2303-AC2303-AE2303)</f>
        <v>0</v>
      </c>
      <c r="AH2303" s="32"/>
      <c r="AI2303" s="32"/>
      <c r="AJ2303" s="35"/>
      <c r="AK2303" s="35"/>
      <c r="AL2303" s="35"/>
      <c r="AM2303" s="36">
        <f>IFERROR(VLOOKUP(P2303,'[2]Cartera '!$F$2:$O$2728,10,0),0)</f>
        <v>0</v>
      </c>
      <c r="AN2303" s="35">
        <f>IFERROR(VLOOKUP(P2303,'[2]Cartera '!$F$2:$P$2728,11,0),0)</f>
        <v>0</v>
      </c>
      <c r="AO2303" s="35"/>
      <c r="AP2303" s="35">
        <f>IFERROR(VLOOKUP(D2303,'[2]Cartera '!$F$2:$S$2728,14,0),0)</f>
        <v>0</v>
      </c>
      <c r="AQ2303" s="45">
        <f t="shared" si="167"/>
        <v>0</v>
      </c>
      <c r="AR2303" s="35">
        <f>IFERROR(VLOOKUP(P2303,'[2]Cartera '!$F$2:$Z$2728,21,0),0)</f>
        <v>0</v>
      </c>
    </row>
    <row r="2304" spans="1:44" hidden="1" x14ac:dyDescent="0.25">
      <c r="A2304" s="29">
        <v>2296</v>
      </c>
      <c r="B2304" s="30" t="s">
        <v>48</v>
      </c>
      <c r="C2304" s="32"/>
      <c r="D2304" s="32">
        <v>2368665</v>
      </c>
      <c r="E2304" s="56"/>
      <c r="F2304" s="56"/>
      <c r="G2304" s="35">
        <v>55143</v>
      </c>
      <c r="H2304" s="35"/>
      <c r="I2304" s="36">
        <v>0</v>
      </c>
      <c r="J2304" s="37">
        <f>-IFERROR(VLOOKUP(D2304,[1]Hoja20!$A$5:$B$33358,2,0),0)</f>
        <v>0</v>
      </c>
      <c r="K2304" s="36">
        <f>-IFERROR(VLOOKUP(D2304,[1]Hoja20!$A$5:$D$33358,4,0),0)</f>
        <v>0</v>
      </c>
      <c r="L2304" s="35"/>
      <c r="M2304" s="35"/>
      <c r="N2304" s="35"/>
      <c r="O2304" s="40">
        <f t="shared" si="168"/>
        <v>55143</v>
      </c>
      <c r="P2304" s="32">
        <v>2368665</v>
      </c>
      <c r="Q2304" s="35">
        <v>55143</v>
      </c>
      <c r="R2304" s="35"/>
      <c r="S2304" s="41"/>
      <c r="T2304" s="35"/>
      <c r="U2304" s="41">
        <v>0</v>
      </c>
      <c r="V2304" s="35"/>
      <c r="W2304" s="35"/>
      <c r="X2304" s="35"/>
      <c r="Y2304" s="35"/>
      <c r="Z2304" s="35"/>
      <c r="AA2304" s="35"/>
      <c r="AB2304" s="35"/>
      <c r="AC2304" s="35">
        <v>0</v>
      </c>
      <c r="AD2304" s="35"/>
      <c r="AE2304" s="35">
        <v>0</v>
      </c>
      <c r="AF2304" s="35"/>
      <c r="AG2304" s="41"/>
      <c r="AH2304" s="32"/>
      <c r="AI2304" s="32"/>
      <c r="AJ2304" s="35"/>
      <c r="AK2304" s="35"/>
      <c r="AL2304" s="35"/>
      <c r="AM2304" s="36">
        <f>IFERROR(VLOOKUP(P2304,'[2]Cartera '!$F$2:$O$2728,10,0),0)</f>
        <v>0</v>
      </c>
      <c r="AN2304" s="35">
        <f>IFERROR(VLOOKUP(P2304,'[2]Cartera '!$F$2:$P$2728,11,0),0)</f>
        <v>0</v>
      </c>
      <c r="AO2304" s="35"/>
      <c r="AP2304" s="35">
        <f>IFERROR(VLOOKUP(D2304,'[2]Cartera '!$F$2:$S$2728,14,0),0)</f>
        <v>0</v>
      </c>
      <c r="AQ2304" s="45">
        <f t="shared" si="167"/>
        <v>0</v>
      </c>
      <c r="AR2304" s="35">
        <f>IFERROR(VLOOKUP(P2304,'[2]Cartera '!$F$2:$Z$2728,21,0),0)</f>
        <v>55143</v>
      </c>
    </row>
    <row r="2305" spans="1:44" hidden="1" x14ac:dyDescent="0.25">
      <c r="A2305" s="29">
        <v>2297</v>
      </c>
      <c r="B2305" s="30" t="s">
        <v>48</v>
      </c>
      <c r="C2305" s="32"/>
      <c r="D2305" s="32">
        <v>2368718</v>
      </c>
      <c r="E2305" s="56"/>
      <c r="F2305" s="56"/>
      <c r="G2305" s="35">
        <v>55143</v>
      </c>
      <c r="H2305" s="35"/>
      <c r="I2305" s="36">
        <v>0</v>
      </c>
      <c r="J2305" s="37">
        <f>-IFERROR(VLOOKUP(D2305,[1]Hoja20!$A$5:$B$33358,2,0),0)</f>
        <v>0</v>
      </c>
      <c r="K2305" s="36">
        <f>-IFERROR(VLOOKUP(D2305,[1]Hoja20!$A$5:$D$33358,4,0),0)</f>
        <v>0</v>
      </c>
      <c r="L2305" s="35"/>
      <c r="M2305" s="35"/>
      <c r="N2305" s="35"/>
      <c r="O2305" s="40">
        <f t="shared" si="168"/>
        <v>55143</v>
      </c>
      <c r="P2305" s="32">
        <v>2368718</v>
      </c>
      <c r="Q2305" s="35">
        <v>55143</v>
      </c>
      <c r="R2305" s="35"/>
      <c r="S2305" s="41"/>
      <c r="T2305" s="35"/>
      <c r="U2305" s="41">
        <v>0</v>
      </c>
      <c r="V2305" s="35"/>
      <c r="W2305" s="35"/>
      <c r="X2305" s="35"/>
      <c r="Y2305" s="35"/>
      <c r="Z2305" s="35"/>
      <c r="AA2305" s="35"/>
      <c r="AB2305" s="35"/>
      <c r="AC2305" s="35">
        <v>0</v>
      </c>
      <c r="AD2305" s="35"/>
      <c r="AE2305" s="35">
        <v>0</v>
      </c>
      <c r="AF2305" s="35"/>
      <c r="AG2305" s="41"/>
      <c r="AH2305" s="32"/>
      <c r="AI2305" s="32"/>
      <c r="AJ2305" s="35"/>
      <c r="AK2305" s="35"/>
      <c r="AL2305" s="35"/>
      <c r="AM2305" s="36">
        <f>IFERROR(VLOOKUP(P2305,'[2]Cartera '!$F$2:$O$2728,10,0),0)</f>
        <v>0</v>
      </c>
      <c r="AN2305" s="35">
        <f>IFERROR(VLOOKUP(P2305,'[2]Cartera '!$F$2:$P$2728,11,0),0)</f>
        <v>0</v>
      </c>
      <c r="AO2305" s="35"/>
      <c r="AP2305" s="35">
        <f>IFERROR(VLOOKUP(D2305,'[2]Cartera '!$F$2:$S$2728,14,0),0)</f>
        <v>0</v>
      </c>
      <c r="AQ2305" s="45">
        <f t="shared" si="167"/>
        <v>0</v>
      </c>
      <c r="AR2305" s="35">
        <f>IFERROR(VLOOKUP(P2305,'[2]Cartera '!$F$2:$Z$2728,21,0),0)</f>
        <v>55143</v>
      </c>
    </row>
    <row r="2306" spans="1:44" hidden="1" x14ac:dyDescent="0.25">
      <c r="A2306" s="29">
        <v>2298</v>
      </c>
      <c r="B2306" s="30" t="s">
        <v>48</v>
      </c>
      <c r="C2306" s="32"/>
      <c r="D2306" s="32">
        <v>2368759</v>
      </c>
      <c r="E2306" s="56"/>
      <c r="F2306" s="56"/>
      <c r="G2306" s="35">
        <v>55143</v>
      </c>
      <c r="H2306" s="35"/>
      <c r="I2306" s="36">
        <v>0</v>
      </c>
      <c r="J2306" s="37">
        <f>-IFERROR(VLOOKUP(D2306,[1]Hoja20!$A$5:$B$33358,2,0),0)</f>
        <v>0</v>
      </c>
      <c r="K2306" s="36">
        <f>-IFERROR(VLOOKUP(D2306,[1]Hoja20!$A$5:$D$33358,4,0),0)</f>
        <v>0</v>
      </c>
      <c r="L2306" s="35"/>
      <c r="M2306" s="35"/>
      <c r="N2306" s="35"/>
      <c r="O2306" s="40">
        <f t="shared" si="168"/>
        <v>55143</v>
      </c>
      <c r="P2306" s="32">
        <v>2368759</v>
      </c>
      <c r="Q2306" s="35">
        <v>55143</v>
      </c>
      <c r="R2306" s="35"/>
      <c r="S2306" s="41"/>
      <c r="T2306" s="35"/>
      <c r="U2306" s="41">
        <v>0</v>
      </c>
      <c r="V2306" s="35"/>
      <c r="W2306" s="35"/>
      <c r="X2306" s="35"/>
      <c r="Y2306" s="35"/>
      <c r="Z2306" s="35"/>
      <c r="AA2306" s="35"/>
      <c r="AB2306" s="35"/>
      <c r="AC2306" s="35">
        <v>0</v>
      </c>
      <c r="AD2306" s="35"/>
      <c r="AE2306" s="35">
        <v>0</v>
      </c>
      <c r="AF2306" s="35"/>
      <c r="AG2306" s="41"/>
      <c r="AH2306" s="32"/>
      <c r="AI2306" s="32"/>
      <c r="AJ2306" s="35"/>
      <c r="AK2306" s="35"/>
      <c r="AL2306" s="35"/>
      <c r="AM2306" s="36">
        <f>IFERROR(VLOOKUP(P2306,'[2]Cartera '!$F$2:$O$2728,10,0),0)</f>
        <v>0</v>
      </c>
      <c r="AN2306" s="35">
        <f>IFERROR(VLOOKUP(P2306,'[2]Cartera '!$F$2:$P$2728,11,0),0)</f>
        <v>0</v>
      </c>
      <c r="AO2306" s="35"/>
      <c r="AP2306" s="35">
        <f>IFERROR(VLOOKUP(D2306,'[2]Cartera '!$F$2:$S$2728,14,0),0)</f>
        <v>0</v>
      </c>
      <c r="AQ2306" s="45">
        <f t="shared" si="167"/>
        <v>0</v>
      </c>
      <c r="AR2306" s="35">
        <f>IFERROR(VLOOKUP(P2306,'[2]Cartera '!$F$2:$Z$2728,21,0),0)</f>
        <v>55143</v>
      </c>
    </row>
    <row r="2307" spans="1:44" hidden="1" x14ac:dyDescent="0.25">
      <c r="A2307" s="29">
        <v>2299</v>
      </c>
      <c r="B2307" s="30" t="s">
        <v>48</v>
      </c>
      <c r="C2307" s="32"/>
      <c r="D2307" s="32">
        <v>2368903</v>
      </c>
      <c r="E2307" s="56"/>
      <c r="F2307" s="56"/>
      <c r="G2307" s="35">
        <v>470599</v>
      </c>
      <c r="H2307" s="35"/>
      <c r="I2307" s="36">
        <v>0</v>
      </c>
      <c r="J2307" s="37">
        <f>-IFERROR(VLOOKUP(D2307,[1]Hoja20!$A$5:$B$33358,2,0),0)</f>
        <v>0</v>
      </c>
      <c r="K2307" s="36">
        <f>-IFERROR(VLOOKUP(D2307,[1]Hoja20!$A$5:$D$33358,4,0),0)</f>
        <v>0</v>
      </c>
      <c r="L2307" s="35"/>
      <c r="M2307" s="35"/>
      <c r="N2307" s="35"/>
      <c r="O2307" s="40">
        <f t="shared" si="168"/>
        <v>470599</v>
      </c>
      <c r="P2307" s="32">
        <v>2368903</v>
      </c>
      <c r="Q2307" s="35">
        <v>470599</v>
      </c>
      <c r="R2307" s="35"/>
      <c r="S2307" s="41"/>
      <c r="T2307" s="35"/>
      <c r="U2307" s="41">
        <v>470599</v>
      </c>
      <c r="V2307" s="35"/>
      <c r="W2307" s="35"/>
      <c r="X2307" s="35"/>
      <c r="Y2307" s="35"/>
      <c r="Z2307" s="35"/>
      <c r="AA2307" s="35"/>
      <c r="AB2307" s="35"/>
      <c r="AC2307" s="35">
        <v>0</v>
      </c>
      <c r="AD2307" s="35"/>
      <c r="AE2307" s="35">
        <v>0</v>
      </c>
      <c r="AF2307" s="35"/>
      <c r="AG2307" s="44">
        <f>+(O2307-R2307-S2307-U2307-AA2307-AC2307-AE2307)</f>
        <v>0</v>
      </c>
      <c r="AH2307" s="32"/>
      <c r="AI2307" s="32"/>
      <c r="AJ2307" s="35"/>
      <c r="AK2307" s="35"/>
      <c r="AL2307" s="35"/>
      <c r="AM2307" s="36">
        <f>IFERROR(VLOOKUP(P2307,'[2]Cartera '!$F$2:$O$2728,10,0),0)</f>
        <v>0</v>
      </c>
      <c r="AN2307" s="35">
        <f>IFERROR(VLOOKUP(P2307,'[2]Cartera '!$F$2:$P$2728,11,0),0)</f>
        <v>0</v>
      </c>
      <c r="AO2307" s="35"/>
      <c r="AP2307" s="35">
        <f>IFERROR(VLOOKUP(D2307,'[2]Cartera '!$F$2:$S$2728,14,0),0)</f>
        <v>0</v>
      </c>
      <c r="AQ2307" s="45">
        <f t="shared" si="167"/>
        <v>0</v>
      </c>
      <c r="AR2307" s="35">
        <f>IFERROR(VLOOKUP(P2307,'[2]Cartera '!$F$2:$Z$2728,21,0),0)</f>
        <v>0</v>
      </c>
    </row>
    <row r="2308" spans="1:44" hidden="1" x14ac:dyDescent="0.25">
      <c r="A2308" s="29">
        <v>2300</v>
      </c>
      <c r="B2308" s="30" t="s">
        <v>48</v>
      </c>
      <c r="C2308" s="32"/>
      <c r="D2308" s="32">
        <v>2369049</v>
      </c>
      <c r="E2308" s="56"/>
      <c r="F2308" s="56"/>
      <c r="G2308" s="35">
        <v>81794</v>
      </c>
      <c r="H2308" s="35"/>
      <c r="I2308" s="36">
        <v>0</v>
      </c>
      <c r="J2308" s="37">
        <f>-IFERROR(VLOOKUP(D2308,[1]Hoja20!$A$5:$B$33358,2,0),0)</f>
        <v>0</v>
      </c>
      <c r="K2308" s="36">
        <f>-IFERROR(VLOOKUP(D2308,[1]Hoja20!$A$5:$D$33358,4,0),0)</f>
        <v>0</v>
      </c>
      <c r="L2308" s="35"/>
      <c r="M2308" s="35"/>
      <c r="N2308" s="35"/>
      <c r="O2308" s="40">
        <f t="shared" si="168"/>
        <v>81794</v>
      </c>
      <c r="P2308" s="32">
        <v>2369049</v>
      </c>
      <c r="Q2308" s="35">
        <v>81794</v>
      </c>
      <c r="R2308" s="35"/>
      <c r="S2308" s="41"/>
      <c r="T2308" s="35"/>
      <c r="U2308" s="41">
        <v>81794</v>
      </c>
      <c r="V2308" s="35"/>
      <c r="W2308" s="35"/>
      <c r="X2308" s="35"/>
      <c r="Y2308" s="35"/>
      <c r="Z2308" s="35"/>
      <c r="AA2308" s="35"/>
      <c r="AB2308" s="35"/>
      <c r="AC2308" s="35">
        <v>0</v>
      </c>
      <c r="AD2308" s="35"/>
      <c r="AE2308" s="35">
        <v>0</v>
      </c>
      <c r="AF2308" s="35"/>
      <c r="AG2308" s="44">
        <f>+(O2308-R2308-S2308-U2308-AA2308-AC2308-AE2308)</f>
        <v>0</v>
      </c>
      <c r="AH2308" s="32"/>
      <c r="AI2308" s="32"/>
      <c r="AJ2308" s="35"/>
      <c r="AK2308" s="35"/>
      <c r="AL2308" s="35"/>
      <c r="AM2308" s="36">
        <f>IFERROR(VLOOKUP(P2308,'[2]Cartera '!$F$2:$O$2728,10,0),0)</f>
        <v>0</v>
      </c>
      <c r="AN2308" s="35">
        <f>IFERROR(VLOOKUP(P2308,'[2]Cartera '!$F$2:$P$2728,11,0),0)</f>
        <v>0</v>
      </c>
      <c r="AO2308" s="35"/>
      <c r="AP2308" s="35">
        <f>IFERROR(VLOOKUP(D2308,'[2]Cartera '!$F$2:$S$2728,14,0),0)</f>
        <v>0</v>
      </c>
      <c r="AQ2308" s="45">
        <f t="shared" si="167"/>
        <v>0</v>
      </c>
      <c r="AR2308" s="35">
        <f>IFERROR(VLOOKUP(P2308,'[2]Cartera '!$F$2:$Z$2728,21,0),0)</f>
        <v>0</v>
      </c>
    </row>
    <row r="2309" spans="1:44" hidden="1" x14ac:dyDescent="0.25">
      <c r="A2309" s="29">
        <v>2301</v>
      </c>
      <c r="B2309" s="30" t="s">
        <v>48</v>
      </c>
      <c r="C2309" s="32"/>
      <c r="D2309" s="32">
        <v>2369071</v>
      </c>
      <c r="E2309" s="56"/>
      <c r="F2309" s="56"/>
      <c r="G2309" s="35">
        <v>3923760</v>
      </c>
      <c r="H2309" s="35"/>
      <c r="I2309" s="36">
        <v>0</v>
      </c>
      <c r="J2309" s="37">
        <f>-IFERROR(VLOOKUP(D2309,[1]Hoja20!$A$5:$B$33358,2,0),0)</f>
        <v>0</v>
      </c>
      <c r="K2309" s="36">
        <f>-IFERROR(VLOOKUP(D2309,[1]Hoja20!$A$5:$D$33358,4,0),0)</f>
        <v>0</v>
      </c>
      <c r="L2309" s="35"/>
      <c r="M2309" s="35"/>
      <c r="N2309" s="35"/>
      <c r="O2309" s="40">
        <f t="shared" si="168"/>
        <v>3923760</v>
      </c>
      <c r="P2309" s="32">
        <v>2369071</v>
      </c>
      <c r="Q2309" s="35">
        <v>3923760</v>
      </c>
      <c r="R2309" s="35"/>
      <c r="S2309" s="41"/>
      <c r="T2309" s="35"/>
      <c r="U2309" s="41">
        <v>3923760</v>
      </c>
      <c r="V2309" s="35"/>
      <c r="W2309" s="35"/>
      <c r="X2309" s="35"/>
      <c r="Y2309" s="35"/>
      <c r="Z2309" s="35"/>
      <c r="AA2309" s="35"/>
      <c r="AB2309" s="35"/>
      <c r="AC2309" s="35">
        <v>0</v>
      </c>
      <c r="AD2309" s="35"/>
      <c r="AE2309" s="35">
        <v>0</v>
      </c>
      <c r="AF2309" s="35"/>
      <c r="AG2309" s="44">
        <f>+(O2309-R2309-S2309-U2309-AA2309-AC2309-AE2309)</f>
        <v>0</v>
      </c>
      <c r="AH2309" s="32"/>
      <c r="AI2309" s="32"/>
      <c r="AJ2309" s="35"/>
      <c r="AK2309" s="35"/>
      <c r="AL2309" s="35"/>
      <c r="AM2309" s="36">
        <f>IFERROR(VLOOKUP(P2309,'[2]Cartera '!$F$2:$O$2728,10,0),0)</f>
        <v>0</v>
      </c>
      <c r="AN2309" s="35">
        <f>IFERROR(VLOOKUP(P2309,'[2]Cartera '!$F$2:$P$2728,11,0),0)</f>
        <v>0</v>
      </c>
      <c r="AO2309" s="35"/>
      <c r="AP2309" s="35">
        <f>IFERROR(VLOOKUP(D2309,'[2]Cartera '!$F$2:$S$2728,14,0),0)</f>
        <v>0</v>
      </c>
      <c r="AQ2309" s="45">
        <f t="shared" si="167"/>
        <v>0</v>
      </c>
      <c r="AR2309" s="35">
        <f>IFERROR(VLOOKUP(P2309,'[2]Cartera '!$F$2:$Z$2728,21,0),0)</f>
        <v>0</v>
      </c>
    </row>
    <row r="2310" spans="1:44" hidden="1" x14ac:dyDescent="0.25">
      <c r="A2310" s="29">
        <v>2302</v>
      </c>
      <c r="B2310" s="30" t="s">
        <v>48</v>
      </c>
      <c r="C2310" s="32"/>
      <c r="D2310" s="32">
        <v>2368724</v>
      </c>
      <c r="E2310" s="56"/>
      <c r="F2310" s="56"/>
      <c r="G2310" s="35">
        <v>55143</v>
      </c>
      <c r="H2310" s="35"/>
      <c r="I2310" s="36">
        <v>0</v>
      </c>
      <c r="J2310" s="37">
        <f>-IFERROR(VLOOKUP(D2310,[1]Hoja20!$A$5:$B$33358,2,0),0)</f>
        <v>0</v>
      </c>
      <c r="K2310" s="36">
        <f>-IFERROR(VLOOKUP(D2310,[1]Hoja20!$A$5:$D$33358,4,0),0)</f>
        <v>0</v>
      </c>
      <c r="L2310" s="35"/>
      <c r="M2310" s="35"/>
      <c r="N2310" s="35"/>
      <c r="O2310" s="40">
        <f t="shared" si="168"/>
        <v>55143</v>
      </c>
      <c r="P2310" s="32">
        <v>2368724</v>
      </c>
      <c r="Q2310" s="35">
        <v>55143</v>
      </c>
      <c r="R2310" s="35"/>
      <c r="S2310" s="41"/>
      <c r="T2310" s="35"/>
      <c r="U2310" s="41">
        <v>0</v>
      </c>
      <c r="V2310" s="35"/>
      <c r="W2310" s="35"/>
      <c r="X2310" s="35"/>
      <c r="Y2310" s="35"/>
      <c r="Z2310" s="35"/>
      <c r="AA2310" s="35"/>
      <c r="AB2310" s="35"/>
      <c r="AC2310" s="35">
        <v>0</v>
      </c>
      <c r="AD2310" s="35"/>
      <c r="AE2310" s="35">
        <v>0</v>
      </c>
      <c r="AF2310" s="35"/>
      <c r="AG2310" s="41"/>
      <c r="AH2310" s="32"/>
      <c r="AI2310" s="32"/>
      <c r="AJ2310" s="35"/>
      <c r="AK2310" s="35"/>
      <c r="AL2310" s="35"/>
      <c r="AM2310" s="36">
        <f>IFERROR(VLOOKUP(P2310,'[2]Cartera '!$F$2:$O$2728,10,0),0)</f>
        <v>0</v>
      </c>
      <c r="AN2310" s="35">
        <f>IFERROR(VLOOKUP(P2310,'[2]Cartera '!$F$2:$P$2728,11,0),0)</f>
        <v>0</v>
      </c>
      <c r="AO2310" s="35"/>
      <c r="AP2310" s="35">
        <f>IFERROR(VLOOKUP(D2310,'[2]Cartera '!$F$2:$S$2728,14,0),0)</f>
        <v>0</v>
      </c>
      <c r="AQ2310" s="45">
        <f t="shared" si="167"/>
        <v>0</v>
      </c>
      <c r="AR2310" s="35">
        <f>IFERROR(VLOOKUP(P2310,'[2]Cartera '!$F$2:$Z$2728,21,0),0)</f>
        <v>55143</v>
      </c>
    </row>
    <row r="2311" spans="1:44" hidden="1" x14ac:dyDescent="0.25">
      <c r="A2311" s="29">
        <v>2303</v>
      </c>
      <c r="B2311" s="30" t="s">
        <v>48</v>
      </c>
      <c r="C2311" s="32"/>
      <c r="D2311" s="32">
        <v>2368704</v>
      </c>
      <c r="E2311" s="56"/>
      <c r="F2311" s="56"/>
      <c r="G2311" s="35">
        <v>457100</v>
      </c>
      <c r="H2311" s="35"/>
      <c r="I2311" s="36">
        <v>0</v>
      </c>
      <c r="J2311" s="37">
        <f>-IFERROR(VLOOKUP(D2311,[1]Hoja20!$A$5:$B$33358,2,0),0)</f>
        <v>0</v>
      </c>
      <c r="K2311" s="36">
        <f>-IFERROR(VLOOKUP(D2311,[1]Hoja20!$A$5:$D$33358,4,0),0)</f>
        <v>0</v>
      </c>
      <c r="L2311" s="35"/>
      <c r="M2311" s="35"/>
      <c r="N2311" s="35"/>
      <c r="O2311" s="40">
        <f t="shared" si="168"/>
        <v>457100</v>
      </c>
      <c r="P2311" s="32">
        <v>2368704</v>
      </c>
      <c r="Q2311" s="35">
        <v>457100</v>
      </c>
      <c r="R2311" s="35"/>
      <c r="S2311" s="41"/>
      <c r="T2311" s="35"/>
      <c r="U2311" s="41">
        <v>0</v>
      </c>
      <c r="V2311" s="35"/>
      <c r="W2311" s="35"/>
      <c r="X2311" s="35"/>
      <c r="Y2311" s="35"/>
      <c r="Z2311" s="35"/>
      <c r="AA2311" s="35"/>
      <c r="AB2311" s="35"/>
      <c r="AC2311" s="35">
        <v>0</v>
      </c>
      <c r="AD2311" s="35"/>
      <c r="AE2311" s="35">
        <v>0</v>
      </c>
      <c r="AF2311" s="35"/>
      <c r="AG2311" s="41"/>
      <c r="AH2311" s="32"/>
      <c r="AI2311" s="32"/>
      <c r="AJ2311" s="35"/>
      <c r="AK2311" s="35"/>
      <c r="AL2311" s="35"/>
      <c r="AM2311" s="36">
        <f>IFERROR(VLOOKUP(P2311,'[2]Cartera '!$F$2:$O$2728,10,0),0)</f>
        <v>0</v>
      </c>
      <c r="AN2311" s="35">
        <f>IFERROR(VLOOKUP(P2311,'[2]Cartera '!$F$2:$P$2728,11,0),0)</f>
        <v>0</v>
      </c>
      <c r="AO2311" s="35"/>
      <c r="AP2311" s="35">
        <f>IFERROR(VLOOKUP(D2311,'[2]Cartera '!$F$2:$S$2728,14,0),0)</f>
        <v>0</v>
      </c>
      <c r="AQ2311" s="45">
        <f t="shared" si="167"/>
        <v>0</v>
      </c>
      <c r="AR2311" s="35">
        <f>IFERROR(VLOOKUP(P2311,'[2]Cartera '!$F$2:$Z$2728,21,0),0)</f>
        <v>457100</v>
      </c>
    </row>
    <row r="2312" spans="1:44" hidden="1" x14ac:dyDescent="0.25">
      <c r="A2312" s="29">
        <v>2304</v>
      </c>
      <c r="B2312" s="30" t="s">
        <v>48</v>
      </c>
      <c r="C2312" s="32"/>
      <c r="D2312" s="32">
        <v>2368651</v>
      </c>
      <c r="E2312" s="56"/>
      <c r="F2312" s="56"/>
      <c r="G2312" s="35">
        <v>55143</v>
      </c>
      <c r="H2312" s="35"/>
      <c r="I2312" s="36">
        <v>0</v>
      </c>
      <c r="J2312" s="37">
        <f>-IFERROR(VLOOKUP(D2312,[1]Hoja20!$A$5:$B$33358,2,0),0)</f>
        <v>0</v>
      </c>
      <c r="K2312" s="36">
        <f>-IFERROR(VLOOKUP(D2312,[1]Hoja20!$A$5:$D$33358,4,0),0)</f>
        <v>0</v>
      </c>
      <c r="L2312" s="35"/>
      <c r="M2312" s="35"/>
      <c r="N2312" s="35"/>
      <c r="O2312" s="40">
        <f t="shared" si="168"/>
        <v>55143</v>
      </c>
      <c r="P2312" s="32">
        <v>2368651</v>
      </c>
      <c r="Q2312" s="35">
        <v>55143</v>
      </c>
      <c r="R2312" s="35"/>
      <c r="S2312" s="41"/>
      <c r="T2312" s="35"/>
      <c r="U2312" s="41">
        <v>0</v>
      </c>
      <c r="V2312" s="35"/>
      <c r="W2312" s="35"/>
      <c r="X2312" s="35"/>
      <c r="Y2312" s="35"/>
      <c r="Z2312" s="35"/>
      <c r="AA2312" s="35"/>
      <c r="AB2312" s="35"/>
      <c r="AC2312" s="35">
        <v>0</v>
      </c>
      <c r="AD2312" s="35"/>
      <c r="AE2312" s="35">
        <v>0</v>
      </c>
      <c r="AF2312" s="35"/>
      <c r="AG2312" s="41"/>
      <c r="AH2312" s="32"/>
      <c r="AI2312" s="32"/>
      <c r="AJ2312" s="35"/>
      <c r="AK2312" s="35"/>
      <c r="AL2312" s="35"/>
      <c r="AM2312" s="36">
        <f>IFERROR(VLOOKUP(P2312,'[2]Cartera '!$F$2:$O$2728,10,0),0)</f>
        <v>0</v>
      </c>
      <c r="AN2312" s="35">
        <f>IFERROR(VLOOKUP(P2312,'[2]Cartera '!$F$2:$P$2728,11,0),0)</f>
        <v>0</v>
      </c>
      <c r="AO2312" s="35"/>
      <c r="AP2312" s="35">
        <f>IFERROR(VLOOKUP(D2312,'[2]Cartera '!$F$2:$S$2728,14,0),0)</f>
        <v>0</v>
      </c>
      <c r="AQ2312" s="45">
        <f t="shared" si="167"/>
        <v>0</v>
      </c>
      <c r="AR2312" s="35">
        <f>IFERROR(VLOOKUP(P2312,'[2]Cartera '!$F$2:$Z$2728,21,0),0)</f>
        <v>55143</v>
      </c>
    </row>
    <row r="2313" spans="1:44" hidden="1" x14ac:dyDescent="0.25">
      <c r="A2313" s="29">
        <v>2305</v>
      </c>
      <c r="B2313" s="30" t="s">
        <v>48</v>
      </c>
      <c r="C2313" s="32"/>
      <c r="D2313" s="32">
        <v>2369072</v>
      </c>
      <c r="E2313" s="56"/>
      <c r="F2313" s="56"/>
      <c r="G2313" s="35">
        <v>992139</v>
      </c>
      <c r="H2313" s="35"/>
      <c r="I2313" s="36">
        <v>0</v>
      </c>
      <c r="J2313" s="37">
        <f>-IFERROR(VLOOKUP(D2313,[1]Hoja20!$A$5:$B$33358,2,0),0)</f>
        <v>0</v>
      </c>
      <c r="K2313" s="36">
        <f>-IFERROR(VLOOKUP(D2313,[1]Hoja20!$A$5:$D$33358,4,0),0)</f>
        <v>0</v>
      </c>
      <c r="L2313" s="35"/>
      <c r="M2313" s="35"/>
      <c r="N2313" s="35"/>
      <c r="O2313" s="40">
        <f t="shared" si="168"/>
        <v>992139</v>
      </c>
      <c r="P2313" s="32">
        <v>2369072</v>
      </c>
      <c r="Q2313" s="35">
        <v>992139</v>
      </c>
      <c r="R2313" s="35"/>
      <c r="S2313" s="41"/>
      <c r="T2313" s="35"/>
      <c r="U2313" s="41">
        <v>992139</v>
      </c>
      <c r="V2313" s="35"/>
      <c r="W2313" s="35"/>
      <c r="X2313" s="35"/>
      <c r="Y2313" s="35"/>
      <c r="Z2313" s="35"/>
      <c r="AA2313" s="35"/>
      <c r="AB2313" s="35"/>
      <c r="AC2313" s="35">
        <v>0</v>
      </c>
      <c r="AD2313" s="35"/>
      <c r="AE2313" s="35">
        <v>0</v>
      </c>
      <c r="AF2313" s="35"/>
      <c r="AG2313" s="44">
        <f>+(O2313-R2313-S2313-U2313-AA2313-AC2313-AE2313)</f>
        <v>0</v>
      </c>
      <c r="AH2313" s="32"/>
      <c r="AI2313" s="32"/>
      <c r="AJ2313" s="35"/>
      <c r="AK2313" s="35"/>
      <c r="AL2313" s="35"/>
      <c r="AM2313" s="36">
        <f>IFERROR(VLOOKUP(P2313,'[2]Cartera '!$F$2:$O$2728,10,0),0)</f>
        <v>0</v>
      </c>
      <c r="AN2313" s="35">
        <f>IFERROR(VLOOKUP(P2313,'[2]Cartera '!$F$2:$P$2728,11,0),0)</f>
        <v>0</v>
      </c>
      <c r="AO2313" s="35"/>
      <c r="AP2313" s="35">
        <f>IFERROR(VLOOKUP(D2313,'[2]Cartera '!$F$2:$S$2728,14,0),0)</f>
        <v>0</v>
      </c>
      <c r="AQ2313" s="45">
        <f t="shared" ref="AQ2313:AQ2376" si="169">AG2313-AM2313-AN2313-AO2313-AP2313</f>
        <v>0</v>
      </c>
      <c r="AR2313" s="35">
        <f>IFERROR(VLOOKUP(P2313,'[2]Cartera '!$F$2:$Z$2728,21,0),0)</f>
        <v>0</v>
      </c>
    </row>
    <row r="2314" spans="1:44" hidden="1" x14ac:dyDescent="0.25">
      <c r="A2314" s="29">
        <v>2306</v>
      </c>
      <c r="B2314" s="30" t="s">
        <v>48</v>
      </c>
      <c r="C2314" s="32"/>
      <c r="D2314" s="32">
        <v>2368731</v>
      </c>
      <c r="E2314" s="56"/>
      <c r="F2314" s="56"/>
      <c r="G2314" s="35">
        <v>3213874</v>
      </c>
      <c r="H2314" s="35"/>
      <c r="I2314" s="36">
        <v>0</v>
      </c>
      <c r="J2314" s="37">
        <f>-IFERROR(VLOOKUP(D2314,[1]Hoja20!$A$5:$B$33358,2,0),0)</f>
        <v>0</v>
      </c>
      <c r="K2314" s="36">
        <f>-IFERROR(VLOOKUP(D2314,[1]Hoja20!$A$5:$D$33358,4,0),0)</f>
        <v>0</v>
      </c>
      <c r="L2314" s="35"/>
      <c r="M2314" s="35"/>
      <c r="N2314" s="35"/>
      <c r="O2314" s="40">
        <f t="shared" ref="O2314:O2377" si="170">G2314-H2314-I2314-N2314</f>
        <v>3213874</v>
      </c>
      <c r="P2314" s="32">
        <v>2368731</v>
      </c>
      <c r="Q2314" s="35">
        <v>3213874</v>
      </c>
      <c r="R2314" s="35"/>
      <c r="S2314" s="41"/>
      <c r="T2314" s="35"/>
      <c r="U2314" s="41">
        <v>3213874</v>
      </c>
      <c r="V2314" s="35"/>
      <c r="W2314" s="35"/>
      <c r="X2314" s="35"/>
      <c r="Y2314" s="35"/>
      <c r="Z2314" s="35"/>
      <c r="AA2314" s="35"/>
      <c r="AB2314" s="35"/>
      <c r="AC2314" s="35">
        <v>0</v>
      </c>
      <c r="AD2314" s="35"/>
      <c r="AE2314" s="35">
        <v>0</v>
      </c>
      <c r="AF2314" s="35"/>
      <c r="AG2314" s="44">
        <f>+(O2314-R2314-S2314-U2314-AA2314-AC2314-AE2314)</f>
        <v>0</v>
      </c>
      <c r="AH2314" s="32"/>
      <c r="AI2314" s="32"/>
      <c r="AJ2314" s="35"/>
      <c r="AK2314" s="35"/>
      <c r="AL2314" s="35"/>
      <c r="AM2314" s="36">
        <f>IFERROR(VLOOKUP(P2314,'[2]Cartera '!$F$2:$O$2728,10,0),0)</f>
        <v>0</v>
      </c>
      <c r="AN2314" s="35">
        <f>IFERROR(VLOOKUP(P2314,'[2]Cartera '!$F$2:$P$2728,11,0),0)</f>
        <v>0</v>
      </c>
      <c r="AO2314" s="35"/>
      <c r="AP2314" s="35">
        <f>IFERROR(VLOOKUP(D2314,'[2]Cartera '!$F$2:$S$2728,14,0),0)</f>
        <v>0</v>
      </c>
      <c r="AQ2314" s="45">
        <f t="shared" si="169"/>
        <v>0</v>
      </c>
      <c r="AR2314" s="35">
        <f>IFERROR(VLOOKUP(P2314,'[2]Cartera '!$F$2:$Z$2728,21,0),0)</f>
        <v>0</v>
      </c>
    </row>
    <row r="2315" spans="1:44" hidden="1" x14ac:dyDescent="0.25">
      <c r="A2315" s="29">
        <v>2307</v>
      </c>
      <c r="B2315" s="30" t="s">
        <v>48</v>
      </c>
      <c r="C2315" s="32"/>
      <c r="D2315" s="32">
        <v>2369092</v>
      </c>
      <c r="E2315" s="56"/>
      <c r="F2315" s="56"/>
      <c r="G2315" s="35">
        <v>81086</v>
      </c>
      <c r="H2315" s="35"/>
      <c r="I2315" s="36">
        <v>0</v>
      </c>
      <c r="J2315" s="37">
        <f>-IFERROR(VLOOKUP(D2315,[1]Hoja20!$A$5:$B$33358,2,0),0)</f>
        <v>0</v>
      </c>
      <c r="K2315" s="36">
        <f>-IFERROR(VLOOKUP(D2315,[1]Hoja20!$A$5:$D$33358,4,0),0)</f>
        <v>0</v>
      </c>
      <c r="L2315" s="35"/>
      <c r="M2315" s="35"/>
      <c r="N2315" s="35"/>
      <c r="O2315" s="40">
        <f t="shared" si="170"/>
        <v>81086</v>
      </c>
      <c r="P2315" s="32">
        <v>2369092</v>
      </c>
      <c r="Q2315" s="35">
        <v>81086</v>
      </c>
      <c r="R2315" s="35"/>
      <c r="S2315" s="41"/>
      <c r="T2315" s="35"/>
      <c r="U2315" s="41">
        <v>81086</v>
      </c>
      <c r="V2315" s="35"/>
      <c r="W2315" s="35"/>
      <c r="X2315" s="35"/>
      <c r="Y2315" s="35"/>
      <c r="Z2315" s="35"/>
      <c r="AA2315" s="35"/>
      <c r="AB2315" s="35"/>
      <c r="AC2315" s="35">
        <v>0</v>
      </c>
      <c r="AD2315" s="35"/>
      <c r="AE2315" s="35">
        <v>0</v>
      </c>
      <c r="AF2315" s="35"/>
      <c r="AG2315" s="44">
        <f>+(O2315-R2315-S2315-U2315-AA2315-AC2315-AE2315)</f>
        <v>0</v>
      </c>
      <c r="AH2315" s="32"/>
      <c r="AI2315" s="32"/>
      <c r="AJ2315" s="35"/>
      <c r="AK2315" s="35"/>
      <c r="AL2315" s="35"/>
      <c r="AM2315" s="36">
        <f>IFERROR(VLOOKUP(P2315,'[2]Cartera '!$F$2:$O$2728,10,0),0)</f>
        <v>0</v>
      </c>
      <c r="AN2315" s="35">
        <f>IFERROR(VLOOKUP(P2315,'[2]Cartera '!$F$2:$P$2728,11,0),0)</f>
        <v>0</v>
      </c>
      <c r="AO2315" s="35"/>
      <c r="AP2315" s="35">
        <f>IFERROR(VLOOKUP(D2315,'[2]Cartera '!$F$2:$S$2728,14,0),0)</f>
        <v>0</v>
      </c>
      <c r="AQ2315" s="45">
        <f t="shared" si="169"/>
        <v>0</v>
      </c>
      <c r="AR2315" s="35">
        <f>IFERROR(VLOOKUP(P2315,'[2]Cartera '!$F$2:$Z$2728,21,0),0)</f>
        <v>0</v>
      </c>
    </row>
    <row r="2316" spans="1:44" hidden="1" x14ac:dyDescent="0.25">
      <c r="A2316" s="29">
        <v>2308</v>
      </c>
      <c r="B2316" s="30" t="s">
        <v>48</v>
      </c>
      <c r="C2316" s="32"/>
      <c r="D2316" s="32">
        <v>2368755</v>
      </c>
      <c r="E2316" s="56"/>
      <c r="F2316" s="56"/>
      <c r="G2316" s="35">
        <v>94158</v>
      </c>
      <c r="H2316" s="35"/>
      <c r="I2316" s="36">
        <v>0</v>
      </c>
      <c r="J2316" s="37">
        <f>-IFERROR(VLOOKUP(D2316,[1]Hoja20!$A$5:$B$33358,2,0),0)</f>
        <v>0</v>
      </c>
      <c r="K2316" s="36">
        <f>-IFERROR(VLOOKUP(D2316,[1]Hoja20!$A$5:$D$33358,4,0),0)</f>
        <v>0</v>
      </c>
      <c r="L2316" s="35"/>
      <c r="M2316" s="35"/>
      <c r="N2316" s="35"/>
      <c r="O2316" s="40">
        <f t="shared" si="170"/>
        <v>94158</v>
      </c>
      <c r="P2316" s="32">
        <v>2368755</v>
      </c>
      <c r="Q2316" s="35">
        <v>94158</v>
      </c>
      <c r="R2316" s="35"/>
      <c r="S2316" s="41"/>
      <c r="T2316" s="35"/>
      <c r="U2316" s="41">
        <v>94158</v>
      </c>
      <c r="V2316" s="35"/>
      <c r="W2316" s="35"/>
      <c r="X2316" s="35"/>
      <c r="Y2316" s="35"/>
      <c r="Z2316" s="35"/>
      <c r="AA2316" s="35"/>
      <c r="AB2316" s="35"/>
      <c r="AC2316" s="35">
        <v>0</v>
      </c>
      <c r="AD2316" s="35"/>
      <c r="AE2316" s="35">
        <v>0</v>
      </c>
      <c r="AF2316" s="35"/>
      <c r="AG2316" s="44">
        <f>+(O2316-R2316-S2316-U2316-AA2316-AC2316-AE2316)</f>
        <v>0</v>
      </c>
      <c r="AH2316" s="32"/>
      <c r="AI2316" s="32"/>
      <c r="AJ2316" s="35"/>
      <c r="AK2316" s="35"/>
      <c r="AL2316" s="35"/>
      <c r="AM2316" s="36">
        <f>IFERROR(VLOOKUP(P2316,'[2]Cartera '!$F$2:$O$2728,10,0),0)</f>
        <v>0</v>
      </c>
      <c r="AN2316" s="35">
        <f>IFERROR(VLOOKUP(P2316,'[2]Cartera '!$F$2:$P$2728,11,0),0)</f>
        <v>0</v>
      </c>
      <c r="AO2316" s="35"/>
      <c r="AP2316" s="35">
        <f>IFERROR(VLOOKUP(D2316,'[2]Cartera '!$F$2:$S$2728,14,0),0)</f>
        <v>0</v>
      </c>
      <c r="AQ2316" s="45">
        <f t="shared" si="169"/>
        <v>0</v>
      </c>
      <c r="AR2316" s="35">
        <f>IFERROR(VLOOKUP(P2316,'[2]Cartera '!$F$2:$Z$2728,21,0),0)</f>
        <v>0</v>
      </c>
    </row>
    <row r="2317" spans="1:44" hidden="1" x14ac:dyDescent="0.25">
      <c r="A2317" s="29">
        <v>2309</v>
      </c>
      <c r="B2317" s="30" t="s">
        <v>48</v>
      </c>
      <c r="C2317" s="32"/>
      <c r="D2317" s="32">
        <v>2368976</v>
      </c>
      <c r="E2317" s="56"/>
      <c r="F2317" s="56"/>
      <c r="G2317" s="35">
        <v>285855</v>
      </c>
      <c r="H2317" s="35"/>
      <c r="I2317" s="36">
        <v>0</v>
      </c>
      <c r="J2317" s="37">
        <f>-IFERROR(VLOOKUP(D2317,[1]Hoja20!$A$5:$B$33358,2,0),0)</f>
        <v>0</v>
      </c>
      <c r="K2317" s="36">
        <f>-IFERROR(VLOOKUP(D2317,[1]Hoja20!$A$5:$D$33358,4,0),0)</f>
        <v>0</v>
      </c>
      <c r="L2317" s="35"/>
      <c r="M2317" s="35"/>
      <c r="N2317" s="35"/>
      <c r="O2317" s="40">
        <f t="shared" si="170"/>
        <v>285855</v>
      </c>
      <c r="P2317" s="32">
        <v>2368976</v>
      </c>
      <c r="Q2317" s="35">
        <v>285855</v>
      </c>
      <c r="R2317" s="35"/>
      <c r="S2317" s="41"/>
      <c r="T2317" s="35"/>
      <c r="U2317" s="41">
        <v>285855</v>
      </c>
      <c r="V2317" s="35"/>
      <c r="W2317" s="35"/>
      <c r="X2317" s="35"/>
      <c r="Y2317" s="35"/>
      <c r="Z2317" s="35"/>
      <c r="AA2317" s="35"/>
      <c r="AB2317" s="35"/>
      <c r="AC2317" s="35">
        <v>0</v>
      </c>
      <c r="AD2317" s="35"/>
      <c r="AE2317" s="35">
        <v>0</v>
      </c>
      <c r="AF2317" s="35"/>
      <c r="AG2317" s="44">
        <f>+(O2317-R2317-S2317-U2317-AA2317-AC2317-AE2317)</f>
        <v>0</v>
      </c>
      <c r="AH2317" s="32"/>
      <c r="AI2317" s="32"/>
      <c r="AJ2317" s="35"/>
      <c r="AK2317" s="35"/>
      <c r="AL2317" s="35"/>
      <c r="AM2317" s="36">
        <f>IFERROR(VLOOKUP(P2317,'[2]Cartera '!$F$2:$O$2728,10,0),0)</f>
        <v>0</v>
      </c>
      <c r="AN2317" s="35">
        <f>IFERROR(VLOOKUP(P2317,'[2]Cartera '!$F$2:$P$2728,11,0),0)</f>
        <v>0</v>
      </c>
      <c r="AO2317" s="35"/>
      <c r="AP2317" s="35">
        <f>IFERROR(VLOOKUP(D2317,'[2]Cartera '!$F$2:$S$2728,14,0),0)</f>
        <v>0</v>
      </c>
      <c r="AQ2317" s="45">
        <f t="shared" si="169"/>
        <v>0</v>
      </c>
      <c r="AR2317" s="35">
        <f>IFERROR(VLOOKUP(P2317,'[2]Cartera '!$F$2:$Z$2728,21,0),0)</f>
        <v>0</v>
      </c>
    </row>
    <row r="2318" spans="1:44" hidden="1" x14ac:dyDescent="0.25">
      <c r="A2318" s="29">
        <v>2310</v>
      </c>
      <c r="B2318" s="30" t="s">
        <v>48</v>
      </c>
      <c r="C2318" s="32"/>
      <c r="D2318" s="32">
        <v>2369073</v>
      </c>
      <c r="E2318" s="56"/>
      <c r="F2318" s="56"/>
      <c r="G2318" s="35">
        <v>221193</v>
      </c>
      <c r="H2318" s="35"/>
      <c r="I2318" s="36">
        <v>0</v>
      </c>
      <c r="J2318" s="37">
        <f>-IFERROR(VLOOKUP(D2318,[1]Hoja20!$A$5:$B$33358,2,0),0)</f>
        <v>0</v>
      </c>
      <c r="K2318" s="36">
        <f>-IFERROR(VLOOKUP(D2318,[1]Hoja20!$A$5:$D$33358,4,0),0)</f>
        <v>0</v>
      </c>
      <c r="L2318" s="35"/>
      <c r="M2318" s="35"/>
      <c r="N2318" s="35"/>
      <c r="O2318" s="40">
        <f t="shared" si="170"/>
        <v>221193</v>
      </c>
      <c r="P2318" s="32">
        <v>2369073</v>
      </c>
      <c r="Q2318" s="35">
        <v>221193</v>
      </c>
      <c r="R2318" s="35"/>
      <c r="S2318" s="41"/>
      <c r="T2318" s="35"/>
      <c r="U2318" s="41">
        <v>0</v>
      </c>
      <c r="V2318" s="35"/>
      <c r="W2318" s="35"/>
      <c r="X2318" s="35"/>
      <c r="Y2318" s="35"/>
      <c r="Z2318" s="35"/>
      <c r="AA2318" s="35"/>
      <c r="AB2318" s="35"/>
      <c r="AC2318" s="35">
        <v>0</v>
      </c>
      <c r="AD2318" s="35"/>
      <c r="AE2318" s="35">
        <v>0</v>
      </c>
      <c r="AF2318" s="35"/>
      <c r="AG2318" s="41"/>
      <c r="AH2318" s="32"/>
      <c r="AI2318" s="32"/>
      <c r="AJ2318" s="35"/>
      <c r="AK2318" s="35"/>
      <c r="AL2318" s="35"/>
      <c r="AM2318" s="36">
        <f>IFERROR(VLOOKUP(P2318,'[2]Cartera '!$F$2:$O$2728,10,0),0)</f>
        <v>0</v>
      </c>
      <c r="AN2318" s="35">
        <f>IFERROR(VLOOKUP(P2318,'[2]Cartera '!$F$2:$P$2728,11,0),0)</f>
        <v>0</v>
      </c>
      <c r="AO2318" s="35"/>
      <c r="AP2318" s="35">
        <f>IFERROR(VLOOKUP(D2318,'[2]Cartera '!$F$2:$S$2728,14,0),0)</f>
        <v>0</v>
      </c>
      <c r="AQ2318" s="45">
        <f t="shared" si="169"/>
        <v>0</v>
      </c>
      <c r="AR2318" s="35">
        <f>IFERROR(VLOOKUP(P2318,'[2]Cartera '!$F$2:$Z$2728,21,0),0)</f>
        <v>221193</v>
      </c>
    </row>
    <row r="2319" spans="1:44" hidden="1" x14ac:dyDescent="0.25">
      <c r="A2319" s="29">
        <v>2311</v>
      </c>
      <c r="B2319" s="30" t="s">
        <v>48</v>
      </c>
      <c r="C2319" s="32"/>
      <c r="D2319" s="32">
        <v>2368758</v>
      </c>
      <c r="E2319" s="56"/>
      <c r="F2319" s="56"/>
      <c r="G2319" s="35">
        <v>53796</v>
      </c>
      <c r="H2319" s="35"/>
      <c r="I2319" s="36">
        <v>0</v>
      </c>
      <c r="J2319" s="37">
        <f>-IFERROR(VLOOKUP(D2319,[1]Hoja20!$A$5:$B$33358,2,0),0)</f>
        <v>0</v>
      </c>
      <c r="K2319" s="36">
        <f>-IFERROR(VLOOKUP(D2319,[1]Hoja20!$A$5:$D$33358,4,0),0)</f>
        <v>0</v>
      </c>
      <c r="L2319" s="35"/>
      <c r="M2319" s="35"/>
      <c r="N2319" s="35"/>
      <c r="O2319" s="40">
        <f t="shared" si="170"/>
        <v>53796</v>
      </c>
      <c r="P2319" s="32">
        <v>2368758</v>
      </c>
      <c r="Q2319" s="35">
        <v>53796</v>
      </c>
      <c r="R2319" s="35"/>
      <c r="S2319" s="41"/>
      <c r="T2319" s="35"/>
      <c r="U2319" s="41">
        <v>53796</v>
      </c>
      <c r="V2319" s="35"/>
      <c r="W2319" s="35"/>
      <c r="X2319" s="35"/>
      <c r="Y2319" s="35"/>
      <c r="Z2319" s="35"/>
      <c r="AA2319" s="35"/>
      <c r="AB2319" s="35"/>
      <c r="AC2319" s="35">
        <v>0</v>
      </c>
      <c r="AD2319" s="35"/>
      <c r="AE2319" s="35">
        <v>0</v>
      </c>
      <c r="AF2319" s="35"/>
      <c r="AG2319" s="44">
        <f>+(O2319-R2319-S2319-U2319-AA2319-AC2319-AE2319)</f>
        <v>0</v>
      </c>
      <c r="AH2319" s="32"/>
      <c r="AI2319" s="32"/>
      <c r="AJ2319" s="35"/>
      <c r="AK2319" s="35"/>
      <c r="AL2319" s="35"/>
      <c r="AM2319" s="36">
        <f>IFERROR(VLOOKUP(P2319,'[2]Cartera '!$F$2:$O$2728,10,0),0)</f>
        <v>0</v>
      </c>
      <c r="AN2319" s="35">
        <f>IFERROR(VLOOKUP(P2319,'[2]Cartera '!$F$2:$P$2728,11,0),0)</f>
        <v>0</v>
      </c>
      <c r="AO2319" s="35"/>
      <c r="AP2319" s="35">
        <f>IFERROR(VLOOKUP(D2319,'[2]Cartera '!$F$2:$S$2728,14,0),0)</f>
        <v>0</v>
      </c>
      <c r="AQ2319" s="45">
        <f t="shared" si="169"/>
        <v>0</v>
      </c>
      <c r="AR2319" s="35">
        <f>IFERROR(VLOOKUP(P2319,'[2]Cartera '!$F$2:$Z$2728,21,0),0)</f>
        <v>0</v>
      </c>
    </row>
    <row r="2320" spans="1:44" hidden="1" x14ac:dyDescent="0.25">
      <c r="A2320" s="29">
        <v>2312</v>
      </c>
      <c r="B2320" s="30" t="s">
        <v>48</v>
      </c>
      <c r="C2320" s="32"/>
      <c r="D2320" s="32">
        <v>2368708</v>
      </c>
      <c r="E2320" s="56"/>
      <c r="F2320" s="56"/>
      <c r="G2320" s="35">
        <v>7744819</v>
      </c>
      <c r="H2320" s="35"/>
      <c r="I2320" s="36">
        <v>0</v>
      </c>
      <c r="J2320" s="37">
        <f>-IFERROR(VLOOKUP(D2320,[1]Hoja20!$A$5:$B$33358,2,0),0)</f>
        <v>0</v>
      </c>
      <c r="K2320" s="36">
        <f>-IFERROR(VLOOKUP(D2320,[1]Hoja20!$A$5:$D$33358,4,0),0)</f>
        <v>0</v>
      </c>
      <c r="L2320" s="35"/>
      <c r="M2320" s="35"/>
      <c r="N2320" s="35"/>
      <c r="O2320" s="40">
        <f t="shared" si="170"/>
        <v>7744819</v>
      </c>
      <c r="P2320" s="32">
        <v>2368708</v>
      </c>
      <c r="Q2320" s="35">
        <v>7744819</v>
      </c>
      <c r="R2320" s="35"/>
      <c r="S2320" s="41"/>
      <c r="T2320" s="35"/>
      <c r="U2320" s="41">
        <v>7744819</v>
      </c>
      <c r="V2320" s="35"/>
      <c r="W2320" s="35"/>
      <c r="X2320" s="35"/>
      <c r="Y2320" s="35"/>
      <c r="Z2320" s="35"/>
      <c r="AA2320" s="35"/>
      <c r="AB2320" s="35"/>
      <c r="AC2320" s="35">
        <v>0</v>
      </c>
      <c r="AD2320" s="35"/>
      <c r="AE2320" s="35">
        <v>0</v>
      </c>
      <c r="AF2320" s="35"/>
      <c r="AG2320" s="44">
        <f>+(O2320-R2320-S2320-U2320-AA2320-AC2320-AE2320)</f>
        <v>0</v>
      </c>
      <c r="AH2320" s="32"/>
      <c r="AI2320" s="32"/>
      <c r="AJ2320" s="35"/>
      <c r="AK2320" s="35"/>
      <c r="AL2320" s="35"/>
      <c r="AM2320" s="36">
        <f>IFERROR(VLOOKUP(P2320,'[2]Cartera '!$F$2:$O$2728,10,0),0)</f>
        <v>0</v>
      </c>
      <c r="AN2320" s="35">
        <f>IFERROR(VLOOKUP(P2320,'[2]Cartera '!$F$2:$P$2728,11,0),0)</f>
        <v>0</v>
      </c>
      <c r="AO2320" s="35"/>
      <c r="AP2320" s="35">
        <f>IFERROR(VLOOKUP(D2320,'[2]Cartera '!$F$2:$S$2728,14,0),0)</f>
        <v>0</v>
      </c>
      <c r="AQ2320" s="45">
        <f t="shared" si="169"/>
        <v>0</v>
      </c>
      <c r="AR2320" s="35">
        <f>IFERROR(VLOOKUP(P2320,'[2]Cartera '!$F$2:$Z$2728,21,0),0)</f>
        <v>0</v>
      </c>
    </row>
    <row r="2321" spans="1:44" hidden="1" x14ac:dyDescent="0.25">
      <c r="A2321" s="29">
        <v>2313</v>
      </c>
      <c r="B2321" s="30" t="s">
        <v>48</v>
      </c>
      <c r="C2321" s="32"/>
      <c r="D2321" s="32">
        <v>2368786</v>
      </c>
      <c r="E2321" s="56"/>
      <c r="F2321" s="56"/>
      <c r="G2321" s="35">
        <v>55143</v>
      </c>
      <c r="H2321" s="35"/>
      <c r="I2321" s="36">
        <v>0</v>
      </c>
      <c r="J2321" s="37">
        <f>-IFERROR(VLOOKUP(D2321,[1]Hoja20!$A$5:$B$33358,2,0),0)</f>
        <v>0</v>
      </c>
      <c r="K2321" s="36">
        <f>-IFERROR(VLOOKUP(D2321,[1]Hoja20!$A$5:$D$33358,4,0),0)</f>
        <v>0</v>
      </c>
      <c r="L2321" s="35"/>
      <c r="M2321" s="35"/>
      <c r="N2321" s="35"/>
      <c r="O2321" s="40">
        <f t="shared" si="170"/>
        <v>55143</v>
      </c>
      <c r="P2321" s="32">
        <v>2368786</v>
      </c>
      <c r="Q2321" s="35">
        <v>55143</v>
      </c>
      <c r="R2321" s="35"/>
      <c r="S2321" s="41"/>
      <c r="T2321" s="35"/>
      <c r="U2321" s="41">
        <v>0</v>
      </c>
      <c r="V2321" s="35"/>
      <c r="W2321" s="35"/>
      <c r="X2321" s="35"/>
      <c r="Y2321" s="35"/>
      <c r="Z2321" s="35"/>
      <c r="AA2321" s="35"/>
      <c r="AB2321" s="35"/>
      <c r="AC2321" s="35">
        <v>0</v>
      </c>
      <c r="AD2321" s="35"/>
      <c r="AE2321" s="35">
        <v>0</v>
      </c>
      <c r="AF2321" s="35"/>
      <c r="AG2321" s="41"/>
      <c r="AH2321" s="32"/>
      <c r="AI2321" s="32"/>
      <c r="AJ2321" s="35"/>
      <c r="AK2321" s="35"/>
      <c r="AL2321" s="35"/>
      <c r="AM2321" s="36">
        <f>IFERROR(VLOOKUP(P2321,'[2]Cartera '!$F$2:$O$2728,10,0),0)</f>
        <v>0</v>
      </c>
      <c r="AN2321" s="35">
        <f>IFERROR(VLOOKUP(P2321,'[2]Cartera '!$F$2:$P$2728,11,0),0)</f>
        <v>0</v>
      </c>
      <c r="AO2321" s="35"/>
      <c r="AP2321" s="35">
        <f>IFERROR(VLOOKUP(D2321,'[2]Cartera '!$F$2:$S$2728,14,0),0)</f>
        <v>0</v>
      </c>
      <c r="AQ2321" s="45">
        <f t="shared" si="169"/>
        <v>0</v>
      </c>
      <c r="AR2321" s="35">
        <f>IFERROR(VLOOKUP(P2321,'[2]Cartera '!$F$2:$Z$2728,21,0),0)</f>
        <v>55143</v>
      </c>
    </row>
    <row r="2322" spans="1:44" hidden="1" x14ac:dyDescent="0.25">
      <c r="A2322" s="29">
        <v>2314</v>
      </c>
      <c r="B2322" s="30" t="s">
        <v>48</v>
      </c>
      <c r="C2322" s="32"/>
      <c r="D2322" s="32">
        <v>2369093</v>
      </c>
      <c r="E2322" s="56"/>
      <c r="F2322" s="56"/>
      <c r="G2322" s="35">
        <v>1437399</v>
      </c>
      <c r="H2322" s="35"/>
      <c r="I2322" s="36">
        <v>0</v>
      </c>
      <c r="J2322" s="37">
        <f>-IFERROR(VLOOKUP(D2322,[1]Hoja20!$A$5:$B$33358,2,0),0)</f>
        <v>0</v>
      </c>
      <c r="K2322" s="36">
        <f>-IFERROR(VLOOKUP(D2322,[1]Hoja20!$A$5:$D$33358,4,0),0)</f>
        <v>0</v>
      </c>
      <c r="L2322" s="35"/>
      <c r="M2322" s="35"/>
      <c r="N2322" s="35"/>
      <c r="O2322" s="40">
        <f t="shared" si="170"/>
        <v>1437399</v>
      </c>
      <c r="P2322" s="32">
        <v>2369093</v>
      </c>
      <c r="Q2322" s="35">
        <v>1437399</v>
      </c>
      <c r="R2322" s="35"/>
      <c r="S2322" s="41"/>
      <c r="T2322" s="35"/>
      <c r="U2322" s="41">
        <v>1437399</v>
      </c>
      <c r="V2322" s="35"/>
      <c r="W2322" s="35"/>
      <c r="X2322" s="35"/>
      <c r="Y2322" s="35"/>
      <c r="Z2322" s="35"/>
      <c r="AA2322" s="35"/>
      <c r="AB2322" s="35"/>
      <c r="AC2322" s="35">
        <v>0</v>
      </c>
      <c r="AD2322" s="35"/>
      <c r="AE2322" s="35">
        <v>0</v>
      </c>
      <c r="AF2322" s="35"/>
      <c r="AG2322" s="44">
        <f>+(O2322-R2322-S2322-U2322-AA2322-AC2322-AE2322)</f>
        <v>0</v>
      </c>
      <c r="AH2322" s="32"/>
      <c r="AI2322" s="32"/>
      <c r="AJ2322" s="35"/>
      <c r="AK2322" s="35"/>
      <c r="AL2322" s="35"/>
      <c r="AM2322" s="36">
        <f>IFERROR(VLOOKUP(P2322,'[2]Cartera '!$F$2:$O$2728,10,0),0)</f>
        <v>0</v>
      </c>
      <c r="AN2322" s="35">
        <f>IFERROR(VLOOKUP(P2322,'[2]Cartera '!$F$2:$P$2728,11,0),0)</f>
        <v>0</v>
      </c>
      <c r="AO2322" s="35"/>
      <c r="AP2322" s="35">
        <f>IFERROR(VLOOKUP(D2322,'[2]Cartera '!$F$2:$S$2728,14,0),0)</f>
        <v>0</v>
      </c>
      <c r="AQ2322" s="45">
        <f t="shared" si="169"/>
        <v>0</v>
      </c>
      <c r="AR2322" s="35">
        <f>IFERROR(VLOOKUP(P2322,'[2]Cartera '!$F$2:$Z$2728,21,0),0)</f>
        <v>0</v>
      </c>
    </row>
    <row r="2323" spans="1:44" hidden="1" x14ac:dyDescent="0.25">
      <c r="A2323" s="29">
        <v>2315</v>
      </c>
      <c r="B2323" s="30" t="s">
        <v>48</v>
      </c>
      <c r="C2323" s="32"/>
      <c r="D2323" s="32">
        <v>2368655</v>
      </c>
      <c r="E2323" s="56"/>
      <c r="F2323" s="56"/>
      <c r="G2323" s="35">
        <v>55143</v>
      </c>
      <c r="H2323" s="35"/>
      <c r="I2323" s="36">
        <v>0</v>
      </c>
      <c r="J2323" s="37">
        <f>-IFERROR(VLOOKUP(D2323,[1]Hoja20!$A$5:$B$33358,2,0),0)</f>
        <v>0</v>
      </c>
      <c r="K2323" s="36">
        <f>-IFERROR(VLOOKUP(D2323,[1]Hoja20!$A$5:$D$33358,4,0),0)</f>
        <v>0</v>
      </c>
      <c r="L2323" s="35"/>
      <c r="M2323" s="35"/>
      <c r="N2323" s="35"/>
      <c r="O2323" s="40">
        <f t="shared" si="170"/>
        <v>55143</v>
      </c>
      <c r="P2323" s="32">
        <v>2368655</v>
      </c>
      <c r="Q2323" s="35">
        <v>55143</v>
      </c>
      <c r="R2323" s="35"/>
      <c r="S2323" s="41"/>
      <c r="T2323" s="35"/>
      <c r="U2323" s="41">
        <v>0</v>
      </c>
      <c r="V2323" s="35"/>
      <c r="W2323" s="35"/>
      <c r="X2323" s="35"/>
      <c r="Y2323" s="35"/>
      <c r="Z2323" s="35"/>
      <c r="AA2323" s="35"/>
      <c r="AB2323" s="35"/>
      <c r="AC2323" s="35">
        <v>0</v>
      </c>
      <c r="AD2323" s="35"/>
      <c r="AE2323" s="35">
        <v>0</v>
      </c>
      <c r="AF2323" s="35"/>
      <c r="AG2323" s="41"/>
      <c r="AH2323" s="32"/>
      <c r="AI2323" s="32"/>
      <c r="AJ2323" s="35"/>
      <c r="AK2323" s="35"/>
      <c r="AL2323" s="35"/>
      <c r="AM2323" s="36">
        <f>IFERROR(VLOOKUP(P2323,'[2]Cartera '!$F$2:$O$2728,10,0),0)</f>
        <v>0</v>
      </c>
      <c r="AN2323" s="35">
        <f>IFERROR(VLOOKUP(P2323,'[2]Cartera '!$F$2:$P$2728,11,0),0)</f>
        <v>0</v>
      </c>
      <c r="AO2323" s="35"/>
      <c r="AP2323" s="35">
        <f>IFERROR(VLOOKUP(D2323,'[2]Cartera '!$F$2:$S$2728,14,0),0)</f>
        <v>0</v>
      </c>
      <c r="AQ2323" s="45">
        <f t="shared" si="169"/>
        <v>0</v>
      </c>
      <c r="AR2323" s="35">
        <f>IFERROR(VLOOKUP(P2323,'[2]Cartera '!$F$2:$Z$2728,21,0),0)</f>
        <v>55143</v>
      </c>
    </row>
    <row r="2324" spans="1:44" hidden="1" x14ac:dyDescent="0.25">
      <c r="A2324" s="29">
        <v>2316</v>
      </c>
      <c r="B2324" s="30" t="s">
        <v>48</v>
      </c>
      <c r="C2324" s="32"/>
      <c r="D2324" s="32">
        <v>2368674</v>
      </c>
      <c r="E2324" s="56"/>
      <c r="F2324" s="56"/>
      <c r="G2324" s="35">
        <v>195755</v>
      </c>
      <c r="H2324" s="35"/>
      <c r="I2324" s="36">
        <v>0</v>
      </c>
      <c r="J2324" s="37">
        <f>-IFERROR(VLOOKUP(D2324,[1]Hoja20!$A$5:$B$33358,2,0),0)</f>
        <v>0</v>
      </c>
      <c r="K2324" s="36">
        <f>-IFERROR(VLOOKUP(D2324,[1]Hoja20!$A$5:$D$33358,4,0),0)</f>
        <v>0</v>
      </c>
      <c r="L2324" s="35"/>
      <c r="M2324" s="35"/>
      <c r="N2324" s="35"/>
      <c r="O2324" s="40">
        <f t="shared" si="170"/>
        <v>195755</v>
      </c>
      <c r="P2324" s="32">
        <v>2368674</v>
      </c>
      <c r="Q2324" s="35">
        <v>195755</v>
      </c>
      <c r="R2324" s="35"/>
      <c r="S2324" s="41"/>
      <c r="T2324" s="35"/>
      <c r="U2324" s="41">
        <v>0</v>
      </c>
      <c r="V2324" s="35"/>
      <c r="W2324" s="35"/>
      <c r="X2324" s="35"/>
      <c r="Y2324" s="35"/>
      <c r="Z2324" s="35"/>
      <c r="AA2324" s="35"/>
      <c r="AB2324" s="35"/>
      <c r="AC2324" s="35">
        <v>0</v>
      </c>
      <c r="AD2324" s="35"/>
      <c r="AE2324" s="35">
        <v>0</v>
      </c>
      <c r="AF2324" s="35"/>
      <c r="AG2324" s="41"/>
      <c r="AH2324" s="32"/>
      <c r="AI2324" s="32"/>
      <c r="AJ2324" s="35"/>
      <c r="AK2324" s="35"/>
      <c r="AL2324" s="35"/>
      <c r="AM2324" s="36">
        <f>IFERROR(VLOOKUP(P2324,'[2]Cartera '!$F$2:$O$2728,10,0),0)</f>
        <v>0</v>
      </c>
      <c r="AN2324" s="35">
        <f>IFERROR(VLOOKUP(P2324,'[2]Cartera '!$F$2:$P$2728,11,0),0)</f>
        <v>0</v>
      </c>
      <c r="AO2324" s="35"/>
      <c r="AP2324" s="35">
        <f>IFERROR(VLOOKUP(D2324,'[2]Cartera '!$F$2:$S$2728,14,0),0)</f>
        <v>0</v>
      </c>
      <c r="AQ2324" s="45">
        <f t="shared" si="169"/>
        <v>0</v>
      </c>
      <c r="AR2324" s="35">
        <f>IFERROR(VLOOKUP(P2324,'[2]Cartera '!$F$2:$Z$2728,21,0),0)</f>
        <v>195755</v>
      </c>
    </row>
    <row r="2325" spans="1:44" hidden="1" x14ac:dyDescent="0.25">
      <c r="A2325" s="29">
        <v>2317</v>
      </c>
      <c r="B2325" s="30" t="s">
        <v>48</v>
      </c>
      <c r="C2325" s="32"/>
      <c r="D2325" s="32">
        <v>2369389</v>
      </c>
      <c r="E2325" s="56"/>
      <c r="F2325" s="56"/>
      <c r="G2325" s="35">
        <v>25900</v>
      </c>
      <c r="H2325" s="35"/>
      <c r="I2325" s="36">
        <v>0</v>
      </c>
      <c r="J2325" s="37">
        <f>-IFERROR(VLOOKUP(D2325,[1]Hoja20!$A$5:$B$33358,2,0),0)</f>
        <v>0</v>
      </c>
      <c r="K2325" s="36">
        <f>-IFERROR(VLOOKUP(D2325,[1]Hoja20!$A$5:$D$33358,4,0),0)</f>
        <v>0</v>
      </c>
      <c r="L2325" s="35"/>
      <c r="M2325" s="35"/>
      <c r="N2325" s="35"/>
      <c r="O2325" s="40">
        <f t="shared" si="170"/>
        <v>25900</v>
      </c>
      <c r="P2325" s="32">
        <v>2369389</v>
      </c>
      <c r="Q2325" s="35">
        <v>25900</v>
      </c>
      <c r="R2325" s="35"/>
      <c r="S2325" s="41"/>
      <c r="T2325" s="35"/>
      <c r="U2325" s="41">
        <v>0</v>
      </c>
      <c r="V2325" s="35"/>
      <c r="W2325" s="35"/>
      <c r="X2325" s="35"/>
      <c r="Y2325" s="35"/>
      <c r="Z2325" s="35"/>
      <c r="AA2325" s="35"/>
      <c r="AB2325" s="35"/>
      <c r="AC2325" s="35">
        <v>0</v>
      </c>
      <c r="AD2325" s="35"/>
      <c r="AE2325" s="35">
        <v>0</v>
      </c>
      <c r="AF2325" s="35"/>
      <c r="AG2325" s="41"/>
      <c r="AH2325" s="32"/>
      <c r="AI2325" s="32"/>
      <c r="AJ2325" s="35"/>
      <c r="AK2325" s="35"/>
      <c r="AL2325" s="35"/>
      <c r="AM2325" s="36">
        <f>IFERROR(VLOOKUP(P2325,'[2]Cartera '!$F$2:$O$2728,10,0),0)</f>
        <v>0</v>
      </c>
      <c r="AN2325" s="35">
        <f>IFERROR(VLOOKUP(P2325,'[2]Cartera '!$F$2:$P$2728,11,0),0)</f>
        <v>0</v>
      </c>
      <c r="AO2325" s="35"/>
      <c r="AP2325" s="35">
        <f>IFERROR(VLOOKUP(D2325,'[2]Cartera '!$F$2:$S$2728,14,0),0)</f>
        <v>0</v>
      </c>
      <c r="AQ2325" s="45">
        <f t="shared" si="169"/>
        <v>0</v>
      </c>
      <c r="AR2325" s="35">
        <f>IFERROR(VLOOKUP(P2325,'[2]Cartera '!$F$2:$Z$2728,21,0),0)</f>
        <v>25900</v>
      </c>
    </row>
    <row r="2326" spans="1:44" hidden="1" x14ac:dyDescent="0.25">
      <c r="A2326" s="29">
        <v>2318</v>
      </c>
      <c r="B2326" s="30" t="s">
        <v>48</v>
      </c>
      <c r="C2326" s="32"/>
      <c r="D2326" s="32">
        <v>2369517</v>
      </c>
      <c r="E2326" s="56"/>
      <c r="F2326" s="56"/>
      <c r="G2326" s="35">
        <v>1311742</v>
      </c>
      <c r="H2326" s="35"/>
      <c r="I2326" s="36">
        <v>0</v>
      </c>
      <c r="J2326" s="37">
        <f>-IFERROR(VLOOKUP(D2326,[1]Hoja20!$A$5:$B$33358,2,0),0)</f>
        <v>0</v>
      </c>
      <c r="K2326" s="36">
        <f>-IFERROR(VLOOKUP(D2326,[1]Hoja20!$A$5:$D$33358,4,0),0)</f>
        <v>0</v>
      </c>
      <c r="L2326" s="35"/>
      <c r="M2326" s="35"/>
      <c r="N2326" s="35"/>
      <c r="O2326" s="40">
        <f t="shared" si="170"/>
        <v>1311742</v>
      </c>
      <c r="P2326" s="32">
        <v>2369517</v>
      </c>
      <c r="Q2326" s="35">
        <v>1311742</v>
      </c>
      <c r="R2326" s="35"/>
      <c r="S2326" s="41"/>
      <c r="T2326" s="35"/>
      <c r="U2326" s="41">
        <v>1311742</v>
      </c>
      <c r="V2326" s="35"/>
      <c r="W2326" s="35"/>
      <c r="X2326" s="35"/>
      <c r="Y2326" s="35"/>
      <c r="Z2326" s="35"/>
      <c r="AA2326" s="35"/>
      <c r="AB2326" s="35"/>
      <c r="AC2326" s="35">
        <v>0</v>
      </c>
      <c r="AD2326" s="35"/>
      <c r="AE2326" s="35">
        <v>0</v>
      </c>
      <c r="AF2326" s="35"/>
      <c r="AG2326" s="44">
        <f>+(O2326-R2326-S2326-U2326-AA2326-AC2326-AE2326)</f>
        <v>0</v>
      </c>
      <c r="AH2326" s="32"/>
      <c r="AI2326" s="32"/>
      <c r="AJ2326" s="35"/>
      <c r="AK2326" s="35"/>
      <c r="AL2326" s="35"/>
      <c r="AM2326" s="36">
        <f>IFERROR(VLOOKUP(P2326,'[2]Cartera '!$F$2:$O$2728,10,0),0)</f>
        <v>0</v>
      </c>
      <c r="AN2326" s="35">
        <f>IFERROR(VLOOKUP(P2326,'[2]Cartera '!$F$2:$P$2728,11,0),0)</f>
        <v>0</v>
      </c>
      <c r="AO2326" s="35"/>
      <c r="AP2326" s="35">
        <f>IFERROR(VLOOKUP(D2326,'[2]Cartera '!$F$2:$S$2728,14,0),0)</f>
        <v>0</v>
      </c>
      <c r="AQ2326" s="45">
        <f t="shared" si="169"/>
        <v>0</v>
      </c>
      <c r="AR2326" s="35">
        <f>IFERROR(VLOOKUP(P2326,'[2]Cartera '!$F$2:$Z$2728,21,0),0)</f>
        <v>0</v>
      </c>
    </row>
    <row r="2327" spans="1:44" hidden="1" x14ac:dyDescent="0.25">
      <c r="A2327" s="29">
        <v>2319</v>
      </c>
      <c r="B2327" s="30" t="s">
        <v>48</v>
      </c>
      <c r="C2327" s="32"/>
      <c r="D2327" s="32">
        <v>2369620</v>
      </c>
      <c r="E2327" s="56"/>
      <c r="F2327" s="56"/>
      <c r="G2327" s="35">
        <v>6585835</v>
      </c>
      <c r="H2327" s="35"/>
      <c r="I2327" s="36">
        <v>0</v>
      </c>
      <c r="J2327" s="37">
        <f>-IFERROR(VLOOKUP(D2327,[1]Hoja20!$A$5:$B$33358,2,0),0)</f>
        <v>0</v>
      </c>
      <c r="K2327" s="36">
        <f>-IFERROR(VLOOKUP(D2327,[1]Hoja20!$A$5:$D$33358,4,0),0)</f>
        <v>0</v>
      </c>
      <c r="L2327" s="35"/>
      <c r="M2327" s="35"/>
      <c r="N2327" s="35"/>
      <c r="O2327" s="40">
        <f t="shared" si="170"/>
        <v>6585835</v>
      </c>
      <c r="P2327" s="32">
        <v>2369620</v>
      </c>
      <c r="Q2327" s="35">
        <v>6585835</v>
      </c>
      <c r="R2327" s="35"/>
      <c r="S2327" s="41"/>
      <c r="T2327" s="35"/>
      <c r="U2327" s="41">
        <v>6585835</v>
      </c>
      <c r="V2327" s="35"/>
      <c r="W2327" s="35"/>
      <c r="X2327" s="35"/>
      <c r="Y2327" s="35"/>
      <c r="Z2327" s="35"/>
      <c r="AA2327" s="35"/>
      <c r="AB2327" s="35"/>
      <c r="AC2327" s="35">
        <v>0</v>
      </c>
      <c r="AD2327" s="35"/>
      <c r="AE2327" s="35">
        <v>0</v>
      </c>
      <c r="AF2327" s="35"/>
      <c r="AG2327" s="44">
        <f>+(O2327-R2327-S2327-U2327-AA2327-AC2327-AE2327)</f>
        <v>0</v>
      </c>
      <c r="AH2327" s="32"/>
      <c r="AI2327" s="32"/>
      <c r="AJ2327" s="35"/>
      <c r="AK2327" s="35"/>
      <c r="AL2327" s="35"/>
      <c r="AM2327" s="36">
        <f>IFERROR(VLOOKUP(P2327,'[2]Cartera '!$F$2:$O$2728,10,0),0)</f>
        <v>0</v>
      </c>
      <c r="AN2327" s="35">
        <f>IFERROR(VLOOKUP(P2327,'[2]Cartera '!$F$2:$P$2728,11,0),0)</f>
        <v>0</v>
      </c>
      <c r="AO2327" s="35"/>
      <c r="AP2327" s="35">
        <f>IFERROR(VLOOKUP(D2327,'[2]Cartera '!$F$2:$S$2728,14,0),0)</f>
        <v>0</v>
      </c>
      <c r="AQ2327" s="45">
        <f t="shared" si="169"/>
        <v>0</v>
      </c>
      <c r="AR2327" s="35">
        <f>IFERROR(VLOOKUP(P2327,'[2]Cartera '!$F$2:$Z$2728,21,0),0)</f>
        <v>0</v>
      </c>
    </row>
    <row r="2328" spans="1:44" hidden="1" x14ac:dyDescent="0.25">
      <c r="A2328" s="29">
        <v>2320</v>
      </c>
      <c r="B2328" s="30" t="s">
        <v>48</v>
      </c>
      <c r="C2328" s="32"/>
      <c r="D2328" s="32">
        <v>2369653</v>
      </c>
      <c r="E2328" s="56"/>
      <c r="F2328" s="56"/>
      <c r="G2328" s="35">
        <v>25900</v>
      </c>
      <c r="H2328" s="35"/>
      <c r="I2328" s="36">
        <v>0</v>
      </c>
      <c r="J2328" s="37">
        <f>-IFERROR(VLOOKUP(D2328,[1]Hoja20!$A$5:$B$33358,2,0),0)</f>
        <v>0</v>
      </c>
      <c r="K2328" s="36">
        <f>-IFERROR(VLOOKUP(D2328,[1]Hoja20!$A$5:$D$33358,4,0),0)</f>
        <v>0</v>
      </c>
      <c r="L2328" s="35"/>
      <c r="M2328" s="35"/>
      <c r="N2328" s="35"/>
      <c r="O2328" s="40">
        <f t="shared" si="170"/>
        <v>25900</v>
      </c>
      <c r="P2328" s="32">
        <v>2369653</v>
      </c>
      <c r="Q2328" s="35">
        <v>25900</v>
      </c>
      <c r="R2328" s="35"/>
      <c r="S2328" s="41"/>
      <c r="T2328" s="35"/>
      <c r="U2328" s="41">
        <v>0</v>
      </c>
      <c r="V2328" s="35"/>
      <c r="W2328" s="35"/>
      <c r="X2328" s="35"/>
      <c r="Y2328" s="35"/>
      <c r="Z2328" s="35"/>
      <c r="AA2328" s="35"/>
      <c r="AB2328" s="35"/>
      <c r="AC2328" s="35">
        <v>0</v>
      </c>
      <c r="AD2328" s="35"/>
      <c r="AE2328" s="35">
        <v>0</v>
      </c>
      <c r="AF2328" s="35"/>
      <c r="AG2328" s="41"/>
      <c r="AH2328" s="32"/>
      <c r="AI2328" s="32"/>
      <c r="AJ2328" s="35"/>
      <c r="AK2328" s="35"/>
      <c r="AL2328" s="35"/>
      <c r="AM2328" s="36">
        <f>IFERROR(VLOOKUP(P2328,'[2]Cartera '!$F$2:$O$2728,10,0),0)</f>
        <v>0</v>
      </c>
      <c r="AN2328" s="35">
        <f>IFERROR(VLOOKUP(P2328,'[2]Cartera '!$F$2:$P$2728,11,0),0)</f>
        <v>0</v>
      </c>
      <c r="AO2328" s="35"/>
      <c r="AP2328" s="35">
        <f>IFERROR(VLOOKUP(D2328,'[2]Cartera '!$F$2:$S$2728,14,0),0)</f>
        <v>0</v>
      </c>
      <c r="AQ2328" s="45">
        <f t="shared" si="169"/>
        <v>0</v>
      </c>
      <c r="AR2328" s="35">
        <f>IFERROR(VLOOKUP(P2328,'[2]Cartera '!$F$2:$Z$2728,21,0),0)</f>
        <v>25900</v>
      </c>
    </row>
    <row r="2329" spans="1:44" hidden="1" x14ac:dyDescent="0.25">
      <c r="A2329" s="29">
        <v>2321</v>
      </c>
      <c r="B2329" s="30" t="s">
        <v>48</v>
      </c>
      <c r="C2329" s="32"/>
      <c r="D2329" s="32">
        <v>2369374</v>
      </c>
      <c r="E2329" s="56"/>
      <c r="F2329" s="56"/>
      <c r="G2329" s="35">
        <v>25900</v>
      </c>
      <c r="H2329" s="35"/>
      <c r="I2329" s="36">
        <v>0</v>
      </c>
      <c r="J2329" s="37">
        <f>-IFERROR(VLOOKUP(D2329,[1]Hoja20!$A$5:$B$33358,2,0),0)</f>
        <v>0</v>
      </c>
      <c r="K2329" s="36">
        <f>-IFERROR(VLOOKUP(D2329,[1]Hoja20!$A$5:$D$33358,4,0),0)</f>
        <v>0</v>
      </c>
      <c r="L2329" s="35"/>
      <c r="M2329" s="35"/>
      <c r="N2329" s="35"/>
      <c r="O2329" s="40">
        <f t="shared" si="170"/>
        <v>25900</v>
      </c>
      <c r="P2329" s="32">
        <v>2369374</v>
      </c>
      <c r="Q2329" s="35">
        <v>25900</v>
      </c>
      <c r="R2329" s="35"/>
      <c r="S2329" s="41"/>
      <c r="T2329" s="35"/>
      <c r="U2329" s="41">
        <v>0</v>
      </c>
      <c r="V2329" s="35"/>
      <c r="W2329" s="35"/>
      <c r="X2329" s="35"/>
      <c r="Y2329" s="35"/>
      <c r="Z2329" s="35"/>
      <c r="AA2329" s="35"/>
      <c r="AB2329" s="35"/>
      <c r="AC2329" s="35">
        <v>0</v>
      </c>
      <c r="AD2329" s="35"/>
      <c r="AE2329" s="35">
        <v>0</v>
      </c>
      <c r="AF2329" s="35"/>
      <c r="AG2329" s="41"/>
      <c r="AH2329" s="32"/>
      <c r="AI2329" s="32"/>
      <c r="AJ2329" s="35"/>
      <c r="AK2329" s="35"/>
      <c r="AL2329" s="35"/>
      <c r="AM2329" s="36">
        <f>IFERROR(VLOOKUP(P2329,'[2]Cartera '!$F$2:$O$2728,10,0),0)</f>
        <v>0</v>
      </c>
      <c r="AN2329" s="35">
        <f>IFERROR(VLOOKUP(P2329,'[2]Cartera '!$F$2:$P$2728,11,0),0)</f>
        <v>0</v>
      </c>
      <c r="AO2329" s="35"/>
      <c r="AP2329" s="35">
        <f>IFERROR(VLOOKUP(D2329,'[2]Cartera '!$F$2:$S$2728,14,0),0)</f>
        <v>0</v>
      </c>
      <c r="AQ2329" s="45">
        <f t="shared" si="169"/>
        <v>0</v>
      </c>
      <c r="AR2329" s="35">
        <f>IFERROR(VLOOKUP(P2329,'[2]Cartera '!$F$2:$Z$2728,21,0),0)</f>
        <v>25900</v>
      </c>
    </row>
    <row r="2330" spans="1:44" hidden="1" x14ac:dyDescent="0.25">
      <c r="A2330" s="29">
        <v>2322</v>
      </c>
      <c r="B2330" s="30" t="s">
        <v>48</v>
      </c>
      <c r="C2330" s="32"/>
      <c r="D2330" s="32">
        <v>2369515</v>
      </c>
      <c r="E2330" s="56"/>
      <c r="F2330" s="56"/>
      <c r="G2330" s="35">
        <v>59363</v>
      </c>
      <c r="H2330" s="35"/>
      <c r="I2330" s="36">
        <v>0</v>
      </c>
      <c r="J2330" s="37">
        <f>-IFERROR(VLOOKUP(D2330,[1]Hoja20!$A$5:$B$33358,2,0),0)</f>
        <v>0</v>
      </c>
      <c r="K2330" s="36">
        <f>-IFERROR(VLOOKUP(D2330,[1]Hoja20!$A$5:$D$33358,4,0),0)</f>
        <v>0</v>
      </c>
      <c r="L2330" s="35"/>
      <c r="M2330" s="35"/>
      <c r="N2330" s="35"/>
      <c r="O2330" s="40">
        <f t="shared" si="170"/>
        <v>59363</v>
      </c>
      <c r="P2330" s="32">
        <v>2369515</v>
      </c>
      <c r="Q2330" s="35">
        <v>59363</v>
      </c>
      <c r="R2330" s="35"/>
      <c r="S2330" s="41"/>
      <c r="T2330" s="35"/>
      <c r="U2330" s="41">
        <v>0</v>
      </c>
      <c r="V2330" s="35"/>
      <c r="W2330" s="35"/>
      <c r="X2330" s="35"/>
      <c r="Y2330" s="35"/>
      <c r="Z2330" s="35"/>
      <c r="AA2330" s="35"/>
      <c r="AB2330" s="35"/>
      <c r="AC2330" s="35">
        <v>0</v>
      </c>
      <c r="AD2330" s="35"/>
      <c r="AE2330" s="35">
        <v>0</v>
      </c>
      <c r="AF2330" s="35"/>
      <c r="AG2330" s="41"/>
      <c r="AH2330" s="32"/>
      <c r="AI2330" s="32"/>
      <c r="AJ2330" s="35"/>
      <c r="AK2330" s="35"/>
      <c r="AL2330" s="35"/>
      <c r="AM2330" s="36">
        <f>IFERROR(VLOOKUP(P2330,'[2]Cartera '!$F$2:$O$2728,10,0),0)</f>
        <v>0</v>
      </c>
      <c r="AN2330" s="35">
        <f>IFERROR(VLOOKUP(P2330,'[2]Cartera '!$F$2:$P$2728,11,0),0)</f>
        <v>0</v>
      </c>
      <c r="AO2330" s="35"/>
      <c r="AP2330" s="35">
        <f>IFERROR(VLOOKUP(D2330,'[2]Cartera '!$F$2:$S$2728,14,0),0)</f>
        <v>0</v>
      </c>
      <c r="AQ2330" s="45">
        <f t="shared" si="169"/>
        <v>0</v>
      </c>
      <c r="AR2330" s="35">
        <f>IFERROR(VLOOKUP(P2330,'[2]Cartera '!$F$2:$Z$2728,21,0),0)</f>
        <v>59363</v>
      </c>
    </row>
    <row r="2331" spans="1:44" hidden="1" x14ac:dyDescent="0.25">
      <c r="A2331" s="29">
        <v>2323</v>
      </c>
      <c r="B2331" s="30" t="s">
        <v>48</v>
      </c>
      <c r="C2331" s="32"/>
      <c r="D2331" s="32">
        <v>2369213</v>
      </c>
      <c r="E2331" s="56"/>
      <c r="F2331" s="56"/>
      <c r="G2331" s="35">
        <v>152000</v>
      </c>
      <c r="H2331" s="35"/>
      <c r="I2331" s="36">
        <v>0</v>
      </c>
      <c r="J2331" s="37">
        <f>-IFERROR(VLOOKUP(D2331,[1]Hoja20!$A$5:$B$33358,2,0),0)</f>
        <v>0</v>
      </c>
      <c r="K2331" s="36">
        <f>-IFERROR(VLOOKUP(D2331,[1]Hoja20!$A$5:$D$33358,4,0),0)</f>
        <v>0</v>
      </c>
      <c r="L2331" s="35"/>
      <c r="M2331" s="35"/>
      <c r="N2331" s="35"/>
      <c r="O2331" s="40">
        <f t="shared" si="170"/>
        <v>152000</v>
      </c>
      <c r="P2331" s="32">
        <v>2369213</v>
      </c>
      <c r="Q2331" s="35">
        <v>152000</v>
      </c>
      <c r="R2331" s="35"/>
      <c r="S2331" s="41"/>
      <c r="T2331" s="35"/>
      <c r="U2331" s="41">
        <v>152000</v>
      </c>
      <c r="V2331" s="35"/>
      <c r="W2331" s="35"/>
      <c r="X2331" s="35"/>
      <c r="Y2331" s="35"/>
      <c r="Z2331" s="35"/>
      <c r="AA2331" s="35"/>
      <c r="AB2331" s="35"/>
      <c r="AC2331" s="35">
        <v>0</v>
      </c>
      <c r="AD2331" s="35"/>
      <c r="AE2331" s="35">
        <v>0</v>
      </c>
      <c r="AF2331" s="35"/>
      <c r="AG2331" s="44">
        <f>+(O2331-R2331-S2331-U2331-AA2331-AC2331-AE2331)</f>
        <v>0</v>
      </c>
      <c r="AH2331" s="32"/>
      <c r="AI2331" s="32"/>
      <c r="AJ2331" s="35"/>
      <c r="AK2331" s="35"/>
      <c r="AL2331" s="35"/>
      <c r="AM2331" s="36">
        <f>IFERROR(VLOOKUP(P2331,'[2]Cartera '!$F$2:$O$2728,10,0),0)</f>
        <v>0</v>
      </c>
      <c r="AN2331" s="35">
        <f>IFERROR(VLOOKUP(P2331,'[2]Cartera '!$F$2:$P$2728,11,0),0)</f>
        <v>0</v>
      </c>
      <c r="AO2331" s="35"/>
      <c r="AP2331" s="35">
        <f>IFERROR(VLOOKUP(D2331,'[2]Cartera '!$F$2:$S$2728,14,0),0)</f>
        <v>0</v>
      </c>
      <c r="AQ2331" s="45">
        <f t="shared" si="169"/>
        <v>0</v>
      </c>
      <c r="AR2331" s="35">
        <f>IFERROR(VLOOKUP(P2331,'[2]Cartera '!$F$2:$Z$2728,21,0),0)</f>
        <v>0</v>
      </c>
    </row>
    <row r="2332" spans="1:44" hidden="1" x14ac:dyDescent="0.25">
      <c r="A2332" s="29">
        <v>2324</v>
      </c>
      <c r="B2332" s="30" t="s">
        <v>48</v>
      </c>
      <c r="C2332" s="32"/>
      <c r="D2332" s="32">
        <v>2369386</v>
      </c>
      <c r="E2332" s="56"/>
      <c r="F2332" s="56"/>
      <c r="G2332" s="35">
        <v>30000</v>
      </c>
      <c r="H2332" s="35"/>
      <c r="I2332" s="36">
        <v>0</v>
      </c>
      <c r="J2332" s="37">
        <f>-IFERROR(VLOOKUP(D2332,[1]Hoja20!$A$5:$B$33358,2,0),0)</f>
        <v>0</v>
      </c>
      <c r="K2332" s="36">
        <f>-IFERROR(VLOOKUP(D2332,[1]Hoja20!$A$5:$D$33358,4,0),0)</f>
        <v>0</v>
      </c>
      <c r="L2332" s="35"/>
      <c r="M2332" s="35"/>
      <c r="N2332" s="35"/>
      <c r="O2332" s="40">
        <f t="shared" si="170"/>
        <v>30000</v>
      </c>
      <c r="P2332" s="32">
        <v>2369386</v>
      </c>
      <c r="Q2332" s="35">
        <v>30000</v>
      </c>
      <c r="R2332" s="35"/>
      <c r="S2332" s="41"/>
      <c r="T2332" s="35"/>
      <c r="U2332" s="41">
        <v>0</v>
      </c>
      <c r="V2332" s="35"/>
      <c r="W2332" s="35"/>
      <c r="X2332" s="35"/>
      <c r="Y2332" s="35"/>
      <c r="Z2332" s="35"/>
      <c r="AA2332" s="35"/>
      <c r="AB2332" s="35"/>
      <c r="AC2332" s="35">
        <v>0</v>
      </c>
      <c r="AD2332" s="35"/>
      <c r="AE2332" s="35">
        <v>0</v>
      </c>
      <c r="AF2332" s="35"/>
      <c r="AG2332" s="41"/>
      <c r="AH2332" s="32"/>
      <c r="AI2332" s="32"/>
      <c r="AJ2332" s="35"/>
      <c r="AK2332" s="35"/>
      <c r="AL2332" s="35"/>
      <c r="AM2332" s="36">
        <f>IFERROR(VLOOKUP(P2332,'[2]Cartera '!$F$2:$O$2728,10,0),0)</f>
        <v>0</v>
      </c>
      <c r="AN2332" s="35">
        <f>IFERROR(VLOOKUP(P2332,'[2]Cartera '!$F$2:$P$2728,11,0),0)</f>
        <v>0</v>
      </c>
      <c r="AO2332" s="35"/>
      <c r="AP2332" s="35">
        <f>IFERROR(VLOOKUP(D2332,'[2]Cartera '!$F$2:$S$2728,14,0),0)</f>
        <v>0</v>
      </c>
      <c r="AQ2332" s="45">
        <f t="shared" si="169"/>
        <v>0</v>
      </c>
      <c r="AR2332" s="35">
        <f>IFERROR(VLOOKUP(P2332,'[2]Cartera '!$F$2:$Z$2728,21,0),0)</f>
        <v>30000</v>
      </c>
    </row>
    <row r="2333" spans="1:44" hidden="1" x14ac:dyDescent="0.25">
      <c r="A2333" s="29">
        <v>2325</v>
      </c>
      <c r="B2333" s="30" t="s">
        <v>48</v>
      </c>
      <c r="C2333" s="32"/>
      <c r="D2333" s="32">
        <v>2369600</v>
      </c>
      <c r="E2333" s="56"/>
      <c r="F2333" s="56"/>
      <c r="G2333" s="35">
        <v>7189358</v>
      </c>
      <c r="H2333" s="35"/>
      <c r="I2333" s="36">
        <v>0</v>
      </c>
      <c r="J2333" s="37">
        <f>-IFERROR(VLOOKUP(D2333,[1]Hoja20!$A$5:$B$33358,2,0),0)</f>
        <v>0</v>
      </c>
      <c r="K2333" s="36">
        <f>-IFERROR(VLOOKUP(D2333,[1]Hoja20!$A$5:$D$33358,4,0),0)</f>
        <v>0</v>
      </c>
      <c r="L2333" s="35"/>
      <c r="M2333" s="35"/>
      <c r="N2333" s="35"/>
      <c r="O2333" s="40">
        <f t="shared" si="170"/>
        <v>7189358</v>
      </c>
      <c r="P2333" s="32">
        <v>2369600</v>
      </c>
      <c r="Q2333" s="35">
        <v>7189358</v>
      </c>
      <c r="R2333" s="35"/>
      <c r="S2333" s="41"/>
      <c r="T2333" s="35"/>
      <c r="U2333" s="41">
        <v>7189358</v>
      </c>
      <c r="V2333" s="35"/>
      <c r="W2333" s="35"/>
      <c r="X2333" s="35"/>
      <c r="Y2333" s="35"/>
      <c r="Z2333" s="35"/>
      <c r="AA2333" s="35"/>
      <c r="AB2333" s="35"/>
      <c r="AC2333" s="35">
        <v>0</v>
      </c>
      <c r="AD2333" s="35"/>
      <c r="AE2333" s="35">
        <v>0</v>
      </c>
      <c r="AF2333" s="35"/>
      <c r="AG2333" s="44">
        <f>+(O2333-R2333-S2333-U2333-AA2333-AC2333-AE2333)</f>
        <v>0</v>
      </c>
      <c r="AH2333" s="32"/>
      <c r="AI2333" s="32"/>
      <c r="AJ2333" s="35"/>
      <c r="AK2333" s="35"/>
      <c r="AL2333" s="35"/>
      <c r="AM2333" s="36">
        <f>IFERROR(VLOOKUP(P2333,'[2]Cartera '!$F$2:$O$2728,10,0),0)</f>
        <v>0</v>
      </c>
      <c r="AN2333" s="35">
        <f>IFERROR(VLOOKUP(P2333,'[2]Cartera '!$F$2:$P$2728,11,0),0)</f>
        <v>0</v>
      </c>
      <c r="AO2333" s="35"/>
      <c r="AP2333" s="35">
        <f>IFERROR(VLOOKUP(D2333,'[2]Cartera '!$F$2:$S$2728,14,0),0)</f>
        <v>0</v>
      </c>
      <c r="AQ2333" s="45">
        <f t="shared" si="169"/>
        <v>0</v>
      </c>
      <c r="AR2333" s="35">
        <f>IFERROR(VLOOKUP(P2333,'[2]Cartera '!$F$2:$Z$2728,21,0),0)</f>
        <v>0</v>
      </c>
    </row>
    <row r="2334" spans="1:44" hidden="1" x14ac:dyDescent="0.25">
      <c r="A2334" s="29">
        <v>2326</v>
      </c>
      <c r="B2334" s="30" t="s">
        <v>48</v>
      </c>
      <c r="C2334" s="32"/>
      <c r="D2334" s="32">
        <v>2369221</v>
      </c>
      <c r="E2334" s="56"/>
      <c r="F2334" s="56"/>
      <c r="G2334" s="35">
        <v>140000</v>
      </c>
      <c r="H2334" s="35"/>
      <c r="I2334" s="36">
        <v>0</v>
      </c>
      <c r="J2334" s="37">
        <f>-IFERROR(VLOOKUP(D2334,[1]Hoja20!$A$5:$B$33358,2,0),0)</f>
        <v>0</v>
      </c>
      <c r="K2334" s="36">
        <f>-IFERROR(VLOOKUP(D2334,[1]Hoja20!$A$5:$D$33358,4,0),0)</f>
        <v>0</v>
      </c>
      <c r="L2334" s="35"/>
      <c r="M2334" s="35"/>
      <c r="N2334" s="35"/>
      <c r="O2334" s="40">
        <f t="shared" si="170"/>
        <v>140000</v>
      </c>
      <c r="P2334" s="32">
        <v>2369221</v>
      </c>
      <c r="Q2334" s="35">
        <v>140000</v>
      </c>
      <c r="R2334" s="35"/>
      <c r="S2334" s="41"/>
      <c r="T2334" s="35"/>
      <c r="U2334" s="41">
        <v>0</v>
      </c>
      <c r="V2334" s="35"/>
      <c r="W2334" s="35"/>
      <c r="X2334" s="35"/>
      <c r="Y2334" s="35"/>
      <c r="Z2334" s="35"/>
      <c r="AA2334" s="35"/>
      <c r="AB2334" s="35"/>
      <c r="AC2334" s="35">
        <v>0</v>
      </c>
      <c r="AD2334" s="35"/>
      <c r="AE2334" s="35">
        <v>0</v>
      </c>
      <c r="AF2334" s="35"/>
      <c r="AG2334" s="41"/>
      <c r="AH2334" s="32"/>
      <c r="AI2334" s="32"/>
      <c r="AJ2334" s="35"/>
      <c r="AK2334" s="35"/>
      <c r="AL2334" s="35"/>
      <c r="AM2334" s="36">
        <f>IFERROR(VLOOKUP(P2334,'[2]Cartera '!$F$2:$O$2728,10,0),0)</f>
        <v>0</v>
      </c>
      <c r="AN2334" s="35">
        <f>IFERROR(VLOOKUP(P2334,'[2]Cartera '!$F$2:$P$2728,11,0),0)</f>
        <v>0</v>
      </c>
      <c r="AO2334" s="35"/>
      <c r="AP2334" s="35">
        <f>IFERROR(VLOOKUP(D2334,'[2]Cartera '!$F$2:$S$2728,14,0),0)</f>
        <v>0</v>
      </c>
      <c r="AQ2334" s="45">
        <f t="shared" si="169"/>
        <v>0</v>
      </c>
      <c r="AR2334" s="35">
        <f>IFERROR(VLOOKUP(P2334,'[2]Cartera '!$F$2:$Z$2728,21,0),0)</f>
        <v>140000</v>
      </c>
    </row>
    <row r="2335" spans="1:44" hidden="1" x14ac:dyDescent="0.25">
      <c r="A2335" s="29">
        <v>2327</v>
      </c>
      <c r="B2335" s="30" t="s">
        <v>48</v>
      </c>
      <c r="C2335" s="32"/>
      <c r="D2335" s="32">
        <v>2369222</v>
      </c>
      <c r="E2335" s="56"/>
      <c r="F2335" s="56"/>
      <c r="G2335" s="35">
        <v>9838835</v>
      </c>
      <c r="H2335" s="35"/>
      <c r="I2335" s="36">
        <v>0</v>
      </c>
      <c r="J2335" s="37">
        <f>-IFERROR(VLOOKUP(D2335,[1]Hoja20!$A$5:$B$33358,2,0),0)</f>
        <v>0</v>
      </c>
      <c r="K2335" s="36">
        <f>-IFERROR(VLOOKUP(D2335,[1]Hoja20!$A$5:$D$33358,4,0),0)</f>
        <v>0</v>
      </c>
      <c r="L2335" s="35"/>
      <c r="M2335" s="35"/>
      <c r="N2335" s="35"/>
      <c r="O2335" s="40">
        <f t="shared" si="170"/>
        <v>9838835</v>
      </c>
      <c r="P2335" s="32">
        <v>2369222</v>
      </c>
      <c r="Q2335" s="35">
        <v>9838835</v>
      </c>
      <c r="R2335" s="35"/>
      <c r="S2335" s="41"/>
      <c r="T2335" s="35"/>
      <c r="U2335" s="41">
        <v>9838835</v>
      </c>
      <c r="V2335" s="35"/>
      <c r="W2335" s="35"/>
      <c r="X2335" s="35"/>
      <c r="Y2335" s="35"/>
      <c r="Z2335" s="35"/>
      <c r="AA2335" s="35"/>
      <c r="AB2335" s="35"/>
      <c r="AC2335" s="35">
        <v>0</v>
      </c>
      <c r="AD2335" s="35"/>
      <c r="AE2335" s="35">
        <v>0</v>
      </c>
      <c r="AF2335" s="35"/>
      <c r="AG2335" s="44">
        <f>+(O2335-R2335-S2335-U2335-AA2335-AC2335-AE2335)</f>
        <v>0</v>
      </c>
      <c r="AH2335" s="32"/>
      <c r="AI2335" s="32"/>
      <c r="AJ2335" s="35"/>
      <c r="AK2335" s="35"/>
      <c r="AL2335" s="35"/>
      <c r="AM2335" s="36">
        <f>IFERROR(VLOOKUP(P2335,'[2]Cartera '!$F$2:$O$2728,10,0),0)</f>
        <v>0</v>
      </c>
      <c r="AN2335" s="35">
        <f>IFERROR(VLOOKUP(P2335,'[2]Cartera '!$F$2:$P$2728,11,0),0)</f>
        <v>0</v>
      </c>
      <c r="AO2335" s="35"/>
      <c r="AP2335" s="35">
        <f>IFERROR(VLOOKUP(D2335,'[2]Cartera '!$F$2:$S$2728,14,0),0)</f>
        <v>0</v>
      </c>
      <c r="AQ2335" s="45">
        <f t="shared" si="169"/>
        <v>0</v>
      </c>
      <c r="AR2335" s="35">
        <f>IFERROR(VLOOKUP(P2335,'[2]Cartera '!$F$2:$Z$2728,21,0),0)</f>
        <v>0</v>
      </c>
    </row>
    <row r="2336" spans="1:44" hidden="1" x14ac:dyDescent="0.25">
      <c r="A2336" s="29">
        <v>2328</v>
      </c>
      <c r="B2336" s="30" t="s">
        <v>48</v>
      </c>
      <c r="C2336" s="32"/>
      <c r="D2336" s="32">
        <v>2369379</v>
      </c>
      <c r="E2336" s="56"/>
      <c r="F2336" s="56"/>
      <c r="G2336" s="35">
        <v>25900</v>
      </c>
      <c r="H2336" s="35"/>
      <c r="I2336" s="36">
        <v>0</v>
      </c>
      <c r="J2336" s="37">
        <f>-IFERROR(VLOOKUP(D2336,[1]Hoja20!$A$5:$B$33358,2,0),0)</f>
        <v>0</v>
      </c>
      <c r="K2336" s="36">
        <f>-IFERROR(VLOOKUP(D2336,[1]Hoja20!$A$5:$D$33358,4,0),0)</f>
        <v>0</v>
      </c>
      <c r="L2336" s="35"/>
      <c r="M2336" s="35"/>
      <c r="N2336" s="35"/>
      <c r="O2336" s="40">
        <f t="shared" si="170"/>
        <v>25900</v>
      </c>
      <c r="P2336" s="32">
        <v>2369379</v>
      </c>
      <c r="Q2336" s="35">
        <v>25900</v>
      </c>
      <c r="R2336" s="35"/>
      <c r="S2336" s="41"/>
      <c r="T2336" s="35"/>
      <c r="U2336" s="41">
        <v>0</v>
      </c>
      <c r="V2336" s="35"/>
      <c r="W2336" s="35"/>
      <c r="X2336" s="35"/>
      <c r="Y2336" s="35"/>
      <c r="Z2336" s="35"/>
      <c r="AA2336" s="35"/>
      <c r="AB2336" s="35"/>
      <c r="AC2336" s="35">
        <v>0</v>
      </c>
      <c r="AD2336" s="35"/>
      <c r="AE2336" s="35">
        <v>0</v>
      </c>
      <c r="AF2336" s="35"/>
      <c r="AG2336" s="41"/>
      <c r="AH2336" s="32"/>
      <c r="AI2336" s="32"/>
      <c r="AJ2336" s="35"/>
      <c r="AK2336" s="35"/>
      <c r="AL2336" s="35"/>
      <c r="AM2336" s="36">
        <f>IFERROR(VLOOKUP(P2336,'[2]Cartera '!$F$2:$O$2728,10,0),0)</f>
        <v>0</v>
      </c>
      <c r="AN2336" s="35">
        <f>IFERROR(VLOOKUP(P2336,'[2]Cartera '!$F$2:$P$2728,11,0),0)</f>
        <v>0</v>
      </c>
      <c r="AO2336" s="35"/>
      <c r="AP2336" s="35">
        <f>IFERROR(VLOOKUP(D2336,'[2]Cartera '!$F$2:$S$2728,14,0),0)</f>
        <v>0</v>
      </c>
      <c r="AQ2336" s="45">
        <f t="shared" si="169"/>
        <v>0</v>
      </c>
      <c r="AR2336" s="35">
        <f>IFERROR(VLOOKUP(P2336,'[2]Cartera '!$F$2:$Z$2728,21,0),0)</f>
        <v>25900</v>
      </c>
    </row>
    <row r="2337" spans="1:44" hidden="1" x14ac:dyDescent="0.25">
      <c r="A2337" s="29">
        <v>2329</v>
      </c>
      <c r="B2337" s="30" t="s">
        <v>48</v>
      </c>
      <c r="C2337" s="32"/>
      <c r="D2337" s="32">
        <v>2369259</v>
      </c>
      <c r="E2337" s="56"/>
      <c r="F2337" s="56"/>
      <c r="G2337" s="35">
        <v>140000</v>
      </c>
      <c r="H2337" s="35"/>
      <c r="I2337" s="36">
        <v>0</v>
      </c>
      <c r="J2337" s="37">
        <f>-IFERROR(VLOOKUP(D2337,[1]Hoja20!$A$5:$B$33358,2,0),0)</f>
        <v>0</v>
      </c>
      <c r="K2337" s="36">
        <f>-IFERROR(VLOOKUP(D2337,[1]Hoja20!$A$5:$D$33358,4,0),0)</f>
        <v>0</v>
      </c>
      <c r="L2337" s="35"/>
      <c r="M2337" s="35"/>
      <c r="N2337" s="35"/>
      <c r="O2337" s="40">
        <f t="shared" si="170"/>
        <v>140000</v>
      </c>
      <c r="P2337" s="32">
        <v>2369259</v>
      </c>
      <c r="Q2337" s="35">
        <v>140000</v>
      </c>
      <c r="R2337" s="35"/>
      <c r="S2337" s="41"/>
      <c r="T2337" s="35"/>
      <c r="U2337" s="41">
        <v>0</v>
      </c>
      <c r="V2337" s="35"/>
      <c r="W2337" s="35"/>
      <c r="X2337" s="35"/>
      <c r="Y2337" s="35"/>
      <c r="Z2337" s="35"/>
      <c r="AA2337" s="35"/>
      <c r="AB2337" s="35"/>
      <c r="AC2337" s="35">
        <v>0</v>
      </c>
      <c r="AD2337" s="35"/>
      <c r="AE2337" s="35">
        <v>0</v>
      </c>
      <c r="AF2337" s="35"/>
      <c r="AG2337" s="41"/>
      <c r="AH2337" s="32"/>
      <c r="AI2337" s="32"/>
      <c r="AJ2337" s="35"/>
      <c r="AK2337" s="35"/>
      <c r="AL2337" s="35"/>
      <c r="AM2337" s="36">
        <f>IFERROR(VLOOKUP(P2337,'[2]Cartera '!$F$2:$O$2728,10,0),0)</f>
        <v>0</v>
      </c>
      <c r="AN2337" s="35">
        <f>IFERROR(VLOOKUP(P2337,'[2]Cartera '!$F$2:$P$2728,11,0),0)</f>
        <v>0</v>
      </c>
      <c r="AO2337" s="35"/>
      <c r="AP2337" s="35">
        <f>IFERROR(VLOOKUP(D2337,'[2]Cartera '!$F$2:$S$2728,14,0),0)</f>
        <v>0</v>
      </c>
      <c r="AQ2337" s="45">
        <f t="shared" si="169"/>
        <v>0</v>
      </c>
      <c r="AR2337" s="35">
        <f>IFERROR(VLOOKUP(P2337,'[2]Cartera '!$F$2:$Z$2728,21,0),0)</f>
        <v>140000</v>
      </c>
    </row>
    <row r="2338" spans="1:44" hidden="1" x14ac:dyDescent="0.25">
      <c r="A2338" s="29">
        <v>2330</v>
      </c>
      <c r="B2338" s="30" t="s">
        <v>48</v>
      </c>
      <c r="C2338" s="32"/>
      <c r="D2338" s="32">
        <v>2369392</v>
      </c>
      <c r="E2338" s="56"/>
      <c r="F2338" s="56"/>
      <c r="G2338" s="35">
        <v>30000</v>
      </c>
      <c r="H2338" s="35"/>
      <c r="I2338" s="36">
        <v>0</v>
      </c>
      <c r="J2338" s="37">
        <f>-IFERROR(VLOOKUP(D2338,[1]Hoja20!$A$5:$B$33358,2,0),0)</f>
        <v>0</v>
      </c>
      <c r="K2338" s="36">
        <f>-IFERROR(VLOOKUP(D2338,[1]Hoja20!$A$5:$D$33358,4,0),0)</f>
        <v>0</v>
      </c>
      <c r="L2338" s="35"/>
      <c r="M2338" s="35"/>
      <c r="N2338" s="35"/>
      <c r="O2338" s="40">
        <f t="shared" si="170"/>
        <v>30000</v>
      </c>
      <c r="P2338" s="32">
        <v>2369392</v>
      </c>
      <c r="Q2338" s="35">
        <v>30000</v>
      </c>
      <c r="R2338" s="35"/>
      <c r="S2338" s="41"/>
      <c r="T2338" s="35"/>
      <c r="U2338" s="41">
        <v>0</v>
      </c>
      <c r="V2338" s="35"/>
      <c r="W2338" s="35"/>
      <c r="X2338" s="35"/>
      <c r="Y2338" s="35"/>
      <c r="Z2338" s="35"/>
      <c r="AA2338" s="35"/>
      <c r="AB2338" s="35"/>
      <c r="AC2338" s="35">
        <v>0</v>
      </c>
      <c r="AD2338" s="35"/>
      <c r="AE2338" s="35">
        <v>0</v>
      </c>
      <c r="AF2338" s="35"/>
      <c r="AG2338" s="41"/>
      <c r="AH2338" s="32"/>
      <c r="AI2338" s="32"/>
      <c r="AJ2338" s="35"/>
      <c r="AK2338" s="35"/>
      <c r="AL2338" s="35"/>
      <c r="AM2338" s="36">
        <f>IFERROR(VLOOKUP(P2338,'[2]Cartera '!$F$2:$O$2728,10,0),0)</f>
        <v>0</v>
      </c>
      <c r="AN2338" s="35">
        <f>IFERROR(VLOOKUP(P2338,'[2]Cartera '!$F$2:$P$2728,11,0),0)</f>
        <v>0</v>
      </c>
      <c r="AO2338" s="35"/>
      <c r="AP2338" s="35">
        <f>IFERROR(VLOOKUP(D2338,'[2]Cartera '!$F$2:$S$2728,14,0),0)</f>
        <v>0</v>
      </c>
      <c r="AQ2338" s="45">
        <f t="shared" si="169"/>
        <v>0</v>
      </c>
      <c r="AR2338" s="35">
        <f>IFERROR(VLOOKUP(P2338,'[2]Cartera '!$F$2:$Z$2728,21,0),0)</f>
        <v>30000</v>
      </c>
    </row>
    <row r="2339" spans="1:44" hidden="1" x14ac:dyDescent="0.25">
      <c r="A2339" s="29">
        <v>2331</v>
      </c>
      <c r="B2339" s="30" t="s">
        <v>48</v>
      </c>
      <c r="C2339" s="32"/>
      <c r="D2339" s="32">
        <v>2369395</v>
      </c>
      <c r="E2339" s="56"/>
      <c r="F2339" s="56"/>
      <c r="G2339" s="35">
        <v>30000</v>
      </c>
      <c r="H2339" s="35"/>
      <c r="I2339" s="36">
        <v>0</v>
      </c>
      <c r="J2339" s="37">
        <f>-IFERROR(VLOOKUP(D2339,[1]Hoja20!$A$5:$B$33358,2,0),0)</f>
        <v>0</v>
      </c>
      <c r="K2339" s="36">
        <f>-IFERROR(VLOOKUP(D2339,[1]Hoja20!$A$5:$D$33358,4,0),0)</f>
        <v>0</v>
      </c>
      <c r="L2339" s="35"/>
      <c r="M2339" s="35"/>
      <c r="N2339" s="35"/>
      <c r="O2339" s="40">
        <f t="shared" si="170"/>
        <v>30000</v>
      </c>
      <c r="P2339" s="32">
        <v>2369395</v>
      </c>
      <c r="Q2339" s="35">
        <v>30000</v>
      </c>
      <c r="R2339" s="35"/>
      <c r="S2339" s="41"/>
      <c r="T2339" s="35"/>
      <c r="U2339" s="41">
        <v>0</v>
      </c>
      <c r="V2339" s="35"/>
      <c r="W2339" s="35"/>
      <c r="X2339" s="35"/>
      <c r="Y2339" s="35"/>
      <c r="Z2339" s="35"/>
      <c r="AA2339" s="35"/>
      <c r="AB2339" s="35"/>
      <c r="AC2339" s="35">
        <v>0</v>
      </c>
      <c r="AD2339" s="35"/>
      <c r="AE2339" s="35">
        <v>0</v>
      </c>
      <c r="AF2339" s="35"/>
      <c r="AG2339" s="41"/>
      <c r="AH2339" s="32"/>
      <c r="AI2339" s="32"/>
      <c r="AJ2339" s="35"/>
      <c r="AK2339" s="35"/>
      <c r="AL2339" s="35"/>
      <c r="AM2339" s="36">
        <f>IFERROR(VLOOKUP(P2339,'[2]Cartera '!$F$2:$O$2728,10,0),0)</f>
        <v>0</v>
      </c>
      <c r="AN2339" s="35">
        <f>IFERROR(VLOOKUP(P2339,'[2]Cartera '!$F$2:$P$2728,11,0),0)</f>
        <v>0</v>
      </c>
      <c r="AO2339" s="35"/>
      <c r="AP2339" s="35">
        <f>IFERROR(VLOOKUP(D2339,'[2]Cartera '!$F$2:$S$2728,14,0),0)</f>
        <v>0</v>
      </c>
      <c r="AQ2339" s="45">
        <f t="shared" si="169"/>
        <v>0</v>
      </c>
      <c r="AR2339" s="35">
        <f>IFERROR(VLOOKUP(P2339,'[2]Cartera '!$F$2:$Z$2728,21,0),0)</f>
        <v>30000</v>
      </c>
    </row>
    <row r="2340" spans="1:44" hidden="1" x14ac:dyDescent="0.25">
      <c r="A2340" s="29">
        <v>2332</v>
      </c>
      <c r="B2340" s="30" t="s">
        <v>48</v>
      </c>
      <c r="C2340" s="32"/>
      <c r="D2340" s="32">
        <v>2369520</v>
      </c>
      <c r="E2340" s="56"/>
      <c r="F2340" s="56"/>
      <c r="G2340" s="35">
        <v>30000</v>
      </c>
      <c r="H2340" s="35"/>
      <c r="I2340" s="36">
        <v>0</v>
      </c>
      <c r="J2340" s="37">
        <f>-IFERROR(VLOOKUP(D2340,[1]Hoja20!$A$5:$B$33358,2,0),0)</f>
        <v>0</v>
      </c>
      <c r="K2340" s="36">
        <f>-IFERROR(VLOOKUP(D2340,[1]Hoja20!$A$5:$D$33358,4,0),0)</f>
        <v>0</v>
      </c>
      <c r="L2340" s="35"/>
      <c r="M2340" s="35"/>
      <c r="N2340" s="35"/>
      <c r="O2340" s="40">
        <f t="shared" si="170"/>
        <v>30000</v>
      </c>
      <c r="P2340" s="32">
        <v>2369520</v>
      </c>
      <c r="Q2340" s="35">
        <v>30000</v>
      </c>
      <c r="R2340" s="35"/>
      <c r="S2340" s="41"/>
      <c r="T2340" s="35"/>
      <c r="U2340" s="41">
        <v>0</v>
      </c>
      <c r="V2340" s="35"/>
      <c r="W2340" s="35"/>
      <c r="X2340" s="35"/>
      <c r="Y2340" s="35"/>
      <c r="Z2340" s="35"/>
      <c r="AA2340" s="35"/>
      <c r="AB2340" s="35"/>
      <c r="AC2340" s="35">
        <v>0</v>
      </c>
      <c r="AD2340" s="35"/>
      <c r="AE2340" s="35">
        <v>0</v>
      </c>
      <c r="AF2340" s="35"/>
      <c r="AG2340" s="41"/>
      <c r="AH2340" s="32"/>
      <c r="AI2340" s="32"/>
      <c r="AJ2340" s="35"/>
      <c r="AK2340" s="35"/>
      <c r="AL2340" s="35"/>
      <c r="AM2340" s="36">
        <f>IFERROR(VLOOKUP(P2340,'[2]Cartera '!$F$2:$O$2728,10,0),0)</f>
        <v>0</v>
      </c>
      <c r="AN2340" s="35">
        <f>IFERROR(VLOOKUP(P2340,'[2]Cartera '!$F$2:$P$2728,11,0),0)</f>
        <v>0</v>
      </c>
      <c r="AO2340" s="35"/>
      <c r="AP2340" s="35">
        <f>IFERROR(VLOOKUP(D2340,'[2]Cartera '!$F$2:$S$2728,14,0),0)</f>
        <v>0</v>
      </c>
      <c r="AQ2340" s="45">
        <f t="shared" si="169"/>
        <v>0</v>
      </c>
      <c r="AR2340" s="35">
        <f>IFERROR(VLOOKUP(P2340,'[2]Cartera '!$F$2:$Z$2728,21,0),0)</f>
        <v>30000</v>
      </c>
    </row>
    <row r="2341" spans="1:44" hidden="1" x14ac:dyDescent="0.25">
      <c r="A2341" s="29">
        <v>2333</v>
      </c>
      <c r="B2341" s="30" t="s">
        <v>48</v>
      </c>
      <c r="C2341" s="32"/>
      <c r="D2341" s="32">
        <v>2369384</v>
      </c>
      <c r="E2341" s="56"/>
      <c r="F2341" s="56"/>
      <c r="G2341" s="35">
        <v>30000</v>
      </c>
      <c r="H2341" s="35"/>
      <c r="I2341" s="36">
        <v>0</v>
      </c>
      <c r="J2341" s="37">
        <f>-IFERROR(VLOOKUP(D2341,[1]Hoja20!$A$5:$B$33358,2,0),0)</f>
        <v>0</v>
      </c>
      <c r="K2341" s="36">
        <f>-IFERROR(VLOOKUP(D2341,[1]Hoja20!$A$5:$D$33358,4,0),0)</f>
        <v>0</v>
      </c>
      <c r="L2341" s="35"/>
      <c r="M2341" s="35"/>
      <c r="N2341" s="35"/>
      <c r="O2341" s="40">
        <f t="shared" si="170"/>
        <v>30000</v>
      </c>
      <c r="P2341" s="32">
        <v>2369384</v>
      </c>
      <c r="Q2341" s="35">
        <v>30000</v>
      </c>
      <c r="R2341" s="35"/>
      <c r="S2341" s="41"/>
      <c r="T2341" s="35"/>
      <c r="U2341" s="41">
        <v>0</v>
      </c>
      <c r="V2341" s="35"/>
      <c r="W2341" s="35"/>
      <c r="X2341" s="35"/>
      <c r="Y2341" s="35"/>
      <c r="Z2341" s="35"/>
      <c r="AA2341" s="35"/>
      <c r="AB2341" s="35"/>
      <c r="AC2341" s="35">
        <v>0</v>
      </c>
      <c r="AD2341" s="35"/>
      <c r="AE2341" s="35">
        <v>0</v>
      </c>
      <c r="AF2341" s="35"/>
      <c r="AG2341" s="41"/>
      <c r="AH2341" s="32"/>
      <c r="AI2341" s="32"/>
      <c r="AJ2341" s="35"/>
      <c r="AK2341" s="35"/>
      <c r="AL2341" s="35"/>
      <c r="AM2341" s="36">
        <f>IFERROR(VLOOKUP(P2341,'[2]Cartera '!$F$2:$O$2728,10,0),0)</f>
        <v>0</v>
      </c>
      <c r="AN2341" s="35">
        <f>IFERROR(VLOOKUP(P2341,'[2]Cartera '!$F$2:$P$2728,11,0),0)</f>
        <v>0</v>
      </c>
      <c r="AO2341" s="35"/>
      <c r="AP2341" s="35">
        <f>IFERROR(VLOOKUP(D2341,'[2]Cartera '!$F$2:$S$2728,14,0),0)</f>
        <v>0</v>
      </c>
      <c r="AQ2341" s="45">
        <f t="shared" si="169"/>
        <v>0</v>
      </c>
      <c r="AR2341" s="35">
        <f>IFERROR(VLOOKUP(P2341,'[2]Cartera '!$F$2:$Z$2728,21,0),0)</f>
        <v>30000</v>
      </c>
    </row>
    <row r="2342" spans="1:44" hidden="1" x14ac:dyDescent="0.25">
      <c r="A2342" s="29">
        <v>2334</v>
      </c>
      <c r="B2342" s="30" t="s">
        <v>48</v>
      </c>
      <c r="C2342" s="32"/>
      <c r="D2342" s="32">
        <v>2369489</v>
      </c>
      <c r="E2342" s="56"/>
      <c r="F2342" s="56"/>
      <c r="G2342" s="35">
        <v>241460</v>
      </c>
      <c r="H2342" s="35"/>
      <c r="I2342" s="36">
        <v>0</v>
      </c>
      <c r="J2342" s="37">
        <f>-IFERROR(VLOOKUP(D2342,[1]Hoja20!$A$5:$B$33358,2,0),0)</f>
        <v>0</v>
      </c>
      <c r="K2342" s="36">
        <f>-IFERROR(VLOOKUP(D2342,[1]Hoja20!$A$5:$D$33358,4,0),0)</f>
        <v>0</v>
      </c>
      <c r="L2342" s="35"/>
      <c r="M2342" s="35"/>
      <c r="N2342" s="35"/>
      <c r="O2342" s="40">
        <f t="shared" si="170"/>
        <v>241460</v>
      </c>
      <c r="P2342" s="32">
        <v>2369489</v>
      </c>
      <c r="Q2342" s="35">
        <v>241460</v>
      </c>
      <c r="R2342" s="35"/>
      <c r="S2342" s="41"/>
      <c r="T2342" s="35"/>
      <c r="U2342" s="41">
        <v>241460</v>
      </c>
      <c r="V2342" s="35"/>
      <c r="W2342" s="35"/>
      <c r="X2342" s="35"/>
      <c r="Y2342" s="35"/>
      <c r="Z2342" s="35"/>
      <c r="AA2342" s="35"/>
      <c r="AB2342" s="35"/>
      <c r="AC2342" s="35">
        <v>0</v>
      </c>
      <c r="AD2342" s="35"/>
      <c r="AE2342" s="35">
        <v>0</v>
      </c>
      <c r="AF2342" s="35"/>
      <c r="AG2342" s="44">
        <f>+(O2342-R2342-S2342-U2342-AA2342-AC2342-AE2342)</f>
        <v>0</v>
      </c>
      <c r="AH2342" s="32"/>
      <c r="AI2342" s="32"/>
      <c r="AJ2342" s="35"/>
      <c r="AK2342" s="35"/>
      <c r="AL2342" s="35"/>
      <c r="AM2342" s="36">
        <f>IFERROR(VLOOKUP(P2342,'[2]Cartera '!$F$2:$O$2728,10,0),0)</f>
        <v>0</v>
      </c>
      <c r="AN2342" s="35">
        <f>IFERROR(VLOOKUP(P2342,'[2]Cartera '!$F$2:$P$2728,11,0),0)</f>
        <v>0</v>
      </c>
      <c r="AO2342" s="35"/>
      <c r="AP2342" s="35">
        <f>IFERROR(VLOOKUP(D2342,'[2]Cartera '!$F$2:$S$2728,14,0),0)</f>
        <v>0</v>
      </c>
      <c r="AQ2342" s="45">
        <f t="shared" si="169"/>
        <v>0</v>
      </c>
      <c r="AR2342" s="35">
        <f>IFERROR(VLOOKUP(P2342,'[2]Cartera '!$F$2:$Z$2728,21,0),0)</f>
        <v>0</v>
      </c>
    </row>
    <row r="2343" spans="1:44" hidden="1" x14ac:dyDescent="0.25">
      <c r="A2343" s="29">
        <v>2335</v>
      </c>
      <c r="B2343" s="30" t="s">
        <v>48</v>
      </c>
      <c r="C2343" s="32"/>
      <c r="D2343" s="32">
        <v>2369348</v>
      </c>
      <c r="E2343" s="56"/>
      <c r="F2343" s="56"/>
      <c r="G2343" s="35">
        <v>140000</v>
      </c>
      <c r="H2343" s="35"/>
      <c r="I2343" s="36">
        <v>0</v>
      </c>
      <c r="J2343" s="37">
        <f>-IFERROR(VLOOKUP(D2343,[1]Hoja20!$A$5:$B$33358,2,0),0)</f>
        <v>0</v>
      </c>
      <c r="K2343" s="36">
        <f>-IFERROR(VLOOKUP(D2343,[1]Hoja20!$A$5:$D$33358,4,0),0)</f>
        <v>0</v>
      </c>
      <c r="L2343" s="35"/>
      <c r="M2343" s="35"/>
      <c r="N2343" s="35"/>
      <c r="O2343" s="40">
        <f t="shared" si="170"/>
        <v>140000</v>
      </c>
      <c r="P2343" s="32">
        <v>2369348</v>
      </c>
      <c r="Q2343" s="35">
        <v>140000</v>
      </c>
      <c r="R2343" s="35"/>
      <c r="S2343" s="41"/>
      <c r="T2343" s="35"/>
      <c r="U2343" s="41">
        <v>0</v>
      </c>
      <c r="V2343" s="35"/>
      <c r="W2343" s="35"/>
      <c r="X2343" s="35"/>
      <c r="Y2343" s="35"/>
      <c r="Z2343" s="35"/>
      <c r="AA2343" s="35"/>
      <c r="AB2343" s="35"/>
      <c r="AC2343" s="35">
        <v>0</v>
      </c>
      <c r="AD2343" s="35"/>
      <c r="AE2343" s="35">
        <v>0</v>
      </c>
      <c r="AF2343" s="35"/>
      <c r="AG2343" s="41"/>
      <c r="AH2343" s="32"/>
      <c r="AI2343" s="32"/>
      <c r="AJ2343" s="35"/>
      <c r="AK2343" s="35"/>
      <c r="AL2343" s="35"/>
      <c r="AM2343" s="36">
        <f>IFERROR(VLOOKUP(P2343,'[2]Cartera '!$F$2:$O$2728,10,0),0)</f>
        <v>0</v>
      </c>
      <c r="AN2343" s="35">
        <f>IFERROR(VLOOKUP(P2343,'[2]Cartera '!$F$2:$P$2728,11,0),0)</f>
        <v>0</v>
      </c>
      <c r="AO2343" s="35"/>
      <c r="AP2343" s="35">
        <f>IFERROR(VLOOKUP(D2343,'[2]Cartera '!$F$2:$S$2728,14,0),0)</f>
        <v>0</v>
      </c>
      <c r="AQ2343" s="45">
        <f t="shared" si="169"/>
        <v>0</v>
      </c>
      <c r="AR2343" s="35">
        <f>IFERROR(VLOOKUP(P2343,'[2]Cartera '!$F$2:$Z$2728,21,0),0)</f>
        <v>140000</v>
      </c>
    </row>
    <row r="2344" spans="1:44" hidden="1" x14ac:dyDescent="0.25">
      <c r="A2344" s="29">
        <v>2336</v>
      </c>
      <c r="B2344" s="30" t="s">
        <v>48</v>
      </c>
      <c r="C2344" s="32"/>
      <c r="D2344" s="32">
        <v>2369385</v>
      </c>
      <c r="E2344" s="56"/>
      <c r="F2344" s="56"/>
      <c r="G2344" s="35">
        <v>80000</v>
      </c>
      <c r="H2344" s="35"/>
      <c r="I2344" s="36">
        <v>0</v>
      </c>
      <c r="J2344" s="37">
        <f>-IFERROR(VLOOKUP(D2344,[1]Hoja20!$A$5:$B$33358,2,0),0)</f>
        <v>0</v>
      </c>
      <c r="K2344" s="36">
        <f>-IFERROR(VLOOKUP(D2344,[1]Hoja20!$A$5:$D$33358,4,0),0)</f>
        <v>0</v>
      </c>
      <c r="L2344" s="35"/>
      <c r="M2344" s="35"/>
      <c r="N2344" s="35"/>
      <c r="O2344" s="40">
        <f t="shared" si="170"/>
        <v>80000</v>
      </c>
      <c r="P2344" s="32">
        <v>2369385</v>
      </c>
      <c r="Q2344" s="35">
        <v>80000</v>
      </c>
      <c r="R2344" s="35"/>
      <c r="S2344" s="41"/>
      <c r="T2344" s="35"/>
      <c r="U2344" s="41">
        <v>0</v>
      </c>
      <c r="V2344" s="35"/>
      <c r="W2344" s="35"/>
      <c r="X2344" s="35"/>
      <c r="Y2344" s="35"/>
      <c r="Z2344" s="35"/>
      <c r="AA2344" s="35"/>
      <c r="AB2344" s="35"/>
      <c r="AC2344" s="35">
        <v>0</v>
      </c>
      <c r="AD2344" s="35"/>
      <c r="AE2344" s="35">
        <v>0</v>
      </c>
      <c r="AF2344" s="35"/>
      <c r="AG2344" s="41"/>
      <c r="AH2344" s="32"/>
      <c r="AI2344" s="32"/>
      <c r="AJ2344" s="35"/>
      <c r="AK2344" s="35"/>
      <c r="AL2344" s="35"/>
      <c r="AM2344" s="36">
        <f>IFERROR(VLOOKUP(P2344,'[2]Cartera '!$F$2:$O$2728,10,0),0)</f>
        <v>0</v>
      </c>
      <c r="AN2344" s="35">
        <f>IFERROR(VLOOKUP(P2344,'[2]Cartera '!$F$2:$P$2728,11,0),0)</f>
        <v>0</v>
      </c>
      <c r="AO2344" s="35"/>
      <c r="AP2344" s="35">
        <f>IFERROR(VLOOKUP(D2344,'[2]Cartera '!$F$2:$S$2728,14,0),0)</f>
        <v>0</v>
      </c>
      <c r="AQ2344" s="45">
        <f t="shared" si="169"/>
        <v>0</v>
      </c>
      <c r="AR2344" s="35">
        <f>IFERROR(VLOOKUP(P2344,'[2]Cartera '!$F$2:$Z$2728,21,0),0)</f>
        <v>80000</v>
      </c>
    </row>
    <row r="2345" spans="1:44" hidden="1" x14ac:dyDescent="0.25">
      <c r="A2345" s="29">
        <v>2337</v>
      </c>
      <c r="B2345" s="30" t="s">
        <v>48</v>
      </c>
      <c r="C2345" s="32"/>
      <c r="D2345" s="32">
        <v>2369390</v>
      </c>
      <c r="E2345" s="56"/>
      <c r="F2345" s="56"/>
      <c r="G2345" s="35">
        <v>30000</v>
      </c>
      <c r="H2345" s="35"/>
      <c r="I2345" s="36">
        <v>0</v>
      </c>
      <c r="J2345" s="37">
        <f>-IFERROR(VLOOKUP(D2345,[1]Hoja20!$A$5:$B$33358,2,0),0)</f>
        <v>0</v>
      </c>
      <c r="K2345" s="36">
        <f>-IFERROR(VLOOKUP(D2345,[1]Hoja20!$A$5:$D$33358,4,0),0)</f>
        <v>0</v>
      </c>
      <c r="L2345" s="35"/>
      <c r="M2345" s="35"/>
      <c r="N2345" s="35"/>
      <c r="O2345" s="40">
        <f t="shared" si="170"/>
        <v>30000</v>
      </c>
      <c r="P2345" s="32">
        <v>2369390</v>
      </c>
      <c r="Q2345" s="35">
        <v>30000</v>
      </c>
      <c r="R2345" s="35"/>
      <c r="S2345" s="41"/>
      <c r="T2345" s="35"/>
      <c r="U2345" s="41">
        <v>0</v>
      </c>
      <c r="V2345" s="35"/>
      <c r="W2345" s="35"/>
      <c r="X2345" s="35"/>
      <c r="Y2345" s="35"/>
      <c r="Z2345" s="35"/>
      <c r="AA2345" s="35"/>
      <c r="AB2345" s="35"/>
      <c r="AC2345" s="35">
        <v>0</v>
      </c>
      <c r="AD2345" s="35"/>
      <c r="AE2345" s="35">
        <v>0</v>
      </c>
      <c r="AF2345" s="35"/>
      <c r="AG2345" s="41"/>
      <c r="AH2345" s="32"/>
      <c r="AI2345" s="32"/>
      <c r="AJ2345" s="35"/>
      <c r="AK2345" s="35"/>
      <c r="AL2345" s="35"/>
      <c r="AM2345" s="36">
        <f>IFERROR(VLOOKUP(P2345,'[2]Cartera '!$F$2:$O$2728,10,0),0)</f>
        <v>0</v>
      </c>
      <c r="AN2345" s="35">
        <f>IFERROR(VLOOKUP(P2345,'[2]Cartera '!$F$2:$P$2728,11,0),0)</f>
        <v>0</v>
      </c>
      <c r="AO2345" s="35"/>
      <c r="AP2345" s="35">
        <f>IFERROR(VLOOKUP(D2345,'[2]Cartera '!$F$2:$S$2728,14,0),0)</f>
        <v>0</v>
      </c>
      <c r="AQ2345" s="45">
        <f t="shared" si="169"/>
        <v>0</v>
      </c>
      <c r="AR2345" s="35">
        <f>IFERROR(VLOOKUP(P2345,'[2]Cartera '!$F$2:$Z$2728,21,0),0)</f>
        <v>30000</v>
      </c>
    </row>
    <row r="2346" spans="1:44" hidden="1" x14ac:dyDescent="0.25">
      <c r="A2346" s="29">
        <v>2338</v>
      </c>
      <c r="B2346" s="30" t="s">
        <v>48</v>
      </c>
      <c r="C2346" s="32"/>
      <c r="D2346" s="32">
        <v>2369170</v>
      </c>
      <c r="E2346" s="56"/>
      <c r="F2346" s="56"/>
      <c r="G2346" s="35">
        <v>140000</v>
      </c>
      <c r="H2346" s="35"/>
      <c r="I2346" s="36">
        <v>0</v>
      </c>
      <c r="J2346" s="37">
        <f>-IFERROR(VLOOKUP(D2346,[1]Hoja20!$A$5:$B$33358,2,0),0)</f>
        <v>0</v>
      </c>
      <c r="K2346" s="36">
        <f>-IFERROR(VLOOKUP(D2346,[1]Hoja20!$A$5:$D$33358,4,0),0)</f>
        <v>0</v>
      </c>
      <c r="L2346" s="35"/>
      <c r="M2346" s="35"/>
      <c r="N2346" s="35"/>
      <c r="O2346" s="40">
        <f t="shared" si="170"/>
        <v>140000</v>
      </c>
      <c r="P2346" s="32">
        <v>2369170</v>
      </c>
      <c r="Q2346" s="35">
        <v>140000</v>
      </c>
      <c r="R2346" s="35"/>
      <c r="S2346" s="41"/>
      <c r="T2346" s="35"/>
      <c r="U2346" s="41">
        <v>0</v>
      </c>
      <c r="V2346" s="35"/>
      <c r="W2346" s="35"/>
      <c r="X2346" s="35"/>
      <c r="Y2346" s="35"/>
      <c r="Z2346" s="35"/>
      <c r="AA2346" s="35"/>
      <c r="AB2346" s="35"/>
      <c r="AC2346" s="35">
        <v>0</v>
      </c>
      <c r="AD2346" s="35"/>
      <c r="AE2346" s="35">
        <v>0</v>
      </c>
      <c r="AF2346" s="35"/>
      <c r="AG2346" s="41"/>
      <c r="AH2346" s="32"/>
      <c r="AI2346" s="32"/>
      <c r="AJ2346" s="35"/>
      <c r="AK2346" s="35"/>
      <c r="AL2346" s="35"/>
      <c r="AM2346" s="36">
        <f>IFERROR(VLOOKUP(P2346,'[2]Cartera '!$F$2:$O$2728,10,0),0)</f>
        <v>0</v>
      </c>
      <c r="AN2346" s="35">
        <f>IFERROR(VLOOKUP(P2346,'[2]Cartera '!$F$2:$P$2728,11,0),0)</f>
        <v>0</v>
      </c>
      <c r="AO2346" s="35"/>
      <c r="AP2346" s="35">
        <f>IFERROR(VLOOKUP(D2346,'[2]Cartera '!$F$2:$S$2728,14,0),0)</f>
        <v>0</v>
      </c>
      <c r="AQ2346" s="45">
        <f t="shared" si="169"/>
        <v>0</v>
      </c>
      <c r="AR2346" s="35">
        <f>IFERROR(VLOOKUP(P2346,'[2]Cartera '!$F$2:$Z$2728,21,0),0)</f>
        <v>140000</v>
      </c>
    </row>
    <row r="2347" spans="1:44" hidden="1" x14ac:dyDescent="0.25">
      <c r="A2347" s="29">
        <v>2339</v>
      </c>
      <c r="B2347" s="30" t="s">
        <v>48</v>
      </c>
      <c r="C2347" s="32"/>
      <c r="D2347" s="32">
        <v>2369373</v>
      </c>
      <c r="E2347" s="56"/>
      <c r="F2347" s="56"/>
      <c r="G2347" s="35">
        <v>80000</v>
      </c>
      <c r="H2347" s="35"/>
      <c r="I2347" s="36">
        <v>0</v>
      </c>
      <c r="J2347" s="37">
        <f>-IFERROR(VLOOKUP(D2347,[1]Hoja20!$A$5:$B$33358,2,0),0)</f>
        <v>0</v>
      </c>
      <c r="K2347" s="36">
        <f>-IFERROR(VLOOKUP(D2347,[1]Hoja20!$A$5:$D$33358,4,0),0)</f>
        <v>0</v>
      </c>
      <c r="L2347" s="35"/>
      <c r="M2347" s="35"/>
      <c r="N2347" s="35"/>
      <c r="O2347" s="40">
        <f t="shared" si="170"/>
        <v>80000</v>
      </c>
      <c r="P2347" s="32">
        <v>2369373</v>
      </c>
      <c r="Q2347" s="35">
        <v>80000</v>
      </c>
      <c r="R2347" s="35"/>
      <c r="S2347" s="41"/>
      <c r="T2347" s="35"/>
      <c r="U2347" s="41">
        <v>0</v>
      </c>
      <c r="V2347" s="35"/>
      <c r="W2347" s="35"/>
      <c r="X2347" s="35"/>
      <c r="Y2347" s="35"/>
      <c r="Z2347" s="35"/>
      <c r="AA2347" s="35"/>
      <c r="AB2347" s="35"/>
      <c r="AC2347" s="35">
        <v>0</v>
      </c>
      <c r="AD2347" s="35"/>
      <c r="AE2347" s="35">
        <v>0</v>
      </c>
      <c r="AF2347" s="35"/>
      <c r="AG2347" s="41"/>
      <c r="AH2347" s="32"/>
      <c r="AI2347" s="32"/>
      <c r="AJ2347" s="35"/>
      <c r="AK2347" s="35"/>
      <c r="AL2347" s="35"/>
      <c r="AM2347" s="36">
        <f>IFERROR(VLOOKUP(P2347,'[2]Cartera '!$F$2:$O$2728,10,0),0)</f>
        <v>0</v>
      </c>
      <c r="AN2347" s="35">
        <f>IFERROR(VLOOKUP(P2347,'[2]Cartera '!$F$2:$P$2728,11,0),0)</f>
        <v>0</v>
      </c>
      <c r="AO2347" s="35"/>
      <c r="AP2347" s="35">
        <f>IFERROR(VLOOKUP(D2347,'[2]Cartera '!$F$2:$S$2728,14,0),0)</f>
        <v>0</v>
      </c>
      <c r="AQ2347" s="45">
        <f t="shared" si="169"/>
        <v>0</v>
      </c>
      <c r="AR2347" s="35">
        <f>IFERROR(VLOOKUP(P2347,'[2]Cartera '!$F$2:$Z$2728,21,0),0)</f>
        <v>80000</v>
      </c>
    </row>
    <row r="2348" spans="1:44" hidden="1" x14ac:dyDescent="0.25">
      <c r="A2348" s="29">
        <v>2340</v>
      </c>
      <c r="B2348" s="30" t="s">
        <v>48</v>
      </c>
      <c r="C2348" s="32"/>
      <c r="D2348" s="32">
        <v>2369376</v>
      </c>
      <c r="E2348" s="56"/>
      <c r="F2348" s="56"/>
      <c r="G2348" s="35">
        <v>30000</v>
      </c>
      <c r="H2348" s="35"/>
      <c r="I2348" s="36">
        <v>0</v>
      </c>
      <c r="J2348" s="37">
        <f>-IFERROR(VLOOKUP(D2348,[1]Hoja20!$A$5:$B$33358,2,0),0)</f>
        <v>0</v>
      </c>
      <c r="K2348" s="36">
        <f>-IFERROR(VLOOKUP(D2348,[1]Hoja20!$A$5:$D$33358,4,0),0)</f>
        <v>0</v>
      </c>
      <c r="L2348" s="35"/>
      <c r="M2348" s="35"/>
      <c r="N2348" s="35"/>
      <c r="O2348" s="40">
        <f t="shared" si="170"/>
        <v>30000</v>
      </c>
      <c r="P2348" s="32">
        <v>2369376</v>
      </c>
      <c r="Q2348" s="35">
        <v>30000</v>
      </c>
      <c r="R2348" s="35"/>
      <c r="S2348" s="41"/>
      <c r="T2348" s="35"/>
      <c r="U2348" s="41">
        <v>0</v>
      </c>
      <c r="V2348" s="35"/>
      <c r="W2348" s="35"/>
      <c r="X2348" s="35"/>
      <c r="Y2348" s="35"/>
      <c r="Z2348" s="35"/>
      <c r="AA2348" s="35"/>
      <c r="AB2348" s="35"/>
      <c r="AC2348" s="35">
        <v>0</v>
      </c>
      <c r="AD2348" s="35"/>
      <c r="AE2348" s="35">
        <v>0</v>
      </c>
      <c r="AF2348" s="35"/>
      <c r="AG2348" s="41"/>
      <c r="AH2348" s="32"/>
      <c r="AI2348" s="32"/>
      <c r="AJ2348" s="35"/>
      <c r="AK2348" s="35"/>
      <c r="AL2348" s="35"/>
      <c r="AM2348" s="36">
        <f>IFERROR(VLOOKUP(P2348,'[2]Cartera '!$F$2:$O$2728,10,0),0)</f>
        <v>0</v>
      </c>
      <c r="AN2348" s="35">
        <f>IFERROR(VLOOKUP(P2348,'[2]Cartera '!$F$2:$P$2728,11,0),0)</f>
        <v>0</v>
      </c>
      <c r="AO2348" s="35"/>
      <c r="AP2348" s="35">
        <f>IFERROR(VLOOKUP(D2348,'[2]Cartera '!$F$2:$S$2728,14,0),0)</f>
        <v>0</v>
      </c>
      <c r="AQ2348" s="45">
        <f t="shared" si="169"/>
        <v>0</v>
      </c>
      <c r="AR2348" s="35">
        <f>IFERROR(VLOOKUP(P2348,'[2]Cartera '!$F$2:$Z$2728,21,0),0)</f>
        <v>30000</v>
      </c>
    </row>
    <row r="2349" spans="1:44" hidden="1" x14ac:dyDescent="0.25">
      <c r="A2349" s="29">
        <v>2341</v>
      </c>
      <c r="B2349" s="30" t="s">
        <v>48</v>
      </c>
      <c r="C2349" s="32"/>
      <c r="D2349" s="32">
        <v>2369290</v>
      </c>
      <c r="E2349" s="56"/>
      <c r="F2349" s="56"/>
      <c r="G2349" s="35">
        <v>140000</v>
      </c>
      <c r="H2349" s="35"/>
      <c r="I2349" s="36">
        <v>0</v>
      </c>
      <c r="J2349" s="37">
        <f>-IFERROR(VLOOKUP(D2349,[1]Hoja20!$A$5:$B$33358,2,0),0)</f>
        <v>0</v>
      </c>
      <c r="K2349" s="36">
        <f>-IFERROR(VLOOKUP(D2349,[1]Hoja20!$A$5:$D$33358,4,0),0)</f>
        <v>0</v>
      </c>
      <c r="L2349" s="35"/>
      <c r="M2349" s="35"/>
      <c r="N2349" s="35"/>
      <c r="O2349" s="40">
        <f t="shared" si="170"/>
        <v>140000</v>
      </c>
      <c r="P2349" s="32">
        <v>2369290</v>
      </c>
      <c r="Q2349" s="35">
        <v>140000</v>
      </c>
      <c r="R2349" s="35"/>
      <c r="S2349" s="41"/>
      <c r="T2349" s="35"/>
      <c r="U2349" s="41">
        <v>140000</v>
      </c>
      <c r="V2349" s="35"/>
      <c r="W2349" s="35"/>
      <c r="X2349" s="35"/>
      <c r="Y2349" s="35"/>
      <c r="Z2349" s="35"/>
      <c r="AA2349" s="35"/>
      <c r="AB2349" s="35"/>
      <c r="AC2349" s="35">
        <v>0</v>
      </c>
      <c r="AD2349" s="35"/>
      <c r="AE2349" s="35">
        <v>0</v>
      </c>
      <c r="AF2349" s="35"/>
      <c r="AG2349" s="44">
        <f>+(O2349-R2349-S2349-U2349-AA2349-AC2349-AE2349)</f>
        <v>0</v>
      </c>
      <c r="AH2349" s="32"/>
      <c r="AI2349" s="32"/>
      <c r="AJ2349" s="35"/>
      <c r="AK2349" s="35"/>
      <c r="AL2349" s="35"/>
      <c r="AM2349" s="36">
        <f>IFERROR(VLOOKUP(P2349,'[2]Cartera '!$F$2:$O$2728,10,0),0)</f>
        <v>0</v>
      </c>
      <c r="AN2349" s="35">
        <f>IFERROR(VLOOKUP(P2349,'[2]Cartera '!$F$2:$P$2728,11,0),0)</f>
        <v>0</v>
      </c>
      <c r="AO2349" s="35"/>
      <c r="AP2349" s="35">
        <f>IFERROR(VLOOKUP(D2349,'[2]Cartera '!$F$2:$S$2728,14,0),0)</f>
        <v>0</v>
      </c>
      <c r="AQ2349" s="45">
        <f t="shared" si="169"/>
        <v>0</v>
      </c>
      <c r="AR2349" s="35">
        <f>IFERROR(VLOOKUP(P2349,'[2]Cartera '!$F$2:$Z$2728,21,0),0)</f>
        <v>0</v>
      </c>
    </row>
    <row r="2350" spans="1:44" hidden="1" x14ac:dyDescent="0.25">
      <c r="A2350" s="29">
        <v>2342</v>
      </c>
      <c r="B2350" s="30" t="s">
        <v>48</v>
      </c>
      <c r="C2350" s="32"/>
      <c r="D2350" s="32">
        <v>2369311</v>
      </c>
      <c r="E2350" s="56"/>
      <c r="F2350" s="56"/>
      <c r="G2350" s="35">
        <v>3857878</v>
      </c>
      <c r="H2350" s="35"/>
      <c r="I2350" s="36">
        <v>0</v>
      </c>
      <c r="J2350" s="37">
        <f>-IFERROR(VLOOKUP(D2350,[1]Hoja20!$A$5:$B$33358,2,0),0)</f>
        <v>0</v>
      </c>
      <c r="K2350" s="36">
        <f>-IFERROR(VLOOKUP(D2350,[1]Hoja20!$A$5:$D$33358,4,0),0)</f>
        <v>0</v>
      </c>
      <c r="L2350" s="35"/>
      <c r="M2350" s="35"/>
      <c r="N2350" s="35"/>
      <c r="O2350" s="40">
        <f t="shared" si="170"/>
        <v>3857878</v>
      </c>
      <c r="P2350" s="32">
        <v>2369311</v>
      </c>
      <c r="Q2350" s="35">
        <v>3857878</v>
      </c>
      <c r="R2350" s="35"/>
      <c r="S2350" s="41"/>
      <c r="T2350" s="35"/>
      <c r="U2350" s="41">
        <v>3857878</v>
      </c>
      <c r="V2350" s="35"/>
      <c r="W2350" s="35"/>
      <c r="X2350" s="35"/>
      <c r="Y2350" s="35"/>
      <c r="Z2350" s="35"/>
      <c r="AA2350" s="35"/>
      <c r="AB2350" s="35"/>
      <c r="AC2350" s="35">
        <v>0</v>
      </c>
      <c r="AD2350" s="35"/>
      <c r="AE2350" s="35">
        <v>0</v>
      </c>
      <c r="AF2350" s="35"/>
      <c r="AG2350" s="44">
        <f>+(O2350-R2350-S2350-U2350-AA2350-AC2350-AE2350)</f>
        <v>0</v>
      </c>
      <c r="AH2350" s="32"/>
      <c r="AI2350" s="32"/>
      <c r="AJ2350" s="35"/>
      <c r="AK2350" s="35"/>
      <c r="AL2350" s="35"/>
      <c r="AM2350" s="36">
        <f>IFERROR(VLOOKUP(P2350,'[2]Cartera '!$F$2:$O$2728,10,0),0)</f>
        <v>0</v>
      </c>
      <c r="AN2350" s="35">
        <f>IFERROR(VLOOKUP(P2350,'[2]Cartera '!$F$2:$P$2728,11,0),0)</f>
        <v>0</v>
      </c>
      <c r="AO2350" s="35"/>
      <c r="AP2350" s="35">
        <f>IFERROR(VLOOKUP(D2350,'[2]Cartera '!$F$2:$S$2728,14,0),0)</f>
        <v>0</v>
      </c>
      <c r="AQ2350" s="45">
        <f t="shared" si="169"/>
        <v>0</v>
      </c>
      <c r="AR2350" s="35">
        <f>IFERROR(VLOOKUP(P2350,'[2]Cartera '!$F$2:$Z$2728,21,0),0)</f>
        <v>0</v>
      </c>
    </row>
    <row r="2351" spans="1:44" hidden="1" x14ac:dyDescent="0.25">
      <c r="A2351" s="29">
        <v>2343</v>
      </c>
      <c r="B2351" s="30" t="s">
        <v>48</v>
      </c>
      <c r="C2351" s="32"/>
      <c r="D2351" s="32">
        <v>2369307</v>
      </c>
      <c r="E2351" s="56"/>
      <c r="F2351" s="56"/>
      <c r="G2351" s="35">
        <v>179792</v>
      </c>
      <c r="H2351" s="35"/>
      <c r="I2351" s="36">
        <v>0</v>
      </c>
      <c r="J2351" s="37">
        <f>-IFERROR(VLOOKUP(D2351,[1]Hoja20!$A$5:$B$33358,2,0),0)</f>
        <v>0</v>
      </c>
      <c r="K2351" s="36">
        <f>-IFERROR(VLOOKUP(D2351,[1]Hoja20!$A$5:$D$33358,4,0),0)</f>
        <v>0</v>
      </c>
      <c r="L2351" s="35"/>
      <c r="M2351" s="35"/>
      <c r="N2351" s="35"/>
      <c r="O2351" s="40">
        <f t="shared" si="170"/>
        <v>179792</v>
      </c>
      <c r="P2351" s="32">
        <v>2369307</v>
      </c>
      <c r="Q2351" s="35">
        <v>179792</v>
      </c>
      <c r="R2351" s="35"/>
      <c r="S2351" s="41"/>
      <c r="T2351" s="35"/>
      <c r="U2351" s="41">
        <v>179792</v>
      </c>
      <c r="V2351" s="35"/>
      <c r="W2351" s="35"/>
      <c r="X2351" s="35"/>
      <c r="Y2351" s="35"/>
      <c r="Z2351" s="35"/>
      <c r="AA2351" s="35"/>
      <c r="AB2351" s="35"/>
      <c r="AC2351" s="35">
        <v>0</v>
      </c>
      <c r="AD2351" s="35"/>
      <c r="AE2351" s="35">
        <v>0</v>
      </c>
      <c r="AF2351" s="35"/>
      <c r="AG2351" s="44">
        <f>+(O2351-R2351-S2351-U2351-AA2351-AC2351-AE2351)</f>
        <v>0</v>
      </c>
      <c r="AH2351" s="32"/>
      <c r="AI2351" s="32"/>
      <c r="AJ2351" s="35"/>
      <c r="AK2351" s="35"/>
      <c r="AL2351" s="35"/>
      <c r="AM2351" s="36">
        <f>IFERROR(VLOOKUP(P2351,'[2]Cartera '!$F$2:$O$2728,10,0),0)</f>
        <v>0</v>
      </c>
      <c r="AN2351" s="35">
        <f>IFERROR(VLOOKUP(P2351,'[2]Cartera '!$F$2:$P$2728,11,0),0)</f>
        <v>0</v>
      </c>
      <c r="AO2351" s="35"/>
      <c r="AP2351" s="35">
        <f>IFERROR(VLOOKUP(D2351,'[2]Cartera '!$F$2:$S$2728,14,0),0)</f>
        <v>0</v>
      </c>
      <c r="AQ2351" s="45">
        <f t="shared" si="169"/>
        <v>0</v>
      </c>
      <c r="AR2351" s="35">
        <f>IFERROR(VLOOKUP(P2351,'[2]Cartera '!$F$2:$Z$2728,21,0),0)</f>
        <v>0</v>
      </c>
    </row>
    <row r="2352" spans="1:44" hidden="1" x14ac:dyDescent="0.25">
      <c r="A2352" s="29">
        <v>2344</v>
      </c>
      <c r="B2352" s="30" t="s">
        <v>48</v>
      </c>
      <c r="C2352" s="32"/>
      <c r="D2352" s="32">
        <v>2369387</v>
      </c>
      <c r="E2352" s="56"/>
      <c r="F2352" s="56"/>
      <c r="G2352" s="35">
        <v>75900</v>
      </c>
      <c r="H2352" s="35"/>
      <c r="I2352" s="36">
        <v>0</v>
      </c>
      <c r="J2352" s="37">
        <f>-IFERROR(VLOOKUP(D2352,[1]Hoja20!$A$5:$B$33358,2,0),0)</f>
        <v>0</v>
      </c>
      <c r="K2352" s="36">
        <f>-IFERROR(VLOOKUP(D2352,[1]Hoja20!$A$5:$D$33358,4,0),0)</f>
        <v>0</v>
      </c>
      <c r="L2352" s="35"/>
      <c r="M2352" s="35"/>
      <c r="N2352" s="35"/>
      <c r="O2352" s="40">
        <f t="shared" si="170"/>
        <v>75900</v>
      </c>
      <c r="P2352" s="32">
        <v>2369387</v>
      </c>
      <c r="Q2352" s="35">
        <v>75900</v>
      </c>
      <c r="R2352" s="35"/>
      <c r="S2352" s="41"/>
      <c r="T2352" s="35"/>
      <c r="U2352" s="41">
        <v>0</v>
      </c>
      <c r="V2352" s="35"/>
      <c r="W2352" s="35"/>
      <c r="X2352" s="35"/>
      <c r="Y2352" s="35"/>
      <c r="Z2352" s="35"/>
      <c r="AA2352" s="35"/>
      <c r="AB2352" s="35"/>
      <c r="AC2352" s="35">
        <v>0</v>
      </c>
      <c r="AD2352" s="35"/>
      <c r="AE2352" s="35">
        <v>0</v>
      </c>
      <c r="AF2352" s="35"/>
      <c r="AG2352" s="41"/>
      <c r="AH2352" s="32"/>
      <c r="AI2352" s="32"/>
      <c r="AJ2352" s="35"/>
      <c r="AK2352" s="35"/>
      <c r="AL2352" s="35"/>
      <c r="AM2352" s="36">
        <f>IFERROR(VLOOKUP(P2352,'[2]Cartera '!$F$2:$O$2728,10,0),0)</f>
        <v>0</v>
      </c>
      <c r="AN2352" s="35">
        <f>IFERROR(VLOOKUP(P2352,'[2]Cartera '!$F$2:$P$2728,11,0),0)</f>
        <v>0</v>
      </c>
      <c r="AO2352" s="35"/>
      <c r="AP2352" s="35">
        <f>IFERROR(VLOOKUP(D2352,'[2]Cartera '!$F$2:$S$2728,14,0),0)</f>
        <v>0</v>
      </c>
      <c r="AQ2352" s="45">
        <f t="shared" si="169"/>
        <v>0</v>
      </c>
      <c r="AR2352" s="35">
        <f>IFERROR(VLOOKUP(P2352,'[2]Cartera '!$F$2:$Z$2728,21,0),0)</f>
        <v>75900</v>
      </c>
    </row>
    <row r="2353" spans="1:44" hidden="1" x14ac:dyDescent="0.25">
      <c r="A2353" s="29">
        <v>2345</v>
      </c>
      <c r="B2353" s="30" t="s">
        <v>48</v>
      </c>
      <c r="C2353" s="32"/>
      <c r="D2353" s="32">
        <v>2369377</v>
      </c>
      <c r="E2353" s="56"/>
      <c r="F2353" s="56"/>
      <c r="G2353" s="35">
        <v>25900</v>
      </c>
      <c r="H2353" s="35"/>
      <c r="I2353" s="36">
        <v>0</v>
      </c>
      <c r="J2353" s="37">
        <f>-IFERROR(VLOOKUP(D2353,[1]Hoja20!$A$5:$B$33358,2,0),0)</f>
        <v>0</v>
      </c>
      <c r="K2353" s="36">
        <f>-IFERROR(VLOOKUP(D2353,[1]Hoja20!$A$5:$D$33358,4,0),0)</f>
        <v>0</v>
      </c>
      <c r="L2353" s="35"/>
      <c r="M2353" s="35"/>
      <c r="N2353" s="35"/>
      <c r="O2353" s="40">
        <f t="shared" si="170"/>
        <v>25900</v>
      </c>
      <c r="P2353" s="32">
        <v>2369377</v>
      </c>
      <c r="Q2353" s="35">
        <v>25900</v>
      </c>
      <c r="R2353" s="35"/>
      <c r="S2353" s="41"/>
      <c r="T2353" s="35"/>
      <c r="U2353" s="41">
        <v>0</v>
      </c>
      <c r="V2353" s="35"/>
      <c r="W2353" s="35"/>
      <c r="X2353" s="35"/>
      <c r="Y2353" s="35"/>
      <c r="Z2353" s="35"/>
      <c r="AA2353" s="35"/>
      <c r="AB2353" s="35"/>
      <c r="AC2353" s="35">
        <v>0</v>
      </c>
      <c r="AD2353" s="35"/>
      <c r="AE2353" s="35">
        <v>0</v>
      </c>
      <c r="AF2353" s="35"/>
      <c r="AG2353" s="41"/>
      <c r="AH2353" s="32"/>
      <c r="AI2353" s="32"/>
      <c r="AJ2353" s="35"/>
      <c r="AK2353" s="35"/>
      <c r="AL2353" s="35"/>
      <c r="AM2353" s="36">
        <f>IFERROR(VLOOKUP(P2353,'[2]Cartera '!$F$2:$O$2728,10,0),0)</f>
        <v>0</v>
      </c>
      <c r="AN2353" s="35">
        <f>IFERROR(VLOOKUP(P2353,'[2]Cartera '!$F$2:$P$2728,11,0),0)</f>
        <v>0</v>
      </c>
      <c r="AO2353" s="35"/>
      <c r="AP2353" s="35">
        <f>IFERROR(VLOOKUP(D2353,'[2]Cartera '!$F$2:$S$2728,14,0),0)</f>
        <v>0</v>
      </c>
      <c r="AQ2353" s="45">
        <f t="shared" si="169"/>
        <v>0</v>
      </c>
      <c r="AR2353" s="35">
        <f>IFERROR(VLOOKUP(P2353,'[2]Cartera '!$F$2:$Z$2728,21,0),0)</f>
        <v>25900</v>
      </c>
    </row>
    <row r="2354" spans="1:44" hidden="1" x14ac:dyDescent="0.25">
      <c r="A2354" s="29">
        <v>2346</v>
      </c>
      <c r="B2354" s="30" t="s">
        <v>48</v>
      </c>
      <c r="C2354" s="32"/>
      <c r="D2354" s="32">
        <v>2369672</v>
      </c>
      <c r="E2354" s="56"/>
      <c r="F2354" s="56"/>
      <c r="G2354" s="35">
        <v>2700419</v>
      </c>
      <c r="H2354" s="35"/>
      <c r="I2354" s="36">
        <v>0</v>
      </c>
      <c r="J2354" s="37">
        <f>-IFERROR(VLOOKUP(D2354,[1]Hoja20!$A$5:$B$33358,2,0),0)</f>
        <v>0</v>
      </c>
      <c r="K2354" s="36">
        <f>-IFERROR(VLOOKUP(D2354,[1]Hoja20!$A$5:$D$33358,4,0),0)</f>
        <v>0</v>
      </c>
      <c r="L2354" s="35"/>
      <c r="M2354" s="35"/>
      <c r="N2354" s="35"/>
      <c r="O2354" s="40">
        <f t="shared" si="170"/>
        <v>2700419</v>
      </c>
      <c r="P2354" s="32">
        <v>2369672</v>
      </c>
      <c r="Q2354" s="35">
        <v>2700419</v>
      </c>
      <c r="R2354" s="35"/>
      <c r="S2354" s="41"/>
      <c r="T2354" s="35"/>
      <c r="U2354" s="41">
        <v>2700419</v>
      </c>
      <c r="V2354" s="35"/>
      <c r="W2354" s="35"/>
      <c r="X2354" s="35"/>
      <c r="Y2354" s="35"/>
      <c r="Z2354" s="35"/>
      <c r="AA2354" s="35"/>
      <c r="AB2354" s="35"/>
      <c r="AC2354" s="35">
        <v>0</v>
      </c>
      <c r="AD2354" s="35"/>
      <c r="AE2354" s="35">
        <v>0</v>
      </c>
      <c r="AF2354" s="35"/>
      <c r="AG2354" s="44">
        <f>+(O2354-R2354-S2354-U2354-AA2354-AC2354-AE2354)</f>
        <v>0</v>
      </c>
      <c r="AH2354" s="32"/>
      <c r="AI2354" s="32"/>
      <c r="AJ2354" s="35"/>
      <c r="AK2354" s="35"/>
      <c r="AL2354" s="35"/>
      <c r="AM2354" s="36">
        <f>IFERROR(VLOOKUP(P2354,'[2]Cartera '!$F$2:$O$2728,10,0),0)</f>
        <v>0</v>
      </c>
      <c r="AN2354" s="35">
        <f>IFERROR(VLOOKUP(P2354,'[2]Cartera '!$F$2:$P$2728,11,0),0)</f>
        <v>0</v>
      </c>
      <c r="AO2354" s="35"/>
      <c r="AP2354" s="35">
        <f>IFERROR(VLOOKUP(D2354,'[2]Cartera '!$F$2:$S$2728,14,0),0)</f>
        <v>0</v>
      </c>
      <c r="AQ2354" s="45">
        <f t="shared" si="169"/>
        <v>0</v>
      </c>
      <c r="AR2354" s="35">
        <f>IFERROR(VLOOKUP(P2354,'[2]Cartera '!$F$2:$Z$2728,21,0),0)</f>
        <v>0</v>
      </c>
    </row>
    <row r="2355" spans="1:44" hidden="1" x14ac:dyDescent="0.25">
      <c r="A2355" s="29">
        <v>2347</v>
      </c>
      <c r="B2355" s="30" t="s">
        <v>48</v>
      </c>
      <c r="C2355" s="32"/>
      <c r="D2355" s="32">
        <v>2369818</v>
      </c>
      <c r="E2355" s="56"/>
      <c r="F2355" s="56"/>
      <c r="G2355" s="35">
        <v>30000</v>
      </c>
      <c r="H2355" s="35"/>
      <c r="I2355" s="36">
        <v>0</v>
      </c>
      <c r="J2355" s="37">
        <f>-IFERROR(VLOOKUP(D2355,[1]Hoja20!$A$5:$B$33358,2,0),0)</f>
        <v>0</v>
      </c>
      <c r="K2355" s="36">
        <f>-IFERROR(VLOOKUP(D2355,[1]Hoja20!$A$5:$D$33358,4,0),0)</f>
        <v>0</v>
      </c>
      <c r="L2355" s="35"/>
      <c r="M2355" s="35"/>
      <c r="N2355" s="35"/>
      <c r="O2355" s="40">
        <f t="shared" si="170"/>
        <v>30000</v>
      </c>
      <c r="P2355" s="32">
        <v>2369818</v>
      </c>
      <c r="Q2355" s="35">
        <v>30000</v>
      </c>
      <c r="R2355" s="35"/>
      <c r="S2355" s="41"/>
      <c r="T2355" s="35"/>
      <c r="U2355" s="41">
        <v>0</v>
      </c>
      <c r="V2355" s="35"/>
      <c r="W2355" s="35"/>
      <c r="X2355" s="35"/>
      <c r="Y2355" s="35"/>
      <c r="Z2355" s="35"/>
      <c r="AA2355" s="35"/>
      <c r="AB2355" s="35"/>
      <c r="AC2355" s="35">
        <v>0</v>
      </c>
      <c r="AD2355" s="35"/>
      <c r="AE2355" s="35">
        <v>0</v>
      </c>
      <c r="AF2355" s="35"/>
      <c r="AG2355" s="41"/>
      <c r="AH2355" s="32"/>
      <c r="AI2355" s="32"/>
      <c r="AJ2355" s="35"/>
      <c r="AK2355" s="35"/>
      <c r="AL2355" s="35"/>
      <c r="AM2355" s="36">
        <f>IFERROR(VLOOKUP(P2355,'[2]Cartera '!$F$2:$O$2728,10,0),0)</f>
        <v>0</v>
      </c>
      <c r="AN2355" s="35">
        <f>IFERROR(VLOOKUP(P2355,'[2]Cartera '!$F$2:$P$2728,11,0),0)</f>
        <v>0</v>
      </c>
      <c r="AO2355" s="35"/>
      <c r="AP2355" s="35">
        <f>IFERROR(VLOOKUP(D2355,'[2]Cartera '!$F$2:$S$2728,14,0),0)</f>
        <v>0</v>
      </c>
      <c r="AQ2355" s="45">
        <f t="shared" si="169"/>
        <v>0</v>
      </c>
      <c r="AR2355" s="35">
        <f>IFERROR(VLOOKUP(P2355,'[2]Cartera '!$F$2:$Z$2728,21,0),0)</f>
        <v>30000</v>
      </c>
    </row>
    <row r="2356" spans="1:44" hidden="1" x14ac:dyDescent="0.25">
      <c r="A2356" s="29">
        <v>2348</v>
      </c>
      <c r="B2356" s="30" t="s">
        <v>48</v>
      </c>
      <c r="C2356" s="32"/>
      <c r="D2356" s="32">
        <v>2369825</v>
      </c>
      <c r="E2356" s="56"/>
      <c r="F2356" s="56"/>
      <c r="G2356" s="35">
        <v>30000</v>
      </c>
      <c r="H2356" s="35"/>
      <c r="I2356" s="36">
        <v>0</v>
      </c>
      <c r="J2356" s="37">
        <f>-IFERROR(VLOOKUP(D2356,[1]Hoja20!$A$5:$B$33358,2,0),0)</f>
        <v>0</v>
      </c>
      <c r="K2356" s="36">
        <f>-IFERROR(VLOOKUP(D2356,[1]Hoja20!$A$5:$D$33358,4,0),0)</f>
        <v>0</v>
      </c>
      <c r="L2356" s="35"/>
      <c r="M2356" s="35"/>
      <c r="N2356" s="35"/>
      <c r="O2356" s="40">
        <f t="shared" si="170"/>
        <v>30000</v>
      </c>
      <c r="P2356" s="32">
        <v>2369825</v>
      </c>
      <c r="Q2356" s="35">
        <v>30000</v>
      </c>
      <c r="R2356" s="35"/>
      <c r="S2356" s="41"/>
      <c r="T2356" s="35"/>
      <c r="U2356" s="41">
        <v>0</v>
      </c>
      <c r="V2356" s="35"/>
      <c r="W2356" s="35"/>
      <c r="X2356" s="35"/>
      <c r="Y2356" s="35"/>
      <c r="Z2356" s="35"/>
      <c r="AA2356" s="35"/>
      <c r="AB2356" s="35"/>
      <c r="AC2356" s="35">
        <v>0</v>
      </c>
      <c r="AD2356" s="35"/>
      <c r="AE2356" s="35">
        <v>0</v>
      </c>
      <c r="AF2356" s="35"/>
      <c r="AG2356" s="41"/>
      <c r="AH2356" s="32"/>
      <c r="AI2356" s="32"/>
      <c r="AJ2356" s="35"/>
      <c r="AK2356" s="35"/>
      <c r="AL2356" s="35"/>
      <c r="AM2356" s="36">
        <f>IFERROR(VLOOKUP(P2356,'[2]Cartera '!$F$2:$O$2728,10,0),0)</f>
        <v>0</v>
      </c>
      <c r="AN2356" s="35">
        <f>IFERROR(VLOOKUP(P2356,'[2]Cartera '!$F$2:$P$2728,11,0),0)</f>
        <v>0</v>
      </c>
      <c r="AO2356" s="35"/>
      <c r="AP2356" s="35">
        <f>IFERROR(VLOOKUP(D2356,'[2]Cartera '!$F$2:$S$2728,14,0),0)</f>
        <v>0</v>
      </c>
      <c r="AQ2356" s="45">
        <f t="shared" si="169"/>
        <v>0</v>
      </c>
      <c r="AR2356" s="35">
        <f>IFERROR(VLOOKUP(P2356,'[2]Cartera '!$F$2:$Z$2728,21,0),0)</f>
        <v>30000</v>
      </c>
    </row>
    <row r="2357" spans="1:44" hidden="1" x14ac:dyDescent="0.25">
      <c r="A2357" s="29">
        <v>2349</v>
      </c>
      <c r="B2357" s="30" t="s">
        <v>48</v>
      </c>
      <c r="C2357" s="32"/>
      <c r="D2357" s="32">
        <v>2369830</v>
      </c>
      <c r="E2357" s="56"/>
      <c r="F2357" s="56"/>
      <c r="G2357" s="35">
        <v>30000</v>
      </c>
      <c r="H2357" s="35"/>
      <c r="I2357" s="36">
        <v>0</v>
      </c>
      <c r="J2357" s="37">
        <f>-IFERROR(VLOOKUP(D2357,[1]Hoja20!$A$5:$B$33358,2,0),0)</f>
        <v>0</v>
      </c>
      <c r="K2357" s="36">
        <f>-IFERROR(VLOOKUP(D2357,[1]Hoja20!$A$5:$D$33358,4,0),0)</f>
        <v>0</v>
      </c>
      <c r="L2357" s="35"/>
      <c r="M2357" s="35"/>
      <c r="N2357" s="35"/>
      <c r="O2357" s="40">
        <f t="shared" si="170"/>
        <v>30000</v>
      </c>
      <c r="P2357" s="32">
        <v>2369830</v>
      </c>
      <c r="Q2357" s="35">
        <v>30000</v>
      </c>
      <c r="R2357" s="35"/>
      <c r="S2357" s="41"/>
      <c r="T2357" s="35"/>
      <c r="U2357" s="41">
        <v>0</v>
      </c>
      <c r="V2357" s="35"/>
      <c r="W2357" s="35"/>
      <c r="X2357" s="35"/>
      <c r="Y2357" s="35"/>
      <c r="Z2357" s="35"/>
      <c r="AA2357" s="35"/>
      <c r="AB2357" s="35"/>
      <c r="AC2357" s="35">
        <v>0</v>
      </c>
      <c r="AD2357" s="35"/>
      <c r="AE2357" s="35">
        <v>0</v>
      </c>
      <c r="AF2357" s="35"/>
      <c r="AG2357" s="41"/>
      <c r="AH2357" s="32"/>
      <c r="AI2357" s="32"/>
      <c r="AJ2357" s="35"/>
      <c r="AK2357" s="35"/>
      <c r="AL2357" s="35"/>
      <c r="AM2357" s="36">
        <f>IFERROR(VLOOKUP(P2357,'[2]Cartera '!$F$2:$O$2728,10,0),0)</f>
        <v>0</v>
      </c>
      <c r="AN2357" s="35">
        <f>IFERROR(VLOOKUP(P2357,'[2]Cartera '!$F$2:$P$2728,11,0),0)</f>
        <v>0</v>
      </c>
      <c r="AO2357" s="35"/>
      <c r="AP2357" s="35">
        <f>IFERROR(VLOOKUP(D2357,'[2]Cartera '!$F$2:$S$2728,14,0),0)</f>
        <v>0</v>
      </c>
      <c r="AQ2357" s="45">
        <f t="shared" si="169"/>
        <v>0</v>
      </c>
      <c r="AR2357" s="35">
        <f>IFERROR(VLOOKUP(P2357,'[2]Cartera '!$F$2:$Z$2728,21,0),0)</f>
        <v>30000</v>
      </c>
    </row>
    <row r="2358" spans="1:44" hidden="1" x14ac:dyDescent="0.25">
      <c r="A2358" s="29">
        <v>2350</v>
      </c>
      <c r="B2358" s="30" t="s">
        <v>48</v>
      </c>
      <c r="C2358" s="32"/>
      <c r="D2358" s="32">
        <v>2369865</v>
      </c>
      <c r="E2358" s="56"/>
      <c r="F2358" s="56"/>
      <c r="G2358" s="35">
        <v>30000</v>
      </c>
      <c r="H2358" s="35"/>
      <c r="I2358" s="36">
        <v>0</v>
      </c>
      <c r="J2358" s="37">
        <f>-IFERROR(VLOOKUP(D2358,[1]Hoja20!$A$5:$B$33358,2,0),0)</f>
        <v>0</v>
      </c>
      <c r="K2358" s="36">
        <f>-IFERROR(VLOOKUP(D2358,[1]Hoja20!$A$5:$D$33358,4,0),0)</f>
        <v>0</v>
      </c>
      <c r="L2358" s="35"/>
      <c r="M2358" s="35"/>
      <c r="N2358" s="35"/>
      <c r="O2358" s="40">
        <f t="shared" si="170"/>
        <v>30000</v>
      </c>
      <c r="P2358" s="32">
        <v>2369865</v>
      </c>
      <c r="Q2358" s="35">
        <v>30000</v>
      </c>
      <c r="R2358" s="35"/>
      <c r="S2358" s="41"/>
      <c r="T2358" s="35"/>
      <c r="U2358" s="41">
        <v>0</v>
      </c>
      <c r="V2358" s="35"/>
      <c r="W2358" s="35"/>
      <c r="X2358" s="35"/>
      <c r="Y2358" s="35"/>
      <c r="Z2358" s="35"/>
      <c r="AA2358" s="35"/>
      <c r="AB2358" s="35"/>
      <c r="AC2358" s="35">
        <v>0</v>
      </c>
      <c r="AD2358" s="35"/>
      <c r="AE2358" s="35">
        <v>0</v>
      </c>
      <c r="AF2358" s="35"/>
      <c r="AG2358" s="41"/>
      <c r="AH2358" s="32"/>
      <c r="AI2358" s="32"/>
      <c r="AJ2358" s="35"/>
      <c r="AK2358" s="35"/>
      <c r="AL2358" s="35"/>
      <c r="AM2358" s="36">
        <f>IFERROR(VLOOKUP(P2358,'[2]Cartera '!$F$2:$O$2728,10,0),0)</f>
        <v>0</v>
      </c>
      <c r="AN2358" s="35">
        <f>IFERROR(VLOOKUP(P2358,'[2]Cartera '!$F$2:$P$2728,11,0),0)</f>
        <v>0</v>
      </c>
      <c r="AO2358" s="35"/>
      <c r="AP2358" s="35">
        <f>IFERROR(VLOOKUP(D2358,'[2]Cartera '!$F$2:$S$2728,14,0),0)</f>
        <v>0</v>
      </c>
      <c r="AQ2358" s="45">
        <f t="shared" si="169"/>
        <v>0</v>
      </c>
      <c r="AR2358" s="35">
        <f>IFERROR(VLOOKUP(P2358,'[2]Cartera '!$F$2:$Z$2728,21,0),0)</f>
        <v>30000</v>
      </c>
    </row>
    <row r="2359" spans="1:44" hidden="1" x14ac:dyDescent="0.25">
      <c r="A2359" s="29">
        <v>2351</v>
      </c>
      <c r="B2359" s="30" t="s">
        <v>48</v>
      </c>
      <c r="C2359" s="32"/>
      <c r="D2359" s="32">
        <v>2369841</v>
      </c>
      <c r="E2359" s="56"/>
      <c r="F2359" s="56"/>
      <c r="G2359" s="35">
        <v>30000</v>
      </c>
      <c r="H2359" s="35"/>
      <c r="I2359" s="36">
        <v>0</v>
      </c>
      <c r="J2359" s="37">
        <f>-IFERROR(VLOOKUP(D2359,[1]Hoja20!$A$5:$B$33358,2,0),0)</f>
        <v>0</v>
      </c>
      <c r="K2359" s="36">
        <f>-IFERROR(VLOOKUP(D2359,[1]Hoja20!$A$5:$D$33358,4,0),0)</f>
        <v>0</v>
      </c>
      <c r="L2359" s="35"/>
      <c r="M2359" s="35"/>
      <c r="N2359" s="35"/>
      <c r="O2359" s="40">
        <f t="shared" si="170"/>
        <v>30000</v>
      </c>
      <c r="P2359" s="32">
        <v>2369841</v>
      </c>
      <c r="Q2359" s="35">
        <v>30000</v>
      </c>
      <c r="R2359" s="35"/>
      <c r="S2359" s="41"/>
      <c r="T2359" s="35"/>
      <c r="U2359" s="41">
        <v>0</v>
      </c>
      <c r="V2359" s="35"/>
      <c r="W2359" s="35"/>
      <c r="X2359" s="35"/>
      <c r="Y2359" s="35"/>
      <c r="Z2359" s="35"/>
      <c r="AA2359" s="35"/>
      <c r="AB2359" s="35"/>
      <c r="AC2359" s="35">
        <v>0</v>
      </c>
      <c r="AD2359" s="35"/>
      <c r="AE2359" s="35">
        <v>0</v>
      </c>
      <c r="AF2359" s="35"/>
      <c r="AG2359" s="41"/>
      <c r="AH2359" s="32"/>
      <c r="AI2359" s="32"/>
      <c r="AJ2359" s="35"/>
      <c r="AK2359" s="35"/>
      <c r="AL2359" s="35"/>
      <c r="AM2359" s="36">
        <f>IFERROR(VLOOKUP(P2359,'[2]Cartera '!$F$2:$O$2728,10,0),0)</f>
        <v>0</v>
      </c>
      <c r="AN2359" s="35">
        <f>IFERROR(VLOOKUP(P2359,'[2]Cartera '!$F$2:$P$2728,11,0),0)</f>
        <v>0</v>
      </c>
      <c r="AO2359" s="35"/>
      <c r="AP2359" s="35">
        <f>IFERROR(VLOOKUP(D2359,'[2]Cartera '!$F$2:$S$2728,14,0),0)</f>
        <v>0</v>
      </c>
      <c r="AQ2359" s="45">
        <f t="shared" si="169"/>
        <v>0</v>
      </c>
      <c r="AR2359" s="35">
        <f>IFERROR(VLOOKUP(P2359,'[2]Cartera '!$F$2:$Z$2728,21,0),0)</f>
        <v>30000</v>
      </c>
    </row>
    <row r="2360" spans="1:44" hidden="1" x14ac:dyDescent="0.25">
      <c r="A2360" s="29">
        <v>2352</v>
      </c>
      <c r="B2360" s="30" t="s">
        <v>48</v>
      </c>
      <c r="C2360" s="32"/>
      <c r="D2360" s="32">
        <v>2369822</v>
      </c>
      <c r="E2360" s="56"/>
      <c r="F2360" s="56"/>
      <c r="G2360" s="35">
        <v>30000</v>
      </c>
      <c r="H2360" s="35"/>
      <c r="I2360" s="36">
        <v>0</v>
      </c>
      <c r="J2360" s="37">
        <f>-IFERROR(VLOOKUP(D2360,[1]Hoja20!$A$5:$B$33358,2,0),0)</f>
        <v>0</v>
      </c>
      <c r="K2360" s="36">
        <f>-IFERROR(VLOOKUP(D2360,[1]Hoja20!$A$5:$D$33358,4,0),0)</f>
        <v>0</v>
      </c>
      <c r="L2360" s="35"/>
      <c r="M2360" s="35"/>
      <c r="N2360" s="35"/>
      <c r="O2360" s="40">
        <f t="shared" si="170"/>
        <v>30000</v>
      </c>
      <c r="P2360" s="32">
        <v>2369822</v>
      </c>
      <c r="Q2360" s="35">
        <v>30000</v>
      </c>
      <c r="R2360" s="35"/>
      <c r="S2360" s="41"/>
      <c r="T2360" s="35"/>
      <c r="U2360" s="41">
        <v>0</v>
      </c>
      <c r="V2360" s="35"/>
      <c r="W2360" s="35"/>
      <c r="X2360" s="35"/>
      <c r="Y2360" s="35"/>
      <c r="Z2360" s="35"/>
      <c r="AA2360" s="35"/>
      <c r="AB2360" s="35"/>
      <c r="AC2360" s="35">
        <v>0</v>
      </c>
      <c r="AD2360" s="35"/>
      <c r="AE2360" s="35">
        <v>0</v>
      </c>
      <c r="AF2360" s="35"/>
      <c r="AG2360" s="41"/>
      <c r="AH2360" s="32"/>
      <c r="AI2360" s="32"/>
      <c r="AJ2360" s="35"/>
      <c r="AK2360" s="35"/>
      <c r="AL2360" s="35"/>
      <c r="AM2360" s="36">
        <f>IFERROR(VLOOKUP(P2360,'[2]Cartera '!$F$2:$O$2728,10,0),0)</f>
        <v>0</v>
      </c>
      <c r="AN2360" s="35">
        <f>IFERROR(VLOOKUP(P2360,'[2]Cartera '!$F$2:$P$2728,11,0),0)</f>
        <v>0</v>
      </c>
      <c r="AO2360" s="35"/>
      <c r="AP2360" s="35">
        <f>IFERROR(VLOOKUP(D2360,'[2]Cartera '!$F$2:$S$2728,14,0),0)</f>
        <v>0</v>
      </c>
      <c r="AQ2360" s="45">
        <f t="shared" si="169"/>
        <v>0</v>
      </c>
      <c r="AR2360" s="35">
        <f>IFERROR(VLOOKUP(P2360,'[2]Cartera '!$F$2:$Z$2728,21,0),0)</f>
        <v>30000</v>
      </c>
    </row>
    <row r="2361" spans="1:44" hidden="1" x14ac:dyDescent="0.25">
      <c r="A2361" s="29">
        <v>2353</v>
      </c>
      <c r="B2361" s="30" t="s">
        <v>48</v>
      </c>
      <c r="C2361" s="32"/>
      <c r="D2361" s="32">
        <v>2369837</v>
      </c>
      <c r="E2361" s="56"/>
      <c r="F2361" s="56"/>
      <c r="G2361" s="35">
        <v>80000</v>
      </c>
      <c r="H2361" s="35"/>
      <c r="I2361" s="36">
        <v>0</v>
      </c>
      <c r="J2361" s="37">
        <f>-IFERROR(VLOOKUP(D2361,[1]Hoja20!$A$5:$B$33358,2,0),0)</f>
        <v>0</v>
      </c>
      <c r="K2361" s="36">
        <f>-IFERROR(VLOOKUP(D2361,[1]Hoja20!$A$5:$D$33358,4,0),0)</f>
        <v>0</v>
      </c>
      <c r="L2361" s="35"/>
      <c r="M2361" s="35"/>
      <c r="N2361" s="35"/>
      <c r="O2361" s="40">
        <f t="shared" si="170"/>
        <v>80000</v>
      </c>
      <c r="P2361" s="32">
        <v>2369837</v>
      </c>
      <c r="Q2361" s="35">
        <v>80000</v>
      </c>
      <c r="R2361" s="35"/>
      <c r="S2361" s="41"/>
      <c r="T2361" s="35"/>
      <c r="U2361" s="41">
        <v>0</v>
      </c>
      <c r="V2361" s="35"/>
      <c r="W2361" s="35"/>
      <c r="X2361" s="35"/>
      <c r="Y2361" s="35"/>
      <c r="Z2361" s="35"/>
      <c r="AA2361" s="35"/>
      <c r="AB2361" s="35"/>
      <c r="AC2361" s="35">
        <v>0</v>
      </c>
      <c r="AD2361" s="35"/>
      <c r="AE2361" s="35">
        <v>0</v>
      </c>
      <c r="AF2361" s="35"/>
      <c r="AG2361" s="41"/>
      <c r="AH2361" s="32"/>
      <c r="AI2361" s="32"/>
      <c r="AJ2361" s="35"/>
      <c r="AK2361" s="35"/>
      <c r="AL2361" s="35"/>
      <c r="AM2361" s="36">
        <f>IFERROR(VLOOKUP(P2361,'[2]Cartera '!$F$2:$O$2728,10,0),0)</f>
        <v>0</v>
      </c>
      <c r="AN2361" s="35">
        <f>IFERROR(VLOOKUP(P2361,'[2]Cartera '!$F$2:$P$2728,11,0),0)</f>
        <v>0</v>
      </c>
      <c r="AO2361" s="35"/>
      <c r="AP2361" s="35">
        <f>IFERROR(VLOOKUP(D2361,'[2]Cartera '!$F$2:$S$2728,14,0),0)</f>
        <v>0</v>
      </c>
      <c r="AQ2361" s="45">
        <f t="shared" si="169"/>
        <v>0</v>
      </c>
      <c r="AR2361" s="35">
        <f>IFERROR(VLOOKUP(P2361,'[2]Cartera '!$F$2:$Z$2728,21,0),0)</f>
        <v>80000</v>
      </c>
    </row>
    <row r="2362" spans="1:44" hidden="1" x14ac:dyDescent="0.25">
      <c r="A2362" s="29">
        <v>2354</v>
      </c>
      <c r="B2362" s="30" t="s">
        <v>48</v>
      </c>
      <c r="C2362" s="32"/>
      <c r="D2362" s="32">
        <v>2369863</v>
      </c>
      <c r="E2362" s="56"/>
      <c r="F2362" s="56"/>
      <c r="G2362" s="35">
        <v>30000</v>
      </c>
      <c r="H2362" s="35"/>
      <c r="I2362" s="36">
        <v>0</v>
      </c>
      <c r="J2362" s="37">
        <f>-IFERROR(VLOOKUP(D2362,[1]Hoja20!$A$5:$B$33358,2,0),0)</f>
        <v>0</v>
      </c>
      <c r="K2362" s="36">
        <f>-IFERROR(VLOOKUP(D2362,[1]Hoja20!$A$5:$D$33358,4,0),0)</f>
        <v>0</v>
      </c>
      <c r="L2362" s="35"/>
      <c r="M2362" s="35"/>
      <c r="N2362" s="35"/>
      <c r="O2362" s="40">
        <f t="shared" si="170"/>
        <v>30000</v>
      </c>
      <c r="P2362" s="32">
        <v>2369863</v>
      </c>
      <c r="Q2362" s="35">
        <v>30000</v>
      </c>
      <c r="R2362" s="35"/>
      <c r="S2362" s="41"/>
      <c r="T2362" s="35"/>
      <c r="U2362" s="41">
        <v>0</v>
      </c>
      <c r="V2362" s="35"/>
      <c r="W2362" s="35"/>
      <c r="X2362" s="35"/>
      <c r="Y2362" s="35"/>
      <c r="Z2362" s="35"/>
      <c r="AA2362" s="35"/>
      <c r="AB2362" s="35"/>
      <c r="AC2362" s="35">
        <v>0</v>
      </c>
      <c r="AD2362" s="35"/>
      <c r="AE2362" s="35">
        <v>0</v>
      </c>
      <c r="AF2362" s="35"/>
      <c r="AG2362" s="41"/>
      <c r="AH2362" s="32"/>
      <c r="AI2362" s="32"/>
      <c r="AJ2362" s="35"/>
      <c r="AK2362" s="35"/>
      <c r="AL2362" s="35"/>
      <c r="AM2362" s="36">
        <f>IFERROR(VLOOKUP(P2362,'[2]Cartera '!$F$2:$O$2728,10,0),0)</f>
        <v>0</v>
      </c>
      <c r="AN2362" s="35">
        <f>IFERROR(VLOOKUP(P2362,'[2]Cartera '!$F$2:$P$2728,11,0),0)</f>
        <v>0</v>
      </c>
      <c r="AO2362" s="35"/>
      <c r="AP2362" s="35">
        <f>IFERROR(VLOOKUP(D2362,'[2]Cartera '!$F$2:$S$2728,14,0),0)</f>
        <v>0</v>
      </c>
      <c r="AQ2362" s="45">
        <f t="shared" si="169"/>
        <v>0</v>
      </c>
      <c r="AR2362" s="35">
        <f>IFERROR(VLOOKUP(P2362,'[2]Cartera '!$F$2:$Z$2728,21,0),0)</f>
        <v>30000</v>
      </c>
    </row>
    <row r="2363" spans="1:44" hidden="1" x14ac:dyDescent="0.25">
      <c r="A2363" s="29">
        <v>2355</v>
      </c>
      <c r="B2363" s="30" t="s">
        <v>48</v>
      </c>
      <c r="C2363" s="32"/>
      <c r="D2363" s="32">
        <v>2370131</v>
      </c>
      <c r="E2363" s="56"/>
      <c r="F2363" s="56"/>
      <c r="G2363" s="35">
        <v>75900</v>
      </c>
      <c r="H2363" s="35"/>
      <c r="I2363" s="36">
        <v>0</v>
      </c>
      <c r="J2363" s="37">
        <f>-IFERROR(VLOOKUP(D2363,[1]Hoja20!$A$5:$B$33358,2,0),0)</f>
        <v>0</v>
      </c>
      <c r="K2363" s="36">
        <f>-IFERROR(VLOOKUP(D2363,[1]Hoja20!$A$5:$D$33358,4,0),0)</f>
        <v>0</v>
      </c>
      <c r="L2363" s="35"/>
      <c r="M2363" s="35"/>
      <c r="N2363" s="35"/>
      <c r="O2363" s="40">
        <f t="shared" si="170"/>
        <v>75900</v>
      </c>
      <c r="P2363" s="32">
        <v>2370131</v>
      </c>
      <c r="Q2363" s="35">
        <v>75900</v>
      </c>
      <c r="R2363" s="35"/>
      <c r="S2363" s="41"/>
      <c r="T2363" s="35"/>
      <c r="U2363" s="41">
        <v>75900</v>
      </c>
      <c r="V2363" s="35"/>
      <c r="W2363" s="35"/>
      <c r="X2363" s="35"/>
      <c r="Y2363" s="35"/>
      <c r="Z2363" s="35"/>
      <c r="AA2363" s="35"/>
      <c r="AB2363" s="35"/>
      <c r="AC2363" s="35">
        <v>0</v>
      </c>
      <c r="AD2363" s="35"/>
      <c r="AE2363" s="35">
        <v>0</v>
      </c>
      <c r="AF2363" s="35"/>
      <c r="AG2363" s="44">
        <f>+(O2363-R2363-S2363-U2363-AA2363-AC2363-AE2363)</f>
        <v>0</v>
      </c>
      <c r="AH2363" s="32"/>
      <c r="AI2363" s="32"/>
      <c r="AJ2363" s="35"/>
      <c r="AK2363" s="35"/>
      <c r="AL2363" s="35"/>
      <c r="AM2363" s="36">
        <f>IFERROR(VLOOKUP(P2363,'[2]Cartera '!$F$2:$O$2728,10,0),0)</f>
        <v>0</v>
      </c>
      <c r="AN2363" s="35">
        <f>IFERROR(VLOOKUP(P2363,'[2]Cartera '!$F$2:$P$2728,11,0),0)</f>
        <v>0</v>
      </c>
      <c r="AO2363" s="35"/>
      <c r="AP2363" s="35">
        <f>IFERROR(VLOOKUP(D2363,'[2]Cartera '!$F$2:$S$2728,14,0),0)</f>
        <v>0</v>
      </c>
      <c r="AQ2363" s="45">
        <f t="shared" si="169"/>
        <v>0</v>
      </c>
      <c r="AR2363" s="35">
        <f>IFERROR(VLOOKUP(P2363,'[2]Cartera '!$F$2:$Z$2728,21,0),0)</f>
        <v>0</v>
      </c>
    </row>
    <row r="2364" spans="1:44" hidden="1" x14ac:dyDescent="0.25">
      <c r="A2364" s="29">
        <v>2356</v>
      </c>
      <c r="B2364" s="30" t="s">
        <v>48</v>
      </c>
      <c r="C2364" s="32"/>
      <c r="D2364" s="32">
        <v>2370147</v>
      </c>
      <c r="E2364" s="56"/>
      <c r="F2364" s="56"/>
      <c r="G2364" s="35">
        <v>25900</v>
      </c>
      <c r="H2364" s="35"/>
      <c r="I2364" s="36">
        <v>0</v>
      </c>
      <c r="J2364" s="37">
        <f>-IFERROR(VLOOKUP(D2364,[1]Hoja20!$A$5:$B$33358,2,0),0)</f>
        <v>0</v>
      </c>
      <c r="K2364" s="36">
        <f>-IFERROR(VLOOKUP(D2364,[1]Hoja20!$A$5:$D$33358,4,0),0)</f>
        <v>0</v>
      </c>
      <c r="L2364" s="35"/>
      <c r="M2364" s="35"/>
      <c r="N2364" s="35"/>
      <c r="O2364" s="40">
        <f t="shared" si="170"/>
        <v>25900</v>
      </c>
      <c r="P2364" s="32">
        <v>2370147</v>
      </c>
      <c r="Q2364" s="35">
        <v>25900</v>
      </c>
      <c r="R2364" s="35"/>
      <c r="S2364" s="41"/>
      <c r="T2364" s="35"/>
      <c r="U2364" s="41">
        <v>25900</v>
      </c>
      <c r="V2364" s="35"/>
      <c r="W2364" s="35"/>
      <c r="X2364" s="35"/>
      <c r="Y2364" s="35"/>
      <c r="Z2364" s="35"/>
      <c r="AA2364" s="35"/>
      <c r="AB2364" s="35"/>
      <c r="AC2364" s="35">
        <v>0</v>
      </c>
      <c r="AD2364" s="35"/>
      <c r="AE2364" s="35">
        <v>0</v>
      </c>
      <c r="AF2364" s="35"/>
      <c r="AG2364" s="44">
        <f>+(O2364-R2364-S2364-U2364-AA2364-AC2364-AE2364)</f>
        <v>0</v>
      </c>
      <c r="AH2364" s="32"/>
      <c r="AI2364" s="32"/>
      <c r="AJ2364" s="35"/>
      <c r="AK2364" s="35"/>
      <c r="AL2364" s="35"/>
      <c r="AM2364" s="36">
        <f>IFERROR(VLOOKUP(P2364,'[2]Cartera '!$F$2:$O$2728,10,0),0)</f>
        <v>0</v>
      </c>
      <c r="AN2364" s="35">
        <f>IFERROR(VLOOKUP(P2364,'[2]Cartera '!$F$2:$P$2728,11,0),0)</f>
        <v>0</v>
      </c>
      <c r="AO2364" s="35"/>
      <c r="AP2364" s="35">
        <f>IFERROR(VLOOKUP(D2364,'[2]Cartera '!$F$2:$S$2728,14,0),0)</f>
        <v>0</v>
      </c>
      <c r="AQ2364" s="45">
        <f t="shared" si="169"/>
        <v>0</v>
      </c>
      <c r="AR2364" s="35">
        <f>IFERROR(VLOOKUP(P2364,'[2]Cartera '!$F$2:$Z$2728,21,0),0)</f>
        <v>0</v>
      </c>
    </row>
    <row r="2365" spans="1:44" hidden="1" x14ac:dyDescent="0.25">
      <c r="A2365" s="29">
        <v>2357</v>
      </c>
      <c r="B2365" s="30" t="s">
        <v>48</v>
      </c>
      <c r="C2365" s="32"/>
      <c r="D2365" s="32">
        <v>2369988</v>
      </c>
      <c r="E2365" s="56"/>
      <c r="F2365" s="56"/>
      <c r="G2365" s="35">
        <v>30000</v>
      </c>
      <c r="H2365" s="35"/>
      <c r="I2365" s="36">
        <v>0</v>
      </c>
      <c r="J2365" s="37">
        <f>-IFERROR(VLOOKUP(D2365,[1]Hoja20!$A$5:$B$33358,2,0),0)</f>
        <v>0</v>
      </c>
      <c r="K2365" s="36">
        <f>-IFERROR(VLOOKUP(D2365,[1]Hoja20!$A$5:$D$33358,4,0),0)</f>
        <v>0</v>
      </c>
      <c r="L2365" s="35"/>
      <c r="M2365" s="35"/>
      <c r="N2365" s="35"/>
      <c r="O2365" s="40">
        <f t="shared" si="170"/>
        <v>30000</v>
      </c>
      <c r="P2365" s="32">
        <v>2369988</v>
      </c>
      <c r="Q2365" s="35">
        <v>30000</v>
      </c>
      <c r="R2365" s="35"/>
      <c r="S2365" s="41"/>
      <c r="T2365" s="35"/>
      <c r="U2365" s="41">
        <v>30000</v>
      </c>
      <c r="V2365" s="35"/>
      <c r="W2365" s="35"/>
      <c r="X2365" s="35"/>
      <c r="Y2365" s="35"/>
      <c r="Z2365" s="35"/>
      <c r="AA2365" s="35"/>
      <c r="AB2365" s="35"/>
      <c r="AC2365" s="35">
        <v>0</v>
      </c>
      <c r="AD2365" s="35"/>
      <c r="AE2365" s="35">
        <v>0</v>
      </c>
      <c r="AF2365" s="35"/>
      <c r="AG2365" s="44">
        <f>+(O2365-R2365-S2365-U2365-AA2365-AC2365-AE2365)</f>
        <v>0</v>
      </c>
      <c r="AH2365" s="32"/>
      <c r="AI2365" s="32"/>
      <c r="AJ2365" s="35"/>
      <c r="AK2365" s="35"/>
      <c r="AL2365" s="35"/>
      <c r="AM2365" s="36">
        <f>IFERROR(VLOOKUP(P2365,'[2]Cartera '!$F$2:$O$2728,10,0),0)</f>
        <v>0</v>
      </c>
      <c r="AN2365" s="35">
        <f>IFERROR(VLOOKUP(P2365,'[2]Cartera '!$F$2:$P$2728,11,0),0)</f>
        <v>0</v>
      </c>
      <c r="AO2365" s="35"/>
      <c r="AP2365" s="35">
        <f>IFERROR(VLOOKUP(D2365,'[2]Cartera '!$F$2:$S$2728,14,0),0)</f>
        <v>0</v>
      </c>
      <c r="AQ2365" s="45">
        <f t="shared" si="169"/>
        <v>0</v>
      </c>
      <c r="AR2365" s="35">
        <f>IFERROR(VLOOKUP(P2365,'[2]Cartera '!$F$2:$Z$2728,21,0),0)</f>
        <v>0</v>
      </c>
    </row>
    <row r="2366" spans="1:44" hidden="1" x14ac:dyDescent="0.25">
      <c r="A2366" s="29">
        <v>2358</v>
      </c>
      <c r="B2366" s="30" t="s">
        <v>48</v>
      </c>
      <c r="C2366" s="32"/>
      <c r="D2366" s="32">
        <v>2370004</v>
      </c>
      <c r="E2366" s="56"/>
      <c r="F2366" s="56"/>
      <c r="G2366" s="35">
        <v>41321</v>
      </c>
      <c r="H2366" s="35"/>
      <c r="I2366" s="36">
        <v>0</v>
      </c>
      <c r="J2366" s="37">
        <f>-IFERROR(VLOOKUP(D2366,[1]Hoja20!$A$5:$B$33358,2,0),0)</f>
        <v>0</v>
      </c>
      <c r="K2366" s="36">
        <f>-IFERROR(VLOOKUP(D2366,[1]Hoja20!$A$5:$D$33358,4,0),0)</f>
        <v>0</v>
      </c>
      <c r="L2366" s="35"/>
      <c r="M2366" s="35"/>
      <c r="N2366" s="35"/>
      <c r="O2366" s="40">
        <f t="shared" si="170"/>
        <v>41321</v>
      </c>
      <c r="P2366" s="32">
        <v>2370004</v>
      </c>
      <c r="Q2366" s="35">
        <v>41321</v>
      </c>
      <c r="R2366" s="35"/>
      <c r="S2366" s="41"/>
      <c r="T2366" s="35"/>
      <c r="U2366" s="41">
        <v>41321</v>
      </c>
      <c r="V2366" s="35"/>
      <c r="W2366" s="35"/>
      <c r="X2366" s="35"/>
      <c r="Y2366" s="35"/>
      <c r="Z2366" s="35"/>
      <c r="AA2366" s="35"/>
      <c r="AB2366" s="35"/>
      <c r="AC2366" s="35">
        <v>0</v>
      </c>
      <c r="AD2366" s="35"/>
      <c r="AE2366" s="35">
        <v>0</v>
      </c>
      <c r="AF2366" s="35"/>
      <c r="AG2366" s="44">
        <f>+(O2366-R2366-S2366-U2366-AA2366-AC2366-AE2366)</f>
        <v>0</v>
      </c>
      <c r="AH2366" s="32"/>
      <c r="AI2366" s="32"/>
      <c r="AJ2366" s="35"/>
      <c r="AK2366" s="35"/>
      <c r="AL2366" s="35"/>
      <c r="AM2366" s="36">
        <f>IFERROR(VLOOKUP(P2366,'[2]Cartera '!$F$2:$O$2728,10,0),0)</f>
        <v>0</v>
      </c>
      <c r="AN2366" s="35">
        <f>IFERROR(VLOOKUP(P2366,'[2]Cartera '!$F$2:$P$2728,11,0),0)</f>
        <v>0</v>
      </c>
      <c r="AO2366" s="35"/>
      <c r="AP2366" s="35">
        <f>IFERROR(VLOOKUP(D2366,'[2]Cartera '!$F$2:$S$2728,14,0),0)</f>
        <v>0</v>
      </c>
      <c r="AQ2366" s="45">
        <f t="shared" si="169"/>
        <v>0</v>
      </c>
      <c r="AR2366" s="35">
        <f>IFERROR(VLOOKUP(P2366,'[2]Cartera '!$F$2:$Z$2728,21,0),0)</f>
        <v>0</v>
      </c>
    </row>
    <row r="2367" spans="1:44" hidden="1" x14ac:dyDescent="0.25">
      <c r="A2367" s="29">
        <v>2359</v>
      </c>
      <c r="B2367" s="30" t="s">
        <v>48</v>
      </c>
      <c r="C2367" s="32"/>
      <c r="D2367" s="32">
        <v>2370143</v>
      </c>
      <c r="E2367" s="56"/>
      <c r="F2367" s="56"/>
      <c r="G2367" s="35">
        <v>25900</v>
      </c>
      <c r="H2367" s="35"/>
      <c r="I2367" s="36">
        <v>0</v>
      </c>
      <c r="J2367" s="37">
        <f>-IFERROR(VLOOKUP(D2367,[1]Hoja20!$A$5:$B$33358,2,0),0)</f>
        <v>0</v>
      </c>
      <c r="K2367" s="36">
        <f>-IFERROR(VLOOKUP(D2367,[1]Hoja20!$A$5:$D$33358,4,0),0)</f>
        <v>0</v>
      </c>
      <c r="L2367" s="35"/>
      <c r="M2367" s="35"/>
      <c r="N2367" s="35"/>
      <c r="O2367" s="40">
        <f t="shared" si="170"/>
        <v>25900</v>
      </c>
      <c r="P2367" s="32">
        <v>2370143</v>
      </c>
      <c r="Q2367" s="35">
        <v>25900</v>
      </c>
      <c r="R2367" s="35"/>
      <c r="S2367" s="41"/>
      <c r="T2367" s="35"/>
      <c r="U2367" s="41">
        <v>25900</v>
      </c>
      <c r="V2367" s="35"/>
      <c r="W2367" s="35"/>
      <c r="X2367" s="35"/>
      <c r="Y2367" s="35"/>
      <c r="Z2367" s="35"/>
      <c r="AA2367" s="35"/>
      <c r="AB2367" s="35"/>
      <c r="AC2367" s="35">
        <v>0</v>
      </c>
      <c r="AD2367" s="35"/>
      <c r="AE2367" s="35">
        <v>0</v>
      </c>
      <c r="AF2367" s="35"/>
      <c r="AG2367" s="44">
        <f>+(O2367-R2367-S2367-U2367-AA2367-AC2367-AE2367)</f>
        <v>0</v>
      </c>
      <c r="AH2367" s="32"/>
      <c r="AI2367" s="32"/>
      <c r="AJ2367" s="35"/>
      <c r="AK2367" s="35"/>
      <c r="AL2367" s="35"/>
      <c r="AM2367" s="36">
        <f>IFERROR(VLOOKUP(P2367,'[2]Cartera '!$F$2:$O$2728,10,0),0)</f>
        <v>0</v>
      </c>
      <c r="AN2367" s="35">
        <f>IFERROR(VLOOKUP(P2367,'[2]Cartera '!$F$2:$P$2728,11,0),0)</f>
        <v>0</v>
      </c>
      <c r="AO2367" s="35"/>
      <c r="AP2367" s="35">
        <f>IFERROR(VLOOKUP(D2367,'[2]Cartera '!$F$2:$S$2728,14,0),0)</f>
        <v>0</v>
      </c>
      <c r="AQ2367" s="45">
        <f t="shared" si="169"/>
        <v>0</v>
      </c>
      <c r="AR2367" s="35">
        <f>IFERROR(VLOOKUP(P2367,'[2]Cartera '!$F$2:$Z$2728,21,0),0)</f>
        <v>0</v>
      </c>
    </row>
    <row r="2368" spans="1:44" hidden="1" x14ac:dyDescent="0.25">
      <c r="A2368" s="29">
        <v>2360</v>
      </c>
      <c r="B2368" s="30" t="s">
        <v>48</v>
      </c>
      <c r="C2368" s="32"/>
      <c r="D2368" s="32">
        <v>2369824</v>
      </c>
      <c r="E2368" s="56"/>
      <c r="F2368" s="56"/>
      <c r="G2368" s="35">
        <v>25900</v>
      </c>
      <c r="H2368" s="35"/>
      <c r="I2368" s="36">
        <v>0</v>
      </c>
      <c r="J2368" s="37">
        <f>-IFERROR(VLOOKUP(D2368,[1]Hoja20!$A$5:$B$33358,2,0),0)</f>
        <v>0</v>
      </c>
      <c r="K2368" s="36">
        <f>-IFERROR(VLOOKUP(D2368,[1]Hoja20!$A$5:$D$33358,4,0),0)</f>
        <v>0</v>
      </c>
      <c r="L2368" s="35"/>
      <c r="M2368" s="35"/>
      <c r="N2368" s="35"/>
      <c r="O2368" s="40">
        <f t="shared" si="170"/>
        <v>25900</v>
      </c>
      <c r="P2368" s="32">
        <v>2369824</v>
      </c>
      <c r="Q2368" s="35">
        <v>25900</v>
      </c>
      <c r="R2368" s="35"/>
      <c r="S2368" s="41"/>
      <c r="T2368" s="35"/>
      <c r="U2368" s="41">
        <v>0</v>
      </c>
      <c r="V2368" s="35"/>
      <c r="W2368" s="35"/>
      <c r="X2368" s="35"/>
      <c r="Y2368" s="35"/>
      <c r="Z2368" s="35"/>
      <c r="AA2368" s="35"/>
      <c r="AB2368" s="35"/>
      <c r="AC2368" s="35">
        <v>0</v>
      </c>
      <c r="AD2368" s="35"/>
      <c r="AE2368" s="35">
        <v>0</v>
      </c>
      <c r="AF2368" s="35"/>
      <c r="AG2368" s="41"/>
      <c r="AH2368" s="32"/>
      <c r="AI2368" s="32"/>
      <c r="AJ2368" s="35"/>
      <c r="AK2368" s="35"/>
      <c r="AL2368" s="35"/>
      <c r="AM2368" s="36">
        <f>IFERROR(VLOOKUP(P2368,'[2]Cartera '!$F$2:$O$2728,10,0),0)</f>
        <v>0</v>
      </c>
      <c r="AN2368" s="35">
        <f>IFERROR(VLOOKUP(P2368,'[2]Cartera '!$F$2:$P$2728,11,0),0)</f>
        <v>0</v>
      </c>
      <c r="AO2368" s="35"/>
      <c r="AP2368" s="35">
        <f>IFERROR(VLOOKUP(D2368,'[2]Cartera '!$F$2:$S$2728,14,0),0)</f>
        <v>0</v>
      </c>
      <c r="AQ2368" s="45">
        <f t="shared" si="169"/>
        <v>0</v>
      </c>
      <c r="AR2368" s="35">
        <f>IFERROR(VLOOKUP(P2368,'[2]Cartera '!$F$2:$Z$2728,21,0),0)</f>
        <v>25900</v>
      </c>
    </row>
    <row r="2369" spans="1:44" hidden="1" x14ac:dyDescent="0.25">
      <c r="A2369" s="29">
        <v>2361</v>
      </c>
      <c r="B2369" s="30" t="s">
        <v>48</v>
      </c>
      <c r="C2369" s="32"/>
      <c r="D2369" s="32">
        <v>2369854</v>
      </c>
      <c r="E2369" s="56"/>
      <c r="F2369" s="56"/>
      <c r="G2369" s="35">
        <v>25900</v>
      </c>
      <c r="H2369" s="35"/>
      <c r="I2369" s="36">
        <v>0</v>
      </c>
      <c r="J2369" s="37">
        <f>-IFERROR(VLOOKUP(D2369,[1]Hoja20!$A$5:$B$33358,2,0),0)</f>
        <v>0</v>
      </c>
      <c r="K2369" s="36">
        <f>-IFERROR(VLOOKUP(D2369,[1]Hoja20!$A$5:$D$33358,4,0),0)</f>
        <v>0</v>
      </c>
      <c r="L2369" s="35"/>
      <c r="M2369" s="35"/>
      <c r="N2369" s="35"/>
      <c r="O2369" s="40">
        <f t="shared" si="170"/>
        <v>25900</v>
      </c>
      <c r="P2369" s="32">
        <v>2369854</v>
      </c>
      <c r="Q2369" s="35">
        <v>25900</v>
      </c>
      <c r="R2369" s="35"/>
      <c r="S2369" s="41"/>
      <c r="T2369" s="35"/>
      <c r="U2369" s="41">
        <v>25900</v>
      </c>
      <c r="V2369" s="35"/>
      <c r="W2369" s="35"/>
      <c r="X2369" s="35"/>
      <c r="Y2369" s="35"/>
      <c r="Z2369" s="35"/>
      <c r="AA2369" s="35"/>
      <c r="AB2369" s="35"/>
      <c r="AC2369" s="35">
        <v>0</v>
      </c>
      <c r="AD2369" s="35"/>
      <c r="AE2369" s="35">
        <v>0</v>
      </c>
      <c r="AF2369" s="35"/>
      <c r="AG2369" s="44">
        <f>+(O2369-R2369-S2369-U2369-AA2369-AC2369-AE2369)</f>
        <v>0</v>
      </c>
      <c r="AH2369" s="32"/>
      <c r="AI2369" s="32"/>
      <c r="AJ2369" s="35"/>
      <c r="AK2369" s="35"/>
      <c r="AL2369" s="35"/>
      <c r="AM2369" s="36">
        <f>IFERROR(VLOOKUP(P2369,'[2]Cartera '!$F$2:$O$2728,10,0),0)</f>
        <v>0</v>
      </c>
      <c r="AN2369" s="35">
        <f>IFERROR(VLOOKUP(P2369,'[2]Cartera '!$F$2:$P$2728,11,0),0)</f>
        <v>0</v>
      </c>
      <c r="AO2369" s="35"/>
      <c r="AP2369" s="35">
        <f>IFERROR(VLOOKUP(D2369,'[2]Cartera '!$F$2:$S$2728,14,0),0)</f>
        <v>0</v>
      </c>
      <c r="AQ2369" s="45">
        <f t="shared" si="169"/>
        <v>0</v>
      </c>
      <c r="AR2369" s="35">
        <f>IFERROR(VLOOKUP(P2369,'[2]Cartera '!$F$2:$Z$2728,21,0),0)</f>
        <v>0</v>
      </c>
    </row>
    <row r="2370" spans="1:44" hidden="1" x14ac:dyDescent="0.25">
      <c r="A2370" s="29">
        <v>2362</v>
      </c>
      <c r="B2370" s="30" t="s">
        <v>48</v>
      </c>
      <c r="C2370" s="32"/>
      <c r="D2370" s="32">
        <v>2370135</v>
      </c>
      <c r="E2370" s="56"/>
      <c r="F2370" s="56"/>
      <c r="G2370" s="35">
        <v>30000</v>
      </c>
      <c r="H2370" s="35"/>
      <c r="I2370" s="36">
        <v>0</v>
      </c>
      <c r="J2370" s="37">
        <f>-IFERROR(VLOOKUP(D2370,[1]Hoja20!$A$5:$B$33358,2,0),0)</f>
        <v>0</v>
      </c>
      <c r="K2370" s="36">
        <f>-IFERROR(VLOOKUP(D2370,[1]Hoja20!$A$5:$D$33358,4,0),0)</f>
        <v>0</v>
      </c>
      <c r="L2370" s="35"/>
      <c r="M2370" s="35"/>
      <c r="N2370" s="35"/>
      <c r="O2370" s="40">
        <f t="shared" si="170"/>
        <v>30000</v>
      </c>
      <c r="P2370" s="32">
        <v>2370135</v>
      </c>
      <c r="Q2370" s="35">
        <v>30000</v>
      </c>
      <c r="R2370" s="35"/>
      <c r="S2370" s="41"/>
      <c r="T2370" s="35"/>
      <c r="U2370" s="41">
        <v>0</v>
      </c>
      <c r="V2370" s="35"/>
      <c r="W2370" s="35"/>
      <c r="X2370" s="35"/>
      <c r="Y2370" s="35"/>
      <c r="Z2370" s="35"/>
      <c r="AA2370" s="35"/>
      <c r="AB2370" s="35"/>
      <c r="AC2370" s="35">
        <v>0</v>
      </c>
      <c r="AD2370" s="35"/>
      <c r="AE2370" s="35">
        <v>0</v>
      </c>
      <c r="AF2370" s="35"/>
      <c r="AG2370" s="41"/>
      <c r="AH2370" s="32"/>
      <c r="AI2370" s="32"/>
      <c r="AJ2370" s="35"/>
      <c r="AK2370" s="35"/>
      <c r="AL2370" s="35"/>
      <c r="AM2370" s="36">
        <f>IFERROR(VLOOKUP(P2370,'[2]Cartera '!$F$2:$O$2728,10,0),0)</f>
        <v>0</v>
      </c>
      <c r="AN2370" s="35">
        <f>IFERROR(VLOOKUP(P2370,'[2]Cartera '!$F$2:$P$2728,11,0),0)</f>
        <v>0</v>
      </c>
      <c r="AO2370" s="35"/>
      <c r="AP2370" s="35">
        <f>IFERROR(VLOOKUP(D2370,'[2]Cartera '!$F$2:$S$2728,14,0),0)</f>
        <v>0</v>
      </c>
      <c r="AQ2370" s="45">
        <f t="shared" si="169"/>
        <v>0</v>
      </c>
      <c r="AR2370" s="35">
        <f>IFERROR(VLOOKUP(P2370,'[2]Cartera '!$F$2:$Z$2728,21,0),0)</f>
        <v>30000</v>
      </c>
    </row>
    <row r="2371" spans="1:44" hidden="1" x14ac:dyDescent="0.25">
      <c r="A2371" s="29">
        <v>2363</v>
      </c>
      <c r="B2371" s="30" t="s">
        <v>48</v>
      </c>
      <c r="C2371" s="32"/>
      <c r="D2371" s="32">
        <v>2369962</v>
      </c>
      <c r="E2371" s="56"/>
      <c r="F2371" s="56"/>
      <c r="G2371" s="35">
        <v>251193</v>
      </c>
      <c r="H2371" s="35"/>
      <c r="I2371" s="36">
        <v>0</v>
      </c>
      <c r="J2371" s="37">
        <f>-IFERROR(VLOOKUP(D2371,[1]Hoja20!$A$5:$B$33358,2,0),0)</f>
        <v>0</v>
      </c>
      <c r="K2371" s="36">
        <f>-IFERROR(VLOOKUP(D2371,[1]Hoja20!$A$5:$D$33358,4,0),0)</f>
        <v>0</v>
      </c>
      <c r="L2371" s="35"/>
      <c r="M2371" s="35"/>
      <c r="N2371" s="35"/>
      <c r="O2371" s="40">
        <f t="shared" si="170"/>
        <v>251193</v>
      </c>
      <c r="P2371" s="32">
        <v>2369962</v>
      </c>
      <c r="Q2371" s="35">
        <v>251193</v>
      </c>
      <c r="R2371" s="35"/>
      <c r="S2371" s="41"/>
      <c r="T2371" s="35"/>
      <c r="U2371" s="41">
        <v>0</v>
      </c>
      <c r="V2371" s="35"/>
      <c r="W2371" s="35"/>
      <c r="X2371" s="35"/>
      <c r="Y2371" s="35"/>
      <c r="Z2371" s="35"/>
      <c r="AA2371" s="35"/>
      <c r="AB2371" s="35"/>
      <c r="AC2371" s="35">
        <v>0</v>
      </c>
      <c r="AD2371" s="35"/>
      <c r="AE2371" s="35">
        <v>0</v>
      </c>
      <c r="AF2371" s="35"/>
      <c r="AG2371" s="41"/>
      <c r="AH2371" s="32"/>
      <c r="AI2371" s="32"/>
      <c r="AJ2371" s="35"/>
      <c r="AK2371" s="35"/>
      <c r="AL2371" s="35"/>
      <c r="AM2371" s="36">
        <f>IFERROR(VLOOKUP(P2371,'[2]Cartera '!$F$2:$O$2728,10,0),0)</f>
        <v>0</v>
      </c>
      <c r="AN2371" s="35">
        <f>IFERROR(VLOOKUP(P2371,'[2]Cartera '!$F$2:$P$2728,11,0),0)</f>
        <v>0</v>
      </c>
      <c r="AO2371" s="35"/>
      <c r="AP2371" s="35">
        <f>IFERROR(VLOOKUP(D2371,'[2]Cartera '!$F$2:$S$2728,14,0),0)</f>
        <v>0</v>
      </c>
      <c r="AQ2371" s="45">
        <f t="shared" si="169"/>
        <v>0</v>
      </c>
      <c r="AR2371" s="35">
        <f>IFERROR(VLOOKUP(P2371,'[2]Cartera '!$F$2:$Z$2728,21,0),0)</f>
        <v>251193</v>
      </c>
    </row>
    <row r="2372" spans="1:44" hidden="1" x14ac:dyDescent="0.25">
      <c r="A2372" s="29">
        <v>2364</v>
      </c>
      <c r="B2372" s="30" t="s">
        <v>48</v>
      </c>
      <c r="C2372" s="32"/>
      <c r="D2372" s="32">
        <v>2370118</v>
      </c>
      <c r="E2372" s="56"/>
      <c r="F2372" s="56"/>
      <c r="G2372" s="35">
        <v>25900</v>
      </c>
      <c r="H2372" s="35"/>
      <c r="I2372" s="36">
        <v>0</v>
      </c>
      <c r="J2372" s="37">
        <f>-IFERROR(VLOOKUP(D2372,[1]Hoja20!$A$5:$B$33358,2,0),0)</f>
        <v>0</v>
      </c>
      <c r="K2372" s="36">
        <f>-IFERROR(VLOOKUP(D2372,[1]Hoja20!$A$5:$D$33358,4,0),0)</f>
        <v>0</v>
      </c>
      <c r="L2372" s="35"/>
      <c r="M2372" s="35"/>
      <c r="N2372" s="35"/>
      <c r="O2372" s="40">
        <f t="shared" si="170"/>
        <v>25900</v>
      </c>
      <c r="P2372" s="32">
        <v>2370118</v>
      </c>
      <c r="Q2372" s="35">
        <v>25900</v>
      </c>
      <c r="R2372" s="35"/>
      <c r="S2372" s="41"/>
      <c r="T2372" s="35"/>
      <c r="U2372" s="41">
        <v>25900</v>
      </c>
      <c r="V2372" s="35"/>
      <c r="W2372" s="35"/>
      <c r="X2372" s="35"/>
      <c r="Y2372" s="35"/>
      <c r="Z2372" s="35"/>
      <c r="AA2372" s="35"/>
      <c r="AB2372" s="35"/>
      <c r="AC2372" s="35">
        <v>0</v>
      </c>
      <c r="AD2372" s="35"/>
      <c r="AE2372" s="35">
        <v>0</v>
      </c>
      <c r="AF2372" s="35"/>
      <c r="AG2372" s="44">
        <f>+(O2372-R2372-S2372-U2372-AA2372-AC2372-AE2372)</f>
        <v>0</v>
      </c>
      <c r="AH2372" s="32"/>
      <c r="AI2372" s="32"/>
      <c r="AJ2372" s="35"/>
      <c r="AK2372" s="35"/>
      <c r="AL2372" s="35"/>
      <c r="AM2372" s="36">
        <f>IFERROR(VLOOKUP(P2372,'[2]Cartera '!$F$2:$O$2728,10,0),0)</f>
        <v>0</v>
      </c>
      <c r="AN2372" s="35">
        <f>IFERROR(VLOOKUP(P2372,'[2]Cartera '!$F$2:$P$2728,11,0),0)</f>
        <v>0</v>
      </c>
      <c r="AO2372" s="35"/>
      <c r="AP2372" s="35">
        <f>IFERROR(VLOOKUP(D2372,'[2]Cartera '!$F$2:$S$2728,14,0),0)</f>
        <v>0</v>
      </c>
      <c r="AQ2372" s="45">
        <f t="shared" si="169"/>
        <v>0</v>
      </c>
      <c r="AR2372" s="35">
        <f>IFERROR(VLOOKUP(P2372,'[2]Cartera '!$F$2:$Z$2728,21,0),0)</f>
        <v>0</v>
      </c>
    </row>
    <row r="2373" spans="1:44" hidden="1" x14ac:dyDescent="0.25">
      <c r="A2373" s="29">
        <v>2365</v>
      </c>
      <c r="B2373" s="30" t="s">
        <v>48</v>
      </c>
      <c r="C2373" s="32"/>
      <c r="D2373" s="32">
        <v>2370145</v>
      </c>
      <c r="E2373" s="56"/>
      <c r="F2373" s="56"/>
      <c r="G2373" s="35">
        <v>80000</v>
      </c>
      <c r="H2373" s="35"/>
      <c r="I2373" s="36">
        <v>0</v>
      </c>
      <c r="J2373" s="37">
        <f>-IFERROR(VLOOKUP(D2373,[1]Hoja20!$A$5:$B$33358,2,0),0)</f>
        <v>0</v>
      </c>
      <c r="K2373" s="36">
        <f>-IFERROR(VLOOKUP(D2373,[1]Hoja20!$A$5:$D$33358,4,0),0)</f>
        <v>0</v>
      </c>
      <c r="L2373" s="35"/>
      <c r="M2373" s="35"/>
      <c r="N2373" s="35"/>
      <c r="O2373" s="40">
        <f t="shared" si="170"/>
        <v>80000</v>
      </c>
      <c r="P2373" s="32">
        <v>2370145</v>
      </c>
      <c r="Q2373" s="35">
        <v>80000</v>
      </c>
      <c r="R2373" s="35"/>
      <c r="S2373" s="41"/>
      <c r="T2373" s="35"/>
      <c r="U2373" s="41">
        <v>80000</v>
      </c>
      <c r="V2373" s="35"/>
      <c r="W2373" s="35"/>
      <c r="X2373" s="35"/>
      <c r="Y2373" s="35"/>
      <c r="Z2373" s="35"/>
      <c r="AA2373" s="35"/>
      <c r="AB2373" s="35"/>
      <c r="AC2373" s="35">
        <v>0</v>
      </c>
      <c r="AD2373" s="35"/>
      <c r="AE2373" s="35">
        <v>0</v>
      </c>
      <c r="AF2373" s="35"/>
      <c r="AG2373" s="44">
        <f>+(O2373-R2373-S2373-U2373-AA2373-AC2373-AE2373)</f>
        <v>0</v>
      </c>
      <c r="AH2373" s="32"/>
      <c r="AI2373" s="32"/>
      <c r="AJ2373" s="35"/>
      <c r="AK2373" s="35"/>
      <c r="AL2373" s="35"/>
      <c r="AM2373" s="36">
        <f>IFERROR(VLOOKUP(P2373,'[2]Cartera '!$F$2:$O$2728,10,0),0)</f>
        <v>0</v>
      </c>
      <c r="AN2373" s="35">
        <f>IFERROR(VLOOKUP(P2373,'[2]Cartera '!$F$2:$P$2728,11,0),0)</f>
        <v>0</v>
      </c>
      <c r="AO2373" s="35"/>
      <c r="AP2373" s="35">
        <f>IFERROR(VLOOKUP(D2373,'[2]Cartera '!$F$2:$S$2728,14,0),0)</f>
        <v>0</v>
      </c>
      <c r="AQ2373" s="45">
        <f t="shared" si="169"/>
        <v>0</v>
      </c>
      <c r="AR2373" s="35">
        <f>IFERROR(VLOOKUP(P2373,'[2]Cartera '!$F$2:$Z$2728,21,0),0)</f>
        <v>0</v>
      </c>
    </row>
    <row r="2374" spans="1:44" hidden="1" x14ac:dyDescent="0.25">
      <c r="A2374" s="29">
        <v>2366</v>
      </c>
      <c r="B2374" s="30" t="s">
        <v>48</v>
      </c>
      <c r="C2374" s="32"/>
      <c r="D2374" s="32">
        <v>2369791</v>
      </c>
      <c r="E2374" s="56"/>
      <c r="F2374" s="56"/>
      <c r="G2374" s="35">
        <v>1519480</v>
      </c>
      <c r="H2374" s="35"/>
      <c r="I2374" s="36">
        <v>0</v>
      </c>
      <c r="J2374" s="37">
        <f>-IFERROR(VLOOKUP(D2374,[1]Hoja20!$A$5:$B$33358,2,0),0)</f>
        <v>0</v>
      </c>
      <c r="K2374" s="36">
        <f>-IFERROR(VLOOKUP(D2374,[1]Hoja20!$A$5:$D$33358,4,0),0)</f>
        <v>0</v>
      </c>
      <c r="L2374" s="35"/>
      <c r="M2374" s="35"/>
      <c r="N2374" s="35"/>
      <c r="O2374" s="40">
        <f t="shared" si="170"/>
        <v>1519480</v>
      </c>
      <c r="P2374" s="32">
        <v>2369791</v>
      </c>
      <c r="Q2374" s="35">
        <v>1519480</v>
      </c>
      <c r="R2374" s="35"/>
      <c r="S2374" s="41"/>
      <c r="T2374" s="35"/>
      <c r="U2374" s="41">
        <v>1519480</v>
      </c>
      <c r="V2374" s="35"/>
      <c r="W2374" s="35"/>
      <c r="X2374" s="35"/>
      <c r="Y2374" s="35"/>
      <c r="Z2374" s="35"/>
      <c r="AA2374" s="35"/>
      <c r="AB2374" s="35"/>
      <c r="AC2374" s="35">
        <v>0</v>
      </c>
      <c r="AD2374" s="35"/>
      <c r="AE2374" s="35">
        <v>0</v>
      </c>
      <c r="AF2374" s="35"/>
      <c r="AG2374" s="44">
        <f>+(O2374-R2374-S2374-U2374-AA2374-AC2374-AE2374)</f>
        <v>0</v>
      </c>
      <c r="AH2374" s="32"/>
      <c r="AI2374" s="32"/>
      <c r="AJ2374" s="35"/>
      <c r="AK2374" s="35"/>
      <c r="AL2374" s="35"/>
      <c r="AM2374" s="36">
        <f>IFERROR(VLOOKUP(P2374,'[2]Cartera '!$F$2:$O$2728,10,0),0)</f>
        <v>0</v>
      </c>
      <c r="AN2374" s="35">
        <f>IFERROR(VLOOKUP(P2374,'[2]Cartera '!$F$2:$P$2728,11,0),0)</f>
        <v>0</v>
      </c>
      <c r="AO2374" s="35"/>
      <c r="AP2374" s="35">
        <f>IFERROR(VLOOKUP(D2374,'[2]Cartera '!$F$2:$S$2728,14,0),0)</f>
        <v>0</v>
      </c>
      <c r="AQ2374" s="45">
        <f t="shared" si="169"/>
        <v>0</v>
      </c>
      <c r="AR2374" s="35">
        <f>IFERROR(VLOOKUP(P2374,'[2]Cartera '!$F$2:$Z$2728,21,0),0)</f>
        <v>0</v>
      </c>
    </row>
    <row r="2375" spans="1:44" hidden="1" x14ac:dyDescent="0.25">
      <c r="A2375" s="29">
        <v>2367</v>
      </c>
      <c r="B2375" s="30" t="s">
        <v>48</v>
      </c>
      <c r="C2375" s="32"/>
      <c r="D2375" s="32">
        <v>2370064</v>
      </c>
      <c r="E2375" s="56"/>
      <c r="F2375" s="56"/>
      <c r="G2375" s="35">
        <v>30000</v>
      </c>
      <c r="H2375" s="35"/>
      <c r="I2375" s="36">
        <v>0</v>
      </c>
      <c r="J2375" s="37">
        <f>-IFERROR(VLOOKUP(D2375,[1]Hoja20!$A$5:$B$33358,2,0),0)</f>
        <v>0</v>
      </c>
      <c r="K2375" s="36">
        <f>-IFERROR(VLOOKUP(D2375,[1]Hoja20!$A$5:$D$33358,4,0),0)</f>
        <v>0</v>
      </c>
      <c r="L2375" s="35"/>
      <c r="M2375" s="35"/>
      <c r="N2375" s="35"/>
      <c r="O2375" s="40">
        <f t="shared" si="170"/>
        <v>30000</v>
      </c>
      <c r="P2375" s="32">
        <v>2370064</v>
      </c>
      <c r="Q2375" s="35">
        <v>30000</v>
      </c>
      <c r="R2375" s="35"/>
      <c r="S2375" s="41"/>
      <c r="T2375" s="35"/>
      <c r="U2375" s="41">
        <v>0</v>
      </c>
      <c r="V2375" s="35"/>
      <c r="W2375" s="35"/>
      <c r="X2375" s="35"/>
      <c r="Y2375" s="35"/>
      <c r="Z2375" s="35"/>
      <c r="AA2375" s="35"/>
      <c r="AB2375" s="35"/>
      <c r="AC2375" s="35">
        <v>0</v>
      </c>
      <c r="AD2375" s="35"/>
      <c r="AE2375" s="35">
        <v>0</v>
      </c>
      <c r="AF2375" s="35"/>
      <c r="AG2375" s="41"/>
      <c r="AH2375" s="32"/>
      <c r="AI2375" s="32"/>
      <c r="AJ2375" s="35"/>
      <c r="AK2375" s="35"/>
      <c r="AL2375" s="35"/>
      <c r="AM2375" s="36">
        <f>IFERROR(VLOOKUP(P2375,'[2]Cartera '!$F$2:$O$2728,10,0),0)</f>
        <v>0</v>
      </c>
      <c r="AN2375" s="35">
        <f>IFERROR(VLOOKUP(P2375,'[2]Cartera '!$F$2:$P$2728,11,0),0)</f>
        <v>0</v>
      </c>
      <c r="AO2375" s="35"/>
      <c r="AP2375" s="35">
        <f>IFERROR(VLOOKUP(D2375,'[2]Cartera '!$F$2:$S$2728,14,0),0)</f>
        <v>0</v>
      </c>
      <c r="AQ2375" s="45">
        <f t="shared" si="169"/>
        <v>0</v>
      </c>
      <c r="AR2375" s="35">
        <f>IFERROR(VLOOKUP(P2375,'[2]Cartera '!$F$2:$Z$2728,21,0),0)</f>
        <v>30000</v>
      </c>
    </row>
    <row r="2376" spans="1:44" hidden="1" x14ac:dyDescent="0.25">
      <c r="A2376" s="29">
        <v>2368</v>
      </c>
      <c r="B2376" s="30" t="s">
        <v>48</v>
      </c>
      <c r="C2376" s="32"/>
      <c r="D2376" s="32">
        <v>2370133</v>
      </c>
      <c r="E2376" s="56"/>
      <c r="F2376" s="56"/>
      <c r="G2376" s="35">
        <v>30000</v>
      </c>
      <c r="H2376" s="35"/>
      <c r="I2376" s="36">
        <v>0</v>
      </c>
      <c r="J2376" s="37">
        <f>-IFERROR(VLOOKUP(D2376,[1]Hoja20!$A$5:$B$33358,2,0),0)</f>
        <v>0</v>
      </c>
      <c r="K2376" s="36">
        <f>-IFERROR(VLOOKUP(D2376,[1]Hoja20!$A$5:$D$33358,4,0),0)</f>
        <v>0</v>
      </c>
      <c r="L2376" s="35"/>
      <c r="M2376" s="35"/>
      <c r="N2376" s="35"/>
      <c r="O2376" s="40">
        <f t="shared" si="170"/>
        <v>30000</v>
      </c>
      <c r="P2376" s="32">
        <v>2370133</v>
      </c>
      <c r="Q2376" s="35">
        <v>30000</v>
      </c>
      <c r="R2376" s="35"/>
      <c r="S2376" s="41"/>
      <c r="T2376" s="35"/>
      <c r="U2376" s="41">
        <v>0</v>
      </c>
      <c r="V2376" s="35"/>
      <c r="W2376" s="35"/>
      <c r="X2376" s="35"/>
      <c r="Y2376" s="35"/>
      <c r="Z2376" s="35"/>
      <c r="AA2376" s="35"/>
      <c r="AB2376" s="35"/>
      <c r="AC2376" s="35">
        <v>0</v>
      </c>
      <c r="AD2376" s="35"/>
      <c r="AE2376" s="35">
        <v>0</v>
      </c>
      <c r="AF2376" s="35"/>
      <c r="AG2376" s="41"/>
      <c r="AH2376" s="32"/>
      <c r="AI2376" s="32"/>
      <c r="AJ2376" s="35"/>
      <c r="AK2376" s="35"/>
      <c r="AL2376" s="35"/>
      <c r="AM2376" s="36">
        <f>IFERROR(VLOOKUP(P2376,'[2]Cartera '!$F$2:$O$2728,10,0),0)</f>
        <v>0</v>
      </c>
      <c r="AN2376" s="35">
        <f>IFERROR(VLOOKUP(P2376,'[2]Cartera '!$F$2:$P$2728,11,0),0)</f>
        <v>0</v>
      </c>
      <c r="AO2376" s="35"/>
      <c r="AP2376" s="35">
        <f>IFERROR(VLOOKUP(D2376,'[2]Cartera '!$F$2:$S$2728,14,0),0)</f>
        <v>0</v>
      </c>
      <c r="AQ2376" s="45">
        <f t="shared" si="169"/>
        <v>0</v>
      </c>
      <c r="AR2376" s="35">
        <f>IFERROR(VLOOKUP(P2376,'[2]Cartera '!$F$2:$Z$2728,21,0),0)</f>
        <v>30000</v>
      </c>
    </row>
    <row r="2377" spans="1:44" hidden="1" x14ac:dyDescent="0.25">
      <c r="A2377" s="29">
        <v>2369</v>
      </c>
      <c r="B2377" s="30" t="s">
        <v>48</v>
      </c>
      <c r="C2377" s="32"/>
      <c r="D2377" s="32">
        <v>2370141</v>
      </c>
      <c r="E2377" s="56"/>
      <c r="F2377" s="56"/>
      <c r="G2377" s="35">
        <v>80000</v>
      </c>
      <c r="H2377" s="35"/>
      <c r="I2377" s="36">
        <v>0</v>
      </c>
      <c r="J2377" s="37">
        <f>-IFERROR(VLOOKUP(D2377,[1]Hoja20!$A$5:$B$33358,2,0),0)</f>
        <v>0</v>
      </c>
      <c r="K2377" s="36">
        <f>-IFERROR(VLOOKUP(D2377,[1]Hoja20!$A$5:$D$33358,4,0),0)</f>
        <v>0</v>
      </c>
      <c r="L2377" s="35"/>
      <c r="M2377" s="35"/>
      <c r="N2377" s="35"/>
      <c r="O2377" s="40">
        <f t="shared" si="170"/>
        <v>80000</v>
      </c>
      <c r="P2377" s="32">
        <v>2370141</v>
      </c>
      <c r="Q2377" s="35">
        <v>80000</v>
      </c>
      <c r="R2377" s="35"/>
      <c r="S2377" s="41"/>
      <c r="T2377" s="35"/>
      <c r="U2377" s="41">
        <v>80000</v>
      </c>
      <c r="V2377" s="35"/>
      <c r="W2377" s="35"/>
      <c r="X2377" s="35"/>
      <c r="Y2377" s="35"/>
      <c r="Z2377" s="35"/>
      <c r="AA2377" s="35"/>
      <c r="AB2377" s="35"/>
      <c r="AC2377" s="35">
        <v>0</v>
      </c>
      <c r="AD2377" s="35"/>
      <c r="AE2377" s="35">
        <v>0</v>
      </c>
      <c r="AF2377" s="35"/>
      <c r="AG2377" s="44">
        <f>+(O2377-R2377-S2377-U2377-AA2377-AC2377-AE2377)</f>
        <v>0</v>
      </c>
      <c r="AH2377" s="32"/>
      <c r="AI2377" s="32"/>
      <c r="AJ2377" s="35"/>
      <c r="AK2377" s="35"/>
      <c r="AL2377" s="35"/>
      <c r="AM2377" s="36">
        <f>IFERROR(VLOOKUP(P2377,'[2]Cartera '!$F$2:$O$2728,10,0),0)</f>
        <v>0</v>
      </c>
      <c r="AN2377" s="35">
        <f>IFERROR(VLOOKUP(P2377,'[2]Cartera '!$F$2:$P$2728,11,0),0)</f>
        <v>0</v>
      </c>
      <c r="AO2377" s="35"/>
      <c r="AP2377" s="35">
        <f>IFERROR(VLOOKUP(D2377,'[2]Cartera '!$F$2:$S$2728,14,0),0)</f>
        <v>0</v>
      </c>
      <c r="AQ2377" s="45">
        <f t="shared" ref="AQ2377:AQ2440" si="171">AG2377-AM2377-AN2377-AO2377-AP2377</f>
        <v>0</v>
      </c>
      <c r="AR2377" s="35">
        <f>IFERROR(VLOOKUP(P2377,'[2]Cartera '!$F$2:$Z$2728,21,0),0)</f>
        <v>0</v>
      </c>
    </row>
    <row r="2378" spans="1:44" hidden="1" x14ac:dyDescent="0.25">
      <c r="A2378" s="29">
        <v>2370</v>
      </c>
      <c r="B2378" s="30" t="s">
        <v>48</v>
      </c>
      <c r="C2378" s="32"/>
      <c r="D2378" s="32">
        <v>2370045</v>
      </c>
      <c r="E2378" s="56"/>
      <c r="F2378" s="56"/>
      <c r="G2378" s="35">
        <v>352040</v>
      </c>
      <c r="H2378" s="35"/>
      <c r="I2378" s="36">
        <v>0</v>
      </c>
      <c r="J2378" s="37">
        <f>-IFERROR(VLOOKUP(D2378,[1]Hoja20!$A$5:$B$33358,2,0),0)</f>
        <v>0</v>
      </c>
      <c r="K2378" s="36">
        <f>-IFERROR(VLOOKUP(D2378,[1]Hoja20!$A$5:$D$33358,4,0),0)</f>
        <v>0</v>
      </c>
      <c r="L2378" s="35"/>
      <c r="M2378" s="35"/>
      <c r="N2378" s="35"/>
      <c r="O2378" s="40">
        <f t="shared" ref="O2378:O2441" si="172">G2378-H2378-I2378-N2378</f>
        <v>352040</v>
      </c>
      <c r="P2378" s="32">
        <v>2370045</v>
      </c>
      <c r="Q2378" s="35">
        <v>352040</v>
      </c>
      <c r="R2378" s="35"/>
      <c r="S2378" s="41"/>
      <c r="T2378" s="35"/>
      <c r="U2378" s="41">
        <v>352040</v>
      </c>
      <c r="V2378" s="35"/>
      <c r="W2378" s="35"/>
      <c r="X2378" s="35"/>
      <c r="Y2378" s="35"/>
      <c r="Z2378" s="35"/>
      <c r="AA2378" s="35"/>
      <c r="AB2378" s="35"/>
      <c r="AC2378" s="35">
        <v>0</v>
      </c>
      <c r="AD2378" s="35"/>
      <c r="AE2378" s="35">
        <v>0</v>
      </c>
      <c r="AF2378" s="35"/>
      <c r="AG2378" s="44">
        <f>+(O2378-R2378-S2378-U2378-AA2378-AC2378-AE2378)</f>
        <v>0</v>
      </c>
      <c r="AH2378" s="32"/>
      <c r="AI2378" s="32"/>
      <c r="AJ2378" s="35"/>
      <c r="AK2378" s="35"/>
      <c r="AL2378" s="35"/>
      <c r="AM2378" s="36">
        <f>IFERROR(VLOOKUP(P2378,'[2]Cartera '!$F$2:$O$2728,10,0),0)</f>
        <v>0</v>
      </c>
      <c r="AN2378" s="35">
        <f>IFERROR(VLOOKUP(P2378,'[2]Cartera '!$F$2:$P$2728,11,0),0)</f>
        <v>0</v>
      </c>
      <c r="AO2378" s="35"/>
      <c r="AP2378" s="35">
        <f>IFERROR(VLOOKUP(D2378,'[2]Cartera '!$F$2:$S$2728,14,0),0)</f>
        <v>0</v>
      </c>
      <c r="AQ2378" s="45">
        <f t="shared" si="171"/>
        <v>0</v>
      </c>
      <c r="AR2378" s="35">
        <f>IFERROR(VLOOKUP(P2378,'[2]Cartera '!$F$2:$Z$2728,21,0),0)</f>
        <v>0</v>
      </c>
    </row>
    <row r="2379" spans="1:44" hidden="1" x14ac:dyDescent="0.25">
      <c r="A2379" s="29">
        <v>2371</v>
      </c>
      <c r="B2379" s="30" t="s">
        <v>48</v>
      </c>
      <c r="C2379" s="32"/>
      <c r="D2379" s="32">
        <v>2369935</v>
      </c>
      <c r="E2379" s="56"/>
      <c r="F2379" s="56"/>
      <c r="G2379" s="35">
        <v>140991</v>
      </c>
      <c r="H2379" s="35"/>
      <c r="I2379" s="36">
        <v>0</v>
      </c>
      <c r="J2379" s="37">
        <f>-IFERROR(VLOOKUP(D2379,[1]Hoja20!$A$5:$B$33358,2,0),0)</f>
        <v>0</v>
      </c>
      <c r="K2379" s="36">
        <f>-IFERROR(VLOOKUP(D2379,[1]Hoja20!$A$5:$D$33358,4,0),0)</f>
        <v>0</v>
      </c>
      <c r="L2379" s="35"/>
      <c r="M2379" s="35"/>
      <c r="N2379" s="35"/>
      <c r="O2379" s="40">
        <f t="shared" si="172"/>
        <v>140991</v>
      </c>
      <c r="P2379" s="32">
        <v>2369935</v>
      </c>
      <c r="Q2379" s="35">
        <v>140991</v>
      </c>
      <c r="R2379" s="35"/>
      <c r="S2379" s="41"/>
      <c r="T2379" s="35"/>
      <c r="U2379" s="41">
        <v>140991</v>
      </c>
      <c r="V2379" s="35"/>
      <c r="W2379" s="35"/>
      <c r="X2379" s="35"/>
      <c r="Y2379" s="35"/>
      <c r="Z2379" s="35"/>
      <c r="AA2379" s="35"/>
      <c r="AB2379" s="35"/>
      <c r="AC2379" s="35">
        <v>0</v>
      </c>
      <c r="AD2379" s="35"/>
      <c r="AE2379" s="35">
        <v>0</v>
      </c>
      <c r="AF2379" s="35"/>
      <c r="AG2379" s="44">
        <f>+(O2379-R2379-S2379-U2379-AA2379-AC2379-AE2379)</f>
        <v>0</v>
      </c>
      <c r="AH2379" s="32"/>
      <c r="AI2379" s="32"/>
      <c r="AJ2379" s="35"/>
      <c r="AK2379" s="35"/>
      <c r="AL2379" s="35"/>
      <c r="AM2379" s="36">
        <f>IFERROR(VLOOKUP(P2379,'[2]Cartera '!$F$2:$O$2728,10,0),0)</f>
        <v>0</v>
      </c>
      <c r="AN2379" s="35">
        <f>IFERROR(VLOOKUP(P2379,'[2]Cartera '!$F$2:$P$2728,11,0),0)</f>
        <v>0</v>
      </c>
      <c r="AO2379" s="35"/>
      <c r="AP2379" s="35">
        <f>IFERROR(VLOOKUP(D2379,'[2]Cartera '!$F$2:$S$2728,14,0),0)</f>
        <v>0</v>
      </c>
      <c r="AQ2379" s="45">
        <f t="shared" si="171"/>
        <v>0</v>
      </c>
      <c r="AR2379" s="35">
        <f>IFERROR(VLOOKUP(P2379,'[2]Cartera '!$F$2:$Z$2728,21,0),0)</f>
        <v>0</v>
      </c>
    </row>
    <row r="2380" spans="1:44" hidden="1" x14ac:dyDescent="0.25">
      <c r="A2380" s="29">
        <v>2372</v>
      </c>
      <c r="B2380" s="30" t="s">
        <v>48</v>
      </c>
      <c r="C2380" s="32"/>
      <c r="D2380" s="32">
        <v>2370049</v>
      </c>
      <c r="E2380" s="56"/>
      <c r="F2380" s="56"/>
      <c r="G2380" s="35">
        <v>128807</v>
      </c>
      <c r="H2380" s="35"/>
      <c r="I2380" s="36">
        <v>0</v>
      </c>
      <c r="J2380" s="37">
        <f>-IFERROR(VLOOKUP(D2380,[1]Hoja20!$A$5:$B$33358,2,0),0)</f>
        <v>0</v>
      </c>
      <c r="K2380" s="36">
        <f>-IFERROR(VLOOKUP(D2380,[1]Hoja20!$A$5:$D$33358,4,0),0)</f>
        <v>0</v>
      </c>
      <c r="L2380" s="35"/>
      <c r="M2380" s="35"/>
      <c r="N2380" s="35"/>
      <c r="O2380" s="40">
        <f t="shared" si="172"/>
        <v>128807</v>
      </c>
      <c r="P2380" s="32">
        <v>2370049</v>
      </c>
      <c r="Q2380" s="35">
        <v>128807</v>
      </c>
      <c r="R2380" s="35"/>
      <c r="S2380" s="41"/>
      <c r="T2380" s="35"/>
      <c r="U2380" s="41">
        <v>128807</v>
      </c>
      <c r="V2380" s="35"/>
      <c r="W2380" s="35"/>
      <c r="X2380" s="35"/>
      <c r="Y2380" s="35"/>
      <c r="Z2380" s="35"/>
      <c r="AA2380" s="35"/>
      <c r="AB2380" s="35"/>
      <c r="AC2380" s="35">
        <v>0</v>
      </c>
      <c r="AD2380" s="35"/>
      <c r="AE2380" s="35">
        <v>0</v>
      </c>
      <c r="AF2380" s="35"/>
      <c r="AG2380" s="44">
        <f>+(O2380-R2380-S2380-U2380-AA2380-AC2380-AE2380)</f>
        <v>0</v>
      </c>
      <c r="AH2380" s="32"/>
      <c r="AI2380" s="32"/>
      <c r="AJ2380" s="35"/>
      <c r="AK2380" s="35"/>
      <c r="AL2380" s="35"/>
      <c r="AM2380" s="36">
        <f>IFERROR(VLOOKUP(P2380,'[2]Cartera '!$F$2:$O$2728,10,0),0)</f>
        <v>0</v>
      </c>
      <c r="AN2380" s="35">
        <f>IFERROR(VLOOKUP(P2380,'[2]Cartera '!$F$2:$P$2728,11,0),0)</f>
        <v>0</v>
      </c>
      <c r="AO2380" s="35"/>
      <c r="AP2380" s="35">
        <f>IFERROR(VLOOKUP(D2380,'[2]Cartera '!$F$2:$S$2728,14,0),0)</f>
        <v>0</v>
      </c>
      <c r="AQ2380" s="45">
        <f t="shared" si="171"/>
        <v>0</v>
      </c>
      <c r="AR2380" s="35">
        <f>IFERROR(VLOOKUP(P2380,'[2]Cartera '!$F$2:$Z$2728,21,0),0)</f>
        <v>0</v>
      </c>
    </row>
    <row r="2381" spans="1:44" hidden="1" x14ac:dyDescent="0.25">
      <c r="A2381" s="29">
        <v>2373</v>
      </c>
      <c r="B2381" s="30" t="s">
        <v>48</v>
      </c>
      <c r="C2381" s="32"/>
      <c r="D2381" s="32">
        <v>2370051</v>
      </c>
      <c r="E2381" s="56"/>
      <c r="F2381" s="56"/>
      <c r="G2381" s="35">
        <v>352040</v>
      </c>
      <c r="H2381" s="35"/>
      <c r="I2381" s="36">
        <v>0</v>
      </c>
      <c r="J2381" s="37">
        <f>-IFERROR(VLOOKUP(D2381,[1]Hoja20!$A$5:$B$33358,2,0),0)</f>
        <v>0</v>
      </c>
      <c r="K2381" s="36">
        <f>-IFERROR(VLOOKUP(D2381,[1]Hoja20!$A$5:$D$33358,4,0),0)</f>
        <v>0</v>
      </c>
      <c r="L2381" s="35"/>
      <c r="M2381" s="35"/>
      <c r="N2381" s="35"/>
      <c r="O2381" s="40">
        <f t="shared" si="172"/>
        <v>352040</v>
      </c>
      <c r="P2381" s="32">
        <v>2370051</v>
      </c>
      <c r="Q2381" s="35">
        <v>352040</v>
      </c>
      <c r="R2381" s="35"/>
      <c r="S2381" s="41"/>
      <c r="T2381" s="35"/>
      <c r="U2381" s="41">
        <v>352040</v>
      </c>
      <c r="V2381" s="35"/>
      <c r="W2381" s="35"/>
      <c r="X2381" s="35"/>
      <c r="Y2381" s="35"/>
      <c r="Z2381" s="35"/>
      <c r="AA2381" s="35"/>
      <c r="AB2381" s="35"/>
      <c r="AC2381" s="35">
        <v>0</v>
      </c>
      <c r="AD2381" s="35"/>
      <c r="AE2381" s="35">
        <v>0</v>
      </c>
      <c r="AF2381" s="35"/>
      <c r="AG2381" s="44">
        <f>+(O2381-R2381-S2381-U2381-AA2381-AC2381-AE2381)</f>
        <v>0</v>
      </c>
      <c r="AH2381" s="32"/>
      <c r="AI2381" s="32"/>
      <c r="AJ2381" s="35"/>
      <c r="AK2381" s="35"/>
      <c r="AL2381" s="35"/>
      <c r="AM2381" s="36">
        <f>IFERROR(VLOOKUP(P2381,'[2]Cartera '!$F$2:$O$2728,10,0),0)</f>
        <v>0</v>
      </c>
      <c r="AN2381" s="35">
        <f>IFERROR(VLOOKUP(P2381,'[2]Cartera '!$F$2:$P$2728,11,0),0)</f>
        <v>0</v>
      </c>
      <c r="AO2381" s="35"/>
      <c r="AP2381" s="35">
        <f>IFERROR(VLOOKUP(D2381,'[2]Cartera '!$F$2:$S$2728,14,0),0)</f>
        <v>0</v>
      </c>
      <c r="AQ2381" s="45">
        <f t="shared" si="171"/>
        <v>0</v>
      </c>
      <c r="AR2381" s="35">
        <f>IFERROR(VLOOKUP(P2381,'[2]Cartera '!$F$2:$Z$2728,21,0),0)</f>
        <v>0</v>
      </c>
    </row>
    <row r="2382" spans="1:44" hidden="1" x14ac:dyDescent="0.25">
      <c r="A2382" s="29">
        <v>2374</v>
      </c>
      <c r="B2382" s="30" t="s">
        <v>48</v>
      </c>
      <c r="C2382" s="32"/>
      <c r="D2382" s="32">
        <v>2370136</v>
      </c>
      <c r="E2382" s="56"/>
      <c r="F2382" s="56"/>
      <c r="G2382" s="35">
        <v>30000</v>
      </c>
      <c r="H2382" s="35"/>
      <c r="I2382" s="36">
        <v>0</v>
      </c>
      <c r="J2382" s="37">
        <f>-IFERROR(VLOOKUP(D2382,[1]Hoja20!$A$5:$B$33358,2,0),0)</f>
        <v>0</v>
      </c>
      <c r="K2382" s="36">
        <f>-IFERROR(VLOOKUP(D2382,[1]Hoja20!$A$5:$D$33358,4,0),0)</f>
        <v>0</v>
      </c>
      <c r="L2382" s="35"/>
      <c r="M2382" s="35"/>
      <c r="N2382" s="35"/>
      <c r="O2382" s="40">
        <f t="shared" si="172"/>
        <v>30000</v>
      </c>
      <c r="P2382" s="32">
        <v>2370136</v>
      </c>
      <c r="Q2382" s="35">
        <v>30000</v>
      </c>
      <c r="R2382" s="35"/>
      <c r="S2382" s="41"/>
      <c r="T2382" s="35"/>
      <c r="U2382" s="41">
        <v>0</v>
      </c>
      <c r="V2382" s="35"/>
      <c r="W2382" s="35"/>
      <c r="X2382" s="35"/>
      <c r="Y2382" s="35"/>
      <c r="Z2382" s="35"/>
      <c r="AA2382" s="35"/>
      <c r="AB2382" s="35"/>
      <c r="AC2382" s="35">
        <v>0</v>
      </c>
      <c r="AD2382" s="35"/>
      <c r="AE2382" s="35">
        <v>0</v>
      </c>
      <c r="AF2382" s="35"/>
      <c r="AG2382" s="41"/>
      <c r="AH2382" s="32"/>
      <c r="AI2382" s="32"/>
      <c r="AJ2382" s="35"/>
      <c r="AK2382" s="35"/>
      <c r="AL2382" s="35"/>
      <c r="AM2382" s="36">
        <f>IFERROR(VLOOKUP(P2382,'[2]Cartera '!$F$2:$O$2728,10,0),0)</f>
        <v>0</v>
      </c>
      <c r="AN2382" s="35">
        <f>IFERROR(VLOOKUP(P2382,'[2]Cartera '!$F$2:$P$2728,11,0),0)</f>
        <v>0</v>
      </c>
      <c r="AO2382" s="35"/>
      <c r="AP2382" s="35">
        <f>IFERROR(VLOOKUP(D2382,'[2]Cartera '!$F$2:$S$2728,14,0),0)</f>
        <v>0</v>
      </c>
      <c r="AQ2382" s="45">
        <f t="shared" si="171"/>
        <v>0</v>
      </c>
      <c r="AR2382" s="35">
        <f>IFERROR(VLOOKUP(P2382,'[2]Cartera '!$F$2:$Z$2728,21,0),0)</f>
        <v>30000</v>
      </c>
    </row>
    <row r="2383" spans="1:44" hidden="1" x14ac:dyDescent="0.25">
      <c r="A2383" s="29">
        <v>2375</v>
      </c>
      <c r="B2383" s="30" t="s">
        <v>48</v>
      </c>
      <c r="C2383" s="32"/>
      <c r="D2383" s="32">
        <v>2370139</v>
      </c>
      <c r="E2383" s="56"/>
      <c r="F2383" s="56"/>
      <c r="G2383" s="35">
        <v>80000</v>
      </c>
      <c r="H2383" s="35"/>
      <c r="I2383" s="36">
        <v>0</v>
      </c>
      <c r="J2383" s="37">
        <f>-IFERROR(VLOOKUP(D2383,[1]Hoja20!$A$5:$B$33358,2,0),0)</f>
        <v>0</v>
      </c>
      <c r="K2383" s="36">
        <f>-IFERROR(VLOOKUP(D2383,[1]Hoja20!$A$5:$D$33358,4,0),0)</f>
        <v>0</v>
      </c>
      <c r="L2383" s="35"/>
      <c r="M2383" s="35"/>
      <c r="N2383" s="35"/>
      <c r="O2383" s="40">
        <f t="shared" si="172"/>
        <v>80000</v>
      </c>
      <c r="P2383" s="32">
        <v>2370139</v>
      </c>
      <c r="Q2383" s="35">
        <v>80000</v>
      </c>
      <c r="R2383" s="35"/>
      <c r="S2383" s="41"/>
      <c r="T2383" s="35"/>
      <c r="U2383" s="41">
        <v>0</v>
      </c>
      <c r="V2383" s="35"/>
      <c r="W2383" s="35"/>
      <c r="X2383" s="35"/>
      <c r="Y2383" s="35"/>
      <c r="Z2383" s="35"/>
      <c r="AA2383" s="35"/>
      <c r="AB2383" s="35"/>
      <c r="AC2383" s="35">
        <v>0</v>
      </c>
      <c r="AD2383" s="35"/>
      <c r="AE2383" s="35">
        <v>0</v>
      </c>
      <c r="AF2383" s="35"/>
      <c r="AG2383" s="41"/>
      <c r="AH2383" s="32"/>
      <c r="AI2383" s="32"/>
      <c r="AJ2383" s="35"/>
      <c r="AK2383" s="35"/>
      <c r="AL2383" s="35"/>
      <c r="AM2383" s="36">
        <f>IFERROR(VLOOKUP(P2383,'[2]Cartera '!$F$2:$O$2728,10,0),0)</f>
        <v>0</v>
      </c>
      <c r="AN2383" s="35">
        <f>IFERROR(VLOOKUP(P2383,'[2]Cartera '!$F$2:$P$2728,11,0),0)</f>
        <v>0</v>
      </c>
      <c r="AO2383" s="35"/>
      <c r="AP2383" s="35">
        <f>IFERROR(VLOOKUP(D2383,'[2]Cartera '!$F$2:$S$2728,14,0),0)</f>
        <v>0</v>
      </c>
      <c r="AQ2383" s="45">
        <f t="shared" si="171"/>
        <v>0</v>
      </c>
      <c r="AR2383" s="35">
        <f>IFERROR(VLOOKUP(P2383,'[2]Cartera '!$F$2:$Z$2728,21,0),0)</f>
        <v>80000</v>
      </c>
    </row>
    <row r="2384" spans="1:44" hidden="1" x14ac:dyDescent="0.25">
      <c r="A2384" s="29">
        <v>2376</v>
      </c>
      <c r="B2384" s="30" t="s">
        <v>48</v>
      </c>
      <c r="C2384" s="32"/>
      <c r="D2384" s="32">
        <v>2370140</v>
      </c>
      <c r="E2384" s="56"/>
      <c r="F2384" s="56"/>
      <c r="G2384" s="35">
        <v>80000</v>
      </c>
      <c r="H2384" s="35"/>
      <c r="I2384" s="36">
        <v>0</v>
      </c>
      <c r="J2384" s="37">
        <f>-IFERROR(VLOOKUP(D2384,[1]Hoja20!$A$5:$B$33358,2,0),0)</f>
        <v>0</v>
      </c>
      <c r="K2384" s="36">
        <f>-IFERROR(VLOOKUP(D2384,[1]Hoja20!$A$5:$D$33358,4,0),0)</f>
        <v>0</v>
      </c>
      <c r="L2384" s="35"/>
      <c r="M2384" s="35"/>
      <c r="N2384" s="35"/>
      <c r="O2384" s="40">
        <f t="shared" si="172"/>
        <v>80000</v>
      </c>
      <c r="P2384" s="32">
        <v>2370140</v>
      </c>
      <c r="Q2384" s="35">
        <v>80000</v>
      </c>
      <c r="R2384" s="35"/>
      <c r="S2384" s="41"/>
      <c r="T2384" s="35"/>
      <c r="U2384" s="41">
        <v>80000</v>
      </c>
      <c r="V2384" s="35"/>
      <c r="W2384" s="35"/>
      <c r="X2384" s="35"/>
      <c r="Y2384" s="35"/>
      <c r="Z2384" s="35"/>
      <c r="AA2384" s="35"/>
      <c r="AB2384" s="35"/>
      <c r="AC2384" s="35">
        <v>0</v>
      </c>
      <c r="AD2384" s="35"/>
      <c r="AE2384" s="35">
        <v>0</v>
      </c>
      <c r="AF2384" s="35"/>
      <c r="AG2384" s="44">
        <f>+(O2384-R2384-S2384-U2384-AA2384-AC2384-AE2384)</f>
        <v>0</v>
      </c>
      <c r="AH2384" s="32"/>
      <c r="AI2384" s="32"/>
      <c r="AJ2384" s="35"/>
      <c r="AK2384" s="35"/>
      <c r="AL2384" s="35"/>
      <c r="AM2384" s="36">
        <f>IFERROR(VLOOKUP(P2384,'[2]Cartera '!$F$2:$O$2728,10,0),0)</f>
        <v>0</v>
      </c>
      <c r="AN2384" s="35">
        <f>IFERROR(VLOOKUP(P2384,'[2]Cartera '!$F$2:$P$2728,11,0),0)</f>
        <v>0</v>
      </c>
      <c r="AO2384" s="35"/>
      <c r="AP2384" s="35">
        <f>IFERROR(VLOOKUP(D2384,'[2]Cartera '!$F$2:$S$2728,14,0),0)</f>
        <v>0</v>
      </c>
      <c r="AQ2384" s="45">
        <f t="shared" si="171"/>
        <v>0</v>
      </c>
      <c r="AR2384" s="35">
        <f>IFERROR(VLOOKUP(P2384,'[2]Cartera '!$F$2:$Z$2728,21,0),0)</f>
        <v>0</v>
      </c>
    </row>
    <row r="2385" spans="1:44" hidden="1" x14ac:dyDescent="0.25">
      <c r="A2385" s="29">
        <v>2377</v>
      </c>
      <c r="B2385" s="30" t="s">
        <v>48</v>
      </c>
      <c r="C2385" s="32"/>
      <c r="D2385" s="32">
        <v>2370144</v>
      </c>
      <c r="E2385" s="56"/>
      <c r="F2385" s="56"/>
      <c r="G2385" s="35">
        <v>30000</v>
      </c>
      <c r="H2385" s="35"/>
      <c r="I2385" s="36">
        <v>0</v>
      </c>
      <c r="J2385" s="37">
        <f>-IFERROR(VLOOKUP(D2385,[1]Hoja20!$A$5:$B$33358,2,0),0)</f>
        <v>0</v>
      </c>
      <c r="K2385" s="36">
        <f>-IFERROR(VLOOKUP(D2385,[1]Hoja20!$A$5:$D$33358,4,0),0)</f>
        <v>0</v>
      </c>
      <c r="L2385" s="35"/>
      <c r="M2385" s="35"/>
      <c r="N2385" s="35"/>
      <c r="O2385" s="40">
        <f t="shared" si="172"/>
        <v>30000</v>
      </c>
      <c r="P2385" s="32">
        <v>2370144</v>
      </c>
      <c r="Q2385" s="35">
        <v>30000</v>
      </c>
      <c r="R2385" s="35"/>
      <c r="S2385" s="41"/>
      <c r="T2385" s="35"/>
      <c r="U2385" s="41">
        <v>30000</v>
      </c>
      <c r="V2385" s="35"/>
      <c r="W2385" s="35"/>
      <c r="X2385" s="35"/>
      <c r="Y2385" s="35"/>
      <c r="Z2385" s="35"/>
      <c r="AA2385" s="35"/>
      <c r="AB2385" s="35"/>
      <c r="AC2385" s="35">
        <v>0</v>
      </c>
      <c r="AD2385" s="35"/>
      <c r="AE2385" s="35">
        <v>0</v>
      </c>
      <c r="AF2385" s="35"/>
      <c r="AG2385" s="44">
        <f>+(O2385-R2385-S2385-U2385-AA2385-AC2385-AE2385)</f>
        <v>0</v>
      </c>
      <c r="AH2385" s="32"/>
      <c r="AI2385" s="32"/>
      <c r="AJ2385" s="35"/>
      <c r="AK2385" s="35"/>
      <c r="AL2385" s="35"/>
      <c r="AM2385" s="36">
        <f>IFERROR(VLOOKUP(P2385,'[2]Cartera '!$F$2:$O$2728,10,0),0)</f>
        <v>0</v>
      </c>
      <c r="AN2385" s="35">
        <f>IFERROR(VLOOKUP(P2385,'[2]Cartera '!$F$2:$P$2728,11,0),0)</f>
        <v>0</v>
      </c>
      <c r="AO2385" s="35"/>
      <c r="AP2385" s="35">
        <f>IFERROR(VLOOKUP(D2385,'[2]Cartera '!$F$2:$S$2728,14,0),0)</f>
        <v>0</v>
      </c>
      <c r="AQ2385" s="45">
        <f t="shared" si="171"/>
        <v>0</v>
      </c>
      <c r="AR2385" s="35">
        <f>IFERROR(VLOOKUP(P2385,'[2]Cartera '!$F$2:$Z$2728,21,0),0)</f>
        <v>0</v>
      </c>
    </row>
    <row r="2386" spans="1:44" hidden="1" x14ac:dyDescent="0.25">
      <c r="A2386" s="29">
        <v>2378</v>
      </c>
      <c r="B2386" s="30" t="s">
        <v>48</v>
      </c>
      <c r="C2386" s="32"/>
      <c r="D2386" s="32">
        <v>2370146</v>
      </c>
      <c r="E2386" s="56"/>
      <c r="F2386" s="56"/>
      <c r="G2386" s="35">
        <v>80000</v>
      </c>
      <c r="H2386" s="35"/>
      <c r="I2386" s="36">
        <v>0</v>
      </c>
      <c r="J2386" s="37">
        <f>-IFERROR(VLOOKUP(D2386,[1]Hoja20!$A$5:$B$33358,2,0),0)</f>
        <v>0</v>
      </c>
      <c r="K2386" s="36">
        <f>-IFERROR(VLOOKUP(D2386,[1]Hoja20!$A$5:$D$33358,4,0),0)</f>
        <v>0</v>
      </c>
      <c r="L2386" s="35"/>
      <c r="M2386" s="35"/>
      <c r="N2386" s="35"/>
      <c r="O2386" s="40">
        <f t="shared" si="172"/>
        <v>80000</v>
      </c>
      <c r="P2386" s="32">
        <v>2370146</v>
      </c>
      <c r="Q2386" s="35">
        <v>80000</v>
      </c>
      <c r="R2386" s="35"/>
      <c r="S2386" s="41"/>
      <c r="T2386" s="35"/>
      <c r="U2386" s="41">
        <v>80000</v>
      </c>
      <c r="V2386" s="35"/>
      <c r="W2386" s="35"/>
      <c r="X2386" s="35"/>
      <c r="Y2386" s="35"/>
      <c r="Z2386" s="35"/>
      <c r="AA2386" s="35"/>
      <c r="AB2386" s="35"/>
      <c r="AC2386" s="35">
        <v>0</v>
      </c>
      <c r="AD2386" s="35"/>
      <c r="AE2386" s="35">
        <v>0</v>
      </c>
      <c r="AF2386" s="35"/>
      <c r="AG2386" s="44">
        <f>+(O2386-R2386-S2386-U2386-AA2386-AC2386-AE2386)</f>
        <v>0</v>
      </c>
      <c r="AH2386" s="32"/>
      <c r="AI2386" s="32"/>
      <c r="AJ2386" s="35"/>
      <c r="AK2386" s="35"/>
      <c r="AL2386" s="35"/>
      <c r="AM2386" s="36">
        <f>IFERROR(VLOOKUP(P2386,'[2]Cartera '!$F$2:$O$2728,10,0),0)</f>
        <v>0</v>
      </c>
      <c r="AN2386" s="35">
        <f>IFERROR(VLOOKUP(P2386,'[2]Cartera '!$F$2:$P$2728,11,0),0)</f>
        <v>0</v>
      </c>
      <c r="AO2386" s="35"/>
      <c r="AP2386" s="35">
        <f>IFERROR(VLOOKUP(D2386,'[2]Cartera '!$F$2:$S$2728,14,0),0)</f>
        <v>0</v>
      </c>
      <c r="AQ2386" s="45">
        <f t="shared" si="171"/>
        <v>0</v>
      </c>
      <c r="AR2386" s="35">
        <f>IFERROR(VLOOKUP(P2386,'[2]Cartera '!$F$2:$Z$2728,21,0),0)</f>
        <v>0</v>
      </c>
    </row>
    <row r="2387" spans="1:44" hidden="1" x14ac:dyDescent="0.25">
      <c r="A2387" s="29">
        <v>2379</v>
      </c>
      <c r="B2387" s="30" t="s">
        <v>48</v>
      </c>
      <c r="C2387" s="32"/>
      <c r="D2387" s="32">
        <v>2369844</v>
      </c>
      <c r="E2387" s="56"/>
      <c r="F2387" s="56"/>
      <c r="G2387" s="35">
        <v>30000</v>
      </c>
      <c r="H2387" s="35"/>
      <c r="I2387" s="36">
        <v>0</v>
      </c>
      <c r="J2387" s="37">
        <f>-IFERROR(VLOOKUP(D2387,[1]Hoja20!$A$5:$B$33358,2,0),0)</f>
        <v>0</v>
      </c>
      <c r="K2387" s="36">
        <f>-IFERROR(VLOOKUP(D2387,[1]Hoja20!$A$5:$D$33358,4,0),0)</f>
        <v>0</v>
      </c>
      <c r="L2387" s="35"/>
      <c r="M2387" s="35"/>
      <c r="N2387" s="35"/>
      <c r="O2387" s="40">
        <f t="shared" si="172"/>
        <v>30000</v>
      </c>
      <c r="P2387" s="32">
        <v>2369844</v>
      </c>
      <c r="Q2387" s="35">
        <v>30000</v>
      </c>
      <c r="R2387" s="35"/>
      <c r="S2387" s="41"/>
      <c r="T2387" s="35"/>
      <c r="U2387" s="41">
        <v>0</v>
      </c>
      <c r="V2387" s="35"/>
      <c r="W2387" s="35"/>
      <c r="X2387" s="35"/>
      <c r="Y2387" s="35"/>
      <c r="Z2387" s="35"/>
      <c r="AA2387" s="35"/>
      <c r="AB2387" s="35"/>
      <c r="AC2387" s="35">
        <v>0</v>
      </c>
      <c r="AD2387" s="35"/>
      <c r="AE2387" s="35">
        <v>0</v>
      </c>
      <c r="AF2387" s="35"/>
      <c r="AG2387" s="41"/>
      <c r="AH2387" s="32"/>
      <c r="AI2387" s="32"/>
      <c r="AJ2387" s="35"/>
      <c r="AK2387" s="35"/>
      <c r="AL2387" s="35"/>
      <c r="AM2387" s="36">
        <f>IFERROR(VLOOKUP(P2387,'[2]Cartera '!$F$2:$O$2728,10,0),0)</f>
        <v>0</v>
      </c>
      <c r="AN2387" s="35">
        <f>IFERROR(VLOOKUP(P2387,'[2]Cartera '!$F$2:$P$2728,11,0),0)</f>
        <v>0</v>
      </c>
      <c r="AO2387" s="35"/>
      <c r="AP2387" s="35">
        <f>IFERROR(VLOOKUP(D2387,'[2]Cartera '!$F$2:$S$2728,14,0),0)</f>
        <v>0</v>
      </c>
      <c r="AQ2387" s="45">
        <f t="shared" si="171"/>
        <v>0</v>
      </c>
      <c r="AR2387" s="35">
        <f>IFERROR(VLOOKUP(P2387,'[2]Cartera '!$F$2:$Z$2728,21,0),0)</f>
        <v>30000</v>
      </c>
    </row>
    <row r="2388" spans="1:44" hidden="1" x14ac:dyDescent="0.25">
      <c r="A2388" s="29">
        <v>2380</v>
      </c>
      <c r="B2388" s="30" t="s">
        <v>48</v>
      </c>
      <c r="C2388" s="32"/>
      <c r="D2388" s="32">
        <v>2369847</v>
      </c>
      <c r="E2388" s="56"/>
      <c r="F2388" s="56"/>
      <c r="G2388" s="35">
        <v>30000</v>
      </c>
      <c r="H2388" s="35"/>
      <c r="I2388" s="36">
        <v>0</v>
      </c>
      <c r="J2388" s="37">
        <f>-IFERROR(VLOOKUP(D2388,[1]Hoja20!$A$5:$B$33358,2,0),0)</f>
        <v>0</v>
      </c>
      <c r="K2388" s="36">
        <f>-IFERROR(VLOOKUP(D2388,[1]Hoja20!$A$5:$D$33358,4,0),0)</f>
        <v>0</v>
      </c>
      <c r="L2388" s="35"/>
      <c r="M2388" s="35"/>
      <c r="N2388" s="35"/>
      <c r="O2388" s="40">
        <f t="shared" si="172"/>
        <v>30000</v>
      </c>
      <c r="P2388" s="32">
        <v>2369847</v>
      </c>
      <c r="Q2388" s="35">
        <v>30000</v>
      </c>
      <c r="R2388" s="35"/>
      <c r="S2388" s="41"/>
      <c r="T2388" s="35"/>
      <c r="U2388" s="41">
        <v>0</v>
      </c>
      <c r="V2388" s="35"/>
      <c r="W2388" s="35"/>
      <c r="X2388" s="35"/>
      <c r="Y2388" s="35"/>
      <c r="Z2388" s="35"/>
      <c r="AA2388" s="35"/>
      <c r="AB2388" s="35"/>
      <c r="AC2388" s="35">
        <v>0</v>
      </c>
      <c r="AD2388" s="35"/>
      <c r="AE2388" s="35">
        <v>0</v>
      </c>
      <c r="AF2388" s="35"/>
      <c r="AG2388" s="41"/>
      <c r="AH2388" s="32"/>
      <c r="AI2388" s="32"/>
      <c r="AJ2388" s="35"/>
      <c r="AK2388" s="35"/>
      <c r="AL2388" s="35"/>
      <c r="AM2388" s="36">
        <f>IFERROR(VLOOKUP(P2388,'[2]Cartera '!$F$2:$O$2728,10,0),0)</f>
        <v>0</v>
      </c>
      <c r="AN2388" s="35">
        <f>IFERROR(VLOOKUP(P2388,'[2]Cartera '!$F$2:$P$2728,11,0),0)</f>
        <v>0</v>
      </c>
      <c r="AO2388" s="35"/>
      <c r="AP2388" s="35">
        <f>IFERROR(VLOOKUP(D2388,'[2]Cartera '!$F$2:$S$2728,14,0),0)</f>
        <v>0</v>
      </c>
      <c r="AQ2388" s="45">
        <f t="shared" si="171"/>
        <v>0</v>
      </c>
      <c r="AR2388" s="35">
        <f>IFERROR(VLOOKUP(P2388,'[2]Cartera '!$F$2:$Z$2728,21,0),0)</f>
        <v>30000</v>
      </c>
    </row>
    <row r="2389" spans="1:44" hidden="1" x14ac:dyDescent="0.25">
      <c r="A2389" s="29">
        <v>2381</v>
      </c>
      <c r="B2389" s="30" t="s">
        <v>48</v>
      </c>
      <c r="C2389" s="32"/>
      <c r="D2389" s="32">
        <v>2369849</v>
      </c>
      <c r="E2389" s="56"/>
      <c r="F2389" s="56"/>
      <c r="G2389" s="35">
        <v>25900</v>
      </c>
      <c r="H2389" s="35"/>
      <c r="I2389" s="36">
        <v>0</v>
      </c>
      <c r="J2389" s="37">
        <f>-IFERROR(VLOOKUP(D2389,[1]Hoja20!$A$5:$B$33358,2,0),0)</f>
        <v>0</v>
      </c>
      <c r="K2389" s="36">
        <f>-IFERROR(VLOOKUP(D2389,[1]Hoja20!$A$5:$D$33358,4,0),0)</f>
        <v>0</v>
      </c>
      <c r="L2389" s="35"/>
      <c r="M2389" s="35"/>
      <c r="N2389" s="35"/>
      <c r="O2389" s="40">
        <f t="shared" si="172"/>
        <v>25900</v>
      </c>
      <c r="P2389" s="32">
        <v>2369849</v>
      </c>
      <c r="Q2389" s="35">
        <v>25900</v>
      </c>
      <c r="R2389" s="35"/>
      <c r="S2389" s="41"/>
      <c r="T2389" s="35"/>
      <c r="U2389" s="41">
        <v>25900</v>
      </c>
      <c r="V2389" s="35"/>
      <c r="W2389" s="35"/>
      <c r="X2389" s="35"/>
      <c r="Y2389" s="35"/>
      <c r="Z2389" s="35"/>
      <c r="AA2389" s="35"/>
      <c r="AB2389" s="35"/>
      <c r="AC2389" s="35">
        <v>0</v>
      </c>
      <c r="AD2389" s="35"/>
      <c r="AE2389" s="35">
        <v>0</v>
      </c>
      <c r="AF2389" s="35"/>
      <c r="AG2389" s="44">
        <f>+(O2389-R2389-S2389-U2389-AA2389-AC2389-AE2389)</f>
        <v>0</v>
      </c>
      <c r="AH2389" s="32"/>
      <c r="AI2389" s="32"/>
      <c r="AJ2389" s="35"/>
      <c r="AK2389" s="35"/>
      <c r="AL2389" s="35"/>
      <c r="AM2389" s="36">
        <f>IFERROR(VLOOKUP(P2389,'[2]Cartera '!$F$2:$O$2728,10,0),0)</f>
        <v>0</v>
      </c>
      <c r="AN2389" s="35">
        <f>IFERROR(VLOOKUP(P2389,'[2]Cartera '!$F$2:$P$2728,11,0),0)</f>
        <v>0</v>
      </c>
      <c r="AO2389" s="35"/>
      <c r="AP2389" s="35">
        <f>IFERROR(VLOOKUP(D2389,'[2]Cartera '!$F$2:$S$2728,14,0),0)</f>
        <v>0</v>
      </c>
      <c r="AQ2389" s="45">
        <f t="shared" si="171"/>
        <v>0</v>
      </c>
      <c r="AR2389" s="35">
        <f>IFERROR(VLOOKUP(P2389,'[2]Cartera '!$F$2:$Z$2728,21,0),0)</f>
        <v>0</v>
      </c>
    </row>
    <row r="2390" spans="1:44" hidden="1" x14ac:dyDescent="0.25">
      <c r="A2390" s="29">
        <v>2382</v>
      </c>
      <c r="B2390" s="30" t="s">
        <v>48</v>
      </c>
      <c r="C2390" s="32"/>
      <c r="D2390" s="32">
        <v>2369857</v>
      </c>
      <c r="E2390" s="56"/>
      <c r="F2390" s="56"/>
      <c r="G2390" s="35">
        <v>30000</v>
      </c>
      <c r="H2390" s="35"/>
      <c r="I2390" s="36">
        <v>0</v>
      </c>
      <c r="J2390" s="37">
        <f>-IFERROR(VLOOKUP(D2390,[1]Hoja20!$A$5:$B$33358,2,0),0)</f>
        <v>0</v>
      </c>
      <c r="K2390" s="36">
        <f>-IFERROR(VLOOKUP(D2390,[1]Hoja20!$A$5:$D$33358,4,0),0)</f>
        <v>0</v>
      </c>
      <c r="L2390" s="35"/>
      <c r="M2390" s="35"/>
      <c r="N2390" s="35"/>
      <c r="O2390" s="40">
        <f t="shared" si="172"/>
        <v>30000</v>
      </c>
      <c r="P2390" s="32">
        <v>2369857</v>
      </c>
      <c r="Q2390" s="35">
        <v>30000</v>
      </c>
      <c r="R2390" s="35"/>
      <c r="S2390" s="41"/>
      <c r="T2390" s="35"/>
      <c r="U2390" s="41">
        <v>0</v>
      </c>
      <c r="V2390" s="35"/>
      <c r="W2390" s="35"/>
      <c r="X2390" s="35"/>
      <c r="Y2390" s="35"/>
      <c r="Z2390" s="35"/>
      <c r="AA2390" s="35"/>
      <c r="AB2390" s="35"/>
      <c r="AC2390" s="35">
        <v>0</v>
      </c>
      <c r="AD2390" s="35"/>
      <c r="AE2390" s="35">
        <v>0</v>
      </c>
      <c r="AF2390" s="35"/>
      <c r="AG2390" s="41"/>
      <c r="AH2390" s="32"/>
      <c r="AI2390" s="32"/>
      <c r="AJ2390" s="35"/>
      <c r="AK2390" s="35"/>
      <c r="AL2390" s="35"/>
      <c r="AM2390" s="36">
        <f>IFERROR(VLOOKUP(P2390,'[2]Cartera '!$F$2:$O$2728,10,0),0)</f>
        <v>0</v>
      </c>
      <c r="AN2390" s="35">
        <f>IFERROR(VLOOKUP(P2390,'[2]Cartera '!$F$2:$P$2728,11,0),0)</f>
        <v>0</v>
      </c>
      <c r="AO2390" s="35"/>
      <c r="AP2390" s="35">
        <f>IFERROR(VLOOKUP(D2390,'[2]Cartera '!$F$2:$S$2728,14,0),0)</f>
        <v>0</v>
      </c>
      <c r="AQ2390" s="45">
        <f t="shared" si="171"/>
        <v>0</v>
      </c>
      <c r="AR2390" s="35">
        <f>IFERROR(VLOOKUP(P2390,'[2]Cartera '!$F$2:$Z$2728,21,0),0)</f>
        <v>30000</v>
      </c>
    </row>
    <row r="2391" spans="1:44" hidden="1" x14ac:dyDescent="0.25">
      <c r="A2391" s="29">
        <v>2383</v>
      </c>
      <c r="B2391" s="30" t="s">
        <v>48</v>
      </c>
      <c r="C2391" s="32"/>
      <c r="D2391" s="32">
        <v>2370142</v>
      </c>
      <c r="E2391" s="56"/>
      <c r="F2391" s="56"/>
      <c r="G2391" s="35">
        <v>25900</v>
      </c>
      <c r="H2391" s="35"/>
      <c r="I2391" s="36">
        <v>0</v>
      </c>
      <c r="J2391" s="37">
        <f>-IFERROR(VLOOKUP(D2391,[1]Hoja20!$A$5:$B$33358,2,0),0)</f>
        <v>0</v>
      </c>
      <c r="K2391" s="36">
        <f>-IFERROR(VLOOKUP(D2391,[1]Hoja20!$A$5:$D$33358,4,0),0)</f>
        <v>0</v>
      </c>
      <c r="L2391" s="35"/>
      <c r="M2391" s="35"/>
      <c r="N2391" s="35"/>
      <c r="O2391" s="40">
        <f t="shared" si="172"/>
        <v>25900</v>
      </c>
      <c r="P2391" s="32">
        <v>2370142</v>
      </c>
      <c r="Q2391" s="35">
        <v>25900</v>
      </c>
      <c r="R2391" s="35"/>
      <c r="S2391" s="41"/>
      <c r="T2391" s="35"/>
      <c r="U2391" s="41">
        <v>25900</v>
      </c>
      <c r="V2391" s="35"/>
      <c r="W2391" s="35"/>
      <c r="X2391" s="35"/>
      <c r="Y2391" s="35"/>
      <c r="Z2391" s="35"/>
      <c r="AA2391" s="35"/>
      <c r="AB2391" s="35"/>
      <c r="AC2391" s="35">
        <v>0</v>
      </c>
      <c r="AD2391" s="35"/>
      <c r="AE2391" s="35">
        <v>0</v>
      </c>
      <c r="AF2391" s="35"/>
      <c r="AG2391" s="44">
        <f>+(O2391-R2391-S2391-U2391-AA2391-AC2391-AE2391)</f>
        <v>0</v>
      </c>
      <c r="AH2391" s="32"/>
      <c r="AI2391" s="32"/>
      <c r="AJ2391" s="35"/>
      <c r="AK2391" s="35"/>
      <c r="AL2391" s="35"/>
      <c r="AM2391" s="36">
        <f>IFERROR(VLOOKUP(P2391,'[2]Cartera '!$F$2:$O$2728,10,0),0)</f>
        <v>0</v>
      </c>
      <c r="AN2391" s="35">
        <f>IFERROR(VLOOKUP(P2391,'[2]Cartera '!$F$2:$P$2728,11,0),0)</f>
        <v>0</v>
      </c>
      <c r="AO2391" s="35"/>
      <c r="AP2391" s="35">
        <f>IFERROR(VLOOKUP(D2391,'[2]Cartera '!$F$2:$S$2728,14,0),0)</f>
        <v>0</v>
      </c>
      <c r="AQ2391" s="45">
        <f t="shared" si="171"/>
        <v>0</v>
      </c>
      <c r="AR2391" s="35">
        <f>IFERROR(VLOOKUP(P2391,'[2]Cartera '!$F$2:$Z$2728,21,0),0)</f>
        <v>0</v>
      </c>
    </row>
    <row r="2392" spans="1:44" hidden="1" x14ac:dyDescent="0.25">
      <c r="A2392" s="29">
        <v>2384</v>
      </c>
      <c r="B2392" s="30" t="s">
        <v>48</v>
      </c>
      <c r="C2392" s="32"/>
      <c r="D2392" s="32">
        <v>2369819</v>
      </c>
      <c r="E2392" s="56"/>
      <c r="F2392" s="56"/>
      <c r="G2392" s="35">
        <v>30000</v>
      </c>
      <c r="H2392" s="35"/>
      <c r="I2392" s="36">
        <v>0</v>
      </c>
      <c r="J2392" s="37">
        <f>-IFERROR(VLOOKUP(D2392,[1]Hoja20!$A$5:$B$33358,2,0),0)</f>
        <v>0</v>
      </c>
      <c r="K2392" s="36">
        <f>-IFERROR(VLOOKUP(D2392,[1]Hoja20!$A$5:$D$33358,4,0),0)</f>
        <v>0</v>
      </c>
      <c r="L2392" s="35"/>
      <c r="M2392" s="35"/>
      <c r="N2392" s="35"/>
      <c r="O2392" s="40">
        <f t="shared" si="172"/>
        <v>30000</v>
      </c>
      <c r="P2392" s="32">
        <v>2369819</v>
      </c>
      <c r="Q2392" s="35">
        <v>30000</v>
      </c>
      <c r="R2392" s="35"/>
      <c r="S2392" s="41"/>
      <c r="T2392" s="35"/>
      <c r="U2392" s="41">
        <v>0</v>
      </c>
      <c r="V2392" s="35"/>
      <c r="W2392" s="35"/>
      <c r="X2392" s="35"/>
      <c r="Y2392" s="35"/>
      <c r="Z2392" s="35"/>
      <c r="AA2392" s="35"/>
      <c r="AB2392" s="35"/>
      <c r="AC2392" s="35">
        <v>0</v>
      </c>
      <c r="AD2392" s="35"/>
      <c r="AE2392" s="35">
        <v>0</v>
      </c>
      <c r="AF2392" s="35"/>
      <c r="AG2392" s="41"/>
      <c r="AH2392" s="32"/>
      <c r="AI2392" s="32"/>
      <c r="AJ2392" s="35"/>
      <c r="AK2392" s="35"/>
      <c r="AL2392" s="35"/>
      <c r="AM2392" s="36">
        <f>IFERROR(VLOOKUP(P2392,'[2]Cartera '!$F$2:$O$2728,10,0),0)</f>
        <v>0</v>
      </c>
      <c r="AN2392" s="35">
        <f>IFERROR(VLOOKUP(P2392,'[2]Cartera '!$F$2:$P$2728,11,0),0)</f>
        <v>0</v>
      </c>
      <c r="AO2392" s="35"/>
      <c r="AP2392" s="35">
        <f>IFERROR(VLOOKUP(D2392,'[2]Cartera '!$F$2:$S$2728,14,0),0)</f>
        <v>0</v>
      </c>
      <c r="AQ2392" s="45">
        <f t="shared" si="171"/>
        <v>0</v>
      </c>
      <c r="AR2392" s="35">
        <f>IFERROR(VLOOKUP(P2392,'[2]Cartera '!$F$2:$Z$2728,21,0),0)</f>
        <v>30000</v>
      </c>
    </row>
    <row r="2393" spans="1:44" hidden="1" x14ac:dyDescent="0.25">
      <c r="A2393" s="29">
        <v>2385</v>
      </c>
      <c r="B2393" s="30" t="s">
        <v>48</v>
      </c>
      <c r="C2393" s="32"/>
      <c r="D2393" s="32">
        <v>2369820</v>
      </c>
      <c r="E2393" s="56"/>
      <c r="F2393" s="56"/>
      <c r="G2393" s="35">
        <v>25900</v>
      </c>
      <c r="H2393" s="35"/>
      <c r="I2393" s="36">
        <v>0</v>
      </c>
      <c r="J2393" s="37">
        <f>-IFERROR(VLOOKUP(D2393,[1]Hoja20!$A$5:$B$33358,2,0),0)</f>
        <v>0</v>
      </c>
      <c r="K2393" s="36">
        <f>-IFERROR(VLOOKUP(D2393,[1]Hoja20!$A$5:$D$33358,4,0),0)</f>
        <v>0</v>
      </c>
      <c r="L2393" s="35"/>
      <c r="M2393" s="35"/>
      <c r="N2393" s="35"/>
      <c r="O2393" s="40">
        <f t="shared" si="172"/>
        <v>25900</v>
      </c>
      <c r="P2393" s="32">
        <v>2369820</v>
      </c>
      <c r="Q2393" s="35">
        <v>25900</v>
      </c>
      <c r="R2393" s="35"/>
      <c r="S2393" s="41"/>
      <c r="T2393" s="35"/>
      <c r="U2393" s="41">
        <v>0</v>
      </c>
      <c r="V2393" s="35"/>
      <c r="W2393" s="35"/>
      <c r="X2393" s="35"/>
      <c r="Y2393" s="35"/>
      <c r="Z2393" s="35"/>
      <c r="AA2393" s="35"/>
      <c r="AB2393" s="35"/>
      <c r="AC2393" s="35">
        <v>0</v>
      </c>
      <c r="AD2393" s="35"/>
      <c r="AE2393" s="35">
        <v>0</v>
      </c>
      <c r="AF2393" s="35"/>
      <c r="AG2393" s="41"/>
      <c r="AH2393" s="32"/>
      <c r="AI2393" s="32"/>
      <c r="AJ2393" s="35"/>
      <c r="AK2393" s="35"/>
      <c r="AL2393" s="35"/>
      <c r="AM2393" s="36">
        <f>IFERROR(VLOOKUP(P2393,'[2]Cartera '!$F$2:$O$2728,10,0),0)</f>
        <v>0</v>
      </c>
      <c r="AN2393" s="35">
        <f>IFERROR(VLOOKUP(P2393,'[2]Cartera '!$F$2:$P$2728,11,0),0)</f>
        <v>0</v>
      </c>
      <c r="AO2393" s="35"/>
      <c r="AP2393" s="35">
        <f>IFERROR(VLOOKUP(D2393,'[2]Cartera '!$F$2:$S$2728,14,0),0)</f>
        <v>0</v>
      </c>
      <c r="AQ2393" s="45">
        <f t="shared" si="171"/>
        <v>0</v>
      </c>
      <c r="AR2393" s="35">
        <f>IFERROR(VLOOKUP(P2393,'[2]Cartera '!$F$2:$Z$2728,21,0),0)</f>
        <v>25900</v>
      </c>
    </row>
    <row r="2394" spans="1:44" hidden="1" x14ac:dyDescent="0.25">
      <c r="A2394" s="29">
        <v>2386</v>
      </c>
      <c r="B2394" s="30" t="s">
        <v>48</v>
      </c>
      <c r="C2394" s="32"/>
      <c r="D2394" s="32">
        <v>2369876</v>
      </c>
      <c r="E2394" s="56"/>
      <c r="F2394" s="56"/>
      <c r="G2394" s="35">
        <v>30000</v>
      </c>
      <c r="H2394" s="35"/>
      <c r="I2394" s="36">
        <v>0</v>
      </c>
      <c r="J2394" s="37">
        <f>-IFERROR(VLOOKUP(D2394,[1]Hoja20!$A$5:$B$33358,2,0),0)</f>
        <v>0</v>
      </c>
      <c r="K2394" s="36">
        <f>-IFERROR(VLOOKUP(D2394,[1]Hoja20!$A$5:$D$33358,4,0),0)</f>
        <v>0</v>
      </c>
      <c r="L2394" s="35"/>
      <c r="M2394" s="35"/>
      <c r="N2394" s="35"/>
      <c r="O2394" s="40">
        <f t="shared" si="172"/>
        <v>30000</v>
      </c>
      <c r="P2394" s="32">
        <v>2369876</v>
      </c>
      <c r="Q2394" s="35">
        <v>30000</v>
      </c>
      <c r="R2394" s="35"/>
      <c r="S2394" s="41"/>
      <c r="T2394" s="35"/>
      <c r="U2394" s="41">
        <v>0</v>
      </c>
      <c r="V2394" s="35"/>
      <c r="W2394" s="35"/>
      <c r="X2394" s="35"/>
      <c r="Y2394" s="35"/>
      <c r="Z2394" s="35"/>
      <c r="AA2394" s="35"/>
      <c r="AB2394" s="35"/>
      <c r="AC2394" s="35">
        <v>0</v>
      </c>
      <c r="AD2394" s="35"/>
      <c r="AE2394" s="35">
        <v>0</v>
      </c>
      <c r="AF2394" s="35"/>
      <c r="AG2394" s="41"/>
      <c r="AH2394" s="32"/>
      <c r="AI2394" s="32"/>
      <c r="AJ2394" s="35"/>
      <c r="AK2394" s="35"/>
      <c r="AL2394" s="35"/>
      <c r="AM2394" s="36">
        <f>IFERROR(VLOOKUP(P2394,'[2]Cartera '!$F$2:$O$2728,10,0),0)</f>
        <v>0</v>
      </c>
      <c r="AN2394" s="35">
        <f>IFERROR(VLOOKUP(P2394,'[2]Cartera '!$F$2:$P$2728,11,0),0)</f>
        <v>0</v>
      </c>
      <c r="AO2394" s="35"/>
      <c r="AP2394" s="35">
        <f>IFERROR(VLOOKUP(D2394,'[2]Cartera '!$F$2:$S$2728,14,0),0)</f>
        <v>0</v>
      </c>
      <c r="AQ2394" s="45">
        <f t="shared" si="171"/>
        <v>0</v>
      </c>
      <c r="AR2394" s="35">
        <f>IFERROR(VLOOKUP(P2394,'[2]Cartera '!$F$2:$Z$2728,21,0),0)</f>
        <v>30000</v>
      </c>
    </row>
    <row r="2395" spans="1:44" hidden="1" x14ac:dyDescent="0.25">
      <c r="A2395" s="29">
        <v>2387</v>
      </c>
      <c r="B2395" s="30" t="s">
        <v>48</v>
      </c>
      <c r="C2395" s="32"/>
      <c r="D2395" s="32">
        <v>2369823</v>
      </c>
      <c r="E2395" s="56"/>
      <c r="F2395" s="56"/>
      <c r="G2395" s="35">
        <v>25900</v>
      </c>
      <c r="H2395" s="35"/>
      <c r="I2395" s="36">
        <v>0</v>
      </c>
      <c r="J2395" s="37">
        <f>-IFERROR(VLOOKUP(D2395,[1]Hoja20!$A$5:$B$33358,2,0),0)</f>
        <v>0</v>
      </c>
      <c r="K2395" s="36">
        <f>-IFERROR(VLOOKUP(D2395,[1]Hoja20!$A$5:$D$33358,4,0),0)</f>
        <v>0</v>
      </c>
      <c r="L2395" s="35"/>
      <c r="M2395" s="35"/>
      <c r="N2395" s="35"/>
      <c r="O2395" s="40">
        <f t="shared" si="172"/>
        <v>25900</v>
      </c>
      <c r="P2395" s="32">
        <v>2369823</v>
      </c>
      <c r="Q2395" s="35">
        <v>25900</v>
      </c>
      <c r="R2395" s="35"/>
      <c r="S2395" s="41"/>
      <c r="T2395" s="35"/>
      <c r="U2395" s="41">
        <v>0</v>
      </c>
      <c r="V2395" s="35"/>
      <c r="W2395" s="35"/>
      <c r="X2395" s="35"/>
      <c r="Y2395" s="35"/>
      <c r="Z2395" s="35"/>
      <c r="AA2395" s="35"/>
      <c r="AB2395" s="35"/>
      <c r="AC2395" s="35">
        <v>0</v>
      </c>
      <c r="AD2395" s="35"/>
      <c r="AE2395" s="35">
        <v>0</v>
      </c>
      <c r="AF2395" s="35"/>
      <c r="AG2395" s="41"/>
      <c r="AH2395" s="32"/>
      <c r="AI2395" s="32"/>
      <c r="AJ2395" s="35"/>
      <c r="AK2395" s="35"/>
      <c r="AL2395" s="35"/>
      <c r="AM2395" s="36">
        <f>IFERROR(VLOOKUP(P2395,'[2]Cartera '!$F$2:$O$2728,10,0),0)</f>
        <v>0</v>
      </c>
      <c r="AN2395" s="35">
        <f>IFERROR(VLOOKUP(P2395,'[2]Cartera '!$F$2:$P$2728,11,0),0)</f>
        <v>0</v>
      </c>
      <c r="AO2395" s="35"/>
      <c r="AP2395" s="35">
        <f>IFERROR(VLOOKUP(D2395,'[2]Cartera '!$F$2:$S$2728,14,0),0)</f>
        <v>0</v>
      </c>
      <c r="AQ2395" s="45">
        <f t="shared" si="171"/>
        <v>0</v>
      </c>
      <c r="AR2395" s="35">
        <f>IFERROR(VLOOKUP(P2395,'[2]Cartera '!$F$2:$Z$2728,21,0),0)</f>
        <v>25900</v>
      </c>
    </row>
    <row r="2396" spans="1:44" hidden="1" x14ac:dyDescent="0.25">
      <c r="A2396" s="29">
        <v>2388</v>
      </c>
      <c r="B2396" s="30" t="s">
        <v>48</v>
      </c>
      <c r="C2396" s="32"/>
      <c r="D2396" s="32">
        <v>2369832</v>
      </c>
      <c r="E2396" s="56"/>
      <c r="F2396" s="56"/>
      <c r="G2396" s="35">
        <v>30000</v>
      </c>
      <c r="H2396" s="35"/>
      <c r="I2396" s="36">
        <v>0</v>
      </c>
      <c r="J2396" s="37">
        <f>-IFERROR(VLOOKUP(D2396,[1]Hoja20!$A$5:$B$33358,2,0),0)</f>
        <v>0</v>
      </c>
      <c r="K2396" s="36">
        <f>-IFERROR(VLOOKUP(D2396,[1]Hoja20!$A$5:$D$33358,4,0),0)</f>
        <v>0</v>
      </c>
      <c r="L2396" s="35"/>
      <c r="M2396" s="35"/>
      <c r="N2396" s="35"/>
      <c r="O2396" s="40">
        <f t="shared" si="172"/>
        <v>30000</v>
      </c>
      <c r="P2396" s="32">
        <v>2369832</v>
      </c>
      <c r="Q2396" s="35">
        <v>30000</v>
      </c>
      <c r="R2396" s="35"/>
      <c r="S2396" s="41"/>
      <c r="T2396" s="35"/>
      <c r="U2396" s="41">
        <v>0</v>
      </c>
      <c r="V2396" s="35"/>
      <c r="W2396" s="35"/>
      <c r="X2396" s="35"/>
      <c r="Y2396" s="35"/>
      <c r="Z2396" s="35"/>
      <c r="AA2396" s="35"/>
      <c r="AB2396" s="35"/>
      <c r="AC2396" s="35">
        <v>0</v>
      </c>
      <c r="AD2396" s="35"/>
      <c r="AE2396" s="35">
        <v>0</v>
      </c>
      <c r="AF2396" s="35"/>
      <c r="AG2396" s="41"/>
      <c r="AH2396" s="32"/>
      <c r="AI2396" s="32"/>
      <c r="AJ2396" s="35"/>
      <c r="AK2396" s="35"/>
      <c r="AL2396" s="35"/>
      <c r="AM2396" s="36">
        <f>IFERROR(VLOOKUP(P2396,'[2]Cartera '!$F$2:$O$2728,10,0),0)</f>
        <v>0</v>
      </c>
      <c r="AN2396" s="35">
        <f>IFERROR(VLOOKUP(P2396,'[2]Cartera '!$F$2:$P$2728,11,0),0)</f>
        <v>0</v>
      </c>
      <c r="AO2396" s="35"/>
      <c r="AP2396" s="35">
        <f>IFERROR(VLOOKUP(D2396,'[2]Cartera '!$F$2:$S$2728,14,0),0)</f>
        <v>0</v>
      </c>
      <c r="AQ2396" s="45">
        <f t="shared" si="171"/>
        <v>0</v>
      </c>
      <c r="AR2396" s="35">
        <f>IFERROR(VLOOKUP(P2396,'[2]Cartera '!$F$2:$Z$2728,21,0),0)</f>
        <v>30000</v>
      </c>
    </row>
    <row r="2397" spans="1:44" hidden="1" x14ac:dyDescent="0.25">
      <c r="A2397" s="29">
        <v>2389</v>
      </c>
      <c r="B2397" s="30" t="s">
        <v>48</v>
      </c>
      <c r="C2397" s="32"/>
      <c r="D2397" s="32">
        <v>2369833</v>
      </c>
      <c r="E2397" s="56"/>
      <c r="F2397" s="56"/>
      <c r="G2397" s="35">
        <v>30000</v>
      </c>
      <c r="H2397" s="35"/>
      <c r="I2397" s="36">
        <v>0</v>
      </c>
      <c r="J2397" s="37">
        <f>-IFERROR(VLOOKUP(D2397,[1]Hoja20!$A$5:$B$33358,2,0),0)</f>
        <v>0</v>
      </c>
      <c r="K2397" s="36">
        <f>-IFERROR(VLOOKUP(D2397,[1]Hoja20!$A$5:$D$33358,4,0),0)</f>
        <v>0</v>
      </c>
      <c r="L2397" s="35"/>
      <c r="M2397" s="35"/>
      <c r="N2397" s="35"/>
      <c r="O2397" s="40">
        <f t="shared" si="172"/>
        <v>30000</v>
      </c>
      <c r="P2397" s="32">
        <v>2369833</v>
      </c>
      <c r="Q2397" s="35">
        <v>30000</v>
      </c>
      <c r="R2397" s="35"/>
      <c r="S2397" s="41"/>
      <c r="T2397" s="35"/>
      <c r="U2397" s="41">
        <v>0</v>
      </c>
      <c r="V2397" s="35"/>
      <c r="W2397" s="35"/>
      <c r="X2397" s="35"/>
      <c r="Y2397" s="35"/>
      <c r="Z2397" s="35"/>
      <c r="AA2397" s="35"/>
      <c r="AB2397" s="35"/>
      <c r="AC2397" s="35">
        <v>0</v>
      </c>
      <c r="AD2397" s="35"/>
      <c r="AE2397" s="35">
        <v>0</v>
      </c>
      <c r="AF2397" s="35"/>
      <c r="AG2397" s="41"/>
      <c r="AH2397" s="32"/>
      <c r="AI2397" s="32"/>
      <c r="AJ2397" s="35"/>
      <c r="AK2397" s="35"/>
      <c r="AL2397" s="35"/>
      <c r="AM2397" s="36">
        <f>IFERROR(VLOOKUP(P2397,'[2]Cartera '!$F$2:$O$2728,10,0),0)</f>
        <v>0</v>
      </c>
      <c r="AN2397" s="35">
        <f>IFERROR(VLOOKUP(P2397,'[2]Cartera '!$F$2:$P$2728,11,0),0)</f>
        <v>0</v>
      </c>
      <c r="AO2397" s="35"/>
      <c r="AP2397" s="35">
        <f>IFERROR(VLOOKUP(D2397,'[2]Cartera '!$F$2:$S$2728,14,0),0)</f>
        <v>0</v>
      </c>
      <c r="AQ2397" s="45">
        <f t="shared" si="171"/>
        <v>0</v>
      </c>
      <c r="AR2397" s="35">
        <f>IFERROR(VLOOKUP(P2397,'[2]Cartera '!$F$2:$Z$2728,21,0),0)</f>
        <v>30000</v>
      </c>
    </row>
    <row r="2398" spans="1:44" hidden="1" x14ac:dyDescent="0.25">
      <c r="A2398" s="29">
        <v>2390</v>
      </c>
      <c r="B2398" s="30" t="s">
        <v>48</v>
      </c>
      <c r="C2398" s="32"/>
      <c r="D2398" s="32">
        <v>2369839</v>
      </c>
      <c r="E2398" s="56"/>
      <c r="F2398" s="56"/>
      <c r="G2398" s="35">
        <v>80000</v>
      </c>
      <c r="H2398" s="35"/>
      <c r="I2398" s="36">
        <v>0</v>
      </c>
      <c r="J2398" s="37">
        <f>-IFERROR(VLOOKUP(D2398,[1]Hoja20!$A$5:$B$33358,2,0),0)</f>
        <v>0</v>
      </c>
      <c r="K2398" s="36">
        <f>-IFERROR(VLOOKUP(D2398,[1]Hoja20!$A$5:$D$33358,4,0),0)</f>
        <v>0</v>
      </c>
      <c r="L2398" s="35"/>
      <c r="M2398" s="35"/>
      <c r="N2398" s="35"/>
      <c r="O2398" s="40">
        <f t="shared" si="172"/>
        <v>80000</v>
      </c>
      <c r="P2398" s="32">
        <v>2369839</v>
      </c>
      <c r="Q2398" s="35">
        <v>80000</v>
      </c>
      <c r="R2398" s="35"/>
      <c r="S2398" s="41"/>
      <c r="T2398" s="35"/>
      <c r="U2398" s="41">
        <v>0</v>
      </c>
      <c r="V2398" s="35"/>
      <c r="W2398" s="35"/>
      <c r="X2398" s="35"/>
      <c r="Y2398" s="35"/>
      <c r="Z2398" s="35"/>
      <c r="AA2398" s="35"/>
      <c r="AB2398" s="35"/>
      <c r="AC2398" s="35">
        <v>0</v>
      </c>
      <c r="AD2398" s="35"/>
      <c r="AE2398" s="35">
        <v>0</v>
      </c>
      <c r="AF2398" s="35"/>
      <c r="AG2398" s="41"/>
      <c r="AH2398" s="32"/>
      <c r="AI2398" s="32"/>
      <c r="AJ2398" s="35"/>
      <c r="AK2398" s="35"/>
      <c r="AL2398" s="35"/>
      <c r="AM2398" s="36">
        <f>IFERROR(VLOOKUP(P2398,'[2]Cartera '!$F$2:$O$2728,10,0),0)</f>
        <v>0</v>
      </c>
      <c r="AN2398" s="35">
        <f>IFERROR(VLOOKUP(P2398,'[2]Cartera '!$F$2:$P$2728,11,0),0)</f>
        <v>0</v>
      </c>
      <c r="AO2398" s="35"/>
      <c r="AP2398" s="35">
        <f>IFERROR(VLOOKUP(D2398,'[2]Cartera '!$F$2:$S$2728,14,0),0)</f>
        <v>0</v>
      </c>
      <c r="AQ2398" s="45">
        <f t="shared" si="171"/>
        <v>0</v>
      </c>
      <c r="AR2398" s="35">
        <f>IFERROR(VLOOKUP(P2398,'[2]Cartera '!$F$2:$Z$2728,21,0),0)</f>
        <v>80000</v>
      </c>
    </row>
    <row r="2399" spans="1:44" hidden="1" x14ac:dyDescent="0.25">
      <c r="A2399" s="29">
        <v>2391</v>
      </c>
      <c r="B2399" s="30" t="s">
        <v>48</v>
      </c>
      <c r="C2399" s="32"/>
      <c r="D2399" s="32">
        <v>2369848</v>
      </c>
      <c r="E2399" s="56"/>
      <c r="F2399" s="56"/>
      <c r="G2399" s="35">
        <v>13600</v>
      </c>
      <c r="H2399" s="35"/>
      <c r="I2399" s="36">
        <v>0</v>
      </c>
      <c r="J2399" s="37">
        <f>-IFERROR(VLOOKUP(D2399,[1]Hoja20!$A$5:$B$33358,2,0),0)</f>
        <v>0</v>
      </c>
      <c r="K2399" s="36">
        <f>-IFERROR(VLOOKUP(D2399,[1]Hoja20!$A$5:$D$33358,4,0),0)</f>
        <v>0</v>
      </c>
      <c r="L2399" s="35"/>
      <c r="M2399" s="35"/>
      <c r="N2399" s="35"/>
      <c r="O2399" s="40">
        <f t="shared" si="172"/>
        <v>13600</v>
      </c>
      <c r="P2399" s="32">
        <v>2369848</v>
      </c>
      <c r="Q2399" s="35">
        <v>13600</v>
      </c>
      <c r="R2399" s="35"/>
      <c r="S2399" s="41"/>
      <c r="T2399" s="35"/>
      <c r="U2399" s="41">
        <v>13600</v>
      </c>
      <c r="V2399" s="35"/>
      <c r="W2399" s="35"/>
      <c r="X2399" s="35"/>
      <c r="Y2399" s="35"/>
      <c r="Z2399" s="35"/>
      <c r="AA2399" s="35"/>
      <c r="AB2399" s="35"/>
      <c r="AC2399" s="35">
        <v>0</v>
      </c>
      <c r="AD2399" s="35"/>
      <c r="AE2399" s="35">
        <v>0</v>
      </c>
      <c r="AF2399" s="35"/>
      <c r="AG2399" s="44">
        <f>+(O2399-R2399-S2399-U2399-AA2399-AC2399-AE2399)</f>
        <v>0</v>
      </c>
      <c r="AH2399" s="32"/>
      <c r="AI2399" s="32"/>
      <c r="AJ2399" s="35"/>
      <c r="AK2399" s="35"/>
      <c r="AL2399" s="35"/>
      <c r="AM2399" s="36">
        <f>IFERROR(VLOOKUP(P2399,'[2]Cartera '!$F$2:$O$2728,10,0),0)</f>
        <v>0</v>
      </c>
      <c r="AN2399" s="35">
        <f>IFERROR(VLOOKUP(P2399,'[2]Cartera '!$F$2:$P$2728,11,0),0)</f>
        <v>0</v>
      </c>
      <c r="AO2399" s="35"/>
      <c r="AP2399" s="35">
        <f>IFERROR(VLOOKUP(D2399,'[2]Cartera '!$F$2:$S$2728,14,0),0)</f>
        <v>0</v>
      </c>
      <c r="AQ2399" s="45">
        <f t="shared" si="171"/>
        <v>0</v>
      </c>
      <c r="AR2399" s="35">
        <f>IFERROR(VLOOKUP(P2399,'[2]Cartera '!$F$2:$Z$2728,21,0),0)</f>
        <v>0</v>
      </c>
    </row>
    <row r="2400" spans="1:44" hidden="1" x14ac:dyDescent="0.25">
      <c r="A2400" s="29">
        <v>2392</v>
      </c>
      <c r="B2400" s="30" t="s">
        <v>48</v>
      </c>
      <c r="C2400" s="32"/>
      <c r="D2400" s="32">
        <v>2369867</v>
      </c>
      <c r="E2400" s="56"/>
      <c r="F2400" s="56"/>
      <c r="G2400" s="35">
        <v>30000</v>
      </c>
      <c r="H2400" s="35"/>
      <c r="I2400" s="36">
        <v>0</v>
      </c>
      <c r="J2400" s="37">
        <f>-IFERROR(VLOOKUP(D2400,[1]Hoja20!$A$5:$B$33358,2,0),0)</f>
        <v>0</v>
      </c>
      <c r="K2400" s="36">
        <f>-IFERROR(VLOOKUP(D2400,[1]Hoja20!$A$5:$D$33358,4,0),0)</f>
        <v>0</v>
      </c>
      <c r="L2400" s="35"/>
      <c r="M2400" s="35"/>
      <c r="N2400" s="35"/>
      <c r="O2400" s="40">
        <f t="shared" si="172"/>
        <v>30000</v>
      </c>
      <c r="P2400" s="32">
        <v>2369867</v>
      </c>
      <c r="Q2400" s="35">
        <v>30000</v>
      </c>
      <c r="R2400" s="35"/>
      <c r="S2400" s="41"/>
      <c r="T2400" s="35"/>
      <c r="U2400" s="41">
        <v>0</v>
      </c>
      <c r="V2400" s="35"/>
      <c r="W2400" s="35"/>
      <c r="X2400" s="35"/>
      <c r="Y2400" s="35"/>
      <c r="Z2400" s="35"/>
      <c r="AA2400" s="35"/>
      <c r="AB2400" s="35"/>
      <c r="AC2400" s="35">
        <v>0</v>
      </c>
      <c r="AD2400" s="35"/>
      <c r="AE2400" s="35">
        <v>0</v>
      </c>
      <c r="AF2400" s="35"/>
      <c r="AG2400" s="41"/>
      <c r="AH2400" s="32"/>
      <c r="AI2400" s="32"/>
      <c r="AJ2400" s="35"/>
      <c r="AK2400" s="35"/>
      <c r="AL2400" s="35"/>
      <c r="AM2400" s="36">
        <f>IFERROR(VLOOKUP(P2400,'[2]Cartera '!$F$2:$O$2728,10,0),0)</f>
        <v>0</v>
      </c>
      <c r="AN2400" s="35">
        <f>IFERROR(VLOOKUP(P2400,'[2]Cartera '!$F$2:$P$2728,11,0),0)</f>
        <v>0</v>
      </c>
      <c r="AO2400" s="35"/>
      <c r="AP2400" s="35">
        <f>IFERROR(VLOOKUP(D2400,'[2]Cartera '!$F$2:$S$2728,14,0),0)</f>
        <v>0</v>
      </c>
      <c r="AQ2400" s="45">
        <f t="shared" si="171"/>
        <v>0</v>
      </c>
      <c r="AR2400" s="35">
        <f>IFERROR(VLOOKUP(P2400,'[2]Cartera '!$F$2:$Z$2728,21,0),0)</f>
        <v>30000</v>
      </c>
    </row>
    <row r="2401" spans="1:44" hidden="1" x14ac:dyDescent="0.25">
      <c r="A2401" s="29">
        <v>2393</v>
      </c>
      <c r="B2401" s="30" t="s">
        <v>48</v>
      </c>
      <c r="C2401" s="32"/>
      <c r="D2401" s="32">
        <v>2370017</v>
      </c>
      <c r="E2401" s="56"/>
      <c r="F2401" s="56"/>
      <c r="G2401" s="35">
        <v>22319</v>
      </c>
      <c r="H2401" s="35"/>
      <c r="I2401" s="36">
        <v>0</v>
      </c>
      <c r="J2401" s="37">
        <f>-IFERROR(VLOOKUP(D2401,[1]Hoja20!$A$5:$B$33358,2,0),0)</f>
        <v>0</v>
      </c>
      <c r="K2401" s="36">
        <f>-IFERROR(VLOOKUP(D2401,[1]Hoja20!$A$5:$D$33358,4,0),0)</f>
        <v>0</v>
      </c>
      <c r="L2401" s="35"/>
      <c r="M2401" s="35"/>
      <c r="N2401" s="35"/>
      <c r="O2401" s="40">
        <f t="shared" si="172"/>
        <v>22319</v>
      </c>
      <c r="P2401" s="32">
        <v>2370017</v>
      </c>
      <c r="Q2401" s="35">
        <v>22319</v>
      </c>
      <c r="R2401" s="35"/>
      <c r="S2401" s="41"/>
      <c r="T2401" s="35"/>
      <c r="U2401" s="41">
        <v>22319</v>
      </c>
      <c r="V2401" s="35"/>
      <c r="W2401" s="35"/>
      <c r="X2401" s="35"/>
      <c r="Y2401" s="35"/>
      <c r="Z2401" s="35"/>
      <c r="AA2401" s="35"/>
      <c r="AB2401" s="35"/>
      <c r="AC2401" s="35">
        <v>0</v>
      </c>
      <c r="AD2401" s="35"/>
      <c r="AE2401" s="35">
        <v>0</v>
      </c>
      <c r="AF2401" s="35"/>
      <c r="AG2401" s="44">
        <f>+(O2401-R2401-S2401-U2401-AA2401-AC2401-AE2401)</f>
        <v>0</v>
      </c>
      <c r="AH2401" s="32"/>
      <c r="AI2401" s="32"/>
      <c r="AJ2401" s="35"/>
      <c r="AK2401" s="35"/>
      <c r="AL2401" s="35"/>
      <c r="AM2401" s="36">
        <f>IFERROR(VLOOKUP(P2401,'[2]Cartera '!$F$2:$O$2728,10,0),0)</f>
        <v>0</v>
      </c>
      <c r="AN2401" s="35">
        <f>IFERROR(VLOOKUP(P2401,'[2]Cartera '!$F$2:$P$2728,11,0),0)</f>
        <v>0</v>
      </c>
      <c r="AO2401" s="35"/>
      <c r="AP2401" s="35">
        <f>IFERROR(VLOOKUP(D2401,'[2]Cartera '!$F$2:$S$2728,14,0),0)</f>
        <v>0</v>
      </c>
      <c r="AQ2401" s="45">
        <f t="shared" si="171"/>
        <v>0</v>
      </c>
      <c r="AR2401" s="35">
        <f>IFERROR(VLOOKUP(P2401,'[2]Cartera '!$F$2:$Z$2728,21,0),0)</f>
        <v>0</v>
      </c>
    </row>
    <row r="2402" spans="1:44" hidden="1" x14ac:dyDescent="0.25">
      <c r="A2402" s="29">
        <v>2394</v>
      </c>
      <c r="B2402" s="30" t="s">
        <v>48</v>
      </c>
      <c r="C2402" s="32"/>
      <c r="D2402" s="32">
        <v>2370284</v>
      </c>
      <c r="E2402" s="56"/>
      <c r="F2402" s="56"/>
      <c r="G2402" s="35">
        <v>6322830</v>
      </c>
      <c r="H2402" s="35"/>
      <c r="I2402" s="36">
        <v>0</v>
      </c>
      <c r="J2402" s="37">
        <f>-IFERROR(VLOOKUP(D2402,[1]Hoja20!$A$5:$B$33358,2,0),0)</f>
        <v>0</v>
      </c>
      <c r="K2402" s="36">
        <f>-IFERROR(VLOOKUP(D2402,[1]Hoja20!$A$5:$D$33358,4,0),0)</f>
        <v>0</v>
      </c>
      <c r="L2402" s="35"/>
      <c r="M2402" s="35"/>
      <c r="N2402" s="35"/>
      <c r="O2402" s="40">
        <f t="shared" si="172"/>
        <v>6322830</v>
      </c>
      <c r="P2402" s="32">
        <v>2370284</v>
      </c>
      <c r="Q2402" s="35">
        <v>6322830</v>
      </c>
      <c r="R2402" s="35"/>
      <c r="S2402" s="41"/>
      <c r="T2402" s="35"/>
      <c r="U2402" s="41">
        <v>6322830</v>
      </c>
      <c r="V2402" s="35"/>
      <c r="W2402" s="35"/>
      <c r="X2402" s="35"/>
      <c r="Y2402" s="35"/>
      <c r="Z2402" s="35"/>
      <c r="AA2402" s="35"/>
      <c r="AB2402" s="35"/>
      <c r="AC2402" s="35">
        <v>0</v>
      </c>
      <c r="AD2402" s="35"/>
      <c r="AE2402" s="35">
        <v>0</v>
      </c>
      <c r="AF2402" s="35"/>
      <c r="AG2402" s="44">
        <f>+(O2402-R2402-S2402-U2402-AA2402-AC2402-AE2402)</f>
        <v>0</v>
      </c>
      <c r="AH2402" s="32"/>
      <c r="AI2402" s="32"/>
      <c r="AJ2402" s="35"/>
      <c r="AK2402" s="35"/>
      <c r="AL2402" s="35"/>
      <c r="AM2402" s="36">
        <f>IFERROR(VLOOKUP(P2402,'[2]Cartera '!$F$2:$O$2728,10,0),0)</f>
        <v>0</v>
      </c>
      <c r="AN2402" s="35">
        <f>IFERROR(VLOOKUP(P2402,'[2]Cartera '!$F$2:$P$2728,11,0),0)</f>
        <v>0</v>
      </c>
      <c r="AO2402" s="35"/>
      <c r="AP2402" s="35">
        <f>IFERROR(VLOOKUP(D2402,'[2]Cartera '!$F$2:$S$2728,14,0),0)</f>
        <v>0</v>
      </c>
      <c r="AQ2402" s="45">
        <f t="shared" si="171"/>
        <v>0</v>
      </c>
      <c r="AR2402" s="35">
        <f>IFERROR(VLOOKUP(P2402,'[2]Cartera '!$F$2:$Z$2728,21,0),0)</f>
        <v>0</v>
      </c>
    </row>
    <row r="2403" spans="1:44" hidden="1" x14ac:dyDescent="0.25">
      <c r="A2403" s="29">
        <v>2395</v>
      </c>
      <c r="B2403" s="30" t="s">
        <v>48</v>
      </c>
      <c r="C2403" s="32"/>
      <c r="D2403" s="32">
        <v>2370674</v>
      </c>
      <c r="E2403" s="56"/>
      <c r="F2403" s="56"/>
      <c r="G2403" s="35">
        <v>11425230</v>
      </c>
      <c r="H2403" s="35"/>
      <c r="I2403" s="36">
        <v>0</v>
      </c>
      <c r="J2403" s="37">
        <f>-IFERROR(VLOOKUP(D2403,[1]Hoja20!$A$5:$B$33358,2,0),0)</f>
        <v>0</v>
      </c>
      <c r="K2403" s="36">
        <f>-IFERROR(VLOOKUP(D2403,[1]Hoja20!$A$5:$D$33358,4,0),0)</f>
        <v>0</v>
      </c>
      <c r="L2403" s="35"/>
      <c r="M2403" s="35"/>
      <c r="N2403" s="35"/>
      <c r="O2403" s="40">
        <f t="shared" si="172"/>
        <v>11425230</v>
      </c>
      <c r="P2403" s="32">
        <v>2370674</v>
      </c>
      <c r="Q2403" s="35">
        <v>11425230</v>
      </c>
      <c r="R2403" s="35"/>
      <c r="S2403" s="41"/>
      <c r="T2403" s="35"/>
      <c r="U2403" s="41">
        <v>0</v>
      </c>
      <c r="V2403" s="35"/>
      <c r="W2403" s="35"/>
      <c r="X2403" s="35"/>
      <c r="Y2403" s="35"/>
      <c r="Z2403" s="35"/>
      <c r="AA2403" s="35"/>
      <c r="AB2403" s="35"/>
      <c r="AC2403" s="35">
        <v>0</v>
      </c>
      <c r="AD2403" s="35"/>
      <c r="AE2403" s="35">
        <v>0</v>
      </c>
      <c r="AF2403" s="35"/>
      <c r="AG2403" s="41"/>
      <c r="AH2403" s="32"/>
      <c r="AI2403" s="32"/>
      <c r="AJ2403" s="35"/>
      <c r="AK2403" s="35"/>
      <c r="AL2403" s="35"/>
      <c r="AM2403" s="36">
        <f>IFERROR(VLOOKUP(P2403,'[2]Cartera '!$F$2:$O$2728,10,0),0)</f>
        <v>0</v>
      </c>
      <c r="AN2403" s="35">
        <f>IFERROR(VLOOKUP(P2403,'[2]Cartera '!$F$2:$P$2728,11,0),0)</f>
        <v>0</v>
      </c>
      <c r="AO2403" s="35"/>
      <c r="AP2403" s="35">
        <f>IFERROR(VLOOKUP(D2403,'[2]Cartera '!$F$2:$S$2728,14,0),0)</f>
        <v>0</v>
      </c>
      <c r="AQ2403" s="45">
        <f t="shared" si="171"/>
        <v>0</v>
      </c>
      <c r="AR2403" s="35">
        <f>IFERROR(VLOOKUP(P2403,'[2]Cartera '!$F$2:$Z$2728,21,0),0)</f>
        <v>11425230</v>
      </c>
    </row>
    <row r="2404" spans="1:44" hidden="1" x14ac:dyDescent="0.25">
      <c r="A2404" s="29">
        <v>2396</v>
      </c>
      <c r="B2404" s="30" t="s">
        <v>48</v>
      </c>
      <c r="C2404" s="32"/>
      <c r="D2404" s="32">
        <v>2370311</v>
      </c>
      <c r="E2404" s="56"/>
      <c r="F2404" s="56"/>
      <c r="G2404" s="35">
        <v>9839700</v>
      </c>
      <c r="H2404" s="35"/>
      <c r="I2404" s="36">
        <v>0</v>
      </c>
      <c r="J2404" s="37">
        <f>-IFERROR(VLOOKUP(D2404,[1]Hoja20!$A$5:$B$33358,2,0),0)</f>
        <v>0</v>
      </c>
      <c r="K2404" s="36">
        <f>-IFERROR(VLOOKUP(D2404,[1]Hoja20!$A$5:$D$33358,4,0),0)</f>
        <v>0</v>
      </c>
      <c r="L2404" s="35"/>
      <c r="M2404" s="35"/>
      <c r="N2404" s="35"/>
      <c r="O2404" s="40">
        <f t="shared" si="172"/>
        <v>9839700</v>
      </c>
      <c r="P2404" s="32">
        <v>2370311</v>
      </c>
      <c r="Q2404" s="35">
        <v>9839700</v>
      </c>
      <c r="R2404" s="35"/>
      <c r="S2404" s="41"/>
      <c r="T2404" s="35"/>
      <c r="U2404" s="41">
        <v>9839700</v>
      </c>
      <c r="V2404" s="35"/>
      <c r="W2404" s="35"/>
      <c r="X2404" s="35"/>
      <c r="Y2404" s="35"/>
      <c r="Z2404" s="35"/>
      <c r="AA2404" s="35"/>
      <c r="AB2404" s="35"/>
      <c r="AC2404" s="35">
        <v>0</v>
      </c>
      <c r="AD2404" s="35"/>
      <c r="AE2404" s="35">
        <v>0</v>
      </c>
      <c r="AF2404" s="35"/>
      <c r="AG2404" s="44">
        <f>+(O2404-R2404-S2404-U2404-AA2404-AC2404-AE2404)</f>
        <v>0</v>
      </c>
      <c r="AH2404" s="32"/>
      <c r="AI2404" s="32"/>
      <c r="AJ2404" s="35"/>
      <c r="AK2404" s="35"/>
      <c r="AL2404" s="35"/>
      <c r="AM2404" s="36">
        <f>IFERROR(VLOOKUP(P2404,'[2]Cartera '!$F$2:$O$2728,10,0),0)</f>
        <v>0</v>
      </c>
      <c r="AN2404" s="35">
        <f>IFERROR(VLOOKUP(P2404,'[2]Cartera '!$F$2:$P$2728,11,0),0)</f>
        <v>0</v>
      </c>
      <c r="AO2404" s="35"/>
      <c r="AP2404" s="35">
        <f>IFERROR(VLOOKUP(D2404,'[2]Cartera '!$F$2:$S$2728,14,0),0)</f>
        <v>0</v>
      </c>
      <c r="AQ2404" s="45">
        <f t="shared" si="171"/>
        <v>0</v>
      </c>
      <c r="AR2404" s="35">
        <f>IFERROR(VLOOKUP(P2404,'[2]Cartera '!$F$2:$Z$2728,21,0),0)</f>
        <v>0</v>
      </c>
    </row>
    <row r="2405" spans="1:44" hidden="1" x14ac:dyDescent="0.25">
      <c r="A2405" s="29">
        <v>2397</v>
      </c>
      <c r="B2405" s="30" t="s">
        <v>48</v>
      </c>
      <c r="C2405" s="32"/>
      <c r="D2405" s="32">
        <v>2370712</v>
      </c>
      <c r="E2405" s="56"/>
      <c r="F2405" s="56"/>
      <c r="G2405" s="35">
        <v>34997096</v>
      </c>
      <c r="H2405" s="35"/>
      <c r="I2405" s="36">
        <v>0</v>
      </c>
      <c r="J2405" s="37">
        <f>-IFERROR(VLOOKUP(D2405,[1]Hoja20!$A$5:$B$33358,2,0),0)</f>
        <v>0</v>
      </c>
      <c r="K2405" s="36">
        <f>-IFERROR(VLOOKUP(D2405,[1]Hoja20!$A$5:$D$33358,4,0),0)</f>
        <v>0</v>
      </c>
      <c r="L2405" s="35"/>
      <c r="M2405" s="35"/>
      <c r="N2405" s="35"/>
      <c r="O2405" s="40">
        <f t="shared" si="172"/>
        <v>34997096</v>
      </c>
      <c r="P2405" s="32">
        <v>2370712</v>
      </c>
      <c r="Q2405" s="35">
        <v>34997096</v>
      </c>
      <c r="R2405" s="35"/>
      <c r="S2405" s="41"/>
      <c r="T2405" s="35"/>
      <c r="U2405" s="41">
        <v>0</v>
      </c>
      <c r="V2405" s="35"/>
      <c r="W2405" s="35"/>
      <c r="X2405" s="35"/>
      <c r="Y2405" s="35"/>
      <c r="Z2405" s="35"/>
      <c r="AA2405" s="35"/>
      <c r="AB2405" s="35"/>
      <c r="AC2405" s="35">
        <v>0</v>
      </c>
      <c r="AD2405" s="35"/>
      <c r="AE2405" s="35">
        <v>0</v>
      </c>
      <c r="AF2405" s="35"/>
      <c r="AG2405" s="41"/>
      <c r="AH2405" s="32"/>
      <c r="AI2405" s="32"/>
      <c r="AJ2405" s="35"/>
      <c r="AK2405" s="35"/>
      <c r="AL2405" s="35"/>
      <c r="AM2405" s="36">
        <f>IFERROR(VLOOKUP(P2405,'[2]Cartera '!$F$2:$O$2728,10,0),0)</f>
        <v>0</v>
      </c>
      <c r="AN2405" s="35">
        <f>IFERROR(VLOOKUP(P2405,'[2]Cartera '!$F$2:$P$2728,11,0),0)</f>
        <v>0</v>
      </c>
      <c r="AO2405" s="35"/>
      <c r="AP2405" s="35">
        <f>IFERROR(VLOOKUP(D2405,'[2]Cartera '!$F$2:$S$2728,14,0),0)</f>
        <v>0</v>
      </c>
      <c r="AQ2405" s="45">
        <f t="shared" si="171"/>
        <v>0</v>
      </c>
      <c r="AR2405" s="35">
        <f>IFERROR(VLOOKUP(P2405,'[2]Cartera '!$F$2:$Z$2728,21,0),0)</f>
        <v>34997096</v>
      </c>
    </row>
    <row r="2406" spans="1:44" hidden="1" x14ac:dyDescent="0.25">
      <c r="A2406" s="29">
        <v>2398</v>
      </c>
      <c r="B2406" s="30" t="s">
        <v>48</v>
      </c>
      <c r="C2406" s="32"/>
      <c r="D2406" s="32">
        <v>2370339</v>
      </c>
      <c r="E2406" s="56"/>
      <c r="F2406" s="56"/>
      <c r="G2406" s="35">
        <v>30000</v>
      </c>
      <c r="H2406" s="35"/>
      <c r="I2406" s="36">
        <v>0</v>
      </c>
      <c r="J2406" s="37">
        <f>-IFERROR(VLOOKUP(D2406,[1]Hoja20!$A$5:$B$33358,2,0),0)</f>
        <v>0</v>
      </c>
      <c r="K2406" s="36">
        <f>-IFERROR(VLOOKUP(D2406,[1]Hoja20!$A$5:$D$33358,4,0),0)</f>
        <v>0</v>
      </c>
      <c r="L2406" s="35"/>
      <c r="M2406" s="35"/>
      <c r="N2406" s="35"/>
      <c r="O2406" s="40">
        <f t="shared" si="172"/>
        <v>30000</v>
      </c>
      <c r="P2406" s="32">
        <v>2370339</v>
      </c>
      <c r="Q2406" s="35">
        <v>30000</v>
      </c>
      <c r="R2406" s="35"/>
      <c r="S2406" s="41"/>
      <c r="T2406" s="35"/>
      <c r="U2406" s="41">
        <v>30000</v>
      </c>
      <c r="V2406" s="35"/>
      <c r="W2406" s="35"/>
      <c r="X2406" s="35"/>
      <c r="Y2406" s="35"/>
      <c r="Z2406" s="35"/>
      <c r="AA2406" s="35"/>
      <c r="AB2406" s="35"/>
      <c r="AC2406" s="35">
        <v>0</v>
      </c>
      <c r="AD2406" s="35"/>
      <c r="AE2406" s="35">
        <v>0</v>
      </c>
      <c r="AF2406" s="35"/>
      <c r="AG2406" s="44">
        <f t="shared" ref="AG2406:AG2412" si="173">+(O2406-R2406-S2406-U2406-AA2406-AC2406-AE2406)</f>
        <v>0</v>
      </c>
      <c r="AH2406" s="32"/>
      <c r="AI2406" s="32"/>
      <c r="AJ2406" s="35"/>
      <c r="AK2406" s="35"/>
      <c r="AL2406" s="35"/>
      <c r="AM2406" s="36">
        <f>IFERROR(VLOOKUP(P2406,'[2]Cartera '!$F$2:$O$2728,10,0),0)</f>
        <v>0</v>
      </c>
      <c r="AN2406" s="35">
        <f>IFERROR(VLOOKUP(P2406,'[2]Cartera '!$F$2:$P$2728,11,0),0)</f>
        <v>0</v>
      </c>
      <c r="AO2406" s="35"/>
      <c r="AP2406" s="35">
        <f>IFERROR(VLOOKUP(D2406,'[2]Cartera '!$F$2:$S$2728,14,0),0)</f>
        <v>0</v>
      </c>
      <c r="AQ2406" s="45">
        <f t="shared" si="171"/>
        <v>0</v>
      </c>
      <c r="AR2406" s="35">
        <f>IFERROR(VLOOKUP(P2406,'[2]Cartera '!$F$2:$Z$2728,21,0),0)</f>
        <v>0</v>
      </c>
    </row>
    <row r="2407" spans="1:44" hidden="1" x14ac:dyDescent="0.25">
      <c r="A2407" s="29">
        <v>2399</v>
      </c>
      <c r="B2407" s="30" t="s">
        <v>48</v>
      </c>
      <c r="C2407" s="32"/>
      <c r="D2407" s="32">
        <v>2370562</v>
      </c>
      <c r="E2407" s="56"/>
      <c r="F2407" s="56"/>
      <c r="G2407" s="35">
        <v>30000</v>
      </c>
      <c r="H2407" s="35"/>
      <c r="I2407" s="36">
        <v>0</v>
      </c>
      <c r="J2407" s="37">
        <f>-IFERROR(VLOOKUP(D2407,[1]Hoja20!$A$5:$B$33358,2,0),0)</f>
        <v>0</v>
      </c>
      <c r="K2407" s="36">
        <f>-IFERROR(VLOOKUP(D2407,[1]Hoja20!$A$5:$D$33358,4,0),0)</f>
        <v>0</v>
      </c>
      <c r="L2407" s="35"/>
      <c r="M2407" s="35"/>
      <c r="N2407" s="35"/>
      <c r="O2407" s="40">
        <f t="shared" si="172"/>
        <v>30000</v>
      </c>
      <c r="P2407" s="32">
        <v>2370562</v>
      </c>
      <c r="Q2407" s="35">
        <v>30000</v>
      </c>
      <c r="R2407" s="35"/>
      <c r="S2407" s="41"/>
      <c r="T2407" s="35"/>
      <c r="U2407" s="41">
        <v>30000</v>
      </c>
      <c r="V2407" s="35"/>
      <c r="W2407" s="35"/>
      <c r="X2407" s="35"/>
      <c r="Y2407" s="35"/>
      <c r="Z2407" s="35"/>
      <c r="AA2407" s="35"/>
      <c r="AB2407" s="35"/>
      <c r="AC2407" s="35">
        <v>0</v>
      </c>
      <c r="AD2407" s="35"/>
      <c r="AE2407" s="35">
        <v>0</v>
      </c>
      <c r="AF2407" s="35"/>
      <c r="AG2407" s="44">
        <f t="shared" si="173"/>
        <v>0</v>
      </c>
      <c r="AH2407" s="32"/>
      <c r="AI2407" s="32"/>
      <c r="AJ2407" s="35"/>
      <c r="AK2407" s="35"/>
      <c r="AL2407" s="35"/>
      <c r="AM2407" s="36">
        <f>IFERROR(VLOOKUP(P2407,'[2]Cartera '!$F$2:$O$2728,10,0),0)</f>
        <v>0</v>
      </c>
      <c r="AN2407" s="35">
        <f>IFERROR(VLOOKUP(P2407,'[2]Cartera '!$F$2:$P$2728,11,0),0)</f>
        <v>0</v>
      </c>
      <c r="AO2407" s="35"/>
      <c r="AP2407" s="35">
        <f>IFERROR(VLOOKUP(D2407,'[2]Cartera '!$F$2:$S$2728,14,0),0)</f>
        <v>0</v>
      </c>
      <c r="AQ2407" s="45">
        <f t="shared" si="171"/>
        <v>0</v>
      </c>
      <c r="AR2407" s="35">
        <f>IFERROR(VLOOKUP(P2407,'[2]Cartera '!$F$2:$Z$2728,21,0),0)</f>
        <v>0</v>
      </c>
    </row>
    <row r="2408" spans="1:44" hidden="1" x14ac:dyDescent="0.25">
      <c r="A2408" s="29">
        <v>2400</v>
      </c>
      <c r="B2408" s="30" t="s">
        <v>48</v>
      </c>
      <c r="C2408" s="32"/>
      <c r="D2408" s="32">
        <v>2370328</v>
      </c>
      <c r="E2408" s="56"/>
      <c r="F2408" s="56"/>
      <c r="G2408" s="35">
        <v>25900</v>
      </c>
      <c r="H2408" s="35"/>
      <c r="I2408" s="36">
        <v>0</v>
      </c>
      <c r="J2408" s="37">
        <f>-IFERROR(VLOOKUP(D2408,[1]Hoja20!$A$5:$B$33358,2,0),0)</f>
        <v>0</v>
      </c>
      <c r="K2408" s="36">
        <f>-IFERROR(VLOOKUP(D2408,[1]Hoja20!$A$5:$D$33358,4,0),0)</f>
        <v>0</v>
      </c>
      <c r="L2408" s="35"/>
      <c r="M2408" s="35"/>
      <c r="N2408" s="35"/>
      <c r="O2408" s="40">
        <f t="shared" si="172"/>
        <v>25900</v>
      </c>
      <c r="P2408" s="32">
        <v>2370328</v>
      </c>
      <c r="Q2408" s="35">
        <v>25900</v>
      </c>
      <c r="R2408" s="35"/>
      <c r="S2408" s="41"/>
      <c r="T2408" s="35"/>
      <c r="U2408" s="41">
        <v>25900</v>
      </c>
      <c r="V2408" s="35"/>
      <c r="W2408" s="35"/>
      <c r="X2408" s="35"/>
      <c r="Y2408" s="35"/>
      <c r="Z2408" s="35"/>
      <c r="AA2408" s="35"/>
      <c r="AB2408" s="35"/>
      <c r="AC2408" s="35">
        <v>0</v>
      </c>
      <c r="AD2408" s="35"/>
      <c r="AE2408" s="35">
        <v>0</v>
      </c>
      <c r="AF2408" s="35"/>
      <c r="AG2408" s="44">
        <f t="shared" si="173"/>
        <v>0</v>
      </c>
      <c r="AH2408" s="32"/>
      <c r="AI2408" s="32"/>
      <c r="AJ2408" s="35"/>
      <c r="AK2408" s="35"/>
      <c r="AL2408" s="35"/>
      <c r="AM2408" s="36">
        <f>IFERROR(VLOOKUP(P2408,'[2]Cartera '!$F$2:$O$2728,10,0),0)</f>
        <v>0</v>
      </c>
      <c r="AN2408" s="35">
        <f>IFERROR(VLOOKUP(P2408,'[2]Cartera '!$F$2:$P$2728,11,0),0)</f>
        <v>0</v>
      </c>
      <c r="AO2408" s="35"/>
      <c r="AP2408" s="35">
        <f>IFERROR(VLOOKUP(D2408,'[2]Cartera '!$F$2:$S$2728,14,0),0)</f>
        <v>0</v>
      </c>
      <c r="AQ2408" s="45">
        <f t="shared" si="171"/>
        <v>0</v>
      </c>
      <c r="AR2408" s="35">
        <f>IFERROR(VLOOKUP(P2408,'[2]Cartera '!$F$2:$Z$2728,21,0),0)</f>
        <v>0</v>
      </c>
    </row>
    <row r="2409" spans="1:44" hidden="1" x14ac:dyDescent="0.25">
      <c r="A2409" s="29">
        <v>2401</v>
      </c>
      <c r="B2409" s="30" t="s">
        <v>48</v>
      </c>
      <c r="C2409" s="32"/>
      <c r="D2409" s="32">
        <v>2370358</v>
      </c>
      <c r="E2409" s="56"/>
      <c r="F2409" s="56"/>
      <c r="G2409" s="35">
        <v>352040</v>
      </c>
      <c r="H2409" s="35"/>
      <c r="I2409" s="36">
        <v>0</v>
      </c>
      <c r="J2409" s="37">
        <f>-IFERROR(VLOOKUP(D2409,[1]Hoja20!$A$5:$B$33358,2,0),0)</f>
        <v>0</v>
      </c>
      <c r="K2409" s="36">
        <f>-IFERROR(VLOOKUP(D2409,[1]Hoja20!$A$5:$D$33358,4,0),0)</f>
        <v>0</v>
      </c>
      <c r="L2409" s="35"/>
      <c r="M2409" s="35"/>
      <c r="N2409" s="35"/>
      <c r="O2409" s="40">
        <f t="shared" si="172"/>
        <v>352040</v>
      </c>
      <c r="P2409" s="32">
        <v>2370358</v>
      </c>
      <c r="Q2409" s="35">
        <v>352040</v>
      </c>
      <c r="R2409" s="35"/>
      <c r="S2409" s="41"/>
      <c r="T2409" s="35"/>
      <c r="U2409" s="41">
        <v>352040</v>
      </c>
      <c r="V2409" s="35"/>
      <c r="W2409" s="35"/>
      <c r="X2409" s="35"/>
      <c r="Y2409" s="35"/>
      <c r="Z2409" s="35"/>
      <c r="AA2409" s="35"/>
      <c r="AB2409" s="35"/>
      <c r="AC2409" s="35">
        <v>0</v>
      </c>
      <c r="AD2409" s="35"/>
      <c r="AE2409" s="35">
        <v>0</v>
      </c>
      <c r="AF2409" s="35"/>
      <c r="AG2409" s="44">
        <f t="shared" si="173"/>
        <v>0</v>
      </c>
      <c r="AH2409" s="32"/>
      <c r="AI2409" s="32"/>
      <c r="AJ2409" s="35"/>
      <c r="AK2409" s="35"/>
      <c r="AL2409" s="35"/>
      <c r="AM2409" s="36">
        <f>IFERROR(VLOOKUP(P2409,'[2]Cartera '!$F$2:$O$2728,10,0),0)</f>
        <v>0</v>
      </c>
      <c r="AN2409" s="35">
        <f>IFERROR(VLOOKUP(P2409,'[2]Cartera '!$F$2:$P$2728,11,0),0)</f>
        <v>0</v>
      </c>
      <c r="AO2409" s="35"/>
      <c r="AP2409" s="35">
        <f>IFERROR(VLOOKUP(D2409,'[2]Cartera '!$F$2:$S$2728,14,0),0)</f>
        <v>0</v>
      </c>
      <c r="AQ2409" s="45">
        <f t="shared" si="171"/>
        <v>0</v>
      </c>
      <c r="AR2409" s="35">
        <f>IFERROR(VLOOKUP(P2409,'[2]Cartera '!$F$2:$Z$2728,21,0),0)</f>
        <v>0</v>
      </c>
    </row>
    <row r="2410" spans="1:44" hidden="1" x14ac:dyDescent="0.25">
      <c r="A2410" s="29">
        <v>2402</v>
      </c>
      <c r="B2410" s="30" t="s">
        <v>48</v>
      </c>
      <c r="C2410" s="32"/>
      <c r="D2410" s="32">
        <v>2370526</v>
      </c>
      <c r="E2410" s="56"/>
      <c r="F2410" s="56"/>
      <c r="G2410" s="35">
        <v>30000</v>
      </c>
      <c r="H2410" s="35"/>
      <c r="I2410" s="36">
        <v>0</v>
      </c>
      <c r="J2410" s="37">
        <f>-IFERROR(VLOOKUP(D2410,[1]Hoja20!$A$5:$B$33358,2,0),0)</f>
        <v>0</v>
      </c>
      <c r="K2410" s="36">
        <f>-IFERROR(VLOOKUP(D2410,[1]Hoja20!$A$5:$D$33358,4,0),0)</f>
        <v>0</v>
      </c>
      <c r="L2410" s="35"/>
      <c r="M2410" s="35"/>
      <c r="N2410" s="35"/>
      <c r="O2410" s="40">
        <f t="shared" si="172"/>
        <v>30000</v>
      </c>
      <c r="P2410" s="32">
        <v>2370526</v>
      </c>
      <c r="Q2410" s="35">
        <v>30000</v>
      </c>
      <c r="R2410" s="35"/>
      <c r="S2410" s="41"/>
      <c r="T2410" s="35"/>
      <c r="U2410" s="41">
        <v>30000</v>
      </c>
      <c r="V2410" s="35"/>
      <c r="W2410" s="35"/>
      <c r="X2410" s="35"/>
      <c r="Y2410" s="35"/>
      <c r="Z2410" s="35"/>
      <c r="AA2410" s="35"/>
      <c r="AB2410" s="35"/>
      <c r="AC2410" s="35">
        <v>0</v>
      </c>
      <c r="AD2410" s="35"/>
      <c r="AE2410" s="35">
        <v>0</v>
      </c>
      <c r="AF2410" s="35"/>
      <c r="AG2410" s="44">
        <f t="shared" si="173"/>
        <v>0</v>
      </c>
      <c r="AH2410" s="32"/>
      <c r="AI2410" s="32"/>
      <c r="AJ2410" s="35"/>
      <c r="AK2410" s="35"/>
      <c r="AL2410" s="35"/>
      <c r="AM2410" s="36">
        <f>IFERROR(VLOOKUP(P2410,'[2]Cartera '!$F$2:$O$2728,10,0),0)</f>
        <v>0</v>
      </c>
      <c r="AN2410" s="35">
        <f>IFERROR(VLOOKUP(P2410,'[2]Cartera '!$F$2:$P$2728,11,0),0)</f>
        <v>0</v>
      </c>
      <c r="AO2410" s="35"/>
      <c r="AP2410" s="35">
        <f>IFERROR(VLOOKUP(D2410,'[2]Cartera '!$F$2:$S$2728,14,0),0)</f>
        <v>0</v>
      </c>
      <c r="AQ2410" s="45">
        <f t="shared" si="171"/>
        <v>0</v>
      </c>
      <c r="AR2410" s="35">
        <f>IFERROR(VLOOKUP(P2410,'[2]Cartera '!$F$2:$Z$2728,21,0),0)</f>
        <v>0</v>
      </c>
    </row>
    <row r="2411" spans="1:44" hidden="1" x14ac:dyDescent="0.25">
      <c r="A2411" s="29">
        <v>2403</v>
      </c>
      <c r="B2411" s="30" t="s">
        <v>48</v>
      </c>
      <c r="C2411" s="32"/>
      <c r="D2411" s="32">
        <v>2370578</v>
      </c>
      <c r="E2411" s="56"/>
      <c r="F2411" s="56"/>
      <c r="G2411" s="35">
        <v>145332</v>
      </c>
      <c r="H2411" s="35"/>
      <c r="I2411" s="36">
        <v>0</v>
      </c>
      <c r="J2411" s="37">
        <f>-IFERROR(VLOOKUP(D2411,[1]Hoja20!$A$5:$B$33358,2,0),0)</f>
        <v>0</v>
      </c>
      <c r="K2411" s="36">
        <f>-IFERROR(VLOOKUP(D2411,[1]Hoja20!$A$5:$D$33358,4,0),0)</f>
        <v>0</v>
      </c>
      <c r="L2411" s="35"/>
      <c r="M2411" s="35"/>
      <c r="N2411" s="35"/>
      <c r="O2411" s="40">
        <f t="shared" si="172"/>
        <v>145332</v>
      </c>
      <c r="P2411" s="32">
        <v>2370578</v>
      </c>
      <c r="Q2411" s="35">
        <v>145332</v>
      </c>
      <c r="R2411" s="35"/>
      <c r="S2411" s="41"/>
      <c r="T2411" s="35"/>
      <c r="U2411" s="41">
        <v>145332</v>
      </c>
      <c r="V2411" s="35"/>
      <c r="W2411" s="35"/>
      <c r="X2411" s="35"/>
      <c r="Y2411" s="35"/>
      <c r="Z2411" s="35"/>
      <c r="AA2411" s="35"/>
      <c r="AB2411" s="35"/>
      <c r="AC2411" s="35">
        <v>0</v>
      </c>
      <c r="AD2411" s="35"/>
      <c r="AE2411" s="35">
        <v>0</v>
      </c>
      <c r="AF2411" s="35"/>
      <c r="AG2411" s="44">
        <f t="shared" si="173"/>
        <v>0</v>
      </c>
      <c r="AH2411" s="32"/>
      <c r="AI2411" s="32"/>
      <c r="AJ2411" s="35"/>
      <c r="AK2411" s="35"/>
      <c r="AL2411" s="35"/>
      <c r="AM2411" s="36">
        <f>IFERROR(VLOOKUP(P2411,'[2]Cartera '!$F$2:$O$2728,10,0),0)</f>
        <v>0</v>
      </c>
      <c r="AN2411" s="35">
        <f>IFERROR(VLOOKUP(P2411,'[2]Cartera '!$F$2:$P$2728,11,0),0)</f>
        <v>0</v>
      </c>
      <c r="AO2411" s="35"/>
      <c r="AP2411" s="35">
        <f>IFERROR(VLOOKUP(D2411,'[2]Cartera '!$F$2:$S$2728,14,0),0)</f>
        <v>0</v>
      </c>
      <c r="AQ2411" s="45">
        <f t="shared" si="171"/>
        <v>0</v>
      </c>
      <c r="AR2411" s="35">
        <f>IFERROR(VLOOKUP(P2411,'[2]Cartera '!$F$2:$Z$2728,21,0),0)</f>
        <v>0</v>
      </c>
    </row>
    <row r="2412" spans="1:44" hidden="1" x14ac:dyDescent="0.25">
      <c r="A2412" s="29">
        <v>2404</v>
      </c>
      <c r="B2412" s="30" t="s">
        <v>48</v>
      </c>
      <c r="C2412" s="32"/>
      <c r="D2412" s="32">
        <v>2370571</v>
      </c>
      <c r="E2412" s="56"/>
      <c r="F2412" s="56"/>
      <c r="G2412" s="35">
        <v>30000</v>
      </c>
      <c r="H2412" s="35"/>
      <c r="I2412" s="36">
        <v>0</v>
      </c>
      <c r="J2412" s="37">
        <f>-IFERROR(VLOOKUP(D2412,[1]Hoja20!$A$5:$B$33358,2,0),0)</f>
        <v>0</v>
      </c>
      <c r="K2412" s="36">
        <f>-IFERROR(VLOOKUP(D2412,[1]Hoja20!$A$5:$D$33358,4,0),0)</f>
        <v>0</v>
      </c>
      <c r="L2412" s="35"/>
      <c r="M2412" s="35"/>
      <c r="N2412" s="35"/>
      <c r="O2412" s="40">
        <f t="shared" si="172"/>
        <v>30000</v>
      </c>
      <c r="P2412" s="32">
        <v>2370571</v>
      </c>
      <c r="Q2412" s="35">
        <v>30000</v>
      </c>
      <c r="R2412" s="35"/>
      <c r="S2412" s="41"/>
      <c r="T2412" s="35"/>
      <c r="U2412" s="41">
        <v>30000</v>
      </c>
      <c r="V2412" s="35"/>
      <c r="W2412" s="35"/>
      <c r="X2412" s="35"/>
      <c r="Y2412" s="35"/>
      <c r="Z2412" s="35"/>
      <c r="AA2412" s="35"/>
      <c r="AB2412" s="35"/>
      <c r="AC2412" s="35">
        <v>0</v>
      </c>
      <c r="AD2412" s="35"/>
      <c r="AE2412" s="35">
        <v>0</v>
      </c>
      <c r="AF2412" s="35"/>
      <c r="AG2412" s="44">
        <f t="shared" si="173"/>
        <v>0</v>
      </c>
      <c r="AH2412" s="32"/>
      <c r="AI2412" s="32"/>
      <c r="AJ2412" s="35"/>
      <c r="AK2412" s="35"/>
      <c r="AL2412" s="35"/>
      <c r="AM2412" s="36">
        <f>IFERROR(VLOOKUP(P2412,'[2]Cartera '!$F$2:$O$2728,10,0),0)</f>
        <v>0</v>
      </c>
      <c r="AN2412" s="35">
        <f>IFERROR(VLOOKUP(P2412,'[2]Cartera '!$F$2:$P$2728,11,0),0)</f>
        <v>0</v>
      </c>
      <c r="AO2412" s="35"/>
      <c r="AP2412" s="35">
        <f>IFERROR(VLOOKUP(D2412,'[2]Cartera '!$F$2:$S$2728,14,0),0)</f>
        <v>0</v>
      </c>
      <c r="AQ2412" s="45">
        <f t="shared" si="171"/>
        <v>0</v>
      </c>
      <c r="AR2412" s="35">
        <f>IFERROR(VLOOKUP(P2412,'[2]Cartera '!$F$2:$Z$2728,21,0),0)</f>
        <v>0</v>
      </c>
    </row>
    <row r="2413" spans="1:44" hidden="1" x14ac:dyDescent="0.25">
      <c r="A2413" s="29">
        <v>2405</v>
      </c>
      <c r="B2413" s="30" t="s">
        <v>48</v>
      </c>
      <c r="C2413" s="32"/>
      <c r="D2413" s="32">
        <v>2370667</v>
      </c>
      <c r="E2413" s="56"/>
      <c r="F2413" s="56"/>
      <c r="G2413" s="35">
        <v>311052</v>
      </c>
      <c r="H2413" s="35"/>
      <c r="I2413" s="36">
        <v>0</v>
      </c>
      <c r="J2413" s="37">
        <f>-IFERROR(VLOOKUP(D2413,[1]Hoja20!$A$5:$B$33358,2,0),0)</f>
        <v>0</v>
      </c>
      <c r="K2413" s="36">
        <f>-IFERROR(VLOOKUP(D2413,[1]Hoja20!$A$5:$D$33358,4,0),0)</f>
        <v>0</v>
      </c>
      <c r="L2413" s="35"/>
      <c r="M2413" s="35"/>
      <c r="N2413" s="35"/>
      <c r="O2413" s="40">
        <f t="shared" si="172"/>
        <v>311052</v>
      </c>
      <c r="P2413" s="32">
        <v>2370667</v>
      </c>
      <c r="Q2413" s="35">
        <v>311052</v>
      </c>
      <c r="R2413" s="35"/>
      <c r="S2413" s="41"/>
      <c r="T2413" s="35"/>
      <c r="U2413" s="41">
        <v>0</v>
      </c>
      <c r="V2413" s="35"/>
      <c r="W2413" s="35"/>
      <c r="X2413" s="35"/>
      <c r="Y2413" s="35"/>
      <c r="Z2413" s="35"/>
      <c r="AA2413" s="35"/>
      <c r="AB2413" s="35"/>
      <c r="AC2413" s="35">
        <v>0</v>
      </c>
      <c r="AD2413" s="35"/>
      <c r="AE2413" s="35">
        <v>0</v>
      </c>
      <c r="AF2413" s="35"/>
      <c r="AG2413" s="41"/>
      <c r="AH2413" s="32"/>
      <c r="AI2413" s="32"/>
      <c r="AJ2413" s="35"/>
      <c r="AK2413" s="35"/>
      <c r="AL2413" s="35"/>
      <c r="AM2413" s="36">
        <f>IFERROR(VLOOKUP(P2413,'[2]Cartera '!$F$2:$O$2728,10,0),0)</f>
        <v>0</v>
      </c>
      <c r="AN2413" s="35">
        <f>IFERROR(VLOOKUP(P2413,'[2]Cartera '!$F$2:$P$2728,11,0),0)</f>
        <v>0</v>
      </c>
      <c r="AO2413" s="35"/>
      <c r="AP2413" s="35">
        <f>IFERROR(VLOOKUP(D2413,'[2]Cartera '!$F$2:$S$2728,14,0),0)</f>
        <v>0</v>
      </c>
      <c r="AQ2413" s="45">
        <f t="shared" si="171"/>
        <v>0</v>
      </c>
      <c r="AR2413" s="35">
        <f>IFERROR(VLOOKUP(P2413,'[2]Cartera '!$F$2:$Z$2728,21,0),0)</f>
        <v>311052</v>
      </c>
    </row>
    <row r="2414" spans="1:44" hidden="1" x14ac:dyDescent="0.25">
      <c r="A2414" s="29">
        <v>2406</v>
      </c>
      <c r="B2414" s="30" t="s">
        <v>48</v>
      </c>
      <c r="C2414" s="32"/>
      <c r="D2414" s="32">
        <v>2370628</v>
      </c>
      <c r="E2414" s="56"/>
      <c r="F2414" s="56"/>
      <c r="G2414" s="35">
        <v>145332</v>
      </c>
      <c r="H2414" s="35"/>
      <c r="I2414" s="36">
        <v>0</v>
      </c>
      <c r="J2414" s="37">
        <f>-IFERROR(VLOOKUP(D2414,[1]Hoja20!$A$5:$B$33358,2,0),0)</f>
        <v>0</v>
      </c>
      <c r="K2414" s="36">
        <f>-IFERROR(VLOOKUP(D2414,[1]Hoja20!$A$5:$D$33358,4,0),0)</f>
        <v>0</v>
      </c>
      <c r="L2414" s="35"/>
      <c r="M2414" s="35"/>
      <c r="N2414" s="35"/>
      <c r="O2414" s="40">
        <f t="shared" si="172"/>
        <v>145332</v>
      </c>
      <c r="P2414" s="32">
        <v>2370628</v>
      </c>
      <c r="Q2414" s="35">
        <v>145332</v>
      </c>
      <c r="R2414" s="35"/>
      <c r="S2414" s="41"/>
      <c r="T2414" s="35"/>
      <c r="U2414" s="41">
        <v>145332</v>
      </c>
      <c r="V2414" s="35"/>
      <c r="W2414" s="35"/>
      <c r="X2414" s="35"/>
      <c r="Y2414" s="35"/>
      <c r="Z2414" s="35"/>
      <c r="AA2414" s="35"/>
      <c r="AB2414" s="35"/>
      <c r="AC2414" s="35">
        <v>0</v>
      </c>
      <c r="AD2414" s="35"/>
      <c r="AE2414" s="35">
        <v>0</v>
      </c>
      <c r="AF2414" s="35"/>
      <c r="AG2414" s="44">
        <f>+(O2414-R2414-S2414-U2414-AA2414-AC2414-AE2414)</f>
        <v>0</v>
      </c>
      <c r="AH2414" s="32"/>
      <c r="AI2414" s="32"/>
      <c r="AJ2414" s="35"/>
      <c r="AK2414" s="35"/>
      <c r="AL2414" s="35"/>
      <c r="AM2414" s="36">
        <f>IFERROR(VLOOKUP(P2414,'[2]Cartera '!$F$2:$O$2728,10,0),0)</f>
        <v>0</v>
      </c>
      <c r="AN2414" s="35">
        <f>IFERROR(VLOOKUP(P2414,'[2]Cartera '!$F$2:$P$2728,11,0),0)</f>
        <v>0</v>
      </c>
      <c r="AO2414" s="35"/>
      <c r="AP2414" s="35">
        <f>IFERROR(VLOOKUP(D2414,'[2]Cartera '!$F$2:$S$2728,14,0),0)</f>
        <v>0</v>
      </c>
      <c r="AQ2414" s="45">
        <f t="shared" si="171"/>
        <v>0</v>
      </c>
      <c r="AR2414" s="35">
        <f>IFERROR(VLOOKUP(P2414,'[2]Cartera '!$F$2:$Z$2728,21,0),0)</f>
        <v>0</v>
      </c>
    </row>
    <row r="2415" spans="1:44" hidden="1" x14ac:dyDescent="0.25">
      <c r="A2415" s="29">
        <v>2407</v>
      </c>
      <c r="B2415" s="30" t="s">
        <v>48</v>
      </c>
      <c r="C2415" s="32"/>
      <c r="D2415" s="32">
        <v>2370662</v>
      </c>
      <c r="E2415" s="56"/>
      <c r="F2415" s="56"/>
      <c r="G2415" s="35">
        <v>311052</v>
      </c>
      <c r="H2415" s="35"/>
      <c r="I2415" s="36">
        <v>0</v>
      </c>
      <c r="J2415" s="37">
        <f>-IFERROR(VLOOKUP(D2415,[1]Hoja20!$A$5:$B$33358,2,0),0)</f>
        <v>0</v>
      </c>
      <c r="K2415" s="36">
        <f>-IFERROR(VLOOKUP(D2415,[1]Hoja20!$A$5:$D$33358,4,0),0)</f>
        <v>0</v>
      </c>
      <c r="L2415" s="35"/>
      <c r="M2415" s="35"/>
      <c r="N2415" s="35"/>
      <c r="O2415" s="40">
        <f t="shared" si="172"/>
        <v>311052</v>
      </c>
      <c r="P2415" s="32">
        <v>2370662</v>
      </c>
      <c r="Q2415" s="35">
        <v>311052</v>
      </c>
      <c r="R2415" s="35"/>
      <c r="S2415" s="41"/>
      <c r="T2415" s="35"/>
      <c r="U2415" s="41">
        <v>0</v>
      </c>
      <c r="V2415" s="35"/>
      <c r="W2415" s="35"/>
      <c r="X2415" s="35"/>
      <c r="Y2415" s="35"/>
      <c r="Z2415" s="35"/>
      <c r="AA2415" s="35"/>
      <c r="AB2415" s="35"/>
      <c r="AC2415" s="35">
        <v>0</v>
      </c>
      <c r="AD2415" s="35"/>
      <c r="AE2415" s="35">
        <v>0</v>
      </c>
      <c r="AF2415" s="35"/>
      <c r="AG2415" s="41"/>
      <c r="AH2415" s="32"/>
      <c r="AI2415" s="32"/>
      <c r="AJ2415" s="35"/>
      <c r="AK2415" s="35"/>
      <c r="AL2415" s="35"/>
      <c r="AM2415" s="36">
        <f>IFERROR(VLOOKUP(P2415,'[2]Cartera '!$F$2:$O$2728,10,0),0)</f>
        <v>0</v>
      </c>
      <c r="AN2415" s="35">
        <f>IFERROR(VLOOKUP(P2415,'[2]Cartera '!$F$2:$P$2728,11,0),0)</f>
        <v>0</v>
      </c>
      <c r="AO2415" s="35"/>
      <c r="AP2415" s="35">
        <f>IFERROR(VLOOKUP(D2415,'[2]Cartera '!$F$2:$S$2728,14,0),0)</f>
        <v>0</v>
      </c>
      <c r="AQ2415" s="45">
        <f t="shared" si="171"/>
        <v>0</v>
      </c>
      <c r="AR2415" s="35">
        <f>IFERROR(VLOOKUP(P2415,'[2]Cartera '!$F$2:$Z$2728,21,0),0)</f>
        <v>311052</v>
      </c>
    </row>
    <row r="2416" spans="1:44" hidden="1" x14ac:dyDescent="0.25">
      <c r="A2416" s="29">
        <v>2408</v>
      </c>
      <c r="B2416" s="30" t="s">
        <v>48</v>
      </c>
      <c r="C2416" s="32"/>
      <c r="D2416" s="32">
        <v>2370375</v>
      </c>
      <c r="E2416" s="56"/>
      <c r="F2416" s="56"/>
      <c r="G2416" s="35">
        <v>684957</v>
      </c>
      <c r="H2416" s="35"/>
      <c r="I2416" s="36">
        <v>0</v>
      </c>
      <c r="J2416" s="37">
        <f>-IFERROR(VLOOKUP(D2416,[1]Hoja20!$A$5:$B$33358,2,0),0)</f>
        <v>0</v>
      </c>
      <c r="K2416" s="36">
        <f>-IFERROR(VLOOKUP(D2416,[1]Hoja20!$A$5:$D$33358,4,0),0)</f>
        <v>0</v>
      </c>
      <c r="L2416" s="35"/>
      <c r="M2416" s="35"/>
      <c r="N2416" s="35"/>
      <c r="O2416" s="40">
        <f t="shared" si="172"/>
        <v>684957</v>
      </c>
      <c r="P2416" s="32">
        <v>2370375</v>
      </c>
      <c r="Q2416" s="35">
        <v>684957</v>
      </c>
      <c r="R2416" s="35"/>
      <c r="S2416" s="41"/>
      <c r="T2416" s="35"/>
      <c r="U2416" s="41">
        <v>684957</v>
      </c>
      <c r="V2416" s="35"/>
      <c r="W2416" s="35"/>
      <c r="X2416" s="35"/>
      <c r="Y2416" s="35"/>
      <c r="Z2416" s="35"/>
      <c r="AA2416" s="35"/>
      <c r="AB2416" s="35"/>
      <c r="AC2416" s="35">
        <v>0</v>
      </c>
      <c r="AD2416" s="35"/>
      <c r="AE2416" s="35">
        <v>0</v>
      </c>
      <c r="AF2416" s="35"/>
      <c r="AG2416" s="44">
        <f>+(O2416-R2416-S2416-U2416-AA2416-AC2416-AE2416)</f>
        <v>0</v>
      </c>
      <c r="AH2416" s="32"/>
      <c r="AI2416" s="32"/>
      <c r="AJ2416" s="35"/>
      <c r="AK2416" s="35"/>
      <c r="AL2416" s="35"/>
      <c r="AM2416" s="36">
        <f>IFERROR(VLOOKUP(P2416,'[2]Cartera '!$F$2:$O$2728,10,0),0)</f>
        <v>0</v>
      </c>
      <c r="AN2416" s="35">
        <f>IFERROR(VLOOKUP(P2416,'[2]Cartera '!$F$2:$P$2728,11,0),0)</f>
        <v>0</v>
      </c>
      <c r="AO2416" s="35"/>
      <c r="AP2416" s="35">
        <f>IFERROR(VLOOKUP(D2416,'[2]Cartera '!$F$2:$S$2728,14,0),0)</f>
        <v>0</v>
      </c>
      <c r="AQ2416" s="45">
        <f t="shared" si="171"/>
        <v>0</v>
      </c>
      <c r="AR2416" s="35">
        <f>IFERROR(VLOOKUP(P2416,'[2]Cartera '!$F$2:$Z$2728,21,0),0)</f>
        <v>0</v>
      </c>
    </row>
    <row r="2417" spans="1:44" hidden="1" x14ac:dyDescent="0.25">
      <c r="A2417" s="29">
        <v>2409</v>
      </c>
      <c r="B2417" s="30" t="s">
        <v>48</v>
      </c>
      <c r="C2417" s="32"/>
      <c r="D2417" s="32">
        <v>2371372</v>
      </c>
      <c r="E2417" s="56"/>
      <c r="F2417" s="56"/>
      <c r="G2417" s="35">
        <v>15367</v>
      </c>
      <c r="H2417" s="35"/>
      <c r="I2417" s="36">
        <v>0</v>
      </c>
      <c r="J2417" s="37">
        <f>-IFERROR(VLOOKUP(D2417,[1]Hoja20!$A$5:$B$33358,2,0),0)</f>
        <v>0</v>
      </c>
      <c r="K2417" s="36">
        <f>-IFERROR(VLOOKUP(D2417,[1]Hoja20!$A$5:$D$33358,4,0),0)</f>
        <v>0</v>
      </c>
      <c r="L2417" s="35"/>
      <c r="M2417" s="35"/>
      <c r="N2417" s="35"/>
      <c r="O2417" s="40">
        <f t="shared" si="172"/>
        <v>15367</v>
      </c>
      <c r="P2417" s="32">
        <v>2371372</v>
      </c>
      <c r="Q2417" s="35">
        <v>15367</v>
      </c>
      <c r="R2417" s="35"/>
      <c r="S2417" s="41"/>
      <c r="T2417" s="35"/>
      <c r="U2417" s="41">
        <v>0</v>
      </c>
      <c r="V2417" s="35"/>
      <c r="W2417" s="35"/>
      <c r="X2417" s="35"/>
      <c r="Y2417" s="35"/>
      <c r="Z2417" s="35"/>
      <c r="AA2417" s="35"/>
      <c r="AB2417" s="35"/>
      <c r="AC2417" s="35">
        <v>0</v>
      </c>
      <c r="AD2417" s="35"/>
      <c r="AE2417" s="35">
        <v>0</v>
      </c>
      <c r="AF2417" s="35"/>
      <c r="AG2417" s="41"/>
      <c r="AH2417" s="32"/>
      <c r="AI2417" s="32"/>
      <c r="AJ2417" s="35"/>
      <c r="AK2417" s="35"/>
      <c r="AL2417" s="35"/>
      <c r="AM2417" s="36">
        <f>IFERROR(VLOOKUP(P2417,'[2]Cartera '!$F$2:$O$2728,10,0),0)</f>
        <v>0</v>
      </c>
      <c r="AN2417" s="35">
        <f>IFERROR(VLOOKUP(P2417,'[2]Cartera '!$F$2:$P$2728,11,0),0)</f>
        <v>0</v>
      </c>
      <c r="AO2417" s="35"/>
      <c r="AP2417" s="35">
        <f>IFERROR(VLOOKUP(D2417,'[2]Cartera '!$F$2:$S$2728,14,0),0)</f>
        <v>0</v>
      </c>
      <c r="AQ2417" s="45">
        <f t="shared" si="171"/>
        <v>0</v>
      </c>
      <c r="AR2417" s="35">
        <f>IFERROR(VLOOKUP(P2417,'[2]Cartera '!$F$2:$Z$2728,21,0),0)</f>
        <v>15367</v>
      </c>
    </row>
    <row r="2418" spans="1:44" hidden="1" x14ac:dyDescent="0.25">
      <c r="A2418" s="29">
        <v>2410</v>
      </c>
      <c r="B2418" s="30" t="s">
        <v>48</v>
      </c>
      <c r="C2418" s="32"/>
      <c r="D2418" s="32">
        <v>2370861</v>
      </c>
      <c r="E2418" s="56"/>
      <c r="F2418" s="56"/>
      <c r="G2418" s="35">
        <v>322040</v>
      </c>
      <c r="H2418" s="35"/>
      <c r="I2418" s="36">
        <v>0</v>
      </c>
      <c r="J2418" s="37">
        <f>-IFERROR(VLOOKUP(D2418,[1]Hoja20!$A$5:$B$33358,2,0),0)</f>
        <v>0</v>
      </c>
      <c r="K2418" s="36">
        <f>-IFERROR(VLOOKUP(D2418,[1]Hoja20!$A$5:$D$33358,4,0),0)</f>
        <v>0</v>
      </c>
      <c r="L2418" s="35"/>
      <c r="M2418" s="35"/>
      <c r="N2418" s="35"/>
      <c r="O2418" s="40">
        <f t="shared" si="172"/>
        <v>322040</v>
      </c>
      <c r="P2418" s="32">
        <v>2370861</v>
      </c>
      <c r="Q2418" s="35">
        <v>322040</v>
      </c>
      <c r="R2418" s="35"/>
      <c r="S2418" s="41"/>
      <c r="T2418" s="35"/>
      <c r="U2418" s="41">
        <v>0</v>
      </c>
      <c r="V2418" s="35"/>
      <c r="W2418" s="35"/>
      <c r="X2418" s="35"/>
      <c r="Y2418" s="35"/>
      <c r="Z2418" s="35"/>
      <c r="AA2418" s="35"/>
      <c r="AB2418" s="35"/>
      <c r="AC2418" s="35">
        <v>0</v>
      </c>
      <c r="AD2418" s="35"/>
      <c r="AE2418" s="35">
        <v>0</v>
      </c>
      <c r="AF2418" s="35"/>
      <c r="AG2418" s="41"/>
      <c r="AH2418" s="32"/>
      <c r="AI2418" s="32"/>
      <c r="AJ2418" s="35"/>
      <c r="AK2418" s="35"/>
      <c r="AL2418" s="35"/>
      <c r="AM2418" s="36">
        <f>IFERROR(VLOOKUP(P2418,'[2]Cartera '!$F$2:$O$2728,10,0),0)</f>
        <v>0</v>
      </c>
      <c r="AN2418" s="35">
        <f>IFERROR(VLOOKUP(P2418,'[2]Cartera '!$F$2:$P$2728,11,0),0)</f>
        <v>0</v>
      </c>
      <c r="AO2418" s="35"/>
      <c r="AP2418" s="35">
        <f>IFERROR(VLOOKUP(D2418,'[2]Cartera '!$F$2:$S$2728,14,0),0)</f>
        <v>0</v>
      </c>
      <c r="AQ2418" s="45">
        <f t="shared" si="171"/>
        <v>0</v>
      </c>
      <c r="AR2418" s="35">
        <f>IFERROR(VLOOKUP(P2418,'[2]Cartera '!$F$2:$Z$2728,21,0),0)</f>
        <v>322040</v>
      </c>
    </row>
    <row r="2419" spans="1:44" hidden="1" x14ac:dyDescent="0.25">
      <c r="A2419" s="29">
        <v>2411</v>
      </c>
      <c r="B2419" s="30" t="s">
        <v>48</v>
      </c>
      <c r="C2419" s="32"/>
      <c r="D2419" s="32">
        <v>2370979</v>
      </c>
      <c r="E2419" s="56"/>
      <c r="F2419" s="56"/>
      <c r="G2419" s="35">
        <v>706230</v>
      </c>
      <c r="H2419" s="35"/>
      <c r="I2419" s="36">
        <v>0</v>
      </c>
      <c r="J2419" s="37">
        <f>-IFERROR(VLOOKUP(D2419,[1]Hoja20!$A$5:$B$33358,2,0),0)</f>
        <v>0</v>
      </c>
      <c r="K2419" s="36">
        <f>-IFERROR(VLOOKUP(D2419,[1]Hoja20!$A$5:$D$33358,4,0),0)</f>
        <v>0</v>
      </c>
      <c r="L2419" s="35"/>
      <c r="M2419" s="35"/>
      <c r="N2419" s="35"/>
      <c r="O2419" s="40">
        <f t="shared" si="172"/>
        <v>706230</v>
      </c>
      <c r="P2419" s="32">
        <v>2370979</v>
      </c>
      <c r="Q2419" s="35">
        <v>706230</v>
      </c>
      <c r="R2419" s="35"/>
      <c r="S2419" s="41"/>
      <c r="T2419" s="35"/>
      <c r="U2419" s="41">
        <v>0</v>
      </c>
      <c r="V2419" s="35"/>
      <c r="W2419" s="35"/>
      <c r="X2419" s="35"/>
      <c r="Y2419" s="35"/>
      <c r="Z2419" s="35"/>
      <c r="AA2419" s="35"/>
      <c r="AB2419" s="35"/>
      <c r="AC2419" s="35">
        <v>0</v>
      </c>
      <c r="AD2419" s="35"/>
      <c r="AE2419" s="35">
        <v>0</v>
      </c>
      <c r="AF2419" s="35"/>
      <c r="AG2419" s="41"/>
      <c r="AH2419" s="32"/>
      <c r="AI2419" s="32"/>
      <c r="AJ2419" s="35"/>
      <c r="AK2419" s="35"/>
      <c r="AL2419" s="35"/>
      <c r="AM2419" s="36">
        <f>IFERROR(VLOOKUP(P2419,'[2]Cartera '!$F$2:$O$2728,10,0),0)</f>
        <v>0</v>
      </c>
      <c r="AN2419" s="35">
        <f>IFERROR(VLOOKUP(P2419,'[2]Cartera '!$F$2:$P$2728,11,0),0)</f>
        <v>0</v>
      </c>
      <c r="AO2419" s="35"/>
      <c r="AP2419" s="35">
        <f>IFERROR(VLOOKUP(D2419,'[2]Cartera '!$F$2:$S$2728,14,0),0)</f>
        <v>0</v>
      </c>
      <c r="AQ2419" s="45">
        <f t="shared" si="171"/>
        <v>0</v>
      </c>
      <c r="AR2419" s="35">
        <f>IFERROR(VLOOKUP(P2419,'[2]Cartera '!$F$2:$Z$2728,21,0),0)</f>
        <v>706230</v>
      </c>
    </row>
    <row r="2420" spans="1:44" hidden="1" x14ac:dyDescent="0.25">
      <c r="A2420" s="29">
        <v>2412</v>
      </c>
      <c r="B2420" s="30" t="s">
        <v>48</v>
      </c>
      <c r="C2420" s="32"/>
      <c r="D2420" s="32">
        <v>2371078</v>
      </c>
      <c r="E2420" s="56"/>
      <c r="F2420" s="56"/>
      <c r="G2420" s="35">
        <v>75900</v>
      </c>
      <c r="H2420" s="35"/>
      <c r="I2420" s="36">
        <v>0</v>
      </c>
      <c r="J2420" s="37">
        <f>-IFERROR(VLOOKUP(D2420,[1]Hoja20!$A$5:$B$33358,2,0),0)</f>
        <v>0</v>
      </c>
      <c r="K2420" s="36">
        <f>-IFERROR(VLOOKUP(D2420,[1]Hoja20!$A$5:$D$33358,4,0),0)</f>
        <v>0</v>
      </c>
      <c r="L2420" s="35"/>
      <c r="M2420" s="35"/>
      <c r="N2420" s="35"/>
      <c r="O2420" s="40">
        <f t="shared" si="172"/>
        <v>75900</v>
      </c>
      <c r="P2420" s="32">
        <v>2371078</v>
      </c>
      <c r="Q2420" s="35">
        <v>75900</v>
      </c>
      <c r="R2420" s="35"/>
      <c r="S2420" s="41"/>
      <c r="T2420" s="35"/>
      <c r="U2420" s="41">
        <v>75900</v>
      </c>
      <c r="V2420" s="35"/>
      <c r="W2420" s="35"/>
      <c r="X2420" s="35"/>
      <c r="Y2420" s="35"/>
      <c r="Z2420" s="35"/>
      <c r="AA2420" s="35"/>
      <c r="AB2420" s="35"/>
      <c r="AC2420" s="35">
        <v>0</v>
      </c>
      <c r="AD2420" s="35"/>
      <c r="AE2420" s="35">
        <v>0</v>
      </c>
      <c r="AF2420" s="35"/>
      <c r="AG2420" s="44">
        <f>+(O2420-R2420-S2420-U2420-AA2420-AC2420-AE2420)</f>
        <v>0</v>
      </c>
      <c r="AH2420" s="32"/>
      <c r="AI2420" s="32"/>
      <c r="AJ2420" s="35"/>
      <c r="AK2420" s="35"/>
      <c r="AL2420" s="35"/>
      <c r="AM2420" s="36">
        <f>IFERROR(VLOOKUP(P2420,'[2]Cartera '!$F$2:$O$2728,10,0),0)</f>
        <v>0</v>
      </c>
      <c r="AN2420" s="35">
        <f>IFERROR(VLOOKUP(P2420,'[2]Cartera '!$F$2:$P$2728,11,0),0)</f>
        <v>0</v>
      </c>
      <c r="AO2420" s="35"/>
      <c r="AP2420" s="35">
        <f>IFERROR(VLOOKUP(D2420,'[2]Cartera '!$F$2:$S$2728,14,0),0)</f>
        <v>0</v>
      </c>
      <c r="AQ2420" s="45">
        <f t="shared" si="171"/>
        <v>0</v>
      </c>
      <c r="AR2420" s="35">
        <f>IFERROR(VLOOKUP(P2420,'[2]Cartera '!$F$2:$Z$2728,21,0),0)</f>
        <v>0</v>
      </c>
    </row>
    <row r="2421" spans="1:44" hidden="1" x14ac:dyDescent="0.25">
      <c r="A2421" s="29">
        <v>2413</v>
      </c>
      <c r="B2421" s="30" t="s">
        <v>48</v>
      </c>
      <c r="C2421" s="32"/>
      <c r="D2421" s="32">
        <v>2371050</v>
      </c>
      <c r="E2421" s="56"/>
      <c r="F2421" s="56"/>
      <c r="G2421" s="35">
        <v>4108197</v>
      </c>
      <c r="H2421" s="35"/>
      <c r="I2421" s="36">
        <v>0</v>
      </c>
      <c r="J2421" s="37">
        <f>-IFERROR(VLOOKUP(D2421,[1]Hoja20!$A$5:$B$33358,2,0),0)</f>
        <v>0</v>
      </c>
      <c r="K2421" s="36">
        <f>-IFERROR(VLOOKUP(D2421,[1]Hoja20!$A$5:$D$33358,4,0),0)</f>
        <v>0</v>
      </c>
      <c r="L2421" s="35"/>
      <c r="M2421" s="35"/>
      <c r="N2421" s="35"/>
      <c r="O2421" s="40">
        <f t="shared" si="172"/>
        <v>4108197</v>
      </c>
      <c r="P2421" s="32">
        <v>2371050</v>
      </c>
      <c r="Q2421" s="35">
        <v>4108197</v>
      </c>
      <c r="R2421" s="35"/>
      <c r="S2421" s="41"/>
      <c r="T2421" s="35"/>
      <c r="U2421" s="41">
        <v>0</v>
      </c>
      <c r="V2421" s="35"/>
      <c r="W2421" s="35"/>
      <c r="X2421" s="35"/>
      <c r="Y2421" s="35"/>
      <c r="Z2421" s="35"/>
      <c r="AA2421" s="35"/>
      <c r="AB2421" s="35"/>
      <c r="AC2421" s="35">
        <v>0</v>
      </c>
      <c r="AD2421" s="35"/>
      <c r="AE2421" s="35">
        <v>0</v>
      </c>
      <c r="AF2421" s="35"/>
      <c r="AG2421" s="41"/>
      <c r="AH2421" s="32"/>
      <c r="AI2421" s="32"/>
      <c r="AJ2421" s="35"/>
      <c r="AK2421" s="35"/>
      <c r="AL2421" s="35"/>
      <c r="AM2421" s="36">
        <f>IFERROR(VLOOKUP(P2421,'[2]Cartera '!$F$2:$O$2728,10,0),0)</f>
        <v>0</v>
      </c>
      <c r="AN2421" s="35">
        <f>IFERROR(VLOOKUP(P2421,'[2]Cartera '!$F$2:$P$2728,11,0),0)</f>
        <v>0</v>
      </c>
      <c r="AO2421" s="35"/>
      <c r="AP2421" s="35">
        <f>IFERROR(VLOOKUP(D2421,'[2]Cartera '!$F$2:$S$2728,14,0),0)</f>
        <v>0</v>
      </c>
      <c r="AQ2421" s="45">
        <f t="shared" si="171"/>
        <v>0</v>
      </c>
      <c r="AR2421" s="35">
        <f>IFERROR(VLOOKUP(P2421,'[2]Cartera '!$F$2:$Z$2728,21,0),0)</f>
        <v>4108197</v>
      </c>
    </row>
    <row r="2422" spans="1:44" hidden="1" x14ac:dyDescent="0.25">
      <c r="A2422" s="29">
        <v>2414</v>
      </c>
      <c r="B2422" s="30" t="s">
        <v>48</v>
      </c>
      <c r="C2422" s="32"/>
      <c r="D2422" s="32">
        <v>2371077</v>
      </c>
      <c r="E2422" s="56"/>
      <c r="F2422" s="56"/>
      <c r="G2422" s="35">
        <v>75900</v>
      </c>
      <c r="H2422" s="35"/>
      <c r="I2422" s="36">
        <v>0</v>
      </c>
      <c r="J2422" s="37">
        <f>-IFERROR(VLOOKUP(D2422,[1]Hoja20!$A$5:$B$33358,2,0),0)</f>
        <v>0</v>
      </c>
      <c r="K2422" s="36">
        <f>-IFERROR(VLOOKUP(D2422,[1]Hoja20!$A$5:$D$33358,4,0),0)</f>
        <v>0</v>
      </c>
      <c r="L2422" s="35"/>
      <c r="M2422" s="35"/>
      <c r="N2422" s="35"/>
      <c r="O2422" s="40">
        <f t="shared" si="172"/>
        <v>75900</v>
      </c>
      <c r="P2422" s="32">
        <v>2371077</v>
      </c>
      <c r="Q2422" s="35">
        <v>75900</v>
      </c>
      <c r="R2422" s="35"/>
      <c r="S2422" s="41"/>
      <c r="T2422" s="35"/>
      <c r="U2422" s="41">
        <v>75900</v>
      </c>
      <c r="V2422" s="35"/>
      <c r="W2422" s="35"/>
      <c r="X2422" s="35"/>
      <c r="Y2422" s="35"/>
      <c r="Z2422" s="35"/>
      <c r="AA2422" s="35"/>
      <c r="AB2422" s="35"/>
      <c r="AC2422" s="35">
        <v>0</v>
      </c>
      <c r="AD2422" s="35"/>
      <c r="AE2422" s="35">
        <v>0</v>
      </c>
      <c r="AF2422" s="35"/>
      <c r="AG2422" s="44">
        <f>+(O2422-R2422-S2422-U2422-AA2422-AC2422-AE2422)</f>
        <v>0</v>
      </c>
      <c r="AH2422" s="32"/>
      <c r="AI2422" s="32"/>
      <c r="AJ2422" s="35"/>
      <c r="AK2422" s="35"/>
      <c r="AL2422" s="35"/>
      <c r="AM2422" s="36">
        <f>IFERROR(VLOOKUP(P2422,'[2]Cartera '!$F$2:$O$2728,10,0),0)</f>
        <v>0</v>
      </c>
      <c r="AN2422" s="35">
        <f>IFERROR(VLOOKUP(P2422,'[2]Cartera '!$F$2:$P$2728,11,0),0)</f>
        <v>0</v>
      </c>
      <c r="AO2422" s="35"/>
      <c r="AP2422" s="35">
        <f>IFERROR(VLOOKUP(D2422,'[2]Cartera '!$F$2:$S$2728,14,0),0)</f>
        <v>0</v>
      </c>
      <c r="AQ2422" s="45">
        <f t="shared" si="171"/>
        <v>0</v>
      </c>
      <c r="AR2422" s="35">
        <f>IFERROR(VLOOKUP(P2422,'[2]Cartera '!$F$2:$Z$2728,21,0),0)</f>
        <v>0</v>
      </c>
    </row>
    <row r="2423" spans="1:44" hidden="1" x14ac:dyDescent="0.25">
      <c r="A2423" s="29">
        <v>2415</v>
      </c>
      <c r="B2423" s="30" t="s">
        <v>48</v>
      </c>
      <c r="C2423" s="32"/>
      <c r="D2423" s="32">
        <v>2371081</v>
      </c>
      <c r="E2423" s="56"/>
      <c r="F2423" s="56"/>
      <c r="G2423" s="35">
        <v>30000</v>
      </c>
      <c r="H2423" s="35"/>
      <c r="I2423" s="36">
        <v>0</v>
      </c>
      <c r="J2423" s="37">
        <f>-IFERROR(VLOOKUP(D2423,[1]Hoja20!$A$5:$B$33358,2,0),0)</f>
        <v>0</v>
      </c>
      <c r="K2423" s="36">
        <f>-IFERROR(VLOOKUP(D2423,[1]Hoja20!$A$5:$D$33358,4,0),0)</f>
        <v>0</v>
      </c>
      <c r="L2423" s="35"/>
      <c r="M2423" s="35"/>
      <c r="N2423" s="35"/>
      <c r="O2423" s="40">
        <f t="shared" si="172"/>
        <v>30000</v>
      </c>
      <c r="P2423" s="32">
        <v>2371081</v>
      </c>
      <c r="Q2423" s="35">
        <v>30000</v>
      </c>
      <c r="R2423" s="35"/>
      <c r="S2423" s="41"/>
      <c r="T2423" s="35"/>
      <c r="U2423" s="41">
        <v>30000</v>
      </c>
      <c r="V2423" s="35"/>
      <c r="W2423" s="35"/>
      <c r="X2423" s="35"/>
      <c r="Y2423" s="35"/>
      <c r="Z2423" s="35"/>
      <c r="AA2423" s="35"/>
      <c r="AB2423" s="35"/>
      <c r="AC2423" s="35">
        <v>0</v>
      </c>
      <c r="AD2423" s="35"/>
      <c r="AE2423" s="35">
        <v>0</v>
      </c>
      <c r="AF2423" s="35"/>
      <c r="AG2423" s="44">
        <f>+(O2423-R2423-S2423-U2423-AA2423-AC2423-AE2423)</f>
        <v>0</v>
      </c>
      <c r="AH2423" s="32"/>
      <c r="AI2423" s="32"/>
      <c r="AJ2423" s="35"/>
      <c r="AK2423" s="35"/>
      <c r="AL2423" s="35"/>
      <c r="AM2423" s="36">
        <f>IFERROR(VLOOKUP(P2423,'[2]Cartera '!$F$2:$O$2728,10,0),0)</f>
        <v>0</v>
      </c>
      <c r="AN2423" s="35">
        <f>IFERROR(VLOOKUP(P2423,'[2]Cartera '!$F$2:$P$2728,11,0),0)</f>
        <v>0</v>
      </c>
      <c r="AO2423" s="35"/>
      <c r="AP2423" s="35">
        <f>IFERROR(VLOOKUP(D2423,'[2]Cartera '!$F$2:$S$2728,14,0),0)</f>
        <v>0</v>
      </c>
      <c r="AQ2423" s="45">
        <f t="shared" si="171"/>
        <v>0</v>
      </c>
      <c r="AR2423" s="35">
        <f>IFERROR(VLOOKUP(P2423,'[2]Cartera '!$F$2:$Z$2728,21,0),0)</f>
        <v>0</v>
      </c>
    </row>
    <row r="2424" spans="1:44" hidden="1" x14ac:dyDescent="0.25">
      <c r="A2424" s="29">
        <v>2416</v>
      </c>
      <c r="B2424" s="30" t="s">
        <v>48</v>
      </c>
      <c r="C2424" s="32"/>
      <c r="D2424" s="32">
        <v>2371234</v>
      </c>
      <c r="E2424" s="56"/>
      <c r="F2424" s="56"/>
      <c r="G2424" s="35">
        <v>279078</v>
      </c>
      <c r="H2424" s="35"/>
      <c r="I2424" s="36">
        <v>0</v>
      </c>
      <c r="J2424" s="37">
        <f>-IFERROR(VLOOKUP(D2424,[1]Hoja20!$A$5:$B$33358,2,0),0)</f>
        <v>0</v>
      </c>
      <c r="K2424" s="36">
        <f>-IFERROR(VLOOKUP(D2424,[1]Hoja20!$A$5:$D$33358,4,0),0)</f>
        <v>0</v>
      </c>
      <c r="L2424" s="35"/>
      <c r="M2424" s="35"/>
      <c r="N2424" s="35"/>
      <c r="O2424" s="40">
        <f t="shared" si="172"/>
        <v>279078</v>
      </c>
      <c r="P2424" s="32">
        <v>2371234</v>
      </c>
      <c r="Q2424" s="35">
        <v>279078</v>
      </c>
      <c r="R2424" s="35"/>
      <c r="S2424" s="41"/>
      <c r="T2424" s="35"/>
      <c r="U2424" s="41">
        <v>0</v>
      </c>
      <c r="V2424" s="35"/>
      <c r="W2424" s="35"/>
      <c r="X2424" s="35"/>
      <c r="Y2424" s="35"/>
      <c r="Z2424" s="35"/>
      <c r="AA2424" s="35"/>
      <c r="AB2424" s="35"/>
      <c r="AC2424" s="35">
        <v>0</v>
      </c>
      <c r="AD2424" s="35"/>
      <c r="AE2424" s="35">
        <v>0</v>
      </c>
      <c r="AF2424" s="35"/>
      <c r="AG2424" s="41"/>
      <c r="AH2424" s="32"/>
      <c r="AI2424" s="32"/>
      <c r="AJ2424" s="35"/>
      <c r="AK2424" s="35"/>
      <c r="AL2424" s="35"/>
      <c r="AM2424" s="36">
        <f>IFERROR(VLOOKUP(P2424,'[2]Cartera '!$F$2:$O$2728,10,0),0)</f>
        <v>0</v>
      </c>
      <c r="AN2424" s="35">
        <f>IFERROR(VLOOKUP(P2424,'[2]Cartera '!$F$2:$P$2728,11,0),0)</f>
        <v>0</v>
      </c>
      <c r="AO2424" s="35"/>
      <c r="AP2424" s="35">
        <f>IFERROR(VLOOKUP(D2424,'[2]Cartera '!$F$2:$S$2728,14,0),0)</f>
        <v>0</v>
      </c>
      <c r="AQ2424" s="45">
        <f t="shared" si="171"/>
        <v>0</v>
      </c>
      <c r="AR2424" s="35">
        <f>IFERROR(VLOOKUP(P2424,'[2]Cartera '!$F$2:$Z$2728,21,0),0)</f>
        <v>279078</v>
      </c>
    </row>
    <row r="2425" spans="1:44" hidden="1" x14ac:dyDescent="0.25">
      <c r="A2425" s="29">
        <v>2417</v>
      </c>
      <c r="B2425" s="30" t="s">
        <v>48</v>
      </c>
      <c r="C2425" s="32"/>
      <c r="D2425" s="32">
        <v>2371256</v>
      </c>
      <c r="E2425" s="56"/>
      <c r="F2425" s="56"/>
      <c r="G2425" s="35">
        <v>304622</v>
      </c>
      <c r="H2425" s="35"/>
      <c r="I2425" s="36">
        <v>0</v>
      </c>
      <c r="J2425" s="37">
        <f>-IFERROR(VLOOKUP(D2425,[1]Hoja20!$A$5:$B$33358,2,0),0)</f>
        <v>0</v>
      </c>
      <c r="K2425" s="36">
        <f>-IFERROR(VLOOKUP(D2425,[1]Hoja20!$A$5:$D$33358,4,0),0)</f>
        <v>0</v>
      </c>
      <c r="L2425" s="35"/>
      <c r="M2425" s="35"/>
      <c r="N2425" s="35"/>
      <c r="O2425" s="40">
        <f t="shared" si="172"/>
        <v>304622</v>
      </c>
      <c r="P2425" s="32">
        <v>2371256</v>
      </c>
      <c r="Q2425" s="35">
        <v>304622</v>
      </c>
      <c r="R2425" s="35"/>
      <c r="S2425" s="41"/>
      <c r="T2425" s="35"/>
      <c r="U2425" s="41">
        <v>0</v>
      </c>
      <c r="V2425" s="35"/>
      <c r="W2425" s="35"/>
      <c r="X2425" s="35"/>
      <c r="Y2425" s="35"/>
      <c r="Z2425" s="35"/>
      <c r="AA2425" s="35"/>
      <c r="AB2425" s="35"/>
      <c r="AC2425" s="35">
        <v>0</v>
      </c>
      <c r="AD2425" s="35"/>
      <c r="AE2425" s="35">
        <v>0</v>
      </c>
      <c r="AF2425" s="35"/>
      <c r="AG2425" s="41"/>
      <c r="AH2425" s="32"/>
      <c r="AI2425" s="32"/>
      <c r="AJ2425" s="35"/>
      <c r="AK2425" s="35"/>
      <c r="AL2425" s="35"/>
      <c r="AM2425" s="36">
        <f>IFERROR(VLOOKUP(P2425,'[2]Cartera '!$F$2:$O$2728,10,0),0)</f>
        <v>0</v>
      </c>
      <c r="AN2425" s="35">
        <f>IFERROR(VLOOKUP(P2425,'[2]Cartera '!$F$2:$P$2728,11,0),0)</f>
        <v>0</v>
      </c>
      <c r="AO2425" s="35"/>
      <c r="AP2425" s="35">
        <f>IFERROR(VLOOKUP(D2425,'[2]Cartera '!$F$2:$S$2728,14,0),0)</f>
        <v>0</v>
      </c>
      <c r="AQ2425" s="45">
        <f t="shared" si="171"/>
        <v>0</v>
      </c>
      <c r="AR2425" s="35">
        <f>IFERROR(VLOOKUP(P2425,'[2]Cartera '!$F$2:$Z$2728,21,0),0)</f>
        <v>304622</v>
      </c>
    </row>
    <row r="2426" spans="1:44" hidden="1" x14ac:dyDescent="0.25">
      <c r="A2426" s="29">
        <v>2418</v>
      </c>
      <c r="B2426" s="30" t="s">
        <v>48</v>
      </c>
      <c r="C2426" s="32"/>
      <c r="D2426" s="32">
        <v>2371266</v>
      </c>
      <c r="E2426" s="56"/>
      <c r="F2426" s="56"/>
      <c r="G2426" s="35">
        <v>3998369</v>
      </c>
      <c r="H2426" s="35"/>
      <c r="I2426" s="36">
        <v>0</v>
      </c>
      <c r="J2426" s="37">
        <f>-IFERROR(VLOOKUP(D2426,[1]Hoja20!$A$5:$B$33358,2,0),0)</f>
        <v>0</v>
      </c>
      <c r="K2426" s="36">
        <f>-IFERROR(VLOOKUP(D2426,[1]Hoja20!$A$5:$D$33358,4,0),0)</f>
        <v>0</v>
      </c>
      <c r="L2426" s="35"/>
      <c r="M2426" s="35"/>
      <c r="N2426" s="35"/>
      <c r="O2426" s="40">
        <f t="shared" si="172"/>
        <v>3998369</v>
      </c>
      <c r="P2426" s="32">
        <v>2371266</v>
      </c>
      <c r="Q2426" s="35">
        <v>3998369</v>
      </c>
      <c r="R2426" s="35"/>
      <c r="S2426" s="41"/>
      <c r="T2426" s="35"/>
      <c r="U2426" s="41">
        <v>0</v>
      </c>
      <c r="V2426" s="35"/>
      <c r="W2426" s="35"/>
      <c r="X2426" s="35"/>
      <c r="Y2426" s="35"/>
      <c r="Z2426" s="35"/>
      <c r="AA2426" s="35"/>
      <c r="AB2426" s="35"/>
      <c r="AC2426" s="35">
        <v>0</v>
      </c>
      <c r="AD2426" s="35"/>
      <c r="AE2426" s="35">
        <v>0</v>
      </c>
      <c r="AF2426" s="35"/>
      <c r="AG2426" s="41"/>
      <c r="AH2426" s="32"/>
      <c r="AI2426" s="32"/>
      <c r="AJ2426" s="35"/>
      <c r="AK2426" s="35"/>
      <c r="AL2426" s="35"/>
      <c r="AM2426" s="36">
        <f>IFERROR(VLOOKUP(P2426,'[2]Cartera '!$F$2:$O$2728,10,0),0)</f>
        <v>0</v>
      </c>
      <c r="AN2426" s="35">
        <f>IFERROR(VLOOKUP(P2426,'[2]Cartera '!$F$2:$P$2728,11,0),0)</f>
        <v>0</v>
      </c>
      <c r="AO2426" s="35"/>
      <c r="AP2426" s="35">
        <f>IFERROR(VLOOKUP(D2426,'[2]Cartera '!$F$2:$S$2728,14,0),0)</f>
        <v>0</v>
      </c>
      <c r="AQ2426" s="45">
        <f t="shared" si="171"/>
        <v>0</v>
      </c>
      <c r="AR2426" s="35">
        <f>IFERROR(VLOOKUP(P2426,'[2]Cartera '!$F$2:$Z$2728,21,0),0)</f>
        <v>3998369</v>
      </c>
    </row>
    <row r="2427" spans="1:44" hidden="1" x14ac:dyDescent="0.25">
      <c r="A2427" s="29">
        <v>2419</v>
      </c>
      <c r="B2427" s="30" t="s">
        <v>48</v>
      </c>
      <c r="C2427" s="32"/>
      <c r="D2427" s="32">
        <v>2371301</v>
      </c>
      <c r="E2427" s="56"/>
      <c r="F2427" s="56"/>
      <c r="G2427" s="35">
        <v>4270836</v>
      </c>
      <c r="H2427" s="35"/>
      <c r="I2427" s="36">
        <v>0</v>
      </c>
      <c r="J2427" s="37">
        <f>-IFERROR(VLOOKUP(D2427,[1]Hoja20!$A$5:$B$33358,2,0),0)</f>
        <v>0</v>
      </c>
      <c r="K2427" s="36">
        <f>-IFERROR(VLOOKUP(D2427,[1]Hoja20!$A$5:$D$33358,4,0),0)</f>
        <v>0</v>
      </c>
      <c r="L2427" s="35"/>
      <c r="M2427" s="35"/>
      <c r="N2427" s="35"/>
      <c r="O2427" s="40">
        <f t="shared" si="172"/>
        <v>4270836</v>
      </c>
      <c r="P2427" s="32">
        <v>2371301</v>
      </c>
      <c r="Q2427" s="35">
        <v>4270836</v>
      </c>
      <c r="R2427" s="35"/>
      <c r="S2427" s="41"/>
      <c r="T2427" s="35"/>
      <c r="U2427" s="41">
        <v>0</v>
      </c>
      <c r="V2427" s="35"/>
      <c r="W2427" s="35"/>
      <c r="X2427" s="35"/>
      <c r="Y2427" s="35"/>
      <c r="Z2427" s="35"/>
      <c r="AA2427" s="35"/>
      <c r="AB2427" s="35"/>
      <c r="AC2427" s="35">
        <v>0</v>
      </c>
      <c r="AD2427" s="35"/>
      <c r="AE2427" s="35">
        <v>0</v>
      </c>
      <c r="AF2427" s="35"/>
      <c r="AG2427" s="41"/>
      <c r="AH2427" s="32"/>
      <c r="AI2427" s="32"/>
      <c r="AJ2427" s="35"/>
      <c r="AK2427" s="35"/>
      <c r="AL2427" s="35"/>
      <c r="AM2427" s="36">
        <f>IFERROR(VLOOKUP(P2427,'[2]Cartera '!$F$2:$O$2728,10,0),0)</f>
        <v>0</v>
      </c>
      <c r="AN2427" s="35">
        <f>IFERROR(VLOOKUP(P2427,'[2]Cartera '!$F$2:$P$2728,11,0),0)</f>
        <v>0</v>
      </c>
      <c r="AO2427" s="35"/>
      <c r="AP2427" s="35">
        <f>IFERROR(VLOOKUP(D2427,'[2]Cartera '!$F$2:$S$2728,14,0),0)</f>
        <v>0</v>
      </c>
      <c r="AQ2427" s="45">
        <f t="shared" si="171"/>
        <v>0</v>
      </c>
      <c r="AR2427" s="35">
        <f>IFERROR(VLOOKUP(P2427,'[2]Cartera '!$F$2:$Z$2728,21,0),0)</f>
        <v>4270836</v>
      </c>
    </row>
    <row r="2428" spans="1:44" hidden="1" x14ac:dyDescent="0.25">
      <c r="A2428" s="29">
        <v>2420</v>
      </c>
      <c r="B2428" s="30" t="s">
        <v>48</v>
      </c>
      <c r="C2428" s="32"/>
      <c r="D2428" s="32">
        <v>2371346</v>
      </c>
      <c r="E2428" s="56"/>
      <c r="F2428" s="56"/>
      <c r="G2428" s="35">
        <v>304622</v>
      </c>
      <c r="H2428" s="35"/>
      <c r="I2428" s="36">
        <v>0</v>
      </c>
      <c r="J2428" s="37">
        <f>-IFERROR(VLOOKUP(D2428,[1]Hoja20!$A$5:$B$33358,2,0),0)</f>
        <v>0</v>
      </c>
      <c r="K2428" s="36">
        <f>-IFERROR(VLOOKUP(D2428,[1]Hoja20!$A$5:$D$33358,4,0),0)</f>
        <v>0</v>
      </c>
      <c r="L2428" s="35"/>
      <c r="M2428" s="35"/>
      <c r="N2428" s="35"/>
      <c r="O2428" s="40">
        <f t="shared" si="172"/>
        <v>304622</v>
      </c>
      <c r="P2428" s="32">
        <v>2371346</v>
      </c>
      <c r="Q2428" s="35">
        <v>304622</v>
      </c>
      <c r="R2428" s="35"/>
      <c r="S2428" s="41"/>
      <c r="T2428" s="35"/>
      <c r="U2428" s="41">
        <v>0</v>
      </c>
      <c r="V2428" s="35"/>
      <c r="W2428" s="35"/>
      <c r="X2428" s="35"/>
      <c r="Y2428" s="35"/>
      <c r="Z2428" s="35"/>
      <c r="AA2428" s="35"/>
      <c r="AB2428" s="35"/>
      <c r="AC2428" s="35">
        <v>0</v>
      </c>
      <c r="AD2428" s="35"/>
      <c r="AE2428" s="35">
        <v>0</v>
      </c>
      <c r="AF2428" s="35"/>
      <c r="AG2428" s="41"/>
      <c r="AH2428" s="32"/>
      <c r="AI2428" s="32"/>
      <c r="AJ2428" s="35"/>
      <c r="AK2428" s="35"/>
      <c r="AL2428" s="35"/>
      <c r="AM2428" s="36">
        <f>IFERROR(VLOOKUP(P2428,'[2]Cartera '!$F$2:$O$2728,10,0),0)</f>
        <v>0</v>
      </c>
      <c r="AN2428" s="35">
        <f>IFERROR(VLOOKUP(P2428,'[2]Cartera '!$F$2:$P$2728,11,0),0)</f>
        <v>0</v>
      </c>
      <c r="AO2428" s="35"/>
      <c r="AP2428" s="35">
        <f>IFERROR(VLOOKUP(D2428,'[2]Cartera '!$F$2:$S$2728,14,0),0)</f>
        <v>0</v>
      </c>
      <c r="AQ2428" s="45">
        <f t="shared" si="171"/>
        <v>0</v>
      </c>
      <c r="AR2428" s="35">
        <f>IFERROR(VLOOKUP(P2428,'[2]Cartera '!$F$2:$Z$2728,21,0),0)</f>
        <v>304622</v>
      </c>
    </row>
    <row r="2429" spans="1:44" hidden="1" x14ac:dyDescent="0.25">
      <c r="A2429" s="29">
        <v>2421</v>
      </c>
      <c r="B2429" s="30" t="s">
        <v>48</v>
      </c>
      <c r="C2429" s="32"/>
      <c r="D2429" s="32">
        <v>2371194</v>
      </c>
      <c r="E2429" s="56"/>
      <c r="F2429" s="56"/>
      <c r="G2429" s="35">
        <v>279078</v>
      </c>
      <c r="H2429" s="35"/>
      <c r="I2429" s="36">
        <v>0</v>
      </c>
      <c r="J2429" s="37">
        <f>-IFERROR(VLOOKUP(D2429,[1]Hoja20!$A$5:$B$33358,2,0),0)</f>
        <v>0</v>
      </c>
      <c r="K2429" s="36">
        <f>-IFERROR(VLOOKUP(D2429,[1]Hoja20!$A$5:$D$33358,4,0),0)</f>
        <v>0</v>
      </c>
      <c r="L2429" s="35"/>
      <c r="M2429" s="35"/>
      <c r="N2429" s="35"/>
      <c r="O2429" s="40">
        <f t="shared" si="172"/>
        <v>279078</v>
      </c>
      <c r="P2429" s="32">
        <v>2371194</v>
      </c>
      <c r="Q2429" s="35">
        <v>279078</v>
      </c>
      <c r="R2429" s="35"/>
      <c r="S2429" s="41"/>
      <c r="T2429" s="35"/>
      <c r="U2429" s="41">
        <v>0</v>
      </c>
      <c r="V2429" s="35"/>
      <c r="W2429" s="35"/>
      <c r="X2429" s="35"/>
      <c r="Y2429" s="35"/>
      <c r="Z2429" s="35"/>
      <c r="AA2429" s="35"/>
      <c r="AB2429" s="35"/>
      <c r="AC2429" s="35">
        <v>0</v>
      </c>
      <c r="AD2429" s="35"/>
      <c r="AE2429" s="35">
        <v>0</v>
      </c>
      <c r="AF2429" s="35"/>
      <c r="AG2429" s="41"/>
      <c r="AH2429" s="32"/>
      <c r="AI2429" s="32"/>
      <c r="AJ2429" s="35"/>
      <c r="AK2429" s="35"/>
      <c r="AL2429" s="35"/>
      <c r="AM2429" s="36">
        <f>IFERROR(VLOOKUP(P2429,'[2]Cartera '!$F$2:$O$2728,10,0),0)</f>
        <v>0</v>
      </c>
      <c r="AN2429" s="35">
        <f>IFERROR(VLOOKUP(P2429,'[2]Cartera '!$F$2:$P$2728,11,0),0)</f>
        <v>0</v>
      </c>
      <c r="AO2429" s="35"/>
      <c r="AP2429" s="35">
        <f>IFERROR(VLOOKUP(D2429,'[2]Cartera '!$F$2:$S$2728,14,0),0)</f>
        <v>0</v>
      </c>
      <c r="AQ2429" s="45">
        <f t="shared" si="171"/>
        <v>0</v>
      </c>
      <c r="AR2429" s="35">
        <f>IFERROR(VLOOKUP(P2429,'[2]Cartera '!$F$2:$Z$2728,21,0),0)</f>
        <v>279078</v>
      </c>
    </row>
    <row r="2430" spans="1:44" hidden="1" x14ac:dyDescent="0.25">
      <c r="A2430" s="29">
        <v>2422</v>
      </c>
      <c r="B2430" s="30" t="s">
        <v>48</v>
      </c>
      <c r="C2430" s="32"/>
      <c r="D2430" s="32">
        <v>2371213</v>
      </c>
      <c r="E2430" s="56"/>
      <c r="F2430" s="56"/>
      <c r="G2430" s="35">
        <v>587938</v>
      </c>
      <c r="H2430" s="35"/>
      <c r="I2430" s="36">
        <v>0</v>
      </c>
      <c r="J2430" s="37">
        <f>-IFERROR(VLOOKUP(D2430,[1]Hoja20!$A$5:$B$33358,2,0),0)</f>
        <v>0</v>
      </c>
      <c r="K2430" s="36">
        <f>-IFERROR(VLOOKUP(D2430,[1]Hoja20!$A$5:$D$33358,4,0),0)</f>
        <v>0</v>
      </c>
      <c r="L2430" s="35"/>
      <c r="M2430" s="35"/>
      <c r="N2430" s="35"/>
      <c r="O2430" s="40">
        <f t="shared" si="172"/>
        <v>587938</v>
      </c>
      <c r="P2430" s="32">
        <v>2371213</v>
      </c>
      <c r="Q2430" s="35">
        <v>587938</v>
      </c>
      <c r="R2430" s="35"/>
      <c r="S2430" s="41"/>
      <c r="T2430" s="35"/>
      <c r="U2430" s="41">
        <v>0</v>
      </c>
      <c r="V2430" s="35"/>
      <c r="W2430" s="35"/>
      <c r="X2430" s="35"/>
      <c r="Y2430" s="35"/>
      <c r="Z2430" s="35"/>
      <c r="AA2430" s="35"/>
      <c r="AB2430" s="35"/>
      <c r="AC2430" s="35">
        <v>0</v>
      </c>
      <c r="AD2430" s="35"/>
      <c r="AE2430" s="35">
        <v>0</v>
      </c>
      <c r="AF2430" s="35"/>
      <c r="AG2430" s="41"/>
      <c r="AH2430" s="32"/>
      <c r="AI2430" s="32"/>
      <c r="AJ2430" s="35"/>
      <c r="AK2430" s="35"/>
      <c r="AL2430" s="35"/>
      <c r="AM2430" s="36">
        <f>IFERROR(VLOOKUP(P2430,'[2]Cartera '!$F$2:$O$2728,10,0),0)</f>
        <v>0</v>
      </c>
      <c r="AN2430" s="35">
        <f>IFERROR(VLOOKUP(P2430,'[2]Cartera '!$F$2:$P$2728,11,0),0)</f>
        <v>0</v>
      </c>
      <c r="AO2430" s="35"/>
      <c r="AP2430" s="35">
        <f>IFERROR(VLOOKUP(D2430,'[2]Cartera '!$F$2:$S$2728,14,0),0)</f>
        <v>0</v>
      </c>
      <c r="AQ2430" s="45">
        <f t="shared" si="171"/>
        <v>0</v>
      </c>
      <c r="AR2430" s="35">
        <f>IFERROR(VLOOKUP(P2430,'[2]Cartera '!$F$2:$Z$2728,21,0),0)</f>
        <v>587938</v>
      </c>
    </row>
    <row r="2431" spans="1:44" hidden="1" x14ac:dyDescent="0.25">
      <c r="A2431" s="29">
        <v>2423</v>
      </c>
      <c r="B2431" s="30" t="s">
        <v>48</v>
      </c>
      <c r="C2431" s="32"/>
      <c r="D2431" s="32">
        <v>2371226</v>
      </c>
      <c r="E2431" s="56"/>
      <c r="F2431" s="56"/>
      <c r="G2431" s="35">
        <v>30000</v>
      </c>
      <c r="H2431" s="35"/>
      <c r="I2431" s="36">
        <v>0</v>
      </c>
      <c r="J2431" s="37">
        <f>-IFERROR(VLOOKUP(D2431,[1]Hoja20!$A$5:$B$33358,2,0),0)</f>
        <v>0</v>
      </c>
      <c r="K2431" s="36">
        <f>-IFERROR(VLOOKUP(D2431,[1]Hoja20!$A$5:$D$33358,4,0),0)</f>
        <v>0</v>
      </c>
      <c r="L2431" s="35"/>
      <c r="M2431" s="35"/>
      <c r="N2431" s="35"/>
      <c r="O2431" s="40">
        <f t="shared" si="172"/>
        <v>30000</v>
      </c>
      <c r="P2431" s="32">
        <v>2371226</v>
      </c>
      <c r="Q2431" s="35">
        <v>30000</v>
      </c>
      <c r="R2431" s="35"/>
      <c r="S2431" s="41"/>
      <c r="T2431" s="35"/>
      <c r="U2431" s="41">
        <v>0</v>
      </c>
      <c r="V2431" s="35"/>
      <c r="W2431" s="35"/>
      <c r="X2431" s="35"/>
      <c r="Y2431" s="35"/>
      <c r="Z2431" s="35"/>
      <c r="AA2431" s="35"/>
      <c r="AB2431" s="35"/>
      <c r="AC2431" s="35">
        <v>0</v>
      </c>
      <c r="AD2431" s="35"/>
      <c r="AE2431" s="35">
        <v>0</v>
      </c>
      <c r="AF2431" s="35"/>
      <c r="AG2431" s="41"/>
      <c r="AH2431" s="32"/>
      <c r="AI2431" s="32"/>
      <c r="AJ2431" s="35"/>
      <c r="AK2431" s="35"/>
      <c r="AL2431" s="35"/>
      <c r="AM2431" s="36">
        <f>IFERROR(VLOOKUP(P2431,'[2]Cartera '!$F$2:$O$2728,10,0),0)</f>
        <v>0</v>
      </c>
      <c r="AN2431" s="35">
        <f>IFERROR(VLOOKUP(P2431,'[2]Cartera '!$F$2:$P$2728,11,0),0)</f>
        <v>0</v>
      </c>
      <c r="AO2431" s="35"/>
      <c r="AP2431" s="35">
        <f>IFERROR(VLOOKUP(D2431,'[2]Cartera '!$F$2:$S$2728,14,0),0)</f>
        <v>0</v>
      </c>
      <c r="AQ2431" s="45">
        <f t="shared" si="171"/>
        <v>0</v>
      </c>
      <c r="AR2431" s="35">
        <f>IFERROR(VLOOKUP(P2431,'[2]Cartera '!$F$2:$Z$2728,21,0),0)</f>
        <v>30000</v>
      </c>
    </row>
    <row r="2432" spans="1:44" hidden="1" x14ac:dyDescent="0.25">
      <c r="A2432" s="29">
        <v>2424</v>
      </c>
      <c r="B2432" s="30" t="s">
        <v>48</v>
      </c>
      <c r="C2432" s="32"/>
      <c r="D2432" s="32">
        <v>2371088</v>
      </c>
      <c r="E2432" s="56"/>
      <c r="F2432" s="56"/>
      <c r="G2432" s="35">
        <v>80000</v>
      </c>
      <c r="H2432" s="35"/>
      <c r="I2432" s="36">
        <v>0</v>
      </c>
      <c r="J2432" s="37">
        <f>-IFERROR(VLOOKUP(D2432,[1]Hoja20!$A$5:$B$33358,2,0),0)</f>
        <v>0</v>
      </c>
      <c r="K2432" s="36">
        <f>-IFERROR(VLOOKUP(D2432,[1]Hoja20!$A$5:$D$33358,4,0),0)</f>
        <v>0</v>
      </c>
      <c r="L2432" s="35"/>
      <c r="M2432" s="35"/>
      <c r="N2432" s="35"/>
      <c r="O2432" s="40">
        <f t="shared" si="172"/>
        <v>80000</v>
      </c>
      <c r="P2432" s="32">
        <v>2371088</v>
      </c>
      <c r="Q2432" s="35">
        <v>80000</v>
      </c>
      <c r="R2432" s="35"/>
      <c r="S2432" s="41"/>
      <c r="T2432" s="35"/>
      <c r="U2432" s="41">
        <v>80000</v>
      </c>
      <c r="V2432" s="35"/>
      <c r="W2432" s="35"/>
      <c r="X2432" s="35"/>
      <c r="Y2432" s="35"/>
      <c r="Z2432" s="35"/>
      <c r="AA2432" s="35"/>
      <c r="AB2432" s="35"/>
      <c r="AC2432" s="35">
        <v>0</v>
      </c>
      <c r="AD2432" s="35"/>
      <c r="AE2432" s="35">
        <v>0</v>
      </c>
      <c r="AF2432" s="35"/>
      <c r="AG2432" s="44">
        <f>+(O2432-R2432-S2432-U2432-AA2432-AC2432-AE2432)</f>
        <v>0</v>
      </c>
      <c r="AH2432" s="32"/>
      <c r="AI2432" s="32"/>
      <c r="AJ2432" s="35"/>
      <c r="AK2432" s="35"/>
      <c r="AL2432" s="35"/>
      <c r="AM2432" s="36">
        <f>IFERROR(VLOOKUP(P2432,'[2]Cartera '!$F$2:$O$2728,10,0),0)</f>
        <v>0</v>
      </c>
      <c r="AN2432" s="35">
        <f>IFERROR(VLOOKUP(P2432,'[2]Cartera '!$F$2:$P$2728,11,0),0)</f>
        <v>0</v>
      </c>
      <c r="AO2432" s="35"/>
      <c r="AP2432" s="35">
        <f>IFERROR(VLOOKUP(D2432,'[2]Cartera '!$F$2:$S$2728,14,0),0)</f>
        <v>0</v>
      </c>
      <c r="AQ2432" s="45">
        <f t="shared" si="171"/>
        <v>0</v>
      </c>
      <c r="AR2432" s="35">
        <f>IFERROR(VLOOKUP(P2432,'[2]Cartera '!$F$2:$Z$2728,21,0),0)</f>
        <v>0</v>
      </c>
    </row>
    <row r="2433" spans="1:44" hidden="1" x14ac:dyDescent="0.25">
      <c r="A2433" s="29">
        <v>2425</v>
      </c>
      <c r="B2433" s="30" t="s">
        <v>48</v>
      </c>
      <c r="C2433" s="32"/>
      <c r="D2433" s="32">
        <v>2371079</v>
      </c>
      <c r="E2433" s="56"/>
      <c r="F2433" s="56"/>
      <c r="G2433" s="35">
        <v>80000</v>
      </c>
      <c r="H2433" s="35"/>
      <c r="I2433" s="36">
        <v>0</v>
      </c>
      <c r="J2433" s="37">
        <f>-IFERROR(VLOOKUP(D2433,[1]Hoja20!$A$5:$B$33358,2,0),0)</f>
        <v>0</v>
      </c>
      <c r="K2433" s="36">
        <f>-IFERROR(VLOOKUP(D2433,[1]Hoja20!$A$5:$D$33358,4,0),0)</f>
        <v>0</v>
      </c>
      <c r="L2433" s="35"/>
      <c r="M2433" s="35"/>
      <c r="N2433" s="35"/>
      <c r="O2433" s="40">
        <f t="shared" si="172"/>
        <v>80000</v>
      </c>
      <c r="P2433" s="32">
        <v>2371079</v>
      </c>
      <c r="Q2433" s="35">
        <v>80000</v>
      </c>
      <c r="R2433" s="35"/>
      <c r="S2433" s="41"/>
      <c r="T2433" s="35"/>
      <c r="U2433" s="41">
        <v>80000</v>
      </c>
      <c r="V2433" s="35"/>
      <c r="W2433" s="35"/>
      <c r="X2433" s="35"/>
      <c r="Y2433" s="35"/>
      <c r="Z2433" s="35"/>
      <c r="AA2433" s="35"/>
      <c r="AB2433" s="35"/>
      <c r="AC2433" s="35">
        <v>0</v>
      </c>
      <c r="AD2433" s="35"/>
      <c r="AE2433" s="35">
        <v>0</v>
      </c>
      <c r="AF2433" s="35"/>
      <c r="AG2433" s="44">
        <f>+(O2433-R2433-S2433-U2433-AA2433-AC2433-AE2433)</f>
        <v>0</v>
      </c>
      <c r="AH2433" s="32"/>
      <c r="AI2433" s="32"/>
      <c r="AJ2433" s="35"/>
      <c r="AK2433" s="35"/>
      <c r="AL2433" s="35"/>
      <c r="AM2433" s="36">
        <f>IFERROR(VLOOKUP(P2433,'[2]Cartera '!$F$2:$O$2728,10,0),0)</f>
        <v>0</v>
      </c>
      <c r="AN2433" s="35">
        <f>IFERROR(VLOOKUP(P2433,'[2]Cartera '!$F$2:$P$2728,11,0),0)</f>
        <v>0</v>
      </c>
      <c r="AO2433" s="35"/>
      <c r="AP2433" s="35">
        <f>IFERROR(VLOOKUP(D2433,'[2]Cartera '!$F$2:$S$2728,14,0),0)</f>
        <v>0</v>
      </c>
      <c r="AQ2433" s="45">
        <f t="shared" si="171"/>
        <v>0</v>
      </c>
      <c r="AR2433" s="35">
        <f>IFERROR(VLOOKUP(P2433,'[2]Cartera '!$F$2:$Z$2728,21,0),0)</f>
        <v>0</v>
      </c>
    </row>
    <row r="2434" spans="1:44" hidden="1" x14ac:dyDescent="0.25">
      <c r="A2434" s="29">
        <v>2426</v>
      </c>
      <c r="B2434" s="30" t="s">
        <v>48</v>
      </c>
      <c r="C2434" s="32"/>
      <c r="D2434" s="32">
        <v>2371080</v>
      </c>
      <c r="E2434" s="56"/>
      <c r="F2434" s="56"/>
      <c r="G2434" s="35">
        <v>30000</v>
      </c>
      <c r="H2434" s="35"/>
      <c r="I2434" s="36">
        <v>0</v>
      </c>
      <c r="J2434" s="37">
        <f>-IFERROR(VLOOKUP(D2434,[1]Hoja20!$A$5:$B$33358,2,0),0)</f>
        <v>0</v>
      </c>
      <c r="K2434" s="36">
        <f>-IFERROR(VLOOKUP(D2434,[1]Hoja20!$A$5:$D$33358,4,0),0)</f>
        <v>0</v>
      </c>
      <c r="L2434" s="35"/>
      <c r="M2434" s="35"/>
      <c r="N2434" s="35"/>
      <c r="O2434" s="40">
        <f t="shared" si="172"/>
        <v>30000</v>
      </c>
      <c r="P2434" s="32">
        <v>2371080</v>
      </c>
      <c r="Q2434" s="35">
        <v>30000</v>
      </c>
      <c r="R2434" s="35"/>
      <c r="S2434" s="41"/>
      <c r="T2434" s="35"/>
      <c r="U2434" s="41">
        <v>30000</v>
      </c>
      <c r="V2434" s="35"/>
      <c r="W2434" s="35"/>
      <c r="X2434" s="35"/>
      <c r="Y2434" s="35"/>
      <c r="Z2434" s="35"/>
      <c r="AA2434" s="35"/>
      <c r="AB2434" s="35"/>
      <c r="AC2434" s="35">
        <v>0</v>
      </c>
      <c r="AD2434" s="35"/>
      <c r="AE2434" s="35">
        <v>0</v>
      </c>
      <c r="AF2434" s="35"/>
      <c r="AG2434" s="44">
        <f>+(O2434-R2434-S2434-U2434-AA2434-AC2434-AE2434)</f>
        <v>0</v>
      </c>
      <c r="AH2434" s="32"/>
      <c r="AI2434" s="32"/>
      <c r="AJ2434" s="35"/>
      <c r="AK2434" s="35"/>
      <c r="AL2434" s="35"/>
      <c r="AM2434" s="36">
        <f>IFERROR(VLOOKUP(P2434,'[2]Cartera '!$F$2:$O$2728,10,0),0)</f>
        <v>0</v>
      </c>
      <c r="AN2434" s="35">
        <f>IFERROR(VLOOKUP(P2434,'[2]Cartera '!$F$2:$P$2728,11,0),0)</f>
        <v>0</v>
      </c>
      <c r="AO2434" s="35"/>
      <c r="AP2434" s="35">
        <f>IFERROR(VLOOKUP(D2434,'[2]Cartera '!$F$2:$S$2728,14,0),0)</f>
        <v>0</v>
      </c>
      <c r="AQ2434" s="45">
        <f t="shared" si="171"/>
        <v>0</v>
      </c>
      <c r="AR2434" s="35">
        <f>IFERROR(VLOOKUP(P2434,'[2]Cartera '!$F$2:$Z$2728,21,0),0)</f>
        <v>0</v>
      </c>
    </row>
    <row r="2435" spans="1:44" hidden="1" x14ac:dyDescent="0.25">
      <c r="A2435" s="29">
        <v>2427</v>
      </c>
      <c r="B2435" s="30" t="s">
        <v>48</v>
      </c>
      <c r="C2435" s="32"/>
      <c r="D2435" s="32">
        <v>2371087</v>
      </c>
      <c r="E2435" s="56"/>
      <c r="F2435" s="56"/>
      <c r="G2435" s="35">
        <v>80000</v>
      </c>
      <c r="H2435" s="35"/>
      <c r="I2435" s="36">
        <v>0</v>
      </c>
      <c r="J2435" s="37">
        <f>-IFERROR(VLOOKUP(D2435,[1]Hoja20!$A$5:$B$33358,2,0),0)</f>
        <v>0</v>
      </c>
      <c r="K2435" s="36">
        <f>-IFERROR(VLOOKUP(D2435,[1]Hoja20!$A$5:$D$33358,4,0),0)</f>
        <v>0</v>
      </c>
      <c r="L2435" s="35"/>
      <c r="M2435" s="35"/>
      <c r="N2435" s="35"/>
      <c r="O2435" s="40">
        <f t="shared" si="172"/>
        <v>80000</v>
      </c>
      <c r="P2435" s="32">
        <v>2371087</v>
      </c>
      <c r="Q2435" s="35">
        <v>80000</v>
      </c>
      <c r="R2435" s="35"/>
      <c r="S2435" s="41"/>
      <c r="T2435" s="35"/>
      <c r="U2435" s="41">
        <v>80000</v>
      </c>
      <c r="V2435" s="35"/>
      <c r="W2435" s="35"/>
      <c r="X2435" s="35"/>
      <c r="Y2435" s="35"/>
      <c r="Z2435" s="35"/>
      <c r="AA2435" s="35"/>
      <c r="AB2435" s="35"/>
      <c r="AC2435" s="35">
        <v>0</v>
      </c>
      <c r="AD2435" s="35"/>
      <c r="AE2435" s="35">
        <v>0</v>
      </c>
      <c r="AF2435" s="35"/>
      <c r="AG2435" s="44">
        <f>+(O2435-R2435-S2435-U2435-AA2435-AC2435-AE2435)</f>
        <v>0</v>
      </c>
      <c r="AH2435" s="32"/>
      <c r="AI2435" s="32"/>
      <c r="AJ2435" s="35"/>
      <c r="AK2435" s="35"/>
      <c r="AL2435" s="35"/>
      <c r="AM2435" s="36">
        <f>IFERROR(VLOOKUP(P2435,'[2]Cartera '!$F$2:$O$2728,10,0),0)</f>
        <v>0</v>
      </c>
      <c r="AN2435" s="35">
        <f>IFERROR(VLOOKUP(P2435,'[2]Cartera '!$F$2:$P$2728,11,0),0)</f>
        <v>0</v>
      </c>
      <c r="AO2435" s="35"/>
      <c r="AP2435" s="35">
        <f>IFERROR(VLOOKUP(D2435,'[2]Cartera '!$F$2:$S$2728,14,0),0)</f>
        <v>0</v>
      </c>
      <c r="AQ2435" s="45">
        <f t="shared" si="171"/>
        <v>0</v>
      </c>
      <c r="AR2435" s="35">
        <f>IFERROR(VLOOKUP(P2435,'[2]Cartera '!$F$2:$Z$2728,21,0),0)</f>
        <v>0</v>
      </c>
    </row>
    <row r="2436" spans="1:44" hidden="1" x14ac:dyDescent="0.25">
      <c r="A2436" s="29">
        <v>2428</v>
      </c>
      <c r="B2436" s="30" t="s">
        <v>48</v>
      </c>
      <c r="C2436" s="32"/>
      <c r="D2436" s="32">
        <v>2371012</v>
      </c>
      <c r="E2436" s="56"/>
      <c r="F2436" s="56"/>
      <c r="G2436" s="35">
        <v>1729870</v>
      </c>
      <c r="H2436" s="35"/>
      <c r="I2436" s="36">
        <v>0</v>
      </c>
      <c r="J2436" s="37">
        <f>-IFERROR(VLOOKUP(D2436,[1]Hoja20!$A$5:$B$33358,2,0),0)</f>
        <v>0</v>
      </c>
      <c r="K2436" s="36">
        <f>-IFERROR(VLOOKUP(D2436,[1]Hoja20!$A$5:$D$33358,4,0),0)</f>
        <v>0</v>
      </c>
      <c r="L2436" s="35"/>
      <c r="M2436" s="35"/>
      <c r="N2436" s="35"/>
      <c r="O2436" s="40">
        <f t="shared" si="172"/>
        <v>1729870</v>
      </c>
      <c r="P2436" s="32">
        <v>2371012</v>
      </c>
      <c r="Q2436" s="35">
        <v>1729870</v>
      </c>
      <c r="R2436" s="35"/>
      <c r="S2436" s="41"/>
      <c r="T2436" s="35"/>
      <c r="U2436" s="41">
        <v>0</v>
      </c>
      <c r="V2436" s="35"/>
      <c r="W2436" s="35"/>
      <c r="X2436" s="35"/>
      <c r="Y2436" s="35"/>
      <c r="Z2436" s="35"/>
      <c r="AA2436" s="35"/>
      <c r="AB2436" s="35"/>
      <c r="AC2436" s="35">
        <v>0</v>
      </c>
      <c r="AD2436" s="35"/>
      <c r="AE2436" s="35">
        <v>0</v>
      </c>
      <c r="AF2436" s="35"/>
      <c r="AG2436" s="41"/>
      <c r="AH2436" s="32"/>
      <c r="AI2436" s="32"/>
      <c r="AJ2436" s="35"/>
      <c r="AK2436" s="35"/>
      <c r="AL2436" s="35"/>
      <c r="AM2436" s="36">
        <f>IFERROR(VLOOKUP(P2436,'[2]Cartera '!$F$2:$O$2728,10,0),0)</f>
        <v>0</v>
      </c>
      <c r="AN2436" s="35">
        <f>IFERROR(VLOOKUP(P2436,'[2]Cartera '!$F$2:$P$2728,11,0),0)</f>
        <v>0</v>
      </c>
      <c r="AO2436" s="35"/>
      <c r="AP2436" s="35">
        <f>IFERROR(VLOOKUP(D2436,'[2]Cartera '!$F$2:$S$2728,14,0),0)</f>
        <v>0</v>
      </c>
      <c r="AQ2436" s="45">
        <f t="shared" si="171"/>
        <v>0</v>
      </c>
      <c r="AR2436" s="35">
        <f>IFERROR(VLOOKUP(P2436,'[2]Cartera '!$F$2:$Z$2728,21,0),0)</f>
        <v>1729870</v>
      </c>
    </row>
    <row r="2437" spans="1:44" hidden="1" x14ac:dyDescent="0.25">
      <c r="A2437" s="29">
        <v>2429</v>
      </c>
      <c r="B2437" s="30" t="s">
        <v>48</v>
      </c>
      <c r="C2437" s="32"/>
      <c r="D2437" s="32">
        <v>2371142</v>
      </c>
      <c r="E2437" s="56"/>
      <c r="F2437" s="56"/>
      <c r="G2437" s="35">
        <v>304622</v>
      </c>
      <c r="H2437" s="35"/>
      <c r="I2437" s="36">
        <v>0</v>
      </c>
      <c r="J2437" s="37">
        <f>-IFERROR(VLOOKUP(D2437,[1]Hoja20!$A$5:$B$33358,2,0),0)</f>
        <v>0</v>
      </c>
      <c r="K2437" s="36">
        <f>-IFERROR(VLOOKUP(D2437,[1]Hoja20!$A$5:$D$33358,4,0),0)</f>
        <v>0</v>
      </c>
      <c r="L2437" s="35"/>
      <c r="M2437" s="35"/>
      <c r="N2437" s="35"/>
      <c r="O2437" s="40">
        <f t="shared" si="172"/>
        <v>304622</v>
      </c>
      <c r="P2437" s="32">
        <v>2371142</v>
      </c>
      <c r="Q2437" s="35">
        <v>304622</v>
      </c>
      <c r="R2437" s="35"/>
      <c r="S2437" s="41"/>
      <c r="T2437" s="35"/>
      <c r="U2437" s="41">
        <v>0</v>
      </c>
      <c r="V2437" s="35"/>
      <c r="W2437" s="35"/>
      <c r="X2437" s="35"/>
      <c r="Y2437" s="35"/>
      <c r="Z2437" s="35"/>
      <c r="AA2437" s="35"/>
      <c r="AB2437" s="35"/>
      <c r="AC2437" s="35">
        <v>0</v>
      </c>
      <c r="AD2437" s="35"/>
      <c r="AE2437" s="35">
        <v>0</v>
      </c>
      <c r="AF2437" s="35"/>
      <c r="AG2437" s="41"/>
      <c r="AH2437" s="32"/>
      <c r="AI2437" s="32"/>
      <c r="AJ2437" s="35"/>
      <c r="AK2437" s="35"/>
      <c r="AL2437" s="35"/>
      <c r="AM2437" s="36">
        <f>IFERROR(VLOOKUP(P2437,'[2]Cartera '!$F$2:$O$2728,10,0),0)</f>
        <v>0</v>
      </c>
      <c r="AN2437" s="35">
        <f>IFERROR(VLOOKUP(P2437,'[2]Cartera '!$F$2:$P$2728,11,0),0)</f>
        <v>0</v>
      </c>
      <c r="AO2437" s="35"/>
      <c r="AP2437" s="35">
        <f>IFERROR(VLOOKUP(D2437,'[2]Cartera '!$F$2:$S$2728,14,0),0)</f>
        <v>0</v>
      </c>
      <c r="AQ2437" s="45">
        <f t="shared" si="171"/>
        <v>0</v>
      </c>
      <c r="AR2437" s="35">
        <f>IFERROR(VLOOKUP(P2437,'[2]Cartera '!$F$2:$Z$2728,21,0),0)</f>
        <v>304622</v>
      </c>
    </row>
    <row r="2438" spans="1:44" hidden="1" x14ac:dyDescent="0.25">
      <c r="A2438" s="29">
        <v>2430</v>
      </c>
      <c r="B2438" s="30" t="s">
        <v>48</v>
      </c>
      <c r="C2438" s="32"/>
      <c r="D2438" s="32">
        <v>2371151</v>
      </c>
      <c r="E2438" s="56"/>
      <c r="F2438" s="56"/>
      <c r="G2438" s="35">
        <v>279078</v>
      </c>
      <c r="H2438" s="35"/>
      <c r="I2438" s="36">
        <v>0</v>
      </c>
      <c r="J2438" s="37">
        <f>-IFERROR(VLOOKUP(D2438,[1]Hoja20!$A$5:$B$33358,2,0),0)</f>
        <v>0</v>
      </c>
      <c r="K2438" s="36">
        <f>-IFERROR(VLOOKUP(D2438,[1]Hoja20!$A$5:$D$33358,4,0),0)</f>
        <v>0</v>
      </c>
      <c r="L2438" s="35"/>
      <c r="M2438" s="35"/>
      <c r="N2438" s="35"/>
      <c r="O2438" s="40">
        <f t="shared" si="172"/>
        <v>279078</v>
      </c>
      <c r="P2438" s="32">
        <v>2371151</v>
      </c>
      <c r="Q2438" s="35">
        <v>279078</v>
      </c>
      <c r="R2438" s="35"/>
      <c r="S2438" s="41"/>
      <c r="T2438" s="35"/>
      <c r="U2438" s="41">
        <v>0</v>
      </c>
      <c r="V2438" s="35"/>
      <c r="W2438" s="35"/>
      <c r="X2438" s="35"/>
      <c r="Y2438" s="35"/>
      <c r="Z2438" s="35"/>
      <c r="AA2438" s="35"/>
      <c r="AB2438" s="35"/>
      <c r="AC2438" s="35">
        <v>0</v>
      </c>
      <c r="AD2438" s="35"/>
      <c r="AE2438" s="35">
        <v>0</v>
      </c>
      <c r="AF2438" s="35"/>
      <c r="AG2438" s="41"/>
      <c r="AH2438" s="32"/>
      <c r="AI2438" s="32"/>
      <c r="AJ2438" s="35"/>
      <c r="AK2438" s="35"/>
      <c r="AL2438" s="35"/>
      <c r="AM2438" s="36">
        <f>IFERROR(VLOOKUP(P2438,'[2]Cartera '!$F$2:$O$2728,10,0),0)</f>
        <v>0</v>
      </c>
      <c r="AN2438" s="35">
        <f>IFERROR(VLOOKUP(P2438,'[2]Cartera '!$F$2:$P$2728,11,0),0)</f>
        <v>0</v>
      </c>
      <c r="AO2438" s="35"/>
      <c r="AP2438" s="35">
        <f>IFERROR(VLOOKUP(D2438,'[2]Cartera '!$F$2:$S$2728,14,0),0)</f>
        <v>0</v>
      </c>
      <c r="AQ2438" s="45">
        <f t="shared" si="171"/>
        <v>0</v>
      </c>
      <c r="AR2438" s="35">
        <f>IFERROR(VLOOKUP(P2438,'[2]Cartera '!$F$2:$Z$2728,21,0),0)</f>
        <v>279078</v>
      </c>
    </row>
    <row r="2439" spans="1:44" hidden="1" x14ac:dyDescent="0.25">
      <c r="A2439" s="29">
        <v>2431</v>
      </c>
      <c r="B2439" s="30" t="s">
        <v>48</v>
      </c>
      <c r="C2439" s="32"/>
      <c r="D2439" s="32">
        <v>2371276</v>
      </c>
      <c r="E2439" s="56"/>
      <c r="F2439" s="56"/>
      <c r="G2439" s="35">
        <v>175404</v>
      </c>
      <c r="H2439" s="35"/>
      <c r="I2439" s="36">
        <v>0</v>
      </c>
      <c r="J2439" s="37">
        <f>-IFERROR(VLOOKUP(D2439,[1]Hoja20!$A$5:$B$33358,2,0),0)</f>
        <v>0</v>
      </c>
      <c r="K2439" s="36">
        <f>-IFERROR(VLOOKUP(D2439,[1]Hoja20!$A$5:$D$33358,4,0),0)</f>
        <v>0</v>
      </c>
      <c r="L2439" s="35"/>
      <c r="M2439" s="35"/>
      <c r="N2439" s="35"/>
      <c r="O2439" s="40">
        <f t="shared" si="172"/>
        <v>175404</v>
      </c>
      <c r="P2439" s="32">
        <v>2371276</v>
      </c>
      <c r="Q2439" s="35">
        <v>175404</v>
      </c>
      <c r="R2439" s="35"/>
      <c r="S2439" s="41"/>
      <c r="T2439" s="35"/>
      <c r="U2439" s="41">
        <v>0</v>
      </c>
      <c r="V2439" s="35"/>
      <c r="W2439" s="35"/>
      <c r="X2439" s="35"/>
      <c r="Y2439" s="35"/>
      <c r="Z2439" s="35"/>
      <c r="AA2439" s="35"/>
      <c r="AB2439" s="35"/>
      <c r="AC2439" s="35">
        <v>0</v>
      </c>
      <c r="AD2439" s="35"/>
      <c r="AE2439" s="35">
        <v>0</v>
      </c>
      <c r="AF2439" s="35"/>
      <c r="AG2439" s="41"/>
      <c r="AH2439" s="32"/>
      <c r="AI2439" s="32"/>
      <c r="AJ2439" s="35"/>
      <c r="AK2439" s="35"/>
      <c r="AL2439" s="35"/>
      <c r="AM2439" s="36">
        <f>IFERROR(VLOOKUP(P2439,'[2]Cartera '!$F$2:$O$2728,10,0),0)</f>
        <v>0</v>
      </c>
      <c r="AN2439" s="35">
        <f>IFERROR(VLOOKUP(P2439,'[2]Cartera '!$F$2:$P$2728,11,0),0)</f>
        <v>0</v>
      </c>
      <c r="AO2439" s="35"/>
      <c r="AP2439" s="35">
        <f>IFERROR(VLOOKUP(D2439,'[2]Cartera '!$F$2:$S$2728,14,0),0)</f>
        <v>0</v>
      </c>
      <c r="AQ2439" s="45">
        <f t="shared" si="171"/>
        <v>0</v>
      </c>
      <c r="AR2439" s="35">
        <f>IFERROR(VLOOKUP(P2439,'[2]Cartera '!$F$2:$Z$2728,21,0),0)</f>
        <v>175404</v>
      </c>
    </row>
    <row r="2440" spans="1:44" hidden="1" x14ac:dyDescent="0.25">
      <c r="A2440" s="29">
        <v>2432</v>
      </c>
      <c r="B2440" s="30" t="s">
        <v>48</v>
      </c>
      <c r="C2440" s="32"/>
      <c r="D2440" s="32">
        <v>2371103</v>
      </c>
      <c r="E2440" s="56"/>
      <c r="F2440" s="56"/>
      <c r="G2440" s="35">
        <v>80000</v>
      </c>
      <c r="H2440" s="35"/>
      <c r="I2440" s="36">
        <v>0</v>
      </c>
      <c r="J2440" s="37">
        <f>-IFERROR(VLOOKUP(D2440,[1]Hoja20!$A$5:$B$33358,2,0),0)</f>
        <v>0</v>
      </c>
      <c r="K2440" s="36">
        <f>-IFERROR(VLOOKUP(D2440,[1]Hoja20!$A$5:$D$33358,4,0),0)</f>
        <v>0</v>
      </c>
      <c r="L2440" s="35"/>
      <c r="M2440" s="35"/>
      <c r="N2440" s="35"/>
      <c r="O2440" s="40">
        <f t="shared" si="172"/>
        <v>80000</v>
      </c>
      <c r="P2440" s="32">
        <v>2371103</v>
      </c>
      <c r="Q2440" s="35">
        <v>80000</v>
      </c>
      <c r="R2440" s="35"/>
      <c r="S2440" s="41"/>
      <c r="T2440" s="35"/>
      <c r="U2440" s="41">
        <v>80000</v>
      </c>
      <c r="V2440" s="35"/>
      <c r="W2440" s="35"/>
      <c r="X2440" s="35"/>
      <c r="Y2440" s="35"/>
      <c r="Z2440" s="35"/>
      <c r="AA2440" s="35"/>
      <c r="AB2440" s="35"/>
      <c r="AC2440" s="35">
        <v>0</v>
      </c>
      <c r="AD2440" s="35"/>
      <c r="AE2440" s="35">
        <v>0</v>
      </c>
      <c r="AF2440" s="35"/>
      <c r="AG2440" s="44">
        <f>+(O2440-R2440-S2440-U2440-AA2440-AC2440-AE2440)</f>
        <v>0</v>
      </c>
      <c r="AH2440" s="32"/>
      <c r="AI2440" s="32"/>
      <c r="AJ2440" s="35"/>
      <c r="AK2440" s="35"/>
      <c r="AL2440" s="35"/>
      <c r="AM2440" s="36">
        <f>IFERROR(VLOOKUP(P2440,'[2]Cartera '!$F$2:$O$2728,10,0),0)</f>
        <v>0</v>
      </c>
      <c r="AN2440" s="35">
        <f>IFERROR(VLOOKUP(P2440,'[2]Cartera '!$F$2:$P$2728,11,0),0)</f>
        <v>0</v>
      </c>
      <c r="AO2440" s="35"/>
      <c r="AP2440" s="35">
        <f>IFERROR(VLOOKUP(D2440,'[2]Cartera '!$F$2:$S$2728,14,0),0)</f>
        <v>0</v>
      </c>
      <c r="AQ2440" s="45">
        <f t="shared" si="171"/>
        <v>0</v>
      </c>
      <c r="AR2440" s="35">
        <f>IFERROR(VLOOKUP(P2440,'[2]Cartera '!$F$2:$Z$2728,21,0),0)</f>
        <v>0</v>
      </c>
    </row>
    <row r="2441" spans="1:44" hidden="1" x14ac:dyDescent="0.25">
      <c r="A2441" s="29">
        <v>2433</v>
      </c>
      <c r="B2441" s="30" t="s">
        <v>48</v>
      </c>
      <c r="C2441" s="32"/>
      <c r="D2441" s="32">
        <v>2371095</v>
      </c>
      <c r="E2441" s="56"/>
      <c r="F2441" s="56"/>
      <c r="G2441" s="35">
        <v>30000</v>
      </c>
      <c r="H2441" s="35"/>
      <c r="I2441" s="36">
        <v>0</v>
      </c>
      <c r="J2441" s="37">
        <f>-IFERROR(VLOOKUP(D2441,[1]Hoja20!$A$5:$B$33358,2,0),0)</f>
        <v>0</v>
      </c>
      <c r="K2441" s="36">
        <f>-IFERROR(VLOOKUP(D2441,[1]Hoja20!$A$5:$D$33358,4,0),0)</f>
        <v>0</v>
      </c>
      <c r="L2441" s="35"/>
      <c r="M2441" s="35"/>
      <c r="N2441" s="35"/>
      <c r="O2441" s="40">
        <f t="shared" si="172"/>
        <v>30000</v>
      </c>
      <c r="P2441" s="32">
        <v>2371095</v>
      </c>
      <c r="Q2441" s="35">
        <v>30000</v>
      </c>
      <c r="R2441" s="35"/>
      <c r="S2441" s="41"/>
      <c r="T2441" s="35"/>
      <c r="U2441" s="41">
        <v>30000</v>
      </c>
      <c r="V2441" s="35"/>
      <c r="W2441" s="35"/>
      <c r="X2441" s="35"/>
      <c r="Y2441" s="35"/>
      <c r="Z2441" s="35"/>
      <c r="AA2441" s="35"/>
      <c r="AB2441" s="35"/>
      <c r="AC2441" s="35">
        <v>0</v>
      </c>
      <c r="AD2441" s="35"/>
      <c r="AE2441" s="35">
        <v>0</v>
      </c>
      <c r="AF2441" s="35"/>
      <c r="AG2441" s="44">
        <f>+(O2441-R2441-S2441-U2441-AA2441-AC2441-AE2441)</f>
        <v>0</v>
      </c>
      <c r="AH2441" s="32"/>
      <c r="AI2441" s="32"/>
      <c r="AJ2441" s="35"/>
      <c r="AK2441" s="35"/>
      <c r="AL2441" s="35"/>
      <c r="AM2441" s="36">
        <f>IFERROR(VLOOKUP(P2441,'[2]Cartera '!$F$2:$O$2728,10,0),0)</f>
        <v>0</v>
      </c>
      <c r="AN2441" s="35">
        <f>IFERROR(VLOOKUP(P2441,'[2]Cartera '!$F$2:$P$2728,11,0),0)</f>
        <v>0</v>
      </c>
      <c r="AO2441" s="35"/>
      <c r="AP2441" s="35">
        <f>IFERROR(VLOOKUP(D2441,'[2]Cartera '!$F$2:$S$2728,14,0),0)</f>
        <v>0</v>
      </c>
      <c r="AQ2441" s="45">
        <f t="shared" ref="AQ2441:AQ2504" si="174">AG2441-AM2441-AN2441-AO2441-AP2441</f>
        <v>0</v>
      </c>
      <c r="AR2441" s="35">
        <f>IFERROR(VLOOKUP(P2441,'[2]Cartera '!$F$2:$Z$2728,21,0),0)</f>
        <v>0</v>
      </c>
    </row>
    <row r="2442" spans="1:44" hidden="1" x14ac:dyDescent="0.25">
      <c r="A2442" s="29">
        <v>2434</v>
      </c>
      <c r="B2442" s="30" t="s">
        <v>48</v>
      </c>
      <c r="C2442" s="32"/>
      <c r="D2442" s="32">
        <v>2371100</v>
      </c>
      <c r="E2442" s="56"/>
      <c r="F2442" s="56"/>
      <c r="G2442" s="35">
        <v>80000</v>
      </c>
      <c r="H2442" s="35"/>
      <c r="I2442" s="36">
        <v>0</v>
      </c>
      <c r="J2442" s="37">
        <f>-IFERROR(VLOOKUP(D2442,[1]Hoja20!$A$5:$B$33358,2,0),0)</f>
        <v>0</v>
      </c>
      <c r="K2442" s="36">
        <f>-IFERROR(VLOOKUP(D2442,[1]Hoja20!$A$5:$D$33358,4,0),0)</f>
        <v>0</v>
      </c>
      <c r="L2442" s="35"/>
      <c r="M2442" s="35"/>
      <c r="N2442" s="35"/>
      <c r="O2442" s="40">
        <f t="shared" ref="O2442:O2505" si="175">G2442-H2442-I2442-N2442</f>
        <v>80000</v>
      </c>
      <c r="P2442" s="32">
        <v>2371100</v>
      </c>
      <c r="Q2442" s="35">
        <v>80000</v>
      </c>
      <c r="R2442" s="35"/>
      <c r="S2442" s="41"/>
      <c r="T2442" s="35"/>
      <c r="U2442" s="41">
        <v>80000</v>
      </c>
      <c r="V2442" s="35"/>
      <c r="W2442" s="35"/>
      <c r="X2442" s="35"/>
      <c r="Y2442" s="35"/>
      <c r="Z2442" s="35"/>
      <c r="AA2442" s="35"/>
      <c r="AB2442" s="35"/>
      <c r="AC2442" s="35">
        <v>0</v>
      </c>
      <c r="AD2442" s="35"/>
      <c r="AE2442" s="35">
        <v>0</v>
      </c>
      <c r="AF2442" s="35"/>
      <c r="AG2442" s="44">
        <f>+(O2442-R2442-S2442-U2442-AA2442-AC2442-AE2442)</f>
        <v>0</v>
      </c>
      <c r="AH2442" s="32"/>
      <c r="AI2442" s="32"/>
      <c r="AJ2442" s="35"/>
      <c r="AK2442" s="35"/>
      <c r="AL2442" s="35"/>
      <c r="AM2442" s="36">
        <f>IFERROR(VLOOKUP(P2442,'[2]Cartera '!$F$2:$O$2728,10,0),0)</f>
        <v>0</v>
      </c>
      <c r="AN2442" s="35">
        <f>IFERROR(VLOOKUP(P2442,'[2]Cartera '!$F$2:$P$2728,11,0),0)</f>
        <v>0</v>
      </c>
      <c r="AO2442" s="35"/>
      <c r="AP2442" s="35">
        <f>IFERROR(VLOOKUP(D2442,'[2]Cartera '!$F$2:$S$2728,14,0),0)</f>
        <v>0</v>
      </c>
      <c r="AQ2442" s="45">
        <f t="shared" si="174"/>
        <v>0</v>
      </c>
      <c r="AR2442" s="35">
        <f>IFERROR(VLOOKUP(P2442,'[2]Cartera '!$F$2:$Z$2728,21,0),0)</f>
        <v>0</v>
      </c>
    </row>
    <row r="2443" spans="1:44" hidden="1" x14ac:dyDescent="0.25">
      <c r="A2443" s="29">
        <v>2435</v>
      </c>
      <c r="B2443" s="30" t="s">
        <v>48</v>
      </c>
      <c r="C2443" s="32"/>
      <c r="D2443" s="32">
        <v>2371099</v>
      </c>
      <c r="E2443" s="56"/>
      <c r="F2443" s="56"/>
      <c r="G2443" s="35">
        <v>80000</v>
      </c>
      <c r="H2443" s="35"/>
      <c r="I2443" s="36">
        <v>0</v>
      </c>
      <c r="J2443" s="37">
        <f>-IFERROR(VLOOKUP(D2443,[1]Hoja20!$A$5:$B$33358,2,0),0)</f>
        <v>0</v>
      </c>
      <c r="K2443" s="36">
        <f>-IFERROR(VLOOKUP(D2443,[1]Hoja20!$A$5:$D$33358,4,0),0)</f>
        <v>0</v>
      </c>
      <c r="L2443" s="35"/>
      <c r="M2443" s="35"/>
      <c r="N2443" s="35"/>
      <c r="O2443" s="40">
        <f t="shared" si="175"/>
        <v>80000</v>
      </c>
      <c r="P2443" s="32">
        <v>2371099</v>
      </c>
      <c r="Q2443" s="35">
        <v>80000</v>
      </c>
      <c r="R2443" s="35"/>
      <c r="S2443" s="41"/>
      <c r="T2443" s="35"/>
      <c r="U2443" s="41">
        <v>80000</v>
      </c>
      <c r="V2443" s="35"/>
      <c r="W2443" s="35"/>
      <c r="X2443" s="35"/>
      <c r="Y2443" s="35"/>
      <c r="Z2443" s="35"/>
      <c r="AA2443" s="35"/>
      <c r="AB2443" s="35"/>
      <c r="AC2443" s="35">
        <v>0</v>
      </c>
      <c r="AD2443" s="35"/>
      <c r="AE2443" s="35">
        <v>0</v>
      </c>
      <c r="AF2443" s="35"/>
      <c r="AG2443" s="44">
        <f>+(O2443-R2443-S2443-U2443-AA2443-AC2443-AE2443)</f>
        <v>0</v>
      </c>
      <c r="AH2443" s="32"/>
      <c r="AI2443" s="32"/>
      <c r="AJ2443" s="35"/>
      <c r="AK2443" s="35"/>
      <c r="AL2443" s="35"/>
      <c r="AM2443" s="36">
        <f>IFERROR(VLOOKUP(P2443,'[2]Cartera '!$F$2:$O$2728,10,0),0)</f>
        <v>0</v>
      </c>
      <c r="AN2443" s="35">
        <f>IFERROR(VLOOKUP(P2443,'[2]Cartera '!$F$2:$P$2728,11,0),0)</f>
        <v>0</v>
      </c>
      <c r="AO2443" s="35"/>
      <c r="AP2443" s="35">
        <f>IFERROR(VLOOKUP(D2443,'[2]Cartera '!$F$2:$S$2728,14,0),0)</f>
        <v>0</v>
      </c>
      <c r="AQ2443" s="45">
        <f t="shared" si="174"/>
        <v>0</v>
      </c>
      <c r="AR2443" s="35">
        <f>IFERROR(VLOOKUP(P2443,'[2]Cartera '!$F$2:$Z$2728,21,0),0)</f>
        <v>0</v>
      </c>
    </row>
    <row r="2444" spans="1:44" hidden="1" x14ac:dyDescent="0.25">
      <c r="A2444" s="29">
        <v>2436</v>
      </c>
      <c r="B2444" s="30" t="s">
        <v>48</v>
      </c>
      <c r="C2444" s="32"/>
      <c r="D2444" s="32">
        <v>2371626</v>
      </c>
      <c r="E2444" s="56"/>
      <c r="F2444" s="56"/>
      <c r="G2444" s="35">
        <v>370590</v>
      </c>
      <c r="H2444" s="35"/>
      <c r="I2444" s="36">
        <v>0</v>
      </c>
      <c r="J2444" s="37">
        <f>-IFERROR(VLOOKUP(D2444,[1]Hoja20!$A$5:$B$33358,2,0),0)</f>
        <v>0</v>
      </c>
      <c r="K2444" s="36">
        <f>-IFERROR(VLOOKUP(D2444,[1]Hoja20!$A$5:$D$33358,4,0),0)</f>
        <v>0</v>
      </c>
      <c r="L2444" s="35"/>
      <c r="M2444" s="35"/>
      <c r="N2444" s="35"/>
      <c r="O2444" s="40">
        <f t="shared" si="175"/>
        <v>370590</v>
      </c>
      <c r="P2444" s="32">
        <v>2371626</v>
      </c>
      <c r="Q2444" s="35">
        <v>370590</v>
      </c>
      <c r="R2444" s="35"/>
      <c r="S2444" s="41"/>
      <c r="T2444" s="35"/>
      <c r="U2444" s="41">
        <v>370590</v>
      </c>
      <c r="V2444" s="35"/>
      <c r="W2444" s="35"/>
      <c r="X2444" s="35"/>
      <c r="Y2444" s="35"/>
      <c r="Z2444" s="35"/>
      <c r="AA2444" s="35"/>
      <c r="AB2444" s="35"/>
      <c r="AC2444" s="35">
        <v>0</v>
      </c>
      <c r="AD2444" s="35"/>
      <c r="AE2444" s="35">
        <v>0</v>
      </c>
      <c r="AF2444" s="35"/>
      <c r="AG2444" s="44">
        <f>+(O2444-R2444-S2444-U2444-AA2444-AC2444-AE2444)</f>
        <v>0</v>
      </c>
      <c r="AH2444" s="32"/>
      <c r="AI2444" s="32"/>
      <c r="AJ2444" s="35"/>
      <c r="AK2444" s="35"/>
      <c r="AL2444" s="35"/>
      <c r="AM2444" s="36">
        <f>IFERROR(VLOOKUP(P2444,'[2]Cartera '!$F$2:$O$2728,10,0),0)</f>
        <v>0</v>
      </c>
      <c r="AN2444" s="35">
        <f>IFERROR(VLOOKUP(P2444,'[2]Cartera '!$F$2:$P$2728,11,0),0)</f>
        <v>0</v>
      </c>
      <c r="AO2444" s="35"/>
      <c r="AP2444" s="35">
        <f>IFERROR(VLOOKUP(D2444,'[2]Cartera '!$F$2:$S$2728,14,0),0)</f>
        <v>0</v>
      </c>
      <c r="AQ2444" s="45">
        <f t="shared" si="174"/>
        <v>0</v>
      </c>
      <c r="AR2444" s="35">
        <f>IFERROR(VLOOKUP(P2444,'[2]Cartera '!$F$2:$Z$2728,21,0),0)</f>
        <v>0</v>
      </c>
    </row>
    <row r="2445" spans="1:44" hidden="1" x14ac:dyDescent="0.25">
      <c r="A2445" s="29">
        <v>2437</v>
      </c>
      <c r="B2445" s="30" t="s">
        <v>48</v>
      </c>
      <c r="C2445" s="32"/>
      <c r="D2445" s="32">
        <v>2371643</v>
      </c>
      <c r="E2445" s="56"/>
      <c r="F2445" s="56"/>
      <c r="G2445" s="35">
        <v>25900</v>
      </c>
      <c r="H2445" s="35"/>
      <c r="I2445" s="36">
        <v>0</v>
      </c>
      <c r="J2445" s="37">
        <f>-IFERROR(VLOOKUP(D2445,[1]Hoja20!$A$5:$B$33358,2,0),0)</f>
        <v>0</v>
      </c>
      <c r="K2445" s="36">
        <f>-IFERROR(VLOOKUP(D2445,[1]Hoja20!$A$5:$D$33358,4,0),0)</f>
        <v>0</v>
      </c>
      <c r="L2445" s="35"/>
      <c r="M2445" s="35"/>
      <c r="N2445" s="35"/>
      <c r="O2445" s="40">
        <f t="shared" si="175"/>
        <v>25900</v>
      </c>
      <c r="P2445" s="32">
        <v>2371643</v>
      </c>
      <c r="Q2445" s="35">
        <v>25900</v>
      </c>
      <c r="R2445" s="35"/>
      <c r="S2445" s="41"/>
      <c r="T2445" s="35"/>
      <c r="U2445" s="41">
        <v>0</v>
      </c>
      <c r="V2445" s="35"/>
      <c r="W2445" s="35"/>
      <c r="X2445" s="35"/>
      <c r="Y2445" s="35"/>
      <c r="Z2445" s="35"/>
      <c r="AA2445" s="35"/>
      <c r="AB2445" s="35"/>
      <c r="AC2445" s="35">
        <v>0</v>
      </c>
      <c r="AD2445" s="35"/>
      <c r="AE2445" s="35">
        <v>0</v>
      </c>
      <c r="AF2445" s="35"/>
      <c r="AG2445" s="41"/>
      <c r="AH2445" s="32"/>
      <c r="AI2445" s="32"/>
      <c r="AJ2445" s="35"/>
      <c r="AK2445" s="35"/>
      <c r="AL2445" s="35"/>
      <c r="AM2445" s="36">
        <f>IFERROR(VLOOKUP(P2445,'[2]Cartera '!$F$2:$O$2728,10,0),0)</f>
        <v>0</v>
      </c>
      <c r="AN2445" s="35">
        <f>IFERROR(VLOOKUP(P2445,'[2]Cartera '!$F$2:$P$2728,11,0),0)</f>
        <v>0</v>
      </c>
      <c r="AO2445" s="35"/>
      <c r="AP2445" s="35">
        <f>IFERROR(VLOOKUP(D2445,'[2]Cartera '!$F$2:$S$2728,14,0),0)</f>
        <v>0</v>
      </c>
      <c r="AQ2445" s="45">
        <f t="shared" si="174"/>
        <v>0</v>
      </c>
      <c r="AR2445" s="35">
        <f>IFERROR(VLOOKUP(P2445,'[2]Cartera '!$F$2:$Z$2728,21,0),0)</f>
        <v>25900</v>
      </c>
    </row>
    <row r="2446" spans="1:44" hidden="1" x14ac:dyDescent="0.25">
      <c r="A2446" s="29">
        <v>2438</v>
      </c>
      <c r="B2446" s="30" t="s">
        <v>48</v>
      </c>
      <c r="C2446" s="32"/>
      <c r="D2446" s="32">
        <v>2371903</v>
      </c>
      <c r="E2446" s="56"/>
      <c r="F2446" s="56"/>
      <c r="G2446" s="35">
        <v>352040</v>
      </c>
      <c r="H2446" s="35"/>
      <c r="I2446" s="36">
        <v>0</v>
      </c>
      <c r="J2446" s="37">
        <f>-IFERROR(VLOOKUP(D2446,[1]Hoja20!$A$5:$B$33358,2,0),0)</f>
        <v>0</v>
      </c>
      <c r="K2446" s="36">
        <f>-IFERROR(VLOOKUP(D2446,[1]Hoja20!$A$5:$D$33358,4,0),0)</f>
        <v>0</v>
      </c>
      <c r="L2446" s="35"/>
      <c r="M2446" s="35"/>
      <c r="N2446" s="35"/>
      <c r="O2446" s="40">
        <f t="shared" si="175"/>
        <v>352040</v>
      </c>
      <c r="P2446" s="32">
        <v>2371903</v>
      </c>
      <c r="Q2446" s="35">
        <v>352040</v>
      </c>
      <c r="R2446" s="35"/>
      <c r="S2446" s="41"/>
      <c r="T2446" s="35"/>
      <c r="U2446" s="41">
        <v>0</v>
      </c>
      <c r="V2446" s="35"/>
      <c r="W2446" s="35"/>
      <c r="X2446" s="35"/>
      <c r="Y2446" s="35"/>
      <c r="Z2446" s="35"/>
      <c r="AA2446" s="35"/>
      <c r="AB2446" s="35"/>
      <c r="AC2446" s="35">
        <v>0</v>
      </c>
      <c r="AD2446" s="35"/>
      <c r="AE2446" s="35">
        <v>0</v>
      </c>
      <c r="AF2446" s="35"/>
      <c r="AG2446" s="41"/>
      <c r="AH2446" s="32"/>
      <c r="AI2446" s="32"/>
      <c r="AJ2446" s="35"/>
      <c r="AK2446" s="35"/>
      <c r="AL2446" s="35"/>
      <c r="AM2446" s="36">
        <f>IFERROR(VLOOKUP(P2446,'[2]Cartera '!$F$2:$O$2728,10,0),0)</f>
        <v>0</v>
      </c>
      <c r="AN2446" s="35">
        <f>IFERROR(VLOOKUP(P2446,'[2]Cartera '!$F$2:$P$2728,11,0),0)</f>
        <v>0</v>
      </c>
      <c r="AO2446" s="35"/>
      <c r="AP2446" s="35">
        <f>IFERROR(VLOOKUP(D2446,'[2]Cartera '!$F$2:$S$2728,14,0),0)</f>
        <v>0</v>
      </c>
      <c r="AQ2446" s="45">
        <f t="shared" si="174"/>
        <v>0</v>
      </c>
      <c r="AR2446" s="35">
        <f>IFERROR(VLOOKUP(P2446,'[2]Cartera '!$F$2:$Z$2728,21,0),0)</f>
        <v>352040</v>
      </c>
    </row>
    <row r="2447" spans="1:44" hidden="1" x14ac:dyDescent="0.25">
      <c r="A2447" s="29">
        <v>2439</v>
      </c>
      <c r="B2447" s="30" t="s">
        <v>48</v>
      </c>
      <c r="C2447" s="32"/>
      <c r="D2447" s="32">
        <v>2371921</v>
      </c>
      <c r="E2447" s="56"/>
      <c r="F2447" s="56"/>
      <c r="G2447" s="35">
        <v>145115</v>
      </c>
      <c r="H2447" s="35"/>
      <c r="I2447" s="36">
        <v>0</v>
      </c>
      <c r="J2447" s="37">
        <f>-IFERROR(VLOOKUP(D2447,[1]Hoja20!$A$5:$B$33358,2,0),0)</f>
        <v>0</v>
      </c>
      <c r="K2447" s="36">
        <f>-IFERROR(VLOOKUP(D2447,[1]Hoja20!$A$5:$D$33358,4,0),0)</f>
        <v>0</v>
      </c>
      <c r="L2447" s="35"/>
      <c r="M2447" s="35"/>
      <c r="N2447" s="35"/>
      <c r="O2447" s="40">
        <f t="shared" si="175"/>
        <v>145115</v>
      </c>
      <c r="P2447" s="32">
        <v>2371921</v>
      </c>
      <c r="Q2447" s="35">
        <v>145115</v>
      </c>
      <c r="R2447" s="35"/>
      <c r="S2447" s="41"/>
      <c r="T2447" s="35"/>
      <c r="U2447" s="41">
        <v>0</v>
      </c>
      <c r="V2447" s="35"/>
      <c r="W2447" s="35"/>
      <c r="X2447" s="35"/>
      <c r="Y2447" s="35"/>
      <c r="Z2447" s="35"/>
      <c r="AA2447" s="35"/>
      <c r="AB2447" s="35"/>
      <c r="AC2447" s="35">
        <v>0</v>
      </c>
      <c r="AD2447" s="35"/>
      <c r="AE2447" s="35">
        <v>0</v>
      </c>
      <c r="AF2447" s="35"/>
      <c r="AG2447" s="41"/>
      <c r="AH2447" s="32"/>
      <c r="AI2447" s="32"/>
      <c r="AJ2447" s="35"/>
      <c r="AK2447" s="35"/>
      <c r="AL2447" s="35"/>
      <c r="AM2447" s="36">
        <f>IFERROR(VLOOKUP(P2447,'[2]Cartera '!$F$2:$O$2728,10,0),0)</f>
        <v>0</v>
      </c>
      <c r="AN2447" s="35">
        <f>IFERROR(VLOOKUP(P2447,'[2]Cartera '!$F$2:$P$2728,11,0),0)</f>
        <v>0</v>
      </c>
      <c r="AO2447" s="35"/>
      <c r="AP2447" s="35">
        <f>IFERROR(VLOOKUP(D2447,'[2]Cartera '!$F$2:$S$2728,14,0),0)</f>
        <v>0</v>
      </c>
      <c r="AQ2447" s="45">
        <f t="shared" si="174"/>
        <v>0</v>
      </c>
      <c r="AR2447" s="35">
        <f>IFERROR(VLOOKUP(P2447,'[2]Cartera '!$F$2:$Z$2728,21,0),0)</f>
        <v>145115</v>
      </c>
    </row>
    <row r="2448" spans="1:44" hidden="1" x14ac:dyDescent="0.25">
      <c r="A2448" s="29">
        <v>2440</v>
      </c>
      <c r="B2448" s="30" t="s">
        <v>48</v>
      </c>
      <c r="C2448" s="32"/>
      <c r="D2448" s="32">
        <v>2371633</v>
      </c>
      <c r="E2448" s="56"/>
      <c r="F2448" s="56"/>
      <c r="G2448" s="35">
        <v>299721</v>
      </c>
      <c r="H2448" s="35"/>
      <c r="I2448" s="36">
        <v>0</v>
      </c>
      <c r="J2448" s="37">
        <f>-IFERROR(VLOOKUP(D2448,[1]Hoja20!$A$5:$B$33358,2,0),0)</f>
        <v>0</v>
      </c>
      <c r="K2448" s="36">
        <f>-IFERROR(VLOOKUP(D2448,[1]Hoja20!$A$5:$D$33358,4,0),0)</f>
        <v>0</v>
      </c>
      <c r="L2448" s="35"/>
      <c r="M2448" s="35"/>
      <c r="N2448" s="35"/>
      <c r="O2448" s="40">
        <f t="shared" si="175"/>
        <v>299721</v>
      </c>
      <c r="P2448" s="32">
        <v>2371633</v>
      </c>
      <c r="Q2448" s="35">
        <v>299721</v>
      </c>
      <c r="R2448" s="35"/>
      <c r="S2448" s="41"/>
      <c r="T2448" s="35"/>
      <c r="U2448" s="41">
        <v>0</v>
      </c>
      <c r="V2448" s="35"/>
      <c r="W2448" s="35"/>
      <c r="X2448" s="35"/>
      <c r="Y2448" s="35"/>
      <c r="Z2448" s="35"/>
      <c r="AA2448" s="35"/>
      <c r="AB2448" s="35"/>
      <c r="AC2448" s="35">
        <v>0</v>
      </c>
      <c r="AD2448" s="35"/>
      <c r="AE2448" s="35">
        <v>0</v>
      </c>
      <c r="AF2448" s="35"/>
      <c r="AG2448" s="41"/>
      <c r="AH2448" s="32"/>
      <c r="AI2448" s="32"/>
      <c r="AJ2448" s="35"/>
      <c r="AK2448" s="35"/>
      <c r="AL2448" s="35"/>
      <c r="AM2448" s="36">
        <f>IFERROR(VLOOKUP(P2448,'[2]Cartera '!$F$2:$O$2728,10,0),0)</f>
        <v>0</v>
      </c>
      <c r="AN2448" s="35">
        <f>IFERROR(VLOOKUP(P2448,'[2]Cartera '!$F$2:$P$2728,11,0),0)</f>
        <v>0</v>
      </c>
      <c r="AO2448" s="35"/>
      <c r="AP2448" s="35">
        <f>IFERROR(VLOOKUP(D2448,'[2]Cartera '!$F$2:$S$2728,14,0),0)</f>
        <v>0</v>
      </c>
      <c r="AQ2448" s="45">
        <f t="shared" si="174"/>
        <v>0</v>
      </c>
      <c r="AR2448" s="35">
        <f>IFERROR(VLOOKUP(P2448,'[2]Cartera '!$F$2:$Z$2728,21,0),0)</f>
        <v>299721</v>
      </c>
    </row>
    <row r="2449" spans="1:44" hidden="1" x14ac:dyDescent="0.25">
      <c r="A2449" s="29">
        <v>2441</v>
      </c>
      <c r="B2449" s="30" t="s">
        <v>48</v>
      </c>
      <c r="C2449" s="32"/>
      <c r="D2449" s="32">
        <v>2371636</v>
      </c>
      <c r="E2449" s="56"/>
      <c r="F2449" s="56"/>
      <c r="G2449" s="35">
        <v>30000</v>
      </c>
      <c r="H2449" s="35"/>
      <c r="I2449" s="36">
        <v>0</v>
      </c>
      <c r="J2449" s="37">
        <f>-IFERROR(VLOOKUP(D2449,[1]Hoja20!$A$5:$B$33358,2,0),0)</f>
        <v>0</v>
      </c>
      <c r="K2449" s="36">
        <f>-IFERROR(VLOOKUP(D2449,[1]Hoja20!$A$5:$D$33358,4,0),0)</f>
        <v>0</v>
      </c>
      <c r="L2449" s="35"/>
      <c r="M2449" s="35"/>
      <c r="N2449" s="35"/>
      <c r="O2449" s="40">
        <f t="shared" si="175"/>
        <v>30000</v>
      </c>
      <c r="P2449" s="32">
        <v>2371636</v>
      </c>
      <c r="Q2449" s="35">
        <v>30000</v>
      </c>
      <c r="R2449" s="35"/>
      <c r="S2449" s="41"/>
      <c r="T2449" s="35"/>
      <c r="U2449" s="41">
        <v>0</v>
      </c>
      <c r="V2449" s="35"/>
      <c r="W2449" s="35"/>
      <c r="X2449" s="35"/>
      <c r="Y2449" s="35"/>
      <c r="Z2449" s="35"/>
      <c r="AA2449" s="35"/>
      <c r="AB2449" s="35"/>
      <c r="AC2449" s="35">
        <v>0</v>
      </c>
      <c r="AD2449" s="35"/>
      <c r="AE2449" s="35">
        <v>0</v>
      </c>
      <c r="AF2449" s="35"/>
      <c r="AG2449" s="41"/>
      <c r="AH2449" s="32"/>
      <c r="AI2449" s="32"/>
      <c r="AJ2449" s="35"/>
      <c r="AK2449" s="35"/>
      <c r="AL2449" s="35"/>
      <c r="AM2449" s="36">
        <f>IFERROR(VLOOKUP(P2449,'[2]Cartera '!$F$2:$O$2728,10,0),0)</f>
        <v>0</v>
      </c>
      <c r="AN2449" s="35">
        <f>IFERROR(VLOOKUP(P2449,'[2]Cartera '!$F$2:$P$2728,11,0),0)</f>
        <v>0</v>
      </c>
      <c r="AO2449" s="35"/>
      <c r="AP2449" s="35">
        <f>IFERROR(VLOOKUP(D2449,'[2]Cartera '!$F$2:$S$2728,14,0),0)</f>
        <v>0</v>
      </c>
      <c r="AQ2449" s="45">
        <f t="shared" si="174"/>
        <v>0</v>
      </c>
      <c r="AR2449" s="35">
        <f>IFERROR(VLOOKUP(P2449,'[2]Cartera '!$F$2:$Z$2728,21,0),0)</f>
        <v>30000</v>
      </c>
    </row>
    <row r="2450" spans="1:44" hidden="1" x14ac:dyDescent="0.25">
      <c r="A2450" s="29">
        <v>2442</v>
      </c>
      <c r="B2450" s="30" t="s">
        <v>48</v>
      </c>
      <c r="C2450" s="32"/>
      <c r="D2450" s="32">
        <v>2371642</v>
      </c>
      <c r="E2450" s="56"/>
      <c r="F2450" s="56"/>
      <c r="G2450" s="35">
        <v>13600</v>
      </c>
      <c r="H2450" s="35"/>
      <c r="I2450" s="36">
        <v>0</v>
      </c>
      <c r="J2450" s="37">
        <f>-IFERROR(VLOOKUP(D2450,[1]Hoja20!$A$5:$B$33358,2,0),0)</f>
        <v>0</v>
      </c>
      <c r="K2450" s="36">
        <f>-IFERROR(VLOOKUP(D2450,[1]Hoja20!$A$5:$D$33358,4,0),0)</f>
        <v>0</v>
      </c>
      <c r="L2450" s="35"/>
      <c r="M2450" s="35"/>
      <c r="N2450" s="35"/>
      <c r="O2450" s="40">
        <f t="shared" si="175"/>
        <v>13600</v>
      </c>
      <c r="P2450" s="32">
        <v>2371642</v>
      </c>
      <c r="Q2450" s="35">
        <v>13600</v>
      </c>
      <c r="R2450" s="35"/>
      <c r="S2450" s="41"/>
      <c r="T2450" s="35"/>
      <c r="U2450" s="41">
        <v>0</v>
      </c>
      <c r="V2450" s="35"/>
      <c r="W2450" s="35"/>
      <c r="X2450" s="35"/>
      <c r="Y2450" s="35"/>
      <c r="Z2450" s="35"/>
      <c r="AA2450" s="35"/>
      <c r="AB2450" s="35"/>
      <c r="AC2450" s="35">
        <v>0</v>
      </c>
      <c r="AD2450" s="35"/>
      <c r="AE2450" s="35">
        <v>0</v>
      </c>
      <c r="AF2450" s="35"/>
      <c r="AG2450" s="41"/>
      <c r="AH2450" s="32"/>
      <c r="AI2450" s="32"/>
      <c r="AJ2450" s="35"/>
      <c r="AK2450" s="35"/>
      <c r="AL2450" s="35"/>
      <c r="AM2450" s="36">
        <f>IFERROR(VLOOKUP(P2450,'[2]Cartera '!$F$2:$O$2728,10,0),0)</f>
        <v>0</v>
      </c>
      <c r="AN2450" s="35">
        <f>IFERROR(VLOOKUP(P2450,'[2]Cartera '!$F$2:$P$2728,11,0),0)</f>
        <v>0</v>
      </c>
      <c r="AO2450" s="35"/>
      <c r="AP2450" s="35">
        <f>IFERROR(VLOOKUP(D2450,'[2]Cartera '!$F$2:$S$2728,14,0),0)</f>
        <v>0</v>
      </c>
      <c r="AQ2450" s="45">
        <f t="shared" si="174"/>
        <v>0</v>
      </c>
      <c r="AR2450" s="35">
        <f>IFERROR(VLOOKUP(P2450,'[2]Cartera '!$F$2:$Z$2728,21,0),0)</f>
        <v>13600</v>
      </c>
    </row>
    <row r="2451" spans="1:44" hidden="1" x14ac:dyDescent="0.25">
      <c r="A2451" s="29">
        <v>2443</v>
      </c>
      <c r="B2451" s="30" t="s">
        <v>48</v>
      </c>
      <c r="C2451" s="32"/>
      <c r="D2451" s="32">
        <v>2371472</v>
      </c>
      <c r="E2451" s="56"/>
      <c r="F2451" s="56"/>
      <c r="G2451" s="35">
        <v>1179240</v>
      </c>
      <c r="H2451" s="35"/>
      <c r="I2451" s="36">
        <v>0</v>
      </c>
      <c r="J2451" s="37">
        <f>-IFERROR(VLOOKUP(D2451,[1]Hoja20!$A$5:$B$33358,2,0),0)</f>
        <v>0</v>
      </c>
      <c r="K2451" s="36">
        <f>-IFERROR(VLOOKUP(D2451,[1]Hoja20!$A$5:$D$33358,4,0),0)</f>
        <v>0</v>
      </c>
      <c r="L2451" s="35"/>
      <c r="M2451" s="35"/>
      <c r="N2451" s="35"/>
      <c r="O2451" s="40">
        <f t="shared" si="175"/>
        <v>1179240</v>
      </c>
      <c r="P2451" s="32">
        <v>2371472</v>
      </c>
      <c r="Q2451" s="35">
        <v>1179240</v>
      </c>
      <c r="R2451" s="35"/>
      <c r="S2451" s="41"/>
      <c r="T2451" s="35"/>
      <c r="U2451" s="41">
        <v>0</v>
      </c>
      <c r="V2451" s="35"/>
      <c r="W2451" s="35"/>
      <c r="X2451" s="35"/>
      <c r="Y2451" s="35"/>
      <c r="Z2451" s="35"/>
      <c r="AA2451" s="35"/>
      <c r="AB2451" s="35"/>
      <c r="AC2451" s="35">
        <v>0</v>
      </c>
      <c r="AD2451" s="35"/>
      <c r="AE2451" s="35">
        <v>0</v>
      </c>
      <c r="AF2451" s="35"/>
      <c r="AG2451" s="41"/>
      <c r="AH2451" s="32"/>
      <c r="AI2451" s="32"/>
      <c r="AJ2451" s="35"/>
      <c r="AK2451" s="35"/>
      <c r="AL2451" s="35"/>
      <c r="AM2451" s="36">
        <f>IFERROR(VLOOKUP(P2451,'[2]Cartera '!$F$2:$O$2728,10,0),0)</f>
        <v>0</v>
      </c>
      <c r="AN2451" s="35">
        <f>IFERROR(VLOOKUP(P2451,'[2]Cartera '!$F$2:$P$2728,11,0),0)</f>
        <v>0</v>
      </c>
      <c r="AO2451" s="35"/>
      <c r="AP2451" s="35">
        <f>IFERROR(VLOOKUP(D2451,'[2]Cartera '!$F$2:$S$2728,14,0),0)</f>
        <v>0</v>
      </c>
      <c r="AQ2451" s="45">
        <f t="shared" si="174"/>
        <v>0</v>
      </c>
      <c r="AR2451" s="35">
        <f>IFERROR(VLOOKUP(P2451,'[2]Cartera '!$F$2:$Z$2728,21,0),0)</f>
        <v>1179240</v>
      </c>
    </row>
    <row r="2452" spans="1:44" hidden="1" x14ac:dyDescent="0.25">
      <c r="A2452" s="29">
        <v>2444</v>
      </c>
      <c r="B2452" s="30" t="s">
        <v>48</v>
      </c>
      <c r="C2452" s="32"/>
      <c r="D2452" s="32">
        <v>2371616</v>
      </c>
      <c r="E2452" s="56"/>
      <c r="F2452" s="56"/>
      <c r="G2452" s="35">
        <v>30000</v>
      </c>
      <c r="H2452" s="35"/>
      <c r="I2452" s="36">
        <v>0</v>
      </c>
      <c r="J2452" s="37">
        <f>-IFERROR(VLOOKUP(D2452,[1]Hoja20!$A$5:$B$33358,2,0),0)</f>
        <v>0</v>
      </c>
      <c r="K2452" s="36">
        <f>-IFERROR(VLOOKUP(D2452,[1]Hoja20!$A$5:$D$33358,4,0),0)</f>
        <v>0</v>
      </c>
      <c r="L2452" s="35"/>
      <c r="M2452" s="35"/>
      <c r="N2452" s="35"/>
      <c r="O2452" s="40">
        <f t="shared" si="175"/>
        <v>30000</v>
      </c>
      <c r="P2452" s="32">
        <v>2371616</v>
      </c>
      <c r="Q2452" s="35">
        <v>30000</v>
      </c>
      <c r="R2452" s="35"/>
      <c r="S2452" s="41"/>
      <c r="T2452" s="35"/>
      <c r="U2452" s="41">
        <v>0</v>
      </c>
      <c r="V2452" s="35"/>
      <c r="W2452" s="35"/>
      <c r="X2452" s="35"/>
      <c r="Y2452" s="35"/>
      <c r="Z2452" s="35"/>
      <c r="AA2452" s="35"/>
      <c r="AB2452" s="35"/>
      <c r="AC2452" s="35">
        <v>0</v>
      </c>
      <c r="AD2452" s="35"/>
      <c r="AE2452" s="35">
        <v>0</v>
      </c>
      <c r="AF2452" s="35"/>
      <c r="AG2452" s="41"/>
      <c r="AH2452" s="32"/>
      <c r="AI2452" s="32"/>
      <c r="AJ2452" s="35"/>
      <c r="AK2452" s="35"/>
      <c r="AL2452" s="35"/>
      <c r="AM2452" s="36">
        <f>IFERROR(VLOOKUP(P2452,'[2]Cartera '!$F$2:$O$2728,10,0),0)</f>
        <v>0</v>
      </c>
      <c r="AN2452" s="35">
        <f>IFERROR(VLOOKUP(P2452,'[2]Cartera '!$F$2:$P$2728,11,0),0)</f>
        <v>0</v>
      </c>
      <c r="AO2452" s="35"/>
      <c r="AP2452" s="35">
        <f>IFERROR(VLOOKUP(D2452,'[2]Cartera '!$F$2:$S$2728,14,0),0)</f>
        <v>0</v>
      </c>
      <c r="AQ2452" s="45">
        <f t="shared" si="174"/>
        <v>0</v>
      </c>
      <c r="AR2452" s="35">
        <f>IFERROR(VLOOKUP(P2452,'[2]Cartera '!$F$2:$Z$2728,21,0),0)</f>
        <v>30000</v>
      </c>
    </row>
    <row r="2453" spans="1:44" hidden="1" x14ac:dyDescent="0.25">
      <c r="A2453" s="29">
        <v>2445</v>
      </c>
      <c r="B2453" s="30" t="s">
        <v>48</v>
      </c>
      <c r="C2453" s="32"/>
      <c r="D2453" s="32">
        <v>2371620</v>
      </c>
      <c r="E2453" s="56"/>
      <c r="F2453" s="56"/>
      <c r="G2453" s="35">
        <v>30000</v>
      </c>
      <c r="H2453" s="35"/>
      <c r="I2453" s="36">
        <v>0</v>
      </c>
      <c r="J2453" s="37">
        <f>-IFERROR(VLOOKUP(D2453,[1]Hoja20!$A$5:$B$33358,2,0),0)</f>
        <v>0</v>
      </c>
      <c r="K2453" s="36">
        <f>-IFERROR(VLOOKUP(D2453,[1]Hoja20!$A$5:$D$33358,4,0),0)</f>
        <v>0</v>
      </c>
      <c r="L2453" s="35"/>
      <c r="M2453" s="35"/>
      <c r="N2453" s="35"/>
      <c r="O2453" s="40">
        <f t="shared" si="175"/>
        <v>30000</v>
      </c>
      <c r="P2453" s="32">
        <v>2371620</v>
      </c>
      <c r="Q2453" s="35">
        <v>30000</v>
      </c>
      <c r="R2453" s="35"/>
      <c r="S2453" s="41"/>
      <c r="T2453" s="35"/>
      <c r="U2453" s="41">
        <v>0</v>
      </c>
      <c r="V2453" s="35"/>
      <c r="W2453" s="35"/>
      <c r="X2453" s="35"/>
      <c r="Y2453" s="35"/>
      <c r="Z2453" s="35"/>
      <c r="AA2453" s="35"/>
      <c r="AB2453" s="35"/>
      <c r="AC2453" s="35">
        <v>0</v>
      </c>
      <c r="AD2453" s="35"/>
      <c r="AE2453" s="35">
        <v>0</v>
      </c>
      <c r="AF2453" s="35"/>
      <c r="AG2453" s="41"/>
      <c r="AH2453" s="32"/>
      <c r="AI2453" s="32"/>
      <c r="AJ2453" s="35"/>
      <c r="AK2453" s="35"/>
      <c r="AL2453" s="35"/>
      <c r="AM2453" s="36">
        <f>IFERROR(VLOOKUP(P2453,'[2]Cartera '!$F$2:$O$2728,10,0),0)</f>
        <v>0</v>
      </c>
      <c r="AN2453" s="35">
        <f>IFERROR(VLOOKUP(P2453,'[2]Cartera '!$F$2:$P$2728,11,0),0)</f>
        <v>0</v>
      </c>
      <c r="AO2453" s="35"/>
      <c r="AP2453" s="35">
        <f>IFERROR(VLOOKUP(D2453,'[2]Cartera '!$F$2:$S$2728,14,0),0)</f>
        <v>0</v>
      </c>
      <c r="AQ2453" s="45">
        <f t="shared" si="174"/>
        <v>0</v>
      </c>
      <c r="AR2453" s="35">
        <f>IFERROR(VLOOKUP(P2453,'[2]Cartera '!$F$2:$Z$2728,21,0),0)</f>
        <v>30000</v>
      </c>
    </row>
    <row r="2454" spans="1:44" hidden="1" x14ac:dyDescent="0.25">
      <c r="A2454" s="29">
        <v>2446</v>
      </c>
      <c r="B2454" s="30" t="s">
        <v>48</v>
      </c>
      <c r="C2454" s="32"/>
      <c r="D2454" s="32">
        <v>2371621</v>
      </c>
      <c r="E2454" s="56"/>
      <c r="F2454" s="56"/>
      <c r="G2454" s="35">
        <v>30000</v>
      </c>
      <c r="H2454" s="35"/>
      <c r="I2454" s="36">
        <v>0</v>
      </c>
      <c r="J2454" s="37">
        <f>-IFERROR(VLOOKUP(D2454,[1]Hoja20!$A$5:$B$33358,2,0),0)</f>
        <v>0</v>
      </c>
      <c r="K2454" s="36">
        <f>-IFERROR(VLOOKUP(D2454,[1]Hoja20!$A$5:$D$33358,4,0),0)</f>
        <v>0</v>
      </c>
      <c r="L2454" s="35"/>
      <c r="M2454" s="35"/>
      <c r="N2454" s="35"/>
      <c r="O2454" s="40">
        <f t="shared" si="175"/>
        <v>30000</v>
      </c>
      <c r="P2454" s="32">
        <v>2371621</v>
      </c>
      <c r="Q2454" s="35">
        <v>30000</v>
      </c>
      <c r="R2454" s="35"/>
      <c r="S2454" s="41"/>
      <c r="T2454" s="35"/>
      <c r="U2454" s="41">
        <v>0</v>
      </c>
      <c r="V2454" s="35"/>
      <c r="W2454" s="35"/>
      <c r="X2454" s="35"/>
      <c r="Y2454" s="35"/>
      <c r="Z2454" s="35"/>
      <c r="AA2454" s="35"/>
      <c r="AB2454" s="35"/>
      <c r="AC2454" s="35">
        <v>0</v>
      </c>
      <c r="AD2454" s="35"/>
      <c r="AE2454" s="35">
        <v>0</v>
      </c>
      <c r="AF2454" s="35"/>
      <c r="AG2454" s="41"/>
      <c r="AH2454" s="32"/>
      <c r="AI2454" s="32"/>
      <c r="AJ2454" s="35"/>
      <c r="AK2454" s="35"/>
      <c r="AL2454" s="35"/>
      <c r="AM2454" s="36">
        <f>IFERROR(VLOOKUP(P2454,'[2]Cartera '!$F$2:$O$2728,10,0),0)</f>
        <v>0</v>
      </c>
      <c r="AN2454" s="35">
        <f>IFERROR(VLOOKUP(P2454,'[2]Cartera '!$F$2:$P$2728,11,0),0)</f>
        <v>0</v>
      </c>
      <c r="AO2454" s="35"/>
      <c r="AP2454" s="35">
        <f>IFERROR(VLOOKUP(D2454,'[2]Cartera '!$F$2:$S$2728,14,0),0)</f>
        <v>0</v>
      </c>
      <c r="AQ2454" s="45">
        <f t="shared" si="174"/>
        <v>0</v>
      </c>
      <c r="AR2454" s="35">
        <f>IFERROR(VLOOKUP(P2454,'[2]Cartera '!$F$2:$Z$2728,21,0),0)</f>
        <v>30000</v>
      </c>
    </row>
    <row r="2455" spans="1:44" hidden="1" x14ac:dyDescent="0.25">
      <c r="A2455" s="29">
        <v>2447</v>
      </c>
      <c r="B2455" s="30" t="s">
        <v>48</v>
      </c>
      <c r="C2455" s="32"/>
      <c r="D2455" s="32">
        <v>2371629</v>
      </c>
      <c r="E2455" s="56"/>
      <c r="F2455" s="56"/>
      <c r="G2455" s="35">
        <v>30000</v>
      </c>
      <c r="H2455" s="35"/>
      <c r="I2455" s="36">
        <v>0</v>
      </c>
      <c r="J2455" s="37">
        <f>-IFERROR(VLOOKUP(D2455,[1]Hoja20!$A$5:$B$33358,2,0),0)</f>
        <v>0</v>
      </c>
      <c r="K2455" s="36">
        <f>-IFERROR(VLOOKUP(D2455,[1]Hoja20!$A$5:$D$33358,4,0),0)</f>
        <v>0</v>
      </c>
      <c r="L2455" s="35"/>
      <c r="M2455" s="35"/>
      <c r="N2455" s="35"/>
      <c r="O2455" s="40">
        <f t="shared" si="175"/>
        <v>30000</v>
      </c>
      <c r="P2455" s="32">
        <v>2371629</v>
      </c>
      <c r="Q2455" s="35">
        <v>30000</v>
      </c>
      <c r="R2455" s="35"/>
      <c r="S2455" s="41"/>
      <c r="T2455" s="35"/>
      <c r="U2455" s="41">
        <v>0</v>
      </c>
      <c r="V2455" s="35"/>
      <c r="W2455" s="35"/>
      <c r="X2455" s="35"/>
      <c r="Y2455" s="35"/>
      <c r="Z2455" s="35"/>
      <c r="AA2455" s="35"/>
      <c r="AB2455" s="35"/>
      <c r="AC2455" s="35">
        <v>0</v>
      </c>
      <c r="AD2455" s="35"/>
      <c r="AE2455" s="35">
        <v>0</v>
      </c>
      <c r="AF2455" s="35"/>
      <c r="AG2455" s="41"/>
      <c r="AH2455" s="32"/>
      <c r="AI2455" s="32"/>
      <c r="AJ2455" s="35"/>
      <c r="AK2455" s="35"/>
      <c r="AL2455" s="35"/>
      <c r="AM2455" s="36">
        <f>IFERROR(VLOOKUP(P2455,'[2]Cartera '!$F$2:$O$2728,10,0),0)</f>
        <v>0</v>
      </c>
      <c r="AN2455" s="35">
        <f>IFERROR(VLOOKUP(P2455,'[2]Cartera '!$F$2:$P$2728,11,0),0)</f>
        <v>0</v>
      </c>
      <c r="AO2455" s="35"/>
      <c r="AP2455" s="35">
        <f>IFERROR(VLOOKUP(D2455,'[2]Cartera '!$F$2:$S$2728,14,0),0)</f>
        <v>0</v>
      </c>
      <c r="AQ2455" s="45">
        <f t="shared" si="174"/>
        <v>0</v>
      </c>
      <c r="AR2455" s="35">
        <f>IFERROR(VLOOKUP(P2455,'[2]Cartera '!$F$2:$Z$2728,21,0),0)</f>
        <v>30000</v>
      </c>
    </row>
    <row r="2456" spans="1:44" hidden="1" x14ac:dyDescent="0.25">
      <c r="A2456" s="29">
        <v>2448</v>
      </c>
      <c r="B2456" s="30" t="s">
        <v>48</v>
      </c>
      <c r="C2456" s="32"/>
      <c r="D2456" s="32">
        <v>2371631</v>
      </c>
      <c r="E2456" s="56"/>
      <c r="F2456" s="56"/>
      <c r="G2456" s="35">
        <v>30000</v>
      </c>
      <c r="H2456" s="35"/>
      <c r="I2456" s="36">
        <v>0</v>
      </c>
      <c r="J2456" s="37">
        <f>-IFERROR(VLOOKUP(D2456,[1]Hoja20!$A$5:$B$33358,2,0),0)</f>
        <v>0</v>
      </c>
      <c r="K2456" s="36">
        <f>-IFERROR(VLOOKUP(D2456,[1]Hoja20!$A$5:$D$33358,4,0),0)</f>
        <v>0</v>
      </c>
      <c r="L2456" s="35"/>
      <c r="M2456" s="35"/>
      <c r="N2456" s="35"/>
      <c r="O2456" s="40">
        <f t="shared" si="175"/>
        <v>30000</v>
      </c>
      <c r="P2456" s="32">
        <v>2371631</v>
      </c>
      <c r="Q2456" s="35">
        <v>30000</v>
      </c>
      <c r="R2456" s="35"/>
      <c r="S2456" s="41"/>
      <c r="T2456" s="35"/>
      <c r="U2456" s="41">
        <v>0</v>
      </c>
      <c r="V2456" s="35"/>
      <c r="W2456" s="35"/>
      <c r="X2456" s="35"/>
      <c r="Y2456" s="35"/>
      <c r="Z2456" s="35"/>
      <c r="AA2456" s="35"/>
      <c r="AB2456" s="35"/>
      <c r="AC2456" s="35">
        <v>0</v>
      </c>
      <c r="AD2456" s="35"/>
      <c r="AE2456" s="35">
        <v>0</v>
      </c>
      <c r="AF2456" s="35"/>
      <c r="AG2456" s="41"/>
      <c r="AH2456" s="32"/>
      <c r="AI2456" s="32"/>
      <c r="AJ2456" s="35"/>
      <c r="AK2456" s="35"/>
      <c r="AL2456" s="35"/>
      <c r="AM2456" s="36">
        <f>IFERROR(VLOOKUP(P2456,'[2]Cartera '!$F$2:$O$2728,10,0),0)</f>
        <v>0</v>
      </c>
      <c r="AN2456" s="35">
        <f>IFERROR(VLOOKUP(P2456,'[2]Cartera '!$F$2:$P$2728,11,0),0)</f>
        <v>0</v>
      </c>
      <c r="AO2456" s="35"/>
      <c r="AP2456" s="35">
        <f>IFERROR(VLOOKUP(D2456,'[2]Cartera '!$F$2:$S$2728,14,0),0)</f>
        <v>0</v>
      </c>
      <c r="AQ2456" s="45">
        <f t="shared" si="174"/>
        <v>0</v>
      </c>
      <c r="AR2456" s="35">
        <f>IFERROR(VLOOKUP(P2456,'[2]Cartera '!$F$2:$Z$2728,21,0),0)</f>
        <v>30000</v>
      </c>
    </row>
    <row r="2457" spans="1:44" hidden="1" x14ac:dyDescent="0.25">
      <c r="A2457" s="29">
        <v>2449</v>
      </c>
      <c r="B2457" s="30" t="s">
        <v>48</v>
      </c>
      <c r="C2457" s="32"/>
      <c r="D2457" s="32">
        <v>2371632</v>
      </c>
      <c r="E2457" s="56"/>
      <c r="F2457" s="56"/>
      <c r="G2457" s="35">
        <v>30000</v>
      </c>
      <c r="H2457" s="35"/>
      <c r="I2457" s="36">
        <v>0</v>
      </c>
      <c r="J2457" s="37">
        <f>-IFERROR(VLOOKUP(D2457,[1]Hoja20!$A$5:$B$33358,2,0),0)</f>
        <v>0</v>
      </c>
      <c r="K2457" s="36">
        <f>-IFERROR(VLOOKUP(D2457,[1]Hoja20!$A$5:$D$33358,4,0),0)</f>
        <v>0</v>
      </c>
      <c r="L2457" s="35"/>
      <c r="M2457" s="35"/>
      <c r="N2457" s="35"/>
      <c r="O2457" s="40">
        <f t="shared" si="175"/>
        <v>30000</v>
      </c>
      <c r="P2457" s="32">
        <v>2371632</v>
      </c>
      <c r="Q2457" s="35">
        <v>30000</v>
      </c>
      <c r="R2457" s="35"/>
      <c r="S2457" s="41"/>
      <c r="T2457" s="35"/>
      <c r="U2457" s="41">
        <v>0</v>
      </c>
      <c r="V2457" s="35"/>
      <c r="W2457" s="35"/>
      <c r="X2457" s="35"/>
      <c r="Y2457" s="35"/>
      <c r="Z2457" s="35"/>
      <c r="AA2457" s="35"/>
      <c r="AB2457" s="35"/>
      <c r="AC2457" s="35">
        <v>0</v>
      </c>
      <c r="AD2457" s="35"/>
      <c r="AE2457" s="35">
        <v>0</v>
      </c>
      <c r="AF2457" s="35"/>
      <c r="AG2457" s="41"/>
      <c r="AH2457" s="32"/>
      <c r="AI2457" s="32"/>
      <c r="AJ2457" s="35"/>
      <c r="AK2457" s="35"/>
      <c r="AL2457" s="35"/>
      <c r="AM2457" s="36">
        <f>IFERROR(VLOOKUP(P2457,'[2]Cartera '!$F$2:$O$2728,10,0),0)</f>
        <v>0</v>
      </c>
      <c r="AN2457" s="35">
        <f>IFERROR(VLOOKUP(P2457,'[2]Cartera '!$F$2:$P$2728,11,0),0)</f>
        <v>0</v>
      </c>
      <c r="AO2457" s="35"/>
      <c r="AP2457" s="35">
        <f>IFERROR(VLOOKUP(D2457,'[2]Cartera '!$F$2:$S$2728,14,0),0)</f>
        <v>0</v>
      </c>
      <c r="AQ2457" s="45">
        <f t="shared" si="174"/>
        <v>0</v>
      </c>
      <c r="AR2457" s="35">
        <f>IFERROR(VLOOKUP(P2457,'[2]Cartera '!$F$2:$Z$2728,21,0),0)</f>
        <v>30000</v>
      </c>
    </row>
    <row r="2458" spans="1:44" hidden="1" x14ac:dyDescent="0.25">
      <c r="A2458" s="29">
        <v>2450</v>
      </c>
      <c r="B2458" s="30" t="s">
        <v>48</v>
      </c>
      <c r="C2458" s="32"/>
      <c r="D2458" s="32">
        <v>2371645</v>
      </c>
      <c r="E2458" s="56"/>
      <c r="F2458" s="56"/>
      <c r="G2458" s="35">
        <v>25900</v>
      </c>
      <c r="H2458" s="35"/>
      <c r="I2458" s="36">
        <v>0</v>
      </c>
      <c r="J2458" s="37">
        <f>-IFERROR(VLOOKUP(D2458,[1]Hoja20!$A$5:$B$33358,2,0),0)</f>
        <v>0</v>
      </c>
      <c r="K2458" s="36">
        <f>-IFERROR(VLOOKUP(D2458,[1]Hoja20!$A$5:$D$33358,4,0),0)</f>
        <v>0</v>
      </c>
      <c r="L2458" s="35"/>
      <c r="M2458" s="35"/>
      <c r="N2458" s="35"/>
      <c r="O2458" s="40">
        <f t="shared" si="175"/>
        <v>25900</v>
      </c>
      <c r="P2458" s="32">
        <v>2371645</v>
      </c>
      <c r="Q2458" s="35">
        <v>25900</v>
      </c>
      <c r="R2458" s="35"/>
      <c r="S2458" s="41"/>
      <c r="T2458" s="35"/>
      <c r="U2458" s="41">
        <v>0</v>
      </c>
      <c r="V2458" s="35"/>
      <c r="W2458" s="35"/>
      <c r="X2458" s="35"/>
      <c r="Y2458" s="35"/>
      <c r="Z2458" s="35"/>
      <c r="AA2458" s="35"/>
      <c r="AB2458" s="35"/>
      <c r="AC2458" s="35">
        <v>0</v>
      </c>
      <c r="AD2458" s="35"/>
      <c r="AE2458" s="35">
        <v>0</v>
      </c>
      <c r="AF2458" s="35"/>
      <c r="AG2458" s="41"/>
      <c r="AH2458" s="32"/>
      <c r="AI2458" s="32"/>
      <c r="AJ2458" s="35"/>
      <c r="AK2458" s="35"/>
      <c r="AL2458" s="35"/>
      <c r="AM2458" s="36">
        <f>IFERROR(VLOOKUP(P2458,'[2]Cartera '!$F$2:$O$2728,10,0),0)</f>
        <v>0</v>
      </c>
      <c r="AN2458" s="35">
        <f>IFERROR(VLOOKUP(P2458,'[2]Cartera '!$F$2:$P$2728,11,0),0)</f>
        <v>0</v>
      </c>
      <c r="AO2458" s="35"/>
      <c r="AP2458" s="35">
        <f>IFERROR(VLOOKUP(D2458,'[2]Cartera '!$F$2:$S$2728,14,0),0)</f>
        <v>0</v>
      </c>
      <c r="AQ2458" s="45">
        <f t="shared" si="174"/>
        <v>0</v>
      </c>
      <c r="AR2458" s="35">
        <f>IFERROR(VLOOKUP(P2458,'[2]Cartera '!$F$2:$Z$2728,21,0),0)</f>
        <v>25900</v>
      </c>
    </row>
    <row r="2459" spans="1:44" hidden="1" x14ac:dyDescent="0.25">
      <c r="A2459" s="29">
        <v>2451</v>
      </c>
      <c r="B2459" s="30" t="s">
        <v>48</v>
      </c>
      <c r="C2459" s="32"/>
      <c r="D2459" s="32">
        <v>2371646</v>
      </c>
      <c r="E2459" s="56"/>
      <c r="F2459" s="56"/>
      <c r="G2459" s="35">
        <v>25900</v>
      </c>
      <c r="H2459" s="35"/>
      <c r="I2459" s="36">
        <v>0</v>
      </c>
      <c r="J2459" s="37">
        <f>-IFERROR(VLOOKUP(D2459,[1]Hoja20!$A$5:$B$33358,2,0),0)</f>
        <v>0</v>
      </c>
      <c r="K2459" s="36">
        <f>-IFERROR(VLOOKUP(D2459,[1]Hoja20!$A$5:$D$33358,4,0),0)</f>
        <v>0</v>
      </c>
      <c r="L2459" s="35"/>
      <c r="M2459" s="35"/>
      <c r="N2459" s="35"/>
      <c r="O2459" s="40">
        <f t="shared" si="175"/>
        <v>25900</v>
      </c>
      <c r="P2459" s="32">
        <v>2371646</v>
      </c>
      <c r="Q2459" s="35">
        <v>25900</v>
      </c>
      <c r="R2459" s="35"/>
      <c r="S2459" s="41"/>
      <c r="T2459" s="35"/>
      <c r="U2459" s="41">
        <v>0</v>
      </c>
      <c r="V2459" s="35"/>
      <c r="W2459" s="35"/>
      <c r="X2459" s="35"/>
      <c r="Y2459" s="35"/>
      <c r="Z2459" s="35"/>
      <c r="AA2459" s="35"/>
      <c r="AB2459" s="35"/>
      <c r="AC2459" s="35">
        <v>0</v>
      </c>
      <c r="AD2459" s="35"/>
      <c r="AE2459" s="35">
        <v>0</v>
      </c>
      <c r="AF2459" s="35"/>
      <c r="AG2459" s="41"/>
      <c r="AH2459" s="32"/>
      <c r="AI2459" s="32"/>
      <c r="AJ2459" s="35"/>
      <c r="AK2459" s="35"/>
      <c r="AL2459" s="35"/>
      <c r="AM2459" s="36">
        <f>IFERROR(VLOOKUP(P2459,'[2]Cartera '!$F$2:$O$2728,10,0),0)</f>
        <v>0</v>
      </c>
      <c r="AN2459" s="35">
        <f>IFERROR(VLOOKUP(P2459,'[2]Cartera '!$F$2:$P$2728,11,0),0)</f>
        <v>0</v>
      </c>
      <c r="AO2459" s="35"/>
      <c r="AP2459" s="35">
        <f>IFERROR(VLOOKUP(D2459,'[2]Cartera '!$F$2:$S$2728,14,0),0)</f>
        <v>0</v>
      </c>
      <c r="AQ2459" s="45">
        <f t="shared" si="174"/>
        <v>0</v>
      </c>
      <c r="AR2459" s="35">
        <f>IFERROR(VLOOKUP(P2459,'[2]Cartera '!$F$2:$Z$2728,21,0),0)</f>
        <v>25900</v>
      </c>
    </row>
    <row r="2460" spans="1:44" hidden="1" x14ac:dyDescent="0.25">
      <c r="A2460" s="29">
        <v>2452</v>
      </c>
      <c r="B2460" s="30" t="s">
        <v>48</v>
      </c>
      <c r="C2460" s="32"/>
      <c r="D2460" s="32">
        <v>2371832</v>
      </c>
      <c r="E2460" s="56"/>
      <c r="F2460" s="56"/>
      <c r="G2460" s="35">
        <v>357343</v>
      </c>
      <c r="H2460" s="35"/>
      <c r="I2460" s="36">
        <v>0</v>
      </c>
      <c r="J2460" s="37">
        <f>-IFERROR(VLOOKUP(D2460,[1]Hoja20!$A$5:$B$33358,2,0),0)</f>
        <v>0</v>
      </c>
      <c r="K2460" s="36">
        <f>-IFERROR(VLOOKUP(D2460,[1]Hoja20!$A$5:$D$33358,4,0),0)</f>
        <v>0</v>
      </c>
      <c r="L2460" s="35"/>
      <c r="M2460" s="35"/>
      <c r="N2460" s="35"/>
      <c r="O2460" s="40">
        <f t="shared" si="175"/>
        <v>357343</v>
      </c>
      <c r="P2460" s="32">
        <v>2371832</v>
      </c>
      <c r="Q2460" s="35">
        <v>357343</v>
      </c>
      <c r="R2460" s="35"/>
      <c r="S2460" s="41"/>
      <c r="T2460" s="35"/>
      <c r="U2460" s="41">
        <v>0</v>
      </c>
      <c r="V2460" s="35"/>
      <c r="W2460" s="35"/>
      <c r="X2460" s="35"/>
      <c r="Y2460" s="35"/>
      <c r="Z2460" s="35"/>
      <c r="AA2460" s="35"/>
      <c r="AB2460" s="35"/>
      <c r="AC2460" s="35">
        <v>0</v>
      </c>
      <c r="AD2460" s="35"/>
      <c r="AE2460" s="35">
        <v>0</v>
      </c>
      <c r="AF2460" s="35"/>
      <c r="AG2460" s="41"/>
      <c r="AH2460" s="32"/>
      <c r="AI2460" s="32"/>
      <c r="AJ2460" s="35"/>
      <c r="AK2460" s="35"/>
      <c r="AL2460" s="35"/>
      <c r="AM2460" s="36">
        <f>IFERROR(VLOOKUP(P2460,'[2]Cartera '!$F$2:$O$2728,10,0),0)</f>
        <v>0</v>
      </c>
      <c r="AN2460" s="35">
        <f>IFERROR(VLOOKUP(P2460,'[2]Cartera '!$F$2:$P$2728,11,0),0)</f>
        <v>0</v>
      </c>
      <c r="AO2460" s="35"/>
      <c r="AP2460" s="35">
        <f>IFERROR(VLOOKUP(D2460,'[2]Cartera '!$F$2:$S$2728,14,0),0)</f>
        <v>0</v>
      </c>
      <c r="AQ2460" s="45">
        <f t="shared" si="174"/>
        <v>0</v>
      </c>
      <c r="AR2460" s="35">
        <f>IFERROR(VLOOKUP(P2460,'[2]Cartera '!$F$2:$Z$2728,21,0),0)</f>
        <v>357343</v>
      </c>
    </row>
    <row r="2461" spans="1:44" hidden="1" x14ac:dyDescent="0.25">
      <c r="A2461" s="29">
        <v>2453</v>
      </c>
      <c r="B2461" s="30" t="s">
        <v>48</v>
      </c>
      <c r="C2461" s="32"/>
      <c r="D2461" s="32">
        <v>2371624</v>
      </c>
      <c r="E2461" s="56"/>
      <c r="F2461" s="56"/>
      <c r="G2461" s="35">
        <v>30000</v>
      </c>
      <c r="H2461" s="35"/>
      <c r="I2461" s="36">
        <v>0</v>
      </c>
      <c r="J2461" s="37">
        <f>-IFERROR(VLOOKUP(D2461,[1]Hoja20!$A$5:$B$33358,2,0),0)</f>
        <v>0</v>
      </c>
      <c r="K2461" s="36">
        <f>-IFERROR(VLOOKUP(D2461,[1]Hoja20!$A$5:$D$33358,4,0),0)</f>
        <v>0</v>
      </c>
      <c r="L2461" s="35"/>
      <c r="M2461" s="35"/>
      <c r="N2461" s="35"/>
      <c r="O2461" s="40">
        <f t="shared" si="175"/>
        <v>30000</v>
      </c>
      <c r="P2461" s="32">
        <v>2371624</v>
      </c>
      <c r="Q2461" s="35">
        <v>30000</v>
      </c>
      <c r="R2461" s="35"/>
      <c r="S2461" s="41"/>
      <c r="T2461" s="35"/>
      <c r="U2461" s="41">
        <v>0</v>
      </c>
      <c r="V2461" s="35"/>
      <c r="W2461" s="35"/>
      <c r="X2461" s="35"/>
      <c r="Y2461" s="35"/>
      <c r="Z2461" s="35"/>
      <c r="AA2461" s="35"/>
      <c r="AB2461" s="35"/>
      <c r="AC2461" s="35">
        <v>0</v>
      </c>
      <c r="AD2461" s="35"/>
      <c r="AE2461" s="35">
        <v>0</v>
      </c>
      <c r="AF2461" s="35"/>
      <c r="AG2461" s="41"/>
      <c r="AH2461" s="32"/>
      <c r="AI2461" s="32"/>
      <c r="AJ2461" s="35"/>
      <c r="AK2461" s="35"/>
      <c r="AL2461" s="35"/>
      <c r="AM2461" s="36">
        <f>IFERROR(VLOOKUP(P2461,'[2]Cartera '!$F$2:$O$2728,10,0),0)</f>
        <v>0</v>
      </c>
      <c r="AN2461" s="35">
        <f>IFERROR(VLOOKUP(P2461,'[2]Cartera '!$F$2:$P$2728,11,0),0)</f>
        <v>0</v>
      </c>
      <c r="AO2461" s="35"/>
      <c r="AP2461" s="35">
        <f>IFERROR(VLOOKUP(D2461,'[2]Cartera '!$F$2:$S$2728,14,0),0)</f>
        <v>0</v>
      </c>
      <c r="AQ2461" s="45">
        <f t="shared" si="174"/>
        <v>0</v>
      </c>
      <c r="AR2461" s="35">
        <f>IFERROR(VLOOKUP(P2461,'[2]Cartera '!$F$2:$Z$2728,21,0),0)</f>
        <v>30000</v>
      </c>
    </row>
    <row r="2462" spans="1:44" hidden="1" x14ac:dyDescent="0.25">
      <c r="A2462" s="29">
        <v>2454</v>
      </c>
      <c r="B2462" s="30" t="s">
        <v>48</v>
      </c>
      <c r="C2462" s="32"/>
      <c r="D2462" s="32">
        <v>2371628</v>
      </c>
      <c r="E2462" s="56"/>
      <c r="F2462" s="56"/>
      <c r="G2462" s="35">
        <v>30000</v>
      </c>
      <c r="H2462" s="35"/>
      <c r="I2462" s="36">
        <v>0</v>
      </c>
      <c r="J2462" s="37">
        <f>-IFERROR(VLOOKUP(D2462,[1]Hoja20!$A$5:$B$33358,2,0),0)</f>
        <v>0</v>
      </c>
      <c r="K2462" s="36">
        <f>-IFERROR(VLOOKUP(D2462,[1]Hoja20!$A$5:$D$33358,4,0),0)</f>
        <v>0</v>
      </c>
      <c r="L2462" s="35"/>
      <c r="M2462" s="35"/>
      <c r="N2462" s="35"/>
      <c r="O2462" s="40">
        <f t="shared" si="175"/>
        <v>30000</v>
      </c>
      <c r="P2462" s="32">
        <v>2371628</v>
      </c>
      <c r="Q2462" s="35">
        <v>30000</v>
      </c>
      <c r="R2462" s="35"/>
      <c r="S2462" s="41"/>
      <c r="T2462" s="35"/>
      <c r="U2462" s="41">
        <v>0</v>
      </c>
      <c r="V2462" s="35"/>
      <c r="W2462" s="35"/>
      <c r="X2462" s="35"/>
      <c r="Y2462" s="35"/>
      <c r="Z2462" s="35"/>
      <c r="AA2462" s="35"/>
      <c r="AB2462" s="35"/>
      <c r="AC2462" s="35">
        <v>0</v>
      </c>
      <c r="AD2462" s="35"/>
      <c r="AE2462" s="35">
        <v>0</v>
      </c>
      <c r="AF2462" s="35"/>
      <c r="AG2462" s="41"/>
      <c r="AH2462" s="32"/>
      <c r="AI2462" s="32"/>
      <c r="AJ2462" s="35"/>
      <c r="AK2462" s="35"/>
      <c r="AL2462" s="35"/>
      <c r="AM2462" s="36">
        <f>IFERROR(VLOOKUP(P2462,'[2]Cartera '!$F$2:$O$2728,10,0),0)</f>
        <v>0</v>
      </c>
      <c r="AN2462" s="35">
        <f>IFERROR(VLOOKUP(P2462,'[2]Cartera '!$F$2:$P$2728,11,0),0)</f>
        <v>0</v>
      </c>
      <c r="AO2462" s="35"/>
      <c r="AP2462" s="35">
        <f>IFERROR(VLOOKUP(D2462,'[2]Cartera '!$F$2:$S$2728,14,0),0)</f>
        <v>0</v>
      </c>
      <c r="AQ2462" s="45">
        <f t="shared" si="174"/>
        <v>0</v>
      </c>
      <c r="AR2462" s="35">
        <f>IFERROR(VLOOKUP(P2462,'[2]Cartera '!$F$2:$Z$2728,21,0),0)</f>
        <v>30000</v>
      </c>
    </row>
    <row r="2463" spans="1:44" hidden="1" x14ac:dyDescent="0.25">
      <c r="A2463" s="29">
        <v>2455</v>
      </c>
      <c r="B2463" s="30" t="s">
        <v>48</v>
      </c>
      <c r="C2463" s="32"/>
      <c r="D2463" s="32">
        <v>2371794</v>
      </c>
      <c r="E2463" s="56"/>
      <c r="F2463" s="56"/>
      <c r="G2463" s="35">
        <v>335101</v>
      </c>
      <c r="H2463" s="35"/>
      <c r="I2463" s="36">
        <v>0</v>
      </c>
      <c r="J2463" s="37">
        <f>-IFERROR(VLOOKUP(D2463,[1]Hoja20!$A$5:$B$33358,2,0),0)</f>
        <v>0</v>
      </c>
      <c r="K2463" s="36">
        <f>-IFERROR(VLOOKUP(D2463,[1]Hoja20!$A$5:$D$33358,4,0),0)</f>
        <v>0</v>
      </c>
      <c r="L2463" s="35"/>
      <c r="M2463" s="35"/>
      <c r="N2463" s="35"/>
      <c r="O2463" s="40">
        <f t="shared" si="175"/>
        <v>335101</v>
      </c>
      <c r="P2463" s="32">
        <v>2371794</v>
      </c>
      <c r="Q2463" s="35">
        <v>335101</v>
      </c>
      <c r="R2463" s="35"/>
      <c r="S2463" s="41"/>
      <c r="T2463" s="35"/>
      <c r="U2463" s="41">
        <v>0</v>
      </c>
      <c r="V2463" s="35"/>
      <c r="W2463" s="35"/>
      <c r="X2463" s="35"/>
      <c r="Y2463" s="35"/>
      <c r="Z2463" s="35"/>
      <c r="AA2463" s="35"/>
      <c r="AB2463" s="35"/>
      <c r="AC2463" s="35">
        <v>0</v>
      </c>
      <c r="AD2463" s="35"/>
      <c r="AE2463" s="35">
        <v>0</v>
      </c>
      <c r="AF2463" s="35"/>
      <c r="AG2463" s="41"/>
      <c r="AH2463" s="32"/>
      <c r="AI2463" s="32"/>
      <c r="AJ2463" s="35"/>
      <c r="AK2463" s="35"/>
      <c r="AL2463" s="35"/>
      <c r="AM2463" s="36">
        <f>IFERROR(VLOOKUP(P2463,'[2]Cartera '!$F$2:$O$2728,10,0),0)</f>
        <v>0</v>
      </c>
      <c r="AN2463" s="35">
        <f>IFERROR(VLOOKUP(P2463,'[2]Cartera '!$F$2:$P$2728,11,0),0)</f>
        <v>0</v>
      </c>
      <c r="AO2463" s="35"/>
      <c r="AP2463" s="35">
        <f>IFERROR(VLOOKUP(D2463,'[2]Cartera '!$F$2:$S$2728,14,0),0)</f>
        <v>0</v>
      </c>
      <c r="AQ2463" s="45">
        <f t="shared" si="174"/>
        <v>0</v>
      </c>
      <c r="AR2463" s="35">
        <f>IFERROR(VLOOKUP(P2463,'[2]Cartera '!$F$2:$Z$2728,21,0),0)</f>
        <v>335101</v>
      </c>
    </row>
    <row r="2464" spans="1:44" hidden="1" x14ac:dyDescent="0.25">
      <c r="A2464" s="29">
        <v>2456</v>
      </c>
      <c r="B2464" s="30" t="s">
        <v>48</v>
      </c>
      <c r="C2464" s="32"/>
      <c r="D2464" s="32">
        <v>2371912</v>
      </c>
      <c r="E2464" s="56"/>
      <c r="F2464" s="56"/>
      <c r="G2464" s="35">
        <v>177484</v>
      </c>
      <c r="H2464" s="35"/>
      <c r="I2464" s="36">
        <v>0</v>
      </c>
      <c r="J2464" s="37">
        <f>-IFERROR(VLOOKUP(D2464,[1]Hoja20!$A$5:$B$33358,2,0),0)</f>
        <v>0</v>
      </c>
      <c r="K2464" s="36">
        <f>-IFERROR(VLOOKUP(D2464,[1]Hoja20!$A$5:$D$33358,4,0),0)</f>
        <v>0</v>
      </c>
      <c r="L2464" s="35"/>
      <c r="M2464" s="35"/>
      <c r="N2464" s="35"/>
      <c r="O2464" s="40">
        <f t="shared" si="175"/>
        <v>177484</v>
      </c>
      <c r="P2464" s="32">
        <v>2371912</v>
      </c>
      <c r="Q2464" s="35">
        <v>177484</v>
      </c>
      <c r="R2464" s="35"/>
      <c r="S2464" s="41"/>
      <c r="T2464" s="35"/>
      <c r="U2464" s="41">
        <v>0</v>
      </c>
      <c r="V2464" s="35"/>
      <c r="W2464" s="35"/>
      <c r="X2464" s="35"/>
      <c r="Y2464" s="35"/>
      <c r="Z2464" s="35"/>
      <c r="AA2464" s="35"/>
      <c r="AB2464" s="35"/>
      <c r="AC2464" s="35">
        <v>0</v>
      </c>
      <c r="AD2464" s="35"/>
      <c r="AE2464" s="35">
        <v>0</v>
      </c>
      <c r="AF2464" s="35"/>
      <c r="AG2464" s="41"/>
      <c r="AH2464" s="32"/>
      <c r="AI2464" s="32"/>
      <c r="AJ2464" s="35"/>
      <c r="AK2464" s="35"/>
      <c r="AL2464" s="35"/>
      <c r="AM2464" s="36">
        <f>IFERROR(VLOOKUP(P2464,'[2]Cartera '!$F$2:$O$2728,10,0),0)</f>
        <v>0</v>
      </c>
      <c r="AN2464" s="35">
        <f>IFERROR(VLOOKUP(P2464,'[2]Cartera '!$F$2:$P$2728,11,0),0)</f>
        <v>0</v>
      </c>
      <c r="AO2464" s="35"/>
      <c r="AP2464" s="35">
        <f>IFERROR(VLOOKUP(D2464,'[2]Cartera '!$F$2:$S$2728,14,0),0)</f>
        <v>0</v>
      </c>
      <c r="AQ2464" s="45">
        <f t="shared" si="174"/>
        <v>0</v>
      </c>
      <c r="AR2464" s="35">
        <f>IFERROR(VLOOKUP(P2464,'[2]Cartera '!$F$2:$Z$2728,21,0),0)</f>
        <v>177484</v>
      </c>
    </row>
    <row r="2465" spans="1:44" hidden="1" x14ac:dyDescent="0.25">
      <c r="A2465" s="29">
        <v>2457</v>
      </c>
      <c r="B2465" s="30" t="s">
        <v>48</v>
      </c>
      <c r="C2465" s="32"/>
      <c r="D2465" s="32">
        <v>2371920</v>
      </c>
      <c r="E2465" s="56"/>
      <c r="F2465" s="56"/>
      <c r="G2465" s="35">
        <v>251193</v>
      </c>
      <c r="H2465" s="35"/>
      <c r="I2465" s="36">
        <v>0</v>
      </c>
      <c r="J2465" s="37">
        <f>-IFERROR(VLOOKUP(D2465,[1]Hoja20!$A$5:$B$33358,2,0),0)</f>
        <v>0</v>
      </c>
      <c r="K2465" s="36">
        <f>-IFERROR(VLOOKUP(D2465,[1]Hoja20!$A$5:$D$33358,4,0),0)</f>
        <v>0</v>
      </c>
      <c r="L2465" s="35"/>
      <c r="M2465" s="35"/>
      <c r="N2465" s="35"/>
      <c r="O2465" s="40">
        <f t="shared" si="175"/>
        <v>251193</v>
      </c>
      <c r="P2465" s="32">
        <v>2371920</v>
      </c>
      <c r="Q2465" s="35">
        <v>251193</v>
      </c>
      <c r="R2465" s="35"/>
      <c r="S2465" s="41"/>
      <c r="T2465" s="35"/>
      <c r="U2465" s="41">
        <v>0</v>
      </c>
      <c r="V2465" s="35"/>
      <c r="W2465" s="35"/>
      <c r="X2465" s="35"/>
      <c r="Y2465" s="35"/>
      <c r="Z2465" s="35"/>
      <c r="AA2465" s="35"/>
      <c r="AB2465" s="35"/>
      <c r="AC2465" s="35">
        <v>0</v>
      </c>
      <c r="AD2465" s="35"/>
      <c r="AE2465" s="35">
        <v>0</v>
      </c>
      <c r="AF2465" s="35"/>
      <c r="AG2465" s="41"/>
      <c r="AH2465" s="32"/>
      <c r="AI2465" s="32"/>
      <c r="AJ2465" s="35"/>
      <c r="AK2465" s="35"/>
      <c r="AL2465" s="35"/>
      <c r="AM2465" s="36">
        <f>IFERROR(VLOOKUP(P2465,'[2]Cartera '!$F$2:$O$2728,10,0),0)</f>
        <v>0</v>
      </c>
      <c r="AN2465" s="35">
        <f>IFERROR(VLOOKUP(P2465,'[2]Cartera '!$F$2:$P$2728,11,0),0)</f>
        <v>0</v>
      </c>
      <c r="AO2465" s="35"/>
      <c r="AP2465" s="35">
        <f>IFERROR(VLOOKUP(D2465,'[2]Cartera '!$F$2:$S$2728,14,0),0)</f>
        <v>0</v>
      </c>
      <c r="AQ2465" s="45">
        <f t="shared" si="174"/>
        <v>0</v>
      </c>
      <c r="AR2465" s="35">
        <f>IFERROR(VLOOKUP(P2465,'[2]Cartera '!$F$2:$Z$2728,21,0),0)</f>
        <v>251193</v>
      </c>
    </row>
    <row r="2466" spans="1:44" hidden="1" x14ac:dyDescent="0.25">
      <c r="A2466" s="29">
        <v>2458</v>
      </c>
      <c r="B2466" s="30" t="s">
        <v>48</v>
      </c>
      <c r="C2466" s="32"/>
      <c r="D2466" s="32">
        <v>2371439</v>
      </c>
      <c r="E2466" s="56"/>
      <c r="F2466" s="56"/>
      <c r="G2466" s="35">
        <v>145050</v>
      </c>
      <c r="H2466" s="35"/>
      <c r="I2466" s="36">
        <v>0</v>
      </c>
      <c r="J2466" s="37">
        <f>-IFERROR(VLOOKUP(D2466,[1]Hoja20!$A$5:$B$33358,2,0),0)</f>
        <v>0</v>
      </c>
      <c r="K2466" s="36">
        <f>-IFERROR(VLOOKUP(D2466,[1]Hoja20!$A$5:$D$33358,4,0),0)</f>
        <v>0</v>
      </c>
      <c r="L2466" s="35"/>
      <c r="M2466" s="35"/>
      <c r="N2466" s="35"/>
      <c r="O2466" s="40">
        <f t="shared" si="175"/>
        <v>145050</v>
      </c>
      <c r="P2466" s="32">
        <v>2371439</v>
      </c>
      <c r="Q2466" s="35">
        <v>145050</v>
      </c>
      <c r="R2466" s="35"/>
      <c r="S2466" s="41"/>
      <c r="T2466" s="35"/>
      <c r="U2466" s="41">
        <v>0</v>
      </c>
      <c r="V2466" s="35"/>
      <c r="W2466" s="35"/>
      <c r="X2466" s="35"/>
      <c r="Y2466" s="35"/>
      <c r="Z2466" s="35"/>
      <c r="AA2466" s="35"/>
      <c r="AB2466" s="35"/>
      <c r="AC2466" s="35">
        <v>0</v>
      </c>
      <c r="AD2466" s="35"/>
      <c r="AE2466" s="35">
        <v>0</v>
      </c>
      <c r="AF2466" s="35"/>
      <c r="AG2466" s="41"/>
      <c r="AH2466" s="32"/>
      <c r="AI2466" s="32"/>
      <c r="AJ2466" s="35"/>
      <c r="AK2466" s="35"/>
      <c r="AL2466" s="35"/>
      <c r="AM2466" s="36">
        <f>IFERROR(VLOOKUP(P2466,'[2]Cartera '!$F$2:$O$2728,10,0),0)</f>
        <v>0</v>
      </c>
      <c r="AN2466" s="35">
        <f>IFERROR(VLOOKUP(P2466,'[2]Cartera '!$F$2:$P$2728,11,0),0)</f>
        <v>0</v>
      </c>
      <c r="AO2466" s="35"/>
      <c r="AP2466" s="35">
        <f>IFERROR(VLOOKUP(D2466,'[2]Cartera '!$F$2:$S$2728,14,0),0)</f>
        <v>0</v>
      </c>
      <c r="AQ2466" s="45">
        <f t="shared" si="174"/>
        <v>0</v>
      </c>
      <c r="AR2466" s="35">
        <f>IFERROR(VLOOKUP(P2466,'[2]Cartera '!$F$2:$Z$2728,21,0),0)</f>
        <v>145050</v>
      </c>
    </row>
    <row r="2467" spans="1:44" hidden="1" x14ac:dyDescent="0.25">
      <c r="A2467" s="29">
        <v>2459</v>
      </c>
      <c r="B2467" s="30" t="s">
        <v>48</v>
      </c>
      <c r="C2467" s="32"/>
      <c r="D2467" s="32">
        <v>2371634</v>
      </c>
      <c r="E2467" s="56"/>
      <c r="F2467" s="56"/>
      <c r="G2467" s="35">
        <v>30000</v>
      </c>
      <c r="H2467" s="35"/>
      <c r="I2467" s="36">
        <v>0</v>
      </c>
      <c r="J2467" s="37">
        <f>-IFERROR(VLOOKUP(D2467,[1]Hoja20!$A$5:$B$33358,2,0),0)</f>
        <v>0</v>
      </c>
      <c r="K2467" s="36">
        <f>-IFERROR(VLOOKUP(D2467,[1]Hoja20!$A$5:$D$33358,4,0),0)</f>
        <v>0</v>
      </c>
      <c r="L2467" s="35"/>
      <c r="M2467" s="35"/>
      <c r="N2467" s="35"/>
      <c r="O2467" s="40">
        <f t="shared" si="175"/>
        <v>30000</v>
      </c>
      <c r="P2467" s="32">
        <v>2371634</v>
      </c>
      <c r="Q2467" s="35">
        <v>30000</v>
      </c>
      <c r="R2467" s="35"/>
      <c r="S2467" s="41"/>
      <c r="T2467" s="35"/>
      <c r="U2467" s="41">
        <v>0</v>
      </c>
      <c r="V2467" s="35"/>
      <c r="W2467" s="35"/>
      <c r="X2467" s="35"/>
      <c r="Y2467" s="35"/>
      <c r="Z2467" s="35"/>
      <c r="AA2467" s="35"/>
      <c r="AB2467" s="35"/>
      <c r="AC2467" s="35">
        <v>0</v>
      </c>
      <c r="AD2467" s="35"/>
      <c r="AE2467" s="35">
        <v>0</v>
      </c>
      <c r="AF2467" s="35"/>
      <c r="AG2467" s="41"/>
      <c r="AH2467" s="32"/>
      <c r="AI2467" s="32"/>
      <c r="AJ2467" s="35"/>
      <c r="AK2467" s="35"/>
      <c r="AL2467" s="35"/>
      <c r="AM2467" s="36">
        <f>IFERROR(VLOOKUP(P2467,'[2]Cartera '!$F$2:$O$2728,10,0),0)</f>
        <v>0</v>
      </c>
      <c r="AN2467" s="35">
        <f>IFERROR(VLOOKUP(P2467,'[2]Cartera '!$F$2:$P$2728,11,0),0)</f>
        <v>0</v>
      </c>
      <c r="AO2467" s="35"/>
      <c r="AP2467" s="35">
        <f>IFERROR(VLOOKUP(D2467,'[2]Cartera '!$F$2:$S$2728,14,0),0)</f>
        <v>0</v>
      </c>
      <c r="AQ2467" s="45">
        <f t="shared" si="174"/>
        <v>0</v>
      </c>
      <c r="AR2467" s="35">
        <f>IFERROR(VLOOKUP(P2467,'[2]Cartera '!$F$2:$Z$2728,21,0),0)</f>
        <v>30000</v>
      </c>
    </row>
    <row r="2468" spans="1:44" hidden="1" x14ac:dyDescent="0.25">
      <c r="A2468" s="29">
        <v>2460</v>
      </c>
      <c r="B2468" s="30" t="s">
        <v>48</v>
      </c>
      <c r="C2468" s="32"/>
      <c r="D2468" s="32">
        <v>2371638</v>
      </c>
      <c r="E2468" s="56"/>
      <c r="F2468" s="56"/>
      <c r="G2468" s="35">
        <v>30000</v>
      </c>
      <c r="H2468" s="35"/>
      <c r="I2468" s="36">
        <v>0</v>
      </c>
      <c r="J2468" s="37">
        <f>-IFERROR(VLOOKUP(D2468,[1]Hoja20!$A$5:$B$33358,2,0),0)</f>
        <v>0</v>
      </c>
      <c r="K2468" s="36">
        <f>-IFERROR(VLOOKUP(D2468,[1]Hoja20!$A$5:$D$33358,4,0),0)</f>
        <v>0</v>
      </c>
      <c r="L2468" s="35"/>
      <c r="M2468" s="35"/>
      <c r="N2468" s="35"/>
      <c r="O2468" s="40">
        <f t="shared" si="175"/>
        <v>30000</v>
      </c>
      <c r="P2468" s="32">
        <v>2371638</v>
      </c>
      <c r="Q2468" s="35">
        <v>30000</v>
      </c>
      <c r="R2468" s="35"/>
      <c r="S2468" s="41"/>
      <c r="T2468" s="35"/>
      <c r="U2468" s="41">
        <v>0</v>
      </c>
      <c r="V2468" s="35"/>
      <c r="W2468" s="35"/>
      <c r="X2468" s="35"/>
      <c r="Y2468" s="35"/>
      <c r="Z2468" s="35"/>
      <c r="AA2468" s="35"/>
      <c r="AB2468" s="35"/>
      <c r="AC2468" s="35">
        <v>0</v>
      </c>
      <c r="AD2468" s="35"/>
      <c r="AE2468" s="35">
        <v>0</v>
      </c>
      <c r="AF2468" s="35"/>
      <c r="AG2468" s="41"/>
      <c r="AH2468" s="32"/>
      <c r="AI2468" s="32"/>
      <c r="AJ2468" s="35"/>
      <c r="AK2468" s="35"/>
      <c r="AL2468" s="35"/>
      <c r="AM2468" s="36">
        <f>IFERROR(VLOOKUP(P2468,'[2]Cartera '!$F$2:$O$2728,10,0),0)</f>
        <v>0</v>
      </c>
      <c r="AN2468" s="35">
        <f>IFERROR(VLOOKUP(P2468,'[2]Cartera '!$F$2:$P$2728,11,0),0)</f>
        <v>0</v>
      </c>
      <c r="AO2468" s="35"/>
      <c r="AP2468" s="35">
        <f>IFERROR(VLOOKUP(D2468,'[2]Cartera '!$F$2:$S$2728,14,0),0)</f>
        <v>0</v>
      </c>
      <c r="AQ2468" s="45">
        <f t="shared" si="174"/>
        <v>0</v>
      </c>
      <c r="AR2468" s="35">
        <f>IFERROR(VLOOKUP(P2468,'[2]Cartera '!$F$2:$Z$2728,21,0),0)</f>
        <v>30000</v>
      </c>
    </row>
    <row r="2469" spans="1:44" hidden="1" x14ac:dyDescent="0.25">
      <c r="A2469" s="29">
        <v>2461</v>
      </c>
      <c r="B2469" s="30" t="s">
        <v>48</v>
      </c>
      <c r="C2469" s="32"/>
      <c r="D2469" s="32">
        <v>2371533</v>
      </c>
      <c r="E2469" s="56"/>
      <c r="F2469" s="56"/>
      <c r="G2469" s="35">
        <v>235468</v>
      </c>
      <c r="H2469" s="35"/>
      <c r="I2469" s="36">
        <v>0</v>
      </c>
      <c r="J2469" s="37">
        <f>-IFERROR(VLOOKUP(D2469,[1]Hoja20!$A$5:$B$33358,2,0),0)</f>
        <v>0</v>
      </c>
      <c r="K2469" s="36">
        <f>-IFERROR(VLOOKUP(D2469,[1]Hoja20!$A$5:$D$33358,4,0),0)</f>
        <v>0</v>
      </c>
      <c r="L2469" s="35"/>
      <c r="M2469" s="35"/>
      <c r="N2469" s="35"/>
      <c r="O2469" s="40">
        <f t="shared" si="175"/>
        <v>235468</v>
      </c>
      <c r="P2469" s="32">
        <v>2371533</v>
      </c>
      <c r="Q2469" s="35">
        <v>235468</v>
      </c>
      <c r="R2469" s="35"/>
      <c r="S2469" s="41"/>
      <c r="T2469" s="35"/>
      <c r="U2469" s="41">
        <v>0</v>
      </c>
      <c r="V2469" s="35"/>
      <c r="W2469" s="35"/>
      <c r="X2469" s="35"/>
      <c r="Y2469" s="35"/>
      <c r="Z2469" s="35"/>
      <c r="AA2469" s="35"/>
      <c r="AB2469" s="35"/>
      <c r="AC2469" s="35">
        <v>0</v>
      </c>
      <c r="AD2469" s="35"/>
      <c r="AE2469" s="35">
        <v>0</v>
      </c>
      <c r="AF2469" s="35"/>
      <c r="AG2469" s="41"/>
      <c r="AH2469" s="32"/>
      <c r="AI2469" s="32"/>
      <c r="AJ2469" s="35"/>
      <c r="AK2469" s="35"/>
      <c r="AL2469" s="35"/>
      <c r="AM2469" s="36">
        <f>IFERROR(VLOOKUP(P2469,'[2]Cartera '!$F$2:$O$2728,10,0),0)</f>
        <v>0</v>
      </c>
      <c r="AN2469" s="35">
        <f>IFERROR(VLOOKUP(P2469,'[2]Cartera '!$F$2:$P$2728,11,0),0)</f>
        <v>0</v>
      </c>
      <c r="AO2469" s="35"/>
      <c r="AP2469" s="35">
        <f>IFERROR(VLOOKUP(D2469,'[2]Cartera '!$F$2:$S$2728,14,0),0)</f>
        <v>0</v>
      </c>
      <c r="AQ2469" s="45">
        <f t="shared" si="174"/>
        <v>0</v>
      </c>
      <c r="AR2469" s="35">
        <f>IFERROR(VLOOKUP(P2469,'[2]Cartera '!$F$2:$Z$2728,21,0),0)</f>
        <v>235468</v>
      </c>
    </row>
    <row r="2470" spans="1:44" hidden="1" x14ac:dyDescent="0.25">
      <c r="A2470" s="29">
        <v>2462</v>
      </c>
      <c r="B2470" s="30" t="s">
        <v>48</v>
      </c>
      <c r="C2470" s="32"/>
      <c r="D2470" s="32">
        <v>2371586</v>
      </c>
      <c r="E2470" s="56"/>
      <c r="F2470" s="56"/>
      <c r="G2470" s="35">
        <v>156976</v>
      </c>
      <c r="H2470" s="35"/>
      <c r="I2470" s="36">
        <v>0</v>
      </c>
      <c r="J2470" s="37">
        <f>-IFERROR(VLOOKUP(D2470,[1]Hoja20!$A$5:$B$33358,2,0),0)</f>
        <v>0</v>
      </c>
      <c r="K2470" s="36">
        <f>-IFERROR(VLOOKUP(D2470,[1]Hoja20!$A$5:$D$33358,4,0),0)</f>
        <v>0</v>
      </c>
      <c r="L2470" s="35"/>
      <c r="M2470" s="35"/>
      <c r="N2470" s="35"/>
      <c r="O2470" s="40">
        <f t="shared" si="175"/>
        <v>156976</v>
      </c>
      <c r="P2470" s="32">
        <v>2371586</v>
      </c>
      <c r="Q2470" s="35">
        <v>156976</v>
      </c>
      <c r="R2470" s="35"/>
      <c r="S2470" s="41"/>
      <c r="T2470" s="35"/>
      <c r="U2470" s="41">
        <v>0</v>
      </c>
      <c r="V2470" s="35"/>
      <c r="W2470" s="35"/>
      <c r="X2470" s="35"/>
      <c r="Y2470" s="35"/>
      <c r="Z2470" s="35"/>
      <c r="AA2470" s="35"/>
      <c r="AB2470" s="35"/>
      <c r="AC2470" s="35">
        <v>0</v>
      </c>
      <c r="AD2470" s="35"/>
      <c r="AE2470" s="35">
        <v>0</v>
      </c>
      <c r="AF2470" s="35"/>
      <c r="AG2470" s="41"/>
      <c r="AH2470" s="32"/>
      <c r="AI2470" s="32"/>
      <c r="AJ2470" s="35"/>
      <c r="AK2470" s="35"/>
      <c r="AL2470" s="35"/>
      <c r="AM2470" s="36">
        <f>IFERROR(VLOOKUP(P2470,'[2]Cartera '!$F$2:$O$2728,10,0),0)</f>
        <v>0</v>
      </c>
      <c r="AN2470" s="35">
        <f>IFERROR(VLOOKUP(P2470,'[2]Cartera '!$F$2:$P$2728,11,0),0)</f>
        <v>0</v>
      </c>
      <c r="AO2470" s="35"/>
      <c r="AP2470" s="35">
        <f>IFERROR(VLOOKUP(D2470,'[2]Cartera '!$F$2:$S$2728,14,0),0)</f>
        <v>0</v>
      </c>
      <c r="AQ2470" s="45">
        <f t="shared" si="174"/>
        <v>0</v>
      </c>
      <c r="AR2470" s="35">
        <f>IFERROR(VLOOKUP(P2470,'[2]Cartera '!$F$2:$Z$2728,21,0),0)</f>
        <v>156976</v>
      </c>
    </row>
    <row r="2471" spans="1:44" hidden="1" x14ac:dyDescent="0.25">
      <c r="A2471" s="29">
        <v>2463</v>
      </c>
      <c r="B2471" s="30" t="s">
        <v>48</v>
      </c>
      <c r="C2471" s="32"/>
      <c r="D2471" s="32">
        <v>2371615</v>
      </c>
      <c r="E2471" s="56"/>
      <c r="F2471" s="56"/>
      <c r="G2471" s="35">
        <v>30000</v>
      </c>
      <c r="H2471" s="35"/>
      <c r="I2471" s="36">
        <v>0</v>
      </c>
      <c r="J2471" s="37">
        <f>-IFERROR(VLOOKUP(D2471,[1]Hoja20!$A$5:$B$33358,2,0),0)</f>
        <v>0</v>
      </c>
      <c r="K2471" s="36">
        <f>-IFERROR(VLOOKUP(D2471,[1]Hoja20!$A$5:$D$33358,4,0),0)</f>
        <v>0</v>
      </c>
      <c r="L2471" s="35"/>
      <c r="M2471" s="35"/>
      <c r="N2471" s="35"/>
      <c r="O2471" s="40">
        <f t="shared" si="175"/>
        <v>30000</v>
      </c>
      <c r="P2471" s="32">
        <v>2371615</v>
      </c>
      <c r="Q2471" s="35">
        <v>30000</v>
      </c>
      <c r="R2471" s="35"/>
      <c r="S2471" s="41"/>
      <c r="T2471" s="35"/>
      <c r="U2471" s="41">
        <v>0</v>
      </c>
      <c r="V2471" s="35"/>
      <c r="W2471" s="35"/>
      <c r="X2471" s="35"/>
      <c r="Y2471" s="35"/>
      <c r="Z2471" s="35"/>
      <c r="AA2471" s="35"/>
      <c r="AB2471" s="35"/>
      <c r="AC2471" s="35">
        <v>0</v>
      </c>
      <c r="AD2471" s="35"/>
      <c r="AE2471" s="35">
        <v>0</v>
      </c>
      <c r="AF2471" s="35"/>
      <c r="AG2471" s="41"/>
      <c r="AH2471" s="32"/>
      <c r="AI2471" s="32"/>
      <c r="AJ2471" s="35"/>
      <c r="AK2471" s="35"/>
      <c r="AL2471" s="35"/>
      <c r="AM2471" s="36">
        <f>IFERROR(VLOOKUP(P2471,'[2]Cartera '!$F$2:$O$2728,10,0),0)</f>
        <v>0</v>
      </c>
      <c r="AN2471" s="35">
        <f>IFERROR(VLOOKUP(P2471,'[2]Cartera '!$F$2:$P$2728,11,0),0)</f>
        <v>0</v>
      </c>
      <c r="AO2471" s="35"/>
      <c r="AP2471" s="35">
        <f>IFERROR(VLOOKUP(D2471,'[2]Cartera '!$F$2:$S$2728,14,0),0)</f>
        <v>0</v>
      </c>
      <c r="AQ2471" s="45">
        <f t="shared" si="174"/>
        <v>0</v>
      </c>
      <c r="AR2471" s="35">
        <f>IFERROR(VLOOKUP(P2471,'[2]Cartera '!$F$2:$Z$2728,21,0),0)</f>
        <v>30000</v>
      </c>
    </row>
    <row r="2472" spans="1:44" hidden="1" x14ac:dyDescent="0.25">
      <c r="A2472" s="29">
        <v>2464</v>
      </c>
      <c r="B2472" s="30" t="s">
        <v>48</v>
      </c>
      <c r="C2472" s="32"/>
      <c r="D2472" s="32">
        <v>2371625</v>
      </c>
      <c r="E2472" s="56"/>
      <c r="F2472" s="56"/>
      <c r="G2472" s="35">
        <v>80000</v>
      </c>
      <c r="H2472" s="35"/>
      <c r="I2472" s="36">
        <v>0</v>
      </c>
      <c r="J2472" s="37">
        <f>-IFERROR(VLOOKUP(D2472,[1]Hoja20!$A$5:$B$33358,2,0),0)</f>
        <v>0</v>
      </c>
      <c r="K2472" s="36">
        <f>-IFERROR(VLOOKUP(D2472,[1]Hoja20!$A$5:$D$33358,4,0),0)</f>
        <v>0</v>
      </c>
      <c r="L2472" s="35"/>
      <c r="M2472" s="35"/>
      <c r="N2472" s="35"/>
      <c r="O2472" s="40">
        <f t="shared" si="175"/>
        <v>80000</v>
      </c>
      <c r="P2472" s="32">
        <v>2371625</v>
      </c>
      <c r="Q2472" s="35">
        <v>80000</v>
      </c>
      <c r="R2472" s="35"/>
      <c r="S2472" s="41"/>
      <c r="T2472" s="35"/>
      <c r="U2472" s="41">
        <v>0</v>
      </c>
      <c r="V2472" s="35"/>
      <c r="W2472" s="35"/>
      <c r="X2472" s="35"/>
      <c r="Y2472" s="35"/>
      <c r="Z2472" s="35"/>
      <c r="AA2472" s="35"/>
      <c r="AB2472" s="35"/>
      <c r="AC2472" s="35">
        <v>0</v>
      </c>
      <c r="AD2472" s="35"/>
      <c r="AE2472" s="35">
        <v>0</v>
      </c>
      <c r="AF2472" s="35"/>
      <c r="AG2472" s="41"/>
      <c r="AH2472" s="32"/>
      <c r="AI2472" s="32"/>
      <c r="AJ2472" s="35"/>
      <c r="AK2472" s="35"/>
      <c r="AL2472" s="35"/>
      <c r="AM2472" s="36">
        <f>IFERROR(VLOOKUP(P2472,'[2]Cartera '!$F$2:$O$2728,10,0),0)</f>
        <v>0</v>
      </c>
      <c r="AN2472" s="35">
        <f>IFERROR(VLOOKUP(P2472,'[2]Cartera '!$F$2:$P$2728,11,0),0)</f>
        <v>0</v>
      </c>
      <c r="AO2472" s="35"/>
      <c r="AP2472" s="35">
        <f>IFERROR(VLOOKUP(D2472,'[2]Cartera '!$F$2:$S$2728,14,0),0)</f>
        <v>0</v>
      </c>
      <c r="AQ2472" s="45">
        <f t="shared" si="174"/>
        <v>0</v>
      </c>
      <c r="AR2472" s="35">
        <f>IFERROR(VLOOKUP(P2472,'[2]Cartera '!$F$2:$Z$2728,21,0),0)</f>
        <v>80000</v>
      </c>
    </row>
    <row r="2473" spans="1:44" hidden="1" x14ac:dyDescent="0.25">
      <c r="A2473" s="29">
        <v>2465</v>
      </c>
      <c r="B2473" s="30" t="s">
        <v>48</v>
      </c>
      <c r="C2473" s="32"/>
      <c r="D2473" s="32">
        <v>2371710</v>
      </c>
      <c r="E2473" s="56"/>
      <c r="F2473" s="56"/>
      <c r="G2473" s="35">
        <v>1096441</v>
      </c>
      <c r="H2473" s="35"/>
      <c r="I2473" s="36">
        <v>0</v>
      </c>
      <c r="J2473" s="37">
        <f>-IFERROR(VLOOKUP(D2473,[1]Hoja20!$A$5:$B$33358,2,0),0)</f>
        <v>0</v>
      </c>
      <c r="K2473" s="36">
        <f>-IFERROR(VLOOKUP(D2473,[1]Hoja20!$A$5:$D$33358,4,0),0)</f>
        <v>0</v>
      </c>
      <c r="L2473" s="35"/>
      <c r="M2473" s="35"/>
      <c r="N2473" s="35"/>
      <c r="O2473" s="40">
        <f t="shared" si="175"/>
        <v>1096441</v>
      </c>
      <c r="P2473" s="32">
        <v>2371710</v>
      </c>
      <c r="Q2473" s="35">
        <v>1096441</v>
      </c>
      <c r="R2473" s="35"/>
      <c r="S2473" s="41"/>
      <c r="T2473" s="35"/>
      <c r="U2473" s="41">
        <v>0</v>
      </c>
      <c r="V2473" s="35"/>
      <c r="W2473" s="35"/>
      <c r="X2473" s="35"/>
      <c r="Y2473" s="35"/>
      <c r="Z2473" s="35"/>
      <c r="AA2473" s="35"/>
      <c r="AB2473" s="35"/>
      <c r="AC2473" s="35">
        <v>0</v>
      </c>
      <c r="AD2473" s="35"/>
      <c r="AE2473" s="35">
        <v>0</v>
      </c>
      <c r="AF2473" s="35"/>
      <c r="AG2473" s="41"/>
      <c r="AH2473" s="32"/>
      <c r="AI2473" s="32"/>
      <c r="AJ2473" s="35"/>
      <c r="AK2473" s="35"/>
      <c r="AL2473" s="35"/>
      <c r="AM2473" s="36">
        <f>IFERROR(VLOOKUP(P2473,'[2]Cartera '!$F$2:$O$2728,10,0),0)</f>
        <v>0</v>
      </c>
      <c r="AN2473" s="35">
        <f>IFERROR(VLOOKUP(P2473,'[2]Cartera '!$F$2:$P$2728,11,0),0)</f>
        <v>0</v>
      </c>
      <c r="AO2473" s="35"/>
      <c r="AP2473" s="35">
        <f>IFERROR(VLOOKUP(D2473,'[2]Cartera '!$F$2:$S$2728,14,0),0)</f>
        <v>0</v>
      </c>
      <c r="AQ2473" s="45">
        <f t="shared" si="174"/>
        <v>0</v>
      </c>
      <c r="AR2473" s="35">
        <f>IFERROR(VLOOKUP(P2473,'[2]Cartera '!$F$2:$Z$2728,21,0),0)</f>
        <v>1096441</v>
      </c>
    </row>
    <row r="2474" spans="1:44" hidden="1" x14ac:dyDescent="0.25">
      <c r="A2474" s="29">
        <v>2466</v>
      </c>
      <c r="B2474" s="30" t="s">
        <v>48</v>
      </c>
      <c r="C2474" s="32"/>
      <c r="D2474" s="32">
        <v>2371663</v>
      </c>
      <c r="E2474" s="56"/>
      <c r="F2474" s="56"/>
      <c r="G2474" s="35">
        <v>90150</v>
      </c>
      <c r="H2474" s="35"/>
      <c r="I2474" s="36">
        <v>0</v>
      </c>
      <c r="J2474" s="37">
        <f>-IFERROR(VLOOKUP(D2474,[1]Hoja20!$A$5:$B$33358,2,0),0)</f>
        <v>0</v>
      </c>
      <c r="K2474" s="36">
        <f>-IFERROR(VLOOKUP(D2474,[1]Hoja20!$A$5:$D$33358,4,0),0)</f>
        <v>0</v>
      </c>
      <c r="L2474" s="35"/>
      <c r="M2474" s="35"/>
      <c r="N2474" s="35"/>
      <c r="O2474" s="40">
        <f t="shared" si="175"/>
        <v>90150</v>
      </c>
      <c r="P2474" s="32">
        <v>2371663</v>
      </c>
      <c r="Q2474" s="35">
        <v>90150</v>
      </c>
      <c r="R2474" s="35"/>
      <c r="S2474" s="41"/>
      <c r="T2474" s="35"/>
      <c r="U2474" s="41">
        <v>90150</v>
      </c>
      <c r="V2474" s="35"/>
      <c r="W2474" s="35"/>
      <c r="X2474" s="35"/>
      <c r="Y2474" s="35"/>
      <c r="Z2474" s="35"/>
      <c r="AA2474" s="35"/>
      <c r="AB2474" s="35"/>
      <c r="AC2474" s="35">
        <v>0</v>
      </c>
      <c r="AD2474" s="35"/>
      <c r="AE2474" s="35">
        <v>0</v>
      </c>
      <c r="AF2474" s="35"/>
      <c r="AG2474" s="44">
        <f>+(O2474-R2474-S2474-U2474-AA2474-AC2474-AE2474)</f>
        <v>0</v>
      </c>
      <c r="AH2474" s="32"/>
      <c r="AI2474" s="32"/>
      <c r="AJ2474" s="35"/>
      <c r="AK2474" s="35"/>
      <c r="AL2474" s="35"/>
      <c r="AM2474" s="36">
        <f>IFERROR(VLOOKUP(P2474,'[2]Cartera '!$F$2:$O$2728,10,0),0)</f>
        <v>0</v>
      </c>
      <c r="AN2474" s="35">
        <f>IFERROR(VLOOKUP(P2474,'[2]Cartera '!$F$2:$P$2728,11,0),0)</f>
        <v>0</v>
      </c>
      <c r="AO2474" s="35"/>
      <c r="AP2474" s="35">
        <f>IFERROR(VLOOKUP(D2474,'[2]Cartera '!$F$2:$S$2728,14,0),0)</f>
        <v>0</v>
      </c>
      <c r="AQ2474" s="45">
        <f t="shared" si="174"/>
        <v>0</v>
      </c>
      <c r="AR2474" s="35">
        <f>IFERROR(VLOOKUP(P2474,'[2]Cartera '!$F$2:$Z$2728,21,0),0)</f>
        <v>0</v>
      </c>
    </row>
    <row r="2475" spans="1:44" hidden="1" x14ac:dyDescent="0.25">
      <c r="A2475" s="29">
        <v>2467</v>
      </c>
      <c r="B2475" s="30" t="s">
        <v>48</v>
      </c>
      <c r="C2475" s="32"/>
      <c r="D2475" s="32">
        <v>2371765</v>
      </c>
      <c r="E2475" s="56"/>
      <c r="F2475" s="56"/>
      <c r="G2475" s="35">
        <v>1289520</v>
      </c>
      <c r="H2475" s="35"/>
      <c r="I2475" s="36">
        <v>0</v>
      </c>
      <c r="J2475" s="37">
        <f>-IFERROR(VLOOKUP(D2475,[1]Hoja20!$A$5:$B$33358,2,0),0)</f>
        <v>0</v>
      </c>
      <c r="K2475" s="36">
        <f>-IFERROR(VLOOKUP(D2475,[1]Hoja20!$A$5:$D$33358,4,0),0)</f>
        <v>0</v>
      </c>
      <c r="L2475" s="35"/>
      <c r="M2475" s="35"/>
      <c r="N2475" s="35"/>
      <c r="O2475" s="40">
        <f t="shared" si="175"/>
        <v>1289520</v>
      </c>
      <c r="P2475" s="32">
        <v>2371765</v>
      </c>
      <c r="Q2475" s="35">
        <v>1289520</v>
      </c>
      <c r="R2475" s="35"/>
      <c r="S2475" s="41"/>
      <c r="T2475" s="35"/>
      <c r="U2475" s="41">
        <v>1289520</v>
      </c>
      <c r="V2475" s="35"/>
      <c r="W2475" s="35"/>
      <c r="X2475" s="35"/>
      <c r="Y2475" s="35"/>
      <c r="Z2475" s="35"/>
      <c r="AA2475" s="35"/>
      <c r="AB2475" s="35"/>
      <c r="AC2475" s="35">
        <v>0</v>
      </c>
      <c r="AD2475" s="35"/>
      <c r="AE2475" s="35">
        <v>0</v>
      </c>
      <c r="AF2475" s="35"/>
      <c r="AG2475" s="44">
        <f>+(O2475-R2475-S2475-U2475-AA2475-AC2475-AE2475)</f>
        <v>0</v>
      </c>
      <c r="AH2475" s="32"/>
      <c r="AI2475" s="32"/>
      <c r="AJ2475" s="35"/>
      <c r="AK2475" s="35"/>
      <c r="AL2475" s="35"/>
      <c r="AM2475" s="36">
        <f>IFERROR(VLOOKUP(P2475,'[2]Cartera '!$F$2:$O$2728,10,0),0)</f>
        <v>0</v>
      </c>
      <c r="AN2475" s="35">
        <f>IFERROR(VLOOKUP(P2475,'[2]Cartera '!$F$2:$P$2728,11,0),0)</f>
        <v>0</v>
      </c>
      <c r="AO2475" s="35"/>
      <c r="AP2475" s="35">
        <f>IFERROR(VLOOKUP(D2475,'[2]Cartera '!$F$2:$S$2728,14,0),0)</f>
        <v>0</v>
      </c>
      <c r="AQ2475" s="45">
        <f t="shared" si="174"/>
        <v>0</v>
      </c>
      <c r="AR2475" s="35">
        <f>IFERROR(VLOOKUP(P2475,'[2]Cartera '!$F$2:$Z$2728,21,0),0)</f>
        <v>0</v>
      </c>
    </row>
    <row r="2476" spans="1:44" hidden="1" x14ac:dyDescent="0.25">
      <c r="A2476" s="29">
        <v>2468</v>
      </c>
      <c r="B2476" s="30" t="s">
        <v>48</v>
      </c>
      <c r="C2476" s="32"/>
      <c r="D2476" s="32">
        <v>2372344</v>
      </c>
      <c r="E2476" s="56"/>
      <c r="F2476" s="56"/>
      <c r="G2476" s="35">
        <v>22371</v>
      </c>
      <c r="H2476" s="35"/>
      <c r="I2476" s="36">
        <v>0</v>
      </c>
      <c r="J2476" s="37">
        <f>-IFERROR(VLOOKUP(D2476,[1]Hoja20!$A$5:$B$33358,2,0),0)</f>
        <v>0</v>
      </c>
      <c r="K2476" s="36">
        <f>-IFERROR(VLOOKUP(D2476,[1]Hoja20!$A$5:$D$33358,4,0),0)</f>
        <v>0</v>
      </c>
      <c r="L2476" s="35"/>
      <c r="M2476" s="35"/>
      <c r="N2476" s="35"/>
      <c r="O2476" s="40">
        <f t="shared" si="175"/>
        <v>22371</v>
      </c>
      <c r="P2476" s="32">
        <v>2372344</v>
      </c>
      <c r="Q2476" s="35">
        <v>22371</v>
      </c>
      <c r="R2476" s="35"/>
      <c r="S2476" s="41"/>
      <c r="T2476" s="35"/>
      <c r="U2476" s="41">
        <v>22371</v>
      </c>
      <c r="V2476" s="35"/>
      <c r="W2476" s="35"/>
      <c r="X2476" s="35"/>
      <c r="Y2476" s="35"/>
      <c r="Z2476" s="35"/>
      <c r="AA2476" s="35"/>
      <c r="AB2476" s="35"/>
      <c r="AC2476" s="35">
        <v>0</v>
      </c>
      <c r="AD2476" s="35"/>
      <c r="AE2476" s="35">
        <v>0</v>
      </c>
      <c r="AF2476" s="35"/>
      <c r="AG2476" s="44">
        <f>+(O2476-R2476-S2476-U2476-AA2476-AC2476-AE2476)</f>
        <v>0</v>
      </c>
      <c r="AH2476" s="32"/>
      <c r="AI2476" s="32"/>
      <c r="AJ2476" s="35"/>
      <c r="AK2476" s="35"/>
      <c r="AL2476" s="35"/>
      <c r="AM2476" s="36">
        <f>IFERROR(VLOOKUP(P2476,'[2]Cartera '!$F$2:$O$2728,10,0),0)</f>
        <v>0</v>
      </c>
      <c r="AN2476" s="35">
        <f>IFERROR(VLOOKUP(P2476,'[2]Cartera '!$F$2:$P$2728,11,0),0)</f>
        <v>0</v>
      </c>
      <c r="AO2476" s="35"/>
      <c r="AP2476" s="35">
        <f>IFERROR(VLOOKUP(D2476,'[2]Cartera '!$F$2:$S$2728,14,0),0)</f>
        <v>0</v>
      </c>
      <c r="AQ2476" s="45">
        <f t="shared" si="174"/>
        <v>0</v>
      </c>
      <c r="AR2476" s="35">
        <f>IFERROR(VLOOKUP(P2476,'[2]Cartera '!$F$2:$Z$2728,21,0),0)</f>
        <v>0</v>
      </c>
    </row>
    <row r="2477" spans="1:44" hidden="1" x14ac:dyDescent="0.25">
      <c r="A2477" s="29">
        <v>2469</v>
      </c>
      <c r="B2477" s="30" t="s">
        <v>48</v>
      </c>
      <c r="C2477" s="32"/>
      <c r="D2477" s="32">
        <v>2372152</v>
      </c>
      <c r="E2477" s="56"/>
      <c r="F2477" s="56"/>
      <c r="G2477" s="35">
        <v>126000</v>
      </c>
      <c r="H2477" s="35"/>
      <c r="I2477" s="36">
        <v>0</v>
      </c>
      <c r="J2477" s="37">
        <f>-IFERROR(VLOOKUP(D2477,[1]Hoja20!$A$5:$B$33358,2,0),0)</f>
        <v>0</v>
      </c>
      <c r="K2477" s="36">
        <f>-IFERROR(VLOOKUP(D2477,[1]Hoja20!$A$5:$D$33358,4,0),0)</f>
        <v>0</v>
      </c>
      <c r="L2477" s="35"/>
      <c r="M2477" s="35"/>
      <c r="N2477" s="35"/>
      <c r="O2477" s="40">
        <f t="shared" si="175"/>
        <v>126000</v>
      </c>
      <c r="P2477" s="32">
        <v>2372152</v>
      </c>
      <c r="Q2477" s="35">
        <v>126000</v>
      </c>
      <c r="R2477" s="35"/>
      <c r="S2477" s="41"/>
      <c r="T2477" s="35"/>
      <c r="U2477" s="41">
        <v>0</v>
      </c>
      <c r="V2477" s="35"/>
      <c r="W2477" s="35"/>
      <c r="X2477" s="35"/>
      <c r="Y2477" s="35"/>
      <c r="Z2477" s="35"/>
      <c r="AA2477" s="35"/>
      <c r="AB2477" s="35"/>
      <c r="AC2477" s="35">
        <v>0</v>
      </c>
      <c r="AD2477" s="35"/>
      <c r="AE2477" s="35">
        <v>0</v>
      </c>
      <c r="AF2477" s="35"/>
      <c r="AG2477" s="41"/>
      <c r="AH2477" s="32"/>
      <c r="AI2477" s="32"/>
      <c r="AJ2477" s="35"/>
      <c r="AK2477" s="35"/>
      <c r="AL2477" s="35"/>
      <c r="AM2477" s="36">
        <f>IFERROR(VLOOKUP(P2477,'[2]Cartera '!$F$2:$O$2728,10,0),0)</f>
        <v>0</v>
      </c>
      <c r="AN2477" s="35">
        <f>IFERROR(VLOOKUP(P2477,'[2]Cartera '!$F$2:$P$2728,11,0),0)</f>
        <v>0</v>
      </c>
      <c r="AO2477" s="35"/>
      <c r="AP2477" s="35">
        <f>IFERROR(VLOOKUP(D2477,'[2]Cartera '!$F$2:$S$2728,14,0),0)</f>
        <v>0</v>
      </c>
      <c r="AQ2477" s="45">
        <f t="shared" si="174"/>
        <v>0</v>
      </c>
      <c r="AR2477" s="35">
        <f>IFERROR(VLOOKUP(P2477,'[2]Cartera '!$F$2:$Z$2728,21,0),0)</f>
        <v>126000</v>
      </c>
    </row>
    <row r="2478" spans="1:44" hidden="1" x14ac:dyDescent="0.25">
      <c r="A2478" s="29">
        <v>2470</v>
      </c>
      <c r="B2478" s="30" t="s">
        <v>48</v>
      </c>
      <c r="C2478" s="32"/>
      <c r="D2478" s="32">
        <v>2372004</v>
      </c>
      <c r="E2478" s="56"/>
      <c r="F2478" s="56"/>
      <c r="G2478" s="35">
        <v>140000</v>
      </c>
      <c r="H2478" s="35"/>
      <c r="I2478" s="36">
        <v>0</v>
      </c>
      <c r="J2478" s="37">
        <f>-IFERROR(VLOOKUP(D2478,[1]Hoja20!$A$5:$B$33358,2,0),0)</f>
        <v>0</v>
      </c>
      <c r="K2478" s="36">
        <f>-IFERROR(VLOOKUP(D2478,[1]Hoja20!$A$5:$D$33358,4,0),0)</f>
        <v>0</v>
      </c>
      <c r="L2478" s="35"/>
      <c r="M2478" s="35"/>
      <c r="N2478" s="35"/>
      <c r="O2478" s="40">
        <f t="shared" si="175"/>
        <v>140000</v>
      </c>
      <c r="P2478" s="32">
        <v>2372004</v>
      </c>
      <c r="Q2478" s="35">
        <v>140000</v>
      </c>
      <c r="R2478" s="35"/>
      <c r="S2478" s="41"/>
      <c r="T2478" s="35"/>
      <c r="U2478" s="41">
        <v>0</v>
      </c>
      <c r="V2478" s="35"/>
      <c r="W2478" s="35"/>
      <c r="X2478" s="35"/>
      <c r="Y2478" s="35"/>
      <c r="Z2478" s="35"/>
      <c r="AA2478" s="35"/>
      <c r="AB2478" s="35"/>
      <c r="AC2478" s="35">
        <v>0</v>
      </c>
      <c r="AD2478" s="35"/>
      <c r="AE2478" s="35">
        <v>0</v>
      </c>
      <c r="AF2478" s="35"/>
      <c r="AG2478" s="41"/>
      <c r="AH2478" s="32"/>
      <c r="AI2478" s="32"/>
      <c r="AJ2478" s="35"/>
      <c r="AK2478" s="35"/>
      <c r="AL2478" s="35"/>
      <c r="AM2478" s="36">
        <f>IFERROR(VLOOKUP(P2478,'[2]Cartera '!$F$2:$O$2728,10,0),0)</f>
        <v>0</v>
      </c>
      <c r="AN2478" s="35">
        <f>IFERROR(VLOOKUP(P2478,'[2]Cartera '!$F$2:$P$2728,11,0),0)</f>
        <v>0</v>
      </c>
      <c r="AO2478" s="35"/>
      <c r="AP2478" s="35">
        <f>IFERROR(VLOOKUP(D2478,'[2]Cartera '!$F$2:$S$2728,14,0),0)</f>
        <v>0</v>
      </c>
      <c r="AQ2478" s="45">
        <f t="shared" si="174"/>
        <v>0</v>
      </c>
      <c r="AR2478" s="35">
        <f>IFERROR(VLOOKUP(P2478,'[2]Cartera '!$F$2:$Z$2728,21,0),0)</f>
        <v>140000</v>
      </c>
    </row>
    <row r="2479" spans="1:44" hidden="1" x14ac:dyDescent="0.25">
      <c r="A2479" s="29">
        <v>2471</v>
      </c>
      <c r="B2479" s="30" t="s">
        <v>48</v>
      </c>
      <c r="C2479" s="32"/>
      <c r="D2479" s="32">
        <v>2372051</v>
      </c>
      <c r="E2479" s="56"/>
      <c r="F2479" s="56"/>
      <c r="G2479" s="35">
        <v>140000</v>
      </c>
      <c r="H2479" s="35"/>
      <c r="I2479" s="36">
        <v>0</v>
      </c>
      <c r="J2479" s="37">
        <f>-IFERROR(VLOOKUP(D2479,[1]Hoja20!$A$5:$B$33358,2,0),0)</f>
        <v>0</v>
      </c>
      <c r="K2479" s="36">
        <f>-IFERROR(VLOOKUP(D2479,[1]Hoja20!$A$5:$D$33358,4,0),0)</f>
        <v>0</v>
      </c>
      <c r="L2479" s="35"/>
      <c r="M2479" s="35"/>
      <c r="N2479" s="35"/>
      <c r="O2479" s="40">
        <f t="shared" si="175"/>
        <v>140000</v>
      </c>
      <c r="P2479" s="32">
        <v>2372051</v>
      </c>
      <c r="Q2479" s="35">
        <v>140000</v>
      </c>
      <c r="R2479" s="35"/>
      <c r="S2479" s="41"/>
      <c r="T2479" s="35"/>
      <c r="U2479" s="41">
        <v>0</v>
      </c>
      <c r="V2479" s="35"/>
      <c r="W2479" s="35"/>
      <c r="X2479" s="35"/>
      <c r="Y2479" s="35"/>
      <c r="Z2479" s="35"/>
      <c r="AA2479" s="35"/>
      <c r="AB2479" s="35"/>
      <c r="AC2479" s="35">
        <v>0</v>
      </c>
      <c r="AD2479" s="35"/>
      <c r="AE2479" s="35">
        <v>0</v>
      </c>
      <c r="AF2479" s="35"/>
      <c r="AG2479" s="41"/>
      <c r="AH2479" s="32"/>
      <c r="AI2479" s="32"/>
      <c r="AJ2479" s="35"/>
      <c r="AK2479" s="35"/>
      <c r="AL2479" s="35"/>
      <c r="AM2479" s="36">
        <f>IFERROR(VLOOKUP(P2479,'[2]Cartera '!$F$2:$O$2728,10,0),0)</f>
        <v>0</v>
      </c>
      <c r="AN2479" s="35">
        <f>IFERROR(VLOOKUP(P2479,'[2]Cartera '!$F$2:$P$2728,11,0),0)</f>
        <v>0</v>
      </c>
      <c r="AO2479" s="35"/>
      <c r="AP2479" s="35">
        <f>IFERROR(VLOOKUP(D2479,'[2]Cartera '!$F$2:$S$2728,14,0),0)</f>
        <v>0</v>
      </c>
      <c r="AQ2479" s="45">
        <f t="shared" si="174"/>
        <v>0</v>
      </c>
      <c r="AR2479" s="35">
        <f>IFERROR(VLOOKUP(P2479,'[2]Cartera '!$F$2:$Z$2728,21,0),0)</f>
        <v>140000</v>
      </c>
    </row>
    <row r="2480" spans="1:44" hidden="1" x14ac:dyDescent="0.25">
      <c r="A2480" s="29">
        <v>2472</v>
      </c>
      <c r="B2480" s="30" t="s">
        <v>48</v>
      </c>
      <c r="C2480" s="32"/>
      <c r="D2480" s="32">
        <v>2372084</v>
      </c>
      <c r="E2480" s="56"/>
      <c r="F2480" s="56"/>
      <c r="G2480" s="35">
        <v>7265919</v>
      </c>
      <c r="H2480" s="35"/>
      <c r="I2480" s="36">
        <v>0</v>
      </c>
      <c r="J2480" s="37">
        <f>-IFERROR(VLOOKUP(D2480,[1]Hoja20!$A$5:$B$33358,2,0),0)</f>
        <v>0</v>
      </c>
      <c r="K2480" s="36">
        <f>-IFERROR(VLOOKUP(D2480,[1]Hoja20!$A$5:$D$33358,4,0),0)</f>
        <v>0</v>
      </c>
      <c r="L2480" s="35"/>
      <c r="M2480" s="35"/>
      <c r="N2480" s="35"/>
      <c r="O2480" s="40">
        <f t="shared" si="175"/>
        <v>7265919</v>
      </c>
      <c r="P2480" s="32">
        <v>2372084</v>
      </c>
      <c r="Q2480" s="35">
        <v>7265919</v>
      </c>
      <c r="R2480" s="35"/>
      <c r="S2480" s="41"/>
      <c r="T2480" s="35"/>
      <c r="U2480" s="41">
        <v>0</v>
      </c>
      <c r="V2480" s="35"/>
      <c r="W2480" s="35"/>
      <c r="X2480" s="35"/>
      <c r="Y2480" s="35"/>
      <c r="Z2480" s="35"/>
      <c r="AA2480" s="35"/>
      <c r="AB2480" s="35"/>
      <c r="AC2480" s="35">
        <v>0</v>
      </c>
      <c r="AD2480" s="35"/>
      <c r="AE2480" s="35">
        <v>0</v>
      </c>
      <c r="AF2480" s="35"/>
      <c r="AG2480" s="41"/>
      <c r="AH2480" s="32"/>
      <c r="AI2480" s="32"/>
      <c r="AJ2480" s="35"/>
      <c r="AK2480" s="35"/>
      <c r="AL2480" s="35"/>
      <c r="AM2480" s="36">
        <f>IFERROR(VLOOKUP(P2480,'[2]Cartera '!$F$2:$O$2728,10,0),0)</f>
        <v>0</v>
      </c>
      <c r="AN2480" s="35">
        <f>IFERROR(VLOOKUP(P2480,'[2]Cartera '!$F$2:$P$2728,11,0),0)</f>
        <v>0</v>
      </c>
      <c r="AO2480" s="35"/>
      <c r="AP2480" s="35">
        <f>IFERROR(VLOOKUP(D2480,'[2]Cartera '!$F$2:$S$2728,14,0),0)</f>
        <v>0</v>
      </c>
      <c r="AQ2480" s="45">
        <f t="shared" si="174"/>
        <v>0</v>
      </c>
      <c r="AR2480" s="35">
        <f>IFERROR(VLOOKUP(P2480,'[2]Cartera '!$F$2:$Z$2728,21,0),0)</f>
        <v>7265919</v>
      </c>
    </row>
    <row r="2481" spans="1:44" hidden="1" x14ac:dyDescent="0.25">
      <c r="A2481" s="29">
        <v>2473</v>
      </c>
      <c r="B2481" s="30" t="s">
        <v>48</v>
      </c>
      <c r="C2481" s="32"/>
      <c r="D2481" s="32">
        <v>2372423</v>
      </c>
      <c r="E2481" s="56"/>
      <c r="F2481" s="56"/>
      <c r="G2481" s="35">
        <v>212015</v>
      </c>
      <c r="H2481" s="35"/>
      <c r="I2481" s="36">
        <v>0</v>
      </c>
      <c r="J2481" s="37">
        <f>-IFERROR(VLOOKUP(D2481,[1]Hoja20!$A$5:$B$33358,2,0),0)</f>
        <v>0</v>
      </c>
      <c r="K2481" s="36">
        <f>-IFERROR(VLOOKUP(D2481,[1]Hoja20!$A$5:$D$33358,4,0),0)</f>
        <v>0</v>
      </c>
      <c r="L2481" s="35"/>
      <c r="M2481" s="35"/>
      <c r="N2481" s="35"/>
      <c r="O2481" s="40">
        <f t="shared" si="175"/>
        <v>212015</v>
      </c>
      <c r="P2481" s="32">
        <v>2372423</v>
      </c>
      <c r="Q2481" s="35">
        <v>212015</v>
      </c>
      <c r="R2481" s="35"/>
      <c r="S2481" s="41"/>
      <c r="T2481" s="35"/>
      <c r="U2481" s="41">
        <v>0</v>
      </c>
      <c r="V2481" s="35"/>
      <c r="W2481" s="35"/>
      <c r="X2481" s="35"/>
      <c r="Y2481" s="35"/>
      <c r="Z2481" s="35"/>
      <c r="AA2481" s="35"/>
      <c r="AB2481" s="35"/>
      <c r="AC2481" s="35">
        <v>0</v>
      </c>
      <c r="AD2481" s="35"/>
      <c r="AE2481" s="35">
        <v>0</v>
      </c>
      <c r="AF2481" s="35"/>
      <c r="AG2481" s="41"/>
      <c r="AH2481" s="32"/>
      <c r="AI2481" s="32"/>
      <c r="AJ2481" s="35"/>
      <c r="AK2481" s="35"/>
      <c r="AL2481" s="35"/>
      <c r="AM2481" s="36">
        <f>IFERROR(VLOOKUP(P2481,'[2]Cartera '!$F$2:$O$2728,10,0),0)</f>
        <v>0</v>
      </c>
      <c r="AN2481" s="35">
        <f>IFERROR(VLOOKUP(P2481,'[2]Cartera '!$F$2:$P$2728,11,0),0)</f>
        <v>0</v>
      </c>
      <c r="AO2481" s="35"/>
      <c r="AP2481" s="35">
        <f>IFERROR(VLOOKUP(D2481,'[2]Cartera '!$F$2:$S$2728,14,0),0)</f>
        <v>0</v>
      </c>
      <c r="AQ2481" s="45">
        <f t="shared" si="174"/>
        <v>0</v>
      </c>
      <c r="AR2481" s="35">
        <f>IFERROR(VLOOKUP(P2481,'[2]Cartera '!$F$2:$Z$2728,21,0),0)</f>
        <v>212015</v>
      </c>
    </row>
    <row r="2482" spans="1:44" hidden="1" x14ac:dyDescent="0.25">
      <c r="A2482" s="29">
        <v>2474</v>
      </c>
      <c r="B2482" s="30" t="s">
        <v>48</v>
      </c>
      <c r="C2482" s="32"/>
      <c r="D2482" s="32">
        <v>2372011</v>
      </c>
      <c r="E2482" s="56"/>
      <c r="F2482" s="56"/>
      <c r="G2482" s="35">
        <v>140000</v>
      </c>
      <c r="H2482" s="35"/>
      <c r="I2482" s="36">
        <v>0</v>
      </c>
      <c r="J2482" s="37">
        <f>-IFERROR(VLOOKUP(D2482,[1]Hoja20!$A$5:$B$33358,2,0),0)</f>
        <v>0</v>
      </c>
      <c r="K2482" s="36">
        <f>-IFERROR(VLOOKUP(D2482,[1]Hoja20!$A$5:$D$33358,4,0),0)</f>
        <v>0</v>
      </c>
      <c r="L2482" s="35"/>
      <c r="M2482" s="35"/>
      <c r="N2482" s="35"/>
      <c r="O2482" s="40">
        <f t="shared" si="175"/>
        <v>140000</v>
      </c>
      <c r="P2482" s="32">
        <v>2372011</v>
      </c>
      <c r="Q2482" s="35">
        <v>140000</v>
      </c>
      <c r="R2482" s="35"/>
      <c r="S2482" s="41"/>
      <c r="T2482" s="35"/>
      <c r="U2482" s="41">
        <v>0</v>
      </c>
      <c r="V2482" s="35"/>
      <c r="W2482" s="35"/>
      <c r="X2482" s="35"/>
      <c r="Y2482" s="35"/>
      <c r="Z2482" s="35"/>
      <c r="AA2482" s="35"/>
      <c r="AB2482" s="35"/>
      <c r="AC2482" s="35">
        <v>0</v>
      </c>
      <c r="AD2482" s="35"/>
      <c r="AE2482" s="35">
        <v>0</v>
      </c>
      <c r="AF2482" s="35"/>
      <c r="AG2482" s="41"/>
      <c r="AH2482" s="32"/>
      <c r="AI2482" s="32"/>
      <c r="AJ2482" s="35"/>
      <c r="AK2482" s="35"/>
      <c r="AL2482" s="35"/>
      <c r="AM2482" s="36">
        <f>IFERROR(VLOOKUP(P2482,'[2]Cartera '!$F$2:$O$2728,10,0),0)</f>
        <v>0</v>
      </c>
      <c r="AN2482" s="35">
        <f>IFERROR(VLOOKUP(P2482,'[2]Cartera '!$F$2:$P$2728,11,0),0)</f>
        <v>0</v>
      </c>
      <c r="AO2482" s="35"/>
      <c r="AP2482" s="35">
        <f>IFERROR(VLOOKUP(D2482,'[2]Cartera '!$F$2:$S$2728,14,0),0)</f>
        <v>0</v>
      </c>
      <c r="AQ2482" s="45">
        <f t="shared" si="174"/>
        <v>0</v>
      </c>
      <c r="AR2482" s="35">
        <f>IFERROR(VLOOKUP(P2482,'[2]Cartera '!$F$2:$Z$2728,21,0),0)</f>
        <v>140000</v>
      </c>
    </row>
    <row r="2483" spans="1:44" hidden="1" x14ac:dyDescent="0.25">
      <c r="A2483" s="29">
        <v>2475</v>
      </c>
      <c r="B2483" s="30" t="s">
        <v>48</v>
      </c>
      <c r="C2483" s="32"/>
      <c r="D2483" s="32">
        <v>2372232</v>
      </c>
      <c r="E2483" s="56"/>
      <c r="F2483" s="56"/>
      <c r="G2483" s="35">
        <v>116320</v>
      </c>
      <c r="H2483" s="35"/>
      <c r="I2483" s="36">
        <v>0</v>
      </c>
      <c r="J2483" s="37">
        <f>-IFERROR(VLOOKUP(D2483,[1]Hoja20!$A$5:$B$33358,2,0),0)</f>
        <v>0</v>
      </c>
      <c r="K2483" s="36">
        <f>-IFERROR(VLOOKUP(D2483,[1]Hoja20!$A$5:$D$33358,4,0),0)</f>
        <v>0</v>
      </c>
      <c r="L2483" s="35"/>
      <c r="M2483" s="35"/>
      <c r="N2483" s="35"/>
      <c r="O2483" s="40">
        <f t="shared" si="175"/>
        <v>116320</v>
      </c>
      <c r="P2483" s="32">
        <v>2372232</v>
      </c>
      <c r="Q2483" s="35">
        <v>116320</v>
      </c>
      <c r="R2483" s="35"/>
      <c r="S2483" s="41"/>
      <c r="T2483" s="35"/>
      <c r="U2483" s="41">
        <v>0</v>
      </c>
      <c r="V2483" s="35"/>
      <c r="W2483" s="35"/>
      <c r="X2483" s="35"/>
      <c r="Y2483" s="35"/>
      <c r="Z2483" s="35"/>
      <c r="AA2483" s="35"/>
      <c r="AB2483" s="35"/>
      <c r="AC2483" s="35">
        <v>0</v>
      </c>
      <c r="AD2483" s="35"/>
      <c r="AE2483" s="35">
        <v>0</v>
      </c>
      <c r="AF2483" s="35"/>
      <c r="AG2483" s="41"/>
      <c r="AH2483" s="32"/>
      <c r="AI2483" s="32"/>
      <c r="AJ2483" s="35"/>
      <c r="AK2483" s="35"/>
      <c r="AL2483" s="35"/>
      <c r="AM2483" s="36">
        <f>IFERROR(VLOOKUP(P2483,'[2]Cartera '!$F$2:$O$2728,10,0),0)</f>
        <v>0</v>
      </c>
      <c r="AN2483" s="35">
        <f>IFERROR(VLOOKUP(P2483,'[2]Cartera '!$F$2:$P$2728,11,0),0)</f>
        <v>0</v>
      </c>
      <c r="AO2483" s="35"/>
      <c r="AP2483" s="35">
        <f>IFERROR(VLOOKUP(D2483,'[2]Cartera '!$F$2:$S$2728,14,0),0)</f>
        <v>0</v>
      </c>
      <c r="AQ2483" s="45">
        <f t="shared" si="174"/>
        <v>0</v>
      </c>
      <c r="AR2483" s="35">
        <f>IFERROR(VLOOKUP(P2483,'[2]Cartera '!$F$2:$Z$2728,21,0),0)</f>
        <v>116320</v>
      </c>
    </row>
    <row r="2484" spans="1:44" hidden="1" x14ac:dyDescent="0.25">
      <c r="A2484" s="29">
        <v>2476</v>
      </c>
      <c r="B2484" s="30" t="s">
        <v>48</v>
      </c>
      <c r="C2484" s="32"/>
      <c r="D2484" s="32">
        <v>2372180</v>
      </c>
      <c r="E2484" s="56"/>
      <c r="F2484" s="56"/>
      <c r="G2484" s="35">
        <v>30000</v>
      </c>
      <c r="H2484" s="35"/>
      <c r="I2484" s="36">
        <v>0</v>
      </c>
      <c r="J2484" s="37">
        <f>-IFERROR(VLOOKUP(D2484,[1]Hoja20!$A$5:$B$33358,2,0),0)</f>
        <v>0</v>
      </c>
      <c r="K2484" s="36">
        <f>-IFERROR(VLOOKUP(D2484,[1]Hoja20!$A$5:$D$33358,4,0),0)</f>
        <v>0</v>
      </c>
      <c r="L2484" s="35"/>
      <c r="M2484" s="35"/>
      <c r="N2484" s="35"/>
      <c r="O2484" s="40">
        <f t="shared" si="175"/>
        <v>30000</v>
      </c>
      <c r="P2484" s="32">
        <v>2372180</v>
      </c>
      <c r="Q2484" s="35">
        <v>30000</v>
      </c>
      <c r="R2484" s="35"/>
      <c r="S2484" s="41"/>
      <c r="T2484" s="35"/>
      <c r="U2484" s="41">
        <v>0</v>
      </c>
      <c r="V2484" s="35"/>
      <c r="W2484" s="35"/>
      <c r="X2484" s="35"/>
      <c r="Y2484" s="35"/>
      <c r="Z2484" s="35"/>
      <c r="AA2484" s="35"/>
      <c r="AB2484" s="35"/>
      <c r="AC2484" s="35">
        <v>0</v>
      </c>
      <c r="AD2484" s="35"/>
      <c r="AE2484" s="35">
        <v>0</v>
      </c>
      <c r="AF2484" s="35"/>
      <c r="AG2484" s="41"/>
      <c r="AH2484" s="32"/>
      <c r="AI2484" s="32"/>
      <c r="AJ2484" s="35"/>
      <c r="AK2484" s="35"/>
      <c r="AL2484" s="35"/>
      <c r="AM2484" s="36">
        <f>IFERROR(VLOOKUP(P2484,'[2]Cartera '!$F$2:$O$2728,10,0),0)</f>
        <v>0</v>
      </c>
      <c r="AN2484" s="35">
        <f>IFERROR(VLOOKUP(P2484,'[2]Cartera '!$F$2:$P$2728,11,0),0)</f>
        <v>0</v>
      </c>
      <c r="AO2484" s="35"/>
      <c r="AP2484" s="35">
        <f>IFERROR(VLOOKUP(D2484,'[2]Cartera '!$F$2:$S$2728,14,0),0)</f>
        <v>0</v>
      </c>
      <c r="AQ2484" s="45">
        <f t="shared" si="174"/>
        <v>0</v>
      </c>
      <c r="AR2484" s="35">
        <f>IFERROR(VLOOKUP(P2484,'[2]Cartera '!$F$2:$Z$2728,21,0),0)</f>
        <v>30000</v>
      </c>
    </row>
    <row r="2485" spans="1:44" hidden="1" x14ac:dyDescent="0.25">
      <c r="A2485" s="29">
        <v>2477</v>
      </c>
      <c r="B2485" s="30" t="s">
        <v>48</v>
      </c>
      <c r="C2485" s="32"/>
      <c r="D2485" s="32">
        <v>2372223</v>
      </c>
      <c r="E2485" s="56"/>
      <c r="F2485" s="56"/>
      <c r="G2485" s="35">
        <v>140000</v>
      </c>
      <c r="H2485" s="35"/>
      <c r="I2485" s="36">
        <v>0</v>
      </c>
      <c r="J2485" s="37">
        <f>-IFERROR(VLOOKUP(D2485,[1]Hoja20!$A$5:$B$33358,2,0),0)</f>
        <v>0</v>
      </c>
      <c r="K2485" s="36">
        <f>-IFERROR(VLOOKUP(D2485,[1]Hoja20!$A$5:$D$33358,4,0),0)</f>
        <v>0</v>
      </c>
      <c r="L2485" s="35"/>
      <c r="M2485" s="35"/>
      <c r="N2485" s="35"/>
      <c r="O2485" s="40">
        <f t="shared" si="175"/>
        <v>140000</v>
      </c>
      <c r="P2485" s="32">
        <v>2372223</v>
      </c>
      <c r="Q2485" s="35">
        <v>140000</v>
      </c>
      <c r="R2485" s="35"/>
      <c r="S2485" s="41"/>
      <c r="T2485" s="35"/>
      <c r="U2485" s="41">
        <v>0</v>
      </c>
      <c r="V2485" s="35"/>
      <c r="W2485" s="35"/>
      <c r="X2485" s="35"/>
      <c r="Y2485" s="35"/>
      <c r="Z2485" s="35"/>
      <c r="AA2485" s="35"/>
      <c r="AB2485" s="35"/>
      <c r="AC2485" s="35">
        <v>0</v>
      </c>
      <c r="AD2485" s="35"/>
      <c r="AE2485" s="35">
        <v>0</v>
      </c>
      <c r="AF2485" s="35"/>
      <c r="AG2485" s="41"/>
      <c r="AH2485" s="32"/>
      <c r="AI2485" s="32"/>
      <c r="AJ2485" s="35"/>
      <c r="AK2485" s="35"/>
      <c r="AL2485" s="35"/>
      <c r="AM2485" s="36">
        <f>IFERROR(VLOOKUP(P2485,'[2]Cartera '!$F$2:$O$2728,10,0),0)</f>
        <v>0</v>
      </c>
      <c r="AN2485" s="35">
        <f>IFERROR(VLOOKUP(P2485,'[2]Cartera '!$F$2:$P$2728,11,0),0)</f>
        <v>0</v>
      </c>
      <c r="AO2485" s="35"/>
      <c r="AP2485" s="35">
        <f>IFERROR(VLOOKUP(D2485,'[2]Cartera '!$F$2:$S$2728,14,0),0)</f>
        <v>0</v>
      </c>
      <c r="AQ2485" s="45">
        <f t="shared" si="174"/>
        <v>0</v>
      </c>
      <c r="AR2485" s="35">
        <f>IFERROR(VLOOKUP(P2485,'[2]Cartera '!$F$2:$Z$2728,21,0),0)</f>
        <v>140000</v>
      </c>
    </row>
    <row r="2486" spans="1:44" hidden="1" x14ac:dyDescent="0.25">
      <c r="A2486" s="29">
        <v>2478</v>
      </c>
      <c r="B2486" s="30" t="s">
        <v>48</v>
      </c>
      <c r="C2486" s="32"/>
      <c r="D2486" s="32">
        <v>2372239</v>
      </c>
      <c r="E2486" s="56"/>
      <c r="F2486" s="56"/>
      <c r="G2486" s="35">
        <v>140000</v>
      </c>
      <c r="H2486" s="35"/>
      <c r="I2486" s="36">
        <v>0</v>
      </c>
      <c r="J2486" s="37">
        <f>-IFERROR(VLOOKUP(D2486,[1]Hoja20!$A$5:$B$33358,2,0),0)</f>
        <v>0</v>
      </c>
      <c r="K2486" s="36">
        <f>-IFERROR(VLOOKUP(D2486,[1]Hoja20!$A$5:$D$33358,4,0),0)</f>
        <v>0</v>
      </c>
      <c r="L2486" s="35"/>
      <c r="M2486" s="35"/>
      <c r="N2486" s="35"/>
      <c r="O2486" s="40">
        <f t="shared" si="175"/>
        <v>140000</v>
      </c>
      <c r="P2486" s="32">
        <v>2372239</v>
      </c>
      <c r="Q2486" s="35">
        <v>140000</v>
      </c>
      <c r="R2486" s="35"/>
      <c r="S2486" s="41"/>
      <c r="T2486" s="35"/>
      <c r="U2486" s="41">
        <v>0</v>
      </c>
      <c r="V2486" s="35"/>
      <c r="W2486" s="35"/>
      <c r="X2486" s="35"/>
      <c r="Y2486" s="35"/>
      <c r="Z2486" s="35"/>
      <c r="AA2486" s="35"/>
      <c r="AB2486" s="35"/>
      <c r="AC2486" s="35">
        <v>0</v>
      </c>
      <c r="AD2486" s="35"/>
      <c r="AE2486" s="35">
        <v>0</v>
      </c>
      <c r="AF2486" s="35"/>
      <c r="AG2486" s="41"/>
      <c r="AH2486" s="32"/>
      <c r="AI2486" s="32"/>
      <c r="AJ2486" s="35"/>
      <c r="AK2486" s="35"/>
      <c r="AL2486" s="35"/>
      <c r="AM2486" s="36">
        <f>IFERROR(VLOOKUP(P2486,'[2]Cartera '!$F$2:$O$2728,10,0),0)</f>
        <v>0</v>
      </c>
      <c r="AN2486" s="35">
        <f>IFERROR(VLOOKUP(P2486,'[2]Cartera '!$F$2:$P$2728,11,0),0)</f>
        <v>0</v>
      </c>
      <c r="AO2486" s="35"/>
      <c r="AP2486" s="35">
        <f>IFERROR(VLOOKUP(D2486,'[2]Cartera '!$F$2:$S$2728,14,0),0)</f>
        <v>0</v>
      </c>
      <c r="AQ2486" s="45">
        <f t="shared" si="174"/>
        <v>0</v>
      </c>
      <c r="AR2486" s="35">
        <f>IFERROR(VLOOKUP(P2486,'[2]Cartera '!$F$2:$Z$2728,21,0),0)</f>
        <v>140000</v>
      </c>
    </row>
    <row r="2487" spans="1:44" hidden="1" x14ac:dyDescent="0.25">
      <c r="A2487" s="29">
        <v>2479</v>
      </c>
      <c r="B2487" s="30" t="s">
        <v>48</v>
      </c>
      <c r="C2487" s="32"/>
      <c r="D2487" s="32">
        <v>2372090</v>
      </c>
      <c r="E2487" s="56"/>
      <c r="F2487" s="56"/>
      <c r="G2487" s="35">
        <v>140000</v>
      </c>
      <c r="H2487" s="35"/>
      <c r="I2487" s="36">
        <v>0</v>
      </c>
      <c r="J2487" s="37">
        <f>-IFERROR(VLOOKUP(D2487,[1]Hoja20!$A$5:$B$33358,2,0),0)</f>
        <v>0</v>
      </c>
      <c r="K2487" s="36">
        <f>-IFERROR(VLOOKUP(D2487,[1]Hoja20!$A$5:$D$33358,4,0),0)</f>
        <v>0</v>
      </c>
      <c r="L2487" s="35"/>
      <c r="M2487" s="35"/>
      <c r="N2487" s="35"/>
      <c r="O2487" s="40">
        <f t="shared" si="175"/>
        <v>140000</v>
      </c>
      <c r="P2487" s="32">
        <v>2372090</v>
      </c>
      <c r="Q2487" s="35">
        <v>140000</v>
      </c>
      <c r="R2487" s="35"/>
      <c r="S2487" s="41"/>
      <c r="T2487" s="35"/>
      <c r="U2487" s="41">
        <v>0</v>
      </c>
      <c r="V2487" s="35"/>
      <c r="W2487" s="35"/>
      <c r="X2487" s="35"/>
      <c r="Y2487" s="35"/>
      <c r="Z2487" s="35"/>
      <c r="AA2487" s="35"/>
      <c r="AB2487" s="35"/>
      <c r="AC2487" s="35">
        <v>0</v>
      </c>
      <c r="AD2487" s="35"/>
      <c r="AE2487" s="35">
        <v>0</v>
      </c>
      <c r="AF2487" s="35"/>
      <c r="AG2487" s="41"/>
      <c r="AH2487" s="32"/>
      <c r="AI2487" s="32"/>
      <c r="AJ2487" s="35"/>
      <c r="AK2487" s="35"/>
      <c r="AL2487" s="35"/>
      <c r="AM2487" s="36">
        <f>IFERROR(VLOOKUP(P2487,'[2]Cartera '!$F$2:$O$2728,10,0),0)</f>
        <v>0</v>
      </c>
      <c r="AN2487" s="35">
        <f>IFERROR(VLOOKUP(P2487,'[2]Cartera '!$F$2:$P$2728,11,0),0)</f>
        <v>0</v>
      </c>
      <c r="AO2487" s="35"/>
      <c r="AP2487" s="35">
        <f>IFERROR(VLOOKUP(D2487,'[2]Cartera '!$F$2:$S$2728,14,0),0)</f>
        <v>0</v>
      </c>
      <c r="AQ2487" s="45">
        <f t="shared" si="174"/>
        <v>0</v>
      </c>
      <c r="AR2487" s="35">
        <f>IFERROR(VLOOKUP(P2487,'[2]Cartera '!$F$2:$Z$2728,21,0),0)</f>
        <v>140000</v>
      </c>
    </row>
    <row r="2488" spans="1:44" hidden="1" x14ac:dyDescent="0.25">
      <c r="A2488" s="29">
        <v>2480</v>
      </c>
      <c r="B2488" s="30" t="s">
        <v>48</v>
      </c>
      <c r="C2488" s="32"/>
      <c r="D2488" s="32">
        <v>2372022</v>
      </c>
      <c r="E2488" s="56"/>
      <c r="F2488" s="56"/>
      <c r="G2488" s="35">
        <v>126000</v>
      </c>
      <c r="H2488" s="35"/>
      <c r="I2488" s="36">
        <v>0</v>
      </c>
      <c r="J2488" s="37">
        <f>-IFERROR(VLOOKUP(D2488,[1]Hoja20!$A$5:$B$33358,2,0),0)</f>
        <v>0</v>
      </c>
      <c r="K2488" s="36">
        <f>-IFERROR(VLOOKUP(D2488,[1]Hoja20!$A$5:$D$33358,4,0),0)</f>
        <v>0</v>
      </c>
      <c r="L2488" s="35"/>
      <c r="M2488" s="35"/>
      <c r="N2488" s="35"/>
      <c r="O2488" s="40">
        <f t="shared" si="175"/>
        <v>126000</v>
      </c>
      <c r="P2488" s="32">
        <v>2372022</v>
      </c>
      <c r="Q2488" s="35">
        <v>126000</v>
      </c>
      <c r="R2488" s="35"/>
      <c r="S2488" s="41"/>
      <c r="T2488" s="35"/>
      <c r="U2488" s="41">
        <v>0</v>
      </c>
      <c r="V2488" s="35"/>
      <c r="W2488" s="35"/>
      <c r="X2488" s="35"/>
      <c r="Y2488" s="35"/>
      <c r="Z2488" s="35"/>
      <c r="AA2488" s="35"/>
      <c r="AB2488" s="35"/>
      <c r="AC2488" s="35">
        <v>0</v>
      </c>
      <c r="AD2488" s="35"/>
      <c r="AE2488" s="35">
        <v>0</v>
      </c>
      <c r="AF2488" s="35"/>
      <c r="AG2488" s="41"/>
      <c r="AH2488" s="32"/>
      <c r="AI2488" s="32"/>
      <c r="AJ2488" s="35"/>
      <c r="AK2488" s="35"/>
      <c r="AL2488" s="35"/>
      <c r="AM2488" s="36">
        <f>IFERROR(VLOOKUP(P2488,'[2]Cartera '!$F$2:$O$2728,10,0),0)</f>
        <v>0</v>
      </c>
      <c r="AN2488" s="35">
        <f>IFERROR(VLOOKUP(P2488,'[2]Cartera '!$F$2:$P$2728,11,0),0)</f>
        <v>0</v>
      </c>
      <c r="AO2488" s="35"/>
      <c r="AP2488" s="35">
        <f>IFERROR(VLOOKUP(D2488,'[2]Cartera '!$F$2:$S$2728,14,0),0)</f>
        <v>0</v>
      </c>
      <c r="AQ2488" s="45">
        <f t="shared" si="174"/>
        <v>0</v>
      </c>
      <c r="AR2488" s="35">
        <f>IFERROR(VLOOKUP(P2488,'[2]Cartera '!$F$2:$Z$2728,21,0),0)</f>
        <v>126000</v>
      </c>
    </row>
    <row r="2489" spans="1:44" hidden="1" x14ac:dyDescent="0.25">
      <c r="A2489" s="29">
        <v>2481</v>
      </c>
      <c r="B2489" s="30" t="s">
        <v>48</v>
      </c>
      <c r="C2489" s="32"/>
      <c r="D2489" s="32">
        <v>2372100</v>
      </c>
      <c r="E2489" s="56"/>
      <c r="F2489" s="56"/>
      <c r="G2489" s="35">
        <v>140000</v>
      </c>
      <c r="H2489" s="35"/>
      <c r="I2489" s="36">
        <v>0</v>
      </c>
      <c r="J2489" s="37">
        <f>-IFERROR(VLOOKUP(D2489,[1]Hoja20!$A$5:$B$33358,2,0),0)</f>
        <v>0</v>
      </c>
      <c r="K2489" s="36">
        <f>-IFERROR(VLOOKUP(D2489,[1]Hoja20!$A$5:$D$33358,4,0),0)</f>
        <v>0</v>
      </c>
      <c r="L2489" s="35"/>
      <c r="M2489" s="35"/>
      <c r="N2489" s="35"/>
      <c r="O2489" s="40">
        <f t="shared" si="175"/>
        <v>140000</v>
      </c>
      <c r="P2489" s="32">
        <v>2372100</v>
      </c>
      <c r="Q2489" s="35">
        <v>140000</v>
      </c>
      <c r="R2489" s="35"/>
      <c r="S2489" s="41"/>
      <c r="T2489" s="35"/>
      <c r="U2489" s="41">
        <v>0</v>
      </c>
      <c r="V2489" s="35"/>
      <c r="W2489" s="35"/>
      <c r="X2489" s="35"/>
      <c r="Y2489" s="35"/>
      <c r="Z2489" s="35"/>
      <c r="AA2489" s="35"/>
      <c r="AB2489" s="35"/>
      <c r="AC2489" s="35">
        <v>0</v>
      </c>
      <c r="AD2489" s="35"/>
      <c r="AE2489" s="35">
        <v>0</v>
      </c>
      <c r="AF2489" s="35"/>
      <c r="AG2489" s="41"/>
      <c r="AH2489" s="32"/>
      <c r="AI2489" s="32"/>
      <c r="AJ2489" s="35"/>
      <c r="AK2489" s="35"/>
      <c r="AL2489" s="35"/>
      <c r="AM2489" s="36">
        <f>IFERROR(VLOOKUP(P2489,'[2]Cartera '!$F$2:$O$2728,10,0),0)</f>
        <v>0</v>
      </c>
      <c r="AN2489" s="35">
        <f>IFERROR(VLOOKUP(P2489,'[2]Cartera '!$F$2:$P$2728,11,0),0)</f>
        <v>0</v>
      </c>
      <c r="AO2489" s="35"/>
      <c r="AP2489" s="35">
        <f>IFERROR(VLOOKUP(D2489,'[2]Cartera '!$F$2:$S$2728,14,0),0)</f>
        <v>0</v>
      </c>
      <c r="AQ2489" s="45">
        <f t="shared" si="174"/>
        <v>0</v>
      </c>
      <c r="AR2489" s="35">
        <f>IFERROR(VLOOKUP(P2489,'[2]Cartera '!$F$2:$Z$2728,21,0),0)</f>
        <v>140000</v>
      </c>
    </row>
    <row r="2490" spans="1:44" hidden="1" x14ac:dyDescent="0.25">
      <c r="A2490" s="29">
        <v>2482</v>
      </c>
      <c r="B2490" s="30" t="s">
        <v>48</v>
      </c>
      <c r="C2490" s="32"/>
      <c r="D2490" s="32">
        <v>2372231</v>
      </c>
      <c r="E2490" s="56"/>
      <c r="F2490" s="56"/>
      <c r="G2490" s="35">
        <v>6222625</v>
      </c>
      <c r="H2490" s="35"/>
      <c r="I2490" s="36">
        <v>0</v>
      </c>
      <c r="J2490" s="37">
        <f>-IFERROR(VLOOKUP(D2490,[1]Hoja20!$A$5:$B$33358,2,0),0)</f>
        <v>0</v>
      </c>
      <c r="K2490" s="36">
        <f>-IFERROR(VLOOKUP(D2490,[1]Hoja20!$A$5:$D$33358,4,0),0)</f>
        <v>0</v>
      </c>
      <c r="L2490" s="35"/>
      <c r="M2490" s="35"/>
      <c r="N2490" s="35"/>
      <c r="O2490" s="40">
        <f t="shared" si="175"/>
        <v>6222625</v>
      </c>
      <c r="P2490" s="32">
        <v>2372231</v>
      </c>
      <c r="Q2490" s="35">
        <v>6222625</v>
      </c>
      <c r="R2490" s="35"/>
      <c r="S2490" s="41"/>
      <c r="T2490" s="35"/>
      <c r="U2490" s="41">
        <v>0</v>
      </c>
      <c r="V2490" s="35"/>
      <c r="W2490" s="35"/>
      <c r="X2490" s="35"/>
      <c r="Y2490" s="35"/>
      <c r="Z2490" s="35"/>
      <c r="AA2490" s="35"/>
      <c r="AB2490" s="35"/>
      <c r="AC2490" s="35">
        <v>0</v>
      </c>
      <c r="AD2490" s="35"/>
      <c r="AE2490" s="35">
        <v>0</v>
      </c>
      <c r="AF2490" s="35"/>
      <c r="AG2490" s="41"/>
      <c r="AH2490" s="32"/>
      <c r="AI2490" s="32"/>
      <c r="AJ2490" s="35"/>
      <c r="AK2490" s="35"/>
      <c r="AL2490" s="35"/>
      <c r="AM2490" s="36">
        <f>IFERROR(VLOOKUP(P2490,'[2]Cartera '!$F$2:$O$2728,10,0),0)</f>
        <v>0</v>
      </c>
      <c r="AN2490" s="35">
        <f>IFERROR(VLOOKUP(P2490,'[2]Cartera '!$F$2:$P$2728,11,0),0)</f>
        <v>0</v>
      </c>
      <c r="AO2490" s="35"/>
      <c r="AP2490" s="35">
        <f>IFERROR(VLOOKUP(D2490,'[2]Cartera '!$F$2:$S$2728,14,0),0)</f>
        <v>0</v>
      </c>
      <c r="AQ2490" s="45">
        <f t="shared" si="174"/>
        <v>0</v>
      </c>
      <c r="AR2490" s="35">
        <f>IFERROR(VLOOKUP(P2490,'[2]Cartera '!$F$2:$Z$2728,21,0),0)</f>
        <v>6222625</v>
      </c>
    </row>
    <row r="2491" spans="1:44" hidden="1" x14ac:dyDescent="0.25">
      <c r="A2491" s="29">
        <v>2483</v>
      </c>
      <c r="B2491" s="30" t="s">
        <v>48</v>
      </c>
      <c r="C2491" s="32"/>
      <c r="D2491" s="32">
        <v>2372236</v>
      </c>
      <c r="E2491" s="56"/>
      <c r="F2491" s="56"/>
      <c r="G2491" s="35">
        <v>140000</v>
      </c>
      <c r="H2491" s="35"/>
      <c r="I2491" s="36">
        <v>0</v>
      </c>
      <c r="J2491" s="37">
        <f>-IFERROR(VLOOKUP(D2491,[1]Hoja20!$A$5:$B$33358,2,0),0)</f>
        <v>0</v>
      </c>
      <c r="K2491" s="36">
        <f>-IFERROR(VLOOKUP(D2491,[1]Hoja20!$A$5:$D$33358,4,0),0)</f>
        <v>0</v>
      </c>
      <c r="L2491" s="35"/>
      <c r="M2491" s="35"/>
      <c r="N2491" s="35"/>
      <c r="O2491" s="40">
        <f t="shared" si="175"/>
        <v>140000</v>
      </c>
      <c r="P2491" s="32">
        <v>2372236</v>
      </c>
      <c r="Q2491" s="35">
        <v>140000</v>
      </c>
      <c r="R2491" s="35"/>
      <c r="S2491" s="41"/>
      <c r="T2491" s="35"/>
      <c r="U2491" s="41">
        <v>0</v>
      </c>
      <c r="V2491" s="35"/>
      <c r="W2491" s="35"/>
      <c r="X2491" s="35"/>
      <c r="Y2491" s="35"/>
      <c r="Z2491" s="35"/>
      <c r="AA2491" s="35"/>
      <c r="AB2491" s="35"/>
      <c r="AC2491" s="35">
        <v>0</v>
      </c>
      <c r="AD2491" s="35"/>
      <c r="AE2491" s="35">
        <v>0</v>
      </c>
      <c r="AF2491" s="35"/>
      <c r="AG2491" s="41"/>
      <c r="AH2491" s="32"/>
      <c r="AI2491" s="32"/>
      <c r="AJ2491" s="35"/>
      <c r="AK2491" s="35"/>
      <c r="AL2491" s="35"/>
      <c r="AM2491" s="36">
        <f>IFERROR(VLOOKUP(P2491,'[2]Cartera '!$F$2:$O$2728,10,0),0)</f>
        <v>0</v>
      </c>
      <c r="AN2491" s="35">
        <f>IFERROR(VLOOKUP(P2491,'[2]Cartera '!$F$2:$P$2728,11,0),0)</f>
        <v>0</v>
      </c>
      <c r="AO2491" s="35"/>
      <c r="AP2491" s="35">
        <f>IFERROR(VLOOKUP(D2491,'[2]Cartera '!$F$2:$S$2728,14,0),0)</f>
        <v>0</v>
      </c>
      <c r="AQ2491" s="45">
        <f t="shared" si="174"/>
        <v>0</v>
      </c>
      <c r="AR2491" s="35">
        <f>IFERROR(VLOOKUP(P2491,'[2]Cartera '!$F$2:$Z$2728,21,0),0)</f>
        <v>140000</v>
      </c>
    </row>
    <row r="2492" spans="1:44" hidden="1" x14ac:dyDescent="0.25">
      <c r="A2492" s="29">
        <v>2484</v>
      </c>
      <c r="B2492" s="30" t="s">
        <v>48</v>
      </c>
      <c r="C2492" s="32"/>
      <c r="D2492" s="32">
        <v>2372179</v>
      </c>
      <c r="E2492" s="56"/>
      <c r="F2492" s="56"/>
      <c r="G2492" s="35">
        <v>25900</v>
      </c>
      <c r="H2492" s="35"/>
      <c r="I2492" s="36">
        <v>0</v>
      </c>
      <c r="J2492" s="37">
        <f>-IFERROR(VLOOKUP(D2492,[1]Hoja20!$A$5:$B$33358,2,0),0)</f>
        <v>0</v>
      </c>
      <c r="K2492" s="36">
        <f>-IFERROR(VLOOKUP(D2492,[1]Hoja20!$A$5:$D$33358,4,0),0)</f>
        <v>0</v>
      </c>
      <c r="L2492" s="35"/>
      <c r="M2492" s="35"/>
      <c r="N2492" s="35"/>
      <c r="O2492" s="40">
        <f t="shared" si="175"/>
        <v>25900</v>
      </c>
      <c r="P2492" s="32">
        <v>2372179</v>
      </c>
      <c r="Q2492" s="35">
        <v>25900</v>
      </c>
      <c r="R2492" s="35"/>
      <c r="S2492" s="41"/>
      <c r="T2492" s="35"/>
      <c r="U2492" s="41">
        <v>0</v>
      </c>
      <c r="V2492" s="35"/>
      <c r="W2492" s="35"/>
      <c r="X2492" s="35"/>
      <c r="Y2492" s="35"/>
      <c r="Z2492" s="35"/>
      <c r="AA2492" s="35"/>
      <c r="AB2492" s="35"/>
      <c r="AC2492" s="35">
        <v>0</v>
      </c>
      <c r="AD2492" s="35"/>
      <c r="AE2492" s="35">
        <v>0</v>
      </c>
      <c r="AF2492" s="35"/>
      <c r="AG2492" s="41"/>
      <c r="AH2492" s="32"/>
      <c r="AI2492" s="32"/>
      <c r="AJ2492" s="35"/>
      <c r="AK2492" s="35"/>
      <c r="AL2492" s="35"/>
      <c r="AM2492" s="36">
        <f>IFERROR(VLOOKUP(P2492,'[2]Cartera '!$F$2:$O$2728,10,0),0)</f>
        <v>0</v>
      </c>
      <c r="AN2492" s="35">
        <f>IFERROR(VLOOKUP(P2492,'[2]Cartera '!$F$2:$P$2728,11,0),0)</f>
        <v>0</v>
      </c>
      <c r="AO2492" s="35"/>
      <c r="AP2492" s="35">
        <f>IFERROR(VLOOKUP(D2492,'[2]Cartera '!$F$2:$S$2728,14,0),0)</f>
        <v>0</v>
      </c>
      <c r="AQ2492" s="45">
        <f t="shared" si="174"/>
        <v>0</v>
      </c>
      <c r="AR2492" s="35">
        <f>IFERROR(VLOOKUP(P2492,'[2]Cartera '!$F$2:$Z$2728,21,0),0)</f>
        <v>25900</v>
      </c>
    </row>
    <row r="2493" spans="1:44" hidden="1" x14ac:dyDescent="0.25">
      <c r="A2493" s="29">
        <v>2485</v>
      </c>
      <c r="B2493" s="30" t="s">
        <v>48</v>
      </c>
      <c r="C2493" s="32"/>
      <c r="D2493" s="32">
        <v>2372246</v>
      </c>
      <c r="E2493" s="56"/>
      <c r="F2493" s="56"/>
      <c r="G2493" s="35">
        <v>457100</v>
      </c>
      <c r="H2493" s="35"/>
      <c r="I2493" s="36">
        <v>0</v>
      </c>
      <c r="J2493" s="37">
        <f>-IFERROR(VLOOKUP(D2493,[1]Hoja20!$A$5:$B$33358,2,0),0)</f>
        <v>0</v>
      </c>
      <c r="K2493" s="36">
        <f>-IFERROR(VLOOKUP(D2493,[1]Hoja20!$A$5:$D$33358,4,0),0)</f>
        <v>0</v>
      </c>
      <c r="L2493" s="35"/>
      <c r="M2493" s="35"/>
      <c r="N2493" s="35"/>
      <c r="O2493" s="40">
        <f t="shared" si="175"/>
        <v>457100</v>
      </c>
      <c r="P2493" s="32">
        <v>2372246</v>
      </c>
      <c r="Q2493" s="35">
        <v>457100</v>
      </c>
      <c r="R2493" s="35"/>
      <c r="S2493" s="41"/>
      <c r="T2493" s="35"/>
      <c r="U2493" s="41">
        <v>0</v>
      </c>
      <c r="V2493" s="35"/>
      <c r="W2493" s="35"/>
      <c r="X2493" s="35"/>
      <c r="Y2493" s="35"/>
      <c r="Z2493" s="35"/>
      <c r="AA2493" s="35"/>
      <c r="AB2493" s="35"/>
      <c r="AC2493" s="35">
        <v>0</v>
      </c>
      <c r="AD2493" s="35"/>
      <c r="AE2493" s="35">
        <v>0</v>
      </c>
      <c r="AF2493" s="35"/>
      <c r="AG2493" s="41"/>
      <c r="AH2493" s="32"/>
      <c r="AI2493" s="32"/>
      <c r="AJ2493" s="35"/>
      <c r="AK2493" s="35"/>
      <c r="AL2493" s="35"/>
      <c r="AM2493" s="36">
        <f>IFERROR(VLOOKUP(P2493,'[2]Cartera '!$F$2:$O$2728,10,0),0)</f>
        <v>0</v>
      </c>
      <c r="AN2493" s="35">
        <f>IFERROR(VLOOKUP(P2493,'[2]Cartera '!$F$2:$P$2728,11,0),0)</f>
        <v>0</v>
      </c>
      <c r="AO2493" s="35"/>
      <c r="AP2493" s="35">
        <f>IFERROR(VLOOKUP(D2493,'[2]Cartera '!$F$2:$S$2728,14,0),0)</f>
        <v>0</v>
      </c>
      <c r="AQ2493" s="45">
        <f t="shared" si="174"/>
        <v>0</v>
      </c>
      <c r="AR2493" s="35">
        <f>IFERROR(VLOOKUP(P2493,'[2]Cartera '!$F$2:$Z$2728,21,0),0)</f>
        <v>457100</v>
      </c>
    </row>
    <row r="2494" spans="1:44" hidden="1" x14ac:dyDescent="0.25">
      <c r="A2494" s="29">
        <v>2486</v>
      </c>
      <c r="B2494" s="30" t="s">
        <v>48</v>
      </c>
      <c r="C2494" s="32"/>
      <c r="D2494" s="32">
        <v>2372409</v>
      </c>
      <c r="E2494" s="56"/>
      <c r="F2494" s="56"/>
      <c r="G2494" s="35">
        <v>30000</v>
      </c>
      <c r="H2494" s="35"/>
      <c r="I2494" s="36">
        <v>0</v>
      </c>
      <c r="J2494" s="37">
        <f>-IFERROR(VLOOKUP(D2494,[1]Hoja20!$A$5:$B$33358,2,0),0)</f>
        <v>0</v>
      </c>
      <c r="K2494" s="36">
        <f>-IFERROR(VLOOKUP(D2494,[1]Hoja20!$A$5:$D$33358,4,0),0)</f>
        <v>0</v>
      </c>
      <c r="L2494" s="35"/>
      <c r="M2494" s="35"/>
      <c r="N2494" s="35"/>
      <c r="O2494" s="40">
        <f t="shared" si="175"/>
        <v>30000</v>
      </c>
      <c r="P2494" s="32">
        <v>2372409</v>
      </c>
      <c r="Q2494" s="35">
        <v>30000</v>
      </c>
      <c r="R2494" s="35"/>
      <c r="S2494" s="41"/>
      <c r="T2494" s="35"/>
      <c r="U2494" s="41">
        <v>0</v>
      </c>
      <c r="V2494" s="35"/>
      <c r="W2494" s="35"/>
      <c r="X2494" s="35"/>
      <c r="Y2494" s="35"/>
      <c r="Z2494" s="35"/>
      <c r="AA2494" s="35"/>
      <c r="AB2494" s="35"/>
      <c r="AC2494" s="35">
        <v>0</v>
      </c>
      <c r="AD2494" s="35"/>
      <c r="AE2494" s="35">
        <v>0</v>
      </c>
      <c r="AF2494" s="35"/>
      <c r="AG2494" s="41"/>
      <c r="AH2494" s="32"/>
      <c r="AI2494" s="32"/>
      <c r="AJ2494" s="35"/>
      <c r="AK2494" s="35"/>
      <c r="AL2494" s="35"/>
      <c r="AM2494" s="36">
        <f>IFERROR(VLOOKUP(P2494,'[2]Cartera '!$F$2:$O$2728,10,0),0)</f>
        <v>0</v>
      </c>
      <c r="AN2494" s="35">
        <f>IFERROR(VLOOKUP(P2494,'[2]Cartera '!$F$2:$P$2728,11,0),0)</f>
        <v>0</v>
      </c>
      <c r="AO2494" s="35"/>
      <c r="AP2494" s="35">
        <f>IFERROR(VLOOKUP(D2494,'[2]Cartera '!$F$2:$S$2728,14,0),0)</f>
        <v>0</v>
      </c>
      <c r="AQ2494" s="45">
        <f t="shared" si="174"/>
        <v>0</v>
      </c>
      <c r="AR2494" s="35">
        <f>IFERROR(VLOOKUP(P2494,'[2]Cartera '!$F$2:$Z$2728,21,0),0)</f>
        <v>30000</v>
      </c>
    </row>
    <row r="2495" spans="1:44" hidden="1" x14ac:dyDescent="0.25">
      <c r="A2495" s="29">
        <v>2487</v>
      </c>
      <c r="B2495" s="30" t="s">
        <v>48</v>
      </c>
      <c r="C2495" s="32"/>
      <c r="D2495" s="32">
        <v>2371998</v>
      </c>
      <c r="E2495" s="56"/>
      <c r="F2495" s="56"/>
      <c r="G2495" s="35">
        <v>140000</v>
      </c>
      <c r="H2495" s="35"/>
      <c r="I2495" s="36">
        <v>0</v>
      </c>
      <c r="J2495" s="37">
        <f>-IFERROR(VLOOKUP(D2495,[1]Hoja20!$A$5:$B$33358,2,0),0)</f>
        <v>0</v>
      </c>
      <c r="K2495" s="36">
        <f>-IFERROR(VLOOKUP(D2495,[1]Hoja20!$A$5:$D$33358,4,0),0)</f>
        <v>0</v>
      </c>
      <c r="L2495" s="35"/>
      <c r="M2495" s="35"/>
      <c r="N2495" s="35"/>
      <c r="O2495" s="40">
        <f t="shared" si="175"/>
        <v>140000</v>
      </c>
      <c r="P2495" s="32">
        <v>2371998</v>
      </c>
      <c r="Q2495" s="35">
        <v>140000</v>
      </c>
      <c r="R2495" s="35"/>
      <c r="S2495" s="41"/>
      <c r="T2495" s="35"/>
      <c r="U2495" s="41">
        <v>0</v>
      </c>
      <c r="V2495" s="35"/>
      <c r="W2495" s="35"/>
      <c r="X2495" s="35"/>
      <c r="Y2495" s="35"/>
      <c r="Z2495" s="35"/>
      <c r="AA2495" s="35"/>
      <c r="AB2495" s="35"/>
      <c r="AC2495" s="35">
        <v>0</v>
      </c>
      <c r="AD2495" s="35"/>
      <c r="AE2495" s="35">
        <v>0</v>
      </c>
      <c r="AF2495" s="35"/>
      <c r="AG2495" s="41"/>
      <c r="AH2495" s="32"/>
      <c r="AI2495" s="32"/>
      <c r="AJ2495" s="35"/>
      <c r="AK2495" s="35"/>
      <c r="AL2495" s="35"/>
      <c r="AM2495" s="36">
        <f>IFERROR(VLOOKUP(P2495,'[2]Cartera '!$F$2:$O$2728,10,0),0)</f>
        <v>0</v>
      </c>
      <c r="AN2495" s="35">
        <f>IFERROR(VLOOKUP(P2495,'[2]Cartera '!$F$2:$P$2728,11,0),0)</f>
        <v>0</v>
      </c>
      <c r="AO2495" s="35"/>
      <c r="AP2495" s="35">
        <f>IFERROR(VLOOKUP(D2495,'[2]Cartera '!$F$2:$S$2728,14,0),0)</f>
        <v>0</v>
      </c>
      <c r="AQ2495" s="45">
        <f t="shared" si="174"/>
        <v>0</v>
      </c>
      <c r="AR2495" s="35">
        <f>IFERROR(VLOOKUP(P2495,'[2]Cartera '!$F$2:$Z$2728,21,0),0)</f>
        <v>140000</v>
      </c>
    </row>
    <row r="2496" spans="1:44" hidden="1" x14ac:dyDescent="0.25">
      <c r="A2496" s="29">
        <v>2488</v>
      </c>
      <c r="B2496" s="30" t="s">
        <v>48</v>
      </c>
      <c r="C2496" s="32"/>
      <c r="D2496" s="32">
        <v>2372193</v>
      </c>
      <c r="E2496" s="56"/>
      <c r="F2496" s="56"/>
      <c r="G2496" s="35">
        <v>464804</v>
      </c>
      <c r="H2496" s="35"/>
      <c r="I2496" s="36">
        <v>0</v>
      </c>
      <c r="J2496" s="37">
        <f>-IFERROR(VLOOKUP(D2496,[1]Hoja20!$A$5:$B$33358,2,0),0)</f>
        <v>0</v>
      </c>
      <c r="K2496" s="36">
        <f>-IFERROR(VLOOKUP(D2496,[1]Hoja20!$A$5:$D$33358,4,0),0)</f>
        <v>0</v>
      </c>
      <c r="L2496" s="35"/>
      <c r="M2496" s="35"/>
      <c r="N2496" s="35"/>
      <c r="O2496" s="40">
        <f t="shared" si="175"/>
        <v>464804</v>
      </c>
      <c r="P2496" s="32">
        <v>2372193</v>
      </c>
      <c r="Q2496" s="35">
        <v>464804</v>
      </c>
      <c r="R2496" s="35"/>
      <c r="S2496" s="41"/>
      <c r="T2496" s="35"/>
      <c r="U2496" s="41">
        <v>464804</v>
      </c>
      <c r="V2496" s="35"/>
      <c r="W2496" s="35"/>
      <c r="X2496" s="35"/>
      <c r="Y2496" s="35"/>
      <c r="Z2496" s="35"/>
      <c r="AA2496" s="35"/>
      <c r="AB2496" s="35"/>
      <c r="AC2496" s="35">
        <v>0</v>
      </c>
      <c r="AD2496" s="35"/>
      <c r="AE2496" s="35">
        <v>0</v>
      </c>
      <c r="AF2496" s="35"/>
      <c r="AG2496" s="44">
        <f>+(O2496-R2496-S2496-U2496-AA2496-AC2496-AE2496)</f>
        <v>0</v>
      </c>
      <c r="AH2496" s="32"/>
      <c r="AI2496" s="32"/>
      <c r="AJ2496" s="35"/>
      <c r="AK2496" s="35"/>
      <c r="AL2496" s="35"/>
      <c r="AM2496" s="36">
        <f>IFERROR(VLOOKUP(P2496,'[2]Cartera '!$F$2:$O$2728,10,0),0)</f>
        <v>0</v>
      </c>
      <c r="AN2496" s="35">
        <f>IFERROR(VLOOKUP(P2496,'[2]Cartera '!$F$2:$P$2728,11,0),0)</f>
        <v>0</v>
      </c>
      <c r="AO2496" s="35"/>
      <c r="AP2496" s="35">
        <f>IFERROR(VLOOKUP(D2496,'[2]Cartera '!$F$2:$S$2728,14,0),0)</f>
        <v>0</v>
      </c>
      <c r="AQ2496" s="45">
        <f t="shared" si="174"/>
        <v>0</v>
      </c>
      <c r="AR2496" s="35">
        <f>IFERROR(VLOOKUP(P2496,'[2]Cartera '!$F$2:$Z$2728,21,0),0)</f>
        <v>0</v>
      </c>
    </row>
    <row r="2497" spans="1:44" hidden="1" x14ac:dyDescent="0.25">
      <c r="A2497" s="29">
        <v>2489</v>
      </c>
      <c r="B2497" s="30" t="s">
        <v>48</v>
      </c>
      <c r="C2497" s="32"/>
      <c r="D2497" s="32">
        <v>2372795</v>
      </c>
      <c r="E2497" s="56"/>
      <c r="F2497" s="56"/>
      <c r="G2497" s="35">
        <v>30000</v>
      </c>
      <c r="H2497" s="35"/>
      <c r="I2497" s="36">
        <v>0</v>
      </c>
      <c r="J2497" s="37">
        <f>-IFERROR(VLOOKUP(D2497,[1]Hoja20!$A$5:$B$33358,2,0),0)</f>
        <v>0</v>
      </c>
      <c r="K2497" s="36">
        <f>-IFERROR(VLOOKUP(D2497,[1]Hoja20!$A$5:$D$33358,4,0),0)</f>
        <v>0</v>
      </c>
      <c r="L2497" s="35"/>
      <c r="M2497" s="35"/>
      <c r="N2497" s="35"/>
      <c r="O2497" s="40">
        <f t="shared" si="175"/>
        <v>30000</v>
      </c>
      <c r="P2497" s="32">
        <v>2372795</v>
      </c>
      <c r="Q2497" s="35">
        <v>30000</v>
      </c>
      <c r="R2497" s="35"/>
      <c r="S2497" s="41"/>
      <c r="T2497" s="35"/>
      <c r="U2497" s="41">
        <v>0</v>
      </c>
      <c r="V2497" s="35"/>
      <c r="W2497" s="35"/>
      <c r="X2497" s="35"/>
      <c r="Y2497" s="35"/>
      <c r="Z2497" s="35"/>
      <c r="AA2497" s="35"/>
      <c r="AB2497" s="35"/>
      <c r="AC2497" s="35">
        <v>0</v>
      </c>
      <c r="AD2497" s="35"/>
      <c r="AE2497" s="35">
        <v>0</v>
      </c>
      <c r="AF2497" s="35"/>
      <c r="AG2497" s="41"/>
      <c r="AH2497" s="32"/>
      <c r="AI2497" s="32"/>
      <c r="AJ2497" s="35"/>
      <c r="AK2497" s="35"/>
      <c r="AL2497" s="35"/>
      <c r="AM2497" s="36">
        <f>IFERROR(VLOOKUP(P2497,'[2]Cartera '!$F$2:$O$2728,10,0),0)</f>
        <v>0</v>
      </c>
      <c r="AN2497" s="35">
        <f>IFERROR(VLOOKUP(P2497,'[2]Cartera '!$F$2:$P$2728,11,0),0)</f>
        <v>0</v>
      </c>
      <c r="AO2497" s="35"/>
      <c r="AP2497" s="35">
        <f>IFERROR(VLOOKUP(D2497,'[2]Cartera '!$F$2:$S$2728,14,0),0)</f>
        <v>0</v>
      </c>
      <c r="AQ2497" s="45">
        <f t="shared" si="174"/>
        <v>0</v>
      </c>
      <c r="AR2497" s="35">
        <f>IFERROR(VLOOKUP(P2497,'[2]Cartera '!$F$2:$Z$2728,21,0),0)</f>
        <v>30000</v>
      </c>
    </row>
    <row r="2498" spans="1:44" hidden="1" x14ac:dyDescent="0.25">
      <c r="A2498" s="29">
        <v>2490</v>
      </c>
      <c r="B2498" s="30" t="s">
        <v>48</v>
      </c>
      <c r="C2498" s="32"/>
      <c r="D2498" s="32">
        <v>2372796</v>
      </c>
      <c r="E2498" s="56"/>
      <c r="F2498" s="56"/>
      <c r="G2498" s="35">
        <v>80000</v>
      </c>
      <c r="H2498" s="35"/>
      <c r="I2498" s="36">
        <v>0</v>
      </c>
      <c r="J2498" s="37">
        <f>-IFERROR(VLOOKUP(D2498,[1]Hoja20!$A$5:$B$33358,2,0),0)</f>
        <v>0</v>
      </c>
      <c r="K2498" s="36">
        <f>-IFERROR(VLOOKUP(D2498,[1]Hoja20!$A$5:$D$33358,4,0),0)</f>
        <v>0</v>
      </c>
      <c r="L2498" s="35"/>
      <c r="M2498" s="35"/>
      <c r="N2498" s="35"/>
      <c r="O2498" s="40">
        <f t="shared" si="175"/>
        <v>80000</v>
      </c>
      <c r="P2498" s="32">
        <v>2372796</v>
      </c>
      <c r="Q2498" s="35">
        <v>80000</v>
      </c>
      <c r="R2498" s="35"/>
      <c r="S2498" s="41"/>
      <c r="T2498" s="35"/>
      <c r="U2498" s="41">
        <v>0</v>
      </c>
      <c r="V2498" s="35"/>
      <c r="W2498" s="35"/>
      <c r="X2498" s="35"/>
      <c r="Y2498" s="35"/>
      <c r="Z2498" s="35"/>
      <c r="AA2498" s="35"/>
      <c r="AB2498" s="35"/>
      <c r="AC2498" s="35">
        <v>0</v>
      </c>
      <c r="AD2498" s="35"/>
      <c r="AE2498" s="35">
        <v>0</v>
      </c>
      <c r="AF2498" s="35"/>
      <c r="AG2498" s="41"/>
      <c r="AH2498" s="32"/>
      <c r="AI2498" s="32"/>
      <c r="AJ2498" s="35"/>
      <c r="AK2498" s="35"/>
      <c r="AL2498" s="35"/>
      <c r="AM2498" s="36">
        <f>IFERROR(VLOOKUP(P2498,'[2]Cartera '!$F$2:$O$2728,10,0),0)</f>
        <v>0</v>
      </c>
      <c r="AN2498" s="35">
        <f>IFERROR(VLOOKUP(P2498,'[2]Cartera '!$F$2:$P$2728,11,0),0)</f>
        <v>0</v>
      </c>
      <c r="AO2498" s="35"/>
      <c r="AP2498" s="35">
        <f>IFERROR(VLOOKUP(D2498,'[2]Cartera '!$F$2:$S$2728,14,0),0)</f>
        <v>0</v>
      </c>
      <c r="AQ2498" s="45">
        <f t="shared" si="174"/>
        <v>0</v>
      </c>
      <c r="AR2498" s="35">
        <f>IFERROR(VLOOKUP(P2498,'[2]Cartera '!$F$2:$Z$2728,21,0),0)</f>
        <v>80000</v>
      </c>
    </row>
    <row r="2499" spans="1:44" hidden="1" x14ac:dyDescent="0.25">
      <c r="A2499" s="29">
        <v>2491</v>
      </c>
      <c r="B2499" s="30" t="s">
        <v>48</v>
      </c>
      <c r="C2499" s="32"/>
      <c r="D2499" s="32">
        <v>2372799</v>
      </c>
      <c r="E2499" s="56"/>
      <c r="F2499" s="56"/>
      <c r="G2499" s="35">
        <v>30000</v>
      </c>
      <c r="H2499" s="35"/>
      <c r="I2499" s="36">
        <v>0</v>
      </c>
      <c r="J2499" s="37">
        <f>-IFERROR(VLOOKUP(D2499,[1]Hoja20!$A$5:$B$33358,2,0),0)</f>
        <v>0</v>
      </c>
      <c r="K2499" s="36">
        <f>-IFERROR(VLOOKUP(D2499,[1]Hoja20!$A$5:$D$33358,4,0),0)</f>
        <v>0</v>
      </c>
      <c r="L2499" s="35"/>
      <c r="M2499" s="35"/>
      <c r="N2499" s="35"/>
      <c r="O2499" s="40">
        <f t="shared" si="175"/>
        <v>30000</v>
      </c>
      <c r="P2499" s="32">
        <v>2372799</v>
      </c>
      <c r="Q2499" s="35">
        <v>30000</v>
      </c>
      <c r="R2499" s="35"/>
      <c r="S2499" s="41"/>
      <c r="T2499" s="35"/>
      <c r="U2499" s="41">
        <v>0</v>
      </c>
      <c r="V2499" s="35"/>
      <c r="W2499" s="35"/>
      <c r="X2499" s="35"/>
      <c r="Y2499" s="35"/>
      <c r="Z2499" s="35"/>
      <c r="AA2499" s="35"/>
      <c r="AB2499" s="35"/>
      <c r="AC2499" s="35">
        <v>0</v>
      </c>
      <c r="AD2499" s="35"/>
      <c r="AE2499" s="35">
        <v>0</v>
      </c>
      <c r="AF2499" s="35"/>
      <c r="AG2499" s="41"/>
      <c r="AH2499" s="32"/>
      <c r="AI2499" s="32"/>
      <c r="AJ2499" s="35"/>
      <c r="AK2499" s="35"/>
      <c r="AL2499" s="35"/>
      <c r="AM2499" s="36">
        <f>IFERROR(VLOOKUP(P2499,'[2]Cartera '!$F$2:$O$2728,10,0),0)</f>
        <v>0</v>
      </c>
      <c r="AN2499" s="35">
        <f>IFERROR(VLOOKUP(P2499,'[2]Cartera '!$F$2:$P$2728,11,0),0)</f>
        <v>0</v>
      </c>
      <c r="AO2499" s="35"/>
      <c r="AP2499" s="35">
        <f>IFERROR(VLOOKUP(D2499,'[2]Cartera '!$F$2:$S$2728,14,0),0)</f>
        <v>0</v>
      </c>
      <c r="AQ2499" s="45">
        <f t="shared" si="174"/>
        <v>0</v>
      </c>
      <c r="AR2499" s="35">
        <f>IFERROR(VLOOKUP(P2499,'[2]Cartera '!$F$2:$Z$2728,21,0),0)</f>
        <v>30000</v>
      </c>
    </row>
    <row r="2500" spans="1:44" hidden="1" x14ac:dyDescent="0.25">
      <c r="A2500" s="29">
        <v>2492</v>
      </c>
      <c r="B2500" s="30" t="s">
        <v>48</v>
      </c>
      <c r="C2500" s="32"/>
      <c r="D2500" s="32">
        <v>2372800</v>
      </c>
      <c r="E2500" s="56"/>
      <c r="F2500" s="56"/>
      <c r="G2500" s="35">
        <v>30000</v>
      </c>
      <c r="H2500" s="35"/>
      <c r="I2500" s="36">
        <v>0</v>
      </c>
      <c r="J2500" s="37">
        <f>-IFERROR(VLOOKUP(D2500,[1]Hoja20!$A$5:$B$33358,2,0),0)</f>
        <v>0</v>
      </c>
      <c r="K2500" s="36">
        <f>-IFERROR(VLOOKUP(D2500,[1]Hoja20!$A$5:$D$33358,4,0),0)</f>
        <v>0</v>
      </c>
      <c r="L2500" s="35"/>
      <c r="M2500" s="35"/>
      <c r="N2500" s="35"/>
      <c r="O2500" s="40">
        <f t="shared" si="175"/>
        <v>30000</v>
      </c>
      <c r="P2500" s="32">
        <v>2372800</v>
      </c>
      <c r="Q2500" s="35">
        <v>30000</v>
      </c>
      <c r="R2500" s="35"/>
      <c r="S2500" s="41"/>
      <c r="T2500" s="35"/>
      <c r="U2500" s="41">
        <v>0</v>
      </c>
      <c r="V2500" s="35"/>
      <c r="W2500" s="35"/>
      <c r="X2500" s="35"/>
      <c r="Y2500" s="35"/>
      <c r="Z2500" s="35"/>
      <c r="AA2500" s="35"/>
      <c r="AB2500" s="35"/>
      <c r="AC2500" s="35">
        <v>0</v>
      </c>
      <c r="AD2500" s="35"/>
      <c r="AE2500" s="35">
        <v>0</v>
      </c>
      <c r="AF2500" s="35"/>
      <c r="AG2500" s="41"/>
      <c r="AH2500" s="32"/>
      <c r="AI2500" s="32"/>
      <c r="AJ2500" s="35"/>
      <c r="AK2500" s="35"/>
      <c r="AL2500" s="35"/>
      <c r="AM2500" s="36">
        <f>IFERROR(VLOOKUP(P2500,'[2]Cartera '!$F$2:$O$2728,10,0),0)</f>
        <v>0</v>
      </c>
      <c r="AN2500" s="35">
        <f>IFERROR(VLOOKUP(P2500,'[2]Cartera '!$F$2:$P$2728,11,0),0)</f>
        <v>0</v>
      </c>
      <c r="AO2500" s="35"/>
      <c r="AP2500" s="35">
        <f>IFERROR(VLOOKUP(D2500,'[2]Cartera '!$F$2:$S$2728,14,0),0)</f>
        <v>0</v>
      </c>
      <c r="AQ2500" s="45">
        <f t="shared" si="174"/>
        <v>0</v>
      </c>
      <c r="AR2500" s="35">
        <f>IFERROR(VLOOKUP(P2500,'[2]Cartera '!$F$2:$Z$2728,21,0),0)</f>
        <v>30000</v>
      </c>
    </row>
    <row r="2501" spans="1:44" hidden="1" x14ac:dyDescent="0.25">
      <c r="A2501" s="29">
        <v>2493</v>
      </c>
      <c r="B2501" s="30" t="s">
        <v>48</v>
      </c>
      <c r="C2501" s="32"/>
      <c r="D2501" s="32">
        <v>2372793</v>
      </c>
      <c r="E2501" s="56"/>
      <c r="F2501" s="56"/>
      <c r="G2501" s="35">
        <v>30000</v>
      </c>
      <c r="H2501" s="35"/>
      <c r="I2501" s="36">
        <v>0</v>
      </c>
      <c r="J2501" s="37">
        <f>-IFERROR(VLOOKUP(D2501,[1]Hoja20!$A$5:$B$33358,2,0),0)</f>
        <v>0</v>
      </c>
      <c r="K2501" s="36">
        <f>-IFERROR(VLOOKUP(D2501,[1]Hoja20!$A$5:$D$33358,4,0),0)</f>
        <v>0</v>
      </c>
      <c r="L2501" s="35"/>
      <c r="M2501" s="35"/>
      <c r="N2501" s="35"/>
      <c r="O2501" s="40">
        <f t="shared" si="175"/>
        <v>30000</v>
      </c>
      <c r="P2501" s="32">
        <v>2372793</v>
      </c>
      <c r="Q2501" s="35">
        <v>30000</v>
      </c>
      <c r="R2501" s="35"/>
      <c r="S2501" s="41"/>
      <c r="T2501" s="35"/>
      <c r="U2501" s="41">
        <v>0</v>
      </c>
      <c r="V2501" s="35"/>
      <c r="W2501" s="35"/>
      <c r="X2501" s="35"/>
      <c r="Y2501" s="35"/>
      <c r="Z2501" s="35"/>
      <c r="AA2501" s="35"/>
      <c r="AB2501" s="35"/>
      <c r="AC2501" s="35">
        <v>0</v>
      </c>
      <c r="AD2501" s="35"/>
      <c r="AE2501" s="35">
        <v>0</v>
      </c>
      <c r="AF2501" s="35"/>
      <c r="AG2501" s="41"/>
      <c r="AH2501" s="32"/>
      <c r="AI2501" s="32"/>
      <c r="AJ2501" s="35"/>
      <c r="AK2501" s="35"/>
      <c r="AL2501" s="35"/>
      <c r="AM2501" s="36">
        <f>IFERROR(VLOOKUP(P2501,'[2]Cartera '!$F$2:$O$2728,10,0),0)</f>
        <v>0</v>
      </c>
      <c r="AN2501" s="35">
        <f>IFERROR(VLOOKUP(P2501,'[2]Cartera '!$F$2:$P$2728,11,0),0)</f>
        <v>0</v>
      </c>
      <c r="AO2501" s="35"/>
      <c r="AP2501" s="35">
        <f>IFERROR(VLOOKUP(D2501,'[2]Cartera '!$F$2:$S$2728,14,0),0)</f>
        <v>0</v>
      </c>
      <c r="AQ2501" s="45">
        <f t="shared" si="174"/>
        <v>0</v>
      </c>
      <c r="AR2501" s="35">
        <f>IFERROR(VLOOKUP(P2501,'[2]Cartera '!$F$2:$Z$2728,21,0),0)</f>
        <v>30000</v>
      </c>
    </row>
    <row r="2502" spans="1:44" hidden="1" x14ac:dyDescent="0.25">
      <c r="A2502" s="29">
        <v>2494</v>
      </c>
      <c r="B2502" s="30" t="s">
        <v>48</v>
      </c>
      <c r="C2502" s="32"/>
      <c r="D2502" s="32">
        <v>2372575</v>
      </c>
      <c r="E2502" s="56"/>
      <c r="F2502" s="56"/>
      <c r="G2502" s="35">
        <v>25900</v>
      </c>
      <c r="H2502" s="35"/>
      <c r="I2502" s="36">
        <v>0</v>
      </c>
      <c r="J2502" s="37">
        <f>-IFERROR(VLOOKUP(D2502,[1]Hoja20!$A$5:$B$33358,2,0),0)</f>
        <v>0</v>
      </c>
      <c r="K2502" s="36">
        <f>-IFERROR(VLOOKUP(D2502,[1]Hoja20!$A$5:$D$33358,4,0),0)</f>
        <v>0</v>
      </c>
      <c r="L2502" s="35"/>
      <c r="M2502" s="35"/>
      <c r="N2502" s="35"/>
      <c r="O2502" s="40">
        <f t="shared" si="175"/>
        <v>25900</v>
      </c>
      <c r="P2502" s="32">
        <v>2372575</v>
      </c>
      <c r="Q2502" s="35">
        <v>25900</v>
      </c>
      <c r="R2502" s="35"/>
      <c r="S2502" s="41"/>
      <c r="T2502" s="35"/>
      <c r="U2502" s="41">
        <v>0</v>
      </c>
      <c r="V2502" s="35"/>
      <c r="W2502" s="35"/>
      <c r="X2502" s="35"/>
      <c r="Y2502" s="35"/>
      <c r="Z2502" s="35"/>
      <c r="AA2502" s="35"/>
      <c r="AB2502" s="35"/>
      <c r="AC2502" s="35">
        <v>0</v>
      </c>
      <c r="AD2502" s="35"/>
      <c r="AE2502" s="35">
        <v>0</v>
      </c>
      <c r="AF2502" s="35"/>
      <c r="AG2502" s="41"/>
      <c r="AH2502" s="32"/>
      <c r="AI2502" s="32"/>
      <c r="AJ2502" s="35"/>
      <c r="AK2502" s="35"/>
      <c r="AL2502" s="35"/>
      <c r="AM2502" s="36">
        <f>IFERROR(VLOOKUP(P2502,'[2]Cartera '!$F$2:$O$2728,10,0),0)</f>
        <v>0</v>
      </c>
      <c r="AN2502" s="35">
        <f>IFERROR(VLOOKUP(P2502,'[2]Cartera '!$F$2:$P$2728,11,0),0)</f>
        <v>0</v>
      </c>
      <c r="AO2502" s="35"/>
      <c r="AP2502" s="35">
        <f>IFERROR(VLOOKUP(D2502,'[2]Cartera '!$F$2:$S$2728,14,0),0)</f>
        <v>0</v>
      </c>
      <c r="AQ2502" s="45">
        <f t="shared" si="174"/>
        <v>0</v>
      </c>
      <c r="AR2502" s="35">
        <f>IFERROR(VLOOKUP(P2502,'[2]Cartera '!$F$2:$Z$2728,21,0),0)</f>
        <v>25900</v>
      </c>
    </row>
    <row r="2503" spans="1:44" hidden="1" x14ac:dyDescent="0.25">
      <c r="A2503" s="29">
        <v>2495</v>
      </c>
      <c r="B2503" s="30" t="s">
        <v>48</v>
      </c>
      <c r="C2503" s="32"/>
      <c r="D2503" s="32">
        <v>2372506</v>
      </c>
      <c r="E2503" s="56"/>
      <c r="F2503" s="56"/>
      <c r="G2503" s="35">
        <v>55143</v>
      </c>
      <c r="H2503" s="35"/>
      <c r="I2503" s="36">
        <v>0</v>
      </c>
      <c r="J2503" s="37">
        <f>-IFERROR(VLOOKUP(D2503,[1]Hoja20!$A$5:$B$33358,2,0),0)</f>
        <v>0</v>
      </c>
      <c r="K2503" s="36">
        <f>-IFERROR(VLOOKUP(D2503,[1]Hoja20!$A$5:$D$33358,4,0),0)</f>
        <v>0</v>
      </c>
      <c r="L2503" s="35"/>
      <c r="M2503" s="35"/>
      <c r="N2503" s="35"/>
      <c r="O2503" s="40">
        <f t="shared" si="175"/>
        <v>55143</v>
      </c>
      <c r="P2503" s="32">
        <v>2372506</v>
      </c>
      <c r="Q2503" s="35">
        <v>55143</v>
      </c>
      <c r="R2503" s="35"/>
      <c r="S2503" s="41"/>
      <c r="T2503" s="35"/>
      <c r="U2503" s="41">
        <v>0</v>
      </c>
      <c r="V2503" s="35"/>
      <c r="W2503" s="35"/>
      <c r="X2503" s="35"/>
      <c r="Y2503" s="35"/>
      <c r="Z2503" s="35"/>
      <c r="AA2503" s="35"/>
      <c r="AB2503" s="35"/>
      <c r="AC2503" s="35">
        <v>0</v>
      </c>
      <c r="AD2503" s="35"/>
      <c r="AE2503" s="35">
        <v>0</v>
      </c>
      <c r="AF2503" s="35"/>
      <c r="AG2503" s="41"/>
      <c r="AH2503" s="32"/>
      <c r="AI2503" s="32"/>
      <c r="AJ2503" s="35"/>
      <c r="AK2503" s="35"/>
      <c r="AL2503" s="35"/>
      <c r="AM2503" s="36">
        <f>IFERROR(VLOOKUP(P2503,'[2]Cartera '!$F$2:$O$2728,10,0),0)</f>
        <v>0</v>
      </c>
      <c r="AN2503" s="35">
        <f>IFERROR(VLOOKUP(P2503,'[2]Cartera '!$F$2:$P$2728,11,0),0)</f>
        <v>0</v>
      </c>
      <c r="AO2503" s="35"/>
      <c r="AP2503" s="35">
        <f>IFERROR(VLOOKUP(D2503,'[2]Cartera '!$F$2:$S$2728,14,0),0)</f>
        <v>0</v>
      </c>
      <c r="AQ2503" s="45">
        <f t="shared" si="174"/>
        <v>0</v>
      </c>
      <c r="AR2503" s="35">
        <f>IFERROR(VLOOKUP(P2503,'[2]Cartera '!$F$2:$Z$2728,21,0),0)</f>
        <v>55143</v>
      </c>
    </row>
    <row r="2504" spans="1:44" hidden="1" x14ac:dyDescent="0.25">
      <c r="A2504" s="29">
        <v>2496</v>
      </c>
      <c r="B2504" s="30" t="s">
        <v>48</v>
      </c>
      <c r="C2504" s="32"/>
      <c r="D2504" s="32">
        <v>2372701</v>
      </c>
      <c r="E2504" s="56"/>
      <c r="F2504" s="56"/>
      <c r="G2504" s="35">
        <v>55143</v>
      </c>
      <c r="H2504" s="35"/>
      <c r="I2504" s="36">
        <v>0</v>
      </c>
      <c r="J2504" s="37">
        <f>-IFERROR(VLOOKUP(D2504,[1]Hoja20!$A$5:$B$33358,2,0),0)</f>
        <v>0</v>
      </c>
      <c r="K2504" s="36">
        <f>-IFERROR(VLOOKUP(D2504,[1]Hoja20!$A$5:$D$33358,4,0),0)</f>
        <v>0</v>
      </c>
      <c r="L2504" s="35"/>
      <c r="M2504" s="35"/>
      <c r="N2504" s="35"/>
      <c r="O2504" s="40">
        <f t="shared" si="175"/>
        <v>55143</v>
      </c>
      <c r="P2504" s="32">
        <v>2372701</v>
      </c>
      <c r="Q2504" s="35">
        <v>55143</v>
      </c>
      <c r="R2504" s="35"/>
      <c r="S2504" s="41"/>
      <c r="T2504" s="35"/>
      <c r="U2504" s="41">
        <v>0</v>
      </c>
      <c r="V2504" s="35"/>
      <c r="W2504" s="35"/>
      <c r="X2504" s="35"/>
      <c r="Y2504" s="35"/>
      <c r="Z2504" s="35"/>
      <c r="AA2504" s="35"/>
      <c r="AB2504" s="35"/>
      <c r="AC2504" s="35">
        <v>0</v>
      </c>
      <c r="AD2504" s="35"/>
      <c r="AE2504" s="35">
        <v>0</v>
      </c>
      <c r="AF2504" s="35"/>
      <c r="AG2504" s="41"/>
      <c r="AH2504" s="32"/>
      <c r="AI2504" s="32"/>
      <c r="AJ2504" s="35"/>
      <c r="AK2504" s="35"/>
      <c r="AL2504" s="35"/>
      <c r="AM2504" s="36">
        <f>IFERROR(VLOOKUP(P2504,'[2]Cartera '!$F$2:$O$2728,10,0),0)</f>
        <v>0</v>
      </c>
      <c r="AN2504" s="35">
        <f>IFERROR(VLOOKUP(P2504,'[2]Cartera '!$F$2:$P$2728,11,0),0)</f>
        <v>0</v>
      </c>
      <c r="AO2504" s="35"/>
      <c r="AP2504" s="35">
        <f>IFERROR(VLOOKUP(D2504,'[2]Cartera '!$F$2:$S$2728,14,0),0)</f>
        <v>0</v>
      </c>
      <c r="AQ2504" s="45">
        <f t="shared" si="174"/>
        <v>0</v>
      </c>
      <c r="AR2504" s="35">
        <f>IFERROR(VLOOKUP(P2504,'[2]Cartera '!$F$2:$Z$2728,21,0),0)</f>
        <v>55143</v>
      </c>
    </row>
    <row r="2505" spans="1:44" hidden="1" x14ac:dyDescent="0.25">
      <c r="A2505" s="29">
        <v>2497</v>
      </c>
      <c r="B2505" s="30" t="s">
        <v>48</v>
      </c>
      <c r="C2505" s="32"/>
      <c r="D2505" s="32">
        <v>2372550</v>
      </c>
      <c r="E2505" s="56"/>
      <c r="F2505" s="56"/>
      <c r="G2505" s="35">
        <v>30000</v>
      </c>
      <c r="H2505" s="35"/>
      <c r="I2505" s="36">
        <v>0</v>
      </c>
      <c r="J2505" s="37">
        <f>-IFERROR(VLOOKUP(D2505,[1]Hoja20!$A$5:$B$33358,2,0),0)</f>
        <v>0</v>
      </c>
      <c r="K2505" s="36">
        <f>-IFERROR(VLOOKUP(D2505,[1]Hoja20!$A$5:$D$33358,4,0),0)</f>
        <v>0</v>
      </c>
      <c r="L2505" s="35"/>
      <c r="M2505" s="35"/>
      <c r="N2505" s="35"/>
      <c r="O2505" s="40">
        <f t="shared" si="175"/>
        <v>30000</v>
      </c>
      <c r="P2505" s="32">
        <v>2372550</v>
      </c>
      <c r="Q2505" s="35">
        <v>30000</v>
      </c>
      <c r="R2505" s="35"/>
      <c r="S2505" s="41"/>
      <c r="T2505" s="35"/>
      <c r="U2505" s="41">
        <v>0</v>
      </c>
      <c r="V2505" s="35"/>
      <c r="W2505" s="35"/>
      <c r="X2505" s="35"/>
      <c r="Y2505" s="35"/>
      <c r="Z2505" s="35"/>
      <c r="AA2505" s="35"/>
      <c r="AB2505" s="35"/>
      <c r="AC2505" s="35">
        <v>0</v>
      </c>
      <c r="AD2505" s="35"/>
      <c r="AE2505" s="35">
        <v>0</v>
      </c>
      <c r="AF2505" s="35"/>
      <c r="AG2505" s="41"/>
      <c r="AH2505" s="32"/>
      <c r="AI2505" s="32"/>
      <c r="AJ2505" s="35"/>
      <c r="AK2505" s="35"/>
      <c r="AL2505" s="35"/>
      <c r="AM2505" s="36">
        <f>IFERROR(VLOOKUP(P2505,'[2]Cartera '!$F$2:$O$2728,10,0),0)</f>
        <v>0</v>
      </c>
      <c r="AN2505" s="35">
        <f>IFERROR(VLOOKUP(P2505,'[2]Cartera '!$F$2:$P$2728,11,0),0)</f>
        <v>0</v>
      </c>
      <c r="AO2505" s="35"/>
      <c r="AP2505" s="35">
        <f>IFERROR(VLOOKUP(D2505,'[2]Cartera '!$F$2:$S$2728,14,0),0)</f>
        <v>0</v>
      </c>
      <c r="AQ2505" s="45">
        <f t="shared" ref="AQ2505:AQ2568" si="176">AG2505-AM2505-AN2505-AO2505-AP2505</f>
        <v>0</v>
      </c>
      <c r="AR2505" s="35">
        <f>IFERROR(VLOOKUP(P2505,'[2]Cartera '!$F$2:$Z$2728,21,0),0)</f>
        <v>30000</v>
      </c>
    </row>
    <row r="2506" spans="1:44" hidden="1" x14ac:dyDescent="0.25">
      <c r="A2506" s="29">
        <v>2498</v>
      </c>
      <c r="B2506" s="30" t="s">
        <v>48</v>
      </c>
      <c r="C2506" s="32"/>
      <c r="D2506" s="32">
        <v>2372798</v>
      </c>
      <c r="E2506" s="56"/>
      <c r="F2506" s="56"/>
      <c r="G2506" s="35">
        <v>80000</v>
      </c>
      <c r="H2506" s="35"/>
      <c r="I2506" s="36">
        <v>0</v>
      </c>
      <c r="J2506" s="37">
        <f>-IFERROR(VLOOKUP(D2506,[1]Hoja20!$A$5:$B$33358,2,0),0)</f>
        <v>0</v>
      </c>
      <c r="K2506" s="36">
        <f>-IFERROR(VLOOKUP(D2506,[1]Hoja20!$A$5:$D$33358,4,0),0)</f>
        <v>0</v>
      </c>
      <c r="L2506" s="35"/>
      <c r="M2506" s="35"/>
      <c r="N2506" s="35"/>
      <c r="O2506" s="40">
        <f t="shared" ref="O2506:O2569" si="177">G2506-H2506-I2506-N2506</f>
        <v>80000</v>
      </c>
      <c r="P2506" s="32">
        <v>2372798</v>
      </c>
      <c r="Q2506" s="35">
        <v>80000</v>
      </c>
      <c r="R2506" s="35"/>
      <c r="S2506" s="41"/>
      <c r="T2506" s="35"/>
      <c r="U2506" s="41">
        <v>0</v>
      </c>
      <c r="V2506" s="35"/>
      <c r="W2506" s="35"/>
      <c r="X2506" s="35"/>
      <c r="Y2506" s="35"/>
      <c r="Z2506" s="35"/>
      <c r="AA2506" s="35"/>
      <c r="AB2506" s="35"/>
      <c r="AC2506" s="35">
        <v>0</v>
      </c>
      <c r="AD2506" s="35"/>
      <c r="AE2506" s="35">
        <v>0</v>
      </c>
      <c r="AF2506" s="35"/>
      <c r="AG2506" s="41"/>
      <c r="AH2506" s="32"/>
      <c r="AI2506" s="32"/>
      <c r="AJ2506" s="35"/>
      <c r="AK2506" s="35"/>
      <c r="AL2506" s="35"/>
      <c r="AM2506" s="36">
        <f>IFERROR(VLOOKUP(P2506,'[2]Cartera '!$F$2:$O$2728,10,0),0)</f>
        <v>0</v>
      </c>
      <c r="AN2506" s="35">
        <f>IFERROR(VLOOKUP(P2506,'[2]Cartera '!$F$2:$P$2728,11,0),0)</f>
        <v>0</v>
      </c>
      <c r="AO2506" s="35"/>
      <c r="AP2506" s="35">
        <f>IFERROR(VLOOKUP(D2506,'[2]Cartera '!$F$2:$S$2728,14,0),0)</f>
        <v>0</v>
      </c>
      <c r="AQ2506" s="45">
        <f t="shared" si="176"/>
        <v>0</v>
      </c>
      <c r="AR2506" s="35">
        <f>IFERROR(VLOOKUP(P2506,'[2]Cartera '!$F$2:$Z$2728,21,0),0)</f>
        <v>80000</v>
      </c>
    </row>
    <row r="2507" spans="1:44" hidden="1" x14ac:dyDescent="0.25">
      <c r="A2507" s="29">
        <v>2499</v>
      </c>
      <c r="B2507" s="30" t="s">
        <v>48</v>
      </c>
      <c r="C2507" s="32"/>
      <c r="D2507" s="32">
        <v>2372537</v>
      </c>
      <c r="E2507" s="56"/>
      <c r="F2507" s="56"/>
      <c r="G2507" s="35">
        <v>30000</v>
      </c>
      <c r="H2507" s="35"/>
      <c r="I2507" s="36">
        <v>0</v>
      </c>
      <c r="J2507" s="37">
        <f>-IFERROR(VLOOKUP(D2507,[1]Hoja20!$A$5:$B$33358,2,0),0)</f>
        <v>0</v>
      </c>
      <c r="K2507" s="36">
        <f>-IFERROR(VLOOKUP(D2507,[1]Hoja20!$A$5:$D$33358,4,0),0)</f>
        <v>0</v>
      </c>
      <c r="L2507" s="35"/>
      <c r="M2507" s="35"/>
      <c r="N2507" s="35"/>
      <c r="O2507" s="40">
        <f t="shared" si="177"/>
        <v>30000</v>
      </c>
      <c r="P2507" s="32">
        <v>2372537</v>
      </c>
      <c r="Q2507" s="35">
        <v>30000</v>
      </c>
      <c r="R2507" s="35"/>
      <c r="S2507" s="41"/>
      <c r="T2507" s="35"/>
      <c r="U2507" s="41">
        <v>0</v>
      </c>
      <c r="V2507" s="35"/>
      <c r="W2507" s="35"/>
      <c r="X2507" s="35"/>
      <c r="Y2507" s="35"/>
      <c r="Z2507" s="35"/>
      <c r="AA2507" s="35"/>
      <c r="AB2507" s="35"/>
      <c r="AC2507" s="35">
        <v>0</v>
      </c>
      <c r="AD2507" s="35"/>
      <c r="AE2507" s="35">
        <v>0</v>
      </c>
      <c r="AF2507" s="35"/>
      <c r="AG2507" s="41"/>
      <c r="AH2507" s="32"/>
      <c r="AI2507" s="32"/>
      <c r="AJ2507" s="35"/>
      <c r="AK2507" s="35"/>
      <c r="AL2507" s="35"/>
      <c r="AM2507" s="36">
        <f>IFERROR(VLOOKUP(P2507,'[2]Cartera '!$F$2:$O$2728,10,0),0)</f>
        <v>0</v>
      </c>
      <c r="AN2507" s="35">
        <f>IFERROR(VLOOKUP(P2507,'[2]Cartera '!$F$2:$P$2728,11,0),0)</f>
        <v>0</v>
      </c>
      <c r="AO2507" s="35"/>
      <c r="AP2507" s="35">
        <f>IFERROR(VLOOKUP(D2507,'[2]Cartera '!$F$2:$S$2728,14,0),0)</f>
        <v>0</v>
      </c>
      <c r="AQ2507" s="45">
        <f t="shared" si="176"/>
        <v>0</v>
      </c>
      <c r="AR2507" s="35">
        <f>IFERROR(VLOOKUP(P2507,'[2]Cartera '!$F$2:$Z$2728,21,0),0)</f>
        <v>30000</v>
      </c>
    </row>
    <row r="2508" spans="1:44" hidden="1" x14ac:dyDescent="0.25">
      <c r="A2508" s="29">
        <v>2500</v>
      </c>
      <c r="B2508" s="30" t="s">
        <v>48</v>
      </c>
      <c r="C2508" s="32"/>
      <c r="D2508" s="32">
        <v>2372552</v>
      </c>
      <c r="E2508" s="56"/>
      <c r="F2508" s="56"/>
      <c r="G2508" s="35">
        <v>30000</v>
      </c>
      <c r="H2508" s="35"/>
      <c r="I2508" s="36">
        <v>0</v>
      </c>
      <c r="J2508" s="37">
        <f>-IFERROR(VLOOKUP(D2508,[1]Hoja20!$A$5:$B$33358,2,0),0)</f>
        <v>0</v>
      </c>
      <c r="K2508" s="36">
        <f>-IFERROR(VLOOKUP(D2508,[1]Hoja20!$A$5:$D$33358,4,0),0)</f>
        <v>0</v>
      </c>
      <c r="L2508" s="35"/>
      <c r="M2508" s="35"/>
      <c r="N2508" s="35"/>
      <c r="O2508" s="40">
        <f t="shared" si="177"/>
        <v>30000</v>
      </c>
      <c r="P2508" s="32">
        <v>2372552</v>
      </c>
      <c r="Q2508" s="35">
        <v>30000</v>
      </c>
      <c r="R2508" s="35"/>
      <c r="S2508" s="41"/>
      <c r="T2508" s="35"/>
      <c r="U2508" s="41">
        <v>0</v>
      </c>
      <c r="V2508" s="35"/>
      <c r="W2508" s="35"/>
      <c r="X2508" s="35"/>
      <c r="Y2508" s="35"/>
      <c r="Z2508" s="35"/>
      <c r="AA2508" s="35"/>
      <c r="AB2508" s="35"/>
      <c r="AC2508" s="35">
        <v>0</v>
      </c>
      <c r="AD2508" s="35"/>
      <c r="AE2508" s="35">
        <v>0</v>
      </c>
      <c r="AF2508" s="35"/>
      <c r="AG2508" s="41"/>
      <c r="AH2508" s="32"/>
      <c r="AI2508" s="32"/>
      <c r="AJ2508" s="35"/>
      <c r="AK2508" s="35"/>
      <c r="AL2508" s="35"/>
      <c r="AM2508" s="36">
        <f>IFERROR(VLOOKUP(P2508,'[2]Cartera '!$F$2:$O$2728,10,0),0)</f>
        <v>0</v>
      </c>
      <c r="AN2508" s="35">
        <f>IFERROR(VLOOKUP(P2508,'[2]Cartera '!$F$2:$P$2728,11,0),0)</f>
        <v>0</v>
      </c>
      <c r="AO2508" s="35"/>
      <c r="AP2508" s="35">
        <f>IFERROR(VLOOKUP(D2508,'[2]Cartera '!$F$2:$S$2728,14,0),0)</f>
        <v>0</v>
      </c>
      <c r="AQ2508" s="45">
        <f t="shared" si="176"/>
        <v>0</v>
      </c>
      <c r="AR2508" s="35">
        <f>IFERROR(VLOOKUP(P2508,'[2]Cartera '!$F$2:$Z$2728,21,0),0)</f>
        <v>30000</v>
      </c>
    </row>
    <row r="2509" spans="1:44" hidden="1" x14ac:dyDescent="0.25">
      <c r="A2509" s="29">
        <v>2501</v>
      </c>
      <c r="B2509" s="30" t="s">
        <v>48</v>
      </c>
      <c r="C2509" s="32"/>
      <c r="D2509" s="32">
        <v>2372803</v>
      </c>
      <c r="E2509" s="56"/>
      <c r="F2509" s="56"/>
      <c r="G2509" s="35">
        <v>25900</v>
      </c>
      <c r="H2509" s="35"/>
      <c r="I2509" s="36">
        <v>0</v>
      </c>
      <c r="J2509" s="37">
        <f>-IFERROR(VLOOKUP(D2509,[1]Hoja20!$A$5:$B$33358,2,0),0)</f>
        <v>0</v>
      </c>
      <c r="K2509" s="36">
        <f>-IFERROR(VLOOKUP(D2509,[1]Hoja20!$A$5:$D$33358,4,0),0)</f>
        <v>0</v>
      </c>
      <c r="L2509" s="35"/>
      <c r="M2509" s="35"/>
      <c r="N2509" s="35"/>
      <c r="O2509" s="40">
        <f t="shared" si="177"/>
        <v>25900</v>
      </c>
      <c r="P2509" s="32">
        <v>2372803</v>
      </c>
      <c r="Q2509" s="35">
        <v>25900</v>
      </c>
      <c r="R2509" s="35"/>
      <c r="S2509" s="41"/>
      <c r="T2509" s="35"/>
      <c r="U2509" s="41">
        <v>0</v>
      </c>
      <c r="V2509" s="35"/>
      <c r="W2509" s="35"/>
      <c r="X2509" s="35"/>
      <c r="Y2509" s="35"/>
      <c r="Z2509" s="35"/>
      <c r="AA2509" s="35"/>
      <c r="AB2509" s="35"/>
      <c r="AC2509" s="35">
        <v>0</v>
      </c>
      <c r="AD2509" s="35"/>
      <c r="AE2509" s="35">
        <v>0</v>
      </c>
      <c r="AF2509" s="35"/>
      <c r="AG2509" s="41"/>
      <c r="AH2509" s="32"/>
      <c r="AI2509" s="32"/>
      <c r="AJ2509" s="35"/>
      <c r="AK2509" s="35"/>
      <c r="AL2509" s="35"/>
      <c r="AM2509" s="36">
        <f>IFERROR(VLOOKUP(P2509,'[2]Cartera '!$F$2:$O$2728,10,0),0)</f>
        <v>0</v>
      </c>
      <c r="AN2509" s="35">
        <f>IFERROR(VLOOKUP(P2509,'[2]Cartera '!$F$2:$P$2728,11,0),0)</f>
        <v>0</v>
      </c>
      <c r="AO2509" s="35"/>
      <c r="AP2509" s="35">
        <f>IFERROR(VLOOKUP(D2509,'[2]Cartera '!$F$2:$S$2728,14,0),0)</f>
        <v>0</v>
      </c>
      <c r="AQ2509" s="45">
        <f t="shared" si="176"/>
        <v>0</v>
      </c>
      <c r="AR2509" s="35">
        <f>IFERROR(VLOOKUP(P2509,'[2]Cartera '!$F$2:$Z$2728,21,0),0)</f>
        <v>25900</v>
      </c>
    </row>
    <row r="2510" spans="1:44" hidden="1" x14ac:dyDescent="0.25">
      <c r="A2510" s="29">
        <v>2502</v>
      </c>
      <c r="B2510" s="30" t="s">
        <v>48</v>
      </c>
      <c r="C2510" s="32"/>
      <c r="D2510" s="32">
        <v>2372804</v>
      </c>
      <c r="E2510" s="56"/>
      <c r="F2510" s="56"/>
      <c r="G2510" s="35">
        <v>75900</v>
      </c>
      <c r="H2510" s="35"/>
      <c r="I2510" s="36">
        <v>0</v>
      </c>
      <c r="J2510" s="37">
        <f>-IFERROR(VLOOKUP(D2510,[1]Hoja20!$A$5:$B$33358,2,0),0)</f>
        <v>0</v>
      </c>
      <c r="K2510" s="36">
        <f>-IFERROR(VLOOKUP(D2510,[1]Hoja20!$A$5:$D$33358,4,0),0)</f>
        <v>0</v>
      </c>
      <c r="L2510" s="35"/>
      <c r="M2510" s="35"/>
      <c r="N2510" s="35"/>
      <c r="O2510" s="40">
        <f t="shared" si="177"/>
        <v>75900</v>
      </c>
      <c r="P2510" s="32">
        <v>2372804</v>
      </c>
      <c r="Q2510" s="35">
        <v>75900</v>
      </c>
      <c r="R2510" s="35"/>
      <c r="S2510" s="41"/>
      <c r="T2510" s="35"/>
      <c r="U2510" s="41">
        <v>0</v>
      </c>
      <c r="V2510" s="35"/>
      <c r="W2510" s="35"/>
      <c r="X2510" s="35"/>
      <c r="Y2510" s="35"/>
      <c r="Z2510" s="35"/>
      <c r="AA2510" s="35"/>
      <c r="AB2510" s="35"/>
      <c r="AC2510" s="35">
        <v>0</v>
      </c>
      <c r="AD2510" s="35"/>
      <c r="AE2510" s="35">
        <v>0</v>
      </c>
      <c r="AF2510" s="35"/>
      <c r="AG2510" s="41"/>
      <c r="AH2510" s="32"/>
      <c r="AI2510" s="32"/>
      <c r="AJ2510" s="35"/>
      <c r="AK2510" s="35"/>
      <c r="AL2510" s="35"/>
      <c r="AM2510" s="36">
        <f>IFERROR(VLOOKUP(P2510,'[2]Cartera '!$F$2:$O$2728,10,0),0)</f>
        <v>0</v>
      </c>
      <c r="AN2510" s="35">
        <f>IFERROR(VLOOKUP(P2510,'[2]Cartera '!$F$2:$P$2728,11,0),0)</f>
        <v>0</v>
      </c>
      <c r="AO2510" s="35"/>
      <c r="AP2510" s="35">
        <f>IFERROR(VLOOKUP(D2510,'[2]Cartera '!$F$2:$S$2728,14,0),0)</f>
        <v>0</v>
      </c>
      <c r="AQ2510" s="45">
        <f t="shared" si="176"/>
        <v>0</v>
      </c>
      <c r="AR2510" s="35">
        <f>IFERROR(VLOOKUP(P2510,'[2]Cartera '!$F$2:$Z$2728,21,0),0)</f>
        <v>75900</v>
      </c>
    </row>
    <row r="2511" spans="1:44" hidden="1" x14ac:dyDescent="0.25">
      <c r="A2511" s="29">
        <v>2503</v>
      </c>
      <c r="B2511" s="30" t="s">
        <v>48</v>
      </c>
      <c r="C2511" s="32"/>
      <c r="D2511" s="32">
        <v>2372556</v>
      </c>
      <c r="E2511" s="56"/>
      <c r="F2511" s="56"/>
      <c r="G2511" s="35">
        <v>30000</v>
      </c>
      <c r="H2511" s="35"/>
      <c r="I2511" s="36">
        <v>0</v>
      </c>
      <c r="J2511" s="37">
        <f>-IFERROR(VLOOKUP(D2511,[1]Hoja20!$A$5:$B$33358,2,0),0)</f>
        <v>0</v>
      </c>
      <c r="K2511" s="36">
        <f>-IFERROR(VLOOKUP(D2511,[1]Hoja20!$A$5:$D$33358,4,0),0)</f>
        <v>0</v>
      </c>
      <c r="L2511" s="35"/>
      <c r="M2511" s="35"/>
      <c r="N2511" s="35"/>
      <c r="O2511" s="40">
        <f t="shared" si="177"/>
        <v>30000</v>
      </c>
      <c r="P2511" s="32">
        <v>2372556</v>
      </c>
      <c r="Q2511" s="35">
        <v>30000</v>
      </c>
      <c r="R2511" s="35"/>
      <c r="S2511" s="41"/>
      <c r="T2511" s="35"/>
      <c r="U2511" s="41">
        <v>0</v>
      </c>
      <c r="V2511" s="35"/>
      <c r="W2511" s="35"/>
      <c r="X2511" s="35"/>
      <c r="Y2511" s="35"/>
      <c r="Z2511" s="35"/>
      <c r="AA2511" s="35"/>
      <c r="AB2511" s="35"/>
      <c r="AC2511" s="35">
        <v>0</v>
      </c>
      <c r="AD2511" s="35"/>
      <c r="AE2511" s="35">
        <v>0</v>
      </c>
      <c r="AF2511" s="35"/>
      <c r="AG2511" s="41"/>
      <c r="AH2511" s="32"/>
      <c r="AI2511" s="32"/>
      <c r="AJ2511" s="35"/>
      <c r="AK2511" s="35"/>
      <c r="AL2511" s="35"/>
      <c r="AM2511" s="36">
        <f>IFERROR(VLOOKUP(P2511,'[2]Cartera '!$F$2:$O$2728,10,0),0)</f>
        <v>0</v>
      </c>
      <c r="AN2511" s="35">
        <f>IFERROR(VLOOKUP(P2511,'[2]Cartera '!$F$2:$P$2728,11,0),0)</f>
        <v>0</v>
      </c>
      <c r="AO2511" s="35"/>
      <c r="AP2511" s="35">
        <f>IFERROR(VLOOKUP(D2511,'[2]Cartera '!$F$2:$S$2728,14,0),0)</f>
        <v>0</v>
      </c>
      <c r="AQ2511" s="45">
        <f t="shared" si="176"/>
        <v>0</v>
      </c>
      <c r="AR2511" s="35">
        <f>IFERROR(VLOOKUP(P2511,'[2]Cartera '!$F$2:$Z$2728,21,0),0)</f>
        <v>30000</v>
      </c>
    </row>
    <row r="2512" spans="1:44" hidden="1" x14ac:dyDescent="0.25">
      <c r="A2512" s="29">
        <v>2504</v>
      </c>
      <c r="B2512" s="30" t="s">
        <v>48</v>
      </c>
      <c r="C2512" s="32"/>
      <c r="D2512" s="32">
        <v>2372612</v>
      </c>
      <c r="E2512" s="56"/>
      <c r="F2512" s="56"/>
      <c r="G2512" s="35">
        <v>55143</v>
      </c>
      <c r="H2512" s="35"/>
      <c r="I2512" s="36">
        <v>0</v>
      </c>
      <c r="J2512" s="37">
        <f>-IFERROR(VLOOKUP(D2512,[1]Hoja20!$A$5:$B$33358,2,0),0)</f>
        <v>0</v>
      </c>
      <c r="K2512" s="36">
        <f>-IFERROR(VLOOKUP(D2512,[1]Hoja20!$A$5:$D$33358,4,0),0)</f>
        <v>0</v>
      </c>
      <c r="L2512" s="35"/>
      <c r="M2512" s="35"/>
      <c r="N2512" s="35"/>
      <c r="O2512" s="40">
        <f t="shared" si="177"/>
        <v>55143</v>
      </c>
      <c r="P2512" s="32">
        <v>2372612</v>
      </c>
      <c r="Q2512" s="35">
        <v>55143</v>
      </c>
      <c r="R2512" s="35"/>
      <c r="S2512" s="41"/>
      <c r="T2512" s="35"/>
      <c r="U2512" s="41">
        <v>0</v>
      </c>
      <c r="V2512" s="35"/>
      <c r="W2512" s="35"/>
      <c r="X2512" s="35"/>
      <c r="Y2512" s="35"/>
      <c r="Z2512" s="35"/>
      <c r="AA2512" s="35"/>
      <c r="AB2512" s="35"/>
      <c r="AC2512" s="35">
        <v>0</v>
      </c>
      <c r="AD2512" s="35"/>
      <c r="AE2512" s="35">
        <v>0</v>
      </c>
      <c r="AF2512" s="35"/>
      <c r="AG2512" s="41"/>
      <c r="AH2512" s="32"/>
      <c r="AI2512" s="32"/>
      <c r="AJ2512" s="35"/>
      <c r="AK2512" s="35"/>
      <c r="AL2512" s="35"/>
      <c r="AM2512" s="36">
        <f>IFERROR(VLOOKUP(P2512,'[2]Cartera '!$F$2:$O$2728,10,0),0)</f>
        <v>0</v>
      </c>
      <c r="AN2512" s="35">
        <f>IFERROR(VLOOKUP(P2512,'[2]Cartera '!$F$2:$P$2728,11,0),0)</f>
        <v>0</v>
      </c>
      <c r="AO2512" s="35"/>
      <c r="AP2512" s="35">
        <f>IFERROR(VLOOKUP(D2512,'[2]Cartera '!$F$2:$S$2728,14,0),0)</f>
        <v>0</v>
      </c>
      <c r="AQ2512" s="45">
        <f t="shared" si="176"/>
        <v>0</v>
      </c>
      <c r="AR2512" s="35">
        <f>IFERROR(VLOOKUP(P2512,'[2]Cartera '!$F$2:$Z$2728,21,0),0)</f>
        <v>55143</v>
      </c>
    </row>
    <row r="2513" spans="1:44" hidden="1" x14ac:dyDescent="0.25">
      <c r="A2513" s="29">
        <v>2505</v>
      </c>
      <c r="B2513" s="30" t="s">
        <v>48</v>
      </c>
      <c r="C2513" s="32"/>
      <c r="D2513" s="32">
        <v>2372546</v>
      </c>
      <c r="E2513" s="56"/>
      <c r="F2513" s="56"/>
      <c r="G2513" s="35">
        <v>30000</v>
      </c>
      <c r="H2513" s="35"/>
      <c r="I2513" s="36">
        <v>0</v>
      </c>
      <c r="J2513" s="37">
        <f>-IFERROR(VLOOKUP(D2513,[1]Hoja20!$A$5:$B$33358,2,0),0)</f>
        <v>0</v>
      </c>
      <c r="K2513" s="36">
        <f>-IFERROR(VLOOKUP(D2513,[1]Hoja20!$A$5:$D$33358,4,0),0)</f>
        <v>0</v>
      </c>
      <c r="L2513" s="35"/>
      <c r="M2513" s="35"/>
      <c r="N2513" s="35"/>
      <c r="O2513" s="40">
        <f t="shared" si="177"/>
        <v>30000</v>
      </c>
      <c r="P2513" s="32">
        <v>2372546</v>
      </c>
      <c r="Q2513" s="35">
        <v>30000</v>
      </c>
      <c r="R2513" s="35"/>
      <c r="S2513" s="41"/>
      <c r="T2513" s="35"/>
      <c r="U2513" s="41">
        <v>0</v>
      </c>
      <c r="V2513" s="35"/>
      <c r="W2513" s="35"/>
      <c r="X2513" s="35"/>
      <c r="Y2513" s="35"/>
      <c r="Z2513" s="35"/>
      <c r="AA2513" s="35"/>
      <c r="AB2513" s="35"/>
      <c r="AC2513" s="35">
        <v>0</v>
      </c>
      <c r="AD2513" s="35"/>
      <c r="AE2513" s="35">
        <v>0</v>
      </c>
      <c r="AF2513" s="35"/>
      <c r="AG2513" s="41"/>
      <c r="AH2513" s="32"/>
      <c r="AI2513" s="32"/>
      <c r="AJ2513" s="35"/>
      <c r="AK2513" s="35"/>
      <c r="AL2513" s="35"/>
      <c r="AM2513" s="36">
        <f>IFERROR(VLOOKUP(P2513,'[2]Cartera '!$F$2:$O$2728,10,0),0)</f>
        <v>0</v>
      </c>
      <c r="AN2513" s="35">
        <f>IFERROR(VLOOKUP(P2513,'[2]Cartera '!$F$2:$P$2728,11,0),0)</f>
        <v>0</v>
      </c>
      <c r="AO2513" s="35"/>
      <c r="AP2513" s="35">
        <f>IFERROR(VLOOKUP(D2513,'[2]Cartera '!$F$2:$S$2728,14,0),0)</f>
        <v>0</v>
      </c>
      <c r="AQ2513" s="45">
        <f t="shared" si="176"/>
        <v>0</v>
      </c>
      <c r="AR2513" s="35">
        <f>IFERROR(VLOOKUP(P2513,'[2]Cartera '!$F$2:$Z$2728,21,0),0)</f>
        <v>30000</v>
      </c>
    </row>
    <row r="2514" spans="1:44" hidden="1" x14ac:dyDescent="0.25">
      <c r="A2514" s="29">
        <v>2506</v>
      </c>
      <c r="B2514" s="30" t="s">
        <v>48</v>
      </c>
      <c r="C2514" s="32"/>
      <c r="D2514" s="32">
        <v>2372548</v>
      </c>
      <c r="E2514" s="56"/>
      <c r="F2514" s="56"/>
      <c r="G2514" s="35">
        <v>30000</v>
      </c>
      <c r="H2514" s="35"/>
      <c r="I2514" s="36">
        <v>0</v>
      </c>
      <c r="J2514" s="37">
        <f>-IFERROR(VLOOKUP(D2514,[1]Hoja20!$A$5:$B$33358,2,0),0)</f>
        <v>0</v>
      </c>
      <c r="K2514" s="36">
        <f>-IFERROR(VLOOKUP(D2514,[1]Hoja20!$A$5:$D$33358,4,0),0)</f>
        <v>0</v>
      </c>
      <c r="L2514" s="35"/>
      <c r="M2514" s="35"/>
      <c r="N2514" s="35"/>
      <c r="O2514" s="40">
        <f t="shared" si="177"/>
        <v>30000</v>
      </c>
      <c r="P2514" s="32">
        <v>2372548</v>
      </c>
      <c r="Q2514" s="35">
        <v>30000</v>
      </c>
      <c r="R2514" s="35"/>
      <c r="S2514" s="41"/>
      <c r="T2514" s="35"/>
      <c r="U2514" s="41">
        <v>0</v>
      </c>
      <c r="V2514" s="35"/>
      <c r="W2514" s="35"/>
      <c r="X2514" s="35"/>
      <c r="Y2514" s="35"/>
      <c r="Z2514" s="35"/>
      <c r="AA2514" s="35"/>
      <c r="AB2514" s="35"/>
      <c r="AC2514" s="35">
        <v>0</v>
      </c>
      <c r="AD2514" s="35"/>
      <c r="AE2514" s="35">
        <v>0</v>
      </c>
      <c r="AF2514" s="35"/>
      <c r="AG2514" s="41"/>
      <c r="AH2514" s="32"/>
      <c r="AI2514" s="32"/>
      <c r="AJ2514" s="35"/>
      <c r="AK2514" s="35"/>
      <c r="AL2514" s="35"/>
      <c r="AM2514" s="36">
        <f>IFERROR(VLOOKUP(P2514,'[2]Cartera '!$F$2:$O$2728,10,0),0)</f>
        <v>0</v>
      </c>
      <c r="AN2514" s="35">
        <f>IFERROR(VLOOKUP(P2514,'[2]Cartera '!$F$2:$P$2728,11,0),0)</f>
        <v>0</v>
      </c>
      <c r="AO2514" s="35"/>
      <c r="AP2514" s="35">
        <f>IFERROR(VLOOKUP(D2514,'[2]Cartera '!$F$2:$S$2728,14,0),0)</f>
        <v>0</v>
      </c>
      <c r="AQ2514" s="45">
        <f t="shared" si="176"/>
        <v>0</v>
      </c>
      <c r="AR2514" s="35">
        <f>IFERROR(VLOOKUP(P2514,'[2]Cartera '!$F$2:$Z$2728,21,0),0)</f>
        <v>30000</v>
      </c>
    </row>
    <row r="2515" spans="1:44" hidden="1" x14ac:dyDescent="0.25">
      <c r="A2515" s="29">
        <v>2507</v>
      </c>
      <c r="B2515" s="30" t="s">
        <v>48</v>
      </c>
      <c r="C2515" s="32"/>
      <c r="D2515" s="32">
        <v>2372559</v>
      </c>
      <c r="E2515" s="56"/>
      <c r="F2515" s="56"/>
      <c r="G2515" s="35">
        <v>30000</v>
      </c>
      <c r="H2515" s="35"/>
      <c r="I2515" s="36">
        <v>0</v>
      </c>
      <c r="J2515" s="37">
        <f>-IFERROR(VLOOKUP(D2515,[1]Hoja20!$A$5:$B$33358,2,0),0)</f>
        <v>0</v>
      </c>
      <c r="K2515" s="36">
        <f>-IFERROR(VLOOKUP(D2515,[1]Hoja20!$A$5:$D$33358,4,0),0)</f>
        <v>0</v>
      </c>
      <c r="L2515" s="35"/>
      <c r="M2515" s="35"/>
      <c r="N2515" s="35"/>
      <c r="O2515" s="40">
        <f t="shared" si="177"/>
        <v>30000</v>
      </c>
      <c r="P2515" s="32">
        <v>2372559</v>
      </c>
      <c r="Q2515" s="35">
        <v>30000</v>
      </c>
      <c r="R2515" s="35"/>
      <c r="S2515" s="41"/>
      <c r="T2515" s="35"/>
      <c r="U2515" s="41">
        <v>0</v>
      </c>
      <c r="V2515" s="35"/>
      <c r="W2515" s="35"/>
      <c r="X2515" s="35"/>
      <c r="Y2515" s="35"/>
      <c r="Z2515" s="35"/>
      <c r="AA2515" s="35"/>
      <c r="AB2515" s="35"/>
      <c r="AC2515" s="35">
        <v>0</v>
      </c>
      <c r="AD2515" s="35"/>
      <c r="AE2515" s="35">
        <v>0</v>
      </c>
      <c r="AF2515" s="35"/>
      <c r="AG2515" s="41"/>
      <c r="AH2515" s="32"/>
      <c r="AI2515" s="32"/>
      <c r="AJ2515" s="35"/>
      <c r="AK2515" s="35"/>
      <c r="AL2515" s="35"/>
      <c r="AM2515" s="36">
        <f>IFERROR(VLOOKUP(P2515,'[2]Cartera '!$F$2:$O$2728,10,0),0)</f>
        <v>0</v>
      </c>
      <c r="AN2515" s="35">
        <f>IFERROR(VLOOKUP(P2515,'[2]Cartera '!$F$2:$P$2728,11,0),0)</f>
        <v>0</v>
      </c>
      <c r="AO2515" s="35"/>
      <c r="AP2515" s="35">
        <f>IFERROR(VLOOKUP(D2515,'[2]Cartera '!$F$2:$S$2728,14,0),0)</f>
        <v>0</v>
      </c>
      <c r="AQ2515" s="45">
        <f t="shared" si="176"/>
        <v>0</v>
      </c>
      <c r="AR2515" s="35">
        <f>IFERROR(VLOOKUP(P2515,'[2]Cartera '!$F$2:$Z$2728,21,0),0)</f>
        <v>30000</v>
      </c>
    </row>
    <row r="2516" spans="1:44" hidden="1" x14ac:dyDescent="0.25">
      <c r="A2516" s="29">
        <v>2508</v>
      </c>
      <c r="B2516" s="30" t="s">
        <v>48</v>
      </c>
      <c r="C2516" s="32"/>
      <c r="D2516" s="32">
        <v>2372561</v>
      </c>
      <c r="E2516" s="56"/>
      <c r="F2516" s="56"/>
      <c r="G2516" s="35">
        <v>30000</v>
      </c>
      <c r="H2516" s="35"/>
      <c r="I2516" s="36">
        <v>0</v>
      </c>
      <c r="J2516" s="37">
        <f>-IFERROR(VLOOKUP(D2516,[1]Hoja20!$A$5:$B$33358,2,0),0)</f>
        <v>0</v>
      </c>
      <c r="K2516" s="36">
        <f>-IFERROR(VLOOKUP(D2516,[1]Hoja20!$A$5:$D$33358,4,0),0)</f>
        <v>0</v>
      </c>
      <c r="L2516" s="35"/>
      <c r="M2516" s="35"/>
      <c r="N2516" s="35"/>
      <c r="O2516" s="40">
        <f t="shared" si="177"/>
        <v>30000</v>
      </c>
      <c r="P2516" s="32">
        <v>2372561</v>
      </c>
      <c r="Q2516" s="35">
        <v>30000</v>
      </c>
      <c r="R2516" s="35"/>
      <c r="S2516" s="41"/>
      <c r="T2516" s="35"/>
      <c r="U2516" s="41">
        <v>0</v>
      </c>
      <c r="V2516" s="35"/>
      <c r="W2516" s="35"/>
      <c r="X2516" s="35"/>
      <c r="Y2516" s="35"/>
      <c r="Z2516" s="35"/>
      <c r="AA2516" s="35"/>
      <c r="AB2516" s="35"/>
      <c r="AC2516" s="35">
        <v>0</v>
      </c>
      <c r="AD2516" s="35"/>
      <c r="AE2516" s="35">
        <v>0</v>
      </c>
      <c r="AF2516" s="35"/>
      <c r="AG2516" s="41"/>
      <c r="AH2516" s="32"/>
      <c r="AI2516" s="32"/>
      <c r="AJ2516" s="35"/>
      <c r="AK2516" s="35"/>
      <c r="AL2516" s="35"/>
      <c r="AM2516" s="36">
        <f>IFERROR(VLOOKUP(P2516,'[2]Cartera '!$F$2:$O$2728,10,0),0)</f>
        <v>0</v>
      </c>
      <c r="AN2516" s="35">
        <f>IFERROR(VLOOKUP(P2516,'[2]Cartera '!$F$2:$P$2728,11,0),0)</f>
        <v>0</v>
      </c>
      <c r="AO2516" s="35"/>
      <c r="AP2516" s="35">
        <f>IFERROR(VLOOKUP(D2516,'[2]Cartera '!$F$2:$S$2728,14,0),0)</f>
        <v>0</v>
      </c>
      <c r="AQ2516" s="45">
        <f t="shared" si="176"/>
        <v>0</v>
      </c>
      <c r="AR2516" s="35">
        <f>IFERROR(VLOOKUP(P2516,'[2]Cartera '!$F$2:$Z$2728,21,0),0)</f>
        <v>30000</v>
      </c>
    </row>
    <row r="2517" spans="1:44" hidden="1" x14ac:dyDescent="0.25">
      <c r="A2517" s="29">
        <v>2509</v>
      </c>
      <c r="B2517" s="30" t="s">
        <v>48</v>
      </c>
      <c r="C2517" s="32"/>
      <c r="D2517" s="32">
        <v>2372579</v>
      </c>
      <c r="E2517" s="56"/>
      <c r="F2517" s="56"/>
      <c r="G2517" s="35">
        <v>25900</v>
      </c>
      <c r="H2517" s="35"/>
      <c r="I2517" s="36">
        <v>0</v>
      </c>
      <c r="J2517" s="37">
        <f>-IFERROR(VLOOKUP(D2517,[1]Hoja20!$A$5:$B$33358,2,0),0)</f>
        <v>0</v>
      </c>
      <c r="K2517" s="36">
        <f>-IFERROR(VLOOKUP(D2517,[1]Hoja20!$A$5:$D$33358,4,0),0)</f>
        <v>0</v>
      </c>
      <c r="L2517" s="35"/>
      <c r="M2517" s="35"/>
      <c r="N2517" s="35"/>
      <c r="O2517" s="40">
        <f t="shared" si="177"/>
        <v>25900</v>
      </c>
      <c r="P2517" s="32">
        <v>2372579</v>
      </c>
      <c r="Q2517" s="35">
        <v>25900</v>
      </c>
      <c r="R2517" s="35"/>
      <c r="S2517" s="41"/>
      <c r="T2517" s="35"/>
      <c r="U2517" s="41">
        <v>0</v>
      </c>
      <c r="V2517" s="35"/>
      <c r="W2517" s="35"/>
      <c r="X2517" s="35"/>
      <c r="Y2517" s="35"/>
      <c r="Z2517" s="35"/>
      <c r="AA2517" s="35"/>
      <c r="AB2517" s="35"/>
      <c r="AC2517" s="35">
        <v>0</v>
      </c>
      <c r="AD2517" s="35"/>
      <c r="AE2517" s="35">
        <v>0</v>
      </c>
      <c r="AF2517" s="35"/>
      <c r="AG2517" s="41"/>
      <c r="AH2517" s="32"/>
      <c r="AI2517" s="32"/>
      <c r="AJ2517" s="35"/>
      <c r="AK2517" s="35"/>
      <c r="AL2517" s="35"/>
      <c r="AM2517" s="36">
        <f>IFERROR(VLOOKUP(P2517,'[2]Cartera '!$F$2:$O$2728,10,0),0)</f>
        <v>0</v>
      </c>
      <c r="AN2517" s="35">
        <f>IFERROR(VLOOKUP(P2517,'[2]Cartera '!$F$2:$P$2728,11,0),0)</f>
        <v>0</v>
      </c>
      <c r="AO2517" s="35"/>
      <c r="AP2517" s="35">
        <f>IFERROR(VLOOKUP(D2517,'[2]Cartera '!$F$2:$S$2728,14,0),0)</f>
        <v>0</v>
      </c>
      <c r="AQ2517" s="45">
        <f t="shared" si="176"/>
        <v>0</v>
      </c>
      <c r="AR2517" s="35">
        <f>IFERROR(VLOOKUP(P2517,'[2]Cartera '!$F$2:$Z$2728,21,0),0)</f>
        <v>25900</v>
      </c>
    </row>
    <row r="2518" spans="1:44" hidden="1" x14ac:dyDescent="0.25">
      <c r="A2518" s="29">
        <v>2510</v>
      </c>
      <c r="B2518" s="30" t="s">
        <v>48</v>
      </c>
      <c r="C2518" s="32"/>
      <c r="D2518" s="32">
        <v>2372675</v>
      </c>
      <c r="E2518" s="56"/>
      <c r="F2518" s="56"/>
      <c r="G2518" s="35">
        <v>30000</v>
      </c>
      <c r="H2518" s="35"/>
      <c r="I2518" s="36">
        <v>0</v>
      </c>
      <c r="J2518" s="37">
        <f>-IFERROR(VLOOKUP(D2518,[1]Hoja20!$A$5:$B$33358,2,0),0)</f>
        <v>0</v>
      </c>
      <c r="K2518" s="36">
        <f>-IFERROR(VLOOKUP(D2518,[1]Hoja20!$A$5:$D$33358,4,0),0)</f>
        <v>0</v>
      </c>
      <c r="L2518" s="35"/>
      <c r="M2518" s="35"/>
      <c r="N2518" s="35"/>
      <c r="O2518" s="40">
        <f t="shared" si="177"/>
        <v>30000</v>
      </c>
      <c r="P2518" s="32">
        <v>2372675</v>
      </c>
      <c r="Q2518" s="35">
        <v>30000</v>
      </c>
      <c r="R2518" s="35"/>
      <c r="S2518" s="41"/>
      <c r="T2518" s="35"/>
      <c r="U2518" s="41">
        <v>0</v>
      </c>
      <c r="V2518" s="35"/>
      <c r="W2518" s="35"/>
      <c r="X2518" s="35"/>
      <c r="Y2518" s="35"/>
      <c r="Z2518" s="35"/>
      <c r="AA2518" s="35"/>
      <c r="AB2518" s="35"/>
      <c r="AC2518" s="35">
        <v>0</v>
      </c>
      <c r="AD2518" s="35"/>
      <c r="AE2518" s="35">
        <v>0</v>
      </c>
      <c r="AF2518" s="35"/>
      <c r="AG2518" s="41"/>
      <c r="AH2518" s="32"/>
      <c r="AI2518" s="32"/>
      <c r="AJ2518" s="35"/>
      <c r="AK2518" s="35"/>
      <c r="AL2518" s="35"/>
      <c r="AM2518" s="36">
        <f>IFERROR(VLOOKUP(P2518,'[2]Cartera '!$F$2:$O$2728,10,0),0)</f>
        <v>0</v>
      </c>
      <c r="AN2518" s="35">
        <f>IFERROR(VLOOKUP(P2518,'[2]Cartera '!$F$2:$P$2728,11,0),0)</f>
        <v>0</v>
      </c>
      <c r="AO2518" s="35"/>
      <c r="AP2518" s="35">
        <f>IFERROR(VLOOKUP(D2518,'[2]Cartera '!$F$2:$S$2728,14,0),0)</f>
        <v>0</v>
      </c>
      <c r="AQ2518" s="45">
        <f t="shared" si="176"/>
        <v>0</v>
      </c>
      <c r="AR2518" s="35">
        <f>IFERROR(VLOOKUP(P2518,'[2]Cartera '!$F$2:$Z$2728,21,0),0)</f>
        <v>30000</v>
      </c>
    </row>
    <row r="2519" spans="1:44" hidden="1" x14ac:dyDescent="0.25">
      <c r="A2519" s="29">
        <v>2511</v>
      </c>
      <c r="B2519" s="30" t="s">
        <v>48</v>
      </c>
      <c r="C2519" s="32"/>
      <c r="D2519" s="32">
        <v>2372773</v>
      </c>
      <c r="E2519" s="56"/>
      <c r="F2519" s="56"/>
      <c r="G2519" s="35">
        <v>251193</v>
      </c>
      <c r="H2519" s="35"/>
      <c r="I2519" s="36">
        <v>0</v>
      </c>
      <c r="J2519" s="37">
        <f>-IFERROR(VLOOKUP(D2519,[1]Hoja20!$A$5:$B$33358,2,0),0)</f>
        <v>0</v>
      </c>
      <c r="K2519" s="36">
        <f>-IFERROR(VLOOKUP(D2519,[1]Hoja20!$A$5:$D$33358,4,0),0)</f>
        <v>0</v>
      </c>
      <c r="L2519" s="35"/>
      <c r="M2519" s="35"/>
      <c r="N2519" s="35"/>
      <c r="O2519" s="40">
        <f t="shared" si="177"/>
        <v>251193</v>
      </c>
      <c r="P2519" s="32">
        <v>2372773</v>
      </c>
      <c r="Q2519" s="35">
        <v>251193</v>
      </c>
      <c r="R2519" s="35"/>
      <c r="S2519" s="41"/>
      <c r="T2519" s="35"/>
      <c r="U2519" s="41">
        <v>0</v>
      </c>
      <c r="V2519" s="35"/>
      <c r="W2519" s="35"/>
      <c r="X2519" s="35"/>
      <c r="Y2519" s="35"/>
      <c r="Z2519" s="35"/>
      <c r="AA2519" s="35"/>
      <c r="AB2519" s="35"/>
      <c r="AC2519" s="35">
        <v>0</v>
      </c>
      <c r="AD2519" s="35"/>
      <c r="AE2519" s="35">
        <v>0</v>
      </c>
      <c r="AF2519" s="35"/>
      <c r="AG2519" s="41"/>
      <c r="AH2519" s="32"/>
      <c r="AI2519" s="32"/>
      <c r="AJ2519" s="35"/>
      <c r="AK2519" s="35"/>
      <c r="AL2519" s="35"/>
      <c r="AM2519" s="36">
        <f>IFERROR(VLOOKUP(P2519,'[2]Cartera '!$F$2:$O$2728,10,0),0)</f>
        <v>0</v>
      </c>
      <c r="AN2519" s="35">
        <f>IFERROR(VLOOKUP(P2519,'[2]Cartera '!$F$2:$P$2728,11,0),0)</f>
        <v>0</v>
      </c>
      <c r="AO2519" s="35"/>
      <c r="AP2519" s="35">
        <f>IFERROR(VLOOKUP(D2519,'[2]Cartera '!$F$2:$S$2728,14,0),0)</f>
        <v>0</v>
      </c>
      <c r="AQ2519" s="45">
        <f t="shared" si="176"/>
        <v>0</v>
      </c>
      <c r="AR2519" s="35">
        <f>IFERROR(VLOOKUP(P2519,'[2]Cartera '!$F$2:$Z$2728,21,0),0)</f>
        <v>251193</v>
      </c>
    </row>
    <row r="2520" spans="1:44" hidden="1" x14ac:dyDescent="0.25">
      <c r="A2520" s="29">
        <v>2512</v>
      </c>
      <c r="B2520" s="30" t="s">
        <v>48</v>
      </c>
      <c r="C2520" s="32"/>
      <c r="D2520" s="32">
        <v>2372508</v>
      </c>
      <c r="E2520" s="56"/>
      <c r="F2520" s="56"/>
      <c r="G2520" s="35">
        <v>55143</v>
      </c>
      <c r="H2520" s="35"/>
      <c r="I2520" s="36">
        <v>0</v>
      </c>
      <c r="J2520" s="37">
        <f>-IFERROR(VLOOKUP(D2520,[1]Hoja20!$A$5:$B$33358,2,0),0)</f>
        <v>0</v>
      </c>
      <c r="K2520" s="36">
        <f>-IFERROR(VLOOKUP(D2520,[1]Hoja20!$A$5:$D$33358,4,0),0)</f>
        <v>0</v>
      </c>
      <c r="L2520" s="35"/>
      <c r="M2520" s="35"/>
      <c r="N2520" s="35"/>
      <c r="O2520" s="40">
        <f t="shared" si="177"/>
        <v>55143</v>
      </c>
      <c r="P2520" s="32">
        <v>2372508</v>
      </c>
      <c r="Q2520" s="35">
        <v>55143</v>
      </c>
      <c r="R2520" s="35"/>
      <c r="S2520" s="41"/>
      <c r="T2520" s="35"/>
      <c r="U2520" s="41">
        <v>0</v>
      </c>
      <c r="V2520" s="35"/>
      <c r="W2520" s="35"/>
      <c r="X2520" s="35"/>
      <c r="Y2520" s="35"/>
      <c r="Z2520" s="35"/>
      <c r="AA2520" s="35"/>
      <c r="AB2520" s="35"/>
      <c r="AC2520" s="35">
        <v>0</v>
      </c>
      <c r="AD2520" s="35"/>
      <c r="AE2520" s="35">
        <v>0</v>
      </c>
      <c r="AF2520" s="35"/>
      <c r="AG2520" s="41"/>
      <c r="AH2520" s="32"/>
      <c r="AI2520" s="32"/>
      <c r="AJ2520" s="35"/>
      <c r="AK2520" s="35"/>
      <c r="AL2520" s="35"/>
      <c r="AM2520" s="36">
        <f>IFERROR(VLOOKUP(P2520,'[2]Cartera '!$F$2:$O$2728,10,0),0)</f>
        <v>0</v>
      </c>
      <c r="AN2520" s="35">
        <f>IFERROR(VLOOKUP(P2520,'[2]Cartera '!$F$2:$P$2728,11,0),0)</f>
        <v>0</v>
      </c>
      <c r="AO2520" s="35"/>
      <c r="AP2520" s="35">
        <f>IFERROR(VLOOKUP(D2520,'[2]Cartera '!$F$2:$S$2728,14,0),0)</f>
        <v>0</v>
      </c>
      <c r="AQ2520" s="45">
        <f t="shared" si="176"/>
        <v>0</v>
      </c>
      <c r="AR2520" s="35">
        <f>IFERROR(VLOOKUP(P2520,'[2]Cartera '!$F$2:$Z$2728,21,0),0)</f>
        <v>55143</v>
      </c>
    </row>
    <row r="2521" spans="1:44" hidden="1" x14ac:dyDescent="0.25">
      <c r="A2521" s="29">
        <v>2513</v>
      </c>
      <c r="B2521" s="30" t="s">
        <v>48</v>
      </c>
      <c r="C2521" s="32"/>
      <c r="D2521" s="32">
        <v>2372581</v>
      </c>
      <c r="E2521" s="56"/>
      <c r="F2521" s="56"/>
      <c r="G2521" s="35">
        <v>55143</v>
      </c>
      <c r="H2521" s="35"/>
      <c r="I2521" s="36">
        <v>0</v>
      </c>
      <c r="J2521" s="37">
        <f>-IFERROR(VLOOKUP(D2521,[1]Hoja20!$A$5:$B$33358,2,0),0)</f>
        <v>0</v>
      </c>
      <c r="K2521" s="36">
        <f>-IFERROR(VLOOKUP(D2521,[1]Hoja20!$A$5:$D$33358,4,0),0)</f>
        <v>0</v>
      </c>
      <c r="L2521" s="35"/>
      <c r="M2521" s="35"/>
      <c r="N2521" s="35"/>
      <c r="O2521" s="40">
        <f t="shared" si="177"/>
        <v>55143</v>
      </c>
      <c r="P2521" s="32">
        <v>2372581</v>
      </c>
      <c r="Q2521" s="35">
        <v>55143</v>
      </c>
      <c r="R2521" s="35"/>
      <c r="S2521" s="41"/>
      <c r="T2521" s="35"/>
      <c r="U2521" s="41">
        <v>0</v>
      </c>
      <c r="V2521" s="35"/>
      <c r="W2521" s="35"/>
      <c r="X2521" s="35"/>
      <c r="Y2521" s="35"/>
      <c r="Z2521" s="35"/>
      <c r="AA2521" s="35"/>
      <c r="AB2521" s="35"/>
      <c r="AC2521" s="35">
        <v>0</v>
      </c>
      <c r="AD2521" s="35"/>
      <c r="AE2521" s="35">
        <v>0</v>
      </c>
      <c r="AF2521" s="35"/>
      <c r="AG2521" s="41"/>
      <c r="AH2521" s="32"/>
      <c r="AI2521" s="32"/>
      <c r="AJ2521" s="35"/>
      <c r="AK2521" s="35"/>
      <c r="AL2521" s="35"/>
      <c r="AM2521" s="36">
        <f>IFERROR(VLOOKUP(P2521,'[2]Cartera '!$F$2:$O$2728,10,0),0)</f>
        <v>0</v>
      </c>
      <c r="AN2521" s="35">
        <f>IFERROR(VLOOKUP(P2521,'[2]Cartera '!$F$2:$P$2728,11,0),0)</f>
        <v>0</v>
      </c>
      <c r="AO2521" s="35"/>
      <c r="AP2521" s="35">
        <f>IFERROR(VLOOKUP(D2521,'[2]Cartera '!$F$2:$S$2728,14,0),0)</f>
        <v>0</v>
      </c>
      <c r="AQ2521" s="45">
        <f t="shared" si="176"/>
        <v>0</v>
      </c>
      <c r="AR2521" s="35">
        <f>IFERROR(VLOOKUP(P2521,'[2]Cartera '!$F$2:$Z$2728,21,0),0)</f>
        <v>55143</v>
      </c>
    </row>
    <row r="2522" spans="1:44" hidden="1" x14ac:dyDescent="0.25">
      <c r="A2522" s="29">
        <v>2514</v>
      </c>
      <c r="B2522" s="30" t="s">
        <v>48</v>
      </c>
      <c r="C2522" s="32"/>
      <c r="D2522" s="32">
        <v>2372582</v>
      </c>
      <c r="E2522" s="56"/>
      <c r="F2522" s="56"/>
      <c r="G2522" s="35">
        <v>13600</v>
      </c>
      <c r="H2522" s="35"/>
      <c r="I2522" s="36">
        <v>0</v>
      </c>
      <c r="J2522" s="37">
        <f>-IFERROR(VLOOKUP(D2522,[1]Hoja20!$A$5:$B$33358,2,0),0)</f>
        <v>0</v>
      </c>
      <c r="K2522" s="36">
        <f>-IFERROR(VLOOKUP(D2522,[1]Hoja20!$A$5:$D$33358,4,0),0)</f>
        <v>0</v>
      </c>
      <c r="L2522" s="35"/>
      <c r="M2522" s="35"/>
      <c r="N2522" s="35"/>
      <c r="O2522" s="40">
        <f t="shared" si="177"/>
        <v>13600</v>
      </c>
      <c r="P2522" s="32">
        <v>2372582</v>
      </c>
      <c r="Q2522" s="35">
        <v>13600</v>
      </c>
      <c r="R2522" s="35"/>
      <c r="S2522" s="41"/>
      <c r="T2522" s="35"/>
      <c r="U2522" s="41">
        <v>0</v>
      </c>
      <c r="V2522" s="35"/>
      <c r="W2522" s="35"/>
      <c r="X2522" s="35"/>
      <c r="Y2522" s="35"/>
      <c r="Z2522" s="35"/>
      <c r="AA2522" s="35"/>
      <c r="AB2522" s="35"/>
      <c r="AC2522" s="35">
        <v>0</v>
      </c>
      <c r="AD2522" s="35"/>
      <c r="AE2522" s="35">
        <v>0</v>
      </c>
      <c r="AF2522" s="35"/>
      <c r="AG2522" s="41"/>
      <c r="AH2522" s="32"/>
      <c r="AI2522" s="32"/>
      <c r="AJ2522" s="35"/>
      <c r="AK2522" s="35"/>
      <c r="AL2522" s="35"/>
      <c r="AM2522" s="36">
        <f>IFERROR(VLOOKUP(P2522,'[2]Cartera '!$F$2:$O$2728,10,0),0)</f>
        <v>0</v>
      </c>
      <c r="AN2522" s="35">
        <f>IFERROR(VLOOKUP(P2522,'[2]Cartera '!$F$2:$P$2728,11,0),0)</f>
        <v>0</v>
      </c>
      <c r="AO2522" s="35"/>
      <c r="AP2522" s="35">
        <f>IFERROR(VLOOKUP(D2522,'[2]Cartera '!$F$2:$S$2728,14,0),0)</f>
        <v>0</v>
      </c>
      <c r="AQ2522" s="45">
        <f t="shared" si="176"/>
        <v>0</v>
      </c>
      <c r="AR2522" s="35">
        <f>IFERROR(VLOOKUP(P2522,'[2]Cartera '!$F$2:$Z$2728,21,0),0)</f>
        <v>13600</v>
      </c>
    </row>
    <row r="2523" spans="1:44" hidden="1" x14ac:dyDescent="0.25">
      <c r="A2523" s="29">
        <v>2515</v>
      </c>
      <c r="B2523" s="30" t="s">
        <v>48</v>
      </c>
      <c r="C2523" s="32"/>
      <c r="D2523" s="32">
        <v>2372751</v>
      </c>
      <c r="E2523" s="56"/>
      <c r="F2523" s="56"/>
      <c r="G2523" s="35">
        <v>81657</v>
      </c>
      <c r="H2523" s="35"/>
      <c r="I2523" s="36">
        <v>0</v>
      </c>
      <c r="J2523" s="37">
        <f>-IFERROR(VLOOKUP(D2523,[1]Hoja20!$A$5:$B$33358,2,0),0)</f>
        <v>0</v>
      </c>
      <c r="K2523" s="36">
        <f>-IFERROR(VLOOKUP(D2523,[1]Hoja20!$A$5:$D$33358,4,0),0)</f>
        <v>0</v>
      </c>
      <c r="L2523" s="35"/>
      <c r="M2523" s="35"/>
      <c r="N2523" s="35"/>
      <c r="O2523" s="40">
        <f t="shared" si="177"/>
        <v>81657</v>
      </c>
      <c r="P2523" s="32">
        <v>2372751</v>
      </c>
      <c r="Q2523" s="35">
        <v>81657</v>
      </c>
      <c r="R2523" s="35"/>
      <c r="S2523" s="41"/>
      <c r="T2523" s="35"/>
      <c r="U2523" s="41">
        <v>81657</v>
      </c>
      <c r="V2523" s="35"/>
      <c r="W2523" s="35"/>
      <c r="X2523" s="35"/>
      <c r="Y2523" s="35"/>
      <c r="Z2523" s="35"/>
      <c r="AA2523" s="35"/>
      <c r="AB2523" s="35"/>
      <c r="AC2523" s="35">
        <v>0</v>
      </c>
      <c r="AD2523" s="35"/>
      <c r="AE2523" s="35">
        <v>0</v>
      </c>
      <c r="AF2523" s="35"/>
      <c r="AG2523" s="44">
        <f>+(O2523-R2523-S2523-U2523-AA2523-AC2523-AE2523)</f>
        <v>0</v>
      </c>
      <c r="AH2523" s="32"/>
      <c r="AI2523" s="32"/>
      <c r="AJ2523" s="35"/>
      <c r="AK2523" s="35"/>
      <c r="AL2523" s="35"/>
      <c r="AM2523" s="36">
        <f>IFERROR(VLOOKUP(P2523,'[2]Cartera '!$F$2:$O$2728,10,0),0)</f>
        <v>0</v>
      </c>
      <c r="AN2523" s="35">
        <f>IFERROR(VLOOKUP(P2523,'[2]Cartera '!$F$2:$P$2728,11,0),0)</f>
        <v>0</v>
      </c>
      <c r="AO2523" s="35"/>
      <c r="AP2523" s="35">
        <f>IFERROR(VLOOKUP(D2523,'[2]Cartera '!$F$2:$S$2728,14,0),0)</f>
        <v>0</v>
      </c>
      <c r="AQ2523" s="45">
        <f t="shared" si="176"/>
        <v>0</v>
      </c>
      <c r="AR2523" s="35">
        <f>IFERROR(VLOOKUP(P2523,'[2]Cartera '!$F$2:$Z$2728,21,0),0)</f>
        <v>0</v>
      </c>
    </row>
    <row r="2524" spans="1:44" hidden="1" x14ac:dyDescent="0.25">
      <c r="A2524" s="29">
        <v>2516</v>
      </c>
      <c r="B2524" s="30" t="s">
        <v>48</v>
      </c>
      <c r="C2524" s="32"/>
      <c r="D2524" s="32">
        <v>2372883</v>
      </c>
      <c r="E2524" s="56"/>
      <c r="F2524" s="56"/>
      <c r="G2524" s="35">
        <v>3854017</v>
      </c>
      <c r="H2524" s="35"/>
      <c r="I2524" s="36">
        <v>0</v>
      </c>
      <c r="J2524" s="37">
        <f>-IFERROR(VLOOKUP(D2524,[1]Hoja20!$A$5:$B$33358,2,0),0)</f>
        <v>0</v>
      </c>
      <c r="K2524" s="36">
        <f>-IFERROR(VLOOKUP(D2524,[1]Hoja20!$A$5:$D$33358,4,0),0)</f>
        <v>0</v>
      </c>
      <c r="L2524" s="35"/>
      <c r="M2524" s="35"/>
      <c r="N2524" s="35"/>
      <c r="O2524" s="40">
        <f t="shared" si="177"/>
        <v>3854017</v>
      </c>
      <c r="P2524" s="32">
        <v>2372883</v>
      </c>
      <c r="Q2524" s="35">
        <v>3854017</v>
      </c>
      <c r="R2524" s="35"/>
      <c r="S2524" s="41"/>
      <c r="T2524" s="35"/>
      <c r="U2524" s="41">
        <v>3854017</v>
      </c>
      <c r="V2524" s="35"/>
      <c r="W2524" s="35"/>
      <c r="X2524" s="35"/>
      <c r="Y2524" s="35"/>
      <c r="Z2524" s="35"/>
      <c r="AA2524" s="35"/>
      <c r="AB2524" s="35"/>
      <c r="AC2524" s="35">
        <v>0</v>
      </c>
      <c r="AD2524" s="35"/>
      <c r="AE2524" s="35">
        <v>0</v>
      </c>
      <c r="AF2524" s="35"/>
      <c r="AG2524" s="44">
        <f>+(O2524-R2524-S2524-U2524-AA2524-AC2524-AE2524)</f>
        <v>0</v>
      </c>
      <c r="AH2524" s="32"/>
      <c r="AI2524" s="32"/>
      <c r="AJ2524" s="35"/>
      <c r="AK2524" s="35"/>
      <c r="AL2524" s="35"/>
      <c r="AM2524" s="36">
        <f>IFERROR(VLOOKUP(P2524,'[2]Cartera '!$F$2:$O$2728,10,0),0)</f>
        <v>0</v>
      </c>
      <c r="AN2524" s="35">
        <f>IFERROR(VLOOKUP(P2524,'[2]Cartera '!$F$2:$P$2728,11,0),0)</f>
        <v>0</v>
      </c>
      <c r="AO2524" s="35"/>
      <c r="AP2524" s="35">
        <f>IFERROR(VLOOKUP(D2524,'[2]Cartera '!$F$2:$S$2728,14,0),0)</f>
        <v>0</v>
      </c>
      <c r="AQ2524" s="45">
        <f t="shared" si="176"/>
        <v>0</v>
      </c>
      <c r="AR2524" s="35">
        <f>IFERROR(VLOOKUP(P2524,'[2]Cartera '!$F$2:$Z$2728,21,0),0)</f>
        <v>0</v>
      </c>
    </row>
    <row r="2525" spans="1:44" hidden="1" x14ac:dyDescent="0.25">
      <c r="A2525" s="29">
        <v>2517</v>
      </c>
      <c r="B2525" s="30" t="s">
        <v>48</v>
      </c>
      <c r="C2525" s="32"/>
      <c r="D2525" s="32">
        <v>2372885</v>
      </c>
      <c r="E2525" s="56"/>
      <c r="F2525" s="56"/>
      <c r="G2525" s="35">
        <v>3447021</v>
      </c>
      <c r="H2525" s="35"/>
      <c r="I2525" s="36">
        <v>0</v>
      </c>
      <c r="J2525" s="37">
        <f>-IFERROR(VLOOKUP(D2525,[1]Hoja20!$A$5:$B$33358,2,0),0)</f>
        <v>0</v>
      </c>
      <c r="K2525" s="36">
        <f>-IFERROR(VLOOKUP(D2525,[1]Hoja20!$A$5:$D$33358,4,0),0)</f>
        <v>0</v>
      </c>
      <c r="L2525" s="35"/>
      <c r="M2525" s="35"/>
      <c r="N2525" s="35"/>
      <c r="O2525" s="40">
        <f t="shared" si="177"/>
        <v>3447021</v>
      </c>
      <c r="P2525" s="32">
        <v>2372885</v>
      </c>
      <c r="Q2525" s="35">
        <v>3447021</v>
      </c>
      <c r="R2525" s="35"/>
      <c r="S2525" s="41"/>
      <c r="T2525" s="35"/>
      <c r="U2525" s="41">
        <v>3447021</v>
      </c>
      <c r="V2525" s="35"/>
      <c r="W2525" s="35"/>
      <c r="X2525" s="35"/>
      <c r="Y2525" s="35"/>
      <c r="Z2525" s="35"/>
      <c r="AA2525" s="35"/>
      <c r="AB2525" s="35"/>
      <c r="AC2525" s="35">
        <v>0</v>
      </c>
      <c r="AD2525" s="35"/>
      <c r="AE2525" s="35">
        <v>0</v>
      </c>
      <c r="AF2525" s="35"/>
      <c r="AG2525" s="44">
        <f>+(O2525-R2525-S2525-U2525-AA2525-AC2525-AE2525)</f>
        <v>0</v>
      </c>
      <c r="AH2525" s="32"/>
      <c r="AI2525" s="32"/>
      <c r="AJ2525" s="35"/>
      <c r="AK2525" s="35"/>
      <c r="AL2525" s="35"/>
      <c r="AM2525" s="36">
        <f>IFERROR(VLOOKUP(P2525,'[2]Cartera '!$F$2:$O$2728,10,0),0)</f>
        <v>0</v>
      </c>
      <c r="AN2525" s="35">
        <f>IFERROR(VLOOKUP(P2525,'[2]Cartera '!$F$2:$P$2728,11,0),0)</f>
        <v>0</v>
      </c>
      <c r="AO2525" s="35"/>
      <c r="AP2525" s="35">
        <f>IFERROR(VLOOKUP(D2525,'[2]Cartera '!$F$2:$S$2728,14,0),0)</f>
        <v>0</v>
      </c>
      <c r="AQ2525" s="45">
        <f t="shared" si="176"/>
        <v>0</v>
      </c>
      <c r="AR2525" s="35">
        <f>IFERROR(VLOOKUP(P2525,'[2]Cartera '!$F$2:$Z$2728,21,0),0)</f>
        <v>0</v>
      </c>
    </row>
    <row r="2526" spans="1:44" hidden="1" x14ac:dyDescent="0.25">
      <c r="A2526" s="29">
        <v>2518</v>
      </c>
      <c r="B2526" s="30" t="s">
        <v>48</v>
      </c>
      <c r="C2526" s="32"/>
      <c r="D2526" s="32">
        <v>2372696</v>
      </c>
      <c r="E2526" s="56"/>
      <c r="F2526" s="56"/>
      <c r="G2526" s="35">
        <v>4128520</v>
      </c>
      <c r="H2526" s="35"/>
      <c r="I2526" s="36">
        <v>0</v>
      </c>
      <c r="J2526" s="37">
        <f>-IFERROR(VLOOKUP(D2526,[1]Hoja20!$A$5:$B$33358,2,0),0)</f>
        <v>0</v>
      </c>
      <c r="K2526" s="36">
        <f>-IFERROR(VLOOKUP(D2526,[1]Hoja20!$A$5:$D$33358,4,0),0)</f>
        <v>0</v>
      </c>
      <c r="L2526" s="35"/>
      <c r="M2526" s="35"/>
      <c r="N2526" s="35"/>
      <c r="O2526" s="40">
        <f t="shared" si="177"/>
        <v>4128520</v>
      </c>
      <c r="P2526" s="32">
        <v>2372696</v>
      </c>
      <c r="Q2526" s="35">
        <v>4128520</v>
      </c>
      <c r="R2526" s="35"/>
      <c r="S2526" s="41"/>
      <c r="T2526" s="35"/>
      <c r="U2526" s="41">
        <v>0</v>
      </c>
      <c r="V2526" s="35"/>
      <c r="W2526" s="35"/>
      <c r="X2526" s="35"/>
      <c r="Y2526" s="35"/>
      <c r="Z2526" s="35"/>
      <c r="AA2526" s="35"/>
      <c r="AB2526" s="35"/>
      <c r="AC2526" s="35">
        <v>0</v>
      </c>
      <c r="AD2526" s="35"/>
      <c r="AE2526" s="35">
        <v>0</v>
      </c>
      <c r="AF2526" s="35"/>
      <c r="AG2526" s="41"/>
      <c r="AH2526" s="32"/>
      <c r="AI2526" s="32"/>
      <c r="AJ2526" s="35"/>
      <c r="AK2526" s="35"/>
      <c r="AL2526" s="35"/>
      <c r="AM2526" s="36">
        <f>IFERROR(VLOOKUP(P2526,'[2]Cartera '!$F$2:$O$2728,10,0),0)</f>
        <v>0</v>
      </c>
      <c r="AN2526" s="35">
        <f>IFERROR(VLOOKUP(P2526,'[2]Cartera '!$F$2:$P$2728,11,0),0)</f>
        <v>0</v>
      </c>
      <c r="AO2526" s="35"/>
      <c r="AP2526" s="35">
        <f>IFERROR(VLOOKUP(D2526,'[2]Cartera '!$F$2:$S$2728,14,0),0)</f>
        <v>0</v>
      </c>
      <c r="AQ2526" s="45">
        <f t="shared" si="176"/>
        <v>0</v>
      </c>
      <c r="AR2526" s="35">
        <f>IFERROR(VLOOKUP(P2526,'[2]Cartera '!$F$2:$Z$2728,21,0),0)</f>
        <v>4128520</v>
      </c>
    </row>
    <row r="2527" spans="1:44" hidden="1" x14ac:dyDescent="0.25">
      <c r="A2527" s="29">
        <v>2519</v>
      </c>
      <c r="B2527" s="30" t="s">
        <v>48</v>
      </c>
      <c r="C2527" s="32"/>
      <c r="D2527" s="32">
        <v>2372736</v>
      </c>
      <c r="E2527" s="56"/>
      <c r="F2527" s="56"/>
      <c r="G2527" s="35">
        <v>90651</v>
      </c>
      <c r="H2527" s="35"/>
      <c r="I2527" s="36">
        <v>0</v>
      </c>
      <c r="J2527" s="37">
        <f>-IFERROR(VLOOKUP(D2527,[1]Hoja20!$A$5:$B$33358,2,0),0)</f>
        <v>0</v>
      </c>
      <c r="K2527" s="36">
        <f>-IFERROR(VLOOKUP(D2527,[1]Hoja20!$A$5:$D$33358,4,0),0)</f>
        <v>0</v>
      </c>
      <c r="L2527" s="35"/>
      <c r="M2527" s="35"/>
      <c r="N2527" s="35"/>
      <c r="O2527" s="40">
        <f t="shared" si="177"/>
        <v>90651</v>
      </c>
      <c r="P2527" s="32">
        <v>2372736</v>
      </c>
      <c r="Q2527" s="35">
        <v>90651</v>
      </c>
      <c r="R2527" s="35"/>
      <c r="S2527" s="41"/>
      <c r="T2527" s="35"/>
      <c r="U2527" s="41">
        <v>90651</v>
      </c>
      <c r="V2527" s="35"/>
      <c r="W2527" s="35"/>
      <c r="X2527" s="35"/>
      <c r="Y2527" s="35"/>
      <c r="Z2527" s="35"/>
      <c r="AA2527" s="35"/>
      <c r="AB2527" s="35"/>
      <c r="AC2527" s="35">
        <v>0</v>
      </c>
      <c r="AD2527" s="35"/>
      <c r="AE2527" s="35">
        <v>0</v>
      </c>
      <c r="AF2527" s="35"/>
      <c r="AG2527" s="44">
        <f>+(O2527-R2527-S2527-U2527-AA2527-AC2527-AE2527)</f>
        <v>0</v>
      </c>
      <c r="AH2527" s="32"/>
      <c r="AI2527" s="32"/>
      <c r="AJ2527" s="35"/>
      <c r="AK2527" s="35"/>
      <c r="AL2527" s="35"/>
      <c r="AM2527" s="36">
        <f>IFERROR(VLOOKUP(P2527,'[2]Cartera '!$F$2:$O$2728,10,0),0)</f>
        <v>0</v>
      </c>
      <c r="AN2527" s="35">
        <f>IFERROR(VLOOKUP(P2527,'[2]Cartera '!$F$2:$P$2728,11,0),0)</f>
        <v>0</v>
      </c>
      <c r="AO2527" s="35"/>
      <c r="AP2527" s="35">
        <f>IFERROR(VLOOKUP(D2527,'[2]Cartera '!$F$2:$S$2728,14,0),0)</f>
        <v>0</v>
      </c>
      <c r="AQ2527" s="45">
        <f t="shared" si="176"/>
        <v>0</v>
      </c>
      <c r="AR2527" s="35">
        <f>IFERROR(VLOOKUP(P2527,'[2]Cartera '!$F$2:$Z$2728,21,0),0)</f>
        <v>0</v>
      </c>
    </row>
    <row r="2528" spans="1:44" hidden="1" x14ac:dyDescent="0.25">
      <c r="A2528" s="29">
        <v>2520</v>
      </c>
      <c r="B2528" s="30" t="s">
        <v>48</v>
      </c>
      <c r="C2528" s="32"/>
      <c r="D2528" s="32">
        <v>2372712</v>
      </c>
      <c r="E2528" s="56"/>
      <c r="F2528" s="56"/>
      <c r="G2528" s="35">
        <v>9809400</v>
      </c>
      <c r="H2528" s="35"/>
      <c r="I2528" s="36">
        <v>0</v>
      </c>
      <c r="J2528" s="37">
        <f>-IFERROR(VLOOKUP(D2528,[1]Hoja20!$A$5:$B$33358,2,0),0)</f>
        <v>0</v>
      </c>
      <c r="K2528" s="36">
        <f>-IFERROR(VLOOKUP(D2528,[1]Hoja20!$A$5:$D$33358,4,0),0)</f>
        <v>0</v>
      </c>
      <c r="L2528" s="35"/>
      <c r="M2528" s="35"/>
      <c r="N2528" s="35"/>
      <c r="O2528" s="40">
        <f t="shared" si="177"/>
        <v>9809400</v>
      </c>
      <c r="P2528" s="32">
        <v>2372712</v>
      </c>
      <c r="Q2528" s="35">
        <v>9809400</v>
      </c>
      <c r="R2528" s="35"/>
      <c r="S2528" s="41"/>
      <c r="T2528" s="35"/>
      <c r="U2528" s="41">
        <v>0</v>
      </c>
      <c r="V2528" s="35"/>
      <c r="W2528" s="35"/>
      <c r="X2528" s="35"/>
      <c r="Y2528" s="35"/>
      <c r="Z2528" s="35"/>
      <c r="AA2528" s="35"/>
      <c r="AB2528" s="35"/>
      <c r="AC2528" s="35">
        <v>0</v>
      </c>
      <c r="AD2528" s="35"/>
      <c r="AE2528" s="35">
        <v>0</v>
      </c>
      <c r="AF2528" s="35"/>
      <c r="AG2528" s="41"/>
      <c r="AH2528" s="32"/>
      <c r="AI2528" s="32"/>
      <c r="AJ2528" s="35"/>
      <c r="AK2528" s="35"/>
      <c r="AL2528" s="35"/>
      <c r="AM2528" s="36">
        <f>IFERROR(VLOOKUP(P2528,'[2]Cartera '!$F$2:$O$2728,10,0),0)</f>
        <v>0</v>
      </c>
      <c r="AN2528" s="35">
        <f>IFERROR(VLOOKUP(P2528,'[2]Cartera '!$F$2:$P$2728,11,0),0)</f>
        <v>0</v>
      </c>
      <c r="AO2528" s="35"/>
      <c r="AP2528" s="35">
        <f>IFERROR(VLOOKUP(D2528,'[2]Cartera '!$F$2:$S$2728,14,0),0)</f>
        <v>0</v>
      </c>
      <c r="AQ2528" s="45">
        <f t="shared" si="176"/>
        <v>0</v>
      </c>
      <c r="AR2528" s="35">
        <f>IFERROR(VLOOKUP(P2528,'[2]Cartera '!$F$2:$Z$2728,21,0),0)</f>
        <v>9809400</v>
      </c>
    </row>
    <row r="2529" spans="1:44" hidden="1" x14ac:dyDescent="0.25">
      <c r="A2529" s="29">
        <v>2521</v>
      </c>
      <c r="B2529" s="30" t="s">
        <v>48</v>
      </c>
      <c r="C2529" s="32"/>
      <c r="D2529" s="32">
        <v>2372821</v>
      </c>
      <c r="E2529" s="56"/>
      <c r="F2529" s="56"/>
      <c r="G2529" s="35">
        <v>322040</v>
      </c>
      <c r="H2529" s="35"/>
      <c r="I2529" s="36">
        <v>0</v>
      </c>
      <c r="J2529" s="37">
        <f>-IFERROR(VLOOKUP(D2529,[1]Hoja20!$A$5:$B$33358,2,0),0)</f>
        <v>0</v>
      </c>
      <c r="K2529" s="36">
        <f>-IFERROR(VLOOKUP(D2529,[1]Hoja20!$A$5:$D$33358,4,0),0)</f>
        <v>0</v>
      </c>
      <c r="L2529" s="35"/>
      <c r="M2529" s="35"/>
      <c r="N2529" s="35"/>
      <c r="O2529" s="40">
        <f t="shared" si="177"/>
        <v>322040</v>
      </c>
      <c r="P2529" s="32">
        <v>2372821</v>
      </c>
      <c r="Q2529" s="35">
        <v>322040</v>
      </c>
      <c r="R2529" s="35"/>
      <c r="S2529" s="41"/>
      <c r="T2529" s="35"/>
      <c r="U2529" s="41">
        <v>0</v>
      </c>
      <c r="V2529" s="35"/>
      <c r="W2529" s="35"/>
      <c r="X2529" s="35"/>
      <c r="Y2529" s="35"/>
      <c r="Z2529" s="35"/>
      <c r="AA2529" s="35"/>
      <c r="AB2529" s="35"/>
      <c r="AC2529" s="35">
        <v>0</v>
      </c>
      <c r="AD2529" s="35"/>
      <c r="AE2529" s="35">
        <v>0</v>
      </c>
      <c r="AF2529" s="35"/>
      <c r="AG2529" s="41"/>
      <c r="AH2529" s="32"/>
      <c r="AI2529" s="32"/>
      <c r="AJ2529" s="35"/>
      <c r="AK2529" s="35"/>
      <c r="AL2529" s="35"/>
      <c r="AM2529" s="36">
        <f>IFERROR(VLOOKUP(P2529,'[2]Cartera '!$F$2:$O$2728,10,0),0)</f>
        <v>0</v>
      </c>
      <c r="AN2529" s="35">
        <f>IFERROR(VLOOKUP(P2529,'[2]Cartera '!$F$2:$P$2728,11,0),0)</f>
        <v>0</v>
      </c>
      <c r="AO2529" s="35"/>
      <c r="AP2529" s="35">
        <f>IFERROR(VLOOKUP(D2529,'[2]Cartera '!$F$2:$S$2728,14,0),0)</f>
        <v>0</v>
      </c>
      <c r="AQ2529" s="45">
        <f t="shared" si="176"/>
        <v>0</v>
      </c>
      <c r="AR2529" s="35">
        <f>IFERROR(VLOOKUP(P2529,'[2]Cartera '!$F$2:$Z$2728,21,0),0)</f>
        <v>322040</v>
      </c>
    </row>
    <row r="2530" spans="1:44" hidden="1" x14ac:dyDescent="0.25">
      <c r="A2530" s="29">
        <v>2522</v>
      </c>
      <c r="B2530" s="30" t="s">
        <v>48</v>
      </c>
      <c r="C2530" s="32"/>
      <c r="D2530" s="32">
        <v>2372723</v>
      </c>
      <c r="E2530" s="56"/>
      <c r="F2530" s="56"/>
      <c r="G2530" s="35">
        <v>357060</v>
      </c>
      <c r="H2530" s="35"/>
      <c r="I2530" s="36">
        <v>0</v>
      </c>
      <c r="J2530" s="37">
        <f>-IFERROR(VLOOKUP(D2530,[1]Hoja20!$A$5:$B$33358,2,0),0)</f>
        <v>0</v>
      </c>
      <c r="K2530" s="36">
        <f>-IFERROR(VLOOKUP(D2530,[1]Hoja20!$A$5:$D$33358,4,0),0)</f>
        <v>0</v>
      </c>
      <c r="L2530" s="35"/>
      <c r="M2530" s="35"/>
      <c r="N2530" s="35"/>
      <c r="O2530" s="40">
        <f t="shared" si="177"/>
        <v>357060</v>
      </c>
      <c r="P2530" s="32">
        <v>2372723</v>
      </c>
      <c r="Q2530" s="35">
        <v>357060</v>
      </c>
      <c r="R2530" s="35"/>
      <c r="S2530" s="41"/>
      <c r="T2530" s="35"/>
      <c r="U2530" s="41">
        <v>0</v>
      </c>
      <c r="V2530" s="35"/>
      <c r="W2530" s="35"/>
      <c r="X2530" s="35"/>
      <c r="Y2530" s="35"/>
      <c r="Z2530" s="35"/>
      <c r="AA2530" s="35"/>
      <c r="AB2530" s="35"/>
      <c r="AC2530" s="35">
        <v>0</v>
      </c>
      <c r="AD2530" s="35"/>
      <c r="AE2530" s="35">
        <v>0</v>
      </c>
      <c r="AF2530" s="35"/>
      <c r="AG2530" s="41"/>
      <c r="AH2530" s="32"/>
      <c r="AI2530" s="32"/>
      <c r="AJ2530" s="35"/>
      <c r="AK2530" s="35"/>
      <c r="AL2530" s="35"/>
      <c r="AM2530" s="36">
        <f>IFERROR(VLOOKUP(P2530,'[2]Cartera '!$F$2:$O$2728,10,0),0)</f>
        <v>0</v>
      </c>
      <c r="AN2530" s="35">
        <f>IFERROR(VLOOKUP(P2530,'[2]Cartera '!$F$2:$P$2728,11,0),0)</f>
        <v>0</v>
      </c>
      <c r="AO2530" s="35"/>
      <c r="AP2530" s="35">
        <f>IFERROR(VLOOKUP(D2530,'[2]Cartera '!$F$2:$S$2728,14,0),0)</f>
        <v>0</v>
      </c>
      <c r="AQ2530" s="45">
        <f t="shared" si="176"/>
        <v>0</v>
      </c>
      <c r="AR2530" s="35">
        <f>IFERROR(VLOOKUP(P2530,'[2]Cartera '!$F$2:$Z$2728,21,0),0)</f>
        <v>357060</v>
      </c>
    </row>
    <row r="2531" spans="1:44" hidden="1" x14ac:dyDescent="0.25">
      <c r="A2531" s="29">
        <v>2523</v>
      </c>
      <c r="B2531" s="30" t="s">
        <v>48</v>
      </c>
      <c r="C2531" s="32"/>
      <c r="D2531" s="32">
        <v>2372801</v>
      </c>
      <c r="E2531" s="56"/>
      <c r="F2531" s="56"/>
      <c r="G2531" s="35">
        <v>30000</v>
      </c>
      <c r="H2531" s="35"/>
      <c r="I2531" s="36">
        <v>0</v>
      </c>
      <c r="J2531" s="37">
        <f>-IFERROR(VLOOKUP(D2531,[1]Hoja20!$A$5:$B$33358,2,0),0)</f>
        <v>0</v>
      </c>
      <c r="K2531" s="36">
        <f>-IFERROR(VLOOKUP(D2531,[1]Hoja20!$A$5:$D$33358,4,0),0)</f>
        <v>0</v>
      </c>
      <c r="L2531" s="35"/>
      <c r="M2531" s="35"/>
      <c r="N2531" s="35"/>
      <c r="O2531" s="40">
        <f t="shared" si="177"/>
        <v>30000</v>
      </c>
      <c r="P2531" s="32">
        <v>2372801</v>
      </c>
      <c r="Q2531" s="35">
        <v>30000</v>
      </c>
      <c r="R2531" s="35"/>
      <c r="S2531" s="41"/>
      <c r="T2531" s="35"/>
      <c r="U2531" s="41">
        <v>0</v>
      </c>
      <c r="V2531" s="35"/>
      <c r="W2531" s="35"/>
      <c r="X2531" s="35"/>
      <c r="Y2531" s="35"/>
      <c r="Z2531" s="35"/>
      <c r="AA2531" s="35"/>
      <c r="AB2531" s="35"/>
      <c r="AC2531" s="35">
        <v>0</v>
      </c>
      <c r="AD2531" s="35"/>
      <c r="AE2531" s="35">
        <v>0</v>
      </c>
      <c r="AF2531" s="35"/>
      <c r="AG2531" s="41"/>
      <c r="AH2531" s="32"/>
      <c r="AI2531" s="32"/>
      <c r="AJ2531" s="35"/>
      <c r="AK2531" s="35"/>
      <c r="AL2531" s="35"/>
      <c r="AM2531" s="36">
        <f>IFERROR(VLOOKUP(P2531,'[2]Cartera '!$F$2:$O$2728,10,0),0)</f>
        <v>0</v>
      </c>
      <c r="AN2531" s="35">
        <f>IFERROR(VLOOKUP(P2531,'[2]Cartera '!$F$2:$P$2728,11,0),0)</f>
        <v>0</v>
      </c>
      <c r="AO2531" s="35"/>
      <c r="AP2531" s="35">
        <f>IFERROR(VLOOKUP(D2531,'[2]Cartera '!$F$2:$S$2728,14,0),0)</f>
        <v>0</v>
      </c>
      <c r="AQ2531" s="45">
        <f t="shared" si="176"/>
        <v>0</v>
      </c>
      <c r="AR2531" s="35">
        <f>IFERROR(VLOOKUP(P2531,'[2]Cartera '!$F$2:$Z$2728,21,0),0)</f>
        <v>30000</v>
      </c>
    </row>
    <row r="2532" spans="1:44" hidden="1" x14ac:dyDescent="0.25">
      <c r="A2532" s="29">
        <v>2524</v>
      </c>
      <c r="B2532" s="30" t="s">
        <v>48</v>
      </c>
      <c r="C2532" s="32"/>
      <c r="D2532" s="32">
        <v>2372491</v>
      </c>
      <c r="E2532" s="56"/>
      <c r="F2532" s="56"/>
      <c r="G2532" s="35">
        <v>55143</v>
      </c>
      <c r="H2532" s="35"/>
      <c r="I2532" s="36">
        <v>0</v>
      </c>
      <c r="J2532" s="37">
        <f>-IFERROR(VLOOKUP(D2532,[1]Hoja20!$A$5:$B$33358,2,0),0)</f>
        <v>0</v>
      </c>
      <c r="K2532" s="36">
        <f>-IFERROR(VLOOKUP(D2532,[1]Hoja20!$A$5:$D$33358,4,0),0)</f>
        <v>0</v>
      </c>
      <c r="L2532" s="35"/>
      <c r="M2532" s="35"/>
      <c r="N2532" s="35"/>
      <c r="O2532" s="40">
        <f t="shared" si="177"/>
        <v>55143</v>
      </c>
      <c r="P2532" s="32">
        <v>2372491</v>
      </c>
      <c r="Q2532" s="35">
        <v>55143</v>
      </c>
      <c r="R2532" s="35"/>
      <c r="S2532" s="41"/>
      <c r="T2532" s="35"/>
      <c r="U2532" s="41">
        <v>0</v>
      </c>
      <c r="V2532" s="35"/>
      <c r="W2532" s="35"/>
      <c r="X2532" s="35"/>
      <c r="Y2532" s="35"/>
      <c r="Z2532" s="35"/>
      <c r="AA2532" s="35"/>
      <c r="AB2532" s="35"/>
      <c r="AC2532" s="35">
        <v>0</v>
      </c>
      <c r="AD2532" s="35"/>
      <c r="AE2532" s="35">
        <v>0</v>
      </c>
      <c r="AF2532" s="35"/>
      <c r="AG2532" s="41"/>
      <c r="AH2532" s="32"/>
      <c r="AI2532" s="32"/>
      <c r="AJ2532" s="35"/>
      <c r="AK2532" s="35"/>
      <c r="AL2532" s="35"/>
      <c r="AM2532" s="36">
        <f>IFERROR(VLOOKUP(P2532,'[2]Cartera '!$F$2:$O$2728,10,0),0)</f>
        <v>0</v>
      </c>
      <c r="AN2532" s="35">
        <f>IFERROR(VLOOKUP(P2532,'[2]Cartera '!$F$2:$P$2728,11,0),0)</f>
        <v>0</v>
      </c>
      <c r="AO2532" s="35"/>
      <c r="AP2532" s="35">
        <f>IFERROR(VLOOKUP(D2532,'[2]Cartera '!$F$2:$S$2728,14,0),0)</f>
        <v>0</v>
      </c>
      <c r="AQ2532" s="45">
        <f t="shared" si="176"/>
        <v>0</v>
      </c>
      <c r="AR2532" s="35">
        <f>IFERROR(VLOOKUP(P2532,'[2]Cartera '!$F$2:$Z$2728,21,0),0)</f>
        <v>55143</v>
      </c>
    </row>
    <row r="2533" spans="1:44" hidden="1" x14ac:dyDescent="0.25">
      <c r="A2533" s="29">
        <v>2525</v>
      </c>
      <c r="B2533" s="30" t="s">
        <v>48</v>
      </c>
      <c r="C2533" s="32"/>
      <c r="D2533" s="32">
        <v>2372523</v>
      </c>
      <c r="E2533" s="56"/>
      <c r="F2533" s="56"/>
      <c r="G2533" s="35">
        <v>30000</v>
      </c>
      <c r="H2533" s="35"/>
      <c r="I2533" s="36">
        <v>0</v>
      </c>
      <c r="J2533" s="37">
        <f>-IFERROR(VLOOKUP(D2533,[1]Hoja20!$A$5:$B$33358,2,0),0)</f>
        <v>0</v>
      </c>
      <c r="K2533" s="36">
        <f>-IFERROR(VLOOKUP(D2533,[1]Hoja20!$A$5:$D$33358,4,0),0)</f>
        <v>0</v>
      </c>
      <c r="L2533" s="35"/>
      <c r="M2533" s="35"/>
      <c r="N2533" s="35"/>
      <c r="O2533" s="40">
        <f t="shared" si="177"/>
        <v>30000</v>
      </c>
      <c r="P2533" s="32">
        <v>2372523</v>
      </c>
      <c r="Q2533" s="35">
        <v>30000</v>
      </c>
      <c r="R2533" s="35"/>
      <c r="S2533" s="41"/>
      <c r="T2533" s="35"/>
      <c r="U2533" s="41">
        <v>0</v>
      </c>
      <c r="V2533" s="35"/>
      <c r="W2533" s="35"/>
      <c r="X2533" s="35"/>
      <c r="Y2533" s="35"/>
      <c r="Z2533" s="35"/>
      <c r="AA2533" s="35"/>
      <c r="AB2533" s="35"/>
      <c r="AC2533" s="35">
        <v>0</v>
      </c>
      <c r="AD2533" s="35"/>
      <c r="AE2533" s="35">
        <v>0</v>
      </c>
      <c r="AF2533" s="35"/>
      <c r="AG2533" s="41"/>
      <c r="AH2533" s="32"/>
      <c r="AI2533" s="32"/>
      <c r="AJ2533" s="35"/>
      <c r="AK2533" s="35"/>
      <c r="AL2533" s="35"/>
      <c r="AM2533" s="36">
        <f>IFERROR(VLOOKUP(P2533,'[2]Cartera '!$F$2:$O$2728,10,0),0)</f>
        <v>0</v>
      </c>
      <c r="AN2533" s="35">
        <f>IFERROR(VLOOKUP(P2533,'[2]Cartera '!$F$2:$P$2728,11,0),0)</f>
        <v>0</v>
      </c>
      <c r="AO2533" s="35"/>
      <c r="AP2533" s="35">
        <f>IFERROR(VLOOKUP(D2533,'[2]Cartera '!$F$2:$S$2728,14,0),0)</f>
        <v>0</v>
      </c>
      <c r="AQ2533" s="45">
        <f t="shared" si="176"/>
        <v>0</v>
      </c>
      <c r="AR2533" s="35">
        <f>IFERROR(VLOOKUP(P2533,'[2]Cartera '!$F$2:$Z$2728,21,0),0)</f>
        <v>30000</v>
      </c>
    </row>
    <row r="2534" spans="1:44" hidden="1" x14ac:dyDescent="0.25">
      <c r="A2534" s="29">
        <v>2526</v>
      </c>
      <c r="B2534" s="30" t="s">
        <v>48</v>
      </c>
      <c r="C2534" s="32"/>
      <c r="D2534" s="32">
        <v>2372526</v>
      </c>
      <c r="E2534" s="56"/>
      <c r="F2534" s="56"/>
      <c r="G2534" s="35">
        <v>30000</v>
      </c>
      <c r="H2534" s="35"/>
      <c r="I2534" s="36">
        <v>0</v>
      </c>
      <c r="J2534" s="37">
        <f>-IFERROR(VLOOKUP(D2534,[1]Hoja20!$A$5:$B$33358,2,0),0)</f>
        <v>0</v>
      </c>
      <c r="K2534" s="36">
        <f>-IFERROR(VLOOKUP(D2534,[1]Hoja20!$A$5:$D$33358,4,0),0)</f>
        <v>0</v>
      </c>
      <c r="L2534" s="35"/>
      <c r="M2534" s="35"/>
      <c r="N2534" s="35"/>
      <c r="O2534" s="40">
        <f t="shared" si="177"/>
        <v>30000</v>
      </c>
      <c r="P2534" s="32">
        <v>2372526</v>
      </c>
      <c r="Q2534" s="35">
        <v>30000</v>
      </c>
      <c r="R2534" s="35"/>
      <c r="S2534" s="41"/>
      <c r="T2534" s="35"/>
      <c r="U2534" s="41">
        <v>0</v>
      </c>
      <c r="V2534" s="35"/>
      <c r="W2534" s="35"/>
      <c r="X2534" s="35"/>
      <c r="Y2534" s="35"/>
      <c r="Z2534" s="35"/>
      <c r="AA2534" s="35"/>
      <c r="AB2534" s="35"/>
      <c r="AC2534" s="35">
        <v>0</v>
      </c>
      <c r="AD2534" s="35"/>
      <c r="AE2534" s="35">
        <v>0</v>
      </c>
      <c r="AF2534" s="35"/>
      <c r="AG2534" s="41"/>
      <c r="AH2534" s="32"/>
      <c r="AI2534" s="32"/>
      <c r="AJ2534" s="35"/>
      <c r="AK2534" s="35"/>
      <c r="AL2534" s="35"/>
      <c r="AM2534" s="36">
        <f>IFERROR(VLOOKUP(P2534,'[2]Cartera '!$F$2:$O$2728,10,0),0)</f>
        <v>0</v>
      </c>
      <c r="AN2534" s="35">
        <f>IFERROR(VLOOKUP(P2534,'[2]Cartera '!$F$2:$P$2728,11,0),0)</f>
        <v>0</v>
      </c>
      <c r="AO2534" s="35"/>
      <c r="AP2534" s="35">
        <f>IFERROR(VLOOKUP(D2534,'[2]Cartera '!$F$2:$S$2728,14,0),0)</f>
        <v>0</v>
      </c>
      <c r="AQ2534" s="45">
        <f t="shared" si="176"/>
        <v>0</v>
      </c>
      <c r="AR2534" s="35">
        <f>IFERROR(VLOOKUP(P2534,'[2]Cartera '!$F$2:$Z$2728,21,0),0)</f>
        <v>30000</v>
      </c>
    </row>
    <row r="2535" spans="1:44" hidden="1" x14ac:dyDescent="0.25">
      <c r="A2535" s="29">
        <v>2527</v>
      </c>
      <c r="B2535" s="30" t="s">
        <v>48</v>
      </c>
      <c r="C2535" s="32"/>
      <c r="D2535" s="32">
        <v>2372528</v>
      </c>
      <c r="E2535" s="56"/>
      <c r="F2535" s="56"/>
      <c r="G2535" s="35">
        <v>30000</v>
      </c>
      <c r="H2535" s="35"/>
      <c r="I2535" s="36">
        <v>0</v>
      </c>
      <c r="J2535" s="37">
        <f>-IFERROR(VLOOKUP(D2535,[1]Hoja20!$A$5:$B$33358,2,0),0)</f>
        <v>0</v>
      </c>
      <c r="K2535" s="36">
        <f>-IFERROR(VLOOKUP(D2535,[1]Hoja20!$A$5:$D$33358,4,0),0)</f>
        <v>0</v>
      </c>
      <c r="L2535" s="35"/>
      <c r="M2535" s="35"/>
      <c r="N2535" s="35"/>
      <c r="O2535" s="40">
        <f t="shared" si="177"/>
        <v>30000</v>
      </c>
      <c r="P2535" s="32">
        <v>2372528</v>
      </c>
      <c r="Q2535" s="35">
        <v>30000</v>
      </c>
      <c r="R2535" s="35"/>
      <c r="S2535" s="41"/>
      <c r="T2535" s="35"/>
      <c r="U2535" s="41">
        <v>0</v>
      </c>
      <c r="V2535" s="35"/>
      <c r="W2535" s="35"/>
      <c r="X2535" s="35"/>
      <c r="Y2535" s="35"/>
      <c r="Z2535" s="35"/>
      <c r="AA2535" s="35"/>
      <c r="AB2535" s="35"/>
      <c r="AC2535" s="35">
        <v>0</v>
      </c>
      <c r="AD2535" s="35"/>
      <c r="AE2535" s="35">
        <v>0</v>
      </c>
      <c r="AF2535" s="35"/>
      <c r="AG2535" s="41"/>
      <c r="AH2535" s="32"/>
      <c r="AI2535" s="32"/>
      <c r="AJ2535" s="35"/>
      <c r="AK2535" s="35"/>
      <c r="AL2535" s="35"/>
      <c r="AM2535" s="36">
        <f>IFERROR(VLOOKUP(P2535,'[2]Cartera '!$F$2:$O$2728,10,0),0)</f>
        <v>0</v>
      </c>
      <c r="AN2535" s="35">
        <f>IFERROR(VLOOKUP(P2535,'[2]Cartera '!$F$2:$P$2728,11,0),0)</f>
        <v>0</v>
      </c>
      <c r="AO2535" s="35"/>
      <c r="AP2535" s="35">
        <f>IFERROR(VLOOKUP(D2535,'[2]Cartera '!$F$2:$S$2728,14,0),0)</f>
        <v>0</v>
      </c>
      <c r="AQ2535" s="45">
        <f t="shared" si="176"/>
        <v>0</v>
      </c>
      <c r="AR2535" s="35">
        <f>IFERROR(VLOOKUP(P2535,'[2]Cartera '!$F$2:$Z$2728,21,0),0)</f>
        <v>30000</v>
      </c>
    </row>
    <row r="2536" spans="1:44" hidden="1" x14ac:dyDescent="0.25">
      <c r="A2536" s="29">
        <v>2528</v>
      </c>
      <c r="B2536" s="30" t="s">
        <v>48</v>
      </c>
      <c r="C2536" s="32"/>
      <c r="D2536" s="32">
        <v>2372529</v>
      </c>
      <c r="E2536" s="56"/>
      <c r="F2536" s="56"/>
      <c r="G2536" s="35">
        <v>30000</v>
      </c>
      <c r="H2536" s="35"/>
      <c r="I2536" s="36">
        <v>0</v>
      </c>
      <c r="J2536" s="37">
        <f>-IFERROR(VLOOKUP(D2536,[1]Hoja20!$A$5:$B$33358,2,0),0)</f>
        <v>0</v>
      </c>
      <c r="K2536" s="36">
        <f>-IFERROR(VLOOKUP(D2536,[1]Hoja20!$A$5:$D$33358,4,0),0)</f>
        <v>0</v>
      </c>
      <c r="L2536" s="35"/>
      <c r="M2536" s="35"/>
      <c r="N2536" s="35"/>
      <c r="O2536" s="40">
        <f t="shared" si="177"/>
        <v>30000</v>
      </c>
      <c r="P2536" s="32">
        <v>2372529</v>
      </c>
      <c r="Q2536" s="35">
        <v>30000</v>
      </c>
      <c r="R2536" s="35"/>
      <c r="S2536" s="41"/>
      <c r="T2536" s="35"/>
      <c r="U2536" s="41">
        <v>0</v>
      </c>
      <c r="V2536" s="35"/>
      <c r="W2536" s="35"/>
      <c r="X2536" s="35"/>
      <c r="Y2536" s="35"/>
      <c r="Z2536" s="35"/>
      <c r="AA2536" s="35"/>
      <c r="AB2536" s="35"/>
      <c r="AC2536" s="35">
        <v>0</v>
      </c>
      <c r="AD2536" s="35"/>
      <c r="AE2536" s="35">
        <v>0</v>
      </c>
      <c r="AF2536" s="35"/>
      <c r="AG2536" s="41"/>
      <c r="AH2536" s="32"/>
      <c r="AI2536" s="32"/>
      <c r="AJ2536" s="35"/>
      <c r="AK2536" s="35"/>
      <c r="AL2536" s="35"/>
      <c r="AM2536" s="36">
        <f>IFERROR(VLOOKUP(P2536,'[2]Cartera '!$F$2:$O$2728,10,0),0)</f>
        <v>0</v>
      </c>
      <c r="AN2536" s="35">
        <f>IFERROR(VLOOKUP(P2536,'[2]Cartera '!$F$2:$P$2728,11,0),0)</f>
        <v>0</v>
      </c>
      <c r="AO2536" s="35"/>
      <c r="AP2536" s="35">
        <f>IFERROR(VLOOKUP(D2536,'[2]Cartera '!$F$2:$S$2728,14,0),0)</f>
        <v>0</v>
      </c>
      <c r="AQ2536" s="45">
        <f t="shared" si="176"/>
        <v>0</v>
      </c>
      <c r="AR2536" s="35">
        <f>IFERROR(VLOOKUP(P2536,'[2]Cartera '!$F$2:$Z$2728,21,0),0)</f>
        <v>30000</v>
      </c>
    </row>
    <row r="2537" spans="1:44" hidden="1" x14ac:dyDescent="0.25">
      <c r="A2537" s="29">
        <v>2529</v>
      </c>
      <c r="B2537" s="30" t="s">
        <v>48</v>
      </c>
      <c r="C2537" s="32"/>
      <c r="D2537" s="32">
        <v>2372530</v>
      </c>
      <c r="E2537" s="56"/>
      <c r="F2537" s="56"/>
      <c r="G2537" s="35">
        <v>30000</v>
      </c>
      <c r="H2537" s="35"/>
      <c r="I2537" s="36">
        <v>0</v>
      </c>
      <c r="J2537" s="37">
        <f>-IFERROR(VLOOKUP(D2537,[1]Hoja20!$A$5:$B$33358,2,0),0)</f>
        <v>0</v>
      </c>
      <c r="K2537" s="36">
        <f>-IFERROR(VLOOKUP(D2537,[1]Hoja20!$A$5:$D$33358,4,0),0)</f>
        <v>0</v>
      </c>
      <c r="L2537" s="35"/>
      <c r="M2537" s="35"/>
      <c r="N2537" s="35"/>
      <c r="O2537" s="40">
        <f t="shared" si="177"/>
        <v>30000</v>
      </c>
      <c r="P2537" s="32">
        <v>2372530</v>
      </c>
      <c r="Q2537" s="35">
        <v>30000</v>
      </c>
      <c r="R2537" s="35"/>
      <c r="S2537" s="41"/>
      <c r="T2537" s="35"/>
      <c r="U2537" s="41">
        <v>0</v>
      </c>
      <c r="V2537" s="35"/>
      <c r="W2537" s="35"/>
      <c r="X2537" s="35"/>
      <c r="Y2537" s="35"/>
      <c r="Z2537" s="35"/>
      <c r="AA2537" s="35"/>
      <c r="AB2537" s="35"/>
      <c r="AC2537" s="35">
        <v>0</v>
      </c>
      <c r="AD2537" s="35"/>
      <c r="AE2537" s="35">
        <v>0</v>
      </c>
      <c r="AF2537" s="35"/>
      <c r="AG2537" s="41"/>
      <c r="AH2537" s="32"/>
      <c r="AI2537" s="32"/>
      <c r="AJ2537" s="35"/>
      <c r="AK2537" s="35"/>
      <c r="AL2537" s="35"/>
      <c r="AM2537" s="36">
        <f>IFERROR(VLOOKUP(P2537,'[2]Cartera '!$F$2:$O$2728,10,0),0)</f>
        <v>0</v>
      </c>
      <c r="AN2537" s="35">
        <f>IFERROR(VLOOKUP(P2537,'[2]Cartera '!$F$2:$P$2728,11,0),0)</f>
        <v>0</v>
      </c>
      <c r="AO2537" s="35"/>
      <c r="AP2537" s="35">
        <f>IFERROR(VLOOKUP(D2537,'[2]Cartera '!$F$2:$S$2728,14,0),0)</f>
        <v>0</v>
      </c>
      <c r="AQ2537" s="45">
        <f t="shared" si="176"/>
        <v>0</v>
      </c>
      <c r="AR2537" s="35">
        <f>IFERROR(VLOOKUP(P2537,'[2]Cartera '!$F$2:$Z$2728,21,0),0)</f>
        <v>30000</v>
      </c>
    </row>
    <row r="2538" spans="1:44" hidden="1" x14ac:dyDescent="0.25">
      <c r="A2538" s="29">
        <v>2530</v>
      </c>
      <c r="B2538" s="30" t="s">
        <v>48</v>
      </c>
      <c r="C2538" s="32"/>
      <c r="D2538" s="32">
        <v>2372531</v>
      </c>
      <c r="E2538" s="56"/>
      <c r="F2538" s="56"/>
      <c r="G2538" s="35">
        <v>30000</v>
      </c>
      <c r="H2538" s="35"/>
      <c r="I2538" s="36">
        <v>0</v>
      </c>
      <c r="J2538" s="37">
        <f>-IFERROR(VLOOKUP(D2538,[1]Hoja20!$A$5:$B$33358,2,0),0)</f>
        <v>0</v>
      </c>
      <c r="K2538" s="36">
        <f>-IFERROR(VLOOKUP(D2538,[1]Hoja20!$A$5:$D$33358,4,0),0)</f>
        <v>0</v>
      </c>
      <c r="L2538" s="35"/>
      <c r="M2538" s="35"/>
      <c r="N2538" s="35"/>
      <c r="O2538" s="40">
        <f t="shared" si="177"/>
        <v>30000</v>
      </c>
      <c r="P2538" s="32">
        <v>2372531</v>
      </c>
      <c r="Q2538" s="35">
        <v>30000</v>
      </c>
      <c r="R2538" s="35"/>
      <c r="S2538" s="41"/>
      <c r="T2538" s="35"/>
      <c r="U2538" s="41">
        <v>0</v>
      </c>
      <c r="V2538" s="35"/>
      <c r="W2538" s="35"/>
      <c r="X2538" s="35"/>
      <c r="Y2538" s="35"/>
      <c r="Z2538" s="35"/>
      <c r="AA2538" s="35"/>
      <c r="AB2538" s="35"/>
      <c r="AC2538" s="35">
        <v>0</v>
      </c>
      <c r="AD2538" s="35"/>
      <c r="AE2538" s="35">
        <v>0</v>
      </c>
      <c r="AF2538" s="35"/>
      <c r="AG2538" s="41"/>
      <c r="AH2538" s="32"/>
      <c r="AI2538" s="32"/>
      <c r="AJ2538" s="35"/>
      <c r="AK2538" s="35"/>
      <c r="AL2538" s="35"/>
      <c r="AM2538" s="36">
        <f>IFERROR(VLOOKUP(P2538,'[2]Cartera '!$F$2:$O$2728,10,0),0)</f>
        <v>0</v>
      </c>
      <c r="AN2538" s="35">
        <f>IFERROR(VLOOKUP(P2538,'[2]Cartera '!$F$2:$P$2728,11,0),0)</f>
        <v>0</v>
      </c>
      <c r="AO2538" s="35"/>
      <c r="AP2538" s="35">
        <f>IFERROR(VLOOKUP(D2538,'[2]Cartera '!$F$2:$S$2728,14,0),0)</f>
        <v>0</v>
      </c>
      <c r="AQ2538" s="45">
        <f t="shared" si="176"/>
        <v>0</v>
      </c>
      <c r="AR2538" s="35">
        <f>IFERROR(VLOOKUP(P2538,'[2]Cartera '!$F$2:$Z$2728,21,0),0)</f>
        <v>30000</v>
      </c>
    </row>
    <row r="2539" spans="1:44" hidden="1" x14ac:dyDescent="0.25">
      <c r="A2539" s="29">
        <v>2531</v>
      </c>
      <c r="B2539" s="30" t="s">
        <v>48</v>
      </c>
      <c r="C2539" s="32"/>
      <c r="D2539" s="32">
        <v>2372534</v>
      </c>
      <c r="E2539" s="56"/>
      <c r="F2539" s="56"/>
      <c r="G2539" s="35">
        <v>30000</v>
      </c>
      <c r="H2539" s="35"/>
      <c r="I2539" s="36">
        <v>0</v>
      </c>
      <c r="J2539" s="37">
        <f>-IFERROR(VLOOKUP(D2539,[1]Hoja20!$A$5:$B$33358,2,0),0)</f>
        <v>0</v>
      </c>
      <c r="K2539" s="36">
        <f>-IFERROR(VLOOKUP(D2539,[1]Hoja20!$A$5:$D$33358,4,0),0)</f>
        <v>0</v>
      </c>
      <c r="L2539" s="35"/>
      <c r="M2539" s="35"/>
      <c r="N2539" s="35"/>
      <c r="O2539" s="40">
        <f t="shared" si="177"/>
        <v>30000</v>
      </c>
      <c r="P2539" s="32">
        <v>2372534</v>
      </c>
      <c r="Q2539" s="35">
        <v>30000</v>
      </c>
      <c r="R2539" s="35"/>
      <c r="S2539" s="41"/>
      <c r="T2539" s="35"/>
      <c r="U2539" s="41">
        <v>0</v>
      </c>
      <c r="V2539" s="35"/>
      <c r="W2539" s="35"/>
      <c r="X2539" s="35"/>
      <c r="Y2539" s="35"/>
      <c r="Z2539" s="35"/>
      <c r="AA2539" s="35"/>
      <c r="AB2539" s="35"/>
      <c r="AC2539" s="35">
        <v>0</v>
      </c>
      <c r="AD2539" s="35"/>
      <c r="AE2539" s="35">
        <v>0</v>
      </c>
      <c r="AF2539" s="35"/>
      <c r="AG2539" s="41"/>
      <c r="AH2539" s="32"/>
      <c r="AI2539" s="32"/>
      <c r="AJ2539" s="35"/>
      <c r="AK2539" s="35"/>
      <c r="AL2539" s="35"/>
      <c r="AM2539" s="36">
        <f>IFERROR(VLOOKUP(P2539,'[2]Cartera '!$F$2:$O$2728,10,0),0)</f>
        <v>0</v>
      </c>
      <c r="AN2539" s="35">
        <f>IFERROR(VLOOKUP(P2539,'[2]Cartera '!$F$2:$P$2728,11,0),0)</f>
        <v>0</v>
      </c>
      <c r="AO2539" s="35"/>
      <c r="AP2539" s="35">
        <f>IFERROR(VLOOKUP(D2539,'[2]Cartera '!$F$2:$S$2728,14,0),0)</f>
        <v>0</v>
      </c>
      <c r="AQ2539" s="45">
        <f t="shared" si="176"/>
        <v>0</v>
      </c>
      <c r="AR2539" s="35">
        <f>IFERROR(VLOOKUP(P2539,'[2]Cartera '!$F$2:$Z$2728,21,0),0)</f>
        <v>30000</v>
      </c>
    </row>
    <row r="2540" spans="1:44" hidden="1" x14ac:dyDescent="0.25">
      <c r="A2540" s="29">
        <v>2532</v>
      </c>
      <c r="B2540" s="30" t="s">
        <v>48</v>
      </c>
      <c r="C2540" s="32"/>
      <c r="D2540" s="32">
        <v>2372538</v>
      </c>
      <c r="E2540" s="56"/>
      <c r="F2540" s="56"/>
      <c r="G2540" s="35">
        <v>30000</v>
      </c>
      <c r="H2540" s="35"/>
      <c r="I2540" s="36">
        <v>0</v>
      </c>
      <c r="J2540" s="37">
        <f>-IFERROR(VLOOKUP(D2540,[1]Hoja20!$A$5:$B$33358,2,0),0)</f>
        <v>0</v>
      </c>
      <c r="K2540" s="36">
        <f>-IFERROR(VLOOKUP(D2540,[1]Hoja20!$A$5:$D$33358,4,0),0)</f>
        <v>0</v>
      </c>
      <c r="L2540" s="35"/>
      <c r="M2540" s="35"/>
      <c r="N2540" s="35"/>
      <c r="O2540" s="40">
        <f t="shared" si="177"/>
        <v>30000</v>
      </c>
      <c r="P2540" s="32">
        <v>2372538</v>
      </c>
      <c r="Q2540" s="35">
        <v>30000</v>
      </c>
      <c r="R2540" s="35"/>
      <c r="S2540" s="41"/>
      <c r="T2540" s="35"/>
      <c r="U2540" s="41">
        <v>0</v>
      </c>
      <c r="V2540" s="35"/>
      <c r="W2540" s="35"/>
      <c r="X2540" s="35"/>
      <c r="Y2540" s="35"/>
      <c r="Z2540" s="35"/>
      <c r="AA2540" s="35"/>
      <c r="AB2540" s="35"/>
      <c r="AC2540" s="35">
        <v>0</v>
      </c>
      <c r="AD2540" s="35"/>
      <c r="AE2540" s="35">
        <v>0</v>
      </c>
      <c r="AF2540" s="35"/>
      <c r="AG2540" s="41"/>
      <c r="AH2540" s="32"/>
      <c r="AI2540" s="32"/>
      <c r="AJ2540" s="35"/>
      <c r="AK2540" s="35"/>
      <c r="AL2540" s="35"/>
      <c r="AM2540" s="36">
        <f>IFERROR(VLOOKUP(P2540,'[2]Cartera '!$F$2:$O$2728,10,0),0)</f>
        <v>0</v>
      </c>
      <c r="AN2540" s="35">
        <f>IFERROR(VLOOKUP(P2540,'[2]Cartera '!$F$2:$P$2728,11,0),0)</f>
        <v>0</v>
      </c>
      <c r="AO2540" s="35"/>
      <c r="AP2540" s="35">
        <f>IFERROR(VLOOKUP(D2540,'[2]Cartera '!$F$2:$S$2728,14,0),0)</f>
        <v>0</v>
      </c>
      <c r="AQ2540" s="45">
        <f t="shared" si="176"/>
        <v>0</v>
      </c>
      <c r="AR2540" s="35">
        <f>IFERROR(VLOOKUP(P2540,'[2]Cartera '!$F$2:$Z$2728,21,0),0)</f>
        <v>30000</v>
      </c>
    </row>
    <row r="2541" spans="1:44" hidden="1" x14ac:dyDescent="0.25">
      <c r="A2541" s="29">
        <v>2533</v>
      </c>
      <c r="B2541" s="30" t="s">
        <v>48</v>
      </c>
      <c r="C2541" s="32"/>
      <c r="D2541" s="32">
        <v>2372539</v>
      </c>
      <c r="E2541" s="56"/>
      <c r="F2541" s="56"/>
      <c r="G2541" s="35">
        <v>30000</v>
      </c>
      <c r="H2541" s="35"/>
      <c r="I2541" s="36">
        <v>0</v>
      </c>
      <c r="J2541" s="37">
        <f>-IFERROR(VLOOKUP(D2541,[1]Hoja20!$A$5:$B$33358,2,0),0)</f>
        <v>0</v>
      </c>
      <c r="K2541" s="36">
        <f>-IFERROR(VLOOKUP(D2541,[1]Hoja20!$A$5:$D$33358,4,0),0)</f>
        <v>0</v>
      </c>
      <c r="L2541" s="35"/>
      <c r="M2541" s="35"/>
      <c r="N2541" s="35"/>
      <c r="O2541" s="40">
        <f t="shared" si="177"/>
        <v>30000</v>
      </c>
      <c r="P2541" s="32">
        <v>2372539</v>
      </c>
      <c r="Q2541" s="35">
        <v>30000</v>
      </c>
      <c r="R2541" s="35"/>
      <c r="S2541" s="41"/>
      <c r="T2541" s="35"/>
      <c r="U2541" s="41">
        <v>0</v>
      </c>
      <c r="V2541" s="35"/>
      <c r="W2541" s="35"/>
      <c r="X2541" s="35"/>
      <c r="Y2541" s="35"/>
      <c r="Z2541" s="35"/>
      <c r="AA2541" s="35"/>
      <c r="AB2541" s="35"/>
      <c r="AC2541" s="35">
        <v>0</v>
      </c>
      <c r="AD2541" s="35"/>
      <c r="AE2541" s="35">
        <v>0</v>
      </c>
      <c r="AF2541" s="35"/>
      <c r="AG2541" s="41"/>
      <c r="AH2541" s="32"/>
      <c r="AI2541" s="32"/>
      <c r="AJ2541" s="35"/>
      <c r="AK2541" s="35"/>
      <c r="AL2541" s="35"/>
      <c r="AM2541" s="36">
        <f>IFERROR(VLOOKUP(P2541,'[2]Cartera '!$F$2:$O$2728,10,0),0)</f>
        <v>0</v>
      </c>
      <c r="AN2541" s="35">
        <f>IFERROR(VLOOKUP(P2541,'[2]Cartera '!$F$2:$P$2728,11,0),0)</f>
        <v>0</v>
      </c>
      <c r="AO2541" s="35"/>
      <c r="AP2541" s="35">
        <f>IFERROR(VLOOKUP(D2541,'[2]Cartera '!$F$2:$S$2728,14,0),0)</f>
        <v>0</v>
      </c>
      <c r="AQ2541" s="45">
        <f t="shared" si="176"/>
        <v>0</v>
      </c>
      <c r="AR2541" s="35">
        <f>IFERROR(VLOOKUP(P2541,'[2]Cartera '!$F$2:$Z$2728,21,0),0)</f>
        <v>30000</v>
      </c>
    </row>
    <row r="2542" spans="1:44" hidden="1" x14ac:dyDescent="0.25">
      <c r="A2542" s="29">
        <v>2534</v>
      </c>
      <c r="B2542" s="30" t="s">
        <v>48</v>
      </c>
      <c r="C2542" s="32"/>
      <c r="D2542" s="32">
        <v>2372551</v>
      </c>
      <c r="E2542" s="56"/>
      <c r="F2542" s="56"/>
      <c r="G2542" s="35">
        <v>30000</v>
      </c>
      <c r="H2542" s="35"/>
      <c r="I2542" s="36">
        <v>0</v>
      </c>
      <c r="J2542" s="37">
        <f>-IFERROR(VLOOKUP(D2542,[1]Hoja20!$A$5:$B$33358,2,0),0)</f>
        <v>0</v>
      </c>
      <c r="K2542" s="36">
        <f>-IFERROR(VLOOKUP(D2542,[1]Hoja20!$A$5:$D$33358,4,0),0)</f>
        <v>0</v>
      </c>
      <c r="L2542" s="35"/>
      <c r="M2542" s="35"/>
      <c r="N2542" s="35"/>
      <c r="O2542" s="40">
        <f t="shared" si="177"/>
        <v>30000</v>
      </c>
      <c r="P2542" s="32">
        <v>2372551</v>
      </c>
      <c r="Q2542" s="35">
        <v>30000</v>
      </c>
      <c r="R2542" s="35"/>
      <c r="S2542" s="41"/>
      <c r="T2542" s="35"/>
      <c r="U2542" s="41">
        <v>0</v>
      </c>
      <c r="V2542" s="35"/>
      <c r="W2542" s="35"/>
      <c r="X2542" s="35"/>
      <c r="Y2542" s="35"/>
      <c r="Z2542" s="35"/>
      <c r="AA2542" s="35"/>
      <c r="AB2542" s="35"/>
      <c r="AC2542" s="35">
        <v>0</v>
      </c>
      <c r="AD2542" s="35"/>
      <c r="AE2542" s="35">
        <v>0</v>
      </c>
      <c r="AF2542" s="35"/>
      <c r="AG2542" s="41"/>
      <c r="AH2542" s="32"/>
      <c r="AI2542" s="32"/>
      <c r="AJ2542" s="35"/>
      <c r="AK2542" s="35"/>
      <c r="AL2542" s="35"/>
      <c r="AM2542" s="36">
        <f>IFERROR(VLOOKUP(P2542,'[2]Cartera '!$F$2:$O$2728,10,0),0)</f>
        <v>0</v>
      </c>
      <c r="AN2542" s="35">
        <f>IFERROR(VLOOKUP(P2542,'[2]Cartera '!$F$2:$P$2728,11,0),0)</f>
        <v>0</v>
      </c>
      <c r="AO2542" s="35"/>
      <c r="AP2542" s="35">
        <f>IFERROR(VLOOKUP(D2542,'[2]Cartera '!$F$2:$S$2728,14,0),0)</f>
        <v>0</v>
      </c>
      <c r="AQ2542" s="45">
        <f t="shared" si="176"/>
        <v>0</v>
      </c>
      <c r="AR2542" s="35">
        <f>IFERROR(VLOOKUP(P2542,'[2]Cartera '!$F$2:$Z$2728,21,0),0)</f>
        <v>30000</v>
      </c>
    </row>
    <row r="2543" spans="1:44" hidden="1" x14ac:dyDescent="0.25">
      <c r="A2543" s="29">
        <v>2535</v>
      </c>
      <c r="B2543" s="30" t="s">
        <v>48</v>
      </c>
      <c r="C2543" s="32"/>
      <c r="D2543" s="32">
        <v>2372636</v>
      </c>
      <c r="E2543" s="56"/>
      <c r="F2543" s="56"/>
      <c r="G2543" s="35">
        <v>30000</v>
      </c>
      <c r="H2543" s="35"/>
      <c r="I2543" s="36">
        <v>0</v>
      </c>
      <c r="J2543" s="37">
        <f>-IFERROR(VLOOKUP(D2543,[1]Hoja20!$A$5:$B$33358,2,0),0)</f>
        <v>0</v>
      </c>
      <c r="K2543" s="36">
        <f>-IFERROR(VLOOKUP(D2543,[1]Hoja20!$A$5:$D$33358,4,0),0)</f>
        <v>0</v>
      </c>
      <c r="L2543" s="35"/>
      <c r="M2543" s="35"/>
      <c r="N2543" s="35"/>
      <c r="O2543" s="40">
        <f t="shared" si="177"/>
        <v>30000</v>
      </c>
      <c r="P2543" s="32">
        <v>2372636</v>
      </c>
      <c r="Q2543" s="35">
        <v>30000</v>
      </c>
      <c r="R2543" s="35"/>
      <c r="S2543" s="41"/>
      <c r="T2543" s="35"/>
      <c r="U2543" s="41">
        <v>0</v>
      </c>
      <c r="V2543" s="35"/>
      <c r="W2543" s="35"/>
      <c r="X2543" s="35"/>
      <c r="Y2543" s="35"/>
      <c r="Z2543" s="35"/>
      <c r="AA2543" s="35"/>
      <c r="AB2543" s="35"/>
      <c r="AC2543" s="35">
        <v>0</v>
      </c>
      <c r="AD2543" s="35"/>
      <c r="AE2543" s="35">
        <v>0</v>
      </c>
      <c r="AF2543" s="35"/>
      <c r="AG2543" s="41"/>
      <c r="AH2543" s="32"/>
      <c r="AI2543" s="32"/>
      <c r="AJ2543" s="35"/>
      <c r="AK2543" s="35"/>
      <c r="AL2543" s="35"/>
      <c r="AM2543" s="36">
        <f>IFERROR(VLOOKUP(P2543,'[2]Cartera '!$F$2:$O$2728,10,0),0)</f>
        <v>0</v>
      </c>
      <c r="AN2543" s="35">
        <f>IFERROR(VLOOKUP(P2543,'[2]Cartera '!$F$2:$P$2728,11,0),0)</f>
        <v>0</v>
      </c>
      <c r="AO2543" s="35"/>
      <c r="AP2543" s="35">
        <f>IFERROR(VLOOKUP(D2543,'[2]Cartera '!$F$2:$S$2728,14,0),0)</f>
        <v>0</v>
      </c>
      <c r="AQ2543" s="45">
        <f t="shared" si="176"/>
        <v>0</v>
      </c>
      <c r="AR2543" s="35">
        <f>IFERROR(VLOOKUP(P2543,'[2]Cartera '!$F$2:$Z$2728,21,0),0)</f>
        <v>30000</v>
      </c>
    </row>
    <row r="2544" spans="1:44" hidden="1" x14ac:dyDescent="0.25">
      <c r="A2544" s="29">
        <v>2536</v>
      </c>
      <c r="B2544" s="30" t="s">
        <v>48</v>
      </c>
      <c r="C2544" s="32"/>
      <c r="D2544" s="32">
        <v>2372544</v>
      </c>
      <c r="E2544" s="56"/>
      <c r="F2544" s="56"/>
      <c r="G2544" s="35">
        <v>30000</v>
      </c>
      <c r="H2544" s="35"/>
      <c r="I2544" s="36">
        <v>0</v>
      </c>
      <c r="J2544" s="37">
        <f>-IFERROR(VLOOKUP(D2544,[1]Hoja20!$A$5:$B$33358,2,0),0)</f>
        <v>0</v>
      </c>
      <c r="K2544" s="36">
        <f>-IFERROR(VLOOKUP(D2544,[1]Hoja20!$A$5:$D$33358,4,0),0)</f>
        <v>0</v>
      </c>
      <c r="L2544" s="35"/>
      <c r="M2544" s="35"/>
      <c r="N2544" s="35"/>
      <c r="O2544" s="40">
        <f t="shared" si="177"/>
        <v>30000</v>
      </c>
      <c r="P2544" s="32">
        <v>2372544</v>
      </c>
      <c r="Q2544" s="35">
        <v>30000</v>
      </c>
      <c r="R2544" s="35"/>
      <c r="S2544" s="41"/>
      <c r="T2544" s="35"/>
      <c r="U2544" s="41">
        <v>0</v>
      </c>
      <c r="V2544" s="35"/>
      <c r="W2544" s="35"/>
      <c r="X2544" s="35"/>
      <c r="Y2544" s="35"/>
      <c r="Z2544" s="35"/>
      <c r="AA2544" s="35"/>
      <c r="AB2544" s="35"/>
      <c r="AC2544" s="35">
        <v>0</v>
      </c>
      <c r="AD2544" s="35"/>
      <c r="AE2544" s="35">
        <v>0</v>
      </c>
      <c r="AF2544" s="35"/>
      <c r="AG2544" s="41"/>
      <c r="AH2544" s="32"/>
      <c r="AI2544" s="32"/>
      <c r="AJ2544" s="35"/>
      <c r="AK2544" s="35"/>
      <c r="AL2544" s="35"/>
      <c r="AM2544" s="36">
        <f>IFERROR(VLOOKUP(P2544,'[2]Cartera '!$F$2:$O$2728,10,0),0)</f>
        <v>0</v>
      </c>
      <c r="AN2544" s="35">
        <f>IFERROR(VLOOKUP(P2544,'[2]Cartera '!$F$2:$P$2728,11,0),0)</f>
        <v>0</v>
      </c>
      <c r="AO2544" s="35"/>
      <c r="AP2544" s="35">
        <f>IFERROR(VLOOKUP(D2544,'[2]Cartera '!$F$2:$S$2728,14,0),0)</f>
        <v>0</v>
      </c>
      <c r="AQ2544" s="45">
        <f t="shared" si="176"/>
        <v>0</v>
      </c>
      <c r="AR2544" s="35">
        <f>IFERROR(VLOOKUP(P2544,'[2]Cartera '!$F$2:$Z$2728,21,0),0)</f>
        <v>30000</v>
      </c>
    </row>
    <row r="2545" spans="1:44" hidden="1" x14ac:dyDescent="0.25">
      <c r="A2545" s="29">
        <v>2537</v>
      </c>
      <c r="B2545" s="30" t="s">
        <v>48</v>
      </c>
      <c r="C2545" s="32"/>
      <c r="D2545" s="32">
        <v>2372535</v>
      </c>
      <c r="E2545" s="56"/>
      <c r="F2545" s="56"/>
      <c r="G2545" s="35">
        <v>30000</v>
      </c>
      <c r="H2545" s="35"/>
      <c r="I2545" s="36">
        <v>0</v>
      </c>
      <c r="J2545" s="37">
        <f>-IFERROR(VLOOKUP(D2545,[1]Hoja20!$A$5:$B$33358,2,0),0)</f>
        <v>0</v>
      </c>
      <c r="K2545" s="36">
        <f>-IFERROR(VLOOKUP(D2545,[1]Hoja20!$A$5:$D$33358,4,0),0)</f>
        <v>0</v>
      </c>
      <c r="L2545" s="35"/>
      <c r="M2545" s="35"/>
      <c r="N2545" s="35"/>
      <c r="O2545" s="40">
        <f t="shared" si="177"/>
        <v>30000</v>
      </c>
      <c r="P2545" s="32">
        <v>2372535</v>
      </c>
      <c r="Q2545" s="35">
        <v>30000</v>
      </c>
      <c r="R2545" s="35"/>
      <c r="S2545" s="41"/>
      <c r="T2545" s="35"/>
      <c r="U2545" s="41">
        <v>0</v>
      </c>
      <c r="V2545" s="35"/>
      <c r="W2545" s="35"/>
      <c r="X2545" s="35"/>
      <c r="Y2545" s="35"/>
      <c r="Z2545" s="35"/>
      <c r="AA2545" s="35"/>
      <c r="AB2545" s="35"/>
      <c r="AC2545" s="35">
        <v>0</v>
      </c>
      <c r="AD2545" s="35"/>
      <c r="AE2545" s="35">
        <v>0</v>
      </c>
      <c r="AF2545" s="35"/>
      <c r="AG2545" s="41"/>
      <c r="AH2545" s="32"/>
      <c r="AI2545" s="32"/>
      <c r="AJ2545" s="35"/>
      <c r="AK2545" s="35"/>
      <c r="AL2545" s="35"/>
      <c r="AM2545" s="36">
        <f>IFERROR(VLOOKUP(P2545,'[2]Cartera '!$F$2:$O$2728,10,0),0)</f>
        <v>0</v>
      </c>
      <c r="AN2545" s="35">
        <f>IFERROR(VLOOKUP(P2545,'[2]Cartera '!$F$2:$P$2728,11,0),0)</f>
        <v>0</v>
      </c>
      <c r="AO2545" s="35"/>
      <c r="AP2545" s="35">
        <f>IFERROR(VLOOKUP(D2545,'[2]Cartera '!$F$2:$S$2728,14,0),0)</f>
        <v>0</v>
      </c>
      <c r="AQ2545" s="45">
        <f t="shared" si="176"/>
        <v>0</v>
      </c>
      <c r="AR2545" s="35">
        <f>IFERROR(VLOOKUP(P2545,'[2]Cartera '!$F$2:$Z$2728,21,0),0)</f>
        <v>30000</v>
      </c>
    </row>
    <row r="2546" spans="1:44" hidden="1" x14ac:dyDescent="0.25">
      <c r="A2546" s="29">
        <v>2538</v>
      </c>
      <c r="B2546" s="30" t="s">
        <v>48</v>
      </c>
      <c r="C2546" s="32"/>
      <c r="D2546" s="32">
        <v>2372505</v>
      </c>
      <c r="E2546" s="56"/>
      <c r="F2546" s="56"/>
      <c r="G2546" s="35">
        <v>55143</v>
      </c>
      <c r="H2546" s="35"/>
      <c r="I2546" s="36">
        <v>0</v>
      </c>
      <c r="J2546" s="37">
        <f>-IFERROR(VLOOKUP(D2546,[1]Hoja20!$A$5:$B$33358,2,0),0)</f>
        <v>0</v>
      </c>
      <c r="K2546" s="36">
        <f>-IFERROR(VLOOKUP(D2546,[1]Hoja20!$A$5:$D$33358,4,0),0)</f>
        <v>0</v>
      </c>
      <c r="L2546" s="35"/>
      <c r="M2546" s="35"/>
      <c r="N2546" s="35"/>
      <c r="O2546" s="40">
        <f t="shared" si="177"/>
        <v>55143</v>
      </c>
      <c r="P2546" s="32">
        <v>2372505</v>
      </c>
      <c r="Q2546" s="35">
        <v>55143</v>
      </c>
      <c r="R2546" s="35"/>
      <c r="S2546" s="41"/>
      <c r="T2546" s="35"/>
      <c r="U2546" s="41">
        <v>0</v>
      </c>
      <c r="V2546" s="35"/>
      <c r="W2546" s="35"/>
      <c r="X2546" s="35"/>
      <c r="Y2546" s="35"/>
      <c r="Z2546" s="35"/>
      <c r="AA2546" s="35"/>
      <c r="AB2546" s="35"/>
      <c r="AC2546" s="35">
        <v>0</v>
      </c>
      <c r="AD2546" s="35"/>
      <c r="AE2546" s="35">
        <v>0</v>
      </c>
      <c r="AF2546" s="35"/>
      <c r="AG2546" s="41"/>
      <c r="AH2546" s="32"/>
      <c r="AI2546" s="32"/>
      <c r="AJ2546" s="35"/>
      <c r="AK2546" s="35"/>
      <c r="AL2546" s="35"/>
      <c r="AM2546" s="36">
        <f>IFERROR(VLOOKUP(P2546,'[2]Cartera '!$F$2:$O$2728,10,0),0)</f>
        <v>0</v>
      </c>
      <c r="AN2546" s="35">
        <f>IFERROR(VLOOKUP(P2546,'[2]Cartera '!$F$2:$P$2728,11,0),0)</f>
        <v>0</v>
      </c>
      <c r="AO2546" s="35"/>
      <c r="AP2546" s="35">
        <f>IFERROR(VLOOKUP(D2546,'[2]Cartera '!$F$2:$S$2728,14,0),0)</f>
        <v>0</v>
      </c>
      <c r="AQ2546" s="45">
        <f t="shared" si="176"/>
        <v>0</v>
      </c>
      <c r="AR2546" s="35">
        <f>IFERROR(VLOOKUP(P2546,'[2]Cartera '!$F$2:$Z$2728,21,0),0)</f>
        <v>55143</v>
      </c>
    </row>
    <row r="2547" spans="1:44" hidden="1" x14ac:dyDescent="0.25">
      <c r="A2547" s="29">
        <v>2539</v>
      </c>
      <c r="B2547" s="30" t="s">
        <v>48</v>
      </c>
      <c r="C2547" s="32"/>
      <c r="D2547" s="32">
        <v>2372549</v>
      </c>
      <c r="E2547" s="56"/>
      <c r="F2547" s="56"/>
      <c r="G2547" s="35">
        <v>30000</v>
      </c>
      <c r="H2547" s="35"/>
      <c r="I2547" s="36">
        <v>0</v>
      </c>
      <c r="J2547" s="37">
        <f>-IFERROR(VLOOKUP(D2547,[1]Hoja20!$A$5:$B$33358,2,0),0)</f>
        <v>0</v>
      </c>
      <c r="K2547" s="36">
        <f>-IFERROR(VLOOKUP(D2547,[1]Hoja20!$A$5:$D$33358,4,0),0)</f>
        <v>0</v>
      </c>
      <c r="L2547" s="35"/>
      <c r="M2547" s="35"/>
      <c r="N2547" s="35"/>
      <c r="O2547" s="40">
        <f t="shared" si="177"/>
        <v>30000</v>
      </c>
      <c r="P2547" s="32">
        <v>2372549</v>
      </c>
      <c r="Q2547" s="35">
        <v>30000</v>
      </c>
      <c r="R2547" s="35"/>
      <c r="S2547" s="41"/>
      <c r="T2547" s="35"/>
      <c r="U2547" s="41">
        <v>0</v>
      </c>
      <c r="V2547" s="35"/>
      <c r="W2547" s="35"/>
      <c r="X2547" s="35"/>
      <c r="Y2547" s="35"/>
      <c r="Z2547" s="35"/>
      <c r="AA2547" s="35"/>
      <c r="AB2547" s="35"/>
      <c r="AC2547" s="35">
        <v>0</v>
      </c>
      <c r="AD2547" s="35"/>
      <c r="AE2547" s="35">
        <v>0</v>
      </c>
      <c r="AF2547" s="35"/>
      <c r="AG2547" s="41"/>
      <c r="AH2547" s="32"/>
      <c r="AI2547" s="32"/>
      <c r="AJ2547" s="35"/>
      <c r="AK2547" s="35"/>
      <c r="AL2547" s="35"/>
      <c r="AM2547" s="36">
        <f>IFERROR(VLOOKUP(P2547,'[2]Cartera '!$F$2:$O$2728,10,0),0)</f>
        <v>0</v>
      </c>
      <c r="AN2547" s="35">
        <f>IFERROR(VLOOKUP(P2547,'[2]Cartera '!$F$2:$P$2728,11,0),0)</f>
        <v>0</v>
      </c>
      <c r="AO2547" s="35"/>
      <c r="AP2547" s="35">
        <f>IFERROR(VLOOKUP(D2547,'[2]Cartera '!$F$2:$S$2728,14,0),0)</f>
        <v>0</v>
      </c>
      <c r="AQ2547" s="45">
        <f t="shared" si="176"/>
        <v>0</v>
      </c>
      <c r="AR2547" s="35">
        <f>IFERROR(VLOOKUP(P2547,'[2]Cartera '!$F$2:$Z$2728,21,0),0)</f>
        <v>30000</v>
      </c>
    </row>
    <row r="2548" spans="1:44" hidden="1" x14ac:dyDescent="0.25">
      <c r="A2548" s="29">
        <v>2540</v>
      </c>
      <c r="B2548" s="30" t="s">
        <v>48</v>
      </c>
      <c r="C2548" s="32"/>
      <c r="D2548" s="32">
        <v>2372555</v>
      </c>
      <c r="E2548" s="56"/>
      <c r="F2548" s="56"/>
      <c r="G2548" s="35">
        <v>30000</v>
      </c>
      <c r="H2548" s="35"/>
      <c r="I2548" s="36">
        <v>0</v>
      </c>
      <c r="J2548" s="37">
        <f>-IFERROR(VLOOKUP(D2548,[1]Hoja20!$A$5:$B$33358,2,0),0)</f>
        <v>0</v>
      </c>
      <c r="K2548" s="36">
        <f>-IFERROR(VLOOKUP(D2548,[1]Hoja20!$A$5:$D$33358,4,0),0)</f>
        <v>0</v>
      </c>
      <c r="L2548" s="35"/>
      <c r="M2548" s="35"/>
      <c r="N2548" s="35"/>
      <c r="O2548" s="40">
        <f t="shared" si="177"/>
        <v>30000</v>
      </c>
      <c r="P2548" s="32">
        <v>2372555</v>
      </c>
      <c r="Q2548" s="35">
        <v>30000</v>
      </c>
      <c r="R2548" s="35"/>
      <c r="S2548" s="41"/>
      <c r="T2548" s="35"/>
      <c r="U2548" s="41">
        <v>0</v>
      </c>
      <c r="V2548" s="35"/>
      <c r="W2548" s="35"/>
      <c r="X2548" s="35"/>
      <c r="Y2548" s="35"/>
      <c r="Z2548" s="35"/>
      <c r="AA2548" s="35"/>
      <c r="AB2548" s="35"/>
      <c r="AC2548" s="35">
        <v>0</v>
      </c>
      <c r="AD2548" s="35"/>
      <c r="AE2548" s="35">
        <v>0</v>
      </c>
      <c r="AF2548" s="35"/>
      <c r="AG2548" s="41"/>
      <c r="AH2548" s="32"/>
      <c r="AI2548" s="32"/>
      <c r="AJ2548" s="35"/>
      <c r="AK2548" s="35"/>
      <c r="AL2548" s="35"/>
      <c r="AM2548" s="36">
        <f>IFERROR(VLOOKUP(P2548,'[2]Cartera '!$F$2:$O$2728,10,0),0)</f>
        <v>0</v>
      </c>
      <c r="AN2548" s="35">
        <f>IFERROR(VLOOKUP(P2548,'[2]Cartera '!$F$2:$P$2728,11,0),0)</f>
        <v>0</v>
      </c>
      <c r="AO2548" s="35"/>
      <c r="AP2548" s="35">
        <f>IFERROR(VLOOKUP(D2548,'[2]Cartera '!$F$2:$S$2728,14,0),0)</f>
        <v>0</v>
      </c>
      <c r="AQ2548" s="45">
        <f t="shared" si="176"/>
        <v>0</v>
      </c>
      <c r="AR2548" s="35">
        <f>IFERROR(VLOOKUP(P2548,'[2]Cartera '!$F$2:$Z$2728,21,0),0)</f>
        <v>30000</v>
      </c>
    </row>
    <row r="2549" spans="1:44" hidden="1" x14ac:dyDescent="0.25">
      <c r="A2549" s="29">
        <v>2541</v>
      </c>
      <c r="B2549" s="30" t="s">
        <v>48</v>
      </c>
      <c r="C2549" s="32"/>
      <c r="D2549" s="32">
        <v>2372541</v>
      </c>
      <c r="E2549" s="56"/>
      <c r="F2549" s="56"/>
      <c r="G2549" s="35">
        <v>30000</v>
      </c>
      <c r="H2549" s="35"/>
      <c r="I2549" s="36">
        <v>0</v>
      </c>
      <c r="J2549" s="37">
        <f>-IFERROR(VLOOKUP(D2549,[1]Hoja20!$A$5:$B$33358,2,0),0)</f>
        <v>0</v>
      </c>
      <c r="K2549" s="36">
        <f>-IFERROR(VLOOKUP(D2549,[1]Hoja20!$A$5:$D$33358,4,0),0)</f>
        <v>0</v>
      </c>
      <c r="L2549" s="35"/>
      <c r="M2549" s="35"/>
      <c r="N2549" s="35"/>
      <c r="O2549" s="40">
        <f t="shared" si="177"/>
        <v>30000</v>
      </c>
      <c r="P2549" s="32">
        <v>2372541</v>
      </c>
      <c r="Q2549" s="35">
        <v>30000</v>
      </c>
      <c r="R2549" s="35"/>
      <c r="S2549" s="41"/>
      <c r="T2549" s="35"/>
      <c r="U2549" s="41">
        <v>0</v>
      </c>
      <c r="V2549" s="35"/>
      <c r="W2549" s="35"/>
      <c r="X2549" s="35"/>
      <c r="Y2549" s="35"/>
      <c r="Z2549" s="35"/>
      <c r="AA2549" s="35"/>
      <c r="AB2549" s="35"/>
      <c r="AC2549" s="35">
        <v>0</v>
      </c>
      <c r="AD2549" s="35"/>
      <c r="AE2549" s="35">
        <v>0</v>
      </c>
      <c r="AF2549" s="35"/>
      <c r="AG2549" s="41"/>
      <c r="AH2549" s="32"/>
      <c r="AI2549" s="32"/>
      <c r="AJ2549" s="35"/>
      <c r="AK2549" s="35"/>
      <c r="AL2549" s="35"/>
      <c r="AM2549" s="36">
        <f>IFERROR(VLOOKUP(P2549,'[2]Cartera '!$F$2:$O$2728,10,0),0)</f>
        <v>0</v>
      </c>
      <c r="AN2549" s="35">
        <f>IFERROR(VLOOKUP(P2549,'[2]Cartera '!$F$2:$P$2728,11,0),0)</f>
        <v>0</v>
      </c>
      <c r="AO2549" s="35"/>
      <c r="AP2549" s="35">
        <f>IFERROR(VLOOKUP(D2549,'[2]Cartera '!$F$2:$S$2728,14,0),0)</f>
        <v>0</v>
      </c>
      <c r="AQ2549" s="45">
        <f t="shared" si="176"/>
        <v>0</v>
      </c>
      <c r="AR2549" s="35">
        <f>IFERROR(VLOOKUP(P2549,'[2]Cartera '!$F$2:$Z$2728,21,0),0)</f>
        <v>30000</v>
      </c>
    </row>
    <row r="2550" spans="1:44" hidden="1" x14ac:dyDescent="0.25">
      <c r="A2550" s="29">
        <v>2542</v>
      </c>
      <c r="B2550" s="30" t="s">
        <v>48</v>
      </c>
      <c r="C2550" s="32"/>
      <c r="D2550" s="32">
        <v>2373543</v>
      </c>
      <c r="E2550" s="56"/>
      <c r="F2550" s="56"/>
      <c r="G2550" s="35">
        <v>3897648</v>
      </c>
      <c r="H2550" s="35"/>
      <c r="I2550" s="36">
        <v>0</v>
      </c>
      <c r="J2550" s="37">
        <f>-IFERROR(VLOOKUP(D2550,[1]Hoja20!$A$5:$B$33358,2,0),0)</f>
        <v>0</v>
      </c>
      <c r="K2550" s="36">
        <f>-IFERROR(VLOOKUP(D2550,[1]Hoja20!$A$5:$D$33358,4,0),0)</f>
        <v>0</v>
      </c>
      <c r="L2550" s="35"/>
      <c r="M2550" s="35"/>
      <c r="N2550" s="35"/>
      <c r="O2550" s="40">
        <f t="shared" si="177"/>
        <v>3897648</v>
      </c>
      <c r="P2550" s="32">
        <v>2373543</v>
      </c>
      <c r="Q2550" s="35">
        <v>3897648</v>
      </c>
      <c r="R2550" s="35"/>
      <c r="S2550" s="41"/>
      <c r="T2550" s="35"/>
      <c r="U2550" s="41">
        <v>0</v>
      </c>
      <c r="V2550" s="35"/>
      <c r="W2550" s="35"/>
      <c r="X2550" s="35"/>
      <c r="Y2550" s="35"/>
      <c r="Z2550" s="35"/>
      <c r="AA2550" s="35"/>
      <c r="AB2550" s="35"/>
      <c r="AC2550" s="35">
        <v>0</v>
      </c>
      <c r="AD2550" s="35"/>
      <c r="AE2550" s="35">
        <v>0</v>
      </c>
      <c r="AF2550" s="35"/>
      <c r="AG2550" s="41"/>
      <c r="AH2550" s="32"/>
      <c r="AI2550" s="32"/>
      <c r="AJ2550" s="35"/>
      <c r="AK2550" s="35"/>
      <c r="AL2550" s="35"/>
      <c r="AM2550" s="36">
        <f>IFERROR(VLOOKUP(P2550,'[2]Cartera '!$F$2:$O$2728,10,0),0)</f>
        <v>0</v>
      </c>
      <c r="AN2550" s="35">
        <f>IFERROR(VLOOKUP(P2550,'[2]Cartera '!$F$2:$P$2728,11,0),0)</f>
        <v>0</v>
      </c>
      <c r="AO2550" s="35"/>
      <c r="AP2550" s="35">
        <f>IFERROR(VLOOKUP(D2550,'[2]Cartera '!$F$2:$S$2728,14,0),0)</f>
        <v>0</v>
      </c>
      <c r="AQ2550" s="45">
        <f t="shared" si="176"/>
        <v>0</v>
      </c>
      <c r="AR2550" s="35">
        <f>IFERROR(VLOOKUP(P2550,'[2]Cartera '!$F$2:$Z$2728,21,0),0)</f>
        <v>3897648</v>
      </c>
    </row>
    <row r="2551" spans="1:44" hidden="1" x14ac:dyDescent="0.25">
      <c r="A2551" s="29">
        <v>2543</v>
      </c>
      <c r="B2551" s="30" t="s">
        <v>48</v>
      </c>
      <c r="C2551" s="32"/>
      <c r="D2551" s="32">
        <v>2372998</v>
      </c>
      <c r="E2551" s="56"/>
      <c r="F2551" s="56"/>
      <c r="G2551" s="35">
        <v>6030470</v>
      </c>
      <c r="H2551" s="35"/>
      <c r="I2551" s="36">
        <v>0</v>
      </c>
      <c r="J2551" s="37">
        <f>-IFERROR(VLOOKUP(D2551,[1]Hoja20!$A$5:$B$33358,2,0),0)</f>
        <v>0</v>
      </c>
      <c r="K2551" s="36">
        <f>-IFERROR(VLOOKUP(D2551,[1]Hoja20!$A$5:$D$33358,4,0),0)</f>
        <v>0</v>
      </c>
      <c r="L2551" s="35"/>
      <c r="M2551" s="35"/>
      <c r="N2551" s="35"/>
      <c r="O2551" s="40">
        <f t="shared" si="177"/>
        <v>6030470</v>
      </c>
      <c r="P2551" s="32">
        <v>2372998</v>
      </c>
      <c r="Q2551" s="35">
        <v>6030470</v>
      </c>
      <c r="R2551" s="35"/>
      <c r="S2551" s="41"/>
      <c r="T2551" s="35"/>
      <c r="U2551" s="41">
        <v>6030470</v>
      </c>
      <c r="V2551" s="35"/>
      <c r="W2551" s="35"/>
      <c r="X2551" s="35"/>
      <c r="Y2551" s="35"/>
      <c r="Z2551" s="35"/>
      <c r="AA2551" s="35"/>
      <c r="AB2551" s="35"/>
      <c r="AC2551" s="35">
        <v>0</v>
      </c>
      <c r="AD2551" s="35"/>
      <c r="AE2551" s="35">
        <v>0</v>
      </c>
      <c r="AF2551" s="35"/>
      <c r="AG2551" s="44">
        <f>+(O2551-R2551-S2551-U2551-AA2551-AC2551-AE2551)</f>
        <v>0</v>
      </c>
      <c r="AH2551" s="32"/>
      <c r="AI2551" s="32"/>
      <c r="AJ2551" s="35"/>
      <c r="AK2551" s="35"/>
      <c r="AL2551" s="35"/>
      <c r="AM2551" s="36">
        <f>IFERROR(VLOOKUP(P2551,'[2]Cartera '!$F$2:$O$2728,10,0),0)</f>
        <v>0</v>
      </c>
      <c r="AN2551" s="35">
        <f>IFERROR(VLOOKUP(P2551,'[2]Cartera '!$F$2:$P$2728,11,0),0)</f>
        <v>0</v>
      </c>
      <c r="AO2551" s="35"/>
      <c r="AP2551" s="35">
        <f>IFERROR(VLOOKUP(D2551,'[2]Cartera '!$F$2:$S$2728,14,0),0)</f>
        <v>0</v>
      </c>
      <c r="AQ2551" s="45">
        <f t="shared" si="176"/>
        <v>0</v>
      </c>
      <c r="AR2551" s="35">
        <f>IFERROR(VLOOKUP(P2551,'[2]Cartera '!$F$2:$Z$2728,21,0),0)</f>
        <v>0</v>
      </c>
    </row>
    <row r="2552" spans="1:44" hidden="1" x14ac:dyDescent="0.25">
      <c r="A2552" s="29">
        <v>2544</v>
      </c>
      <c r="B2552" s="30" t="s">
        <v>48</v>
      </c>
      <c r="C2552" s="32"/>
      <c r="D2552" s="32">
        <v>2373418</v>
      </c>
      <c r="E2552" s="56"/>
      <c r="F2552" s="56"/>
      <c r="G2552" s="35">
        <v>3180087</v>
      </c>
      <c r="H2552" s="35"/>
      <c r="I2552" s="36">
        <v>0</v>
      </c>
      <c r="J2552" s="37">
        <f>-IFERROR(VLOOKUP(D2552,[1]Hoja20!$A$5:$B$33358,2,0),0)</f>
        <v>0</v>
      </c>
      <c r="K2552" s="36">
        <f>-IFERROR(VLOOKUP(D2552,[1]Hoja20!$A$5:$D$33358,4,0),0)</f>
        <v>0</v>
      </c>
      <c r="L2552" s="35"/>
      <c r="M2552" s="35"/>
      <c r="N2552" s="35"/>
      <c r="O2552" s="40">
        <f t="shared" si="177"/>
        <v>3180087</v>
      </c>
      <c r="P2552" s="32">
        <v>2373418</v>
      </c>
      <c r="Q2552" s="35">
        <v>3180087</v>
      </c>
      <c r="R2552" s="35"/>
      <c r="S2552" s="41"/>
      <c r="T2552" s="35"/>
      <c r="U2552" s="41">
        <v>3180087</v>
      </c>
      <c r="V2552" s="35"/>
      <c r="W2552" s="35"/>
      <c r="X2552" s="35"/>
      <c r="Y2552" s="35"/>
      <c r="Z2552" s="35"/>
      <c r="AA2552" s="35"/>
      <c r="AB2552" s="35"/>
      <c r="AC2552" s="35">
        <v>0</v>
      </c>
      <c r="AD2552" s="35"/>
      <c r="AE2552" s="35">
        <v>0</v>
      </c>
      <c r="AF2552" s="35"/>
      <c r="AG2552" s="44">
        <f>+(O2552-R2552-S2552-U2552-AA2552-AC2552-AE2552)</f>
        <v>0</v>
      </c>
      <c r="AH2552" s="32"/>
      <c r="AI2552" s="32"/>
      <c r="AJ2552" s="35"/>
      <c r="AK2552" s="35"/>
      <c r="AL2552" s="35"/>
      <c r="AM2552" s="36">
        <f>IFERROR(VLOOKUP(P2552,'[2]Cartera '!$F$2:$O$2728,10,0),0)</f>
        <v>0</v>
      </c>
      <c r="AN2552" s="35">
        <f>IFERROR(VLOOKUP(P2552,'[2]Cartera '!$F$2:$P$2728,11,0),0)</f>
        <v>0</v>
      </c>
      <c r="AO2552" s="35"/>
      <c r="AP2552" s="35">
        <f>IFERROR(VLOOKUP(D2552,'[2]Cartera '!$F$2:$S$2728,14,0),0)</f>
        <v>0</v>
      </c>
      <c r="AQ2552" s="45">
        <f t="shared" si="176"/>
        <v>0</v>
      </c>
      <c r="AR2552" s="35">
        <f>IFERROR(VLOOKUP(P2552,'[2]Cartera '!$F$2:$Z$2728,21,0),0)</f>
        <v>0</v>
      </c>
    </row>
    <row r="2553" spans="1:44" hidden="1" x14ac:dyDescent="0.25">
      <c r="A2553" s="29">
        <v>2545</v>
      </c>
      <c r="B2553" s="30" t="s">
        <v>48</v>
      </c>
      <c r="C2553" s="32"/>
      <c r="D2553" s="32">
        <v>2373537</v>
      </c>
      <c r="E2553" s="56"/>
      <c r="F2553" s="56"/>
      <c r="G2553" s="35">
        <v>667361</v>
      </c>
      <c r="H2553" s="35"/>
      <c r="I2553" s="36">
        <v>0</v>
      </c>
      <c r="J2553" s="37">
        <f>-IFERROR(VLOOKUP(D2553,[1]Hoja20!$A$5:$B$33358,2,0),0)</f>
        <v>0</v>
      </c>
      <c r="K2553" s="36">
        <f>-IFERROR(VLOOKUP(D2553,[1]Hoja20!$A$5:$D$33358,4,0),0)</f>
        <v>0</v>
      </c>
      <c r="L2553" s="35"/>
      <c r="M2553" s="35"/>
      <c r="N2553" s="35"/>
      <c r="O2553" s="40">
        <f t="shared" si="177"/>
        <v>667361</v>
      </c>
      <c r="P2553" s="32">
        <v>2373537</v>
      </c>
      <c r="Q2553" s="35">
        <v>667361</v>
      </c>
      <c r="R2553" s="35"/>
      <c r="S2553" s="41"/>
      <c r="T2553" s="35"/>
      <c r="U2553" s="41">
        <v>667361</v>
      </c>
      <c r="V2553" s="35"/>
      <c r="W2553" s="35"/>
      <c r="X2553" s="35"/>
      <c r="Y2553" s="35"/>
      <c r="Z2553" s="35"/>
      <c r="AA2553" s="35"/>
      <c r="AB2553" s="35"/>
      <c r="AC2553" s="35">
        <v>0</v>
      </c>
      <c r="AD2553" s="35"/>
      <c r="AE2553" s="35">
        <v>0</v>
      </c>
      <c r="AF2553" s="35"/>
      <c r="AG2553" s="44">
        <f>+(O2553-R2553-S2553-U2553-AA2553-AC2553-AE2553)</f>
        <v>0</v>
      </c>
      <c r="AH2553" s="32"/>
      <c r="AI2553" s="32"/>
      <c r="AJ2553" s="35"/>
      <c r="AK2553" s="35"/>
      <c r="AL2553" s="35"/>
      <c r="AM2553" s="36">
        <f>IFERROR(VLOOKUP(P2553,'[2]Cartera '!$F$2:$O$2728,10,0),0)</f>
        <v>0</v>
      </c>
      <c r="AN2553" s="35">
        <f>IFERROR(VLOOKUP(P2553,'[2]Cartera '!$F$2:$P$2728,11,0),0)</f>
        <v>0</v>
      </c>
      <c r="AO2553" s="35"/>
      <c r="AP2553" s="35">
        <f>IFERROR(VLOOKUP(D2553,'[2]Cartera '!$F$2:$S$2728,14,0),0)</f>
        <v>0</v>
      </c>
      <c r="AQ2553" s="45">
        <f t="shared" si="176"/>
        <v>0</v>
      </c>
      <c r="AR2553" s="35">
        <f>IFERROR(VLOOKUP(P2553,'[2]Cartera '!$F$2:$Z$2728,21,0),0)</f>
        <v>0</v>
      </c>
    </row>
    <row r="2554" spans="1:44" hidden="1" x14ac:dyDescent="0.25">
      <c r="A2554" s="29">
        <v>2546</v>
      </c>
      <c r="B2554" s="30" t="s">
        <v>48</v>
      </c>
      <c r="C2554" s="32"/>
      <c r="D2554" s="32">
        <v>2373052</v>
      </c>
      <c r="E2554" s="56"/>
      <c r="F2554" s="56"/>
      <c r="G2554" s="35">
        <v>116320</v>
      </c>
      <c r="H2554" s="35"/>
      <c r="I2554" s="36">
        <v>0</v>
      </c>
      <c r="J2554" s="37">
        <f>-IFERROR(VLOOKUP(D2554,[1]Hoja20!$A$5:$B$33358,2,0),0)</f>
        <v>0</v>
      </c>
      <c r="K2554" s="36">
        <f>-IFERROR(VLOOKUP(D2554,[1]Hoja20!$A$5:$D$33358,4,0),0)</f>
        <v>0</v>
      </c>
      <c r="L2554" s="35"/>
      <c r="M2554" s="35"/>
      <c r="N2554" s="35"/>
      <c r="O2554" s="40">
        <f t="shared" si="177"/>
        <v>116320</v>
      </c>
      <c r="P2554" s="32">
        <v>2373052</v>
      </c>
      <c r="Q2554" s="35">
        <v>116320</v>
      </c>
      <c r="R2554" s="35"/>
      <c r="S2554" s="41"/>
      <c r="T2554" s="35"/>
      <c r="U2554" s="41">
        <v>0</v>
      </c>
      <c r="V2554" s="35"/>
      <c r="W2554" s="35"/>
      <c r="X2554" s="35"/>
      <c r="Y2554" s="35"/>
      <c r="Z2554" s="35"/>
      <c r="AA2554" s="35"/>
      <c r="AB2554" s="35"/>
      <c r="AC2554" s="35">
        <v>0</v>
      </c>
      <c r="AD2554" s="35"/>
      <c r="AE2554" s="35">
        <v>0</v>
      </c>
      <c r="AF2554" s="35"/>
      <c r="AG2554" s="41"/>
      <c r="AH2554" s="32"/>
      <c r="AI2554" s="32"/>
      <c r="AJ2554" s="35"/>
      <c r="AK2554" s="35"/>
      <c r="AL2554" s="35"/>
      <c r="AM2554" s="36">
        <f>IFERROR(VLOOKUP(P2554,'[2]Cartera '!$F$2:$O$2728,10,0),0)</f>
        <v>0</v>
      </c>
      <c r="AN2554" s="35">
        <f>IFERROR(VLOOKUP(P2554,'[2]Cartera '!$F$2:$P$2728,11,0),0)</f>
        <v>0</v>
      </c>
      <c r="AO2554" s="35"/>
      <c r="AP2554" s="35">
        <f>IFERROR(VLOOKUP(D2554,'[2]Cartera '!$F$2:$S$2728,14,0),0)</f>
        <v>0</v>
      </c>
      <c r="AQ2554" s="45">
        <f t="shared" si="176"/>
        <v>0</v>
      </c>
      <c r="AR2554" s="35">
        <f>IFERROR(VLOOKUP(P2554,'[2]Cartera '!$F$2:$Z$2728,21,0),0)</f>
        <v>116320</v>
      </c>
    </row>
    <row r="2555" spans="1:44" hidden="1" x14ac:dyDescent="0.25">
      <c r="A2555" s="29">
        <v>2547</v>
      </c>
      <c r="B2555" s="30" t="s">
        <v>48</v>
      </c>
      <c r="C2555" s="32"/>
      <c r="D2555" s="32">
        <v>2373439</v>
      </c>
      <c r="E2555" s="56"/>
      <c r="F2555" s="56"/>
      <c r="G2555" s="35">
        <v>940931</v>
      </c>
      <c r="H2555" s="35"/>
      <c r="I2555" s="36">
        <v>0</v>
      </c>
      <c r="J2555" s="37">
        <f>-IFERROR(VLOOKUP(D2555,[1]Hoja20!$A$5:$B$33358,2,0),0)</f>
        <v>0</v>
      </c>
      <c r="K2555" s="36">
        <f>-IFERROR(VLOOKUP(D2555,[1]Hoja20!$A$5:$D$33358,4,0),0)</f>
        <v>0</v>
      </c>
      <c r="L2555" s="35"/>
      <c r="M2555" s="35"/>
      <c r="N2555" s="35"/>
      <c r="O2555" s="40">
        <f t="shared" si="177"/>
        <v>940931</v>
      </c>
      <c r="P2555" s="32">
        <v>2373439</v>
      </c>
      <c r="Q2555" s="35">
        <v>940931</v>
      </c>
      <c r="R2555" s="35"/>
      <c r="S2555" s="41"/>
      <c r="T2555" s="35"/>
      <c r="U2555" s="41">
        <v>940931</v>
      </c>
      <c r="V2555" s="35"/>
      <c r="W2555" s="35"/>
      <c r="X2555" s="35"/>
      <c r="Y2555" s="35"/>
      <c r="Z2555" s="35"/>
      <c r="AA2555" s="35"/>
      <c r="AB2555" s="35"/>
      <c r="AC2555" s="35">
        <v>0</v>
      </c>
      <c r="AD2555" s="35"/>
      <c r="AE2555" s="35">
        <v>0</v>
      </c>
      <c r="AF2555" s="35"/>
      <c r="AG2555" s="44">
        <f>+(O2555-R2555-S2555-U2555-AA2555-AC2555-AE2555)</f>
        <v>0</v>
      </c>
      <c r="AH2555" s="32"/>
      <c r="AI2555" s="32"/>
      <c r="AJ2555" s="35"/>
      <c r="AK2555" s="35"/>
      <c r="AL2555" s="35"/>
      <c r="AM2555" s="36">
        <f>IFERROR(VLOOKUP(P2555,'[2]Cartera '!$F$2:$O$2728,10,0),0)</f>
        <v>0</v>
      </c>
      <c r="AN2555" s="35">
        <f>IFERROR(VLOOKUP(P2555,'[2]Cartera '!$F$2:$P$2728,11,0),0)</f>
        <v>0</v>
      </c>
      <c r="AO2555" s="35"/>
      <c r="AP2555" s="35">
        <f>IFERROR(VLOOKUP(D2555,'[2]Cartera '!$F$2:$S$2728,14,0),0)</f>
        <v>0</v>
      </c>
      <c r="AQ2555" s="45">
        <f t="shared" si="176"/>
        <v>0</v>
      </c>
      <c r="AR2555" s="35">
        <f>IFERROR(VLOOKUP(P2555,'[2]Cartera '!$F$2:$Z$2728,21,0),0)</f>
        <v>0</v>
      </c>
    </row>
    <row r="2556" spans="1:44" hidden="1" x14ac:dyDescent="0.25">
      <c r="A2556" s="29">
        <v>2548</v>
      </c>
      <c r="B2556" s="30" t="s">
        <v>48</v>
      </c>
      <c r="C2556" s="32"/>
      <c r="D2556" s="32">
        <v>2373533</v>
      </c>
      <c r="E2556" s="56"/>
      <c r="F2556" s="56"/>
      <c r="G2556" s="35">
        <v>26653792</v>
      </c>
      <c r="H2556" s="35"/>
      <c r="I2556" s="36">
        <v>0</v>
      </c>
      <c r="J2556" s="37">
        <f>-IFERROR(VLOOKUP(D2556,[1]Hoja20!$A$5:$B$33358,2,0),0)</f>
        <v>0</v>
      </c>
      <c r="K2556" s="36">
        <f>-IFERROR(VLOOKUP(D2556,[1]Hoja20!$A$5:$D$33358,4,0),0)</f>
        <v>0</v>
      </c>
      <c r="L2556" s="35"/>
      <c r="M2556" s="35"/>
      <c r="N2556" s="35"/>
      <c r="O2556" s="40">
        <f t="shared" si="177"/>
        <v>26653792</v>
      </c>
      <c r="P2556" s="32">
        <v>2373533</v>
      </c>
      <c r="Q2556" s="35">
        <v>26653792</v>
      </c>
      <c r="R2556" s="35"/>
      <c r="S2556" s="41"/>
      <c r="T2556" s="35"/>
      <c r="U2556" s="41">
        <v>0</v>
      </c>
      <c r="V2556" s="35"/>
      <c r="W2556" s="35"/>
      <c r="X2556" s="35"/>
      <c r="Y2556" s="35"/>
      <c r="Z2556" s="35"/>
      <c r="AA2556" s="35"/>
      <c r="AB2556" s="35"/>
      <c r="AC2556" s="35">
        <v>0</v>
      </c>
      <c r="AD2556" s="35"/>
      <c r="AE2556" s="35">
        <v>0</v>
      </c>
      <c r="AF2556" s="35"/>
      <c r="AG2556" s="41"/>
      <c r="AH2556" s="32"/>
      <c r="AI2556" s="32"/>
      <c r="AJ2556" s="35"/>
      <c r="AK2556" s="35"/>
      <c r="AL2556" s="35"/>
      <c r="AM2556" s="36">
        <f>IFERROR(VLOOKUP(P2556,'[2]Cartera '!$F$2:$O$2728,10,0),0)</f>
        <v>0</v>
      </c>
      <c r="AN2556" s="35">
        <f>IFERROR(VLOOKUP(P2556,'[2]Cartera '!$F$2:$P$2728,11,0),0)</f>
        <v>0</v>
      </c>
      <c r="AO2556" s="35"/>
      <c r="AP2556" s="35">
        <f>IFERROR(VLOOKUP(D2556,'[2]Cartera '!$F$2:$S$2728,14,0),0)</f>
        <v>0</v>
      </c>
      <c r="AQ2556" s="45">
        <f t="shared" si="176"/>
        <v>0</v>
      </c>
      <c r="AR2556" s="35">
        <f>IFERROR(VLOOKUP(P2556,'[2]Cartera '!$F$2:$Z$2728,21,0),0)</f>
        <v>26653792</v>
      </c>
    </row>
    <row r="2557" spans="1:44" hidden="1" x14ac:dyDescent="0.25">
      <c r="A2557" s="29">
        <v>2549</v>
      </c>
      <c r="B2557" s="30" t="s">
        <v>48</v>
      </c>
      <c r="C2557" s="32"/>
      <c r="D2557" s="32">
        <v>2373044</v>
      </c>
      <c r="E2557" s="56"/>
      <c r="F2557" s="56"/>
      <c r="G2557" s="35">
        <v>140000</v>
      </c>
      <c r="H2557" s="35"/>
      <c r="I2557" s="36">
        <v>0</v>
      </c>
      <c r="J2557" s="37">
        <f>-IFERROR(VLOOKUP(D2557,[1]Hoja20!$A$5:$B$33358,2,0),0)</f>
        <v>0</v>
      </c>
      <c r="K2557" s="36">
        <f>-IFERROR(VLOOKUP(D2557,[1]Hoja20!$A$5:$D$33358,4,0),0)</f>
        <v>0</v>
      </c>
      <c r="L2557" s="35"/>
      <c r="M2557" s="35"/>
      <c r="N2557" s="35"/>
      <c r="O2557" s="40">
        <f t="shared" si="177"/>
        <v>140000</v>
      </c>
      <c r="P2557" s="32">
        <v>2373044</v>
      </c>
      <c r="Q2557" s="35">
        <v>140000</v>
      </c>
      <c r="R2557" s="35"/>
      <c r="S2557" s="41"/>
      <c r="T2557" s="35"/>
      <c r="U2557" s="41">
        <v>0</v>
      </c>
      <c r="V2557" s="35"/>
      <c r="W2557" s="35"/>
      <c r="X2557" s="35"/>
      <c r="Y2557" s="35"/>
      <c r="Z2557" s="35"/>
      <c r="AA2557" s="35"/>
      <c r="AB2557" s="35"/>
      <c r="AC2557" s="35">
        <v>0</v>
      </c>
      <c r="AD2557" s="35"/>
      <c r="AE2557" s="35">
        <v>0</v>
      </c>
      <c r="AF2557" s="35"/>
      <c r="AG2557" s="41"/>
      <c r="AH2557" s="32"/>
      <c r="AI2557" s="32"/>
      <c r="AJ2557" s="35"/>
      <c r="AK2557" s="35"/>
      <c r="AL2557" s="35"/>
      <c r="AM2557" s="36">
        <f>IFERROR(VLOOKUP(P2557,'[2]Cartera '!$F$2:$O$2728,10,0),0)</f>
        <v>0</v>
      </c>
      <c r="AN2557" s="35">
        <f>IFERROR(VLOOKUP(P2557,'[2]Cartera '!$F$2:$P$2728,11,0),0)</f>
        <v>0</v>
      </c>
      <c r="AO2557" s="35"/>
      <c r="AP2557" s="35">
        <f>IFERROR(VLOOKUP(D2557,'[2]Cartera '!$F$2:$S$2728,14,0),0)</f>
        <v>0</v>
      </c>
      <c r="AQ2557" s="45">
        <f t="shared" si="176"/>
        <v>0</v>
      </c>
      <c r="AR2557" s="35">
        <f>IFERROR(VLOOKUP(P2557,'[2]Cartera '!$F$2:$Z$2728,21,0),0)</f>
        <v>140000</v>
      </c>
    </row>
    <row r="2558" spans="1:44" hidden="1" x14ac:dyDescent="0.25">
      <c r="A2558" s="29">
        <v>2550</v>
      </c>
      <c r="B2558" s="30" t="s">
        <v>48</v>
      </c>
      <c r="C2558" s="32"/>
      <c r="D2558" s="32">
        <v>2372996</v>
      </c>
      <c r="E2558" s="56"/>
      <c r="F2558" s="56"/>
      <c r="G2558" s="35">
        <v>55143</v>
      </c>
      <c r="H2558" s="35"/>
      <c r="I2558" s="36">
        <v>0</v>
      </c>
      <c r="J2558" s="37">
        <f>-IFERROR(VLOOKUP(D2558,[1]Hoja20!$A$5:$B$33358,2,0),0)</f>
        <v>0</v>
      </c>
      <c r="K2558" s="36">
        <f>-IFERROR(VLOOKUP(D2558,[1]Hoja20!$A$5:$D$33358,4,0),0)</f>
        <v>0</v>
      </c>
      <c r="L2558" s="35"/>
      <c r="M2558" s="35"/>
      <c r="N2558" s="35"/>
      <c r="O2558" s="40">
        <f t="shared" si="177"/>
        <v>55143</v>
      </c>
      <c r="P2558" s="32">
        <v>2372996</v>
      </c>
      <c r="Q2558" s="35">
        <v>55143</v>
      </c>
      <c r="R2558" s="35"/>
      <c r="S2558" s="41"/>
      <c r="T2558" s="35"/>
      <c r="U2558" s="41">
        <v>0</v>
      </c>
      <c r="V2558" s="35"/>
      <c r="W2558" s="35"/>
      <c r="X2558" s="35"/>
      <c r="Y2558" s="35"/>
      <c r="Z2558" s="35"/>
      <c r="AA2558" s="35"/>
      <c r="AB2558" s="35"/>
      <c r="AC2558" s="35">
        <v>0</v>
      </c>
      <c r="AD2558" s="35"/>
      <c r="AE2558" s="35">
        <v>0</v>
      </c>
      <c r="AF2558" s="35"/>
      <c r="AG2558" s="41"/>
      <c r="AH2558" s="32"/>
      <c r="AI2558" s="32"/>
      <c r="AJ2558" s="35"/>
      <c r="AK2558" s="35"/>
      <c r="AL2558" s="35"/>
      <c r="AM2558" s="36">
        <f>IFERROR(VLOOKUP(P2558,'[2]Cartera '!$F$2:$O$2728,10,0),0)</f>
        <v>0</v>
      </c>
      <c r="AN2558" s="35">
        <f>IFERROR(VLOOKUP(P2558,'[2]Cartera '!$F$2:$P$2728,11,0),0)</f>
        <v>0</v>
      </c>
      <c r="AO2558" s="35"/>
      <c r="AP2558" s="35">
        <f>IFERROR(VLOOKUP(D2558,'[2]Cartera '!$F$2:$S$2728,14,0),0)</f>
        <v>0</v>
      </c>
      <c r="AQ2558" s="45">
        <f t="shared" si="176"/>
        <v>0</v>
      </c>
      <c r="AR2558" s="35">
        <f>IFERROR(VLOOKUP(P2558,'[2]Cartera '!$F$2:$Z$2728,21,0),0)</f>
        <v>55143</v>
      </c>
    </row>
    <row r="2559" spans="1:44" hidden="1" x14ac:dyDescent="0.25">
      <c r="A2559" s="29">
        <v>2551</v>
      </c>
      <c r="B2559" s="30" t="s">
        <v>48</v>
      </c>
      <c r="C2559" s="32"/>
      <c r="D2559" s="32">
        <v>2372974</v>
      </c>
      <c r="E2559" s="56"/>
      <c r="F2559" s="56"/>
      <c r="G2559" s="35">
        <v>140000</v>
      </c>
      <c r="H2559" s="35"/>
      <c r="I2559" s="36">
        <v>0</v>
      </c>
      <c r="J2559" s="37">
        <f>-IFERROR(VLOOKUP(D2559,[1]Hoja20!$A$5:$B$33358,2,0),0)</f>
        <v>0</v>
      </c>
      <c r="K2559" s="36">
        <f>-IFERROR(VLOOKUP(D2559,[1]Hoja20!$A$5:$D$33358,4,0),0)</f>
        <v>0</v>
      </c>
      <c r="L2559" s="35"/>
      <c r="M2559" s="35"/>
      <c r="N2559" s="35"/>
      <c r="O2559" s="40">
        <f t="shared" si="177"/>
        <v>140000</v>
      </c>
      <c r="P2559" s="32">
        <v>2372974</v>
      </c>
      <c r="Q2559" s="35">
        <v>140000</v>
      </c>
      <c r="R2559" s="35"/>
      <c r="S2559" s="41"/>
      <c r="T2559" s="35"/>
      <c r="U2559" s="41">
        <v>0</v>
      </c>
      <c r="V2559" s="35"/>
      <c r="W2559" s="35"/>
      <c r="X2559" s="35"/>
      <c r="Y2559" s="35"/>
      <c r="Z2559" s="35"/>
      <c r="AA2559" s="35"/>
      <c r="AB2559" s="35"/>
      <c r="AC2559" s="35">
        <v>0</v>
      </c>
      <c r="AD2559" s="35"/>
      <c r="AE2559" s="35">
        <v>0</v>
      </c>
      <c r="AF2559" s="35"/>
      <c r="AG2559" s="41"/>
      <c r="AH2559" s="32"/>
      <c r="AI2559" s="32"/>
      <c r="AJ2559" s="35"/>
      <c r="AK2559" s="35"/>
      <c r="AL2559" s="35"/>
      <c r="AM2559" s="36">
        <f>IFERROR(VLOOKUP(P2559,'[2]Cartera '!$F$2:$O$2728,10,0),0)</f>
        <v>0</v>
      </c>
      <c r="AN2559" s="35">
        <f>IFERROR(VLOOKUP(P2559,'[2]Cartera '!$F$2:$P$2728,11,0),0)</f>
        <v>0</v>
      </c>
      <c r="AO2559" s="35"/>
      <c r="AP2559" s="35">
        <f>IFERROR(VLOOKUP(D2559,'[2]Cartera '!$F$2:$S$2728,14,0),0)</f>
        <v>0</v>
      </c>
      <c r="AQ2559" s="45">
        <f t="shared" si="176"/>
        <v>0</v>
      </c>
      <c r="AR2559" s="35">
        <f>IFERROR(VLOOKUP(P2559,'[2]Cartera '!$F$2:$Z$2728,21,0),0)</f>
        <v>140000</v>
      </c>
    </row>
    <row r="2560" spans="1:44" hidden="1" x14ac:dyDescent="0.25">
      <c r="A2560" s="29">
        <v>2552</v>
      </c>
      <c r="B2560" s="30" t="s">
        <v>48</v>
      </c>
      <c r="C2560" s="32"/>
      <c r="D2560" s="32">
        <v>2372989</v>
      </c>
      <c r="E2560" s="56"/>
      <c r="F2560" s="56"/>
      <c r="G2560" s="35">
        <v>55143</v>
      </c>
      <c r="H2560" s="35"/>
      <c r="I2560" s="36">
        <v>0</v>
      </c>
      <c r="J2560" s="37">
        <f>-IFERROR(VLOOKUP(D2560,[1]Hoja20!$A$5:$B$33358,2,0),0)</f>
        <v>0</v>
      </c>
      <c r="K2560" s="36">
        <f>-IFERROR(VLOOKUP(D2560,[1]Hoja20!$A$5:$D$33358,4,0),0)</f>
        <v>0</v>
      </c>
      <c r="L2560" s="35"/>
      <c r="M2560" s="35"/>
      <c r="N2560" s="35"/>
      <c r="O2560" s="40">
        <f t="shared" si="177"/>
        <v>55143</v>
      </c>
      <c r="P2560" s="32">
        <v>2372989</v>
      </c>
      <c r="Q2560" s="35">
        <v>55143</v>
      </c>
      <c r="R2560" s="35"/>
      <c r="S2560" s="41"/>
      <c r="T2560" s="35"/>
      <c r="U2560" s="41">
        <v>0</v>
      </c>
      <c r="V2560" s="35"/>
      <c r="W2560" s="35"/>
      <c r="X2560" s="35"/>
      <c r="Y2560" s="35"/>
      <c r="Z2560" s="35"/>
      <c r="AA2560" s="35"/>
      <c r="AB2560" s="35"/>
      <c r="AC2560" s="35">
        <v>0</v>
      </c>
      <c r="AD2560" s="35"/>
      <c r="AE2560" s="35">
        <v>0</v>
      </c>
      <c r="AF2560" s="35"/>
      <c r="AG2560" s="41"/>
      <c r="AH2560" s="32"/>
      <c r="AI2560" s="32"/>
      <c r="AJ2560" s="35"/>
      <c r="AK2560" s="35"/>
      <c r="AL2560" s="35"/>
      <c r="AM2560" s="36">
        <f>IFERROR(VLOOKUP(P2560,'[2]Cartera '!$F$2:$O$2728,10,0),0)</f>
        <v>0</v>
      </c>
      <c r="AN2560" s="35">
        <f>IFERROR(VLOOKUP(P2560,'[2]Cartera '!$F$2:$P$2728,11,0),0)</f>
        <v>0</v>
      </c>
      <c r="AO2560" s="35"/>
      <c r="AP2560" s="35">
        <f>IFERROR(VLOOKUP(D2560,'[2]Cartera '!$F$2:$S$2728,14,0),0)</f>
        <v>0</v>
      </c>
      <c r="AQ2560" s="45">
        <f t="shared" si="176"/>
        <v>0</v>
      </c>
      <c r="AR2560" s="35">
        <f>IFERROR(VLOOKUP(P2560,'[2]Cartera '!$F$2:$Z$2728,21,0),0)</f>
        <v>55143</v>
      </c>
    </row>
    <row r="2561" spans="1:44" hidden="1" x14ac:dyDescent="0.25">
      <c r="A2561" s="29">
        <v>2553</v>
      </c>
      <c r="B2561" s="30" t="s">
        <v>48</v>
      </c>
      <c r="C2561" s="32"/>
      <c r="D2561" s="32">
        <v>2373031</v>
      </c>
      <c r="E2561" s="56"/>
      <c r="F2561" s="56"/>
      <c r="G2561" s="35">
        <v>140000</v>
      </c>
      <c r="H2561" s="35"/>
      <c r="I2561" s="36">
        <v>0</v>
      </c>
      <c r="J2561" s="37">
        <f>-IFERROR(VLOOKUP(D2561,[1]Hoja20!$A$5:$B$33358,2,0),0)</f>
        <v>0</v>
      </c>
      <c r="K2561" s="36">
        <f>-IFERROR(VLOOKUP(D2561,[1]Hoja20!$A$5:$D$33358,4,0),0)</f>
        <v>0</v>
      </c>
      <c r="L2561" s="35"/>
      <c r="M2561" s="35"/>
      <c r="N2561" s="35"/>
      <c r="O2561" s="40">
        <f t="shared" si="177"/>
        <v>140000</v>
      </c>
      <c r="P2561" s="32">
        <v>2373031</v>
      </c>
      <c r="Q2561" s="35">
        <v>140000</v>
      </c>
      <c r="R2561" s="35"/>
      <c r="S2561" s="41"/>
      <c r="T2561" s="35"/>
      <c r="U2561" s="41">
        <v>0</v>
      </c>
      <c r="V2561" s="35"/>
      <c r="W2561" s="35"/>
      <c r="X2561" s="35"/>
      <c r="Y2561" s="35"/>
      <c r="Z2561" s="35"/>
      <c r="AA2561" s="35"/>
      <c r="AB2561" s="35"/>
      <c r="AC2561" s="35">
        <v>0</v>
      </c>
      <c r="AD2561" s="35"/>
      <c r="AE2561" s="35">
        <v>0</v>
      </c>
      <c r="AF2561" s="35"/>
      <c r="AG2561" s="41"/>
      <c r="AH2561" s="32"/>
      <c r="AI2561" s="32"/>
      <c r="AJ2561" s="35"/>
      <c r="AK2561" s="35"/>
      <c r="AL2561" s="35"/>
      <c r="AM2561" s="36">
        <f>IFERROR(VLOOKUP(P2561,'[2]Cartera '!$F$2:$O$2728,10,0),0)</f>
        <v>0</v>
      </c>
      <c r="AN2561" s="35">
        <f>IFERROR(VLOOKUP(P2561,'[2]Cartera '!$F$2:$P$2728,11,0),0)</f>
        <v>0</v>
      </c>
      <c r="AO2561" s="35"/>
      <c r="AP2561" s="35">
        <f>IFERROR(VLOOKUP(D2561,'[2]Cartera '!$F$2:$S$2728,14,0),0)</f>
        <v>0</v>
      </c>
      <c r="AQ2561" s="45">
        <f t="shared" si="176"/>
        <v>0</v>
      </c>
      <c r="AR2561" s="35">
        <f>IFERROR(VLOOKUP(P2561,'[2]Cartera '!$F$2:$Z$2728,21,0),0)</f>
        <v>140000</v>
      </c>
    </row>
    <row r="2562" spans="1:44" hidden="1" x14ac:dyDescent="0.25">
      <c r="A2562" s="29">
        <v>2554</v>
      </c>
      <c r="B2562" s="30" t="s">
        <v>48</v>
      </c>
      <c r="C2562" s="32"/>
      <c r="D2562" s="32">
        <v>2373076</v>
      </c>
      <c r="E2562" s="56"/>
      <c r="F2562" s="56"/>
      <c r="G2562" s="35">
        <v>55143</v>
      </c>
      <c r="H2562" s="35"/>
      <c r="I2562" s="36">
        <v>0</v>
      </c>
      <c r="J2562" s="37">
        <f>-IFERROR(VLOOKUP(D2562,[1]Hoja20!$A$5:$B$33358,2,0),0)</f>
        <v>0</v>
      </c>
      <c r="K2562" s="36">
        <f>-IFERROR(VLOOKUP(D2562,[1]Hoja20!$A$5:$D$33358,4,0),0)</f>
        <v>0</v>
      </c>
      <c r="L2562" s="35"/>
      <c r="M2562" s="35"/>
      <c r="N2562" s="35"/>
      <c r="O2562" s="40">
        <f t="shared" si="177"/>
        <v>55143</v>
      </c>
      <c r="P2562" s="32">
        <v>2373076</v>
      </c>
      <c r="Q2562" s="35">
        <v>55143</v>
      </c>
      <c r="R2562" s="35"/>
      <c r="S2562" s="41"/>
      <c r="T2562" s="35"/>
      <c r="U2562" s="41">
        <v>0</v>
      </c>
      <c r="V2562" s="35"/>
      <c r="W2562" s="35"/>
      <c r="X2562" s="35"/>
      <c r="Y2562" s="35"/>
      <c r="Z2562" s="35"/>
      <c r="AA2562" s="35"/>
      <c r="AB2562" s="35"/>
      <c r="AC2562" s="35">
        <v>0</v>
      </c>
      <c r="AD2562" s="35"/>
      <c r="AE2562" s="35">
        <v>0</v>
      </c>
      <c r="AF2562" s="35"/>
      <c r="AG2562" s="41"/>
      <c r="AH2562" s="32"/>
      <c r="AI2562" s="32"/>
      <c r="AJ2562" s="35"/>
      <c r="AK2562" s="35"/>
      <c r="AL2562" s="35"/>
      <c r="AM2562" s="36">
        <f>IFERROR(VLOOKUP(P2562,'[2]Cartera '!$F$2:$O$2728,10,0),0)</f>
        <v>0</v>
      </c>
      <c r="AN2562" s="35">
        <f>IFERROR(VLOOKUP(P2562,'[2]Cartera '!$F$2:$P$2728,11,0),0)</f>
        <v>0</v>
      </c>
      <c r="AO2562" s="35"/>
      <c r="AP2562" s="35">
        <f>IFERROR(VLOOKUP(D2562,'[2]Cartera '!$F$2:$S$2728,14,0),0)</f>
        <v>0</v>
      </c>
      <c r="AQ2562" s="45">
        <f t="shared" si="176"/>
        <v>0</v>
      </c>
      <c r="AR2562" s="35">
        <f>IFERROR(VLOOKUP(P2562,'[2]Cartera '!$F$2:$Z$2728,21,0),0)</f>
        <v>55143</v>
      </c>
    </row>
    <row r="2563" spans="1:44" hidden="1" x14ac:dyDescent="0.25">
      <c r="A2563" s="29">
        <v>2555</v>
      </c>
      <c r="B2563" s="30" t="s">
        <v>48</v>
      </c>
      <c r="C2563" s="32"/>
      <c r="D2563" s="32">
        <v>2373078</v>
      </c>
      <c r="E2563" s="56"/>
      <c r="F2563" s="56"/>
      <c r="G2563" s="35">
        <v>140000</v>
      </c>
      <c r="H2563" s="35"/>
      <c r="I2563" s="36">
        <v>0</v>
      </c>
      <c r="J2563" s="37">
        <f>-IFERROR(VLOOKUP(D2563,[1]Hoja20!$A$5:$B$33358,2,0),0)</f>
        <v>0</v>
      </c>
      <c r="K2563" s="36">
        <f>-IFERROR(VLOOKUP(D2563,[1]Hoja20!$A$5:$D$33358,4,0),0)</f>
        <v>0</v>
      </c>
      <c r="L2563" s="35"/>
      <c r="M2563" s="35"/>
      <c r="N2563" s="35"/>
      <c r="O2563" s="40">
        <f t="shared" si="177"/>
        <v>140000</v>
      </c>
      <c r="P2563" s="32">
        <v>2373078</v>
      </c>
      <c r="Q2563" s="35">
        <v>140000</v>
      </c>
      <c r="R2563" s="35"/>
      <c r="S2563" s="41"/>
      <c r="T2563" s="35"/>
      <c r="U2563" s="41">
        <v>0</v>
      </c>
      <c r="V2563" s="35"/>
      <c r="W2563" s="35"/>
      <c r="X2563" s="35"/>
      <c r="Y2563" s="35"/>
      <c r="Z2563" s="35"/>
      <c r="AA2563" s="35"/>
      <c r="AB2563" s="35"/>
      <c r="AC2563" s="35">
        <v>0</v>
      </c>
      <c r="AD2563" s="35"/>
      <c r="AE2563" s="35">
        <v>0</v>
      </c>
      <c r="AF2563" s="35"/>
      <c r="AG2563" s="41"/>
      <c r="AH2563" s="32"/>
      <c r="AI2563" s="32"/>
      <c r="AJ2563" s="35"/>
      <c r="AK2563" s="35"/>
      <c r="AL2563" s="35"/>
      <c r="AM2563" s="36">
        <f>IFERROR(VLOOKUP(P2563,'[2]Cartera '!$F$2:$O$2728,10,0),0)</f>
        <v>0</v>
      </c>
      <c r="AN2563" s="35">
        <f>IFERROR(VLOOKUP(P2563,'[2]Cartera '!$F$2:$P$2728,11,0),0)</f>
        <v>0</v>
      </c>
      <c r="AO2563" s="35"/>
      <c r="AP2563" s="35">
        <f>IFERROR(VLOOKUP(D2563,'[2]Cartera '!$F$2:$S$2728,14,0),0)</f>
        <v>0</v>
      </c>
      <c r="AQ2563" s="45">
        <f t="shared" si="176"/>
        <v>0</v>
      </c>
      <c r="AR2563" s="35">
        <f>IFERROR(VLOOKUP(P2563,'[2]Cartera '!$F$2:$Z$2728,21,0),0)</f>
        <v>140000</v>
      </c>
    </row>
    <row r="2564" spans="1:44" hidden="1" x14ac:dyDescent="0.25">
      <c r="A2564" s="29">
        <v>2556</v>
      </c>
      <c r="B2564" s="30" t="s">
        <v>48</v>
      </c>
      <c r="C2564" s="32"/>
      <c r="D2564" s="32">
        <v>2373128</v>
      </c>
      <c r="E2564" s="56"/>
      <c r="F2564" s="56"/>
      <c r="G2564" s="35">
        <v>221193</v>
      </c>
      <c r="H2564" s="35"/>
      <c r="I2564" s="36">
        <v>0</v>
      </c>
      <c r="J2564" s="37">
        <f>-IFERROR(VLOOKUP(D2564,[1]Hoja20!$A$5:$B$33358,2,0),0)</f>
        <v>0</v>
      </c>
      <c r="K2564" s="36">
        <f>-IFERROR(VLOOKUP(D2564,[1]Hoja20!$A$5:$D$33358,4,0),0)</f>
        <v>0</v>
      </c>
      <c r="L2564" s="35"/>
      <c r="M2564" s="35"/>
      <c r="N2564" s="35"/>
      <c r="O2564" s="40">
        <f t="shared" si="177"/>
        <v>221193</v>
      </c>
      <c r="P2564" s="32">
        <v>2373128</v>
      </c>
      <c r="Q2564" s="35">
        <v>221193</v>
      </c>
      <c r="R2564" s="35"/>
      <c r="S2564" s="41"/>
      <c r="T2564" s="35"/>
      <c r="U2564" s="41">
        <v>0</v>
      </c>
      <c r="V2564" s="35"/>
      <c r="W2564" s="35"/>
      <c r="X2564" s="35"/>
      <c r="Y2564" s="35"/>
      <c r="Z2564" s="35"/>
      <c r="AA2564" s="35"/>
      <c r="AB2564" s="35"/>
      <c r="AC2564" s="35">
        <v>0</v>
      </c>
      <c r="AD2564" s="35"/>
      <c r="AE2564" s="35">
        <v>0</v>
      </c>
      <c r="AF2564" s="35"/>
      <c r="AG2564" s="41"/>
      <c r="AH2564" s="32"/>
      <c r="AI2564" s="32"/>
      <c r="AJ2564" s="35"/>
      <c r="AK2564" s="35"/>
      <c r="AL2564" s="35"/>
      <c r="AM2564" s="36">
        <f>IFERROR(VLOOKUP(P2564,'[2]Cartera '!$F$2:$O$2728,10,0),0)</f>
        <v>0</v>
      </c>
      <c r="AN2564" s="35">
        <f>IFERROR(VLOOKUP(P2564,'[2]Cartera '!$F$2:$P$2728,11,0),0)</f>
        <v>0</v>
      </c>
      <c r="AO2564" s="35"/>
      <c r="AP2564" s="35">
        <f>IFERROR(VLOOKUP(D2564,'[2]Cartera '!$F$2:$S$2728,14,0),0)</f>
        <v>0</v>
      </c>
      <c r="AQ2564" s="45">
        <f t="shared" si="176"/>
        <v>0</v>
      </c>
      <c r="AR2564" s="35">
        <f>IFERROR(VLOOKUP(P2564,'[2]Cartera '!$F$2:$Z$2728,21,0),0)</f>
        <v>221193</v>
      </c>
    </row>
    <row r="2565" spans="1:44" hidden="1" x14ac:dyDescent="0.25">
      <c r="A2565" s="29">
        <v>2557</v>
      </c>
      <c r="B2565" s="30" t="s">
        <v>48</v>
      </c>
      <c r="C2565" s="32"/>
      <c r="D2565" s="32">
        <v>2373021</v>
      </c>
      <c r="E2565" s="56"/>
      <c r="F2565" s="56"/>
      <c r="G2565" s="35">
        <v>55143</v>
      </c>
      <c r="H2565" s="35"/>
      <c r="I2565" s="36">
        <v>0</v>
      </c>
      <c r="J2565" s="37">
        <f>-IFERROR(VLOOKUP(D2565,[1]Hoja20!$A$5:$B$33358,2,0),0)</f>
        <v>0</v>
      </c>
      <c r="K2565" s="36">
        <f>-IFERROR(VLOOKUP(D2565,[1]Hoja20!$A$5:$D$33358,4,0),0)</f>
        <v>0</v>
      </c>
      <c r="L2565" s="35"/>
      <c r="M2565" s="35"/>
      <c r="N2565" s="35"/>
      <c r="O2565" s="40">
        <f t="shared" si="177"/>
        <v>55143</v>
      </c>
      <c r="P2565" s="32">
        <v>2373021</v>
      </c>
      <c r="Q2565" s="35">
        <v>55143</v>
      </c>
      <c r="R2565" s="35"/>
      <c r="S2565" s="41"/>
      <c r="T2565" s="35"/>
      <c r="U2565" s="41">
        <v>0</v>
      </c>
      <c r="V2565" s="35"/>
      <c r="W2565" s="35"/>
      <c r="X2565" s="35"/>
      <c r="Y2565" s="35"/>
      <c r="Z2565" s="35"/>
      <c r="AA2565" s="35"/>
      <c r="AB2565" s="35"/>
      <c r="AC2565" s="35">
        <v>0</v>
      </c>
      <c r="AD2565" s="35"/>
      <c r="AE2565" s="35">
        <v>0</v>
      </c>
      <c r="AF2565" s="35"/>
      <c r="AG2565" s="41"/>
      <c r="AH2565" s="32"/>
      <c r="AI2565" s="32"/>
      <c r="AJ2565" s="35"/>
      <c r="AK2565" s="35"/>
      <c r="AL2565" s="35"/>
      <c r="AM2565" s="36">
        <f>IFERROR(VLOOKUP(P2565,'[2]Cartera '!$F$2:$O$2728,10,0),0)</f>
        <v>0</v>
      </c>
      <c r="AN2565" s="35">
        <f>IFERROR(VLOOKUP(P2565,'[2]Cartera '!$F$2:$P$2728,11,0),0)</f>
        <v>0</v>
      </c>
      <c r="AO2565" s="35"/>
      <c r="AP2565" s="35">
        <f>IFERROR(VLOOKUP(D2565,'[2]Cartera '!$F$2:$S$2728,14,0),0)</f>
        <v>0</v>
      </c>
      <c r="AQ2565" s="45">
        <f t="shared" si="176"/>
        <v>0</v>
      </c>
      <c r="AR2565" s="35">
        <f>IFERROR(VLOOKUP(P2565,'[2]Cartera '!$F$2:$Z$2728,21,0),0)</f>
        <v>55143</v>
      </c>
    </row>
    <row r="2566" spans="1:44" hidden="1" x14ac:dyDescent="0.25">
      <c r="A2566" s="29">
        <v>2558</v>
      </c>
      <c r="B2566" s="30" t="s">
        <v>48</v>
      </c>
      <c r="C2566" s="32"/>
      <c r="D2566" s="32">
        <v>2373041</v>
      </c>
      <c r="E2566" s="56"/>
      <c r="F2566" s="56"/>
      <c r="G2566" s="35">
        <v>55143</v>
      </c>
      <c r="H2566" s="35"/>
      <c r="I2566" s="36">
        <v>0</v>
      </c>
      <c r="J2566" s="37">
        <f>-IFERROR(VLOOKUP(D2566,[1]Hoja20!$A$5:$B$33358,2,0),0)</f>
        <v>0</v>
      </c>
      <c r="K2566" s="36">
        <f>-IFERROR(VLOOKUP(D2566,[1]Hoja20!$A$5:$D$33358,4,0),0)</f>
        <v>0</v>
      </c>
      <c r="L2566" s="35"/>
      <c r="M2566" s="35"/>
      <c r="N2566" s="35"/>
      <c r="O2566" s="40">
        <f t="shared" si="177"/>
        <v>55143</v>
      </c>
      <c r="P2566" s="32">
        <v>2373041</v>
      </c>
      <c r="Q2566" s="35">
        <v>55143</v>
      </c>
      <c r="R2566" s="35"/>
      <c r="S2566" s="41"/>
      <c r="T2566" s="35"/>
      <c r="U2566" s="41">
        <v>0</v>
      </c>
      <c r="V2566" s="35"/>
      <c r="W2566" s="35"/>
      <c r="X2566" s="35"/>
      <c r="Y2566" s="35"/>
      <c r="Z2566" s="35"/>
      <c r="AA2566" s="35"/>
      <c r="AB2566" s="35"/>
      <c r="AC2566" s="35">
        <v>0</v>
      </c>
      <c r="AD2566" s="35"/>
      <c r="AE2566" s="35">
        <v>0</v>
      </c>
      <c r="AF2566" s="35"/>
      <c r="AG2566" s="41"/>
      <c r="AH2566" s="32"/>
      <c r="AI2566" s="32"/>
      <c r="AJ2566" s="35"/>
      <c r="AK2566" s="35"/>
      <c r="AL2566" s="35"/>
      <c r="AM2566" s="36">
        <f>IFERROR(VLOOKUP(P2566,'[2]Cartera '!$F$2:$O$2728,10,0),0)</f>
        <v>0</v>
      </c>
      <c r="AN2566" s="35">
        <f>IFERROR(VLOOKUP(P2566,'[2]Cartera '!$F$2:$P$2728,11,0),0)</f>
        <v>0</v>
      </c>
      <c r="AO2566" s="35"/>
      <c r="AP2566" s="35">
        <f>IFERROR(VLOOKUP(D2566,'[2]Cartera '!$F$2:$S$2728,14,0),0)</f>
        <v>0</v>
      </c>
      <c r="AQ2566" s="45">
        <f t="shared" si="176"/>
        <v>0</v>
      </c>
      <c r="AR2566" s="35">
        <f>IFERROR(VLOOKUP(P2566,'[2]Cartera '!$F$2:$Z$2728,21,0),0)</f>
        <v>55143</v>
      </c>
    </row>
    <row r="2567" spans="1:44" hidden="1" x14ac:dyDescent="0.25">
      <c r="A2567" s="29">
        <v>2559</v>
      </c>
      <c r="B2567" s="30" t="s">
        <v>48</v>
      </c>
      <c r="C2567" s="32"/>
      <c r="D2567" s="32">
        <v>2373068</v>
      </c>
      <c r="E2567" s="56"/>
      <c r="F2567" s="56"/>
      <c r="G2567" s="35">
        <v>126000</v>
      </c>
      <c r="H2567" s="35"/>
      <c r="I2567" s="36">
        <v>0</v>
      </c>
      <c r="J2567" s="37">
        <f>-IFERROR(VLOOKUP(D2567,[1]Hoja20!$A$5:$B$33358,2,0),0)</f>
        <v>0</v>
      </c>
      <c r="K2567" s="36">
        <f>-IFERROR(VLOOKUP(D2567,[1]Hoja20!$A$5:$D$33358,4,0),0)</f>
        <v>0</v>
      </c>
      <c r="L2567" s="35"/>
      <c r="M2567" s="35"/>
      <c r="N2567" s="35"/>
      <c r="O2567" s="40">
        <f t="shared" si="177"/>
        <v>126000</v>
      </c>
      <c r="P2567" s="32">
        <v>2373068</v>
      </c>
      <c r="Q2567" s="35">
        <v>126000</v>
      </c>
      <c r="R2567" s="35"/>
      <c r="S2567" s="41"/>
      <c r="T2567" s="35"/>
      <c r="U2567" s="41">
        <v>0</v>
      </c>
      <c r="V2567" s="35"/>
      <c r="W2567" s="35"/>
      <c r="X2567" s="35"/>
      <c r="Y2567" s="35"/>
      <c r="Z2567" s="35"/>
      <c r="AA2567" s="35"/>
      <c r="AB2567" s="35"/>
      <c r="AC2567" s="35">
        <v>0</v>
      </c>
      <c r="AD2567" s="35"/>
      <c r="AE2567" s="35">
        <v>0</v>
      </c>
      <c r="AF2567" s="35"/>
      <c r="AG2567" s="41"/>
      <c r="AH2567" s="32"/>
      <c r="AI2567" s="32"/>
      <c r="AJ2567" s="35"/>
      <c r="AK2567" s="35"/>
      <c r="AL2567" s="35"/>
      <c r="AM2567" s="36">
        <f>IFERROR(VLOOKUP(P2567,'[2]Cartera '!$F$2:$O$2728,10,0),0)</f>
        <v>0</v>
      </c>
      <c r="AN2567" s="35">
        <f>IFERROR(VLOOKUP(P2567,'[2]Cartera '!$F$2:$P$2728,11,0),0)</f>
        <v>0</v>
      </c>
      <c r="AO2567" s="35"/>
      <c r="AP2567" s="35">
        <f>IFERROR(VLOOKUP(D2567,'[2]Cartera '!$F$2:$S$2728,14,0),0)</f>
        <v>0</v>
      </c>
      <c r="AQ2567" s="45">
        <f t="shared" si="176"/>
        <v>0</v>
      </c>
      <c r="AR2567" s="35">
        <f>IFERROR(VLOOKUP(P2567,'[2]Cartera '!$F$2:$Z$2728,21,0),0)</f>
        <v>126000</v>
      </c>
    </row>
    <row r="2568" spans="1:44" hidden="1" x14ac:dyDescent="0.25">
      <c r="A2568" s="29">
        <v>2560</v>
      </c>
      <c r="B2568" s="30" t="s">
        <v>48</v>
      </c>
      <c r="C2568" s="32"/>
      <c r="D2568" s="32">
        <v>2373339</v>
      </c>
      <c r="E2568" s="56"/>
      <c r="F2568" s="56"/>
      <c r="G2568" s="35">
        <v>4484322</v>
      </c>
      <c r="H2568" s="35"/>
      <c r="I2568" s="36">
        <v>0</v>
      </c>
      <c r="J2568" s="37">
        <f>-IFERROR(VLOOKUP(D2568,[1]Hoja20!$A$5:$B$33358,2,0),0)</f>
        <v>0</v>
      </c>
      <c r="K2568" s="36">
        <f>-IFERROR(VLOOKUP(D2568,[1]Hoja20!$A$5:$D$33358,4,0),0)</f>
        <v>0</v>
      </c>
      <c r="L2568" s="35"/>
      <c r="M2568" s="35"/>
      <c r="N2568" s="35"/>
      <c r="O2568" s="40">
        <f t="shared" si="177"/>
        <v>4484322</v>
      </c>
      <c r="P2568" s="32">
        <v>2373339</v>
      </c>
      <c r="Q2568" s="35">
        <v>4484322</v>
      </c>
      <c r="R2568" s="35"/>
      <c r="S2568" s="41"/>
      <c r="T2568" s="35"/>
      <c r="U2568" s="41">
        <v>4484322</v>
      </c>
      <c r="V2568" s="35"/>
      <c r="W2568" s="35"/>
      <c r="X2568" s="35"/>
      <c r="Y2568" s="35"/>
      <c r="Z2568" s="35"/>
      <c r="AA2568" s="35"/>
      <c r="AB2568" s="35"/>
      <c r="AC2568" s="35">
        <v>0</v>
      </c>
      <c r="AD2568" s="35"/>
      <c r="AE2568" s="35">
        <v>0</v>
      </c>
      <c r="AF2568" s="35"/>
      <c r="AG2568" s="44">
        <f>+(O2568-R2568-S2568-U2568-AA2568-AC2568-AE2568)</f>
        <v>0</v>
      </c>
      <c r="AH2568" s="32"/>
      <c r="AI2568" s="32"/>
      <c r="AJ2568" s="35"/>
      <c r="AK2568" s="35"/>
      <c r="AL2568" s="35"/>
      <c r="AM2568" s="36">
        <f>IFERROR(VLOOKUP(P2568,'[2]Cartera '!$F$2:$O$2728,10,0),0)</f>
        <v>0</v>
      </c>
      <c r="AN2568" s="35">
        <f>IFERROR(VLOOKUP(P2568,'[2]Cartera '!$F$2:$P$2728,11,0),0)</f>
        <v>0</v>
      </c>
      <c r="AO2568" s="35"/>
      <c r="AP2568" s="35">
        <f>IFERROR(VLOOKUP(D2568,'[2]Cartera '!$F$2:$S$2728,14,0),0)</f>
        <v>0</v>
      </c>
      <c r="AQ2568" s="45">
        <f t="shared" si="176"/>
        <v>0</v>
      </c>
      <c r="AR2568" s="35">
        <f>IFERROR(VLOOKUP(P2568,'[2]Cartera '!$F$2:$Z$2728,21,0),0)</f>
        <v>0</v>
      </c>
    </row>
    <row r="2569" spans="1:44" hidden="1" x14ac:dyDescent="0.25">
      <c r="A2569" s="29">
        <v>2561</v>
      </c>
      <c r="B2569" s="30" t="s">
        <v>48</v>
      </c>
      <c r="C2569" s="32"/>
      <c r="D2569" s="32">
        <v>2373528</v>
      </c>
      <c r="E2569" s="56"/>
      <c r="F2569" s="56"/>
      <c r="G2569" s="35">
        <v>7812402</v>
      </c>
      <c r="H2569" s="35"/>
      <c r="I2569" s="36">
        <v>0</v>
      </c>
      <c r="J2569" s="37">
        <f>-IFERROR(VLOOKUP(D2569,[1]Hoja20!$A$5:$B$33358,2,0),0)</f>
        <v>0</v>
      </c>
      <c r="K2569" s="36">
        <f>-IFERROR(VLOOKUP(D2569,[1]Hoja20!$A$5:$D$33358,4,0),0)</f>
        <v>0</v>
      </c>
      <c r="L2569" s="35"/>
      <c r="M2569" s="35"/>
      <c r="N2569" s="35"/>
      <c r="O2569" s="40">
        <f t="shared" si="177"/>
        <v>7812402</v>
      </c>
      <c r="P2569" s="32">
        <v>2373528</v>
      </c>
      <c r="Q2569" s="35">
        <v>7812402</v>
      </c>
      <c r="R2569" s="35"/>
      <c r="S2569" s="41"/>
      <c r="T2569" s="35"/>
      <c r="U2569" s="41">
        <v>7812402</v>
      </c>
      <c r="V2569" s="35"/>
      <c r="W2569" s="35"/>
      <c r="X2569" s="35"/>
      <c r="Y2569" s="35"/>
      <c r="Z2569" s="35"/>
      <c r="AA2569" s="35"/>
      <c r="AB2569" s="35"/>
      <c r="AC2569" s="35">
        <v>0</v>
      </c>
      <c r="AD2569" s="35"/>
      <c r="AE2569" s="35">
        <v>0</v>
      </c>
      <c r="AF2569" s="35"/>
      <c r="AG2569" s="44">
        <f>+(O2569-R2569-S2569-U2569-AA2569-AC2569-AE2569)</f>
        <v>0</v>
      </c>
      <c r="AH2569" s="32"/>
      <c r="AI2569" s="32"/>
      <c r="AJ2569" s="35"/>
      <c r="AK2569" s="35"/>
      <c r="AL2569" s="35"/>
      <c r="AM2569" s="36">
        <f>IFERROR(VLOOKUP(P2569,'[2]Cartera '!$F$2:$O$2728,10,0),0)</f>
        <v>0</v>
      </c>
      <c r="AN2569" s="35">
        <f>IFERROR(VLOOKUP(P2569,'[2]Cartera '!$F$2:$P$2728,11,0),0)</f>
        <v>0</v>
      </c>
      <c r="AO2569" s="35"/>
      <c r="AP2569" s="35">
        <f>IFERROR(VLOOKUP(D2569,'[2]Cartera '!$F$2:$S$2728,14,0),0)</f>
        <v>0</v>
      </c>
      <c r="AQ2569" s="45">
        <f t="shared" ref="AQ2569:AQ2632" si="178">AG2569-AM2569-AN2569-AO2569-AP2569</f>
        <v>0</v>
      </c>
      <c r="AR2569" s="35">
        <f>IFERROR(VLOOKUP(P2569,'[2]Cartera '!$F$2:$Z$2728,21,0),0)</f>
        <v>0</v>
      </c>
    </row>
    <row r="2570" spans="1:44" hidden="1" x14ac:dyDescent="0.25">
      <c r="A2570" s="29">
        <v>2562</v>
      </c>
      <c r="B2570" s="30" t="s">
        <v>48</v>
      </c>
      <c r="C2570" s="32"/>
      <c r="D2570" s="32">
        <v>2373037</v>
      </c>
      <c r="E2570" s="56"/>
      <c r="F2570" s="56"/>
      <c r="G2570" s="35">
        <v>3279426</v>
      </c>
      <c r="H2570" s="35"/>
      <c r="I2570" s="36">
        <v>0</v>
      </c>
      <c r="J2570" s="37">
        <f>-IFERROR(VLOOKUP(D2570,[1]Hoja20!$A$5:$B$33358,2,0),0)</f>
        <v>0</v>
      </c>
      <c r="K2570" s="36">
        <f>-IFERROR(VLOOKUP(D2570,[1]Hoja20!$A$5:$D$33358,4,0),0)</f>
        <v>0</v>
      </c>
      <c r="L2570" s="35"/>
      <c r="M2570" s="35"/>
      <c r="N2570" s="35"/>
      <c r="O2570" s="40">
        <f t="shared" ref="O2570:O2633" si="179">G2570-H2570-I2570-N2570</f>
        <v>3279426</v>
      </c>
      <c r="P2570" s="32">
        <v>2373037</v>
      </c>
      <c r="Q2570" s="35">
        <v>3279426</v>
      </c>
      <c r="R2570" s="35"/>
      <c r="S2570" s="41"/>
      <c r="T2570" s="35"/>
      <c r="U2570" s="41">
        <v>3279426</v>
      </c>
      <c r="V2570" s="35"/>
      <c r="W2570" s="35"/>
      <c r="X2570" s="35"/>
      <c r="Y2570" s="35"/>
      <c r="Z2570" s="35"/>
      <c r="AA2570" s="35"/>
      <c r="AB2570" s="35"/>
      <c r="AC2570" s="35">
        <v>0</v>
      </c>
      <c r="AD2570" s="35"/>
      <c r="AE2570" s="35">
        <v>0</v>
      </c>
      <c r="AF2570" s="35"/>
      <c r="AG2570" s="44">
        <f>+(O2570-R2570-S2570-U2570-AA2570-AC2570-AE2570)</f>
        <v>0</v>
      </c>
      <c r="AH2570" s="32"/>
      <c r="AI2570" s="32"/>
      <c r="AJ2570" s="35"/>
      <c r="AK2570" s="35"/>
      <c r="AL2570" s="35"/>
      <c r="AM2570" s="36">
        <f>IFERROR(VLOOKUP(P2570,'[2]Cartera '!$F$2:$O$2728,10,0),0)</f>
        <v>0</v>
      </c>
      <c r="AN2570" s="35">
        <f>IFERROR(VLOOKUP(P2570,'[2]Cartera '!$F$2:$P$2728,11,0),0)</f>
        <v>0</v>
      </c>
      <c r="AO2570" s="35"/>
      <c r="AP2570" s="35">
        <f>IFERROR(VLOOKUP(D2570,'[2]Cartera '!$F$2:$S$2728,14,0),0)</f>
        <v>0</v>
      </c>
      <c r="AQ2570" s="45">
        <f t="shared" si="178"/>
        <v>0</v>
      </c>
      <c r="AR2570" s="35">
        <f>IFERROR(VLOOKUP(P2570,'[2]Cartera '!$F$2:$Z$2728,21,0),0)</f>
        <v>0</v>
      </c>
    </row>
    <row r="2571" spans="1:44" hidden="1" x14ac:dyDescent="0.25">
      <c r="A2571" s="29">
        <v>2563</v>
      </c>
      <c r="B2571" s="30" t="s">
        <v>48</v>
      </c>
      <c r="C2571" s="32"/>
      <c r="D2571" s="32">
        <v>2373902</v>
      </c>
      <c r="E2571" s="56"/>
      <c r="F2571" s="56"/>
      <c r="G2571" s="35">
        <v>54163</v>
      </c>
      <c r="H2571" s="35"/>
      <c r="I2571" s="36">
        <v>0</v>
      </c>
      <c r="J2571" s="37">
        <f>-IFERROR(VLOOKUP(D2571,[1]Hoja20!$A$5:$B$33358,2,0),0)</f>
        <v>0</v>
      </c>
      <c r="K2571" s="36">
        <f>-IFERROR(VLOOKUP(D2571,[1]Hoja20!$A$5:$D$33358,4,0),0)</f>
        <v>0</v>
      </c>
      <c r="L2571" s="35"/>
      <c r="M2571" s="35"/>
      <c r="N2571" s="35"/>
      <c r="O2571" s="40">
        <f t="shared" si="179"/>
        <v>54163</v>
      </c>
      <c r="P2571" s="32">
        <v>2373902</v>
      </c>
      <c r="Q2571" s="35">
        <v>54163</v>
      </c>
      <c r="R2571" s="35"/>
      <c r="S2571" s="41"/>
      <c r="T2571" s="35"/>
      <c r="U2571" s="41">
        <v>0</v>
      </c>
      <c r="V2571" s="35"/>
      <c r="W2571" s="35"/>
      <c r="X2571" s="35"/>
      <c r="Y2571" s="35"/>
      <c r="Z2571" s="35"/>
      <c r="AA2571" s="35"/>
      <c r="AB2571" s="35"/>
      <c r="AC2571" s="35">
        <v>0</v>
      </c>
      <c r="AD2571" s="35"/>
      <c r="AE2571" s="35">
        <v>0</v>
      </c>
      <c r="AF2571" s="35"/>
      <c r="AG2571" s="41"/>
      <c r="AH2571" s="32"/>
      <c r="AI2571" s="32"/>
      <c r="AJ2571" s="35"/>
      <c r="AK2571" s="35"/>
      <c r="AL2571" s="35"/>
      <c r="AM2571" s="36">
        <f>IFERROR(VLOOKUP(P2571,'[2]Cartera '!$F$2:$O$2728,10,0),0)</f>
        <v>0</v>
      </c>
      <c r="AN2571" s="35">
        <f>IFERROR(VLOOKUP(P2571,'[2]Cartera '!$F$2:$P$2728,11,0),0)</f>
        <v>0</v>
      </c>
      <c r="AO2571" s="35"/>
      <c r="AP2571" s="35">
        <f>IFERROR(VLOOKUP(D2571,'[2]Cartera '!$F$2:$S$2728,14,0),0)</f>
        <v>0</v>
      </c>
      <c r="AQ2571" s="45">
        <f t="shared" si="178"/>
        <v>0</v>
      </c>
      <c r="AR2571" s="35">
        <f>IFERROR(VLOOKUP(P2571,'[2]Cartera '!$F$2:$Z$2728,21,0),0)</f>
        <v>54163</v>
      </c>
    </row>
    <row r="2572" spans="1:44" hidden="1" x14ac:dyDescent="0.25">
      <c r="A2572" s="29">
        <v>2564</v>
      </c>
      <c r="B2572" s="30" t="s">
        <v>48</v>
      </c>
      <c r="C2572" s="32"/>
      <c r="D2572" s="32">
        <v>2373841</v>
      </c>
      <c r="E2572" s="56"/>
      <c r="F2572" s="56"/>
      <c r="G2572" s="35">
        <v>221193</v>
      </c>
      <c r="H2572" s="35"/>
      <c r="I2572" s="36">
        <v>0</v>
      </c>
      <c r="J2572" s="37">
        <f>-IFERROR(VLOOKUP(D2572,[1]Hoja20!$A$5:$B$33358,2,0),0)</f>
        <v>0</v>
      </c>
      <c r="K2572" s="36">
        <f>-IFERROR(VLOOKUP(D2572,[1]Hoja20!$A$5:$D$33358,4,0),0)</f>
        <v>0</v>
      </c>
      <c r="L2572" s="35"/>
      <c r="M2572" s="35"/>
      <c r="N2572" s="35"/>
      <c r="O2572" s="40">
        <f t="shared" si="179"/>
        <v>221193</v>
      </c>
      <c r="P2572" s="32">
        <v>2373841</v>
      </c>
      <c r="Q2572" s="35">
        <v>221193</v>
      </c>
      <c r="R2572" s="35"/>
      <c r="S2572" s="41"/>
      <c r="T2572" s="35"/>
      <c r="U2572" s="41">
        <v>0</v>
      </c>
      <c r="V2572" s="35"/>
      <c r="W2572" s="35"/>
      <c r="X2572" s="35"/>
      <c r="Y2572" s="35"/>
      <c r="Z2572" s="35"/>
      <c r="AA2572" s="35"/>
      <c r="AB2572" s="35"/>
      <c r="AC2572" s="35">
        <v>0</v>
      </c>
      <c r="AD2572" s="35"/>
      <c r="AE2572" s="35">
        <v>0</v>
      </c>
      <c r="AF2572" s="35"/>
      <c r="AG2572" s="41"/>
      <c r="AH2572" s="32"/>
      <c r="AI2572" s="32"/>
      <c r="AJ2572" s="35"/>
      <c r="AK2572" s="35"/>
      <c r="AL2572" s="35"/>
      <c r="AM2572" s="36">
        <f>IFERROR(VLOOKUP(P2572,'[2]Cartera '!$F$2:$O$2728,10,0),0)</f>
        <v>0</v>
      </c>
      <c r="AN2572" s="35">
        <f>IFERROR(VLOOKUP(P2572,'[2]Cartera '!$F$2:$P$2728,11,0),0)</f>
        <v>0</v>
      </c>
      <c r="AO2572" s="35"/>
      <c r="AP2572" s="35">
        <f>IFERROR(VLOOKUP(D2572,'[2]Cartera '!$F$2:$S$2728,14,0),0)</f>
        <v>0</v>
      </c>
      <c r="AQ2572" s="45">
        <f t="shared" si="178"/>
        <v>0</v>
      </c>
      <c r="AR2572" s="35">
        <f>IFERROR(VLOOKUP(P2572,'[2]Cartera '!$F$2:$Z$2728,21,0),0)</f>
        <v>221193</v>
      </c>
    </row>
    <row r="2573" spans="1:44" hidden="1" x14ac:dyDescent="0.25">
      <c r="A2573" s="29">
        <v>2565</v>
      </c>
      <c r="B2573" s="30" t="s">
        <v>48</v>
      </c>
      <c r="C2573" s="32"/>
      <c r="D2573" s="32">
        <v>2373872</v>
      </c>
      <c r="E2573" s="56"/>
      <c r="F2573" s="56"/>
      <c r="G2573" s="35">
        <v>510739</v>
      </c>
      <c r="H2573" s="35"/>
      <c r="I2573" s="36">
        <v>0</v>
      </c>
      <c r="J2573" s="37">
        <f>-IFERROR(VLOOKUP(D2573,[1]Hoja20!$A$5:$B$33358,2,0),0)</f>
        <v>0</v>
      </c>
      <c r="K2573" s="36">
        <f>-IFERROR(VLOOKUP(D2573,[1]Hoja20!$A$5:$D$33358,4,0),0)</f>
        <v>0</v>
      </c>
      <c r="L2573" s="35"/>
      <c r="M2573" s="35"/>
      <c r="N2573" s="35"/>
      <c r="O2573" s="40">
        <f t="shared" si="179"/>
        <v>510739</v>
      </c>
      <c r="P2573" s="32">
        <v>2373872</v>
      </c>
      <c r="Q2573" s="35">
        <v>510739</v>
      </c>
      <c r="R2573" s="35"/>
      <c r="S2573" s="41"/>
      <c r="T2573" s="35"/>
      <c r="U2573" s="41">
        <v>0</v>
      </c>
      <c r="V2573" s="35"/>
      <c r="W2573" s="35"/>
      <c r="X2573" s="35"/>
      <c r="Y2573" s="35"/>
      <c r="Z2573" s="35"/>
      <c r="AA2573" s="35"/>
      <c r="AB2573" s="35"/>
      <c r="AC2573" s="35">
        <v>0</v>
      </c>
      <c r="AD2573" s="35"/>
      <c r="AE2573" s="35">
        <v>0</v>
      </c>
      <c r="AF2573" s="35"/>
      <c r="AG2573" s="41"/>
      <c r="AH2573" s="32"/>
      <c r="AI2573" s="32"/>
      <c r="AJ2573" s="35"/>
      <c r="AK2573" s="35"/>
      <c r="AL2573" s="35"/>
      <c r="AM2573" s="36">
        <f>IFERROR(VLOOKUP(P2573,'[2]Cartera '!$F$2:$O$2728,10,0),0)</f>
        <v>0</v>
      </c>
      <c r="AN2573" s="35">
        <f>IFERROR(VLOOKUP(P2573,'[2]Cartera '!$F$2:$P$2728,11,0),0)</f>
        <v>0</v>
      </c>
      <c r="AO2573" s="35"/>
      <c r="AP2573" s="35">
        <f>IFERROR(VLOOKUP(D2573,'[2]Cartera '!$F$2:$S$2728,14,0),0)</f>
        <v>0</v>
      </c>
      <c r="AQ2573" s="45">
        <f t="shared" si="178"/>
        <v>0</v>
      </c>
      <c r="AR2573" s="35">
        <f>IFERROR(VLOOKUP(P2573,'[2]Cartera '!$F$2:$Z$2728,21,0),0)</f>
        <v>510739</v>
      </c>
    </row>
    <row r="2574" spans="1:44" hidden="1" x14ac:dyDescent="0.25">
      <c r="A2574" s="29">
        <v>2566</v>
      </c>
      <c r="B2574" s="30" t="s">
        <v>48</v>
      </c>
      <c r="C2574" s="32"/>
      <c r="D2574" s="32">
        <v>2374086</v>
      </c>
      <c r="E2574" s="56"/>
      <c r="F2574" s="56"/>
      <c r="G2574" s="35">
        <v>30000</v>
      </c>
      <c r="H2574" s="35"/>
      <c r="I2574" s="36">
        <v>0</v>
      </c>
      <c r="J2574" s="37">
        <f>-IFERROR(VLOOKUP(D2574,[1]Hoja20!$A$5:$B$33358,2,0),0)</f>
        <v>0</v>
      </c>
      <c r="K2574" s="36">
        <f>-IFERROR(VLOOKUP(D2574,[1]Hoja20!$A$5:$D$33358,4,0),0)</f>
        <v>0</v>
      </c>
      <c r="L2574" s="35"/>
      <c r="M2574" s="35"/>
      <c r="N2574" s="35"/>
      <c r="O2574" s="40">
        <f t="shared" si="179"/>
        <v>30000</v>
      </c>
      <c r="P2574" s="32">
        <v>2374086</v>
      </c>
      <c r="Q2574" s="35">
        <v>30000</v>
      </c>
      <c r="R2574" s="35"/>
      <c r="S2574" s="41"/>
      <c r="T2574" s="35"/>
      <c r="U2574" s="41">
        <v>0</v>
      </c>
      <c r="V2574" s="35"/>
      <c r="W2574" s="35"/>
      <c r="X2574" s="35"/>
      <c r="Y2574" s="35"/>
      <c r="Z2574" s="35"/>
      <c r="AA2574" s="35"/>
      <c r="AB2574" s="35"/>
      <c r="AC2574" s="35">
        <v>0</v>
      </c>
      <c r="AD2574" s="35"/>
      <c r="AE2574" s="35">
        <v>0</v>
      </c>
      <c r="AF2574" s="35"/>
      <c r="AG2574" s="41"/>
      <c r="AH2574" s="32"/>
      <c r="AI2574" s="32"/>
      <c r="AJ2574" s="35"/>
      <c r="AK2574" s="35"/>
      <c r="AL2574" s="35"/>
      <c r="AM2574" s="36">
        <f>IFERROR(VLOOKUP(P2574,'[2]Cartera '!$F$2:$O$2728,10,0),0)</f>
        <v>0</v>
      </c>
      <c r="AN2574" s="35">
        <f>IFERROR(VLOOKUP(P2574,'[2]Cartera '!$F$2:$P$2728,11,0),0)</f>
        <v>0</v>
      </c>
      <c r="AO2574" s="35"/>
      <c r="AP2574" s="35">
        <f>IFERROR(VLOOKUP(D2574,'[2]Cartera '!$F$2:$S$2728,14,0),0)</f>
        <v>0</v>
      </c>
      <c r="AQ2574" s="45">
        <f t="shared" si="178"/>
        <v>0</v>
      </c>
      <c r="AR2574" s="35">
        <f>IFERROR(VLOOKUP(P2574,'[2]Cartera '!$F$2:$Z$2728,21,0),0)</f>
        <v>30000</v>
      </c>
    </row>
    <row r="2575" spans="1:44" hidden="1" x14ac:dyDescent="0.25">
      <c r="A2575" s="29">
        <v>2567</v>
      </c>
      <c r="B2575" s="30" t="s">
        <v>48</v>
      </c>
      <c r="C2575" s="32"/>
      <c r="D2575" s="32">
        <v>2374250</v>
      </c>
      <c r="E2575" s="56"/>
      <c r="F2575" s="56"/>
      <c r="G2575" s="35">
        <v>5790500</v>
      </c>
      <c r="H2575" s="35"/>
      <c r="I2575" s="36">
        <v>0</v>
      </c>
      <c r="J2575" s="37">
        <f>-IFERROR(VLOOKUP(D2575,[1]Hoja20!$A$5:$B$33358,2,0),0)</f>
        <v>0</v>
      </c>
      <c r="K2575" s="36">
        <f>-IFERROR(VLOOKUP(D2575,[1]Hoja20!$A$5:$D$33358,4,0),0)</f>
        <v>0</v>
      </c>
      <c r="L2575" s="35"/>
      <c r="M2575" s="35"/>
      <c r="N2575" s="35"/>
      <c r="O2575" s="40">
        <f t="shared" si="179"/>
        <v>5790500</v>
      </c>
      <c r="P2575" s="32">
        <v>2374250</v>
      </c>
      <c r="Q2575" s="35">
        <v>5790500</v>
      </c>
      <c r="R2575" s="35"/>
      <c r="S2575" s="41"/>
      <c r="T2575" s="35"/>
      <c r="U2575" s="41">
        <v>5790500</v>
      </c>
      <c r="V2575" s="35"/>
      <c r="W2575" s="35"/>
      <c r="X2575" s="35"/>
      <c r="Y2575" s="35"/>
      <c r="Z2575" s="35"/>
      <c r="AA2575" s="35"/>
      <c r="AB2575" s="35"/>
      <c r="AC2575" s="35">
        <v>0</v>
      </c>
      <c r="AD2575" s="35"/>
      <c r="AE2575" s="35">
        <v>0</v>
      </c>
      <c r="AF2575" s="35"/>
      <c r="AG2575" s="44">
        <f>+(O2575-R2575-S2575-U2575-AA2575-AC2575-AE2575)</f>
        <v>0</v>
      </c>
      <c r="AH2575" s="32"/>
      <c r="AI2575" s="32"/>
      <c r="AJ2575" s="35"/>
      <c r="AK2575" s="35"/>
      <c r="AL2575" s="35"/>
      <c r="AM2575" s="36">
        <f>IFERROR(VLOOKUP(P2575,'[2]Cartera '!$F$2:$O$2728,10,0),0)</f>
        <v>0</v>
      </c>
      <c r="AN2575" s="35">
        <f>IFERROR(VLOOKUP(P2575,'[2]Cartera '!$F$2:$P$2728,11,0),0)</f>
        <v>0</v>
      </c>
      <c r="AO2575" s="35"/>
      <c r="AP2575" s="35">
        <f>IFERROR(VLOOKUP(D2575,'[2]Cartera '!$F$2:$S$2728,14,0),0)</f>
        <v>0</v>
      </c>
      <c r="AQ2575" s="45">
        <f t="shared" si="178"/>
        <v>0</v>
      </c>
      <c r="AR2575" s="35">
        <f>IFERROR(VLOOKUP(P2575,'[2]Cartera '!$F$2:$Z$2728,21,0),0)</f>
        <v>0</v>
      </c>
    </row>
    <row r="2576" spans="1:44" hidden="1" x14ac:dyDescent="0.25">
      <c r="A2576" s="29">
        <v>2568</v>
      </c>
      <c r="B2576" s="30" t="s">
        <v>48</v>
      </c>
      <c r="C2576" s="32"/>
      <c r="D2576" s="32">
        <v>2374042</v>
      </c>
      <c r="E2576" s="56"/>
      <c r="F2576" s="56"/>
      <c r="G2576" s="35">
        <v>2578167</v>
      </c>
      <c r="H2576" s="35"/>
      <c r="I2576" s="36">
        <v>0</v>
      </c>
      <c r="J2576" s="37">
        <f>-IFERROR(VLOOKUP(D2576,[1]Hoja20!$A$5:$B$33358,2,0),0)</f>
        <v>0</v>
      </c>
      <c r="K2576" s="36">
        <f>-IFERROR(VLOOKUP(D2576,[1]Hoja20!$A$5:$D$33358,4,0),0)</f>
        <v>0</v>
      </c>
      <c r="L2576" s="35"/>
      <c r="M2576" s="35"/>
      <c r="N2576" s="35"/>
      <c r="O2576" s="40">
        <f t="shared" si="179"/>
        <v>2578167</v>
      </c>
      <c r="P2576" s="32">
        <v>2374042</v>
      </c>
      <c r="Q2576" s="35">
        <v>2578167</v>
      </c>
      <c r="R2576" s="35"/>
      <c r="S2576" s="41"/>
      <c r="T2576" s="35"/>
      <c r="U2576" s="41">
        <v>2578167</v>
      </c>
      <c r="V2576" s="35"/>
      <c r="W2576" s="35"/>
      <c r="X2576" s="35"/>
      <c r="Y2576" s="35"/>
      <c r="Z2576" s="35"/>
      <c r="AA2576" s="35"/>
      <c r="AB2576" s="35"/>
      <c r="AC2576" s="35">
        <v>0</v>
      </c>
      <c r="AD2576" s="35"/>
      <c r="AE2576" s="35">
        <v>0</v>
      </c>
      <c r="AF2576" s="35"/>
      <c r="AG2576" s="44">
        <f>+(O2576-R2576-S2576-U2576-AA2576-AC2576-AE2576)</f>
        <v>0</v>
      </c>
      <c r="AH2576" s="32"/>
      <c r="AI2576" s="32"/>
      <c r="AJ2576" s="35"/>
      <c r="AK2576" s="35"/>
      <c r="AL2576" s="35"/>
      <c r="AM2576" s="36">
        <f>IFERROR(VLOOKUP(P2576,'[2]Cartera '!$F$2:$O$2728,10,0),0)</f>
        <v>0</v>
      </c>
      <c r="AN2576" s="35">
        <f>IFERROR(VLOOKUP(P2576,'[2]Cartera '!$F$2:$P$2728,11,0),0)</f>
        <v>0</v>
      </c>
      <c r="AO2576" s="35"/>
      <c r="AP2576" s="35">
        <f>IFERROR(VLOOKUP(D2576,'[2]Cartera '!$F$2:$S$2728,14,0),0)</f>
        <v>0</v>
      </c>
      <c r="AQ2576" s="45">
        <f t="shared" si="178"/>
        <v>0</v>
      </c>
      <c r="AR2576" s="35">
        <f>IFERROR(VLOOKUP(P2576,'[2]Cartera '!$F$2:$Z$2728,21,0),0)</f>
        <v>0</v>
      </c>
    </row>
    <row r="2577" spans="1:44" hidden="1" x14ac:dyDescent="0.25">
      <c r="A2577" s="29">
        <v>2569</v>
      </c>
      <c r="B2577" s="30" t="s">
        <v>48</v>
      </c>
      <c r="C2577" s="32"/>
      <c r="D2577" s="32">
        <v>2374126</v>
      </c>
      <c r="E2577" s="56"/>
      <c r="F2577" s="56"/>
      <c r="G2577" s="35">
        <v>279078</v>
      </c>
      <c r="H2577" s="35"/>
      <c r="I2577" s="36">
        <v>0</v>
      </c>
      <c r="J2577" s="37">
        <f>-IFERROR(VLOOKUP(D2577,[1]Hoja20!$A$5:$B$33358,2,0),0)</f>
        <v>0</v>
      </c>
      <c r="K2577" s="36">
        <f>-IFERROR(VLOOKUP(D2577,[1]Hoja20!$A$5:$D$33358,4,0),0)</f>
        <v>0</v>
      </c>
      <c r="L2577" s="35"/>
      <c r="M2577" s="35"/>
      <c r="N2577" s="35"/>
      <c r="O2577" s="40">
        <f t="shared" si="179"/>
        <v>279078</v>
      </c>
      <c r="P2577" s="32">
        <v>2374126</v>
      </c>
      <c r="Q2577" s="35">
        <v>279078</v>
      </c>
      <c r="R2577" s="35"/>
      <c r="S2577" s="41"/>
      <c r="T2577" s="35"/>
      <c r="U2577" s="41">
        <v>0</v>
      </c>
      <c r="V2577" s="35"/>
      <c r="W2577" s="35"/>
      <c r="X2577" s="35"/>
      <c r="Y2577" s="35"/>
      <c r="Z2577" s="35"/>
      <c r="AA2577" s="35"/>
      <c r="AB2577" s="35"/>
      <c r="AC2577" s="35">
        <v>0</v>
      </c>
      <c r="AD2577" s="35"/>
      <c r="AE2577" s="35">
        <v>0</v>
      </c>
      <c r="AF2577" s="35"/>
      <c r="AG2577" s="41"/>
      <c r="AH2577" s="32"/>
      <c r="AI2577" s="32"/>
      <c r="AJ2577" s="35"/>
      <c r="AK2577" s="35"/>
      <c r="AL2577" s="35"/>
      <c r="AM2577" s="36">
        <f>IFERROR(VLOOKUP(P2577,'[2]Cartera '!$F$2:$O$2728,10,0),0)</f>
        <v>0</v>
      </c>
      <c r="AN2577" s="35">
        <f>IFERROR(VLOOKUP(P2577,'[2]Cartera '!$F$2:$P$2728,11,0),0)</f>
        <v>0</v>
      </c>
      <c r="AO2577" s="35"/>
      <c r="AP2577" s="35">
        <f>IFERROR(VLOOKUP(D2577,'[2]Cartera '!$F$2:$S$2728,14,0),0)</f>
        <v>0</v>
      </c>
      <c r="AQ2577" s="45">
        <f t="shared" si="178"/>
        <v>0</v>
      </c>
      <c r="AR2577" s="35">
        <f>IFERROR(VLOOKUP(P2577,'[2]Cartera '!$F$2:$Z$2728,21,0),0)</f>
        <v>279078</v>
      </c>
    </row>
    <row r="2578" spans="1:44" hidden="1" x14ac:dyDescent="0.25">
      <c r="A2578" s="29">
        <v>2570</v>
      </c>
      <c r="B2578" s="30" t="s">
        <v>48</v>
      </c>
      <c r="C2578" s="32"/>
      <c r="D2578" s="32">
        <v>2374117</v>
      </c>
      <c r="E2578" s="56"/>
      <c r="F2578" s="56"/>
      <c r="G2578" s="35">
        <v>1478733</v>
      </c>
      <c r="H2578" s="35"/>
      <c r="I2578" s="36">
        <v>0</v>
      </c>
      <c r="J2578" s="37">
        <f>-IFERROR(VLOOKUP(D2578,[1]Hoja20!$A$5:$B$33358,2,0),0)</f>
        <v>0</v>
      </c>
      <c r="K2578" s="36">
        <f>-IFERROR(VLOOKUP(D2578,[1]Hoja20!$A$5:$D$33358,4,0),0)</f>
        <v>0</v>
      </c>
      <c r="L2578" s="35"/>
      <c r="M2578" s="35"/>
      <c r="N2578" s="35"/>
      <c r="O2578" s="40">
        <f t="shared" si="179"/>
        <v>1478733</v>
      </c>
      <c r="P2578" s="32">
        <v>2374117</v>
      </c>
      <c r="Q2578" s="35">
        <v>1478733</v>
      </c>
      <c r="R2578" s="35"/>
      <c r="S2578" s="41"/>
      <c r="T2578" s="35"/>
      <c r="U2578" s="41">
        <v>0</v>
      </c>
      <c r="V2578" s="35"/>
      <c r="W2578" s="35"/>
      <c r="X2578" s="35"/>
      <c r="Y2578" s="35"/>
      <c r="Z2578" s="35"/>
      <c r="AA2578" s="35"/>
      <c r="AB2578" s="35"/>
      <c r="AC2578" s="35">
        <v>0</v>
      </c>
      <c r="AD2578" s="35"/>
      <c r="AE2578" s="35">
        <v>0</v>
      </c>
      <c r="AF2578" s="35"/>
      <c r="AG2578" s="41"/>
      <c r="AH2578" s="32"/>
      <c r="AI2578" s="32"/>
      <c r="AJ2578" s="35"/>
      <c r="AK2578" s="35"/>
      <c r="AL2578" s="35"/>
      <c r="AM2578" s="36">
        <f>IFERROR(VLOOKUP(P2578,'[2]Cartera '!$F$2:$O$2728,10,0),0)</f>
        <v>0</v>
      </c>
      <c r="AN2578" s="35">
        <f>IFERROR(VLOOKUP(P2578,'[2]Cartera '!$F$2:$P$2728,11,0),0)</f>
        <v>0</v>
      </c>
      <c r="AO2578" s="35"/>
      <c r="AP2578" s="35">
        <f>IFERROR(VLOOKUP(D2578,'[2]Cartera '!$F$2:$S$2728,14,0),0)</f>
        <v>0</v>
      </c>
      <c r="AQ2578" s="45">
        <f t="shared" si="178"/>
        <v>0</v>
      </c>
      <c r="AR2578" s="35">
        <f>IFERROR(VLOOKUP(P2578,'[2]Cartera '!$F$2:$Z$2728,21,0),0)</f>
        <v>1478733</v>
      </c>
    </row>
    <row r="2579" spans="1:44" hidden="1" x14ac:dyDescent="0.25">
      <c r="A2579" s="29">
        <v>2571</v>
      </c>
      <c r="B2579" s="30" t="s">
        <v>48</v>
      </c>
      <c r="C2579" s="32"/>
      <c r="D2579" s="32">
        <v>2374121</v>
      </c>
      <c r="E2579" s="56"/>
      <c r="F2579" s="56"/>
      <c r="G2579" s="35">
        <v>279078</v>
      </c>
      <c r="H2579" s="35"/>
      <c r="I2579" s="36">
        <v>0</v>
      </c>
      <c r="J2579" s="37">
        <f>-IFERROR(VLOOKUP(D2579,[1]Hoja20!$A$5:$B$33358,2,0),0)</f>
        <v>0</v>
      </c>
      <c r="K2579" s="36">
        <f>-IFERROR(VLOOKUP(D2579,[1]Hoja20!$A$5:$D$33358,4,0),0)</f>
        <v>0</v>
      </c>
      <c r="L2579" s="35"/>
      <c r="M2579" s="35"/>
      <c r="N2579" s="35"/>
      <c r="O2579" s="40">
        <f t="shared" si="179"/>
        <v>279078</v>
      </c>
      <c r="P2579" s="32">
        <v>2374121</v>
      </c>
      <c r="Q2579" s="35">
        <v>279078</v>
      </c>
      <c r="R2579" s="35"/>
      <c r="S2579" s="41"/>
      <c r="T2579" s="35"/>
      <c r="U2579" s="41">
        <v>0</v>
      </c>
      <c r="V2579" s="35"/>
      <c r="W2579" s="35"/>
      <c r="X2579" s="35"/>
      <c r="Y2579" s="35"/>
      <c r="Z2579" s="35"/>
      <c r="AA2579" s="35"/>
      <c r="AB2579" s="35"/>
      <c r="AC2579" s="35">
        <v>0</v>
      </c>
      <c r="AD2579" s="35"/>
      <c r="AE2579" s="35">
        <v>0</v>
      </c>
      <c r="AF2579" s="35"/>
      <c r="AG2579" s="41"/>
      <c r="AH2579" s="32"/>
      <c r="AI2579" s="32"/>
      <c r="AJ2579" s="35"/>
      <c r="AK2579" s="35"/>
      <c r="AL2579" s="35"/>
      <c r="AM2579" s="36">
        <f>IFERROR(VLOOKUP(P2579,'[2]Cartera '!$F$2:$O$2728,10,0),0)</f>
        <v>0</v>
      </c>
      <c r="AN2579" s="35">
        <f>IFERROR(VLOOKUP(P2579,'[2]Cartera '!$F$2:$P$2728,11,0),0)</f>
        <v>0</v>
      </c>
      <c r="AO2579" s="35"/>
      <c r="AP2579" s="35">
        <f>IFERROR(VLOOKUP(D2579,'[2]Cartera '!$F$2:$S$2728,14,0),0)</f>
        <v>0</v>
      </c>
      <c r="AQ2579" s="45">
        <f t="shared" si="178"/>
        <v>0</v>
      </c>
      <c r="AR2579" s="35">
        <f>IFERROR(VLOOKUP(P2579,'[2]Cartera '!$F$2:$Z$2728,21,0),0)</f>
        <v>279078</v>
      </c>
    </row>
    <row r="2580" spans="1:44" hidden="1" x14ac:dyDescent="0.25">
      <c r="A2580" s="29">
        <v>2572</v>
      </c>
      <c r="B2580" s="30" t="s">
        <v>48</v>
      </c>
      <c r="C2580" s="32"/>
      <c r="D2580" s="32">
        <v>2373811</v>
      </c>
      <c r="E2580" s="56"/>
      <c r="F2580" s="56"/>
      <c r="G2580" s="35">
        <v>80000</v>
      </c>
      <c r="H2580" s="35"/>
      <c r="I2580" s="36">
        <v>0</v>
      </c>
      <c r="J2580" s="37">
        <f>-IFERROR(VLOOKUP(D2580,[1]Hoja20!$A$5:$B$33358,2,0),0)</f>
        <v>0</v>
      </c>
      <c r="K2580" s="36">
        <f>-IFERROR(VLOOKUP(D2580,[1]Hoja20!$A$5:$D$33358,4,0),0)</f>
        <v>0</v>
      </c>
      <c r="L2580" s="35"/>
      <c r="M2580" s="35"/>
      <c r="N2580" s="35"/>
      <c r="O2580" s="40">
        <f t="shared" si="179"/>
        <v>80000</v>
      </c>
      <c r="P2580" s="32">
        <v>2373811</v>
      </c>
      <c r="Q2580" s="35">
        <v>80000</v>
      </c>
      <c r="R2580" s="35"/>
      <c r="S2580" s="41"/>
      <c r="T2580" s="35"/>
      <c r="U2580" s="41">
        <v>0</v>
      </c>
      <c r="V2580" s="35"/>
      <c r="W2580" s="35"/>
      <c r="X2580" s="35"/>
      <c r="Y2580" s="35"/>
      <c r="Z2580" s="35"/>
      <c r="AA2580" s="35"/>
      <c r="AB2580" s="35"/>
      <c r="AC2580" s="35">
        <v>0</v>
      </c>
      <c r="AD2580" s="35"/>
      <c r="AE2580" s="35">
        <v>0</v>
      </c>
      <c r="AF2580" s="35"/>
      <c r="AG2580" s="41"/>
      <c r="AH2580" s="32"/>
      <c r="AI2580" s="32"/>
      <c r="AJ2580" s="35"/>
      <c r="AK2580" s="35"/>
      <c r="AL2580" s="35"/>
      <c r="AM2580" s="36">
        <f>IFERROR(VLOOKUP(P2580,'[2]Cartera '!$F$2:$O$2728,10,0),0)</f>
        <v>0</v>
      </c>
      <c r="AN2580" s="35">
        <f>IFERROR(VLOOKUP(P2580,'[2]Cartera '!$F$2:$P$2728,11,0),0)</f>
        <v>0</v>
      </c>
      <c r="AO2580" s="35"/>
      <c r="AP2580" s="35">
        <f>IFERROR(VLOOKUP(D2580,'[2]Cartera '!$F$2:$S$2728,14,0),0)</f>
        <v>0</v>
      </c>
      <c r="AQ2580" s="45">
        <f t="shared" si="178"/>
        <v>0</v>
      </c>
      <c r="AR2580" s="35">
        <f>IFERROR(VLOOKUP(P2580,'[2]Cartera '!$F$2:$Z$2728,21,0),0)</f>
        <v>80000</v>
      </c>
    </row>
    <row r="2581" spans="1:44" hidden="1" x14ac:dyDescent="0.25">
      <c r="A2581" s="29">
        <v>2573</v>
      </c>
      <c r="B2581" s="30" t="s">
        <v>48</v>
      </c>
      <c r="C2581" s="32"/>
      <c r="D2581" s="32">
        <v>2373814</v>
      </c>
      <c r="E2581" s="56"/>
      <c r="F2581" s="56"/>
      <c r="G2581" s="35">
        <v>80000</v>
      </c>
      <c r="H2581" s="35"/>
      <c r="I2581" s="36">
        <v>0</v>
      </c>
      <c r="J2581" s="37">
        <f>-IFERROR(VLOOKUP(D2581,[1]Hoja20!$A$5:$B$33358,2,0),0)</f>
        <v>0</v>
      </c>
      <c r="K2581" s="36">
        <f>-IFERROR(VLOOKUP(D2581,[1]Hoja20!$A$5:$D$33358,4,0),0)</f>
        <v>0</v>
      </c>
      <c r="L2581" s="35"/>
      <c r="M2581" s="35"/>
      <c r="N2581" s="35"/>
      <c r="O2581" s="40">
        <f t="shared" si="179"/>
        <v>80000</v>
      </c>
      <c r="P2581" s="32">
        <v>2373814</v>
      </c>
      <c r="Q2581" s="35">
        <v>80000</v>
      </c>
      <c r="R2581" s="35"/>
      <c r="S2581" s="41"/>
      <c r="T2581" s="35"/>
      <c r="U2581" s="41">
        <v>0</v>
      </c>
      <c r="V2581" s="35"/>
      <c r="W2581" s="35"/>
      <c r="X2581" s="35"/>
      <c r="Y2581" s="35"/>
      <c r="Z2581" s="35"/>
      <c r="AA2581" s="35"/>
      <c r="AB2581" s="35"/>
      <c r="AC2581" s="35">
        <v>0</v>
      </c>
      <c r="AD2581" s="35"/>
      <c r="AE2581" s="35">
        <v>0</v>
      </c>
      <c r="AF2581" s="35"/>
      <c r="AG2581" s="41"/>
      <c r="AH2581" s="32"/>
      <c r="AI2581" s="32"/>
      <c r="AJ2581" s="35"/>
      <c r="AK2581" s="35"/>
      <c r="AL2581" s="35"/>
      <c r="AM2581" s="36">
        <f>IFERROR(VLOOKUP(P2581,'[2]Cartera '!$F$2:$O$2728,10,0),0)</f>
        <v>0</v>
      </c>
      <c r="AN2581" s="35">
        <f>IFERROR(VLOOKUP(P2581,'[2]Cartera '!$F$2:$P$2728,11,0),0)</f>
        <v>0</v>
      </c>
      <c r="AO2581" s="35"/>
      <c r="AP2581" s="35">
        <f>IFERROR(VLOOKUP(D2581,'[2]Cartera '!$F$2:$S$2728,14,0),0)</f>
        <v>0</v>
      </c>
      <c r="AQ2581" s="45">
        <f t="shared" si="178"/>
        <v>0</v>
      </c>
      <c r="AR2581" s="35">
        <f>IFERROR(VLOOKUP(P2581,'[2]Cartera '!$F$2:$Z$2728,21,0),0)</f>
        <v>80000</v>
      </c>
    </row>
    <row r="2582" spans="1:44" hidden="1" x14ac:dyDescent="0.25">
      <c r="A2582" s="29">
        <v>2574</v>
      </c>
      <c r="B2582" s="30" t="s">
        <v>48</v>
      </c>
      <c r="C2582" s="32"/>
      <c r="D2582" s="32">
        <v>2374166</v>
      </c>
      <c r="E2582" s="56"/>
      <c r="F2582" s="56"/>
      <c r="G2582" s="35">
        <v>30000</v>
      </c>
      <c r="H2582" s="35"/>
      <c r="I2582" s="36">
        <v>0</v>
      </c>
      <c r="J2582" s="37">
        <f>-IFERROR(VLOOKUP(D2582,[1]Hoja20!$A$5:$B$33358,2,0),0)</f>
        <v>0</v>
      </c>
      <c r="K2582" s="36">
        <f>-IFERROR(VLOOKUP(D2582,[1]Hoja20!$A$5:$D$33358,4,0),0)</f>
        <v>0</v>
      </c>
      <c r="L2582" s="35"/>
      <c r="M2582" s="35"/>
      <c r="N2582" s="35"/>
      <c r="O2582" s="40">
        <f t="shared" si="179"/>
        <v>30000</v>
      </c>
      <c r="P2582" s="32">
        <v>2374166</v>
      </c>
      <c r="Q2582" s="35">
        <v>30000</v>
      </c>
      <c r="R2582" s="35"/>
      <c r="S2582" s="41"/>
      <c r="T2582" s="35"/>
      <c r="U2582" s="41">
        <v>0</v>
      </c>
      <c r="V2582" s="35"/>
      <c r="W2582" s="35"/>
      <c r="X2582" s="35"/>
      <c r="Y2582" s="35"/>
      <c r="Z2582" s="35"/>
      <c r="AA2582" s="35"/>
      <c r="AB2582" s="35"/>
      <c r="AC2582" s="35">
        <v>0</v>
      </c>
      <c r="AD2582" s="35"/>
      <c r="AE2582" s="35">
        <v>0</v>
      </c>
      <c r="AF2582" s="35"/>
      <c r="AG2582" s="41"/>
      <c r="AH2582" s="32"/>
      <c r="AI2582" s="32"/>
      <c r="AJ2582" s="35"/>
      <c r="AK2582" s="35"/>
      <c r="AL2582" s="35"/>
      <c r="AM2582" s="36">
        <f>IFERROR(VLOOKUP(P2582,'[2]Cartera '!$F$2:$O$2728,10,0),0)</f>
        <v>0</v>
      </c>
      <c r="AN2582" s="35">
        <f>IFERROR(VLOOKUP(P2582,'[2]Cartera '!$F$2:$P$2728,11,0),0)</f>
        <v>0</v>
      </c>
      <c r="AO2582" s="35"/>
      <c r="AP2582" s="35">
        <f>IFERROR(VLOOKUP(D2582,'[2]Cartera '!$F$2:$S$2728,14,0),0)</f>
        <v>0</v>
      </c>
      <c r="AQ2582" s="45">
        <f t="shared" si="178"/>
        <v>0</v>
      </c>
      <c r="AR2582" s="35">
        <f>IFERROR(VLOOKUP(P2582,'[2]Cartera '!$F$2:$Z$2728,21,0),0)</f>
        <v>30000</v>
      </c>
    </row>
    <row r="2583" spans="1:44" hidden="1" x14ac:dyDescent="0.25">
      <c r="A2583" s="29">
        <v>2575</v>
      </c>
      <c r="B2583" s="30" t="s">
        <v>48</v>
      </c>
      <c r="C2583" s="32"/>
      <c r="D2583" s="32">
        <v>2374146</v>
      </c>
      <c r="E2583" s="56"/>
      <c r="F2583" s="56"/>
      <c r="G2583" s="35">
        <v>80000</v>
      </c>
      <c r="H2583" s="35"/>
      <c r="I2583" s="36">
        <v>0</v>
      </c>
      <c r="J2583" s="37">
        <f>-IFERROR(VLOOKUP(D2583,[1]Hoja20!$A$5:$B$33358,2,0),0)</f>
        <v>0</v>
      </c>
      <c r="K2583" s="36">
        <f>-IFERROR(VLOOKUP(D2583,[1]Hoja20!$A$5:$D$33358,4,0),0)</f>
        <v>0</v>
      </c>
      <c r="L2583" s="35"/>
      <c r="M2583" s="35"/>
      <c r="N2583" s="35"/>
      <c r="O2583" s="40">
        <f t="shared" si="179"/>
        <v>80000</v>
      </c>
      <c r="P2583" s="32">
        <v>2374146</v>
      </c>
      <c r="Q2583" s="35">
        <v>80000</v>
      </c>
      <c r="R2583" s="35"/>
      <c r="S2583" s="41"/>
      <c r="T2583" s="35"/>
      <c r="U2583" s="41">
        <v>0</v>
      </c>
      <c r="V2583" s="35"/>
      <c r="W2583" s="35"/>
      <c r="X2583" s="35"/>
      <c r="Y2583" s="35"/>
      <c r="Z2583" s="35"/>
      <c r="AA2583" s="35"/>
      <c r="AB2583" s="35"/>
      <c r="AC2583" s="35">
        <v>0</v>
      </c>
      <c r="AD2583" s="35"/>
      <c r="AE2583" s="35">
        <v>0</v>
      </c>
      <c r="AF2583" s="35"/>
      <c r="AG2583" s="41"/>
      <c r="AH2583" s="32"/>
      <c r="AI2583" s="32"/>
      <c r="AJ2583" s="35"/>
      <c r="AK2583" s="35"/>
      <c r="AL2583" s="35"/>
      <c r="AM2583" s="36">
        <f>IFERROR(VLOOKUP(P2583,'[2]Cartera '!$F$2:$O$2728,10,0),0)</f>
        <v>0</v>
      </c>
      <c r="AN2583" s="35">
        <f>IFERROR(VLOOKUP(P2583,'[2]Cartera '!$F$2:$P$2728,11,0),0)</f>
        <v>0</v>
      </c>
      <c r="AO2583" s="35"/>
      <c r="AP2583" s="35">
        <f>IFERROR(VLOOKUP(D2583,'[2]Cartera '!$F$2:$S$2728,14,0),0)</f>
        <v>0</v>
      </c>
      <c r="AQ2583" s="45">
        <f t="shared" si="178"/>
        <v>0</v>
      </c>
      <c r="AR2583" s="35">
        <f>IFERROR(VLOOKUP(P2583,'[2]Cartera '!$F$2:$Z$2728,21,0),0)</f>
        <v>80000</v>
      </c>
    </row>
    <row r="2584" spans="1:44" hidden="1" x14ac:dyDescent="0.25">
      <c r="A2584" s="29">
        <v>2576</v>
      </c>
      <c r="B2584" s="30" t="s">
        <v>48</v>
      </c>
      <c r="C2584" s="32"/>
      <c r="D2584" s="32">
        <v>2374156</v>
      </c>
      <c r="E2584" s="56"/>
      <c r="F2584" s="56"/>
      <c r="G2584" s="35">
        <v>30000</v>
      </c>
      <c r="H2584" s="35"/>
      <c r="I2584" s="36">
        <v>0</v>
      </c>
      <c r="J2584" s="37">
        <f>-IFERROR(VLOOKUP(D2584,[1]Hoja20!$A$5:$B$33358,2,0),0)</f>
        <v>0</v>
      </c>
      <c r="K2584" s="36">
        <f>-IFERROR(VLOOKUP(D2584,[1]Hoja20!$A$5:$D$33358,4,0),0)</f>
        <v>0</v>
      </c>
      <c r="L2584" s="35"/>
      <c r="M2584" s="35"/>
      <c r="N2584" s="35"/>
      <c r="O2584" s="40">
        <f t="shared" si="179"/>
        <v>30000</v>
      </c>
      <c r="P2584" s="32">
        <v>2374156</v>
      </c>
      <c r="Q2584" s="35">
        <v>30000</v>
      </c>
      <c r="R2584" s="35"/>
      <c r="S2584" s="41"/>
      <c r="T2584" s="35"/>
      <c r="U2584" s="41">
        <v>0</v>
      </c>
      <c r="V2584" s="35"/>
      <c r="W2584" s="35"/>
      <c r="X2584" s="35"/>
      <c r="Y2584" s="35"/>
      <c r="Z2584" s="35"/>
      <c r="AA2584" s="35"/>
      <c r="AB2584" s="35"/>
      <c r="AC2584" s="35">
        <v>0</v>
      </c>
      <c r="AD2584" s="35"/>
      <c r="AE2584" s="35">
        <v>0</v>
      </c>
      <c r="AF2584" s="35"/>
      <c r="AG2584" s="41"/>
      <c r="AH2584" s="32"/>
      <c r="AI2584" s="32"/>
      <c r="AJ2584" s="35"/>
      <c r="AK2584" s="35"/>
      <c r="AL2584" s="35"/>
      <c r="AM2584" s="36">
        <f>IFERROR(VLOOKUP(P2584,'[2]Cartera '!$F$2:$O$2728,10,0),0)</f>
        <v>0</v>
      </c>
      <c r="AN2584" s="35">
        <f>IFERROR(VLOOKUP(P2584,'[2]Cartera '!$F$2:$P$2728,11,0),0)</f>
        <v>0</v>
      </c>
      <c r="AO2584" s="35"/>
      <c r="AP2584" s="35">
        <f>IFERROR(VLOOKUP(D2584,'[2]Cartera '!$F$2:$S$2728,14,0),0)</f>
        <v>0</v>
      </c>
      <c r="AQ2584" s="45">
        <f t="shared" si="178"/>
        <v>0</v>
      </c>
      <c r="AR2584" s="35">
        <f>IFERROR(VLOOKUP(P2584,'[2]Cartera '!$F$2:$Z$2728,21,0),0)</f>
        <v>30000</v>
      </c>
    </row>
    <row r="2585" spans="1:44" hidden="1" x14ac:dyDescent="0.25">
      <c r="A2585" s="29">
        <v>2577</v>
      </c>
      <c r="B2585" s="30" t="s">
        <v>48</v>
      </c>
      <c r="C2585" s="32"/>
      <c r="D2585" s="32">
        <v>2374175</v>
      </c>
      <c r="E2585" s="56"/>
      <c r="F2585" s="56"/>
      <c r="G2585" s="35">
        <v>30000</v>
      </c>
      <c r="H2585" s="35"/>
      <c r="I2585" s="36">
        <v>0</v>
      </c>
      <c r="J2585" s="37">
        <f>-IFERROR(VLOOKUP(D2585,[1]Hoja20!$A$5:$B$33358,2,0),0)</f>
        <v>0</v>
      </c>
      <c r="K2585" s="36">
        <f>-IFERROR(VLOOKUP(D2585,[1]Hoja20!$A$5:$D$33358,4,0),0)</f>
        <v>0</v>
      </c>
      <c r="L2585" s="35"/>
      <c r="M2585" s="35"/>
      <c r="N2585" s="35"/>
      <c r="O2585" s="40">
        <f t="shared" si="179"/>
        <v>30000</v>
      </c>
      <c r="P2585" s="32">
        <v>2374175</v>
      </c>
      <c r="Q2585" s="35">
        <v>30000</v>
      </c>
      <c r="R2585" s="35"/>
      <c r="S2585" s="41"/>
      <c r="T2585" s="35"/>
      <c r="U2585" s="41">
        <v>0</v>
      </c>
      <c r="V2585" s="35"/>
      <c r="W2585" s="35"/>
      <c r="X2585" s="35"/>
      <c r="Y2585" s="35"/>
      <c r="Z2585" s="35"/>
      <c r="AA2585" s="35"/>
      <c r="AB2585" s="35"/>
      <c r="AC2585" s="35">
        <v>0</v>
      </c>
      <c r="AD2585" s="35"/>
      <c r="AE2585" s="35">
        <v>0</v>
      </c>
      <c r="AF2585" s="35"/>
      <c r="AG2585" s="41"/>
      <c r="AH2585" s="32"/>
      <c r="AI2585" s="32"/>
      <c r="AJ2585" s="35"/>
      <c r="AK2585" s="35"/>
      <c r="AL2585" s="35"/>
      <c r="AM2585" s="36">
        <f>IFERROR(VLOOKUP(P2585,'[2]Cartera '!$F$2:$O$2728,10,0),0)</f>
        <v>0</v>
      </c>
      <c r="AN2585" s="35">
        <f>IFERROR(VLOOKUP(P2585,'[2]Cartera '!$F$2:$P$2728,11,0),0)</f>
        <v>0</v>
      </c>
      <c r="AO2585" s="35"/>
      <c r="AP2585" s="35">
        <f>IFERROR(VLOOKUP(D2585,'[2]Cartera '!$F$2:$S$2728,14,0),0)</f>
        <v>0</v>
      </c>
      <c r="AQ2585" s="45">
        <f t="shared" si="178"/>
        <v>0</v>
      </c>
      <c r="AR2585" s="35">
        <f>IFERROR(VLOOKUP(P2585,'[2]Cartera '!$F$2:$Z$2728,21,0),0)</f>
        <v>30000</v>
      </c>
    </row>
    <row r="2586" spans="1:44" hidden="1" x14ac:dyDescent="0.25">
      <c r="A2586" s="29">
        <v>2578</v>
      </c>
      <c r="B2586" s="30" t="s">
        <v>48</v>
      </c>
      <c r="C2586" s="32"/>
      <c r="D2586" s="32">
        <v>2374178</v>
      </c>
      <c r="E2586" s="56"/>
      <c r="F2586" s="56"/>
      <c r="G2586" s="35">
        <v>25900</v>
      </c>
      <c r="H2586" s="35"/>
      <c r="I2586" s="36">
        <v>0</v>
      </c>
      <c r="J2586" s="37">
        <f>-IFERROR(VLOOKUP(D2586,[1]Hoja20!$A$5:$B$33358,2,0),0)</f>
        <v>0</v>
      </c>
      <c r="K2586" s="36">
        <f>-IFERROR(VLOOKUP(D2586,[1]Hoja20!$A$5:$D$33358,4,0),0)</f>
        <v>0</v>
      </c>
      <c r="L2586" s="35"/>
      <c r="M2586" s="35"/>
      <c r="N2586" s="35"/>
      <c r="O2586" s="40">
        <f t="shared" si="179"/>
        <v>25900</v>
      </c>
      <c r="P2586" s="32">
        <v>2374178</v>
      </c>
      <c r="Q2586" s="35">
        <v>25900</v>
      </c>
      <c r="R2586" s="35"/>
      <c r="S2586" s="41"/>
      <c r="T2586" s="35"/>
      <c r="U2586" s="41">
        <v>0</v>
      </c>
      <c r="V2586" s="35"/>
      <c r="W2586" s="35"/>
      <c r="X2586" s="35"/>
      <c r="Y2586" s="35"/>
      <c r="Z2586" s="35"/>
      <c r="AA2586" s="35"/>
      <c r="AB2586" s="35"/>
      <c r="AC2586" s="35">
        <v>0</v>
      </c>
      <c r="AD2586" s="35"/>
      <c r="AE2586" s="35">
        <v>0</v>
      </c>
      <c r="AF2586" s="35"/>
      <c r="AG2586" s="41"/>
      <c r="AH2586" s="32"/>
      <c r="AI2586" s="32"/>
      <c r="AJ2586" s="35"/>
      <c r="AK2586" s="35"/>
      <c r="AL2586" s="35"/>
      <c r="AM2586" s="36">
        <f>IFERROR(VLOOKUP(P2586,'[2]Cartera '!$F$2:$O$2728,10,0),0)</f>
        <v>0</v>
      </c>
      <c r="AN2586" s="35">
        <f>IFERROR(VLOOKUP(P2586,'[2]Cartera '!$F$2:$P$2728,11,0),0)</f>
        <v>0</v>
      </c>
      <c r="AO2586" s="35"/>
      <c r="AP2586" s="35">
        <f>IFERROR(VLOOKUP(D2586,'[2]Cartera '!$F$2:$S$2728,14,0),0)</f>
        <v>0</v>
      </c>
      <c r="AQ2586" s="45">
        <f t="shared" si="178"/>
        <v>0</v>
      </c>
      <c r="AR2586" s="35">
        <f>IFERROR(VLOOKUP(P2586,'[2]Cartera '!$F$2:$Z$2728,21,0),0)</f>
        <v>25900</v>
      </c>
    </row>
    <row r="2587" spans="1:44" hidden="1" x14ac:dyDescent="0.25">
      <c r="A2587" s="29">
        <v>2579</v>
      </c>
      <c r="B2587" s="30" t="s">
        <v>48</v>
      </c>
      <c r="C2587" s="32"/>
      <c r="D2587" s="32">
        <v>2374160</v>
      </c>
      <c r="E2587" s="56"/>
      <c r="F2587" s="56"/>
      <c r="G2587" s="35">
        <v>30000</v>
      </c>
      <c r="H2587" s="35"/>
      <c r="I2587" s="36">
        <v>0</v>
      </c>
      <c r="J2587" s="37">
        <f>-IFERROR(VLOOKUP(D2587,[1]Hoja20!$A$5:$B$33358,2,0),0)</f>
        <v>0</v>
      </c>
      <c r="K2587" s="36">
        <f>-IFERROR(VLOOKUP(D2587,[1]Hoja20!$A$5:$D$33358,4,0),0)</f>
        <v>0</v>
      </c>
      <c r="L2587" s="35"/>
      <c r="M2587" s="35"/>
      <c r="N2587" s="35"/>
      <c r="O2587" s="40">
        <f t="shared" si="179"/>
        <v>30000</v>
      </c>
      <c r="P2587" s="32">
        <v>2374160</v>
      </c>
      <c r="Q2587" s="35">
        <v>30000</v>
      </c>
      <c r="R2587" s="35"/>
      <c r="S2587" s="41"/>
      <c r="T2587" s="35"/>
      <c r="U2587" s="41">
        <v>0</v>
      </c>
      <c r="V2587" s="35"/>
      <c r="W2587" s="35"/>
      <c r="X2587" s="35"/>
      <c r="Y2587" s="35"/>
      <c r="Z2587" s="35"/>
      <c r="AA2587" s="35"/>
      <c r="AB2587" s="35"/>
      <c r="AC2587" s="35">
        <v>0</v>
      </c>
      <c r="AD2587" s="35"/>
      <c r="AE2587" s="35">
        <v>0</v>
      </c>
      <c r="AF2587" s="35"/>
      <c r="AG2587" s="41"/>
      <c r="AH2587" s="32"/>
      <c r="AI2587" s="32"/>
      <c r="AJ2587" s="35"/>
      <c r="AK2587" s="35"/>
      <c r="AL2587" s="35"/>
      <c r="AM2587" s="36">
        <f>IFERROR(VLOOKUP(P2587,'[2]Cartera '!$F$2:$O$2728,10,0),0)</f>
        <v>0</v>
      </c>
      <c r="AN2587" s="35">
        <f>IFERROR(VLOOKUP(P2587,'[2]Cartera '!$F$2:$P$2728,11,0),0)</f>
        <v>0</v>
      </c>
      <c r="AO2587" s="35"/>
      <c r="AP2587" s="35">
        <f>IFERROR(VLOOKUP(D2587,'[2]Cartera '!$F$2:$S$2728,14,0),0)</f>
        <v>0</v>
      </c>
      <c r="AQ2587" s="45">
        <f t="shared" si="178"/>
        <v>0</v>
      </c>
      <c r="AR2587" s="35">
        <f>IFERROR(VLOOKUP(P2587,'[2]Cartera '!$F$2:$Z$2728,21,0),0)</f>
        <v>30000</v>
      </c>
    </row>
    <row r="2588" spans="1:44" hidden="1" x14ac:dyDescent="0.25">
      <c r="A2588" s="29">
        <v>2580</v>
      </c>
      <c r="B2588" s="30" t="s">
        <v>48</v>
      </c>
      <c r="C2588" s="32"/>
      <c r="D2588" s="32">
        <v>2374232</v>
      </c>
      <c r="E2588" s="56"/>
      <c r="F2588" s="56"/>
      <c r="G2588" s="35">
        <v>30000</v>
      </c>
      <c r="H2588" s="35"/>
      <c r="I2588" s="36">
        <v>0</v>
      </c>
      <c r="J2588" s="37">
        <f>-IFERROR(VLOOKUP(D2588,[1]Hoja20!$A$5:$B$33358,2,0),0)</f>
        <v>0</v>
      </c>
      <c r="K2588" s="36">
        <f>-IFERROR(VLOOKUP(D2588,[1]Hoja20!$A$5:$D$33358,4,0),0)</f>
        <v>0</v>
      </c>
      <c r="L2588" s="35"/>
      <c r="M2588" s="35"/>
      <c r="N2588" s="35"/>
      <c r="O2588" s="40">
        <f t="shared" si="179"/>
        <v>30000</v>
      </c>
      <c r="P2588" s="32">
        <v>2374232</v>
      </c>
      <c r="Q2588" s="35">
        <v>30000</v>
      </c>
      <c r="R2588" s="35"/>
      <c r="S2588" s="41"/>
      <c r="T2588" s="35"/>
      <c r="U2588" s="41">
        <v>0</v>
      </c>
      <c r="V2588" s="35"/>
      <c r="W2588" s="35"/>
      <c r="X2588" s="35"/>
      <c r="Y2588" s="35"/>
      <c r="Z2588" s="35"/>
      <c r="AA2588" s="35"/>
      <c r="AB2588" s="35"/>
      <c r="AC2588" s="35">
        <v>0</v>
      </c>
      <c r="AD2588" s="35"/>
      <c r="AE2588" s="35">
        <v>0</v>
      </c>
      <c r="AF2588" s="35"/>
      <c r="AG2588" s="41"/>
      <c r="AH2588" s="32"/>
      <c r="AI2588" s="32"/>
      <c r="AJ2588" s="35"/>
      <c r="AK2588" s="35"/>
      <c r="AL2588" s="35"/>
      <c r="AM2588" s="36">
        <f>IFERROR(VLOOKUP(P2588,'[2]Cartera '!$F$2:$O$2728,10,0),0)</f>
        <v>0</v>
      </c>
      <c r="AN2588" s="35">
        <f>IFERROR(VLOOKUP(P2588,'[2]Cartera '!$F$2:$P$2728,11,0),0)</f>
        <v>0</v>
      </c>
      <c r="AO2588" s="35"/>
      <c r="AP2588" s="35">
        <f>IFERROR(VLOOKUP(D2588,'[2]Cartera '!$F$2:$S$2728,14,0),0)</f>
        <v>0</v>
      </c>
      <c r="AQ2588" s="45">
        <f t="shared" si="178"/>
        <v>0</v>
      </c>
      <c r="AR2588" s="35">
        <f>IFERROR(VLOOKUP(P2588,'[2]Cartera '!$F$2:$Z$2728,21,0),0)</f>
        <v>30000</v>
      </c>
    </row>
    <row r="2589" spans="1:44" hidden="1" x14ac:dyDescent="0.25">
      <c r="A2589" s="29">
        <v>2581</v>
      </c>
      <c r="B2589" s="30" t="s">
        <v>48</v>
      </c>
      <c r="C2589" s="32"/>
      <c r="D2589" s="32">
        <v>2374158</v>
      </c>
      <c r="E2589" s="56"/>
      <c r="F2589" s="56"/>
      <c r="G2589" s="35">
        <v>30000</v>
      </c>
      <c r="H2589" s="35"/>
      <c r="I2589" s="36">
        <v>0</v>
      </c>
      <c r="J2589" s="37">
        <f>-IFERROR(VLOOKUP(D2589,[1]Hoja20!$A$5:$B$33358,2,0),0)</f>
        <v>0</v>
      </c>
      <c r="K2589" s="36">
        <f>-IFERROR(VLOOKUP(D2589,[1]Hoja20!$A$5:$D$33358,4,0),0)</f>
        <v>0</v>
      </c>
      <c r="L2589" s="35"/>
      <c r="M2589" s="35"/>
      <c r="N2589" s="35"/>
      <c r="O2589" s="40">
        <f t="shared" si="179"/>
        <v>30000</v>
      </c>
      <c r="P2589" s="32">
        <v>2374158</v>
      </c>
      <c r="Q2589" s="35">
        <v>30000</v>
      </c>
      <c r="R2589" s="35"/>
      <c r="S2589" s="41"/>
      <c r="T2589" s="35"/>
      <c r="U2589" s="41">
        <v>0</v>
      </c>
      <c r="V2589" s="35"/>
      <c r="W2589" s="35"/>
      <c r="X2589" s="35"/>
      <c r="Y2589" s="35"/>
      <c r="Z2589" s="35"/>
      <c r="AA2589" s="35"/>
      <c r="AB2589" s="35"/>
      <c r="AC2589" s="35">
        <v>0</v>
      </c>
      <c r="AD2589" s="35"/>
      <c r="AE2589" s="35">
        <v>0</v>
      </c>
      <c r="AF2589" s="35"/>
      <c r="AG2589" s="41"/>
      <c r="AH2589" s="32"/>
      <c r="AI2589" s="32"/>
      <c r="AJ2589" s="35"/>
      <c r="AK2589" s="35"/>
      <c r="AL2589" s="35"/>
      <c r="AM2589" s="36">
        <f>IFERROR(VLOOKUP(P2589,'[2]Cartera '!$F$2:$O$2728,10,0),0)</f>
        <v>0</v>
      </c>
      <c r="AN2589" s="35">
        <f>IFERROR(VLOOKUP(P2589,'[2]Cartera '!$F$2:$P$2728,11,0),0)</f>
        <v>0</v>
      </c>
      <c r="AO2589" s="35"/>
      <c r="AP2589" s="35">
        <f>IFERROR(VLOOKUP(D2589,'[2]Cartera '!$F$2:$S$2728,14,0),0)</f>
        <v>0</v>
      </c>
      <c r="AQ2589" s="45">
        <f t="shared" si="178"/>
        <v>0</v>
      </c>
      <c r="AR2589" s="35">
        <f>IFERROR(VLOOKUP(P2589,'[2]Cartera '!$F$2:$Z$2728,21,0),0)</f>
        <v>30000</v>
      </c>
    </row>
    <row r="2590" spans="1:44" hidden="1" x14ac:dyDescent="0.25">
      <c r="A2590" s="29">
        <v>2582</v>
      </c>
      <c r="B2590" s="30" t="s">
        <v>48</v>
      </c>
      <c r="C2590" s="32"/>
      <c r="D2590" s="32">
        <v>2374236</v>
      </c>
      <c r="E2590" s="56"/>
      <c r="F2590" s="56"/>
      <c r="G2590" s="35">
        <v>279078</v>
      </c>
      <c r="H2590" s="35"/>
      <c r="I2590" s="36">
        <v>0</v>
      </c>
      <c r="J2590" s="37">
        <f>-IFERROR(VLOOKUP(D2590,[1]Hoja20!$A$5:$B$33358,2,0),0)</f>
        <v>0</v>
      </c>
      <c r="K2590" s="36">
        <f>-IFERROR(VLOOKUP(D2590,[1]Hoja20!$A$5:$D$33358,4,0),0)</f>
        <v>0</v>
      </c>
      <c r="L2590" s="35"/>
      <c r="M2590" s="35"/>
      <c r="N2590" s="35"/>
      <c r="O2590" s="40">
        <f t="shared" si="179"/>
        <v>279078</v>
      </c>
      <c r="P2590" s="32">
        <v>2374236</v>
      </c>
      <c r="Q2590" s="35">
        <v>279078</v>
      </c>
      <c r="R2590" s="35"/>
      <c r="S2590" s="41"/>
      <c r="T2590" s="35"/>
      <c r="U2590" s="41">
        <v>0</v>
      </c>
      <c r="V2590" s="35"/>
      <c r="W2590" s="35"/>
      <c r="X2590" s="35"/>
      <c r="Y2590" s="35"/>
      <c r="Z2590" s="35"/>
      <c r="AA2590" s="35"/>
      <c r="AB2590" s="35"/>
      <c r="AC2590" s="35">
        <v>0</v>
      </c>
      <c r="AD2590" s="35"/>
      <c r="AE2590" s="35">
        <v>0</v>
      </c>
      <c r="AF2590" s="35"/>
      <c r="AG2590" s="41"/>
      <c r="AH2590" s="32"/>
      <c r="AI2590" s="32"/>
      <c r="AJ2590" s="35"/>
      <c r="AK2590" s="35"/>
      <c r="AL2590" s="35"/>
      <c r="AM2590" s="36">
        <f>IFERROR(VLOOKUP(P2590,'[2]Cartera '!$F$2:$O$2728,10,0),0)</f>
        <v>0</v>
      </c>
      <c r="AN2590" s="35">
        <f>IFERROR(VLOOKUP(P2590,'[2]Cartera '!$F$2:$P$2728,11,0),0)</f>
        <v>0</v>
      </c>
      <c r="AO2590" s="35"/>
      <c r="AP2590" s="35">
        <f>IFERROR(VLOOKUP(D2590,'[2]Cartera '!$F$2:$S$2728,14,0),0)</f>
        <v>0</v>
      </c>
      <c r="AQ2590" s="45">
        <f t="shared" si="178"/>
        <v>0</v>
      </c>
      <c r="AR2590" s="35">
        <f>IFERROR(VLOOKUP(P2590,'[2]Cartera '!$F$2:$Z$2728,21,0),0)</f>
        <v>279078</v>
      </c>
    </row>
    <row r="2591" spans="1:44" hidden="1" x14ac:dyDescent="0.25">
      <c r="A2591" s="29">
        <v>2583</v>
      </c>
      <c r="B2591" s="30" t="s">
        <v>48</v>
      </c>
      <c r="C2591" s="32"/>
      <c r="D2591" s="32">
        <v>2374259</v>
      </c>
      <c r="E2591" s="56"/>
      <c r="F2591" s="56"/>
      <c r="G2591" s="35">
        <v>208365</v>
      </c>
      <c r="H2591" s="35"/>
      <c r="I2591" s="36">
        <v>0</v>
      </c>
      <c r="J2591" s="37">
        <f>-IFERROR(VLOOKUP(D2591,[1]Hoja20!$A$5:$B$33358,2,0),0)</f>
        <v>0</v>
      </c>
      <c r="K2591" s="36">
        <f>-IFERROR(VLOOKUP(D2591,[1]Hoja20!$A$5:$D$33358,4,0),0)</f>
        <v>0</v>
      </c>
      <c r="L2591" s="35"/>
      <c r="M2591" s="35"/>
      <c r="N2591" s="35"/>
      <c r="O2591" s="40">
        <f t="shared" si="179"/>
        <v>208365</v>
      </c>
      <c r="P2591" s="32">
        <v>2374259</v>
      </c>
      <c r="Q2591" s="35">
        <v>208365</v>
      </c>
      <c r="R2591" s="35"/>
      <c r="S2591" s="41"/>
      <c r="T2591" s="35"/>
      <c r="U2591" s="41">
        <v>0</v>
      </c>
      <c r="V2591" s="35"/>
      <c r="W2591" s="35"/>
      <c r="X2591" s="35"/>
      <c r="Y2591" s="35"/>
      <c r="Z2591" s="35"/>
      <c r="AA2591" s="35"/>
      <c r="AB2591" s="35"/>
      <c r="AC2591" s="35">
        <v>0</v>
      </c>
      <c r="AD2591" s="35"/>
      <c r="AE2591" s="35">
        <v>0</v>
      </c>
      <c r="AF2591" s="35"/>
      <c r="AG2591" s="41"/>
      <c r="AH2591" s="32"/>
      <c r="AI2591" s="32"/>
      <c r="AJ2591" s="35"/>
      <c r="AK2591" s="35"/>
      <c r="AL2591" s="35"/>
      <c r="AM2591" s="36">
        <f>IFERROR(VLOOKUP(P2591,'[2]Cartera '!$F$2:$O$2728,10,0),0)</f>
        <v>0</v>
      </c>
      <c r="AN2591" s="35">
        <f>IFERROR(VLOOKUP(P2591,'[2]Cartera '!$F$2:$P$2728,11,0),0)</f>
        <v>0</v>
      </c>
      <c r="AO2591" s="35"/>
      <c r="AP2591" s="35">
        <f>IFERROR(VLOOKUP(D2591,'[2]Cartera '!$F$2:$S$2728,14,0),0)</f>
        <v>0</v>
      </c>
      <c r="AQ2591" s="45">
        <f t="shared" si="178"/>
        <v>0</v>
      </c>
      <c r="AR2591" s="35">
        <f>IFERROR(VLOOKUP(P2591,'[2]Cartera '!$F$2:$Z$2728,21,0),0)</f>
        <v>208365</v>
      </c>
    </row>
    <row r="2592" spans="1:44" hidden="1" x14ac:dyDescent="0.25">
      <c r="A2592" s="29">
        <v>2584</v>
      </c>
      <c r="B2592" s="30" t="s">
        <v>48</v>
      </c>
      <c r="C2592" s="32"/>
      <c r="D2592" s="32">
        <v>2374203</v>
      </c>
      <c r="E2592" s="56"/>
      <c r="F2592" s="56"/>
      <c r="G2592" s="35">
        <v>304622</v>
      </c>
      <c r="H2592" s="35"/>
      <c r="I2592" s="36">
        <v>0</v>
      </c>
      <c r="J2592" s="37">
        <f>-IFERROR(VLOOKUP(D2592,[1]Hoja20!$A$5:$B$33358,2,0),0)</f>
        <v>0</v>
      </c>
      <c r="K2592" s="36">
        <f>-IFERROR(VLOOKUP(D2592,[1]Hoja20!$A$5:$D$33358,4,0),0)</f>
        <v>0</v>
      </c>
      <c r="L2592" s="35"/>
      <c r="M2592" s="35"/>
      <c r="N2592" s="35"/>
      <c r="O2592" s="40">
        <f t="shared" si="179"/>
        <v>304622</v>
      </c>
      <c r="P2592" s="32">
        <v>2374203</v>
      </c>
      <c r="Q2592" s="35">
        <v>304622</v>
      </c>
      <c r="R2592" s="35"/>
      <c r="S2592" s="41"/>
      <c r="T2592" s="35"/>
      <c r="U2592" s="41">
        <v>0</v>
      </c>
      <c r="V2592" s="35"/>
      <c r="W2592" s="35"/>
      <c r="X2592" s="35"/>
      <c r="Y2592" s="35"/>
      <c r="Z2592" s="35"/>
      <c r="AA2592" s="35"/>
      <c r="AB2592" s="35"/>
      <c r="AC2592" s="35">
        <v>0</v>
      </c>
      <c r="AD2592" s="35"/>
      <c r="AE2592" s="35">
        <v>0</v>
      </c>
      <c r="AF2592" s="35"/>
      <c r="AG2592" s="41"/>
      <c r="AH2592" s="32"/>
      <c r="AI2592" s="32"/>
      <c r="AJ2592" s="35"/>
      <c r="AK2592" s="35"/>
      <c r="AL2592" s="35"/>
      <c r="AM2592" s="36">
        <f>IFERROR(VLOOKUP(P2592,'[2]Cartera '!$F$2:$O$2728,10,0),0)</f>
        <v>0</v>
      </c>
      <c r="AN2592" s="35">
        <f>IFERROR(VLOOKUP(P2592,'[2]Cartera '!$F$2:$P$2728,11,0),0)</f>
        <v>0</v>
      </c>
      <c r="AO2592" s="35"/>
      <c r="AP2592" s="35">
        <f>IFERROR(VLOOKUP(D2592,'[2]Cartera '!$F$2:$S$2728,14,0),0)</f>
        <v>0</v>
      </c>
      <c r="AQ2592" s="45">
        <f t="shared" si="178"/>
        <v>0</v>
      </c>
      <c r="AR2592" s="35">
        <f>IFERROR(VLOOKUP(P2592,'[2]Cartera '!$F$2:$Z$2728,21,0),0)</f>
        <v>304622</v>
      </c>
    </row>
    <row r="2593" spans="1:44" hidden="1" x14ac:dyDescent="0.25">
      <c r="A2593" s="29">
        <v>2585</v>
      </c>
      <c r="B2593" s="30" t="s">
        <v>48</v>
      </c>
      <c r="C2593" s="32"/>
      <c r="D2593" s="32">
        <v>2374163</v>
      </c>
      <c r="E2593" s="56"/>
      <c r="F2593" s="56"/>
      <c r="G2593" s="35">
        <v>279078</v>
      </c>
      <c r="H2593" s="35"/>
      <c r="I2593" s="36">
        <v>0</v>
      </c>
      <c r="J2593" s="37">
        <f>-IFERROR(VLOOKUP(D2593,[1]Hoja20!$A$5:$B$33358,2,0),0)</f>
        <v>0</v>
      </c>
      <c r="K2593" s="36">
        <f>-IFERROR(VLOOKUP(D2593,[1]Hoja20!$A$5:$D$33358,4,0),0)</f>
        <v>0</v>
      </c>
      <c r="L2593" s="35"/>
      <c r="M2593" s="35"/>
      <c r="N2593" s="35"/>
      <c r="O2593" s="40">
        <f t="shared" si="179"/>
        <v>279078</v>
      </c>
      <c r="P2593" s="32">
        <v>2374163</v>
      </c>
      <c r="Q2593" s="35">
        <v>279078</v>
      </c>
      <c r="R2593" s="35"/>
      <c r="S2593" s="41"/>
      <c r="T2593" s="35"/>
      <c r="U2593" s="41">
        <v>0</v>
      </c>
      <c r="V2593" s="35"/>
      <c r="W2593" s="35"/>
      <c r="X2593" s="35"/>
      <c r="Y2593" s="35"/>
      <c r="Z2593" s="35"/>
      <c r="AA2593" s="35"/>
      <c r="AB2593" s="35"/>
      <c r="AC2593" s="35">
        <v>0</v>
      </c>
      <c r="AD2593" s="35"/>
      <c r="AE2593" s="35">
        <v>0</v>
      </c>
      <c r="AF2593" s="35"/>
      <c r="AG2593" s="41"/>
      <c r="AH2593" s="32"/>
      <c r="AI2593" s="32"/>
      <c r="AJ2593" s="35"/>
      <c r="AK2593" s="35"/>
      <c r="AL2593" s="35"/>
      <c r="AM2593" s="36">
        <f>IFERROR(VLOOKUP(P2593,'[2]Cartera '!$F$2:$O$2728,10,0),0)</f>
        <v>0</v>
      </c>
      <c r="AN2593" s="35">
        <f>IFERROR(VLOOKUP(P2593,'[2]Cartera '!$F$2:$P$2728,11,0),0)</f>
        <v>0</v>
      </c>
      <c r="AO2593" s="35"/>
      <c r="AP2593" s="35">
        <f>IFERROR(VLOOKUP(D2593,'[2]Cartera '!$F$2:$S$2728,14,0),0)</f>
        <v>0</v>
      </c>
      <c r="AQ2593" s="45">
        <f t="shared" si="178"/>
        <v>0</v>
      </c>
      <c r="AR2593" s="35">
        <f>IFERROR(VLOOKUP(P2593,'[2]Cartera '!$F$2:$Z$2728,21,0),0)</f>
        <v>279078</v>
      </c>
    </row>
    <row r="2594" spans="1:44" hidden="1" x14ac:dyDescent="0.25">
      <c r="A2594" s="29">
        <v>2586</v>
      </c>
      <c r="B2594" s="30" t="s">
        <v>48</v>
      </c>
      <c r="C2594" s="32"/>
      <c r="D2594" s="32">
        <v>2374164</v>
      </c>
      <c r="E2594" s="56"/>
      <c r="F2594" s="56"/>
      <c r="G2594" s="35">
        <v>30000</v>
      </c>
      <c r="H2594" s="35"/>
      <c r="I2594" s="36">
        <v>0</v>
      </c>
      <c r="J2594" s="37">
        <f>-IFERROR(VLOOKUP(D2594,[1]Hoja20!$A$5:$B$33358,2,0),0)</f>
        <v>0</v>
      </c>
      <c r="K2594" s="36">
        <f>-IFERROR(VLOOKUP(D2594,[1]Hoja20!$A$5:$D$33358,4,0),0)</f>
        <v>0</v>
      </c>
      <c r="L2594" s="35"/>
      <c r="M2594" s="35"/>
      <c r="N2594" s="35"/>
      <c r="O2594" s="40">
        <f t="shared" si="179"/>
        <v>30000</v>
      </c>
      <c r="P2594" s="32">
        <v>2374164</v>
      </c>
      <c r="Q2594" s="35">
        <v>30000</v>
      </c>
      <c r="R2594" s="35"/>
      <c r="S2594" s="41"/>
      <c r="T2594" s="35"/>
      <c r="U2594" s="41">
        <v>0</v>
      </c>
      <c r="V2594" s="35"/>
      <c r="W2594" s="35"/>
      <c r="X2594" s="35"/>
      <c r="Y2594" s="35"/>
      <c r="Z2594" s="35"/>
      <c r="AA2594" s="35"/>
      <c r="AB2594" s="35"/>
      <c r="AC2594" s="35">
        <v>0</v>
      </c>
      <c r="AD2594" s="35"/>
      <c r="AE2594" s="35">
        <v>0</v>
      </c>
      <c r="AF2594" s="35"/>
      <c r="AG2594" s="41"/>
      <c r="AH2594" s="32"/>
      <c r="AI2594" s="32"/>
      <c r="AJ2594" s="35"/>
      <c r="AK2594" s="35"/>
      <c r="AL2594" s="35"/>
      <c r="AM2594" s="36">
        <f>IFERROR(VLOOKUP(P2594,'[2]Cartera '!$F$2:$O$2728,10,0),0)</f>
        <v>0</v>
      </c>
      <c r="AN2594" s="35">
        <f>IFERROR(VLOOKUP(P2594,'[2]Cartera '!$F$2:$P$2728,11,0),0)</f>
        <v>0</v>
      </c>
      <c r="AO2594" s="35"/>
      <c r="AP2594" s="35">
        <f>IFERROR(VLOOKUP(D2594,'[2]Cartera '!$F$2:$S$2728,14,0),0)</f>
        <v>0</v>
      </c>
      <c r="AQ2594" s="45">
        <f t="shared" si="178"/>
        <v>0</v>
      </c>
      <c r="AR2594" s="35">
        <f>IFERROR(VLOOKUP(P2594,'[2]Cartera '!$F$2:$Z$2728,21,0),0)</f>
        <v>30000</v>
      </c>
    </row>
    <row r="2595" spans="1:44" hidden="1" x14ac:dyDescent="0.25">
      <c r="A2595" s="29">
        <v>2587</v>
      </c>
      <c r="B2595" s="30" t="s">
        <v>48</v>
      </c>
      <c r="C2595" s="32"/>
      <c r="D2595" s="32">
        <v>2373809</v>
      </c>
      <c r="E2595" s="56"/>
      <c r="F2595" s="56"/>
      <c r="G2595" s="35">
        <v>25900</v>
      </c>
      <c r="H2595" s="35"/>
      <c r="I2595" s="36">
        <v>0</v>
      </c>
      <c r="J2595" s="37">
        <f>-IFERROR(VLOOKUP(D2595,[1]Hoja20!$A$5:$B$33358,2,0),0)</f>
        <v>0</v>
      </c>
      <c r="K2595" s="36">
        <f>-IFERROR(VLOOKUP(D2595,[1]Hoja20!$A$5:$D$33358,4,0),0)</f>
        <v>0</v>
      </c>
      <c r="L2595" s="35"/>
      <c r="M2595" s="35"/>
      <c r="N2595" s="35"/>
      <c r="O2595" s="40">
        <f t="shared" si="179"/>
        <v>25900</v>
      </c>
      <c r="P2595" s="32">
        <v>2373809</v>
      </c>
      <c r="Q2595" s="35">
        <v>25900</v>
      </c>
      <c r="R2595" s="35"/>
      <c r="S2595" s="41"/>
      <c r="T2595" s="35"/>
      <c r="U2595" s="41">
        <v>0</v>
      </c>
      <c r="V2595" s="35"/>
      <c r="W2595" s="35"/>
      <c r="X2595" s="35"/>
      <c r="Y2595" s="35"/>
      <c r="Z2595" s="35"/>
      <c r="AA2595" s="35"/>
      <c r="AB2595" s="35"/>
      <c r="AC2595" s="35">
        <v>0</v>
      </c>
      <c r="AD2595" s="35"/>
      <c r="AE2595" s="35">
        <v>0</v>
      </c>
      <c r="AF2595" s="35"/>
      <c r="AG2595" s="41"/>
      <c r="AH2595" s="32"/>
      <c r="AI2595" s="32"/>
      <c r="AJ2595" s="35"/>
      <c r="AK2595" s="35"/>
      <c r="AL2595" s="35"/>
      <c r="AM2595" s="36">
        <f>IFERROR(VLOOKUP(P2595,'[2]Cartera '!$F$2:$O$2728,10,0),0)</f>
        <v>0</v>
      </c>
      <c r="AN2595" s="35">
        <f>IFERROR(VLOOKUP(P2595,'[2]Cartera '!$F$2:$P$2728,11,0),0)</f>
        <v>0</v>
      </c>
      <c r="AO2595" s="35"/>
      <c r="AP2595" s="35">
        <f>IFERROR(VLOOKUP(D2595,'[2]Cartera '!$F$2:$S$2728,14,0),0)</f>
        <v>0</v>
      </c>
      <c r="AQ2595" s="45">
        <f t="shared" si="178"/>
        <v>0</v>
      </c>
      <c r="AR2595" s="35">
        <f>IFERROR(VLOOKUP(P2595,'[2]Cartera '!$F$2:$Z$2728,21,0),0)</f>
        <v>25900</v>
      </c>
    </row>
    <row r="2596" spans="1:44" hidden="1" x14ac:dyDescent="0.25">
      <c r="A2596" s="29">
        <v>2588</v>
      </c>
      <c r="B2596" s="30" t="s">
        <v>48</v>
      </c>
      <c r="C2596" s="32"/>
      <c r="D2596" s="32">
        <v>2374159</v>
      </c>
      <c r="E2596" s="56"/>
      <c r="F2596" s="56"/>
      <c r="G2596" s="35">
        <v>30000</v>
      </c>
      <c r="H2596" s="35"/>
      <c r="I2596" s="36">
        <v>0</v>
      </c>
      <c r="J2596" s="37">
        <f>-IFERROR(VLOOKUP(D2596,[1]Hoja20!$A$5:$B$33358,2,0),0)</f>
        <v>0</v>
      </c>
      <c r="K2596" s="36">
        <f>-IFERROR(VLOOKUP(D2596,[1]Hoja20!$A$5:$D$33358,4,0),0)</f>
        <v>0</v>
      </c>
      <c r="L2596" s="35"/>
      <c r="M2596" s="35"/>
      <c r="N2596" s="35"/>
      <c r="O2596" s="40">
        <f t="shared" si="179"/>
        <v>30000</v>
      </c>
      <c r="P2596" s="32">
        <v>2374159</v>
      </c>
      <c r="Q2596" s="35">
        <v>30000</v>
      </c>
      <c r="R2596" s="35"/>
      <c r="S2596" s="41"/>
      <c r="T2596" s="35"/>
      <c r="U2596" s="41">
        <v>0</v>
      </c>
      <c r="V2596" s="35"/>
      <c r="W2596" s="35"/>
      <c r="X2596" s="35"/>
      <c r="Y2596" s="35"/>
      <c r="Z2596" s="35"/>
      <c r="AA2596" s="35"/>
      <c r="AB2596" s="35"/>
      <c r="AC2596" s="35">
        <v>0</v>
      </c>
      <c r="AD2596" s="35"/>
      <c r="AE2596" s="35">
        <v>0</v>
      </c>
      <c r="AF2596" s="35"/>
      <c r="AG2596" s="41"/>
      <c r="AH2596" s="32"/>
      <c r="AI2596" s="32"/>
      <c r="AJ2596" s="35"/>
      <c r="AK2596" s="35"/>
      <c r="AL2596" s="35"/>
      <c r="AM2596" s="36">
        <f>IFERROR(VLOOKUP(P2596,'[2]Cartera '!$F$2:$O$2728,10,0),0)</f>
        <v>0</v>
      </c>
      <c r="AN2596" s="35">
        <f>IFERROR(VLOOKUP(P2596,'[2]Cartera '!$F$2:$P$2728,11,0),0)</f>
        <v>0</v>
      </c>
      <c r="AO2596" s="35"/>
      <c r="AP2596" s="35">
        <f>IFERROR(VLOOKUP(D2596,'[2]Cartera '!$F$2:$S$2728,14,0),0)</f>
        <v>0</v>
      </c>
      <c r="AQ2596" s="45">
        <f t="shared" si="178"/>
        <v>0</v>
      </c>
      <c r="AR2596" s="35">
        <f>IFERROR(VLOOKUP(P2596,'[2]Cartera '!$F$2:$Z$2728,21,0),0)</f>
        <v>30000</v>
      </c>
    </row>
    <row r="2597" spans="1:44" hidden="1" x14ac:dyDescent="0.25">
      <c r="A2597" s="29">
        <v>2589</v>
      </c>
      <c r="B2597" s="30" t="s">
        <v>48</v>
      </c>
      <c r="C2597" s="32"/>
      <c r="D2597" s="32">
        <v>2374171</v>
      </c>
      <c r="E2597" s="56"/>
      <c r="F2597" s="56"/>
      <c r="G2597" s="35">
        <v>30000</v>
      </c>
      <c r="H2597" s="35"/>
      <c r="I2597" s="36">
        <v>0</v>
      </c>
      <c r="J2597" s="37">
        <f>-IFERROR(VLOOKUP(D2597,[1]Hoja20!$A$5:$B$33358,2,0),0)</f>
        <v>0</v>
      </c>
      <c r="K2597" s="36">
        <f>-IFERROR(VLOOKUP(D2597,[1]Hoja20!$A$5:$D$33358,4,0),0)</f>
        <v>0</v>
      </c>
      <c r="L2597" s="35"/>
      <c r="M2597" s="35"/>
      <c r="N2597" s="35"/>
      <c r="O2597" s="40">
        <f t="shared" si="179"/>
        <v>30000</v>
      </c>
      <c r="P2597" s="32">
        <v>2374171</v>
      </c>
      <c r="Q2597" s="35">
        <v>30000</v>
      </c>
      <c r="R2597" s="35"/>
      <c r="S2597" s="41"/>
      <c r="T2597" s="35"/>
      <c r="U2597" s="41">
        <v>0</v>
      </c>
      <c r="V2597" s="35"/>
      <c r="W2597" s="35"/>
      <c r="X2597" s="35"/>
      <c r="Y2597" s="35"/>
      <c r="Z2597" s="35"/>
      <c r="AA2597" s="35"/>
      <c r="AB2597" s="35"/>
      <c r="AC2597" s="35">
        <v>0</v>
      </c>
      <c r="AD2597" s="35"/>
      <c r="AE2597" s="35">
        <v>0</v>
      </c>
      <c r="AF2597" s="35"/>
      <c r="AG2597" s="41"/>
      <c r="AH2597" s="32"/>
      <c r="AI2597" s="32"/>
      <c r="AJ2597" s="35"/>
      <c r="AK2597" s="35"/>
      <c r="AL2597" s="35"/>
      <c r="AM2597" s="36">
        <f>IFERROR(VLOOKUP(P2597,'[2]Cartera '!$F$2:$O$2728,10,0),0)</f>
        <v>0</v>
      </c>
      <c r="AN2597" s="35">
        <f>IFERROR(VLOOKUP(P2597,'[2]Cartera '!$F$2:$P$2728,11,0),0)</f>
        <v>0</v>
      </c>
      <c r="AO2597" s="35"/>
      <c r="AP2597" s="35">
        <f>IFERROR(VLOOKUP(D2597,'[2]Cartera '!$F$2:$S$2728,14,0),0)</f>
        <v>0</v>
      </c>
      <c r="AQ2597" s="45">
        <f t="shared" si="178"/>
        <v>0</v>
      </c>
      <c r="AR2597" s="35">
        <f>IFERROR(VLOOKUP(P2597,'[2]Cartera '!$F$2:$Z$2728,21,0),0)</f>
        <v>30000</v>
      </c>
    </row>
    <row r="2598" spans="1:44" hidden="1" x14ac:dyDescent="0.25">
      <c r="A2598" s="29">
        <v>2590</v>
      </c>
      <c r="B2598" s="30" t="s">
        <v>48</v>
      </c>
      <c r="C2598" s="32"/>
      <c r="D2598" s="32">
        <v>2373883</v>
      </c>
      <c r="E2598" s="56"/>
      <c r="F2598" s="56"/>
      <c r="G2598" s="35">
        <v>24581019</v>
      </c>
      <c r="H2598" s="35"/>
      <c r="I2598" s="36">
        <v>0</v>
      </c>
      <c r="J2598" s="37">
        <f>-IFERROR(VLOOKUP(D2598,[1]Hoja20!$A$5:$B$33358,2,0),0)</f>
        <v>0</v>
      </c>
      <c r="K2598" s="36">
        <f>-IFERROR(VLOOKUP(D2598,[1]Hoja20!$A$5:$D$33358,4,0),0)</f>
        <v>0</v>
      </c>
      <c r="L2598" s="35"/>
      <c r="M2598" s="35"/>
      <c r="N2598" s="35"/>
      <c r="O2598" s="40">
        <f t="shared" si="179"/>
        <v>24581019</v>
      </c>
      <c r="P2598" s="32">
        <v>2373883</v>
      </c>
      <c r="Q2598" s="35">
        <v>24581019</v>
      </c>
      <c r="R2598" s="35"/>
      <c r="S2598" s="41"/>
      <c r="T2598" s="35"/>
      <c r="U2598" s="41">
        <v>0</v>
      </c>
      <c r="V2598" s="35"/>
      <c r="W2598" s="35"/>
      <c r="X2598" s="35"/>
      <c r="Y2598" s="35"/>
      <c r="Z2598" s="35"/>
      <c r="AA2598" s="35"/>
      <c r="AB2598" s="35"/>
      <c r="AC2598" s="35">
        <v>0</v>
      </c>
      <c r="AD2598" s="35"/>
      <c r="AE2598" s="35">
        <v>0</v>
      </c>
      <c r="AF2598" s="35"/>
      <c r="AG2598" s="41"/>
      <c r="AH2598" s="32"/>
      <c r="AI2598" s="32"/>
      <c r="AJ2598" s="35"/>
      <c r="AK2598" s="35"/>
      <c r="AL2598" s="35"/>
      <c r="AM2598" s="36">
        <f>IFERROR(VLOOKUP(P2598,'[2]Cartera '!$F$2:$O$2728,10,0),0)</f>
        <v>0</v>
      </c>
      <c r="AN2598" s="35">
        <f>IFERROR(VLOOKUP(P2598,'[2]Cartera '!$F$2:$P$2728,11,0),0)</f>
        <v>0</v>
      </c>
      <c r="AO2598" s="35"/>
      <c r="AP2598" s="35">
        <f>IFERROR(VLOOKUP(D2598,'[2]Cartera '!$F$2:$S$2728,14,0),0)</f>
        <v>0</v>
      </c>
      <c r="AQ2598" s="45">
        <f t="shared" si="178"/>
        <v>0</v>
      </c>
      <c r="AR2598" s="35">
        <f>IFERROR(VLOOKUP(P2598,'[2]Cartera '!$F$2:$Z$2728,21,0),0)</f>
        <v>24581019</v>
      </c>
    </row>
    <row r="2599" spans="1:44" hidden="1" x14ac:dyDescent="0.25">
      <c r="A2599" s="29">
        <v>2591</v>
      </c>
      <c r="B2599" s="30" t="s">
        <v>48</v>
      </c>
      <c r="C2599" s="32"/>
      <c r="D2599" s="32">
        <v>2373982</v>
      </c>
      <c r="E2599" s="56"/>
      <c r="F2599" s="56"/>
      <c r="G2599" s="35">
        <v>30000</v>
      </c>
      <c r="H2599" s="35"/>
      <c r="I2599" s="36">
        <v>0</v>
      </c>
      <c r="J2599" s="37">
        <f>-IFERROR(VLOOKUP(D2599,[1]Hoja20!$A$5:$B$33358,2,0),0)</f>
        <v>0</v>
      </c>
      <c r="K2599" s="36">
        <f>-IFERROR(VLOOKUP(D2599,[1]Hoja20!$A$5:$D$33358,4,0),0)</f>
        <v>0</v>
      </c>
      <c r="L2599" s="35"/>
      <c r="M2599" s="35"/>
      <c r="N2599" s="35"/>
      <c r="O2599" s="40">
        <f t="shared" si="179"/>
        <v>30000</v>
      </c>
      <c r="P2599" s="32">
        <v>2373982</v>
      </c>
      <c r="Q2599" s="35">
        <v>30000</v>
      </c>
      <c r="R2599" s="35"/>
      <c r="S2599" s="41"/>
      <c r="T2599" s="35"/>
      <c r="U2599" s="41">
        <v>0</v>
      </c>
      <c r="V2599" s="35"/>
      <c r="W2599" s="35"/>
      <c r="X2599" s="35"/>
      <c r="Y2599" s="35"/>
      <c r="Z2599" s="35"/>
      <c r="AA2599" s="35"/>
      <c r="AB2599" s="35"/>
      <c r="AC2599" s="35">
        <v>0</v>
      </c>
      <c r="AD2599" s="35"/>
      <c r="AE2599" s="35">
        <v>0</v>
      </c>
      <c r="AF2599" s="35"/>
      <c r="AG2599" s="41"/>
      <c r="AH2599" s="32"/>
      <c r="AI2599" s="32"/>
      <c r="AJ2599" s="35"/>
      <c r="AK2599" s="35"/>
      <c r="AL2599" s="35"/>
      <c r="AM2599" s="36">
        <f>IFERROR(VLOOKUP(P2599,'[2]Cartera '!$F$2:$O$2728,10,0),0)</f>
        <v>0</v>
      </c>
      <c r="AN2599" s="35">
        <f>IFERROR(VLOOKUP(P2599,'[2]Cartera '!$F$2:$P$2728,11,0),0)</f>
        <v>0</v>
      </c>
      <c r="AO2599" s="35"/>
      <c r="AP2599" s="35">
        <f>IFERROR(VLOOKUP(D2599,'[2]Cartera '!$F$2:$S$2728,14,0),0)</f>
        <v>0</v>
      </c>
      <c r="AQ2599" s="45">
        <f t="shared" si="178"/>
        <v>0</v>
      </c>
      <c r="AR2599" s="35">
        <f>IFERROR(VLOOKUP(P2599,'[2]Cartera '!$F$2:$Z$2728,21,0),0)</f>
        <v>30000</v>
      </c>
    </row>
    <row r="2600" spans="1:44" hidden="1" x14ac:dyDescent="0.25">
      <c r="A2600" s="29">
        <v>2592</v>
      </c>
      <c r="B2600" s="30" t="s">
        <v>48</v>
      </c>
      <c r="C2600" s="32"/>
      <c r="D2600" s="32">
        <v>2374183</v>
      </c>
      <c r="E2600" s="56"/>
      <c r="F2600" s="56"/>
      <c r="G2600" s="35">
        <v>2409236</v>
      </c>
      <c r="H2600" s="35"/>
      <c r="I2600" s="36">
        <v>0</v>
      </c>
      <c r="J2600" s="37">
        <f>-IFERROR(VLOOKUP(D2600,[1]Hoja20!$A$5:$B$33358,2,0),0)</f>
        <v>0</v>
      </c>
      <c r="K2600" s="36">
        <f>-IFERROR(VLOOKUP(D2600,[1]Hoja20!$A$5:$D$33358,4,0),0)</f>
        <v>0</v>
      </c>
      <c r="L2600" s="35"/>
      <c r="M2600" s="35"/>
      <c r="N2600" s="35"/>
      <c r="O2600" s="40">
        <f t="shared" si="179"/>
        <v>2409236</v>
      </c>
      <c r="P2600" s="32">
        <v>2374183</v>
      </c>
      <c r="Q2600" s="35">
        <v>2409236</v>
      </c>
      <c r="R2600" s="35"/>
      <c r="S2600" s="41"/>
      <c r="T2600" s="35"/>
      <c r="U2600" s="41">
        <v>2409236</v>
      </c>
      <c r="V2600" s="35"/>
      <c r="W2600" s="35"/>
      <c r="X2600" s="35"/>
      <c r="Y2600" s="35"/>
      <c r="Z2600" s="35"/>
      <c r="AA2600" s="35"/>
      <c r="AB2600" s="35"/>
      <c r="AC2600" s="35">
        <v>0</v>
      </c>
      <c r="AD2600" s="35"/>
      <c r="AE2600" s="35">
        <v>0</v>
      </c>
      <c r="AF2600" s="35"/>
      <c r="AG2600" s="44">
        <f>+(O2600-R2600-S2600-U2600-AA2600-AC2600-AE2600)</f>
        <v>0</v>
      </c>
      <c r="AH2600" s="32"/>
      <c r="AI2600" s="32"/>
      <c r="AJ2600" s="35"/>
      <c r="AK2600" s="35"/>
      <c r="AL2600" s="35"/>
      <c r="AM2600" s="36">
        <f>IFERROR(VLOOKUP(P2600,'[2]Cartera '!$F$2:$O$2728,10,0),0)</f>
        <v>0</v>
      </c>
      <c r="AN2600" s="35">
        <f>IFERROR(VLOOKUP(P2600,'[2]Cartera '!$F$2:$P$2728,11,0),0)</f>
        <v>0</v>
      </c>
      <c r="AO2600" s="35"/>
      <c r="AP2600" s="35">
        <f>IFERROR(VLOOKUP(D2600,'[2]Cartera '!$F$2:$S$2728,14,0),0)</f>
        <v>0</v>
      </c>
      <c r="AQ2600" s="45">
        <f t="shared" si="178"/>
        <v>0</v>
      </c>
      <c r="AR2600" s="35">
        <f>IFERROR(VLOOKUP(P2600,'[2]Cartera '!$F$2:$Z$2728,21,0),0)</f>
        <v>0</v>
      </c>
    </row>
    <row r="2601" spans="1:44" hidden="1" x14ac:dyDescent="0.25">
      <c r="A2601" s="29">
        <v>2593</v>
      </c>
      <c r="B2601" s="30" t="s">
        <v>48</v>
      </c>
      <c r="C2601" s="32"/>
      <c r="D2601" s="32">
        <v>2374252</v>
      </c>
      <c r="E2601" s="56"/>
      <c r="F2601" s="56"/>
      <c r="G2601" s="35">
        <v>987922</v>
      </c>
      <c r="H2601" s="35"/>
      <c r="I2601" s="36">
        <v>0</v>
      </c>
      <c r="J2601" s="37">
        <f>-IFERROR(VLOOKUP(D2601,[1]Hoja20!$A$5:$B$33358,2,0),0)</f>
        <v>0</v>
      </c>
      <c r="K2601" s="36">
        <f>-IFERROR(VLOOKUP(D2601,[1]Hoja20!$A$5:$D$33358,4,0),0)</f>
        <v>0</v>
      </c>
      <c r="L2601" s="35"/>
      <c r="M2601" s="35"/>
      <c r="N2601" s="35"/>
      <c r="O2601" s="40">
        <f t="shared" si="179"/>
        <v>987922</v>
      </c>
      <c r="P2601" s="32">
        <v>2374252</v>
      </c>
      <c r="Q2601" s="35">
        <v>987922</v>
      </c>
      <c r="R2601" s="35"/>
      <c r="S2601" s="41"/>
      <c r="T2601" s="35"/>
      <c r="U2601" s="41">
        <v>987922</v>
      </c>
      <c r="V2601" s="35"/>
      <c r="W2601" s="35"/>
      <c r="X2601" s="35"/>
      <c r="Y2601" s="35"/>
      <c r="Z2601" s="35"/>
      <c r="AA2601" s="35"/>
      <c r="AB2601" s="35"/>
      <c r="AC2601" s="35">
        <v>0</v>
      </c>
      <c r="AD2601" s="35"/>
      <c r="AE2601" s="35">
        <v>0</v>
      </c>
      <c r="AF2601" s="35"/>
      <c r="AG2601" s="44">
        <f>+(O2601-R2601-S2601-U2601-AA2601-AC2601-AE2601)</f>
        <v>0</v>
      </c>
      <c r="AH2601" s="32"/>
      <c r="AI2601" s="32"/>
      <c r="AJ2601" s="35"/>
      <c r="AK2601" s="35"/>
      <c r="AL2601" s="35"/>
      <c r="AM2601" s="36">
        <f>IFERROR(VLOOKUP(P2601,'[2]Cartera '!$F$2:$O$2728,10,0),0)</f>
        <v>0</v>
      </c>
      <c r="AN2601" s="35">
        <f>IFERROR(VLOOKUP(P2601,'[2]Cartera '!$F$2:$P$2728,11,0),0)</f>
        <v>0</v>
      </c>
      <c r="AO2601" s="35"/>
      <c r="AP2601" s="35">
        <f>IFERROR(VLOOKUP(D2601,'[2]Cartera '!$F$2:$S$2728,14,0),0)</f>
        <v>0</v>
      </c>
      <c r="AQ2601" s="45">
        <f t="shared" si="178"/>
        <v>0</v>
      </c>
      <c r="AR2601" s="35">
        <f>IFERROR(VLOOKUP(P2601,'[2]Cartera '!$F$2:$Z$2728,21,0),0)</f>
        <v>0</v>
      </c>
    </row>
    <row r="2602" spans="1:44" hidden="1" x14ac:dyDescent="0.25">
      <c r="A2602" s="29">
        <v>2594</v>
      </c>
      <c r="B2602" s="30" t="s">
        <v>48</v>
      </c>
      <c r="C2602" s="32"/>
      <c r="D2602" s="32">
        <v>2373983</v>
      </c>
      <c r="E2602" s="56"/>
      <c r="F2602" s="56"/>
      <c r="G2602" s="35">
        <v>279078</v>
      </c>
      <c r="H2602" s="35"/>
      <c r="I2602" s="36">
        <v>0</v>
      </c>
      <c r="J2602" s="37">
        <f>-IFERROR(VLOOKUP(D2602,[1]Hoja20!$A$5:$B$33358,2,0),0)</f>
        <v>0</v>
      </c>
      <c r="K2602" s="36">
        <f>-IFERROR(VLOOKUP(D2602,[1]Hoja20!$A$5:$D$33358,4,0),0)</f>
        <v>0</v>
      </c>
      <c r="L2602" s="35"/>
      <c r="M2602" s="35"/>
      <c r="N2602" s="35"/>
      <c r="O2602" s="40">
        <f t="shared" si="179"/>
        <v>279078</v>
      </c>
      <c r="P2602" s="32">
        <v>2373983</v>
      </c>
      <c r="Q2602" s="35">
        <v>279078</v>
      </c>
      <c r="R2602" s="35"/>
      <c r="S2602" s="41"/>
      <c r="T2602" s="35"/>
      <c r="U2602" s="41">
        <v>0</v>
      </c>
      <c r="V2602" s="35"/>
      <c r="W2602" s="35"/>
      <c r="X2602" s="35"/>
      <c r="Y2602" s="35"/>
      <c r="Z2602" s="35"/>
      <c r="AA2602" s="35"/>
      <c r="AB2602" s="35"/>
      <c r="AC2602" s="35">
        <v>0</v>
      </c>
      <c r="AD2602" s="35"/>
      <c r="AE2602" s="35">
        <v>0</v>
      </c>
      <c r="AF2602" s="35"/>
      <c r="AG2602" s="41"/>
      <c r="AH2602" s="32"/>
      <c r="AI2602" s="32"/>
      <c r="AJ2602" s="35"/>
      <c r="AK2602" s="35"/>
      <c r="AL2602" s="35"/>
      <c r="AM2602" s="36">
        <f>IFERROR(VLOOKUP(P2602,'[2]Cartera '!$F$2:$O$2728,10,0),0)</f>
        <v>0</v>
      </c>
      <c r="AN2602" s="35">
        <f>IFERROR(VLOOKUP(P2602,'[2]Cartera '!$F$2:$P$2728,11,0),0)</f>
        <v>0</v>
      </c>
      <c r="AO2602" s="35"/>
      <c r="AP2602" s="35">
        <f>IFERROR(VLOOKUP(D2602,'[2]Cartera '!$F$2:$S$2728,14,0),0)</f>
        <v>0</v>
      </c>
      <c r="AQ2602" s="45">
        <f t="shared" si="178"/>
        <v>0</v>
      </c>
      <c r="AR2602" s="35">
        <f>IFERROR(VLOOKUP(P2602,'[2]Cartera '!$F$2:$Z$2728,21,0),0)</f>
        <v>279078</v>
      </c>
    </row>
    <row r="2603" spans="1:44" hidden="1" x14ac:dyDescent="0.25">
      <c r="A2603" s="29">
        <v>2595</v>
      </c>
      <c r="B2603" s="30" t="s">
        <v>48</v>
      </c>
      <c r="C2603" s="32"/>
      <c r="D2603" s="32">
        <v>2374098</v>
      </c>
      <c r="E2603" s="56"/>
      <c r="F2603" s="56"/>
      <c r="G2603" s="35">
        <v>279078</v>
      </c>
      <c r="H2603" s="35"/>
      <c r="I2603" s="36">
        <v>0</v>
      </c>
      <c r="J2603" s="37">
        <f>-IFERROR(VLOOKUP(D2603,[1]Hoja20!$A$5:$B$33358,2,0),0)</f>
        <v>0</v>
      </c>
      <c r="K2603" s="36">
        <f>-IFERROR(VLOOKUP(D2603,[1]Hoja20!$A$5:$D$33358,4,0),0)</f>
        <v>0</v>
      </c>
      <c r="L2603" s="35"/>
      <c r="M2603" s="35"/>
      <c r="N2603" s="35"/>
      <c r="O2603" s="40">
        <f t="shared" si="179"/>
        <v>279078</v>
      </c>
      <c r="P2603" s="32">
        <v>2374098</v>
      </c>
      <c r="Q2603" s="35">
        <v>279078</v>
      </c>
      <c r="R2603" s="35"/>
      <c r="S2603" s="41"/>
      <c r="T2603" s="35"/>
      <c r="U2603" s="41">
        <v>0</v>
      </c>
      <c r="V2603" s="35"/>
      <c r="W2603" s="35"/>
      <c r="X2603" s="35"/>
      <c r="Y2603" s="35"/>
      <c r="Z2603" s="35"/>
      <c r="AA2603" s="35"/>
      <c r="AB2603" s="35"/>
      <c r="AC2603" s="35">
        <v>0</v>
      </c>
      <c r="AD2603" s="35"/>
      <c r="AE2603" s="35">
        <v>0</v>
      </c>
      <c r="AF2603" s="35"/>
      <c r="AG2603" s="41"/>
      <c r="AH2603" s="32"/>
      <c r="AI2603" s="32"/>
      <c r="AJ2603" s="35"/>
      <c r="AK2603" s="35"/>
      <c r="AL2603" s="35"/>
      <c r="AM2603" s="36">
        <f>IFERROR(VLOOKUP(P2603,'[2]Cartera '!$F$2:$O$2728,10,0),0)</f>
        <v>0</v>
      </c>
      <c r="AN2603" s="35">
        <f>IFERROR(VLOOKUP(P2603,'[2]Cartera '!$F$2:$P$2728,11,0),0)</f>
        <v>0</v>
      </c>
      <c r="AO2603" s="35"/>
      <c r="AP2603" s="35">
        <f>IFERROR(VLOOKUP(D2603,'[2]Cartera '!$F$2:$S$2728,14,0),0)</f>
        <v>0</v>
      </c>
      <c r="AQ2603" s="45">
        <f t="shared" si="178"/>
        <v>0</v>
      </c>
      <c r="AR2603" s="35">
        <f>IFERROR(VLOOKUP(P2603,'[2]Cartera '!$F$2:$Z$2728,21,0),0)</f>
        <v>279078</v>
      </c>
    </row>
    <row r="2604" spans="1:44" hidden="1" x14ac:dyDescent="0.25">
      <c r="A2604" s="29">
        <v>2596</v>
      </c>
      <c r="B2604" s="30" t="s">
        <v>48</v>
      </c>
      <c r="C2604" s="32"/>
      <c r="D2604" s="32">
        <v>2374730</v>
      </c>
      <c r="E2604" s="56"/>
      <c r="F2604" s="56"/>
      <c r="G2604" s="35">
        <v>80000</v>
      </c>
      <c r="H2604" s="35"/>
      <c r="I2604" s="36">
        <v>0</v>
      </c>
      <c r="J2604" s="37">
        <f>-IFERROR(VLOOKUP(D2604,[1]Hoja20!$A$5:$B$33358,2,0),0)</f>
        <v>0</v>
      </c>
      <c r="K2604" s="36">
        <f>-IFERROR(VLOOKUP(D2604,[1]Hoja20!$A$5:$D$33358,4,0),0)</f>
        <v>0</v>
      </c>
      <c r="L2604" s="35"/>
      <c r="M2604" s="35"/>
      <c r="N2604" s="35"/>
      <c r="O2604" s="40">
        <f t="shared" si="179"/>
        <v>80000</v>
      </c>
      <c r="P2604" s="32">
        <v>2374730</v>
      </c>
      <c r="Q2604" s="35">
        <v>80000</v>
      </c>
      <c r="R2604" s="35"/>
      <c r="S2604" s="41"/>
      <c r="T2604" s="35"/>
      <c r="U2604" s="41">
        <v>0</v>
      </c>
      <c r="V2604" s="35"/>
      <c r="W2604" s="35"/>
      <c r="X2604" s="35"/>
      <c r="Y2604" s="35"/>
      <c r="Z2604" s="35"/>
      <c r="AA2604" s="35"/>
      <c r="AB2604" s="35"/>
      <c r="AC2604" s="35">
        <v>0</v>
      </c>
      <c r="AD2604" s="35"/>
      <c r="AE2604" s="35">
        <v>0</v>
      </c>
      <c r="AF2604" s="35"/>
      <c r="AG2604" s="41"/>
      <c r="AH2604" s="32"/>
      <c r="AI2604" s="32"/>
      <c r="AJ2604" s="35"/>
      <c r="AK2604" s="35"/>
      <c r="AL2604" s="35"/>
      <c r="AM2604" s="36">
        <f>IFERROR(VLOOKUP(P2604,'[2]Cartera '!$F$2:$O$2728,10,0),0)</f>
        <v>0</v>
      </c>
      <c r="AN2604" s="35">
        <f>IFERROR(VLOOKUP(P2604,'[2]Cartera '!$F$2:$P$2728,11,0),0)</f>
        <v>0</v>
      </c>
      <c r="AO2604" s="35"/>
      <c r="AP2604" s="35">
        <f>IFERROR(VLOOKUP(D2604,'[2]Cartera '!$F$2:$S$2728,14,0),0)</f>
        <v>0</v>
      </c>
      <c r="AQ2604" s="45">
        <f t="shared" si="178"/>
        <v>0</v>
      </c>
      <c r="AR2604" s="35">
        <f>IFERROR(VLOOKUP(P2604,'[2]Cartera '!$F$2:$Z$2728,21,0),0)</f>
        <v>80000</v>
      </c>
    </row>
    <row r="2605" spans="1:44" hidden="1" x14ac:dyDescent="0.25">
      <c r="A2605" s="29">
        <v>2597</v>
      </c>
      <c r="B2605" s="30" t="s">
        <v>48</v>
      </c>
      <c r="C2605" s="32"/>
      <c r="D2605" s="32">
        <v>2374781</v>
      </c>
      <c r="E2605" s="56"/>
      <c r="F2605" s="56"/>
      <c r="G2605" s="35">
        <v>221193</v>
      </c>
      <c r="H2605" s="35"/>
      <c r="I2605" s="36">
        <v>0</v>
      </c>
      <c r="J2605" s="37">
        <f>-IFERROR(VLOOKUP(D2605,[1]Hoja20!$A$5:$B$33358,2,0),0)</f>
        <v>0</v>
      </c>
      <c r="K2605" s="36">
        <f>-IFERROR(VLOOKUP(D2605,[1]Hoja20!$A$5:$D$33358,4,0),0)</f>
        <v>0</v>
      </c>
      <c r="L2605" s="35"/>
      <c r="M2605" s="35"/>
      <c r="N2605" s="35"/>
      <c r="O2605" s="40">
        <f t="shared" si="179"/>
        <v>221193</v>
      </c>
      <c r="P2605" s="32">
        <v>2374781</v>
      </c>
      <c r="Q2605" s="35">
        <v>221193</v>
      </c>
      <c r="R2605" s="35"/>
      <c r="S2605" s="41"/>
      <c r="T2605" s="35"/>
      <c r="U2605" s="41">
        <v>0</v>
      </c>
      <c r="V2605" s="35"/>
      <c r="W2605" s="35"/>
      <c r="X2605" s="35"/>
      <c r="Y2605" s="35"/>
      <c r="Z2605" s="35"/>
      <c r="AA2605" s="35"/>
      <c r="AB2605" s="35"/>
      <c r="AC2605" s="35">
        <v>0</v>
      </c>
      <c r="AD2605" s="35"/>
      <c r="AE2605" s="35">
        <v>0</v>
      </c>
      <c r="AF2605" s="35"/>
      <c r="AG2605" s="41"/>
      <c r="AH2605" s="32"/>
      <c r="AI2605" s="32"/>
      <c r="AJ2605" s="35"/>
      <c r="AK2605" s="35"/>
      <c r="AL2605" s="35"/>
      <c r="AM2605" s="36">
        <f>IFERROR(VLOOKUP(P2605,'[2]Cartera '!$F$2:$O$2728,10,0),0)</f>
        <v>0</v>
      </c>
      <c r="AN2605" s="35">
        <f>IFERROR(VLOOKUP(P2605,'[2]Cartera '!$F$2:$P$2728,11,0),0)</f>
        <v>0</v>
      </c>
      <c r="AO2605" s="35"/>
      <c r="AP2605" s="35">
        <f>IFERROR(VLOOKUP(D2605,'[2]Cartera '!$F$2:$S$2728,14,0),0)</f>
        <v>0</v>
      </c>
      <c r="AQ2605" s="45">
        <f t="shared" si="178"/>
        <v>0</v>
      </c>
      <c r="AR2605" s="35">
        <f>IFERROR(VLOOKUP(P2605,'[2]Cartera '!$F$2:$Z$2728,21,0),0)</f>
        <v>221193</v>
      </c>
    </row>
    <row r="2606" spans="1:44" hidden="1" x14ac:dyDescent="0.25">
      <c r="A2606" s="29">
        <v>2598</v>
      </c>
      <c r="B2606" s="30" t="s">
        <v>48</v>
      </c>
      <c r="C2606" s="32"/>
      <c r="D2606" s="32">
        <v>2374850</v>
      </c>
      <c r="E2606" s="56"/>
      <c r="F2606" s="56"/>
      <c r="G2606" s="35">
        <v>1890649</v>
      </c>
      <c r="H2606" s="35"/>
      <c r="I2606" s="36">
        <v>0</v>
      </c>
      <c r="J2606" s="37">
        <f>-IFERROR(VLOOKUP(D2606,[1]Hoja20!$A$5:$B$33358,2,0),0)</f>
        <v>0</v>
      </c>
      <c r="K2606" s="36">
        <f>-IFERROR(VLOOKUP(D2606,[1]Hoja20!$A$5:$D$33358,4,0),0)</f>
        <v>0</v>
      </c>
      <c r="L2606" s="35"/>
      <c r="M2606" s="35"/>
      <c r="N2606" s="35"/>
      <c r="O2606" s="40">
        <f t="shared" si="179"/>
        <v>1890649</v>
      </c>
      <c r="P2606" s="32">
        <v>2374850</v>
      </c>
      <c r="Q2606" s="35">
        <v>1890649</v>
      </c>
      <c r="R2606" s="35"/>
      <c r="S2606" s="41"/>
      <c r="T2606" s="35"/>
      <c r="U2606" s="41">
        <v>1890649</v>
      </c>
      <c r="V2606" s="35"/>
      <c r="W2606" s="35"/>
      <c r="X2606" s="35"/>
      <c r="Y2606" s="35"/>
      <c r="Z2606" s="35"/>
      <c r="AA2606" s="35"/>
      <c r="AB2606" s="35"/>
      <c r="AC2606" s="35">
        <v>0</v>
      </c>
      <c r="AD2606" s="35"/>
      <c r="AE2606" s="35">
        <v>0</v>
      </c>
      <c r="AF2606" s="35"/>
      <c r="AG2606" s="44">
        <f>+(O2606-R2606-S2606-U2606-AA2606-AC2606-AE2606)</f>
        <v>0</v>
      </c>
      <c r="AH2606" s="32"/>
      <c r="AI2606" s="32"/>
      <c r="AJ2606" s="35"/>
      <c r="AK2606" s="35"/>
      <c r="AL2606" s="35"/>
      <c r="AM2606" s="36">
        <f>IFERROR(VLOOKUP(P2606,'[2]Cartera '!$F$2:$O$2728,10,0),0)</f>
        <v>0</v>
      </c>
      <c r="AN2606" s="35">
        <f>IFERROR(VLOOKUP(P2606,'[2]Cartera '!$F$2:$P$2728,11,0),0)</f>
        <v>0</v>
      </c>
      <c r="AO2606" s="35"/>
      <c r="AP2606" s="35">
        <f>IFERROR(VLOOKUP(D2606,'[2]Cartera '!$F$2:$S$2728,14,0),0)</f>
        <v>0</v>
      </c>
      <c r="AQ2606" s="45">
        <f t="shared" si="178"/>
        <v>0</v>
      </c>
      <c r="AR2606" s="35">
        <f>IFERROR(VLOOKUP(P2606,'[2]Cartera '!$F$2:$Z$2728,21,0),0)</f>
        <v>0</v>
      </c>
    </row>
    <row r="2607" spans="1:44" hidden="1" x14ac:dyDescent="0.25">
      <c r="A2607" s="29">
        <v>2599</v>
      </c>
      <c r="B2607" s="30" t="s">
        <v>48</v>
      </c>
      <c r="C2607" s="32"/>
      <c r="D2607" s="32">
        <v>2374598</v>
      </c>
      <c r="E2607" s="56"/>
      <c r="F2607" s="56"/>
      <c r="G2607" s="35">
        <v>251193</v>
      </c>
      <c r="H2607" s="35"/>
      <c r="I2607" s="36">
        <v>0</v>
      </c>
      <c r="J2607" s="37">
        <f>-IFERROR(VLOOKUP(D2607,[1]Hoja20!$A$5:$B$33358,2,0),0)</f>
        <v>0</v>
      </c>
      <c r="K2607" s="36">
        <f>-IFERROR(VLOOKUP(D2607,[1]Hoja20!$A$5:$D$33358,4,0),0)</f>
        <v>0</v>
      </c>
      <c r="L2607" s="35"/>
      <c r="M2607" s="35"/>
      <c r="N2607" s="35"/>
      <c r="O2607" s="40">
        <f t="shared" si="179"/>
        <v>251193</v>
      </c>
      <c r="P2607" s="32">
        <v>2374598</v>
      </c>
      <c r="Q2607" s="35">
        <v>251193</v>
      </c>
      <c r="R2607" s="35"/>
      <c r="S2607" s="41"/>
      <c r="T2607" s="35"/>
      <c r="U2607" s="41">
        <v>0</v>
      </c>
      <c r="V2607" s="35"/>
      <c r="W2607" s="35"/>
      <c r="X2607" s="35"/>
      <c r="Y2607" s="35"/>
      <c r="Z2607" s="35"/>
      <c r="AA2607" s="35"/>
      <c r="AB2607" s="35"/>
      <c r="AC2607" s="35">
        <v>0</v>
      </c>
      <c r="AD2607" s="35"/>
      <c r="AE2607" s="35">
        <v>0</v>
      </c>
      <c r="AF2607" s="35"/>
      <c r="AG2607" s="41"/>
      <c r="AH2607" s="32"/>
      <c r="AI2607" s="32"/>
      <c r="AJ2607" s="35"/>
      <c r="AK2607" s="35"/>
      <c r="AL2607" s="35"/>
      <c r="AM2607" s="36">
        <f>IFERROR(VLOOKUP(P2607,'[2]Cartera '!$F$2:$O$2728,10,0),0)</f>
        <v>0</v>
      </c>
      <c r="AN2607" s="35">
        <f>IFERROR(VLOOKUP(P2607,'[2]Cartera '!$F$2:$P$2728,11,0),0)</f>
        <v>0</v>
      </c>
      <c r="AO2607" s="35"/>
      <c r="AP2607" s="35">
        <f>IFERROR(VLOOKUP(D2607,'[2]Cartera '!$F$2:$S$2728,14,0),0)</f>
        <v>0</v>
      </c>
      <c r="AQ2607" s="45">
        <f t="shared" si="178"/>
        <v>0</v>
      </c>
      <c r="AR2607" s="35">
        <f>IFERROR(VLOOKUP(P2607,'[2]Cartera '!$F$2:$Z$2728,21,0),0)</f>
        <v>251193</v>
      </c>
    </row>
    <row r="2608" spans="1:44" hidden="1" x14ac:dyDescent="0.25">
      <c r="A2608" s="29">
        <v>2600</v>
      </c>
      <c r="B2608" s="30" t="s">
        <v>48</v>
      </c>
      <c r="C2608" s="32"/>
      <c r="D2608" s="32">
        <v>2374511</v>
      </c>
      <c r="E2608" s="56"/>
      <c r="F2608" s="56"/>
      <c r="G2608" s="35">
        <v>51113</v>
      </c>
      <c r="H2608" s="35"/>
      <c r="I2608" s="36">
        <v>0</v>
      </c>
      <c r="J2608" s="37">
        <f>-IFERROR(VLOOKUP(D2608,[1]Hoja20!$A$5:$B$33358,2,0),0)</f>
        <v>0</v>
      </c>
      <c r="K2608" s="36">
        <f>-IFERROR(VLOOKUP(D2608,[1]Hoja20!$A$5:$D$33358,4,0),0)</f>
        <v>0</v>
      </c>
      <c r="L2608" s="35"/>
      <c r="M2608" s="35"/>
      <c r="N2608" s="35"/>
      <c r="O2608" s="40">
        <f t="shared" si="179"/>
        <v>51113</v>
      </c>
      <c r="P2608" s="32">
        <v>2374511</v>
      </c>
      <c r="Q2608" s="35">
        <v>51113</v>
      </c>
      <c r="R2608" s="35"/>
      <c r="S2608" s="41"/>
      <c r="T2608" s="35"/>
      <c r="U2608" s="41">
        <v>51113</v>
      </c>
      <c r="V2608" s="35"/>
      <c r="W2608" s="35"/>
      <c r="X2608" s="35"/>
      <c r="Y2608" s="35"/>
      <c r="Z2608" s="35"/>
      <c r="AA2608" s="35"/>
      <c r="AB2608" s="35"/>
      <c r="AC2608" s="35">
        <v>0</v>
      </c>
      <c r="AD2608" s="35"/>
      <c r="AE2608" s="35">
        <v>0</v>
      </c>
      <c r="AF2608" s="35"/>
      <c r="AG2608" s="44">
        <f>+(O2608-R2608-S2608-U2608-AA2608-AC2608-AE2608)</f>
        <v>0</v>
      </c>
      <c r="AH2608" s="32"/>
      <c r="AI2608" s="32"/>
      <c r="AJ2608" s="35"/>
      <c r="AK2608" s="35"/>
      <c r="AL2608" s="35"/>
      <c r="AM2608" s="36">
        <f>IFERROR(VLOOKUP(P2608,'[2]Cartera '!$F$2:$O$2728,10,0),0)</f>
        <v>0</v>
      </c>
      <c r="AN2608" s="35">
        <f>IFERROR(VLOOKUP(P2608,'[2]Cartera '!$F$2:$P$2728,11,0),0)</f>
        <v>0</v>
      </c>
      <c r="AO2608" s="35"/>
      <c r="AP2608" s="35">
        <f>IFERROR(VLOOKUP(D2608,'[2]Cartera '!$F$2:$S$2728,14,0),0)</f>
        <v>0</v>
      </c>
      <c r="AQ2608" s="45">
        <f t="shared" si="178"/>
        <v>0</v>
      </c>
      <c r="AR2608" s="35">
        <f>IFERROR(VLOOKUP(P2608,'[2]Cartera '!$F$2:$Z$2728,21,0),0)</f>
        <v>0</v>
      </c>
    </row>
    <row r="2609" spans="1:44" hidden="1" x14ac:dyDescent="0.25">
      <c r="A2609" s="29">
        <v>2601</v>
      </c>
      <c r="B2609" s="30" t="s">
        <v>48</v>
      </c>
      <c r="C2609" s="32"/>
      <c r="D2609" s="32">
        <v>2374372</v>
      </c>
      <c r="E2609" s="56"/>
      <c r="F2609" s="56"/>
      <c r="G2609" s="35">
        <v>3413971</v>
      </c>
      <c r="H2609" s="35"/>
      <c r="I2609" s="36">
        <v>0</v>
      </c>
      <c r="J2609" s="37">
        <f>-IFERROR(VLOOKUP(D2609,[1]Hoja20!$A$5:$B$33358,2,0),0)</f>
        <v>0</v>
      </c>
      <c r="K2609" s="36">
        <f>-IFERROR(VLOOKUP(D2609,[1]Hoja20!$A$5:$D$33358,4,0),0)</f>
        <v>0</v>
      </c>
      <c r="L2609" s="35"/>
      <c r="M2609" s="35"/>
      <c r="N2609" s="35"/>
      <c r="O2609" s="40">
        <f t="shared" si="179"/>
        <v>3413971</v>
      </c>
      <c r="P2609" s="32">
        <v>2374372</v>
      </c>
      <c r="Q2609" s="35">
        <v>3413971</v>
      </c>
      <c r="R2609" s="35"/>
      <c r="S2609" s="41"/>
      <c r="T2609" s="35"/>
      <c r="U2609" s="41">
        <v>0</v>
      </c>
      <c r="V2609" s="35"/>
      <c r="W2609" s="35"/>
      <c r="X2609" s="35"/>
      <c r="Y2609" s="35"/>
      <c r="Z2609" s="35"/>
      <c r="AA2609" s="35"/>
      <c r="AB2609" s="35"/>
      <c r="AC2609" s="35">
        <v>0</v>
      </c>
      <c r="AD2609" s="35"/>
      <c r="AE2609" s="35">
        <v>0</v>
      </c>
      <c r="AF2609" s="35"/>
      <c r="AG2609" s="41"/>
      <c r="AH2609" s="32"/>
      <c r="AI2609" s="32"/>
      <c r="AJ2609" s="35"/>
      <c r="AK2609" s="35"/>
      <c r="AL2609" s="35"/>
      <c r="AM2609" s="36">
        <f>IFERROR(VLOOKUP(P2609,'[2]Cartera '!$F$2:$O$2728,10,0),0)</f>
        <v>0</v>
      </c>
      <c r="AN2609" s="35">
        <f>IFERROR(VLOOKUP(P2609,'[2]Cartera '!$F$2:$P$2728,11,0),0)</f>
        <v>0</v>
      </c>
      <c r="AO2609" s="35"/>
      <c r="AP2609" s="35">
        <f>IFERROR(VLOOKUP(D2609,'[2]Cartera '!$F$2:$S$2728,14,0),0)</f>
        <v>0</v>
      </c>
      <c r="AQ2609" s="45">
        <f t="shared" si="178"/>
        <v>0</v>
      </c>
      <c r="AR2609" s="35">
        <f>IFERROR(VLOOKUP(P2609,'[2]Cartera '!$F$2:$Z$2728,21,0),0)</f>
        <v>3413971</v>
      </c>
    </row>
    <row r="2610" spans="1:44" hidden="1" x14ac:dyDescent="0.25">
      <c r="A2610" s="29">
        <v>2602</v>
      </c>
      <c r="B2610" s="30" t="s">
        <v>48</v>
      </c>
      <c r="C2610" s="32"/>
      <c r="D2610" s="32">
        <v>2374442</v>
      </c>
      <c r="E2610" s="56"/>
      <c r="F2610" s="56"/>
      <c r="G2610" s="35">
        <v>156955</v>
      </c>
      <c r="H2610" s="35"/>
      <c r="I2610" s="36">
        <v>0</v>
      </c>
      <c r="J2610" s="37">
        <f>-IFERROR(VLOOKUP(D2610,[1]Hoja20!$A$5:$B$33358,2,0),0)</f>
        <v>0</v>
      </c>
      <c r="K2610" s="36">
        <f>-IFERROR(VLOOKUP(D2610,[1]Hoja20!$A$5:$D$33358,4,0),0)</f>
        <v>0</v>
      </c>
      <c r="L2610" s="35"/>
      <c r="M2610" s="35"/>
      <c r="N2610" s="35"/>
      <c r="O2610" s="40">
        <f t="shared" si="179"/>
        <v>156955</v>
      </c>
      <c r="P2610" s="32">
        <v>2374442</v>
      </c>
      <c r="Q2610" s="35">
        <v>156955</v>
      </c>
      <c r="R2610" s="35"/>
      <c r="S2610" s="41"/>
      <c r="T2610" s="35"/>
      <c r="U2610" s="41">
        <v>156955</v>
      </c>
      <c r="V2610" s="35"/>
      <c r="W2610" s="35"/>
      <c r="X2610" s="35"/>
      <c r="Y2610" s="35"/>
      <c r="Z2610" s="35"/>
      <c r="AA2610" s="35"/>
      <c r="AB2610" s="35"/>
      <c r="AC2610" s="35">
        <v>0</v>
      </c>
      <c r="AD2610" s="35"/>
      <c r="AE2610" s="35">
        <v>0</v>
      </c>
      <c r="AF2610" s="35"/>
      <c r="AG2610" s="44">
        <f>+(O2610-R2610-S2610-U2610-AA2610-AC2610-AE2610)</f>
        <v>0</v>
      </c>
      <c r="AH2610" s="32"/>
      <c r="AI2610" s="32"/>
      <c r="AJ2610" s="35"/>
      <c r="AK2610" s="35"/>
      <c r="AL2610" s="35"/>
      <c r="AM2610" s="36">
        <f>IFERROR(VLOOKUP(P2610,'[2]Cartera '!$F$2:$O$2728,10,0),0)</f>
        <v>0</v>
      </c>
      <c r="AN2610" s="35">
        <f>IFERROR(VLOOKUP(P2610,'[2]Cartera '!$F$2:$P$2728,11,0),0)</f>
        <v>0</v>
      </c>
      <c r="AO2610" s="35"/>
      <c r="AP2610" s="35">
        <f>IFERROR(VLOOKUP(D2610,'[2]Cartera '!$F$2:$S$2728,14,0),0)</f>
        <v>0</v>
      </c>
      <c r="AQ2610" s="45">
        <f t="shared" si="178"/>
        <v>0</v>
      </c>
      <c r="AR2610" s="35">
        <f>IFERROR(VLOOKUP(P2610,'[2]Cartera '!$F$2:$Z$2728,21,0),0)</f>
        <v>0</v>
      </c>
    </row>
    <row r="2611" spans="1:44" hidden="1" x14ac:dyDescent="0.25">
      <c r="A2611" s="29">
        <v>2603</v>
      </c>
      <c r="B2611" s="30" t="s">
        <v>48</v>
      </c>
      <c r="C2611" s="32"/>
      <c r="D2611" s="32">
        <v>2374725</v>
      </c>
      <c r="E2611" s="56"/>
      <c r="F2611" s="56"/>
      <c r="G2611" s="35">
        <v>80000</v>
      </c>
      <c r="H2611" s="35"/>
      <c r="I2611" s="36">
        <v>0</v>
      </c>
      <c r="J2611" s="37">
        <f>-IFERROR(VLOOKUP(D2611,[1]Hoja20!$A$5:$B$33358,2,0),0)</f>
        <v>0</v>
      </c>
      <c r="K2611" s="36">
        <f>-IFERROR(VLOOKUP(D2611,[1]Hoja20!$A$5:$D$33358,4,0),0)</f>
        <v>0</v>
      </c>
      <c r="L2611" s="35"/>
      <c r="M2611" s="35"/>
      <c r="N2611" s="35"/>
      <c r="O2611" s="40">
        <f t="shared" si="179"/>
        <v>80000</v>
      </c>
      <c r="P2611" s="32">
        <v>2374725</v>
      </c>
      <c r="Q2611" s="35">
        <v>80000</v>
      </c>
      <c r="R2611" s="35"/>
      <c r="S2611" s="41"/>
      <c r="T2611" s="35"/>
      <c r="U2611" s="41">
        <v>0</v>
      </c>
      <c r="V2611" s="35"/>
      <c r="W2611" s="35"/>
      <c r="X2611" s="35"/>
      <c r="Y2611" s="35"/>
      <c r="Z2611" s="35"/>
      <c r="AA2611" s="35"/>
      <c r="AB2611" s="35"/>
      <c r="AC2611" s="35">
        <v>0</v>
      </c>
      <c r="AD2611" s="35"/>
      <c r="AE2611" s="35">
        <v>0</v>
      </c>
      <c r="AF2611" s="35"/>
      <c r="AG2611" s="41"/>
      <c r="AH2611" s="32"/>
      <c r="AI2611" s="32"/>
      <c r="AJ2611" s="35"/>
      <c r="AK2611" s="35"/>
      <c r="AL2611" s="35"/>
      <c r="AM2611" s="36">
        <f>IFERROR(VLOOKUP(P2611,'[2]Cartera '!$F$2:$O$2728,10,0),0)</f>
        <v>0</v>
      </c>
      <c r="AN2611" s="35">
        <f>IFERROR(VLOOKUP(P2611,'[2]Cartera '!$F$2:$P$2728,11,0),0)</f>
        <v>0</v>
      </c>
      <c r="AO2611" s="35"/>
      <c r="AP2611" s="35">
        <f>IFERROR(VLOOKUP(D2611,'[2]Cartera '!$F$2:$S$2728,14,0),0)</f>
        <v>0</v>
      </c>
      <c r="AQ2611" s="45">
        <f t="shared" si="178"/>
        <v>0</v>
      </c>
      <c r="AR2611" s="35">
        <f>IFERROR(VLOOKUP(P2611,'[2]Cartera '!$F$2:$Z$2728,21,0),0)</f>
        <v>80000</v>
      </c>
    </row>
    <row r="2612" spans="1:44" hidden="1" x14ac:dyDescent="0.25">
      <c r="A2612" s="29">
        <v>2604</v>
      </c>
      <c r="B2612" s="30" t="s">
        <v>48</v>
      </c>
      <c r="C2612" s="32"/>
      <c r="D2612" s="32">
        <v>2374323</v>
      </c>
      <c r="E2612" s="56"/>
      <c r="F2612" s="56"/>
      <c r="G2612" s="35">
        <v>3184074</v>
      </c>
      <c r="H2612" s="35"/>
      <c r="I2612" s="36">
        <v>0</v>
      </c>
      <c r="J2612" s="37">
        <f>-IFERROR(VLOOKUP(D2612,[1]Hoja20!$A$5:$B$33358,2,0),0)</f>
        <v>0</v>
      </c>
      <c r="K2612" s="36">
        <f>-IFERROR(VLOOKUP(D2612,[1]Hoja20!$A$5:$D$33358,4,0),0)</f>
        <v>0</v>
      </c>
      <c r="L2612" s="35"/>
      <c r="M2612" s="35"/>
      <c r="N2612" s="35"/>
      <c r="O2612" s="40">
        <f t="shared" si="179"/>
        <v>3184074</v>
      </c>
      <c r="P2612" s="32">
        <v>2374323</v>
      </c>
      <c r="Q2612" s="35">
        <v>3184074</v>
      </c>
      <c r="R2612" s="35"/>
      <c r="S2612" s="41"/>
      <c r="T2612" s="35"/>
      <c r="U2612" s="41">
        <v>3184074</v>
      </c>
      <c r="V2612" s="35"/>
      <c r="W2612" s="35"/>
      <c r="X2612" s="35"/>
      <c r="Y2612" s="35"/>
      <c r="Z2612" s="35"/>
      <c r="AA2612" s="35"/>
      <c r="AB2612" s="35"/>
      <c r="AC2612" s="35">
        <v>0</v>
      </c>
      <c r="AD2612" s="35"/>
      <c r="AE2612" s="35">
        <v>0</v>
      </c>
      <c r="AF2612" s="35"/>
      <c r="AG2612" s="44">
        <f>+(O2612-R2612-S2612-U2612-AA2612-AC2612-AE2612)</f>
        <v>0</v>
      </c>
      <c r="AH2612" s="32"/>
      <c r="AI2612" s="32"/>
      <c r="AJ2612" s="35"/>
      <c r="AK2612" s="35"/>
      <c r="AL2612" s="35"/>
      <c r="AM2612" s="36">
        <f>IFERROR(VLOOKUP(P2612,'[2]Cartera '!$F$2:$O$2728,10,0),0)</f>
        <v>0</v>
      </c>
      <c r="AN2612" s="35">
        <f>IFERROR(VLOOKUP(P2612,'[2]Cartera '!$F$2:$P$2728,11,0),0)</f>
        <v>0</v>
      </c>
      <c r="AO2612" s="35"/>
      <c r="AP2612" s="35">
        <f>IFERROR(VLOOKUP(D2612,'[2]Cartera '!$F$2:$S$2728,14,0),0)</f>
        <v>0</v>
      </c>
      <c r="AQ2612" s="45">
        <f t="shared" si="178"/>
        <v>0</v>
      </c>
      <c r="AR2612" s="35">
        <f>IFERROR(VLOOKUP(P2612,'[2]Cartera '!$F$2:$Z$2728,21,0),0)</f>
        <v>0</v>
      </c>
    </row>
    <row r="2613" spans="1:44" hidden="1" x14ac:dyDescent="0.25">
      <c r="A2613" s="29">
        <v>2605</v>
      </c>
      <c r="B2613" s="30" t="s">
        <v>48</v>
      </c>
      <c r="C2613" s="32"/>
      <c r="D2613" s="32">
        <v>2374402</v>
      </c>
      <c r="E2613" s="56"/>
      <c r="F2613" s="56"/>
      <c r="G2613" s="35">
        <v>1003170</v>
      </c>
      <c r="H2613" s="35"/>
      <c r="I2613" s="36">
        <v>0</v>
      </c>
      <c r="J2613" s="37">
        <f>-IFERROR(VLOOKUP(D2613,[1]Hoja20!$A$5:$B$33358,2,0),0)</f>
        <v>0</v>
      </c>
      <c r="K2613" s="36">
        <f>-IFERROR(VLOOKUP(D2613,[1]Hoja20!$A$5:$D$33358,4,0),0)</f>
        <v>0</v>
      </c>
      <c r="L2613" s="35"/>
      <c r="M2613" s="35"/>
      <c r="N2613" s="35"/>
      <c r="O2613" s="40">
        <f t="shared" si="179"/>
        <v>1003170</v>
      </c>
      <c r="P2613" s="32">
        <v>2374402</v>
      </c>
      <c r="Q2613" s="35">
        <v>1003170</v>
      </c>
      <c r="R2613" s="35"/>
      <c r="S2613" s="41"/>
      <c r="T2613" s="35"/>
      <c r="U2613" s="41">
        <v>1003170</v>
      </c>
      <c r="V2613" s="35"/>
      <c r="W2613" s="35"/>
      <c r="X2613" s="35"/>
      <c r="Y2613" s="35"/>
      <c r="Z2613" s="35"/>
      <c r="AA2613" s="35"/>
      <c r="AB2613" s="35"/>
      <c r="AC2613" s="35">
        <v>0</v>
      </c>
      <c r="AD2613" s="35"/>
      <c r="AE2613" s="35">
        <v>0</v>
      </c>
      <c r="AF2613" s="35"/>
      <c r="AG2613" s="44">
        <f>+(O2613-R2613-S2613-U2613-AA2613-AC2613-AE2613)</f>
        <v>0</v>
      </c>
      <c r="AH2613" s="32"/>
      <c r="AI2613" s="32"/>
      <c r="AJ2613" s="35"/>
      <c r="AK2613" s="35"/>
      <c r="AL2613" s="35"/>
      <c r="AM2613" s="36">
        <f>IFERROR(VLOOKUP(P2613,'[2]Cartera '!$F$2:$O$2728,10,0),0)</f>
        <v>0</v>
      </c>
      <c r="AN2613" s="35">
        <f>IFERROR(VLOOKUP(P2613,'[2]Cartera '!$F$2:$P$2728,11,0),0)</f>
        <v>0</v>
      </c>
      <c r="AO2613" s="35"/>
      <c r="AP2613" s="35">
        <f>IFERROR(VLOOKUP(D2613,'[2]Cartera '!$F$2:$S$2728,14,0),0)</f>
        <v>0</v>
      </c>
      <c r="AQ2613" s="45">
        <f t="shared" si="178"/>
        <v>0</v>
      </c>
      <c r="AR2613" s="35">
        <f>IFERROR(VLOOKUP(P2613,'[2]Cartera '!$F$2:$Z$2728,21,0),0)</f>
        <v>0</v>
      </c>
    </row>
    <row r="2614" spans="1:44" hidden="1" x14ac:dyDescent="0.25">
      <c r="A2614" s="29">
        <v>2606</v>
      </c>
      <c r="B2614" s="30" t="s">
        <v>48</v>
      </c>
      <c r="C2614" s="32"/>
      <c r="D2614" s="32">
        <v>2374733</v>
      </c>
      <c r="E2614" s="56"/>
      <c r="F2614" s="56"/>
      <c r="G2614" s="35">
        <v>30000</v>
      </c>
      <c r="H2614" s="35"/>
      <c r="I2614" s="36">
        <v>0</v>
      </c>
      <c r="J2614" s="37">
        <f>-IFERROR(VLOOKUP(D2614,[1]Hoja20!$A$5:$B$33358,2,0),0)</f>
        <v>0</v>
      </c>
      <c r="K2614" s="36">
        <f>-IFERROR(VLOOKUP(D2614,[1]Hoja20!$A$5:$D$33358,4,0),0)</f>
        <v>0</v>
      </c>
      <c r="L2614" s="35"/>
      <c r="M2614" s="35"/>
      <c r="N2614" s="35"/>
      <c r="O2614" s="40">
        <f t="shared" si="179"/>
        <v>30000</v>
      </c>
      <c r="P2614" s="32">
        <v>2374733</v>
      </c>
      <c r="Q2614" s="35">
        <v>30000</v>
      </c>
      <c r="R2614" s="35"/>
      <c r="S2614" s="41"/>
      <c r="T2614" s="35"/>
      <c r="U2614" s="41">
        <v>0</v>
      </c>
      <c r="V2614" s="35"/>
      <c r="W2614" s="35"/>
      <c r="X2614" s="35"/>
      <c r="Y2614" s="35"/>
      <c r="Z2614" s="35"/>
      <c r="AA2614" s="35"/>
      <c r="AB2614" s="35"/>
      <c r="AC2614" s="35">
        <v>0</v>
      </c>
      <c r="AD2614" s="35"/>
      <c r="AE2614" s="35">
        <v>0</v>
      </c>
      <c r="AF2614" s="35"/>
      <c r="AG2614" s="41"/>
      <c r="AH2614" s="32"/>
      <c r="AI2614" s="32"/>
      <c r="AJ2614" s="35"/>
      <c r="AK2614" s="35"/>
      <c r="AL2614" s="35"/>
      <c r="AM2614" s="36">
        <f>IFERROR(VLOOKUP(P2614,'[2]Cartera '!$F$2:$O$2728,10,0),0)</f>
        <v>0</v>
      </c>
      <c r="AN2614" s="35">
        <f>IFERROR(VLOOKUP(P2614,'[2]Cartera '!$F$2:$P$2728,11,0),0)</f>
        <v>0</v>
      </c>
      <c r="AO2614" s="35"/>
      <c r="AP2614" s="35">
        <f>IFERROR(VLOOKUP(D2614,'[2]Cartera '!$F$2:$S$2728,14,0),0)</f>
        <v>0</v>
      </c>
      <c r="AQ2614" s="45">
        <f t="shared" si="178"/>
        <v>0</v>
      </c>
      <c r="AR2614" s="35">
        <f>IFERROR(VLOOKUP(P2614,'[2]Cartera '!$F$2:$Z$2728,21,0),0)</f>
        <v>30000</v>
      </c>
    </row>
    <row r="2615" spans="1:44" hidden="1" x14ac:dyDescent="0.25">
      <c r="A2615" s="29">
        <v>2607</v>
      </c>
      <c r="B2615" s="30" t="s">
        <v>48</v>
      </c>
      <c r="C2615" s="32"/>
      <c r="D2615" s="32">
        <v>2374778</v>
      </c>
      <c r="E2615" s="56"/>
      <c r="F2615" s="56"/>
      <c r="G2615" s="35">
        <v>241774</v>
      </c>
      <c r="H2615" s="35"/>
      <c r="I2615" s="36">
        <v>0</v>
      </c>
      <c r="J2615" s="37">
        <f>-IFERROR(VLOOKUP(D2615,[1]Hoja20!$A$5:$B$33358,2,0),0)</f>
        <v>0</v>
      </c>
      <c r="K2615" s="36">
        <f>-IFERROR(VLOOKUP(D2615,[1]Hoja20!$A$5:$D$33358,4,0),0)</f>
        <v>0</v>
      </c>
      <c r="L2615" s="35"/>
      <c r="M2615" s="35"/>
      <c r="N2615" s="35"/>
      <c r="O2615" s="40">
        <f t="shared" si="179"/>
        <v>241774</v>
      </c>
      <c r="P2615" s="32">
        <v>2374778</v>
      </c>
      <c r="Q2615" s="35">
        <v>241774</v>
      </c>
      <c r="R2615" s="35"/>
      <c r="S2615" s="41"/>
      <c r="T2615" s="35"/>
      <c r="U2615" s="41">
        <v>241774</v>
      </c>
      <c r="V2615" s="35"/>
      <c r="W2615" s="35"/>
      <c r="X2615" s="35"/>
      <c r="Y2615" s="35"/>
      <c r="Z2615" s="35"/>
      <c r="AA2615" s="35"/>
      <c r="AB2615" s="35"/>
      <c r="AC2615" s="35">
        <v>0</v>
      </c>
      <c r="AD2615" s="35"/>
      <c r="AE2615" s="35">
        <v>0</v>
      </c>
      <c r="AF2615" s="35"/>
      <c r="AG2615" s="44">
        <f>+(O2615-R2615-S2615-U2615-AA2615-AC2615-AE2615)</f>
        <v>0</v>
      </c>
      <c r="AH2615" s="32"/>
      <c r="AI2615" s="32"/>
      <c r="AJ2615" s="35"/>
      <c r="AK2615" s="35"/>
      <c r="AL2615" s="35"/>
      <c r="AM2615" s="36">
        <f>IFERROR(VLOOKUP(P2615,'[2]Cartera '!$F$2:$O$2728,10,0),0)</f>
        <v>0</v>
      </c>
      <c r="AN2615" s="35">
        <f>IFERROR(VLOOKUP(P2615,'[2]Cartera '!$F$2:$P$2728,11,0),0)</f>
        <v>0</v>
      </c>
      <c r="AO2615" s="35"/>
      <c r="AP2615" s="35">
        <f>IFERROR(VLOOKUP(D2615,'[2]Cartera '!$F$2:$S$2728,14,0),0)</f>
        <v>0</v>
      </c>
      <c r="AQ2615" s="45">
        <f t="shared" si="178"/>
        <v>0</v>
      </c>
      <c r="AR2615" s="35">
        <f>IFERROR(VLOOKUP(P2615,'[2]Cartera '!$F$2:$Z$2728,21,0),0)</f>
        <v>0</v>
      </c>
    </row>
    <row r="2616" spans="1:44" hidden="1" x14ac:dyDescent="0.25">
      <c r="A2616" s="29">
        <v>2608</v>
      </c>
      <c r="B2616" s="30" t="s">
        <v>48</v>
      </c>
      <c r="C2616" s="32"/>
      <c r="D2616" s="32">
        <v>2374806</v>
      </c>
      <c r="E2616" s="56"/>
      <c r="F2616" s="56"/>
      <c r="G2616" s="35">
        <v>174643</v>
      </c>
      <c r="H2616" s="35"/>
      <c r="I2616" s="36">
        <v>0</v>
      </c>
      <c r="J2616" s="37">
        <f>-IFERROR(VLOOKUP(D2616,[1]Hoja20!$A$5:$B$33358,2,0),0)</f>
        <v>0</v>
      </c>
      <c r="K2616" s="36">
        <f>-IFERROR(VLOOKUP(D2616,[1]Hoja20!$A$5:$D$33358,4,0),0)</f>
        <v>0</v>
      </c>
      <c r="L2616" s="35"/>
      <c r="M2616" s="35"/>
      <c r="N2616" s="35"/>
      <c r="O2616" s="40">
        <f t="shared" si="179"/>
        <v>174643</v>
      </c>
      <c r="P2616" s="32">
        <v>2374806</v>
      </c>
      <c r="Q2616" s="35">
        <v>174643</v>
      </c>
      <c r="R2616" s="35"/>
      <c r="S2616" s="41"/>
      <c r="T2616" s="35"/>
      <c r="U2616" s="41">
        <v>174643</v>
      </c>
      <c r="V2616" s="35"/>
      <c r="W2616" s="35"/>
      <c r="X2616" s="35"/>
      <c r="Y2616" s="35"/>
      <c r="Z2616" s="35"/>
      <c r="AA2616" s="35"/>
      <c r="AB2616" s="35"/>
      <c r="AC2616" s="35">
        <v>0</v>
      </c>
      <c r="AD2616" s="35"/>
      <c r="AE2616" s="35">
        <v>0</v>
      </c>
      <c r="AF2616" s="35"/>
      <c r="AG2616" s="44">
        <f>+(O2616-R2616-S2616-U2616-AA2616-AC2616-AE2616)</f>
        <v>0</v>
      </c>
      <c r="AH2616" s="32"/>
      <c r="AI2616" s="32"/>
      <c r="AJ2616" s="35"/>
      <c r="AK2616" s="35"/>
      <c r="AL2616" s="35"/>
      <c r="AM2616" s="36">
        <f>IFERROR(VLOOKUP(P2616,'[2]Cartera '!$F$2:$O$2728,10,0),0)</f>
        <v>0</v>
      </c>
      <c r="AN2616" s="35">
        <f>IFERROR(VLOOKUP(P2616,'[2]Cartera '!$F$2:$P$2728,11,0),0)</f>
        <v>0</v>
      </c>
      <c r="AO2616" s="35"/>
      <c r="AP2616" s="35">
        <f>IFERROR(VLOOKUP(D2616,'[2]Cartera '!$F$2:$S$2728,14,0),0)</f>
        <v>0</v>
      </c>
      <c r="AQ2616" s="45">
        <f t="shared" si="178"/>
        <v>0</v>
      </c>
      <c r="AR2616" s="35">
        <f>IFERROR(VLOOKUP(P2616,'[2]Cartera '!$F$2:$Z$2728,21,0),0)</f>
        <v>0</v>
      </c>
    </row>
    <row r="2617" spans="1:44" hidden="1" x14ac:dyDescent="0.25">
      <c r="A2617" s="29">
        <v>2609</v>
      </c>
      <c r="B2617" s="30" t="s">
        <v>48</v>
      </c>
      <c r="C2617" s="32"/>
      <c r="D2617" s="32">
        <v>2374793</v>
      </c>
      <c r="E2617" s="56"/>
      <c r="F2617" s="56"/>
      <c r="G2617" s="35">
        <v>26881255</v>
      </c>
      <c r="H2617" s="35"/>
      <c r="I2617" s="36">
        <v>0</v>
      </c>
      <c r="J2617" s="37">
        <f>-IFERROR(VLOOKUP(D2617,[1]Hoja20!$A$5:$B$33358,2,0),0)</f>
        <v>0</v>
      </c>
      <c r="K2617" s="36">
        <f>-IFERROR(VLOOKUP(D2617,[1]Hoja20!$A$5:$D$33358,4,0),0)</f>
        <v>0</v>
      </c>
      <c r="L2617" s="35"/>
      <c r="M2617" s="35"/>
      <c r="N2617" s="35"/>
      <c r="O2617" s="40">
        <f t="shared" si="179"/>
        <v>26881255</v>
      </c>
      <c r="P2617" s="32">
        <v>2374793</v>
      </c>
      <c r="Q2617" s="35">
        <v>26881255</v>
      </c>
      <c r="R2617" s="35"/>
      <c r="S2617" s="41"/>
      <c r="T2617" s="35"/>
      <c r="U2617" s="41">
        <v>26881255</v>
      </c>
      <c r="V2617" s="35"/>
      <c r="W2617" s="35"/>
      <c r="X2617" s="35"/>
      <c r="Y2617" s="35"/>
      <c r="Z2617" s="35"/>
      <c r="AA2617" s="35"/>
      <c r="AB2617" s="35"/>
      <c r="AC2617" s="35">
        <v>0</v>
      </c>
      <c r="AD2617" s="35"/>
      <c r="AE2617" s="35">
        <v>0</v>
      </c>
      <c r="AF2617" s="35"/>
      <c r="AG2617" s="44">
        <f>+(O2617-R2617-S2617-U2617-AA2617-AC2617-AE2617)</f>
        <v>0</v>
      </c>
      <c r="AH2617" s="32"/>
      <c r="AI2617" s="32"/>
      <c r="AJ2617" s="35"/>
      <c r="AK2617" s="35"/>
      <c r="AL2617" s="35"/>
      <c r="AM2617" s="36">
        <f>IFERROR(VLOOKUP(P2617,'[2]Cartera '!$F$2:$O$2728,10,0),0)</f>
        <v>0</v>
      </c>
      <c r="AN2617" s="35">
        <f>IFERROR(VLOOKUP(P2617,'[2]Cartera '!$F$2:$P$2728,11,0),0)</f>
        <v>0</v>
      </c>
      <c r="AO2617" s="35"/>
      <c r="AP2617" s="35">
        <f>IFERROR(VLOOKUP(D2617,'[2]Cartera '!$F$2:$S$2728,14,0),0)</f>
        <v>0</v>
      </c>
      <c r="AQ2617" s="45">
        <f t="shared" si="178"/>
        <v>0</v>
      </c>
      <c r="AR2617" s="35">
        <f>IFERROR(VLOOKUP(P2617,'[2]Cartera '!$F$2:$Z$2728,21,0),0)</f>
        <v>0</v>
      </c>
    </row>
    <row r="2618" spans="1:44" hidden="1" x14ac:dyDescent="0.25">
      <c r="A2618" s="29">
        <v>2610</v>
      </c>
      <c r="B2618" s="30" t="s">
        <v>48</v>
      </c>
      <c r="C2618" s="32"/>
      <c r="D2618" s="32">
        <v>2374628</v>
      </c>
      <c r="E2618" s="56"/>
      <c r="F2618" s="56"/>
      <c r="G2618" s="35">
        <v>95900</v>
      </c>
      <c r="H2618" s="35"/>
      <c r="I2618" s="36">
        <v>0</v>
      </c>
      <c r="J2618" s="37">
        <f>-IFERROR(VLOOKUP(D2618,[1]Hoja20!$A$5:$B$33358,2,0),0)</f>
        <v>0</v>
      </c>
      <c r="K2618" s="36">
        <f>-IFERROR(VLOOKUP(D2618,[1]Hoja20!$A$5:$D$33358,4,0),0)</f>
        <v>0</v>
      </c>
      <c r="L2618" s="35"/>
      <c r="M2618" s="35"/>
      <c r="N2618" s="35"/>
      <c r="O2618" s="40">
        <f t="shared" si="179"/>
        <v>95900</v>
      </c>
      <c r="P2618" s="32">
        <v>2374628</v>
      </c>
      <c r="Q2618" s="35">
        <v>95900</v>
      </c>
      <c r="R2618" s="35"/>
      <c r="S2618" s="41"/>
      <c r="T2618" s="35"/>
      <c r="U2618" s="41">
        <v>0</v>
      </c>
      <c r="V2618" s="35"/>
      <c r="W2618" s="35"/>
      <c r="X2618" s="35"/>
      <c r="Y2618" s="35"/>
      <c r="Z2618" s="35"/>
      <c r="AA2618" s="35"/>
      <c r="AB2618" s="35"/>
      <c r="AC2618" s="35">
        <v>0</v>
      </c>
      <c r="AD2618" s="35"/>
      <c r="AE2618" s="35">
        <v>0</v>
      </c>
      <c r="AF2618" s="35"/>
      <c r="AG2618" s="41"/>
      <c r="AH2618" s="32"/>
      <c r="AI2618" s="32"/>
      <c r="AJ2618" s="35"/>
      <c r="AK2618" s="35"/>
      <c r="AL2618" s="35"/>
      <c r="AM2618" s="36">
        <f>IFERROR(VLOOKUP(P2618,'[2]Cartera '!$F$2:$O$2728,10,0),0)</f>
        <v>0</v>
      </c>
      <c r="AN2618" s="35">
        <f>IFERROR(VLOOKUP(P2618,'[2]Cartera '!$F$2:$P$2728,11,0),0)</f>
        <v>0</v>
      </c>
      <c r="AO2618" s="35"/>
      <c r="AP2618" s="35">
        <f>IFERROR(VLOOKUP(D2618,'[2]Cartera '!$F$2:$S$2728,14,0),0)</f>
        <v>0</v>
      </c>
      <c r="AQ2618" s="45">
        <f t="shared" si="178"/>
        <v>0</v>
      </c>
      <c r="AR2618" s="35">
        <f>IFERROR(VLOOKUP(P2618,'[2]Cartera '!$F$2:$Z$2728,21,0),0)</f>
        <v>95900</v>
      </c>
    </row>
    <row r="2619" spans="1:44" hidden="1" x14ac:dyDescent="0.25">
      <c r="A2619" s="29">
        <v>2611</v>
      </c>
      <c r="B2619" s="30" t="s">
        <v>48</v>
      </c>
      <c r="C2619" s="32"/>
      <c r="D2619" s="32">
        <v>2374518</v>
      </c>
      <c r="E2619" s="56"/>
      <c r="F2619" s="56"/>
      <c r="G2619" s="35">
        <v>30000</v>
      </c>
      <c r="H2619" s="35"/>
      <c r="I2619" s="36">
        <v>0</v>
      </c>
      <c r="J2619" s="37">
        <f>-IFERROR(VLOOKUP(D2619,[1]Hoja20!$A$5:$B$33358,2,0),0)</f>
        <v>0</v>
      </c>
      <c r="K2619" s="36">
        <f>-IFERROR(VLOOKUP(D2619,[1]Hoja20!$A$5:$D$33358,4,0),0)</f>
        <v>0</v>
      </c>
      <c r="L2619" s="35"/>
      <c r="M2619" s="35"/>
      <c r="N2619" s="35"/>
      <c r="O2619" s="40">
        <f t="shared" si="179"/>
        <v>30000</v>
      </c>
      <c r="P2619" s="32">
        <v>2374518</v>
      </c>
      <c r="Q2619" s="35">
        <v>30000</v>
      </c>
      <c r="R2619" s="35"/>
      <c r="S2619" s="41"/>
      <c r="T2619" s="35"/>
      <c r="U2619" s="41">
        <v>0</v>
      </c>
      <c r="V2619" s="35"/>
      <c r="W2619" s="35"/>
      <c r="X2619" s="35"/>
      <c r="Y2619" s="35"/>
      <c r="Z2619" s="35"/>
      <c r="AA2619" s="35"/>
      <c r="AB2619" s="35"/>
      <c r="AC2619" s="35">
        <v>0</v>
      </c>
      <c r="AD2619" s="35"/>
      <c r="AE2619" s="35">
        <v>0</v>
      </c>
      <c r="AF2619" s="35"/>
      <c r="AG2619" s="41"/>
      <c r="AH2619" s="32"/>
      <c r="AI2619" s="32"/>
      <c r="AJ2619" s="35"/>
      <c r="AK2619" s="35"/>
      <c r="AL2619" s="35"/>
      <c r="AM2619" s="36">
        <f>IFERROR(VLOOKUP(P2619,'[2]Cartera '!$F$2:$O$2728,10,0),0)</f>
        <v>0</v>
      </c>
      <c r="AN2619" s="35">
        <f>IFERROR(VLOOKUP(P2619,'[2]Cartera '!$F$2:$P$2728,11,0),0)</f>
        <v>0</v>
      </c>
      <c r="AO2619" s="35"/>
      <c r="AP2619" s="35">
        <f>IFERROR(VLOOKUP(D2619,'[2]Cartera '!$F$2:$S$2728,14,0),0)</f>
        <v>0</v>
      </c>
      <c r="AQ2619" s="45">
        <f t="shared" si="178"/>
        <v>0</v>
      </c>
      <c r="AR2619" s="35">
        <f>IFERROR(VLOOKUP(P2619,'[2]Cartera '!$F$2:$Z$2728,21,0),0)</f>
        <v>30000</v>
      </c>
    </row>
    <row r="2620" spans="1:44" hidden="1" x14ac:dyDescent="0.25">
      <c r="A2620" s="29">
        <v>2612</v>
      </c>
      <c r="B2620" s="30" t="s">
        <v>48</v>
      </c>
      <c r="C2620" s="32"/>
      <c r="D2620" s="32">
        <v>2374527</v>
      </c>
      <c r="E2620" s="56"/>
      <c r="F2620" s="56"/>
      <c r="G2620" s="35">
        <v>30000</v>
      </c>
      <c r="H2620" s="35"/>
      <c r="I2620" s="36">
        <v>0</v>
      </c>
      <c r="J2620" s="37">
        <f>-IFERROR(VLOOKUP(D2620,[1]Hoja20!$A$5:$B$33358,2,0),0)</f>
        <v>0</v>
      </c>
      <c r="K2620" s="36">
        <f>-IFERROR(VLOOKUP(D2620,[1]Hoja20!$A$5:$D$33358,4,0),0)</f>
        <v>0</v>
      </c>
      <c r="L2620" s="35"/>
      <c r="M2620" s="35"/>
      <c r="N2620" s="35"/>
      <c r="O2620" s="40">
        <f t="shared" si="179"/>
        <v>30000</v>
      </c>
      <c r="P2620" s="32">
        <v>2374527</v>
      </c>
      <c r="Q2620" s="35">
        <v>30000</v>
      </c>
      <c r="R2620" s="35"/>
      <c r="S2620" s="41"/>
      <c r="T2620" s="35"/>
      <c r="U2620" s="41">
        <v>0</v>
      </c>
      <c r="V2620" s="35"/>
      <c r="W2620" s="35"/>
      <c r="X2620" s="35"/>
      <c r="Y2620" s="35"/>
      <c r="Z2620" s="35"/>
      <c r="AA2620" s="35"/>
      <c r="AB2620" s="35"/>
      <c r="AC2620" s="35">
        <v>0</v>
      </c>
      <c r="AD2620" s="35"/>
      <c r="AE2620" s="35">
        <v>0</v>
      </c>
      <c r="AF2620" s="35"/>
      <c r="AG2620" s="41"/>
      <c r="AH2620" s="32"/>
      <c r="AI2620" s="32"/>
      <c r="AJ2620" s="35"/>
      <c r="AK2620" s="35"/>
      <c r="AL2620" s="35"/>
      <c r="AM2620" s="36">
        <f>IFERROR(VLOOKUP(P2620,'[2]Cartera '!$F$2:$O$2728,10,0),0)</f>
        <v>0</v>
      </c>
      <c r="AN2620" s="35">
        <f>IFERROR(VLOOKUP(P2620,'[2]Cartera '!$F$2:$P$2728,11,0),0)</f>
        <v>0</v>
      </c>
      <c r="AO2620" s="35"/>
      <c r="AP2620" s="35">
        <f>IFERROR(VLOOKUP(D2620,'[2]Cartera '!$F$2:$S$2728,14,0),0)</f>
        <v>0</v>
      </c>
      <c r="AQ2620" s="45">
        <f t="shared" si="178"/>
        <v>0</v>
      </c>
      <c r="AR2620" s="35">
        <f>IFERROR(VLOOKUP(P2620,'[2]Cartera '!$F$2:$Z$2728,21,0),0)</f>
        <v>30000</v>
      </c>
    </row>
    <row r="2621" spans="1:44" hidden="1" x14ac:dyDescent="0.25">
      <c r="A2621" s="29">
        <v>2613</v>
      </c>
      <c r="B2621" s="30" t="s">
        <v>48</v>
      </c>
      <c r="C2621" s="32"/>
      <c r="D2621" s="32">
        <v>2374330</v>
      </c>
      <c r="E2621" s="56"/>
      <c r="F2621" s="56"/>
      <c r="G2621" s="35">
        <v>55143</v>
      </c>
      <c r="H2621" s="35"/>
      <c r="I2621" s="36">
        <v>0</v>
      </c>
      <c r="J2621" s="37">
        <f>-IFERROR(VLOOKUP(D2621,[1]Hoja20!$A$5:$B$33358,2,0),0)</f>
        <v>0</v>
      </c>
      <c r="K2621" s="36">
        <f>-IFERROR(VLOOKUP(D2621,[1]Hoja20!$A$5:$D$33358,4,0),0)</f>
        <v>0</v>
      </c>
      <c r="L2621" s="35"/>
      <c r="M2621" s="35"/>
      <c r="N2621" s="35"/>
      <c r="O2621" s="40">
        <f t="shared" si="179"/>
        <v>55143</v>
      </c>
      <c r="P2621" s="32">
        <v>2374330</v>
      </c>
      <c r="Q2621" s="35">
        <v>55143</v>
      </c>
      <c r="R2621" s="35"/>
      <c r="S2621" s="41"/>
      <c r="T2621" s="35"/>
      <c r="U2621" s="41">
        <v>0</v>
      </c>
      <c r="V2621" s="35"/>
      <c r="W2621" s="35"/>
      <c r="X2621" s="35"/>
      <c r="Y2621" s="35"/>
      <c r="Z2621" s="35"/>
      <c r="AA2621" s="35"/>
      <c r="AB2621" s="35"/>
      <c r="AC2621" s="35">
        <v>0</v>
      </c>
      <c r="AD2621" s="35"/>
      <c r="AE2621" s="35">
        <v>0</v>
      </c>
      <c r="AF2621" s="35"/>
      <c r="AG2621" s="41"/>
      <c r="AH2621" s="32"/>
      <c r="AI2621" s="32"/>
      <c r="AJ2621" s="35"/>
      <c r="AK2621" s="35"/>
      <c r="AL2621" s="35"/>
      <c r="AM2621" s="36">
        <f>IFERROR(VLOOKUP(P2621,'[2]Cartera '!$F$2:$O$2728,10,0),0)</f>
        <v>0</v>
      </c>
      <c r="AN2621" s="35">
        <f>IFERROR(VLOOKUP(P2621,'[2]Cartera '!$F$2:$P$2728,11,0),0)</f>
        <v>0</v>
      </c>
      <c r="AO2621" s="35"/>
      <c r="AP2621" s="35">
        <f>IFERROR(VLOOKUP(D2621,'[2]Cartera '!$F$2:$S$2728,14,0),0)</f>
        <v>0</v>
      </c>
      <c r="AQ2621" s="45">
        <f t="shared" si="178"/>
        <v>0</v>
      </c>
      <c r="AR2621" s="35">
        <f>IFERROR(VLOOKUP(P2621,'[2]Cartera '!$F$2:$Z$2728,21,0),0)</f>
        <v>55143</v>
      </c>
    </row>
    <row r="2622" spans="1:44" hidden="1" x14ac:dyDescent="0.25">
      <c r="A2622" s="29">
        <v>2614</v>
      </c>
      <c r="B2622" s="30" t="s">
        <v>48</v>
      </c>
      <c r="C2622" s="32"/>
      <c r="D2622" s="32">
        <v>2374519</v>
      </c>
      <c r="E2622" s="56"/>
      <c r="F2622" s="56"/>
      <c r="G2622" s="35">
        <v>30000</v>
      </c>
      <c r="H2622" s="35"/>
      <c r="I2622" s="36">
        <v>0</v>
      </c>
      <c r="J2622" s="37">
        <f>-IFERROR(VLOOKUP(D2622,[1]Hoja20!$A$5:$B$33358,2,0),0)</f>
        <v>0</v>
      </c>
      <c r="K2622" s="36">
        <f>-IFERROR(VLOOKUP(D2622,[1]Hoja20!$A$5:$D$33358,4,0),0)</f>
        <v>0</v>
      </c>
      <c r="L2622" s="35"/>
      <c r="M2622" s="35"/>
      <c r="N2622" s="35"/>
      <c r="O2622" s="40">
        <f t="shared" si="179"/>
        <v>30000</v>
      </c>
      <c r="P2622" s="32">
        <v>2374519</v>
      </c>
      <c r="Q2622" s="35">
        <v>30000</v>
      </c>
      <c r="R2622" s="35"/>
      <c r="S2622" s="41"/>
      <c r="T2622" s="35"/>
      <c r="U2622" s="41">
        <v>0</v>
      </c>
      <c r="V2622" s="35"/>
      <c r="W2622" s="35"/>
      <c r="X2622" s="35"/>
      <c r="Y2622" s="35"/>
      <c r="Z2622" s="35"/>
      <c r="AA2622" s="35"/>
      <c r="AB2622" s="35"/>
      <c r="AC2622" s="35">
        <v>0</v>
      </c>
      <c r="AD2622" s="35"/>
      <c r="AE2622" s="35">
        <v>0</v>
      </c>
      <c r="AF2622" s="35"/>
      <c r="AG2622" s="41"/>
      <c r="AH2622" s="32"/>
      <c r="AI2622" s="32"/>
      <c r="AJ2622" s="35"/>
      <c r="AK2622" s="35"/>
      <c r="AL2622" s="35"/>
      <c r="AM2622" s="36">
        <f>IFERROR(VLOOKUP(P2622,'[2]Cartera '!$F$2:$O$2728,10,0),0)</f>
        <v>0</v>
      </c>
      <c r="AN2622" s="35">
        <f>IFERROR(VLOOKUP(P2622,'[2]Cartera '!$F$2:$P$2728,11,0),0)</f>
        <v>0</v>
      </c>
      <c r="AO2622" s="35"/>
      <c r="AP2622" s="35">
        <f>IFERROR(VLOOKUP(D2622,'[2]Cartera '!$F$2:$S$2728,14,0),0)</f>
        <v>0</v>
      </c>
      <c r="AQ2622" s="45">
        <f t="shared" si="178"/>
        <v>0</v>
      </c>
      <c r="AR2622" s="35">
        <f>IFERROR(VLOOKUP(P2622,'[2]Cartera '!$F$2:$Z$2728,21,0),0)</f>
        <v>30000</v>
      </c>
    </row>
    <row r="2623" spans="1:44" hidden="1" x14ac:dyDescent="0.25">
      <c r="A2623" s="29">
        <v>2615</v>
      </c>
      <c r="B2623" s="30" t="s">
        <v>48</v>
      </c>
      <c r="C2623" s="32"/>
      <c r="D2623" s="32">
        <v>2374521</v>
      </c>
      <c r="E2623" s="56"/>
      <c r="F2623" s="56"/>
      <c r="G2623" s="35">
        <v>30000</v>
      </c>
      <c r="H2623" s="35"/>
      <c r="I2623" s="36">
        <v>0</v>
      </c>
      <c r="J2623" s="37">
        <f>-IFERROR(VLOOKUP(D2623,[1]Hoja20!$A$5:$B$33358,2,0),0)</f>
        <v>0</v>
      </c>
      <c r="K2623" s="36">
        <f>-IFERROR(VLOOKUP(D2623,[1]Hoja20!$A$5:$D$33358,4,0),0)</f>
        <v>0</v>
      </c>
      <c r="L2623" s="35"/>
      <c r="M2623" s="35"/>
      <c r="N2623" s="35"/>
      <c r="O2623" s="40">
        <f t="shared" si="179"/>
        <v>30000</v>
      </c>
      <c r="P2623" s="32">
        <v>2374521</v>
      </c>
      <c r="Q2623" s="35">
        <v>30000</v>
      </c>
      <c r="R2623" s="35"/>
      <c r="S2623" s="41"/>
      <c r="T2623" s="35"/>
      <c r="U2623" s="41">
        <v>0</v>
      </c>
      <c r="V2623" s="35"/>
      <c r="W2623" s="35"/>
      <c r="X2623" s="35"/>
      <c r="Y2623" s="35"/>
      <c r="Z2623" s="35"/>
      <c r="AA2623" s="35"/>
      <c r="AB2623" s="35"/>
      <c r="AC2623" s="35">
        <v>0</v>
      </c>
      <c r="AD2623" s="35"/>
      <c r="AE2623" s="35">
        <v>0</v>
      </c>
      <c r="AF2623" s="35"/>
      <c r="AG2623" s="41"/>
      <c r="AH2623" s="32"/>
      <c r="AI2623" s="32"/>
      <c r="AJ2623" s="35"/>
      <c r="AK2623" s="35"/>
      <c r="AL2623" s="35"/>
      <c r="AM2623" s="36">
        <f>IFERROR(VLOOKUP(P2623,'[2]Cartera '!$F$2:$O$2728,10,0),0)</f>
        <v>0</v>
      </c>
      <c r="AN2623" s="35">
        <f>IFERROR(VLOOKUP(P2623,'[2]Cartera '!$F$2:$P$2728,11,0),0)</f>
        <v>0</v>
      </c>
      <c r="AO2623" s="35"/>
      <c r="AP2623" s="35">
        <f>IFERROR(VLOOKUP(D2623,'[2]Cartera '!$F$2:$S$2728,14,0),0)</f>
        <v>0</v>
      </c>
      <c r="AQ2623" s="45">
        <f t="shared" si="178"/>
        <v>0</v>
      </c>
      <c r="AR2623" s="35">
        <f>IFERROR(VLOOKUP(P2623,'[2]Cartera '!$F$2:$Z$2728,21,0),0)</f>
        <v>30000</v>
      </c>
    </row>
    <row r="2624" spans="1:44" hidden="1" x14ac:dyDescent="0.25">
      <c r="A2624" s="29">
        <v>2616</v>
      </c>
      <c r="B2624" s="30" t="s">
        <v>48</v>
      </c>
      <c r="C2624" s="32"/>
      <c r="D2624" s="32">
        <v>2374526</v>
      </c>
      <c r="E2624" s="56"/>
      <c r="F2624" s="56"/>
      <c r="G2624" s="35">
        <v>30000</v>
      </c>
      <c r="H2624" s="35"/>
      <c r="I2624" s="36">
        <v>0</v>
      </c>
      <c r="J2624" s="37">
        <f>-IFERROR(VLOOKUP(D2624,[1]Hoja20!$A$5:$B$33358,2,0),0)</f>
        <v>0</v>
      </c>
      <c r="K2624" s="36">
        <f>-IFERROR(VLOOKUP(D2624,[1]Hoja20!$A$5:$D$33358,4,0),0)</f>
        <v>0</v>
      </c>
      <c r="L2624" s="35"/>
      <c r="M2624" s="35"/>
      <c r="N2624" s="35"/>
      <c r="O2624" s="40">
        <f t="shared" si="179"/>
        <v>30000</v>
      </c>
      <c r="P2624" s="32">
        <v>2374526</v>
      </c>
      <c r="Q2624" s="35">
        <v>30000</v>
      </c>
      <c r="R2624" s="35"/>
      <c r="S2624" s="41"/>
      <c r="T2624" s="35"/>
      <c r="U2624" s="41">
        <v>0</v>
      </c>
      <c r="V2624" s="35"/>
      <c r="W2624" s="35"/>
      <c r="X2624" s="35"/>
      <c r="Y2624" s="35"/>
      <c r="Z2624" s="35"/>
      <c r="AA2624" s="35"/>
      <c r="AB2624" s="35"/>
      <c r="AC2624" s="35">
        <v>0</v>
      </c>
      <c r="AD2624" s="35"/>
      <c r="AE2624" s="35">
        <v>0</v>
      </c>
      <c r="AF2624" s="35"/>
      <c r="AG2624" s="41"/>
      <c r="AH2624" s="32"/>
      <c r="AI2624" s="32"/>
      <c r="AJ2624" s="35"/>
      <c r="AK2624" s="35"/>
      <c r="AL2624" s="35"/>
      <c r="AM2624" s="36">
        <f>IFERROR(VLOOKUP(P2624,'[2]Cartera '!$F$2:$O$2728,10,0),0)</f>
        <v>0</v>
      </c>
      <c r="AN2624" s="35">
        <f>IFERROR(VLOOKUP(P2624,'[2]Cartera '!$F$2:$P$2728,11,0),0)</f>
        <v>0</v>
      </c>
      <c r="AO2624" s="35"/>
      <c r="AP2624" s="35">
        <f>IFERROR(VLOOKUP(D2624,'[2]Cartera '!$F$2:$S$2728,14,0),0)</f>
        <v>0</v>
      </c>
      <c r="AQ2624" s="45">
        <f t="shared" si="178"/>
        <v>0</v>
      </c>
      <c r="AR2624" s="35">
        <f>IFERROR(VLOOKUP(P2624,'[2]Cartera '!$F$2:$Z$2728,21,0),0)</f>
        <v>30000</v>
      </c>
    </row>
    <row r="2625" spans="1:44" hidden="1" x14ac:dyDescent="0.25">
      <c r="A2625" s="29">
        <v>2617</v>
      </c>
      <c r="B2625" s="30" t="s">
        <v>48</v>
      </c>
      <c r="C2625" s="32"/>
      <c r="D2625" s="32">
        <v>2374450</v>
      </c>
      <c r="E2625" s="56"/>
      <c r="F2625" s="56"/>
      <c r="G2625" s="35">
        <v>1109385</v>
      </c>
      <c r="H2625" s="35"/>
      <c r="I2625" s="36">
        <v>0</v>
      </c>
      <c r="J2625" s="37">
        <f>-IFERROR(VLOOKUP(D2625,[1]Hoja20!$A$5:$B$33358,2,0),0)</f>
        <v>0</v>
      </c>
      <c r="K2625" s="36">
        <f>-IFERROR(VLOOKUP(D2625,[1]Hoja20!$A$5:$D$33358,4,0),0)</f>
        <v>0</v>
      </c>
      <c r="L2625" s="35"/>
      <c r="M2625" s="35"/>
      <c r="N2625" s="35"/>
      <c r="O2625" s="40">
        <f t="shared" si="179"/>
        <v>1109385</v>
      </c>
      <c r="P2625" s="32">
        <v>2374450</v>
      </c>
      <c r="Q2625" s="35">
        <v>1109385</v>
      </c>
      <c r="R2625" s="35"/>
      <c r="S2625" s="41"/>
      <c r="T2625" s="35"/>
      <c r="U2625" s="41">
        <v>1109385</v>
      </c>
      <c r="V2625" s="35"/>
      <c r="W2625" s="35"/>
      <c r="X2625" s="35"/>
      <c r="Y2625" s="35"/>
      <c r="Z2625" s="35"/>
      <c r="AA2625" s="35"/>
      <c r="AB2625" s="35"/>
      <c r="AC2625" s="35">
        <v>0</v>
      </c>
      <c r="AD2625" s="35"/>
      <c r="AE2625" s="35">
        <v>0</v>
      </c>
      <c r="AF2625" s="35"/>
      <c r="AG2625" s="44">
        <f>+(O2625-R2625-S2625-U2625-AA2625-AC2625-AE2625)</f>
        <v>0</v>
      </c>
      <c r="AH2625" s="32"/>
      <c r="AI2625" s="32"/>
      <c r="AJ2625" s="35"/>
      <c r="AK2625" s="35"/>
      <c r="AL2625" s="35"/>
      <c r="AM2625" s="36">
        <f>IFERROR(VLOOKUP(P2625,'[2]Cartera '!$F$2:$O$2728,10,0),0)</f>
        <v>0</v>
      </c>
      <c r="AN2625" s="35">
        <f>IFERROR(VLOOKUP(P2625,'[2]Cartera '!$F$2:$P$2728,11,0),0)</f>
        <v>0</v>
      </c>
      <c r="AO2625" s="35"/>
      <c r="AP2625" s="35">
        <f>IFERROR(VLOOKUP(D2625,'[2]Cartera '!$F$2:$S$2728,14,0),0)</f>
        <v>0</v>
      </c>
      <c r="AQ2625" s="45">
        <f t="shared" si="178"/>
        <v>0</v>
      </c>
      <c r="AR2625" s="35">
        <f>IFERROR(VLOOKUP(P2625,'[2]Cartera '!$F$2:$Z$2728,21,0),0)</f>
        <v>0</v>
      </c>
    </row>
    <row r="2626" spans="1:44" hidden="1" x14ac:dyDescent="0.25">
      <c r="A2626" s="29">
        <v>2618</v>
      </c>
      <c r="B2626" s="30" t="s">
        <v>48</v>
      </c>
      <c r="C2626" s="32"/>
      <c r="D2626" s="32">
        <v>2374514</v>
      </c>
      <c r="E2626" s="56"/>
      <c r="F2626" s="56"/>
      <c r="G2626" s="35">
        <v>30000</v>
      </c>
      <c r="H2626" s="35"/>
      <c r="I2626" s="36">
        <v>0</v>
      </c>
      <c r="J2626" s="37">
        <f>-IFERROR(VLOOKUP(D2626,[1]Hoja20!$A$5:$B$33358,2,0),0)</f>
        <v>0</v>
      </c>
      <c r="K2626" s="36">
        <f>-IFERROR(VLOOKUP(D2626,[1]Hoja20!$A$5:$D$33358,4,0),0)</f>
        <v>0</v>
      </c>
      <c r="L2626" s="35"/>
      <c r="M2626" s="35"/>
      <c r="N2626" s="35"/>
      <c r="O2626" s="40">
        <f t="shared" si="179"/>
        <v>30000</v>
      </c>
      <c r="P2626" s="32">
        <v>2374514</v>
      </c>
      <c r="Q2626" s="35">
        <v>30000</v>
      </c>
      <c r="R2626" s="35"/>
      <c r="S2626" s="41"/>
      <c r="T2626" s="35"/>
      <c r="U2626" s="41">
        <v>0</v>
      </c>
      <c r="V2626" s="35"/>
      <c r="W2626" s="35"/>
      <c r="X2626" s="35"/>
      <c r="Y2626" s="35"/>
      <c r="Z2626" s="35"/>
      <c r="AA2626" s="35"/>
      <c r="AB2626" s="35"/>
      <c r="AC2626" s="35">
        <v>0</v>
      </c>
      <c r="AD2626" s="35"/>
      <c r="AE2626" s="35">
        <v>0</v>
      </c>
      <c r="AF2626" s="35"/>
      <c r="AG2626" s="41"/>
      <c r="AH2626" s="32"/>
      <c r="AI2626" s="32"/>
      <c r="AJ2626" s="35"/>
      <c r="AK2626" s="35"/>
      <c r="AL2626" s="35"/>
      <c r="AM2626" s="36">
        <f>IFERROR(VLOOKUP(P2626,'[2]Cartera '!$F$2:$O$2728,10,0),0)</f>
        <v>0</v>
      </c>
      <c r="AN2626" s="35">
        <f>IFERROR(VLOOKUP(P2626,'[2]Cartera '!$F$2:$P$2728,11,0),0)</f>
        <v>0</v>
      </c>
      <c r="AO2626" s="35"/>
      <c r="AP2626" s="35">
        <f>IFERROR(VLOOKUP(D2626,'[2]Cartera '!$F$2:$S$2728,14,0),0)</f>
        <v>0</v>
      </c>
      <c r="AQ2626" s="45">
        <f t="shared" si="178"/>
        <v>0</v>
      </c>
      <c r="AR2626" s="35">
        <f>IFERROR(VLOOKUP(P2626,'[2]Cartera '!$F$2:$Z$2728,21,0),0)</f>
        <v>30000</v>
      </c>
    </row>
    <row r="2627" spans="1:44" hidden="1" x14ac:dyDescent="0.25">
      <c r="A2627" s="29">
        <v>2619</v>
      </c>
      <c r="B2627" s="30" t="s">
        <v>48</v>
      </c>
      <c r="C2627" s="32"/>
      <c r="D2627" s="32">
        <v>2374524</v>
      </c>
      <c r="E2627" s="56"/>
      <c r="F2627" s="56"/>
      <c r="G2627" s="35">
        <v>30000</v>
      </c>
      <c r="H2627" s="35"/>
      <c r="I2627" s="36">
        <v>0</v>
      </c>
      <c r="J2627" s="37">
        <f>-IFERROR(VLOOKUP(D2627,[1]Hoja20!$A$5:$B$33358,2,0),0)</f>
        <v>0</v>
      </c>
      <c r="K2627" s="36">
        <f>-IFERROR(VLOOKUP(D2627,[1]Hoja20!$A$5:$D$33358,4,0),0)</f>
        <v>0</v>
      </c>
      <c r="L2627" s="35"/>
      <c r="M2627" s="35"/>
      <c r="N2627" s="35"/>
      <c r="O2627" s="40">
        <f t="shared" si="179"/>
        <v>30000</v>
      </c>
      <c r="P2627" s="32">
        <v>2374524</v>
      </c>
      <c r="Q2627" s="35">
        <v>30000</v>
      </c>
      <c r="R2627" s="35"/>
      <c r="S2627" s="41"/>
      <c r="T2627" s="35"/>
      <c r="U2627" s="41">
        <v>0</v>
      </c>
      <c r="V2627" s="35"/>
      <c r="W2627" s="35"/>
      <c r="X2627" s="35"/>
      <c r="Y2627" s="35"/>
      <c r="Z2627" s="35"/>
      <c r="AA2627" s="35"/>
      <c r="AB2627" s="35"/>
      <c r="AC2627" s="35">
        <v>0</v>
      </c>
      <c r="AD2627" s="35"/>
      <c r="AE2627" s="35">
        <v>0</v>
      </c>
      <c r="AF2627" s="35"/>
      <c r="AG2627" s="41"/>
      <c r="AH2627" s="32"/>
      <c r="AI2627" s="32"/>
      <c r="AJ2627" s="35"/>
      <c r="AK2627" s="35"/>
      <c r="AL2627" s="35"/>
      <c r="AM2627" s="36">
        <f>IFERROR(VLOOKUP(P2627,'[2]Cartera '!$F$2:$O$2728,10,0),0)</f>
        <v>0</v>
      </c>
      <c r="AN2627" s="35">
        <f>IFERROR(VLOOKUP(P2627,'[2]Cartera '!$F$2:$P$2728,11,0),0)</f>
        <v>0</v>
      </c>
      <c r="AO2627" s="35"/>
      <c r="AP2627" s="35">
        <f>IFERROR(VLOOKUP(D2627,'[2]Cartera '!$F$2:$S$2728,14,0),0)</f>
        <v>0</v>
      </c>
      <c r="AQ2627" s="45">
        <f t="shared" si="178"/>
        <v>0</v>
      </c>
      <c r="AR2627" s="35">
        <f>IFERROR(VLOOKUP(P2627,'[2]Cartera '!$F$2:$Z$2728,21,0),0)</f>
        <v>30000</v>
      </c>
    </row>
    <row r="2628" spans="1:44" hidden="1" x14ac:dyDescent="0.25">
      <c r="A2628" s="29">
        <v>2620</v>
      </c>
      <c r="B2628" s="30" t="s">
        <v>48</v>
      </c>
      <c r="C2628" s="32"/>
      <c r="D2628" s="32">
        <v>2374528</v>
      </c>
      <c r="E2628" s="56"/>
      <c r="F2628" s="56"/>
      <c r="G2628" s="35">
        <v>30000</v>
      </c>
      <c r="H2628" s="35"/>
      <c r="I2628" s="36">
        <v>0</v>
      </c>
      <c r="J2628" s="37">
        <f>-IFERROR(VLOOKUP(D2628,[1]Hoja20!$A$5:$B$33358,2,0),0)</f>
        <v>0</v>
      </c>
      <c r="K2628" s="36">
        <f>-IFERROR(VLOOKUP(D2628,[1]Hoja20!$A$5:$D$33358,4,0),0)</f>
        <v>0</v>
      </c>
      <c r="L2628" s="35"/>
      <c r="M2628" s="35"/>
      <c r="N2628" s="35"/>
      <c r="O2628" s="40">
        <f t="shared" si="179"/>
        <v>30000</v>
      </c>
      <c r="P2628" s="32">
        <v>2374528</v>
      </c>
      <c r="Q2628" s="35">
        <v>30000</v>
      </c>
      <c r="R2628" s="35"/>
      <c r="S2628" s="41"/>
      <c r="T2628" s="35"/>
      <c r="U2628" s="41">
        <v>0</v>
      </c>
      <c r="V2628" s="35"/>
      <c r="W2628" s="35"/>
      <c r="X2628" s="35"/>
      <c r="Y2628" s="35"/>
      <c r="Z2628" s="35"/>
      <c r="AA2628" s="35"/>
      <c r="AB2628" s="35"/>
      <c r="AC2628" s="35">
        <v>0</v>
      </c>
      <c r="AD2628" s="35"/>
      <c r="AE2628" s="35">
        <v>0</v>
      </c>
      <c r="AF2628" s="35"/>
      <c r="AG2628" s="41"/>
      <c r="AH2628" s="32"/>
      <c r="AI2628" s="32"/>
      <c r="AJ2628" s="35"/>
      <c r="AK2628" s="35"/>
      <c r="AL2628" s="35"/>
      <c r="AM2628" s="36">
        <f>IFERROR(VLOOKUP(P2628,'[2]Cartera '!$F$2:$O$2728,10,0),0)</f>
        <v>0</v>
      </c>
      <c r="AN2628" s="35">
        <f>IFERROR(VLOOKUP(P2628,'[2]Cartera '!$F$2:$P$2728,11,0),0)</f>
        <v>0</v>
      </c>
      <c r="AO2628" s="35"/>
      <c r="AP2628" s="35">
        <f>IFERROR(VLOOKUP(D2628,'[2]Cartera '!$F$2:$S$2728,14,0),0)</f>
        <v>0</v>
      </c>
      <c r="AQ2628" s="45">
        <f t="shared" si="178"/>
        <v>0</v>
      </c>
      <c r="AR2628" s="35">
        <f>IFERROR(VLOOKUP(P2628,'[2]Cartera '!$F$2:$Z$2728,21,0),0)</f>
        <v>30000</v>
      </c>
    </row>
    <row r="2629" spans="1:44" hidden="1" x14ac:dyDescent="0.25">
      <c r="A2629" s="29">
        <v>2621</v>
      </c>
      <c r="B2629" s="30" t="s">
        <v>48</v>
      </c>
      <c r="C2629" s="32"/>
      <c r="D2629" s="32">
        <v>2374530</v>
      </c>
      <c r="E2629" s="56"/>
      <c r="F2629" s="56"/>
      <c r="G2629" s="35">
        <v>30000</v>
      </c>
      <c r="H2629" s="35"/>
      <c r="I2629" s="36">
        <v>0</v>
      </c>
      <c r="J2629" s="37">
        <f>-IFERROR(VLOOKUP(D2629,[1]Hoja20!$A$5:$B$33358,2,0),0)</f>
        <v>0</v>
      </c>
      <c r="K2629" s="36">
        <f>-IFERROR(VLOOKUP(D2629,[1]Hoja20!$A$5:$D$33358,4,0),0)</f>
        <v>0</v>
      </c>
      <c r="L2629" s="35"/>
      <c r="M2629" s="35"/>
      <c r="N2629" s="35"/>
      <c r="O2629" s="40">
        <f t="shared" si="179"/>
        <v>30000</v>
      </c>
      <c r="P2629" s="32">
        <v>2374530</v>
      </c>
      <c r="Q2629" s="35">
        <v>30000</v>
      </c>
      <c r="R2629" s="35"/>
      <c r="S2629" s="41"/>
      <c r="T2629" s="35"/>
      <c r="U2629" s="41">
        <v>0</v>
      </c>
      <c r="V2629" s="35"/>
      <c r="W2629" s="35"/>
      <c r="X2629" s="35"/>
      <c r="Y2629" s="35"/>
      <c r="Z2629" s="35"/>
      <c r="AA2629" s="35"/>
      <c r="AB2629" s="35"/>
      <c r="AC2629" s="35">
        <v>0</v>
      </c>
      <c r="AD2629" s="35"/>
      <c r="AE2629" s="35">
        <v>0</v>
      </c>
      <c r="AF2629" s="35"/>
      <c r="AG2629" s="41"/>
      <c r="AH2629" s="32"/>
      <c r="AI2629" s="32"/>
      <c r="AJ2629" s="35"/>
      <c r="AK2629" s="35"/>
      <c r="AL2629" s="35"/>
      <c r="AM2629" s="36">
        <f>IFERROR(VLOOKUP(P2629,'[2]Cartera '!$F$2:$O$2728,10,0),0)</f>
        <v>0</v>
      </c>
      <c r="AN2629" s="35">
        <f>IFERROR(VLOOKUP(P2629,'[2]Cartera '!$F$2:$P$2728,11,0),0)</f>
        <v>0</v>
      </c>
      <c r="AO2629" s="35"/>
      <c r="AP2629" s="35">
        <f>IFERROR(VLOOKUP(D2629,'[2]Cartera '!$F$2:$S$2728,14,0),0)</f>
        <v>0</v>
      </c>
      <c r="AQ2629" s="45">
        <f t="shared" si="178"/>
        <v>0</v>
      </c>
      <c r="AR2629" s="35">
        <f>IFERROR(VLOOKUP(P2629,'[2]Cartera '!$F$2:$Z$2728,21,0),0)</f>
        <v>30000</v>
      </c>
    </row>
    <row r="2630" spans="1:44" hidden="1" x14ac:dyDescent="0.25">
      <c r="A2630" s="29">
        <v>2622</v>
      </c>
      <c r="B2630" s="30" t="s">
        <v>48</v>
      </c>
      <c r="C2630" s="32"/>
      <c r="D2630" s="32">
        <v>2374531</v>
      </c>
      <c r="E2630" s="56"/>
      <c r="F2630" s="56"/>
      <c r="G2630" s="35">
        <v>25900</v>
      </c>
      <c r="H2630" s="35"/>
      <c r="I2630" s="36">
        <v>0</v>
      </c>
      <c r="J2630" s="37">
        <f>-IFERROR(VLOOKUP(D2630,[1]Hoja20!$A$5:$B$33358,2,0),0)</f>
        <v>0</v>
      </c>
      <c r="K2630" s="36">
        <f>-IFERROR(VLOOKUP(D2630,[1]Hoja20!$A$5:$D$33358,4,0),0)</f>
        <v>0</v>
      </c>
      <c r="L2630" s="35"/>
      <c r="M2630" s="35"/>
      <c r="N2630" s="35"/>
      <c r="O2630" s="40">
        <f t="shared" si="179"/>
        <v>25900</v>
      </c>
      <c r="P2630" s="32">
        <v>2374531</v>
      </c>
      <c r="Q2630" s="35">
        <v>25900</v>
      </c>
      <c r="R2630" s="35"/>
      <c r="S2630" s="41"/>
      <c r="T2630" s="35"/>
      <c r="U2630" s="41">
        <v>0</v>
      </c>
      <c r="V2630" s="35"/>
      <c r="W2630" s="35"/>
      <c r="X2630" s="35"/>
      <c r="Y2630" s="35"/>
      <c r="Z2630" s="35"/>
      <c r="AA2630" s="35"/>
      <c r="AB2630" s="35"/>
      <c r="AC2630" s="35">
        <v>0</v>
      </c>
      <c r="AD2630" s="35"/>
      <c r="AE2630" s="35">
        <v>0</v>
      </c>
      <c r="AF2630" s="35"/>
      <c r="AG2630" s="41"/>
      <c r="AH2630" s="32"/>
      <c r="AI2630" s="32"/>
      <c r="AJ2630" s="35"/>
      <c r="AK2630" s="35"/>
      <c r="AL2630" s="35"/>
      <c r="AM2630" s="36">
        <f>IFERROR(VLOOKUP(P2630,'[2]Cartera '!$F$2:$O$2728,10,0),0)</f>
        <v>0</v>
      </c>
      <c r="AN2630" s="35">
        <f>IFERROR(VLOOKUP(P2630,'[2]Cartera '!$F$2:$P$2728,11,0),0)</f>
        <v>0</v>
      </c>
      <c r="AO2630" s="35"/>
      <c r="AP2630" s="35">
        <f>IFERROR(VLOOKUP(D2630,'[2]Cartera '!$F$2:$S$2728,14,0),0)</f>
        <v>0</v>
      </c>
      <c r="AQ2630" s="45">
        <f t="shared" si="178"/>
        <v>0</v>
      </c>
      <c r="AR2630" s="35">
        <f>IFERROR(VLOOKUP(P2630,'[2]Cartera '!$F$2:$Z$2728,21,0),0)</f>
        <v>25900</v>
      </c>
    </row>
    <row r="2631" spans="1:44" hidden="1" x14ac:dyDescent="0.25">
      <c r="A2631" s="29">
        <v>2623</v>
      </c>
      <c r="B2631" s="30" t="s">
        <v>48</v>
      </c>
      <c r="C2631" s="32"/>
      <c r="D2631" s="32">
        <v>2374797</v>
      </c>
      <c r="E2631" s="56"/>
      <c r="F2631" s="56"/>
      <c r="G2631" s="35">
        <v>8241378</v>
      </c>
      <c r="H2631" s="35"/>
      <c r="I2631" s="36">
        <v>0</v>
      </c>
      <c r="J2631" s="37">
        <f>-IFERROR(VLOOKUP(D2631,[1]Hoja20!$A$5:$B$33358,2,0),0)</f>
        <v>0</v>
      </c>
      <c r="K2631" s="36">
        <f>-IFERROR(VLOOKUP(D2631,[1]Hoja20!$A$5:$D$33358,4,0),0)</f>
        <v>0</v>
      </c>
      <c r="L2631" s="35"/>
      <c r="M2631" s="35"/>
      <c r="N2631" s="35"/>
      <c r="O2631" s="40">
        <f t="shared" si="179"/>
        <v>8241378</v>
      </c>
      <c r="P2631" s="32">
        <v>2374797</v>
      </c>
      <c r="Q2631" s="35">
        <v>8241378</v>
      </c>
      <c r="R2631" s="35"/>
      <c r="S2631" s="41"/>
      <c r="T2631" s="35"/>
      <c r="U2631" s="41">
        <v>8241378</v>
      </c>
      <c r="V2631" s="35"/>
      <c r="W2631" s="35"/>
      <c r="X2631" s="35"/>
      <c r="Y2631" s="35"/>
      <c r="Z2631" s="35"/>
      <c r="AA2631" s="35"/>
      <c r="AB2631" s="35"/>
      <c r="AC2631" s="35">
        <v>0</v>
      </c>
      <c r="AD2631" s="35"/>
      <c r="AE2631" s="35">
        <v>0</v>
      </c>
      <c r="AF2631" s="35"/>
      <c r="AG2631" s="44">
        <f>+(O2631-R2631-S2631-U2631-AA2631-AC2631-AE2631)</f>
        <v>0</v>
      </c>
      <c r="AH2631" s="32"/>
      <c r="AI2631" s="32"/>
      <c r="AJ2631" s="35"/>
      <c r="AK2631" s="35"/>
      <c r="AL2631" s="35"/>
      <c r="AM2631" s="36">
        <f>IFERROR(VLOOKUP(P2631,'[2]Cartera '!$F$2:$O$2728,10,0),0)</f>
        <v>0</v>
      </c>
      <c r="AN2631" s="35">
        <f>IFERROR(VLOOKUP(P2631,'[2]Cartera '!$F$2:$P$2728,11,0),0)</f>
        <v>0</v>
      </c>
      <c r="AO2631" s="35"/>
      <c r="AP2631" s="35">
        <f>IFERROR(VLOOKUP(D2631,'[2]Cartera '!$F$2:$S$2728,14,0),0)</f>
        <v>0</v>
      </c>
      <c r="AQ2631" s="45">
        <f t="shared" si="178"/>
        <v>0</v>
      </c>
      <c r="AR2631" s="35">
        <f>IFERROR(VLOOKUP(P2631,'[2]Cartera '!$F$2:$Z$2728,21,0),0)</f>
        <v>0</v>
      </c>
    </row>
    <row r="2632" spans="1:44" hidden="1" x14ac:dyDescent="0.25">
      <c r="A2632" s="29">
        <v>2624</v>
      </c>
      <c r="B2632" s="30" t="s">
        <v>48</v>
      </c>
      <c r="C2632" s="32"/>
      <c r="D2632" s="32">
        <v>2374515</v>
      </c>
      <c r="E2632" s="56"/>
      <c r="F2632" s="56"/>
      <c r="G2632" s="35">
        <v>30000</v>
      </c>
      <c r="H2632" s="35"/>
      <c r="I2632" s="36">
        <v>0</v>
      </c>
      <c r="J2632" s="37">
        <f>-IFERROR(VLOOKUP(D2632,[1]Hoja20!$A$5:$B$33358,2,0),0)</f>
        <v>0</v>
      </c>
      <c r="K2632" s="36">
        <f>-IFERROR(VLOOKUP(D2632,[1]Hoja20!$A$5:$D$33358,4,0),0)</f>
        <v>0</v>
      </c>
      <c r="L2632" s="35"/>
      <c r="M2632" s="35"/>
      <c r="N2632" s="35"/>
      <c r="O2632" s="40">
        <f t="shared" si="179"/>
        <v>30000</v>
      </c>
      <c r="P2632" s="32">
        <v>2374515</v>
      </c>
      <c r="Q2632" s="35">
        <v>30000</v>
      </c>
      <c r="R2632" s="35"/>
      <c r="S2632" s="41"/>
      <c r="T2632" s="35"/>
      <c r="U2632" s="41">
        <v>0</v>
      </c>
      <c r="V2632" s="35"/>
      <c r="W2632" s="35"/>
      <c r="X2632" s="35"/>
      <c r="Y2632" s="35"/>
      <c r="Z2632" s="35"/>
      <c r="AA2632" s="35"/>
      <c r="AB2632" s="35"/>
      <c r="AC2632" s="35">
        <v>0</v>
      </c>
      <c r="AD2632" s="35"/>
      <c r="AE2632" s="35">
        <v>0</v>
      </c>
      <c r="AF2632" s="35"/>
      <c r="AG2632" s="41"/>
      <c r="AH2632" s="32"/>
      <c r="AI2632" s="32"/>
      <c r="AJ2632" s="35"/>
      <c r="AK2632" s="35"/>
      <c r="AL2632" s="35"/>
      <c r="AM2632" s="36">
        <f>IFERROR(VLOOKUP(P2632,'[2]Cartera '!$F$2:$O$2728,10,0),0)</f>
        <v>0</v>
      </c>
      <c r="AN2632" s="35">
        <f>IFERROR(VLOOKUP(P2632,'[2]Cartera '!$F$2:$P$2728,11,0),0)</f>
        <v>0</v>
      </c>
      <c r="AO2632" s="35"/>
      <c r="AP2632" s="35">
        <f>IFERROR(VLOOKUP(D2632,'[2]Cartera '!$F$2:$S$2728,14,0),0)</f>
        <v>0</v>
      </c>
      <c r="AQ2632" s="45">
        <f t="shared" si="178"/>
        <v>0</v>
      </c>
      <c r="AR2632" s="35">
        <f>IFERROR(VLOOKUP(P2632,'[2]Cartera '!$F$2:$Z$2728,21,0),0)</f>
        <v>30000</v>
      </c>
    </row>
    <row r="2633" spans="1:44" hidden="1" x14ac:dyDescent="0.25">
      <c r="A2633" s="29">
        <v>2625</v>
      </c>
      <c r="B2633" s="30" t="s">
        <v>48</v>
      </c>
      <c r="C2633" s="32"/>
      <c r="D2633" s="32">
        <v>2374517</v>
      </c>
      <c r="E2633" s="56"/>
      <c r="F2633" s="56"/>
      <c r="G2633" s="35">
        <v>30000</v>
      </c>
      <c r="H2633" s="35"/>
      <c r="I2633" s="36">
        <v>0</v>
      </c>
      <c r="J2633" s="37">
        <f>-IFERROR(VLOOKUP(D2633,[1]Hoja20!$A$5:$B$33358,2,0),0)</f>
        <v>0</v>
      </c>
      <c r="K2633" s="36">
        <f>-IFERROR(VLOOKUP(D2633,[1]Hoja20!$A$5:$D$33358,4,0),0)</f>
        <v>0</v>
      </c>
      <c r="L2633" s="35"/>
      <c r="M2633" s="35"/>
      <c r="N2633" s="35"/>
      <c r="O2633" s="40">
        <f t="shared" si="179"/>
        <v>30000</v>
      </c>
      <c r="P2633" s="32">
        <v>2374517</v>
      </c>
      <c r="Q2633" s="35">
        <v>30000</v>
      </c>
      <c r="R2633" s="35"/>
      <c r="S2633" s="41"/>
      <c r="T2633" s="35"/>
      <c r="U2633" s="41">
        <v>0</v>
      </c>
      <c r="V2633" s="35"/>
      <c r="W2633" s="35"/>
      <c r="X2633" s="35"/>
      <c r="Y2633" s="35"/>
      <c r="Z2633" s="35"/>
      <c r="AA2633" s="35"/>
      <c r="AB2633" s="35"/>
      <c r="AC2633" s="35">
        <v>0</v>
      </c>
      <c r="AD2633" s="35"/>
      <c r="AE2633" s="35">
        <v>0</v>
      </c>
      <c r="AF2633" s="35"/>
      <c r="AG2633" s="41"/>
      <c r="AH2633" s="32"/>
      <c r="AI2633" s="32"/>
      <c r="AJ2633" s="35"/>
      <c r="AK2633" s="35"/>
      <c r="AL2633" s="35"/>
      <c r="AM2633" s="36">
        <f>IFERROR(VLOOKUP(P2633,'[2]Cartera '!$F$2:$O$2728,10,0),0)</f>
        <v>0</v>
      </c>
      <c r="AN2633" s="35">
        <f>IFERROR(VLOOKUP(P2633,'[2]Cartera '!$F$2:$P$2728,11,0),0)</f>
        <v>0</v>
      </c>
      <c r="AO2633" s="35"/>
      <c r="AP2633" s="35">
        <f>IFERROR(VLOOKUP(D2633,'[2]Cartera '!$F$2:$S$2728,14,0),0)</f>
        <v>0</v>
      </c>
      <c r="AQ2633" s="45">
        <f t="shared" ref="AQ2633:AQ2696" si="180">AG2633-AM2633-AN2633-AO2633-AP2633</f>
        <v>0</v>
      </c>
      <c r="AR2633" s="35">
        <f>IFERROR(VLOOKUP(P2633,'[2]Cartera '!$F$2:$Z$2728,21,0),0)</f>
        <v>30000</v>
      </c>
    </row>
    <row r="2634" spans="1:44" hidden="1" x14ac:dyDescent="0.25">
      <c r="A2634" s="29">
        <v>2626</v>
      </c>
      <c r="B2634" s="30" t="s">
        <v>48</v>
      </c>
      <c r="C2634" s="32"/>
      <c r="D2634" s="32">
        <v>2374798</v>
      </c>
      <c r="E2634" s="56"/>
      <c r="F2634" s="56"/>
      <c r="G2634" s="35">
        <v>20265</v>
      </c>
      <c r="H2634" s="35"/>
      <c r="I2634" s="36">
        <v>0</v>
      </c>
      <c r="J2634" s="37">
        <f>-IFERROR(VLOOKUP(D2634,[1]Hoja20!$A$5:$B$33358,2,0),0)</f>
        <v>0</v>
      </c>
      <c r="K2634" s="36">
        <f>-IFERROR(VLOOKUP(D2634,[1]Hoja20!$A$5:$D$33358,4,0),0)</f>
        <v>0</v>
      </c>
      <c r="L2634" s="35"/>
      <c r="M2634" s="35"/>
      <c r="N2634" s="35"/>
      <c r="O2634" s="40">
        <f t="shared" ref="O2634:O2697" si="181">G2634-H2634-I2634-N2634</f>
        <v>20265</v>
      </c>
      <c r="P2634" s="32">
        <v>2374798</v>
      </c>
      <c r="Q2634" s="35">
        <v>20265</v>
      </c>
      <c r="R2634" s="35"/>
      <c r="S2634" s="41"/>
      <c r="T2634" s="35"/>
      <c r="U2634" s="41">
        <v>20265</v>
      </c>
      <c r="V2634" s="35"/>
      <c r="W2634" s="35"/>
      <c r="X2634" s="35"/>
      <c r="Y2634" s="35"/>
      <c r="Z2634" s="35"/>
      <c r="AA2634" s="35"/>
      <c r="AB2634" s="35"/>
      <c r="AC2634" s="35">
        <v>0</v>
      </c>
      <c r="AD2634" s="35"/>
      <c r="AE2634" s="35">
        <v>0</v>
      </c>
      <c r="AF2634" s="35"/>
      <c r="AG2634" s="44">
        <f>+(O2634-R2634-S2634-U2634-AA2634-AC2634-AE2634)</f>
        <v>0</v>
      </c>
      <c r="AH2634" s="32"/>
      <c r="AI2634" s="32"/>
      <c r="AJ2634" s="35"/>
      <c r="AK2634" s="35"/>
      <c r="AL2634" s="35"/>
      <c r="AM2634" s="36">
        <f>IFERROR(VLOOKUP(P2634,'[2]Cartera '!$F$2:$O$2728,10,0),0)</f>
        <v>0</v>
      </c>
      <c r="AN2634" s="35">
        <f>IFERROR(VLOOKUP(P2634,'[2]Cartera '!$F$2:$P$2728,11,0),0)</f>
        <v>0</v>
      </c>
      <c r="AO2634" s="35"/>
      <c r="AP2634" s="35">
        <f>IFERROR(VLOOKUP(D2634,'[2]Cartera '!$F$2:$S$2728,14,0),0)</f>
        <v>0</v>
      </c>
      <c r="AQ2634" s="45">
        <f t="shared" si="180"/>
        <v>0</v>
      </c>
      <c r="AR2634" s="35">
        <f>IFERROR(VLOOKUP(P2634,'[2]Cartera '!$F$2:$Z$2728,21,0),0)</f>
        <v>0</v>
      </c>
    </row>
    <row r="2635" spans="1:44" hidden="1" x14ac:dyDescent="0.25">
      <c r="A2635" s="29">
        <v>2627</v>
      </c>
      <c r="B2635" s="30" t="s">
        <v>48</v>
      </c>
      <c r="C2635" s="32"/>
      <c r="D2635" s="32">
        <v>2374723</v>
      </c>
      <c r="E2635" s="56"/>
      <c r="F2635" s="56"/>
      <c r="G2635" s="35">
        <v>25900</v>
      </c>
      <c r="H2635" s="35"/>
      <c r="I2635" s="36">
        <v>0</v>
      </c>
      <c r="J2635" s="37">
        <f>-IFERROR(VLOOKUP(D2635,[1]Hoja20!$A$5:$B$33358,2,0),0)</f>
        <v>0</v>
      </c>
      <c r="K2635" s="36">
        <f>-IFERROR(VLOOKUP(D2635,[1]Hoja20!$A$5:$D$33358,4,0),0)</f>
        <v>0</v>
      </c>
      <c r="L2635" s="35"/>
      <c r="M2635" s="35"/>
      <c r="N2635" s="35"/>
      <c r="O2635" s="40">
        <f t="shared" si="181"/>
        <v>25900</v>
      </c>
      <c r="P2635" s="32">
        <v>2374723</v>
      </c>
      <c r="Q2635" s="35">
        <v>25900</v>
      </c>
      <c r="R2635" s="35"/>
      <c r="S2635" s="41"/>
      <c r="T2635" s="35"/>
      <c r="U2635" s="41">
        <v>0</v>
      </c>
      <c r="V2635" s="35"/>
      <c r="W2635" s="35"/>
      <c r="X2635" s="35"/>
      <c r="Y2635" s="35"/>
      <c r="Z2635" s="35"/>
      <c r="AA2635" s="35"/>
      <c r="AB2635" s="35"/>
      <c r="AC2635" s="35">
        <v>0</v>
      </c>
      <c r="AD2635" s="35"/>
      <c r="AE2635" s="35">
        <v>0</v>
      </c>
      <c r="AF2635" s="35"/>
      <c r="AG2635" s="41"/>
      <c r="AH2635" s="32"/>
      <c r="AI2635" s="32"/>
      <c r="AJ2635" s="35"/>
      <c r="AK2635" s="35"/>
      <c r="AL2635" s="35"/>
      <c r="AM2635" s="36">
        <f>IFERROR(VLOOKUP(P2635,'[2]Cartera '!$F$2:$O$2728,10,0),0)</f>
        <v>0</v>
      </c>
      <c r="AN2635" s="35">
        <f>IFERROR(VLOOKUP(P2635,'[2]Cartera '!$F$2:$P$2728,11,0),0)</f>
        <v>0</v>
      </c>
      <c r="AO2635" s="35"/>
      <c r="AP2635" s="35">
        <f>IFERROR(VLOOKUP(D2635,'[2]Cartera '!$F$2:$S$2728,14,0),0)</f>
        <v>0</v>
      </c>
      <c r="AQ2635" s="45">
        <f t="shared" si="180"/>
        <v>0</v>
      </c>
      <c r="AR2635" s="35">
        <f>IFERROR(VLOOKUP(P2635,'[2]Cartera '!$F$2:$Z$2728,21,0),0)</f>
        <v>25900</v>
      </c>
    </row>
    <row r="2636" spans="1:44" hidden="1" x14ac:dyDescent="0.25">
      <c r="A2636" s="29">
        <v>2628</v>
      </c>
      <c r="B2636" s="30" t="s">
        <v>48</v>
      </c>
      <c r="C2636" s="32"/>
      <c r="D2636" s="32">
        <v>2374740</v>
      </c>
      <c r="E2636" s="56"/>
      <c r="F2636" s="56"/>
      <c r="G2636" s="35">
        <v>30000</v>
      </c>
      <c r="H2636" s="35"/>
      <c r="I2636" s="36">
        <v>0</v>
      </c>
      <c r="J2636" s="37">
        <f>-IFERROR(VLOOKUP(D2636,[1]Hoja20!$A$5:$B$33358,2,0),0)</f>
        <v>0</v>
      </c>
      <c r="K2636" s="36">
        <f>-IFERROR(VLOOKUP(D2636,[1]Hoja20!$A$5:$D$33358,4,0),0)</f>
        <v>0</v>
      </c>
      <c r="L2636" s="35"/>
      <c r="M2636" s="35"/>
      <c r="N2636" s="35"/>
      <c r="O2636" s="40">
        <f t="shared" si="181"/>
        <v>30000</v>
      </c>
      <c r="P2636" s="32">
        <v>2374740</v>
      </c>
      <c r="Q2636" s="35">
        <v>30000</v>
      </c>
      <c r="R2636" s="35"/>
      <c r="S2636" s="41"/>
      <c r="T2636" s="35"/>
      <c r="U2636" s="41">
        <v>0</v>
      </c>
      <c r="V2636" s="35"/>
      <c r="W2636" s="35"/>
      <c r="X2636" s="35"/>
      <c r="Y2636" s="35"/>
      <c r="Z2636" s="35"/>
      <c r="AA2636" s="35"/>
      <c r="AB2636" s="35"/>
      <c r="AC2636" s="35">
        <v>0</v>
      </c>
      <c r="AD2636" s="35"/>
      <c r="AE2636" s="35">
        <v>0</v>
      </c>
      <c r="AF2636" s="35"/>
      <c r="AG2636" s="41"/>
      <c r="AH2636" s="32"/>
      <c r="AI2636" s="32"/>
      <c r="AJ2636" s="35"/>
      <c r="AK2636" s="35"/>
      <c r="AL2636" s="35"/>
      <c r="AM2636" s="36">
        <f>IFERROR(VLOOKUP(P2636,'[2]Cartera '!$F$2:$O$2728,10,0),0)</f>
        <v>0</v>
      </c>
      <c r="AN2636" s="35">
        <f>IFERROR(VLOOKUP(P2636,'[2]Cartera '!$F$2:$P$2728,11,0),0)</f>
        <v>0</v>
      </c>
      <c r="AO2636" s="35"/>
      <c r="AP2636" s="35">
        <f>IFERROR(VLOOKUP(D2636,'[2]Cartera '!$F$2:$S$2728,14,0),0)</f>
        <v>0</v>
      </c>
      <c r="AQ2636" s="45">
        <f t="shared" si="180"/>
        <v>0</v>
      </c>
      <c r="AR2636" s="35">
        <f>IFERROR(VLOOKUP(P2636,'[2]Cartera '!$F$2:$Z$2728,21,0),0)</f>
        <v>30000</v>
      </c>
    </row>
    <row r="2637" spans="1:44" hidden="1" x14ac:dyDescent="0.25">
      <c r="A2637" s="29">
        <v>2629</v>
      </c>
      <c r="B2637" s="30" t="s">
        <v>48</v>
      </c>
      <c r="C2637" s="32"/>
      <c r="D2637" s="32">
        <v>2374854</v>
      </c>
      <c r="E2637" s="56"/>
      <c r="F2637" s="56"/>
      <c r="G2637" s="35">
        <v>221948</v>
      </c>
      <c r="H2637" s="35"/>
      <c r="I2637" s="36">
        <v>0</v>
      </c>
      <c r="J2637" s="37">
        <f>-IFERROR(VLOOKUP(D2637,[1]Hoja20!$A$5:$B$33358,2,0),0)</f>
        <v>0</v>
      </c>
      <c r="K2637" s="36">
        <f>-IFERROR(VLOOKUP(D2637,[1]Hoja20!$A$5:$D$33358,4,0),0)</f>
        <v>0</v>
      </c>
      <c r="L2637" s="35"/>
      <c r="M2637" s="35"/>
      <c r="N2637" s="35"/>
      <c r="O2637" s="40">
        <f t="shared" si="181"/>
        <v>221948</v>
      </c>
      <c r="P2637" s="32">
        <v>2374854</v>
      </c>
      <c r="Q2637" s="35">
        <v>221948</v>
      </c>
      <c r="R2637" s="35"/>
      <c r="S2637" s="41"/>
      <c r="T2637" s="35"/>
      <c r="U2637" s="41">
        <v>221948</v>
      </c>
      <c r="V2637" s="35"/>
      <c r="W2637" s="35"/>
      <c r="X2637" s="35"/>
      <c r="Y2637" s="35"/>
      <c r="Z2637" s="35"/>
      <c r="AA2637" s="35"/>
      <c r="AB2637" s="35"/>
      <c r="AC2637" s="35">
        <v>0</v>
      </c>
      <c r="AD2637" s="35"/>
      <c r="AE2637" s="35">
        <v>0</v>
      </c>
      <c r="AF2637" s="35"/>
      <c r="AG2637" s="44">
        <f>+(O2637-R2637-S2637-U2637-AA2637-AC2637-AE2637)</f>
        <v>0</v>
      </c>
      <c r="AH2637" s="32"/>
      <c r="AI2637" s="32"/>
      <c r="AJ2637" s="35"/>
      <c r="AK2637" s="35"/>
      <c r="AL2637" s="35"/>
      <c r="AM2637" s="36">
        <f>IFERROR(VLOOKUP(P2637,'[2]Cartera '!$F$2:$O$2728,10,0),0)</f>
        <v>0</v>
      </c>
      <c r="AN2637" s="35">
        <f>IFERROR(VLOOKUP(P2637,'[2]Cartera '!$F$2:$P$2728,11,0),0)</f>
        <v>0</v>
      </c>
      <c r="AO2637" s="35"/>
      <c r="AP2637" s="35">
        <f>IFERROR(VLOOKUP(D2637,'[2]Cartera '!$F$2:$S$2728,14,0),0)</f>
        <v>0</v>
      </c>
      <c r="AQ2637" s="45">
        <f t="shared" si="180"/>
        <v>0</v>
      </c>
      <c r="AR2637" s="35">
        <f>IFERROR(VLOOKUP(P2637,'[2]Cartera '!$F$2:$Z$2728,21,0),0)</f>
        <v>0</v>
      </c>
    </row>
    <row r="2638" spans="1:44" hidden="1" x14ac:dyDescent="0.25">
      <c r="A2638" s="29">
        <v>2630</v>
      </c>
      <c r="B2638" s="30" t="s">
        <v>48</v>
      </c>
      <c r="C2638" s="32"/>
      <c r="D2638" s="32">
        <v>2374840</v>
      </c>
      <c r="E2638" s="56"/>
      <c r="F2638" s="56"/>
      <c r="G2638" s="35">
        <v>90013</v>
      </c>
      <c r="H2638" s="35"/>
      <c r="I2638" s="36">
        <v>0</v>
      </c>
      <c r="J2638" s="37">
        <f>-IFERROR(VLOOKUP(D2638,[1]Hoja20!$A$5:$B$33358,2,0),0)</f>
        <v>0</v>
      </c>
      <c r="K2638" s="36">
        <f>-IFERROR(VLOOKUP(D2638,[1]Hoja20!$A$5:$D$33358,4,0),0)</f>
        <v>0</v>
      </c>
      <c r="L2638" s="35"/>
      <c r="M2638" s="35"/>
      <c r="N2638" s="35"/>
      <c r="O2638" s="40">
        <f t="shared" si="181"/>
        <v>90013</v>
      </c>
      <c r="P2638" s="32">
        <v>2374840</v>
      </c>
      <c r="Q2638" s="35">
        <v>90013</v>
      </c>
      <c r="R2638" s="35"/>
      <c r="S2638" s="41"/>
      <c r="T2638" s="35"/>
      <c r="U2638" s="41">
        <v>90013</v>
      </c>
      <c r="V2638" s="35"/>
      <c r="W2638" s="35"/>
      <c r="X2638" s="35"/>
      <c r="Y2638" s="35"/>
      <c r="Z2638" s="35"/>
      <c r="AA2638" s="35"/>
      <c r="AB2638" s="35"/>
      <c r="AC2638" s="35">
        <v>0</v>
      </c>
      <c r="AD2638" s="35"/>
      <c r="AE2638" s="35">
        <v>0</v>
      </c>
      <c r="AF2638" s="35"/>
      <c r="AG2638" s="44">
        <f>+(O2638-R2638-S2638-U2638-AA2638-AC2638-AE2638)</f>
        <v>0</v>
      </c>
      <c r="AH2638" s="32"/>
      <c r="AI2638" s="32"/>
      <c r="AJ2638" s="35"/>
      <c r="AK2638" s="35"/>
      <c r="AL2638" s="35"/>
      <c r="AM2638" s="36">
        <f>IFERROR(VLOOKUP(P2638,'[2]Cartera '!$F$2:$O$2728,10,0),0)</f>
        <v>0</v>
      </c>
      <c r="AN2638" s="35">
        <f>IFERROR(VLOOKUP(P2638,'[2]Cartera '!$F$2:$P$2728,11,0),0)</f>
        <v>0</v>
      </c>
      <c r="AO2638" s="35"/>
      <c r="AP2638" s="35">
        <f>IFERROR(VLOOKUP(D2638,'[2]Cartera '!$F$2:$S$2728,14,0),0)</f>
        <v>0</v>
      </c>
      <c r="AQ2638" s="45">
        <f t="shared" si="180"/>
        <v>0</v>
      </c>
      <c r="AR2638" s="35">
        <f>IFERROR(VLOOKUP(P2638,'[2]Cartera '!$F$2:$Z$2728,21,0),0)</f>
        <v>0</v>
      </c>
    </row>
    <row r="2639" spans="1:44" hidden="1" x14ac:dyDescent="0.25">
      <c r="A2639" s="29">
        <v>2631</v>
      </c>
      <c r="B2639" s="30" t="s">
        <v>48</v>
      </c>
      <c r="C2639" s="32"/>
      <c r="D2639" s="32">
        <v>2374737</v>
      </c>
      <c r="E2639" s="56"/>
      <c r="F2639" s="56"/>
      <c r="G2639" s="35">
        <v>30000</v>
      </c>
      <c r="H2639" s="35"/>
      <c r="I2639" s="36">
        <v>0</v>
      </c>
      <c r="J2639" s="37">
        <f>-IFERROR(VLOOKUP(D2639,[1]Hoja20!$A$5:$B$33358,2,0),0)</f>
        <v>0</v>
      </c>
      <c r="K2639" s="36">
        <f>-IFERROR(VLOOKUP(D2639,[1]Hoja20!$A$5:$D$33358,4,0),0)</f>
        <v>0</v>
      </c>
      <c r="L2639" s="35"/>
      <c r="M2639" s="35"/>
      <c r="N2639" s="35"/>
      <c r="O2639" s="40">
        <f t="shared" si="181"/>
        <v>30000</v>
      </c>
      <c r="P2639" s="32">
        <v>2374737</v>
      </c>
      <c r="Q2639" s="35">
        <v>30000</v>
      </c>
      <c r="R2639" s="35"/>
      <c r="S2639" s="41"/>
      <c r="T2639" s="35"/>
      <c r="U2639" s="41">
        <v>0</v>
      </c>
      <c r="V2639" s="35"/>
      <c r="W2639" s="35"/>
      <c r="X2639" s="35"/>
      <c r="Y2639" s="35"/>
      <c r="Z2639" s="35"/>
      <c r="AA2639" s="35"/>
      <c r="AB2639" s="35"/>
      <c r="AC2639" s="35">
        <v>0</v>
      </c>
      <c r="AD2639" s="35"/>
      <c r="AE2639" s="35">
        <v>0</v>
      </c>
      <c r="AF2639" s="35"/>
      <c r="AG2639" s="41"/>
      <c r="AH2639" s="32"/>
      <c r="AI2639" s="32"/>
      <c r="AJ2639" s="35"/>
      <c r="AK2639" s="35"/>
      <c r="AL2639" s="35"/>
      <c r="AM2639" s="36">
        <f>IFERROR(VLOOKUP(P2639,'[2]Cartera '!$F$2:$O$2728,10,0),0)</f>
        <v>0</v>
      </c>
      <c r="AN2639" s="35">
        <f>IFERROR(VLOOKUP(P2639,'[2]Cartera '!$F$2:$P$2728,11,0),0)</f>
        <v>0</v>
      </c>
      <c r="AO2639" s="35"/>
      <c r="AP2639" s="35">
        <f>IFERROR(VLOOKUP(D2639,'[2]Cartera '!$F$2:$S$2728,14,0),0)</f>
        <v>0</v>
      </c>
      <c r="AQ2639" s="45">
        <f t="shared" si="180"/>
        <v>0</v>
      </c>
      <c r="AR2639" s="35">
        <f>IFERROR(VLOOKUP(P2639,'[2]Cartera '!$F$2:$Z$2728,21,0),0)</f>
        <v>30000</v>
      </c>
    </row>
    <row r="2640" spans="1:44" hidden="1" x14ac:dyDescent="0.25">
      <c r="A2640" s="29">
        <v>2632</v>
      </c>
      <c r="B2640" s="30" t="s">
        <v>48</v>
      </c>
      <c r="C2640" s="32"/>
      <c r="D2640" s="32">
        <v>2374997</v>
      </c>
      <c r="E2640" s="56"/>
      <c r="F2640" s="56"/>
      <c r="G2640" s="35">
        <v>2574659</v>
      </c>
      <c r="H2640" s="35"/>
      <c r="I2640" s="36">
        <v>0</v>
      </c>
      <c r="J2640" s="37">
        <f>-IFERROR(VLOOKUP(D2640,[1]Hoja20!$A$5:$B$33358,2,0),0)</f>
        <v>0</v>
      </c>
      <c r="K2640" s="36">
        <f>-IFERROR(VLOOKUP(D2640,[1]Hoja20!$A$5:$D$33358,4,0),0)</f>
        <v>0</v>
      </c>
      <c r="L2640" s="35"/>
      <c r="M2640" s="35"/>
      <c r="N2640" s="35"/>
      <c r="O2640" s="40">
        <f t="shared" si="181"/>
        <v>2574659</v>
      </c>
      <c r="P2640" s="32">
        <v>2374997</v>
      </c>
      <c r="Q2640" s="35">
        <v>2574659</v>
      </c>
      <c r="R2640" s="35"/>
      <c r="S2640" s="41"/>
      <c r="T2640" s="35"/>
      <c r="U2640" s="41">
        <v>0</v>
      </c>
      <c r="V2640" s="35"/>
      <c r="W2640" s="35"/>
      <c r="X2640" s="35"/>
      <c r="Y2640" s="35"/>
      <c r="Z2640" s="35"/>
      <c r="AA2640" s="35"/>
      <c r="AB2640" s="35"/>
      <c r="AC2640" s="35">
        <v>0</v>
      </c>
      <c r="AD2640" s="35"/>
      <c r="AE2640" s="35">
        <v>0</v>
      </c>
      <c r="AF2640" s="35"/>
      <c r="AG2640" s="41"/>
      <c r="AH2640" s="32"/>
      <c r="AI2640" s="32"/>
      <c r="AJ2640" s="35"/>
      <c r="AK2640" s="35"/>
      <c r="AL2640" s="35"/>
      <c r="AM2640" s="36">
        <f>IFERROR(VLOOKUP(P2640,'[2]Cartera '!$F$2:$O$2728,10,0),0)</f>
        <v>0</v>
      </c>
      <c r="AN2640" s="35">
        <f>IFERROR(VLOOKUP(P2640,'[2]Cartera '!$F$2:$P$2728,11,0),0)</f>
        <v>0</v>
      </c>
      <c r="AO2640" s="35"/>
      <c r="AP2640" s="35">
        <f>IFERROR(VLOOKUP(D2640,'[2]Cartera '!$F$2:$S$2728,14,0),0)</f>
        <v>0</v>
      </c>
      <c r="AQ2640" s="45">
        <f t="shared" si="180"/>
        <v>0</v>
      </c>
      <c r="AR2640" s="35">
        <f>IFERROR(VLOOKUP(P2640,'[2]Cartera '!$F$2:$Z$2728,21,0),0)</f>
        <v>2574659</v>
      </c>
    </row>
    <row r="2641" spans="1:44" hidden="1" x14ac:dyDescent="0.25">
      <c r="A2641" s="29">
        <v>2633</v>
      </c>
      <c r="B2641" s="30" t="s">
        <v>48</v>
      </c>
      <c r="C2641" s="32"/>
      <c r="D2641" s="32">
        <v>2375212</v>
      </c>
      <c r="E2641" s="56"/>
      <c r="F2641" s="56"/>
      <c r="G2641" s="35">
        <v>140000</v>
      </c>
      <c r="H2641" s="35"/>
      <c r="I2641" s="36">
        <v>0</v>
      </c>
      <c r="J2641" s="37">
        <f>-IFERROR(VLOOKUP(D2641,[1]Hoja20!$A$5:$B$33358,2,0),0)</f>
        <v>0</v>
      </c>
      <c r="K2641" s="36">
        <f>-IFERROR(VLOOKUP(D2641,[1]Hoja20!$A$5:$D$33358,4,0),0)</f>
        <v>0</v>
      </c>
      <c r="L2641" s="35"/>
      <c r="M2641" s="35"/>
      <c r="N2641" s="35"/>
      <c r="O2641" s="40">
        <f t="shared" si="181"/>
        <v>140000</v>
      </c>
      <c r="P2641" s="32">
        <v>2375212</v>
      </c>
      <c r="Q2641" s="35">
        <v>140000</v>
      </c>
      <c r="R2641" s="35"/>
      <c r="S2641" s="41"/>
      <c r="T2641" s="35"/>
      <c r="U2641" s="41">
        <v>0</v>
      </c>
      <c r="V2641" s="35"/>
      <c r="W2641" s="35"/>
      <c r="X2641" s="35"/>
      <c r="Y2641" s="35"/>
      <c r="Z2641" s="35"/>
      <c r="AA2641" s="35"/>
      <c r="AB2641" s="35"/>
      <c r="AC2641" s="35">
        <v>0</v>
      </c>
      <c r="AD2641" s="35"/>
      <c r="AE2641" s="35">
        <v>0</v>
      </c>
      <c r="AF2641" s="35"/>
      <c r="AG2641" s="41"/>
      <c r="AH2641" s="32"/>
      <c r="AI2641" s="32"/>
      <c r="AJ2641" s="35"/>
      <c r="AK2641" s="35"/>
      <c r="AL2641" s="35"/>
      <c r="AM2641" s="36">
        <f>IFERROR(VLOOKUP(P2641,'[2]Cartera '!$F$2:$O$2728,10,0),0)</f>
        <v>0</v>
      </c>
      <c r="AN2641" s="35">
        <f>IFERROR(VLOOKUP(P2641,'[2]Cartera '!$F$2:$P$2728,11,0),0)</f>
        <v>0</v>
      </c>
      <c r="AO2641" s="35"/>
      <c r="AP2641" s="35">
        <f>IFERROR(VLOOKUP(D2641,'[2]Cartera '!$F$2:$S$2728,14,0),0)</f>
        <v>0</v>
      </c>
      <c r="AQ2641" s="45">
        <f t="shared" si="180"/>
        <v>0</v>
      </c>
      <c r="AR2641" s="35">
        <f>IFERROR(VLOOKUP(P2641,'[2]Cartera '!$F$2:$Z$2728,21,0),0)</f>
        <v>140000</v>
      </c>
    </row>
    <row r="2642" spans="1:44" hidden="1" x14ac:dyDescent="0.25">
      <c r="A2642" s="29">
        <v>2634</v>
      </c>
      <c r="B2642" s="30" t="s">
        <v>48</v>
      </c>
      <c r="C2642" s="32"/>
      <c r="D2642" s="32">
        <v>2375327</v>
      </c>
      <c r="E2642" s="56"/>
      <c r="F2642" s="56"/>
      <c r="G2642" s="35">
        <v>25900</v>
      </c>
      <c r="H2642" s="35"/>
      <c r="I2642" s="36">
        <v>0</v>
      </c>
      <c r="J2642" s="37">
        <f>-IFERROR(VLOOKUP(D2642,[1]Hoja20!$A$5:$B$33358,2,0),0)</f>
        <v>0</v>
      </c>
      <c r="K2642" s="36">
        <f>-IFERROR(VLOOKUP(D2642,[1]Hoja20!$A$5:$D$33358,4,0),0)</f>
        <v>0</v>
      </c>
      <c r="L2642" s="35"/>
      <c r="M2642" s="35"/>
      <c r="N2642" s="35"/>
      <c r="O2642" s="40">
        <f t="shared" si="181"/>
        <v>25900</v>
      </c>
      <c r="P2642" s="32">
        <v>2375327</v>
      </c>
      <c r="Q2642" s="35">
        <v>25900</v>
      </c>
      <c r="R2642" s="35"/>
      <c r="S2642" s="41"/>
      <c r="T2642" s="35"/>
      <c r="U2642" s="41">
        <v>0</v>
      </c>
      <c r="V2642" s="35"/>
      <c r="W2642" s="35"/>
      <c r="X2642" s="35"/>
      <c r="Y2642" s="35"/>
      <c r="Z2642" s="35"/>
      <c r="AA2642" s="35"/>
      <c r="AB2642" s="35"/>
      <c r="AC2642" s="35">
        <v>0</v>
      </c>
      <c r="AD2642" s="35"/>
      <c r="AE2642" s="35">
        <v>0</v>
      </c>
      <c r="AF2642" s="35"/>
      <c r="AG2642" s="41"/>
      <c r="AH2642" s="32"/>
      <c r="AI2642" s="32"/>
      <c r="AJ2642" s="35"/>
      <c r="AK2642" s="35"/>
      <c r="AL2642" s="35"/>
      <c r="AM2642" s="36">
        <f>IFERROR(VLOOKUP(P2642,'[2]Cartera '!$F$2:$O$2728,10,0),0)</f>
        <v>0</v>
      </c>
      <c r="AN2642" s="35">
        <f>IFERROR(VLOOKUP(P2642,'[2]Cartera '!$F$2:$P$2728,11,0),0)</f>
        <v>0</v>
      </c>
      <c r="AO2642" s="35"/>
      <c r="AP2642" s="35">
        <f>IFERROR(VLOOKUP(D2642,'[2]Cartera '!$F$2:$S$2728,14,0),0)</f>
        <v>0</v>
      </c>
      <c r="AQ2642" s="45">
        <f t="shared" si="180"/>
        <v>0</v>
      </c>
      <c r="AR2642" s="35">
        <f>IFERROR(VLOOKUP(P2642,'[2]Cartera '!$F$2:$Z$2728,21,0),0)</f>
        <v>25900</v>
      </c>
    </row>
    <row r="2643" spans="1:44" hidden="1" x14ac:dyDescent="0.25">
      <c r="A2643" s="29">
        <v>2635</v>
      </c>
      <c r="B2643" s="30" t="s">
        <v>48</v>
      </c>
      <c r="C2643" s="32"/>
      <c r="D2643" s="32">
        <v>2375330</v>
      </c>
      <c r="E2643" s="56"/>
      <c r="F2643" s="56"/>
      <c r="G2643" s="35">
        <v>8385520</v>
      </c>
      <c r="H2643" s="35"/>
      <c r="I2643" s="36">
        <v>0</v>
      </c>
      <c r="J2643" s="37">
        <f>-IFERROR(VLOOKUP(D2643,[1]Hoja20!$A$5:$B$33358,2,0),0)</f>
        <v>0</v>
      </c>
      <c r="K2643" s="36">
        <f>-IFERROR(VLOOKUP(D2643,[1]Hoja20!$A$5:$D$33358,4,0),0)</f>
        <v>0</v>
      </c>
      <c r="L2643" s="35"/>
      <c r="M2643" s="35"/>
      <c r="N2643" s="35"/>
      <c r="O2643" s="40">
        <f t="shared" si="181"/>
        <v>8385520</v>
      </c>
      <c r="P2643" s="32">
        <v>2375330</v>
      </c>
      <c r="Q2643" s="35">
        <v>8385520</v>
      </c>
      <c r="R2643" s="35"/>
      <c r="S2643" s="41"/>
      <c r="T2643" s="35"/>
      <c r="U2643" s="41">
        <v>8385520</v>
      </c>
      <c r="V2643" s="35"/>
      <c r="W2643" s="35"/>
      <c r="X2643" s="35"/>
      <c r="Y2643" s="35"/>
      <c r="Z2643" s="35"/>
      <c r="AA2643" s="35"/>
      <c r="AB2643" s="35"/>
      <c r="AC2643" s="35">
        <v>0</v>
      </c>
      <c r="AD2643" s="35"/>
      <c r="AE2643" s="35">
        <v>0</v>
      </c>
      <c r="AF2643" s="35"/>
      <c r="AG2643" s="44">
        <f>+(O2643-R2643-S2643-U2643-AA2643-AC2643-AE2643)</f>
        <v>0</v>
      </c>
      <c r="AH2643" s="32"/>
      <c r="AI2643" s="32"/>
      <c r="AJ2643" s="35"/>
      <c r="AK2643" s="35"/>
      <c r="AL2643" s="35"/>
      <c r="AM2643" s="36">
        <f>IFERROR(VLOOKUP(P2643,'[2]Cartera '!$F$2:$O$2728,10,0),0)</f>
        <v>0</v>
      </c>
      <c r="AN2643" s="35">
        <f>IFERROR(VLOOKUP(P2643,'[2]Cartera '!$F$2:$P$2728,11,0),0)</f>
        <v>0</v>
      </c>
      <c r="AO2643" s="35"/>
      <c r="AP2643" s="35">
        <f>IFERROR(VLOOKUP(D2643,'[2]Cartera '!$F$2:$S$2728,14,0),0)</f>
        <v>0</v>
      </c>
      <c r="AQ2643" s="45">
        <f t="shared" si="180"/>
        <v>0</v>
      </c>
      <c r="AR2643" s="35">
        <f>IFERROR(VLOOKUP(P2643,'[2]Cartera '!$F$2:$Z$2728,21,0),0)</f>
        <v>0</v>
      </c>
    </row>
    <row r="2644" spans="1:44" hidden="1" x14ac:dyDescent="0.25">
      <c r="A2644" s="29">
        <v>2636</v>
      </c>
      <c r="B2644" s="30" t="s">
        <v>48</v>
      </c>
      <c r="C2644" s="32"/>
      <c r="D2644" s="32">
        <v>2375201</v>
      </c>
      <c r="E2644" s="56"/>
      <c r="F2644" s="56"/>
      <c r="G2644" s="35">
        <v>115780</v>
      </c>
      <c r="H2644" s="35"/>
      <c r="I2644" s="36">
        <v>0</v>
      </c>
      <c r="J2644" s="37">
        <f>-IFERROR(VLOOKUP(D2644,[1]Hoja20!$A$5:$B$33358,2,0),0)</f>
        <v>0</v>
      </c>
      <c r="K2644" s="36">
        <f>-IFERROR(VLOOKUP(D2644,[1]Hoja20!$A$5:$D$33358,4,0),0)</f>
        <v>0</v>
      </c>
      <c r="L2644" s="35"/>
      <c r="M2644" s="35"/>
      <c r="N2644" s="35"/>
      <c r="O2644" s="40">
        <f t="shared" si="181"/>
        <v>115780</v>
      </c>
      <c r="P2644" s="32">
        <v>2375201</v>
      </c>
      <c r="Q2644" s="35">
        <v>115780</v>
      </c>
      <c r="R2644" s="35"/>
      <c r="S2644" s="41"/>
      <c r="T2644" s="35"/>
      <c r="U2644" s="41">
        <v>0</v>
      </c>
      <c r="V2644" s="35"/>
      <c r="W2644" s="35"/>
      <c r="X2644" s="35"/>
      <c r="Y2644" s="35"/>
      <c r="Z2644" s="35"/>
      <c r="AA2644" s="35"/>
      <c r="AB2644" s="35"/>
      <c r="AC2644" s="35">
        <v>0</v>
      </c>
      <c r="AD2644" s="35"/>
      <c r="AE2644" s="35">
        <v>0</v>
      </c>
      <c r="AF2644" s="35"/>
      <c r="AG2644" s="41"/>
      <c r="AH2644" s="32"/>
      <c r="AI2644" s="32"/>
      <c r="AJ2644" s="35"/>
      <c r="AK2644" s="35"/>
      <c r="AL2644" s="35"/>
      <c r="AM2644" s="36">
        <f>IFERROR(VLOOKUP(P2644,'[2]Cartera '!$F$2:$O$2728,10,0),0)</f>
        <v>0</v>
      </c>
      <c r="AN2644" s="35">
        <f>IFERROR(VLOOKUP(P2644,'[2]Cartera '!$F$2:$P$2728,11,0),0)</f>
        <v>0</v>
      </c>
      <c r="AO2644" s="35"/>
      <c r="AP2644" s="35">
        <f>IFERROR(VLOOKUP(D2644,'[2]Cartera '!$F$2:$S$2728,14,0),0)</f>
        <v>0</v>
      </c>
      <c r="AQ2644" s="45">
        <f t="shared" si="180"/>
        <v>0</v>
      </c>
      <c r="AR2644" s="35">
        <f>IFERROR(VLOOKUP(P2644,'[2]Cartera '!$F$2:$Z$2728,21,0),0)</f>
        <v>115780</v>
      </c>
    </row>
    <row r="2645" spans="1:44" hidden="1" x14ac:dyDescent="0.25">
      <c r="A2645" s="29">
        <v>2637</v>
      </c>
      <c r="B2645" s="30" t="s">
        <v>48</v>
      </c>
      <c r="C2645" s="32"/>
      <c r="D2645" s="32">
        <v>2375267</v>
      </c>
      <c r="E2645" s="56"/>
      <c r="F2645" s="56"/>
      <c r="G2645" s="35">
        <v>90189</v>
      </c>
      <c r="H2645" s="35"/>
      <c r="I2645" s="36">
        <v>0</v>
      </c>
      <c r="J2645" s="37">
        <f>-IFERROR(VLOOKUP(D2645,[1]Hoja20!$A$5:$B$33358,2,0),0)</f>
        <v>0</v>
      </c>
      <c r="K2645" s="36">
        <f>-IFERROR(VLOOKUP(D2645,[1]Hoja20!$A$5:$D$33358,4,0),0)</f>
        <v>0</v>
      </c>
      <c r="L2645" s="35"/>
      <c r="M2645" s="35"/>
      <c r="N2645" s="35"/>
      <c r="O2645" s="40">
        <f t="shared" si="181"/>
        <v>90189</v>
      </c>
      <c r="P2645" s="32">
        <v>2375267</v>
      </c>
      <c r="Q2645" s="35">
        <v>90189</v>
      </c>
      <c r="R2645" s="35"/>
      <c r="S2645" s="41"/>
      <c r="T2645" s="35"/>
      <c r="U2645" s="41">
        <v>0</v>
      </c>
      <c r="V2645" s="35"/>
      <c r="W2645" s="35"/>
      <c r="X2645" s="35"/>
      <c r="Y2645" s="35"/>
      <c r="Z2645" s="35"/>
      <c r="AA2645" s="35"/>
      <c r="AB2645" s="35"/>
      <c r="AC2645" s="35">
        <v>0</v>
      </c>
      <c r="AD2645" s="35"/>
      <c r="AE2645" s="35">
        <v>0</v>
      </c>
      <c r="AF2645" s="35"/>
      <c r="AG2645" s="41"/>
      <c r="AH2645" s="32"/>
      <c r="AI2645" s="32"/>
      <c r="AJ2645" s="35"/>
      <c r="AK2645" s="35"/>
      <c r="AL2645" s="35"/>
      <c r="AM2645" s="36">
        <f>IFERROR(VLOOKUP(P2645,'[2]Cartera '!$F$2:$O$2728,10,0),0)</f>
        <v>0</v>
      </c>
      <c r="AN2645" s="35">
        <f>IFERROR(VLOOKUP(P2645,'[2]Cartera '!$F$2:$P$2728,11,0),0)</f>
        <v>0</v>
      </c>
      <c r="AO2645" s="35"/>
      <c r="AP2645" s="35">
        <f>IFERROR(VLOOKUP(D2645,'[2]Cartera '!$F$2:$S$2728,14,0),0)</f>
        <v>0</v>
      </c>
      <c r="AQ2645" s="45">
        <f t="shared" si="180"/>
        <v>0</v>
      </c>
      <c r="AR2645" s="35">
        <f>IFERROR(VLOOKUP(P2645,'[2]Cartera '!$F$2:$Z$2728,21,0),0)</f>
        <v>90189</v>
      </c>
    </row>
    <row r="2646" spans="1:44" hidden="1" x14ac:dyDescent="0.25">
      <c r="A2646" s="29">
        <v>2638</v>
      </c>
      <c r="B2646" s="30" t="s">
        <v>48</v>
      </c>
      <c r="C2646" s="32"/>
      <c r="D2646" s="32">
        <v>2375251</v>
      </c>
      <c r="E2646" s="56"/>
      <c r="F2646" s="56"/>
      <c r="G2646" s="35">
        <v>140000</v>
      </c>
      <c r="H2646" s="35"/>
      <c r="I2646" s="36">
        <v>0</v>
      </c>
      <c r="J2646" s="37">
        <f>-IFERROR(VLOOKUP(D2646,[1]Hoja20!$A$5:$B$33358,2,0),0)</f>
        <v>0</v>
      </c>
      <c r="K2646" s="36">
        <f>-IFERROR(VLOOKUP(D2646,[1]Hoja20!$A$5:$D$33358,4,0),0)</f>
        <v>0</v>
      </c>
      <c r="L2646" s="35"/>
      <c r="M2646" s="35"/>
      <c r="N2646" s="35"/>
      <c r="O2646" s="40">
        <f t="shared" si="181"/>
        <v>140000</v>
      </c>
      <c r="P2646" s="32">
        <v>2375251</v>
      </c>
      <c r="Q2646" s="35">
        <v>140000</v>
      </c>
      <c r="R2646" s="35"/>
      <c r="S2646" s="41"/>
      <c r="T2646" s="35"/>
      <c r="U2646" s="41">
        <v>0</v>
      </c>
      <c r="V2646" s="35"/>
      <c r="W2646" s="35"/>
      <c r="X2646" s="35"/>
      <c r="Y2646" s="35"/>
      <c r="Z2646" s="35"/>
      <c r="AA2646" s="35"/>
      <c r="AB2646" s="35"/>
      <c r="AC2646" s="35">
        <v>0</v>
      </c>
      <c r="AD2646" s="35"/>
      <c r="AE2646" s="35">
        <v>0</v>
      </c>
      <c r="AF2646" s="35"/>
      <c r="AG2646" s="41"/>
      <c r="AH2646" s="32"/>
      <c r="AI2646" s="32"/>
      <c r="AJ2646" s="35"/>
      <c r="AK2646" s="35"/>
      <c r="AL2646" s="35"/>
      <c r="AM2646" s="36">
        <f>IFERROR(VLOOKUP(P2646,'[2]Cartera '!$F$2:$O$2728,10,0),0)</f>
        <v>0</v>
      </c>
      <c r="AN2646" s="35">
        <f>IFERROR(VLOOKUP(P2646,'[2]Cartera '!$F$2:$P$2728,11,0),0)</f>
        <v>0</v>
      </c>
      <c r="AO2646" s="35"/>
      <c r="AP2646" s="35">
        <f>IFERROR(VLOOKUP(D2646,'[2]Cartera '!$F$2:$S$2728,14,0),0)</f>
        <v>0</v>
      </c>
      <c r="AQ2646" s="45">
        <f t="shared" si="180"/>
        <v>0</v>
      </c>
      <c r="AR2646" s="35">
        <f>IFERROR(VLOOKUP(P2646,'[2]Cartera '!$F$2:$Z$2728,21,0),0)</f>
        <v>140000</v>
      </c>
    </row>
    <row r="2647" spans="1:44" hidden="1" x14ac:dyDescent="0.25">
      <c r="A2647" s="29">
        <v>2639</v>
      </c>
      <c r="B2647" s="30" t="s">
        <v>48</v>
      </c>
      <c r="C2647" s="32"/>
      <c r="D2647" s="32">
        <v>2375347</v>
      </c>
      <c r="E2647" s="56"/>
      <c r="F2647" s="56"/>
      <c r="G2647" s="35">
        <v>30000</v>
      </c>
      <c r="H2647" s="35"/>
      <c r="I2647" s="36">
        <v>0</v>
      </c>
      <c r="J2647" s="37">
        <f>-IFERROR(VLOOKUP(D2647,[1]Hoja20!$A$5:$B$33358,2,0),0)</f>
        <v>0</v>
      </c>
      <c r="K2647" s="36">
        <f>-IFERROR(VLOOKUP(D2647,[1]Hoja20!$A$5:$D$33358,4,0),0)</f>
        <v>0</v>
      </c>
      <c r="L2647" s="35"/>
      <c r="M2647" s="35"/>
      <c r="N2647" s="35"/>
      <c r="O2647" s="40">
        <f t="shared" si="181"/>
        <v>30000</v>
      </c>
      <c r="P2647" s="32">
        <v>2375347</v>
      </c>
      <c r="Q2647" s="35">
        <v>30000</v>
      </c>
      <c r="R2647" s="35"/>
      <c r="S2647" s="41"/>
      <c r="T2647" s="35"/>
      <c r="U2647" s="41">
        <v>0</v>
      </c>
      <c r="V2647" s="35"/>
      <c r="W2647" s="35"/>
      <c r="X2647" s="35"/>
      <c r="Y2647" s="35"/>
      <c r="Z2647" s="35"/>
      <c r="AA2647" s="35"/>
      <c r="AB2647" s="35"/>
      <c r="AC2647" s="35">
        <v>0</v>
      </c>
      <c r="AD2647" s="35"/>
      <c r="AE2647" s="35">
        <v>0</v>
      </c>
      <c r="AF2647" s="35"/>
      <c r="AG2647" s="41"/>
      <c r="AH2647" s="32"/>
      <c r="AI2647" s="32"/>
      <c r="AJ2647" s="35"/>
      <c r="AK2647" s="35"/>
      <c r="AL2647" s="35"/>
      <c r="AM2647" s="36">
        <f>IFERROR(VLOOKUP(P2647,'[2]Cartera '!$F$2:$O$2728,10,0),0)</f>
        <v>0</v>
      </c>
      <c r="AN2647" s="35">
        <f>IFERROR(VLOOKUP(P2647,'[2]Cartera '!$F$2:$P$2728,11,0),0)</f>
        <v>0</v>
      </c>
      <c r="AO2647" s="35"/>
      <c r="AP2647" s="35">
        <f>IFERROR(VLOOKUP(D2647,'[2]Cartera '!$F$2:$S$2728,14,0),0)</f>
        <v>0</v>
      </c>
      <c r="AQ2647" s="45">
        <f t="shared" si="180"/>
        <v>0</v>
      </c>
      <c r="AR2647" s="35">
        <f>IFERROR(VLOOKUP(P2647,'[2]Cartera '!$F$2:$Z$2728,21,0),0)</f>
        <v>30000</v>
      </c>
    </row>
    <row r="2648" spans="1:44" hidden="1" x14ac:dyDescent="0.25">
      <c r="A2648" s="29">
        <v>2640</v>
      </c>
      <c r="B2648" s="30" t="s">
        <v>48</v>
      </c>
      <c r="C2648" s="32"/>
      <c r="D2648" s="32">
        <v>2375334</v>
      </c>
      <c r="E2648" s="56"/>
      <c r="F2648" s="56"/>
      <c r="G2648" s="35">
        <v>13600</v>
      </c>
      <c r="H2648" s="35"/>
      <c r="I2648" s="36">
        <v>0</v>
      </c>
      <c r="J2648" s="37">
        <f>-IFERROR(VLOOKUP(D2648,[1]Hoja20!$A$5:$B$33358,2,0),0)</f>
        <v>0</v>
      </c>
      <c r="K2648" s="36">
        <f>-IFERROR(VLOOKUP(D2648,[1]Hoja20!$A$5:$D$33358,4,0),0)</f>
        <v>0</v>
      </c>
      <c r="L2648" s="35"/>
      <c r="M2648" s="35"/>
      <c r="N2648" s="35"/>
      <c r="O2648" s="40">
        <f t="shared" si="181"/>
        <v>13600</v>
      </c>
      <c r="P2648" s="32">
        <v>2375334</v>
      </c>
      <c r="Q2648" s="35">
        <v>13600</v>
      </c>
      <c r="R2648" s="35"/>
      <c r="S2648" s="41"/>
      <c r="T2648" s="35"/>
      <c r="U2648" s="41">
        <v>0</v>
      </c>
      <c r="V2648" s="35"/>
      <c r="W2648" s="35"/>
      <c r="X2648" s="35"/>
      <c r="Y2648" s="35"/>
      <c r="Z2648" s="35"/>
      <c r="AA2648" s="35"/>
      <c r="AB2648" s="35"/>
      <c r="AC2648" s="35">
        <v>0</v>
      </c>
      <c r="AD2648" s="35"/>
      <c r="AE2648" s="35">
        <v>0</v>
      </c>
      <c r="AF2648" s="35"/>
      <c r="AG2648" s="41"/>
      <c r="AH2648" s="32"/>
      <c r="AI2648" s="32"/>
      <c r="AJ2648" s="35"/>
      <c r="AK2648" s="35"/>
      <c r="AL2648" s="35"/>
      <c r="AM2648" s="36">
        <f>IFERROR(VLOOKUP(P2648,'[2]Cartera '!$F$2:$O$2728,10,0),0)</f>
        <v>0</v>
      </c>
      <c r="AN2648" s="35">
        <f>IFERROR(VLOOKUP(P2648,'[2]Cartera '!$F$2:$P$2728,11,0),0)</f>
        <v>0</v>
      </c>
      <c r="AO2648" s="35"/>
      <c r="AP2648" s="35">
        <f>IFERROR(VLOOKUP(D2648,'[2]Cartera '!$F$2:$S$2728,14,0),0)</f>
        <v>0</v>
      </c>
      <c r="AQ2648" s="45">
        <f t="shared" si="180"/>
        <v>0</v>
      </c>
      <c r="AR2648" s="35">
        <f>IFERROR(VLOOKUP(P2648,'[2]Cartera '!$F$2:$Z$2728,21,0),0)</f>
        <v>13600</v>
      </c>
    </row>
    <row r="2649" spans="1:44" hidden="1" x14ac:dyDescent="0.25">
      <c r="A2649" s="29">
        <v>2641</v>
      </c>
      <c r="B2649" s="30" t="s">
        <v>48</v>
      </c>
      <c r="C2649" s="32"/>
      <c r="D2649" s="32">
        <v>2374903</v>
      </c>
      <c r="E2649" s="56"/>
      <c r="F2649" s="56"/>
      <c r="G2649" s="35">
        <v>140000</v>
      </c>
      <c r="H2649" s="35"/>
      <c r="I2649" s="36">
        <v>0</v>
      </c>
      <c r="J2649" s="37">
        <f>-IFERROR(VLOOKUP(D2649,[1]Hoja20!$A$5:$B$33358,2,0),0)</f>
        <v>0</v>
      </c>
      <c r="K2649" s="36">
        <f>-IFERROR(VLOOKUP(D2649,[1]Hoja20!$A$5:$D$33358,4,0),0)</f>
        <v>0</v>
      </c>
      <c r="L2649" s="35"/>
      <c r="M2649" s="35"/>
      <c r="N2649" s="35"/>
      <c r="O2649" s="40">
        <f t="shared" si="181"/>
        <v>140000</v>
      </c>
      <c r="P2649" s="32">
        <v>2374903</v>
      </c>
      <c r="Q2649" s="35">
        <v>140000</v>
      </c>
      <c r="R2649" s="35"/>
      <c r="S2649" s="41"/>
      <c r="T2649" s="35"/>
      <c r="U2649" s="41">
        <v>0</v>
      </c>
      <c r="V2649" s="35"/>
      <c r="W2649" s="35"/>
      <c r="X2649" s="35"/>
      <c r="Y2649" s="35"/>
      <c r="Z2649" s="35"/>
      <c r="AA2649" s="35"/>
      <c r="AB2649" s="35"/>
      <c r="AC2649" s="35">
        <v>0</v>
      </c>
      <c r="AD2649" s="35"/>
      <c r="AE2649" s="35">
        <v>0</v>
      </c>
      <c r="AF2649" s="35"/>
      <c r="AG2649" s="41"/>
      <c r="AH2649" s="32"/>
      <c r="AI2649" s="32"/>
      <c r="AJ2649" s="35"/>
      <c r="AK2649" s="35"/>
      <c r="AL2649" s="35"/>
      <c r="AM2649" s="36">
        <f>IFERROR(VLOOKUP(P2649,'[2]Cartera '!$F$2:$O$2728,10,0),0)</f>
        <v>0</v>
      </c>
      <c r="AN2649" s="35">
        <f>IFERROR(VLOOKUP(P2649,'[2]Cartera '!$F$2:$P$2728,11,0),0)</f>
        <v>0</v>
      </c>
      <c r="AO2649" s="35"/>
      <c r="AP2649" s="35">
        <f>IFERROR(VLOOKUP(D2649,'[2]Cartera '!$F$2:$S$2728,14,0),0)</f>
        <v>0</v>
      </c>
      <c r="AQ2649" s="45">
        <f t="shared" si="180"/>
        <v>0</v>
      </c>
      <c r="AR2649" s="35">
        <f>IFERROR(VLOOKUP(P2649,'[2]Cartera '!$F$2:$Z$2728,21,0),0)</f>
        <v>140000</v>
      </c>
    </row>
    <row r="2650" spans="1:44" hidden="1" x14ac:dyDescent="0.25">
      <c r="A2650" s="29">
        <v>2642</v>
      </c>
      <c r="B2650" s="30" t="s">
        <v>48</v>
      </c>
      <c r="C2650" s="32"/>
      <c r="D2650" s="32">
        <v>2375338</v>
      </c>
      <c r="E2650" s="56"/>
      <c r="F2650" s="56"/>
      <c r="G2650" s="35">
        <v>80000</v>
      </c>
      <c r="H2650" s="35"/>
      <c r="I2650" s="36">
        <v>0</v>
      </c>
      <c r="J2650" s="37">
        <f>-IFERROR(VLOOKUP(D2650,[1]Hoja20!$A$5:$B$33358,2,0),0)</f>
        <v>0</v>
      </c>
      <c r="K2650" s="36">
        <f>-IFERROR(VLOOKUP(D2650,[1]Hoja20!$A$5:$D$33358,4,0),0)</f>
        <v>0</v>
      </c>
      <c r="L2650" s="35"/>
      <c r="M2650" s="35"/>
      <c r="N2650" s="35"/>
      <c r="O2650" s="40">
        <f t="shared" si="181"/>
        <v>80000</v>
      </c>
      <c r="P2650" s="32">
        <v>2375338</v>
      </c>
      <c r="Q2650" s="35">
        <v>80000</v>
      </c>
      <c r="R2650" s="35"/>
      <c r="S2650" s="41"/>
      <c r="T2650" s="35"/>
      <c r="U2650" s="41">
        <v>0</v>
      </c>
      <c r="V2650" s="35"/>
      <c r="W2650" s="35"/>
      <c r="X2650" s="35"/>
      <c r="Y2650" s="35"/>
      <c r="Z2650" s="35"/>
      <c r="AA2650" s="35"/>
      <c r="AB2650" s="35"/>
      <c r="AC2650" s="35">
        <v>0</v>
      </c>
      <c r="AD2650" s="35"/>
      <c r="AE2650" s="35">
        <v>0</v>
      </c>
      <c r="AF2650" s="35"/>
      <c r="AG2650" s="41"/>
      <c r="AH2650" s="32"/>
      <c r="AI2650" s="32"/>
      <c r="AJ2650" s="35"/>
      <c r="AK2650" s="35"/>
      <c r="AL2650" s="35"/>
      <c r="AM2650" s="36">
        <f>IFERROR(VLOOKUP(P2650,'[2]Cartera '!$F$2:$O$2728,10,0),0)</f>
        <v>0</v>
      </c>
      <c r="AN2650" s="35">
        <f>IFERROR(VLOOKUP(P2650,'[2]Cartera '!$F$2:$P$2728,11,0),0)</f>
        <v>0</v>
      </c>
      <c r="AO2650" s="35"/>
      <c r="AP2650" s="35">
        <f>IFERROR(VLOOKUP(D2650,'[2]Cartera '!$F$2:$S$2728,14,0),0)</f>
        <v>0</v>
      </c>
      <c r="AQ2650" s="45">
        <f t="shared" si="180"/>
        <v>0</v>
      </c>
      <c r="AR2650" s="35">
        <f>IFERROR(VLOOKUP(P2650,'[2]Cartera '!$F$2:$Z$2728,21,0),0)</f>
        <v>80000</v>
      </c>
    </row>
    <row r="2651" spans="1:44" hidden="1" x14ac:dyDescent="0.25">
      <c r="A2651" s="29">
        <v>2643</v>
      </c>
      <c r="B2651" s="30" t="s">
        <v>48</v>
      </c>
      <c r="C2651" s="32"/>
      <c r="D2651" s="32">
        <v>2375331</v>
      </c>
      <c r="E2651" s="56"/>
      <c r="F2651" s="56"/>
      <c r="G2651" s="35">
        <v>25900</v>
      </c>
      <c r="H2651" s="35"/>
      <c r="I2651" s="36">
        <v>0</v>
      </c>
      <c r="J2651" s="37">
        <f>-IFERROR(VLOOKUP(D2651,[1]Hoja20!$A$5:$B$33358,2,0),0)</f>
        <v>0</v>
      </c>
      <c r="K2651" s="36">
        <f>-IFERROR(VLOOKUP(D2651,[1]Hoja20!$A$5:$D$33358,4,0),0)</f>
        <v>0</v>
      </c>
      <c r="L2651" s="35"/>
      <c r="M2651" s="35"/>
      <c r="N2651" s="35"/>
      <c r="O2651" s="40">
        <f t="shared" si="181"/>
        <v>25900</v>
      </c>
      <c r="P2651" s="32">
        <v>2375331</v>
      </c>
      <c r="Q2651" s="35">
        <v>25900</v>
      </c>
      <c r="R2651" s="35"/>
      <c r="S2651" s="41"/>
      <c r="T2651" s="35"/>
      <c r="U2651" s="41">
        <v>0</v>
      </c>
      <c r="V2651" s="35"/>
      <c r="W2651" s="35"/>
      <c r="X2651" s="35"/>
      <c r="Y2651" s="35"/>
      <c r="Z2651" s="35"/>
      <c r="AA2651" s="35"/>
      <c r="AB2651" s="35"/>
      <c r="AC2651" s="35">
        <v>0</v>
      </c>
      <c r="AD2651" s="35"/>
      <c r="AE2651" s="35">
        <v>0</v>
      </c>
      <c r="AF2651" s="35"/>
      <c r="AG2651" s="41"/>
      <c r="AH2651" s="32"/>
      <c r="AI2651" s="32"/>
      <c r="AJ2651" s="35"/>
      <c r="AK2651" s="35"/>
      <c r="AL2651" s="35"/>
      <c r="AM2651" s="36">
        <f>IFERROR(VLOOKUP(P2651,'[2]Cartera '!$F$2:$O$2728,10,0),0)</f>
        <v>0</v>
      </c>
      <c r="AN2651" s="35">
        <f>IFERROR(VLOOKUP(P2651,'[2]Cartera '!$F$2:$P$2728,11,0),0)</f>
        <v>0</v>
      </c>
      <c r="AO2651" s="35"/>
      <c r="AP2651" s="35">
        <f>IFERROR(VLOOKUP(D2651,'[2]Cartera '!$F$2:$S$2728,14,0),0)</f>
        <v>0</v>
      </c>
      <c r="AQ2651" s="45">
        <f t="shared" si="180"/>
        <v>0</v>
      </c>
      <c r="AR2651" s="35">
        <f>IFERROR(VLOOKUP(P2651,'[2]Cartera '!$F$2:$Z$2728,21,0),0)</f>
        <v>25900</v>
      </c>
    </row>
    <row r="2652" spans="1:44" hidden="1" x14ac:dyDescent="0.25">
      <c r="A2652" s="29">
        <v>2644</v>
      </c>
      <c r="B2652" s="30" t="s">
        <v>48</v>
      </c>
      <c r="C2652" s="32"/>
      <c r="D2652" s="32">
        <v>2375356</v>
      </c>
      <c r="E2652" s="56"/>
      <c r="F2652" s="56"/>
      <c r="G2652" s="35">
        <v>30000</v>
      </c>
      <c r="H2652" s="35"/>
      <c r="I2652" s="36">
        <v>0</v>
      </c>
      <c r="J2652" s="37">
        <f>-IFERROR(VLOOKUP(D2652,[1]Hoja20!$A$5:$B$33358,2,0),0)</f>
        <v>0</v>
      </c>
      <c r="K2652" s="36">
        <f>-IFERROR(VLOOKUP(D2652,[1]Hoja20!$A$5:$D$33358,4,0),0)</f>
        <v>0</v>
      </c>
      <c r="L2652" s="35"/>
      <c r="M2652" s="35"/>
      <c r="N2652" s="35"/>
      <c r="O2652" s="40">
        <f t="shared" si="181"/>
        <v>30000</v>
      </c>
      <c r="P2652" s="32">
        <v>2375356</v>
      </c>
      <c r="Q2652" s="35">
        <v>30000</v>
      </c>
      <c r="R2652" s="35"/>
      <c r="S2652" s="41"/>
      <c r="T2652" s="35"/>
      <c r="U2652" s="41">
        <v>0</v>
      </c>
      <c r="V2652" s="35"/>
      <c r="W2652" s="35"/>
      <c r="X2652" s="35"/>
      <c r="Y2652" s="35"/>
      <c r="Z2652" s="35"/>
      <c r="AA2652" s="35"/>
      <c r="AB2652" s="35"/>
      <c r="AC2652" s="35">
        <v>0</v>
      </c>
      <c r="AD2652" s="35"/>
      <c r="AE2652" s="35">
        <v>0</v>
      </c>
      <c r="AF2652" s="35"/>
      <c r="AG2652" s="41"/>
      <c r="AH2652" s="32"/>
      <c r="AI2652" s="32"/>
      <c r="AJ2652" s="35"/>
      <c r="AK2652" s="35"/>
      <c r="AL2652" s="35"/>
      <c r="AM2652" s="36">
        <f>IFERROR(VLOOKUP(P2652,'[2]Cartera '!$F$2:$O$2728,10,0),0)</f>
        <v>0</v>
      </c>
      <c r="AN2652" s="35">
        <f>IFERROR(VLOOKUP(P2652,'[2]Cartera '!$F$2:$P$2728,11,0),0)</f>
        <v>0</v>
      </c>
      <c r="AO2652" s="35"/>
      <c r="AP2652" s="35">
        <f>IFERROR(VLOOKUP(D2652,'[2]Cartera '!$F$2:$S$2728,14,0),0)</f>
        <v>0</v>
      </c>
      <c r="AQ2652" s="45">
        <f t="shared" si="180"/>
        <v>0</v>
      </c>
      <c r="AR2652" s="35">
        <f>IFERROR(VLOOKUP(P2652,'[2]Cartera '!$F$2:$Z$2728,21,0),0)</f>
        <v>30000</v>
      </c>
    </row>
    <row r="2653" spans="1:44" hidden="1" x14ac:dyDescent="0.25">
      <c r="A2653" s="29">
        <v>2645</v>
      </c>
      <c r="B2653" s="30" t="s">
        <v>48</v>
      </c>
      <c r="C2653" s="32"/>
      <c r="D2653" s="32">
        <v>2374888</v>
      </c>
      <c r="E2653" s="56"/>
      <c r="F2653" s="56"/>
      <c r="G2653" s="35">
        <v>962872</v>
      </c>
      <c r="H2653" s="35"/>
      <c r="I2653" s="36">
        <v>0</v>
      </c>
      <c r="J2653" s="37">
        <f>-IFERROR(VLOOKUP(D2653,[1]Hoja20!$A$5:$B$33358,2,0),0)</f>
        <v>0</v>
      </c>
      <c r="K2653" s="36">
        <f>-IFERROR(VLOOKUP(D2653,[1]Hoja20!$A$5:$D$33358,4,0),0)</f>
        <v>0</v>
      </c>
      <c r="L2653" s="35"/>
      <c r="M2653" s="35"/>
      <c r="N2653" s="35"/>
      <c r="O2653" s="40">
        <f t="shared" si="181"/>
        <v>962872</v>
      </c>
      <c r="P2653" s="32">
        <v>2374888</v>
      </c>
      <c r="Q2653" s="35">
        <v>962872</v>
      </c>
      <c r="R2653" s="35"/>
      <c r="S2653" s="41"/>
      <c r="T2653" s="35"/>
      <c r="U2653" s="41">
        <v>0</v>
      </c>
      <c r="V2653" s="35"/>
      <c r="W2653" s="35"/>
      <c r="X2653" s="35"/>
      <c r="Y2653" s="35"/>
      <c r="Z2653" s="35"/>
      <c r="AA2653" s="35"/>
      <c r="AB2653" s="35"/>
      <c r="AC2653" s="35">
        <v>0</v>
      </c>
      <c r="AD2653" s="35"/>
      <c r="AE2653" s="35">
        <v>0</v>
      </c>
      <c r="AF2653" s="35"/>
      <c r="AG2653" s="41"/>
      <c r="AH2653" s="32"/>
      <c r="AI2653" s="32"/>
      <c r="AJ2653" s="35"/>
      <c r="AK2653" s="35"/>
      <c r="AL2653" s="35"/>
      <c r="AM2653" s="36">
        <f>IFERROR(VLOOKUP(P2653,'[2]Cartera '!$F$2:$O$2728,10,0),0)</f>
        <v>0</v>
      </c>
      <c r="AN2653" s="35">
        <f>IFERROR(VLOOKUP(P2653,'[2]Cartera '!$F$2:$P$2728,11,0),0)</f>
        <v>0</v>
      </c>
      <c r="AO2653" s="35"/>
      <c r="AP2653" s="35">
        <f>IFERROR(VLOOKUP(D2653,'[2]Cartera '!$F$2:$S$2728,14,0),0)</f>
        <v>0</v>
      </c>
      <c r="AQ2653" s="45">
        <f t="shared" si="180"/>
        <v>0</v>
      </c>
      <c r="AR2653" s="35">
        <f>IFERROR(VLOOKUP(P2653,'[2]Cartera '!$F$2:$Z$2728,21,0),0)</f>
        <v>962872</v>
      </c>
    </row>
    <row r="2654" spans="1:44" hidden="1" x14ac:dyDescent="0.25">
      <c r="A2654" s="29">
        <v>2646</v>
      </c>
      <c r="B2654" s="30" t="s">
        <v>48</v>
      </c>
      <c r="C2654" s="32"/>
      <c r="D2654" s="32">
        <v>2375128</v>
      </c>
      <c r="E2654" s="56"/>
      <c r="F2654" s="56"/>
      <c r="G2654" s="35">
        <v>7600146</v>
      </c>
      <c r="H2654" s="35"/>
      <c r="I2654" s="36">
        <v>0</v>
      </c>
      <c r="J2654" s="37">
        <f>-IFERROR(VLOOKUP(D2654,[1]Hoja20!$A$5:$B$33358,2,0),0)</f>
        <v>0</v>
      </c>
      <c r="K2654" s="36">
        <f>-IFERROR(VLOOKUP(D2654,[1]Hoja20!$A$5:$D$33358,4,0),0)</f>
        <v>0</v>
      </c>
      <c r="L2654" s="35"/>
      <c r="M2654" s="35"/>
      <c r="N2654" s="35"/>
      <c r="O2654" s="40">
        <f t="shared" si="181"/>
        <v>7600146</v>
      </c>
      <c r="P2654" s="32">
        <v>2375128</v>
      </c>
      <c r="Q2654" s="35">
        <v>7600146</v>
      </c>
      <c r="R2654" s="35"/>
      <c r="S2654" s="41"/>
      <c r="T2654" s="35"/>
      <c r="U2654" s="41">
        <v>7600146</v>
      </c>
      <c r="V2654" s="35"/>
      <c r="W2654" s="35"/>
      <c r="X2654" s="35"/>
      <c r="Y2654" s="35"/>
      <c r="Z2654" s="35"/>
      <c r="AA2654" s="35"/>
      <c r="AB2654" s="35"/>
      <c r="AC2654" s="35">
        <v>0</v>
      </c>
      <c r="AD2654" s="35"/>
      <c r="AE2654" s="35">
        <v>0</v>
      </c>
      <c r="AF2654" s="35"/>
      <c r="AG2654" s="44">
        <f>+(O2654-R2654-S2654-U2654-AA2654-AC2654-AE2654)</f>
        <v>0</v>
      </c>
      <c r="AH2654" s="32"/>
      <c r="AI2654" s="32"/>
      <c r="AJ2654" s="35"/>
      <c r="AK2654" s="35"/>
      <c r="AL2654" s="35"/>
      <c r="AM2654" s="36">
        <f>IFERROR(VLOOKUP(P2654,'[2]Cartera '!$F$2:$O$2728,10,0),0)</f>
        <v>0</v>
      </c>
      <c r="AN2654" s="35">
        <f>IFERROR(VLOOKUP(P2654,'[2]Cartera '!$F$2:$P$2728,11,0),0)</f>
        <v>0</v>
      </c>
      <c r="AO2654" s="35"/>
      <c r="AP2654" s="35">
        <f>IFERROR(VLOOKUP(D2654,'[2]Cartera '!$F$2:$S$2728,14,0),0)</f>
        <v>0</v>
      </c>
      <c r="AQ2654" s="45">
        <f t="shared" si="180"/>
        <v>0</v>
      </c>
      <c r="AR2654" s="35">
        <f>IFERROR(VLOOKUP(P2654,'[2]Cartera '!$F$2:$Z$2728,21,0),0)</f>
        <v>0</v>
      </c>
    </row>
    <row r="2655" spans="1:44" hidden="1" x14ac:dyDescent="0.25">
      <c r="A2655" s="29">
        <v>2647</v>
      </c>
      <c r="B2655" s="30" t="s">
        <v>48</v>
      </c>
      <c r="C2655" s="32"/>
      <c r="D2655" s="32">
        <v>2375166</v>
      </c>
      <c r="E2655" s="56"/>
      <c r="F2655" s="56"/>
      <c r="G2655" s="35">
        <v>436620</v>
      </c>
      <c r="H2655" s="35"/>
      <c r="I2655" s="36">
        <v>0</v>
      </c>
      <c r="J2655" s="37">
        <f>-IFERROR(VLOOKUP(D2655,[1]Hoja20!$A$5:$B$33358,2,0),0)</f>
        <v>0</v>
      </c>
      <c r="K2655" s="36">
        <f>-IFERROR(VLOOKUP(D2655,[1]Hoja20!$A$5:$D$33358,4,0),0)</f>
        <v>0</v>
      </c>
      <c r="L2655" s="35"/>
      <c r="M2655" s="35"/>
      <c r="N2655" s="35"/>
      <c r="O2655" s="40">
        <f t="shared" si="181"/>
        <v>436620</v>
      </c>
      <c r="P2655" s="32">
        <v>2375166</v>
      </c>
      <c r="Q2655" s="35">
        <v>436620</v>
      </c>
      <c r="R2655" s="35"/>
      <c r="S2655" s="41"/>
      <c r="T2655" s="35"/>
      <c r="U2655" s="41">
        <v>436620</v>
      </c>
      <c r="V2655" s="35"/>
      <c r="W2655" s="35"/>
      <c r="X2655" s="35"/>
      <c r="Y2655" s="35"/>
      <c r="Z2655" s="35"/>
      <c r="AA2655" s="35"/>
      <c r="AB2655" s="35"/>
      <c r="AC2655" s="35">
        <v>0</v>
      </c>
      <c r="AD2655" s="35"/>
      <c r="AE2655" s="35">
        <v>0</v>
      </c>
      <c r="AF2655" s="35"/>
      <c r="AG2655" s="44">
        <f>+(O2655-R2655-S2655-U2655-AA2655-AC2655-AE2655)</f>
        <v>0</v>
      </c>
      <c r="AH2655" s="32"/>
      <c r="AI2655" s="32"/>
      <c r="AJ2655" s="35"/>
      <c r="AK2655" s="35"/>
      <c r="AL2655" s="35"/>
      <c r="AM2655" s="36">
        <f>IFERROR(VLOOKUP(P2655,'[2]Cartera '!$F$2:$O$2728,10,0),0)</f>
        <v>0</v>
      </c>
      <c r="AN2655" s="35">
        <f>IFERROR(VLOOKUP(P2655,'[2]Cartera '!$F$2:$P$2728,11,0),0)</f>
        <v>0</v>
      </c>
      <c r="AO2655" s="35"/>
      <c r="AP2655" s="35">
        <f>IFERROR(VLOOKUP(D2655,'[2]Cartera '!$F$2:$S$2728,14,0),0)</f>
        <v>0</v>
      </c>
      <c r="AQ2655" s="45">
        <f t="shared" si="180"/>
        <v>0</v>
      </c>
      <c r="AR2655" s="35">
        <f>IFERROR(VLOOKUP(P2655,'[2]Cartera '!$F$2:$Z$2728,21,0),0)</f>
        <v>0</v>
      </c>
    </row>
    <row r="2656" spans="1:44" hidden="1" x14ac:dyDescent="0.25">
      <c r="A2656" s="29">
        <v>2648</v>
      </c>
      <c r="B2656" s="30" t="s">
        <v>48</v>
      </c>
      <c r="C2656" s="32"/>
      <c r="D2656" s="32">
        <v>2374961</v>
      </c>
      <c r="E2656" s="56"/>
      <c r="F2656" s="56"/>
      <c r="G2656" s="35">
        <v>140000</v>
      </c>
      <c r="H2656" s="35"/>
      <c r="I2656" s="36">
        <v>0</v>
      </c>
      <c r="J2656" s="37">
        <f>-IFERROR(VLOOKUP(D2656,[1]Hoja20!$A$5:$B$33358,2,0),0)</f>
        <v>0</v>
      </c>
      <c r="K2656" s="36">
        <f>-IFERROR(VLOOKUP(D2656,[1]Hoja20!$A$5:$D$33358,4,0),0)</f>
        <v>0</v>
      </c>
      <c r="L2656" s="35"/>
      <c r="M2656" s="35"/>
      <c r="N2656" s="35"/>
      <c r="O2656" s="40">
        <f t="shared" si="181"/>
        <v>140000</v>
      </c>
      <c r="P2656" s="32">
        <v>2374961</v>
      </c>
      <c r="Q2656" s="35">
        <v>140000</v>
      </c>
      <c r="R2656" s="35"/>
      <c r="S2656" s="41"/>
      <c r="T2656" s="35"/>
      <c r="U2656" s="41">
        <v>0</v>
      </c>
      <c r="V2656" s="35"/>
      <c r="W2656" s="35"/>
      <c r="X2656" s="35"/>
      <c r="Y2656" s="35"/>
      <c r="Z2656" s="35"/>
      <c r="AA2656" s="35"/>
      <c r="AB2656" s="35"/>
      <c r="AC2656" s="35">
        <v>0</v>
      </c>
      <c r="AD2656" s="35"/>
      <c r="AE2656" s="35">
        <v>0</v>
      </c>
      <c r="AF2656" s="35"/>
      <c r="AG2656" s="41"/>
      <c r="AH2656" s="32"/>
      <c r="AI2656" s="32"/>
      <c r="AJ2656" s="35"/>
      <c r="AK2656" s="35"/>
      <c r="AL2656" s="35"/>
      <c r="AM2656" s="36">
        <f>IFERROR(VLOOKUP(P2656,'[2]Cartera '!$F$2:$O$2728,10,0),0)</f>
        <v>0</v>
      </c>
      <c r="AN2656" s="35">
        <f>IFERROR(VLOOKUP(P2656,'[2]Cartera '!$F$2:$P$2728,11,0),0)</f>
        <v>0</v>
      </c>
      <c r="AO2656" s="35"/>
      <c r="AP2656" s="35">
        <f>IFERROR(VLOOKUP(D2656,'[2]Cartera '!$F$2:$S$2728,14,0),0)</f>
        <v>0</v>
      </c>
      <c r="AQ2656" s="45">
        <f t="shared" si="180"/>
        <v>0</v>
      </c>
      <c r="AR2656" s="35">
        <f>IFERROR(VLOOKUP(P2656,'[2]Cartera '!$F$2:$Z$2728,21,0),0)</f>
        <v>140000</v>
      </c>
    </row>
    <row r="2657" spans="1:44" hidden="1" x14ac:dyDescent="0.25">
      <c r="A2657" s="29">
        <v>2649</v>
      </c>
      <c r="B2657" s="30" t="s">
        <v>48</v>
      </c>
      <c r="C2657" s="32"/>
      <c r="D2657" s="32">
        <v>2375242</v>
      </c>
      <c r="E2657" s="56"/>
      <c r="F2657" s="56"/>
      <c r="G2657" s="35">
        <v>3651095</v>
      </c>
      <c r="H2657" s="35"/>
      <c r="I2657" s="36">
        <v>0</v>
      </c>
      <c r="J2657" s="37">
        <f>-IFERROR(VLOOKUP(D2657,[1]Hoja20!$A$5:$B$33358,2,0),0)</f>
        <v>0</v>
      </c>
      <c r="K2657" s="36">
        <f>-IFERROR(VLOOKUP(D2657,[1]Hoja20!$A$5:$D$33358,4,0),0)</f>
        <v>0</v>
      </c>
      <c r="L2657" s="35"/>
      <c r="M2657" s="35"/>
      <c r="N2657" s="35"/>
      <c r="O2657" s="40">
        <f t="shared" si="181"/>
        <v>3651095</v>
      </c>
      <c r="P2657" s="32">
        <v>2375242</v>
      </c>
      <c r="Q2657" s="35">
        <v>3651095</v>
      </c>
      <c r="R2657" s="35"/>
      <c r="S2657" s="41"/>
      <c r="T2657" s="35"/>
      <c r="U2657" s="41">
        <v>3651095</v>
      </c>
      <c r="V2657" s="35"/>
      <c r="W2657" s="35"/>
      <c r="X2657" s="35"/>
      <c r="Y2657" s="35"/>
      <c r="Z2657" s="35"/>
      <c r="AA2657" s="35"/>
      <c r="AB2657" s="35"/>
      <c r="AC2657" s="35">
        <v>0</v>
      </c>
      <c r="AD2657" s="35"/>
      <c r="AE2657" s="35">
        <v>0</v>
      </c>
      <c r="AF2657" s="35"/>
      <c r="AG2657" s="44">
        <f>+(O2657-R2657-S2657-U2657-AA2657-AC2657-AE2657)</f>
        <v>0</v>
      </c>
      <c r="AH2657" s="32"/>
      <c r="AI2657" s="32"/>
      <c r="AJ2657" s="35"/>
      <c r="AK2657" s="35"/>
      <c r="AL2657" s="35"/>
      <c r="AM2657" s="36">
        <f>IFERROR(VLOOKUP(P2657,'[2]Cartera '!$F$2:$O$2728,10,0),0)</f>
        <v>0</v>
      </c>
      <c r="AN2657" s="35">
        <f>IFERROR(VLOOKUP(P2657,'[2]Cartera '!$F$2:$P$2728,11,0),0)</f>
        <v>0</v>
      </c>
      <c r="AO2657" s="35"/>
      <c r="AP2657" s="35">
        <f>IFERROR(VLOOKUP(D2657,'[2]Cartera '!$F$2:$S$2728,14,0),0)</f>
        <v>0</v>
      </c>
      <c r="AQ2657" s="45">
        <f t="shared" si="180"/>
        <v>0</v>
      </c>
      <c r="AR2657" s="35">
        <f>IFERROR(VLOOKUP(P2657,'[2]Cartera '!$F$2:$Z$2728,21,0),0)</f>
        <v>0</v>
      </c>
    </row>
    <row r="2658" spans="1:44" hidden="1" x14ac:dyDescent="0.25">
      <c r="A2658" s="29">
        <v>2650</v>
      </c>
      <c r="B2658" s="30" t="s">
        <v>48</v>
      </c>
      <c r="C2658" s="32"/>
      <c r="D2658" s="32">
        <v>2375360</v>
      </c>
      <c r="E2658" s="56"/>
      <c r="F2658" s="56"/>
      <c r="G2658" s="35">
        <v>30000</v>
      </c>
      <c r="H2658" s="35"/>
      <c r="I2658" s="36">
        <v>0</v>
      </c>
      <c r="J2658" s="37">
        <f>-IFERROR(VLOOKUP(D2658,[1]Hoja20!$A$5:$B$33358,2,0),0)</f>
        <v>0</v>
      </c>
      <c r="K2658" s="36">
        <f>-IFERROR(VLOOKUP(D2658,[1]Hoja20!$A$5:$D$33358,4,0),0)</f>
        <v>0</v>
      </c>
      <c r="L2658" s="35"/>
      <c r="M2658" s="35"/>
      <c r="N2658" s="35"/>
      <c r="O2658" s="40">
        <f t="shared" si="181"/>
        <v>30000</v>
      </c>
      <c r="P2658" s="32">
        <v>2375360</v>
      </c>
      <c r="Q2658" s="35">
        <v>30000</v>
      </c>
      <c r="R2658" s="35"/>
      <c r="S2658" s="41"/>
      <c r="T2658" s="35"/>
      <c r="U2658" s="41">
        <v>0</v>
      </c>
      <c r="V2658" s="35"/>
      <c r="W2658" s="35"/>
      <c r="X2658" s="35"/>
      <c r="Y2658" s="35"/>
      <c r="Z2658" s="35"/>
      <c r="AA2658" s="35"/>
      <c r="AB2658" s="35"/>
      <c r="AC2658" s="35">
        <v>0</v>
      </c>
      <c r="AD2658" s="35"/>
      <c r="AE2658" s="35">
        <v>0</v>
      </c>
      <c r="AF2658" s="35"/>
      <c r="AG2658" s="41"/>
      <c r="AH2658" s="32"/>
      <c r="AI2658" s="32"/>
      <c r="AJ2658" s="35"/>
      <c r="AK2658" s="35"/>
      <c r="AL2658" s="35"/>
      <c r="AM2658" s="36">
        <f>IFERROR(VLOOKUP(P2658,'[2]Cartera '!$F$2:$O$2728,10,0),0)</f>
        <v>0</v>
      </c>
      <c r="AN2658" s="35">
        <f>IFERROR(VLOOKUP(P2658,'[2]Cartera '!$F$2:$P$2728,11,0),0)</f>
        <v>0</v>
      </c>
      <c r="AO2658" s="35"/>
      <c r="AP2658" s="35">
        <f>IFERROR(VLOOKUP(D2658,'[2]Cartera '!$F$2:$S$2728,14,0),0)</f>
        <v>0</v>
      </c>
      <c r="AQ2658" s="45">
        <f t="shared" si="180"/>
        <v>0</v>
      </c>
      <c r="AR2658" s="35">
        <f>IFERROR(VLOOKUP(P2658,'[2]Cartera '!$F$2:$Z$2728,21,0),0)</f>
        <v>30000</v>
      </c>
    </row>
    <row r="2659" spans="1:44" hidden="1" x14ac:dyDescent="0.25">
      <c r="A2659" s="29">
        <v>2651</v>
      </c>
      <c r="B2659" s="30" t="s">
        <v>48</v>
      </c>
      <c r="C2659" s="32"/>
      <c r="D2659" s="32">
        <v>2375362</v>
      </c>
      <c r="E2659" s="56"/>
      <c r="F2659" s="56"/>
      <c r="G2659" s="35">
        <v>30000</v>
      </c>
      <c r="H2659" s="35"/>
      <c r="I2659" s="36">
        <v>0</v>
      </c>
      <c r="J2659" s="37">
        <f>-IFERROR(VLOOKUP(D2659,[1]Hoja20!$A$5:$B$33358,2,0),0)</f>
        <v>0</v>
      </c>
      <c r="K2659" s="36">
        <f>-IFERROR(VLOOKUP(D2659,[1]Hoja20!$A$5:$D$33358,4,0),0)</f>
        <v>0</v>
      </c>
      <c r="L2659" s="35"/>
      <c r="M2659" s="35"/>
      <c r="N2659" s="35"/>
      <c r="O2659" s="40">
        <f t="shared" si="181"/>
        <v>30000</v>
      </c>
      <c r="P2659" s="32">
        <v>2375362</v>
      </c>
      <c r="Q2659" s="35">
        <v>30000</v>
      </c>
      <c r="R2659" s="35"/>
      <c r="S2659" s="41"/>
      <c r="T2659" s="35"/>
      <c r="U2659" s="41">
        <v>0</v>
      </c>
      <c r="V2659" s="35"/>
      <c r="W2659" s="35"/>
      <c r="X2659" s="35"/>
      <c r="Y2659" s="35"/>
      <c r="Z2659" s="35"/>
      <c r="AA2659" s="35"/>
      <c r="AB2659" s="35"/>
      <c r="AC2659" s="35">
        <v>0</v>
      </c>
      <c r="AD2659" s="35"/>
      <c r="AE2659" s="35">
        <v>0</v>
      </c>
      <c r="AF2659" s="35"/>
      <c r="AG2659" s="41"/>
      <c r="AH2659" s="32"/>
      <c r="AI2659" s="32"/>
      <c r="AJ2659" s="35"/>
      <c r="AK2659" s="35"/>
      <c r="AL2659" s="35"/>
      <c r="AM2659" s="36">
        <f>IFERROR(VLOOKUP(P2659,'[2]Cartera '!$F$2:$O$2728,10,0),0)</f>
        <v>0</v>
      </c>
      <c r="AN2659" s="35">
        <f>IFERROR(VLOOKUP(P2659,'[2]Cartera '!$F$2:$P$2728,11,0),0)</f>
        <v>0</v>
      </c>
      <c r="AO2659" s="35"/>
      <c r="AP2659" s="35">
        <f>IFERROR(VLOOKUP(D2659,'[2]Cartera '!$F$2:$S$2728,14,0),0)</f>
        <v>0</v>
      </c>
      <c r="AQ2659" s="45">
        <f t="shared" si="180"/>
        <v>0</v>
      </c>
      <c r="AR2659" s="35">
        <f>IFERROR(VLOOKUP(P2659,'[2]Cartera '!$F$2:$Z$2728,21,0),0)</f>
        <v>30000</v>
      </c>
    </row>
    <row r="2660" spans="1:44" hidden="1" x14ac:dyDescent="0.25">
      <c r="A2660" s="29">
        <v>2652</v>
      </c>
      <c r="B2660" s="30" t="s">
        <v>48</v>
      </c>
      <c r="C2660" s="32"/>
      <c r="D2660" s="32">
        <v>2374898</v>
      </c>
      <c r="E2660" s="56"/>
      <c r="F2660" s="56"/>
      <c r="G2660" s="35">
        <v>140000</v>
      </c>
      <c r="H2660" s="35"/>
      <c r="I2660" s="36">
        <v>0</v>
      </c>
      <c r="J2660" s="37">
        <f>-IFERROR(VLOOKUP(D2660,[1]Hoja20!$A$5:$B$33358,2,0),0)</f>
        <v>0</v>
      </c>
      <c r="K2660" s="36">
        <f>-IFERROR(VLOOKUP(D2660,[1]Hoja20!$A$5:$D$33358,4,0),0)</f>
        <v>0</v>
      </c>
      <c r="L2660" s="35"/>
      <c r="M2660" s="35"/>
      <c r="N2660" s="35"/>
      <c r="O2660" s="40">
        <f t="shared" si="181"/>
        <v>140000</v>
      </c>
      <c r="P2660" s="32">
        <v>2374898</v>
      </c>
      <c r="Q2660" s="35">
        <v>140000</v>
      </c>
      <c r="R2660" s="35"/>
      <c r="S2660" s="41"/>
      <c r="T2660" s="35"/>
      <c r="U2660" s="41">
        <v>0</v>
      </c>
      <c r="V2660" s="35"/>
      <c r="W2660" s="35"/>
      <c r="X2660" s="35"/>
      <c r="Y2660" s="35"/>
      <c r="Z2660" s="35"/>
      <c r="AA2660" s="35"/>
      <c r="AB2660" s="35"/>
      <c r="AC2660" s="35">
        <v>0</v>
      </c>
      <c r="AD2660" s="35"/>
      <c r="AE2660" s="35">
        <v>0</v>
      </c>
      <c r="AF2660" s="35"/>
      <c r="AG2660" s="41"/>
      <c r="AH2660" s="32"/>
      <c r="AI2660" s="32"/>
      <c r="AJ2660" s="35"/>
      <c r="AK2660" s="35"/>
      <c r="AL2660" s="35"/>
      <c r="AM2660" s="36">
        <f>IFERROR(VLOOKUP(P2660,'[2]Cartera '!$F$2:$O$2728,10,0),0)</f>
        <v>0</v>
      </c>
      <c r="AN2660" s="35">
        <f>IFERROR(VLOOKUP(P2660,'[2]Cartera '!$F$2:$P$2728,11,0),0)</f>
        <v>0</v>
      </c>
      <c r="AO2660" s="35"/>
      <c r="AP2660" s="35">
        <f>IFERROR(VLOOKUP(D2660,'[2]Cartera '!$F$2:$S$2728,14,0),0)</f>
        <v>0</v>
      </c>
      <c r="AQ2660" s="45">
        <f t="shared" si="180"/>
        <v>0</v>
      </c>
      <c r="AR2660" s="35">
        <f>IFERROR(VLOOKUP(P2660,'[2]Cartera '!$F$2:$Z$2728,21,0),0)</f>
        <v>140000</v>
      </c>
    </row>
    <row r="2661" spans="1:44" hidden="1" x14ac:dyDescent="0.25">
      <c r="A2661" s="29">
        <v>2653</v>
      </c>
      <c r="B2661" s="30" t="s">
        <v>48</v>
      </c>
      <c r="C2661" s="32"/>
      <c r="D2661" s="32">
        <v>2374913</v>
      </c>
      <c r="E2661" s="56"/>
      <c r="F2661" s="56"/>
      <c r="G2661" s="35">
        <v>166365</v>
      </c>
      <c r="H2661" s="35"/>
      <c r="I2661" s="36">
        <v>0</v>
      </c>
      <c r="J2661" s="37">
        <f>-IFERROR(VLOOKUP(D2661,[1]Hoja20!$A$5:$B$33358,2,0),0)</f>
        <v>0</v>
      </c>
      <c r="K2661" s="36">
        <f>-IFERROR(VLOOKUP(D2661,[1]Hoja20!$A$5:$D$33358,4,0),0)</f>
        <v>0</v>
      </c>
      <c r="L2661" s="35"/>
      <c r="M2661" s="35"/>
      <c r="N2661" s="35"/>
      <c r="O2661" s="40">
        <f t="shared" si="181"/>
        <v>166365</v>
      </c>
      <c r="P2661" s="32">
        <v>2374913</v>
      </c>
      <c r="Q2661" s="35">
        <v>166365</v>
      </c>
      <c r="R2661" s="35"/>
      <c r="S2661" s="41"/>
      <c r="T2661" s="35"/>
      <c r="U2661" s="41">
        <v>166365</v>
      </c>
      <c r="V2661" s="35"/>
      <c r="W2661" s="35"/>
      <c r="X2661" s="35"/>
      <c r="Y2661" s="35"/>
      <c r="Z2661" s="35"/>
      <c r="AA2661" s="35"/>
      <c r="AB2661" s="35"/>
      <c r="AC2661" s="35">
        <v>0</v>
      </c>
      <c r="AD2661" s="35"/>
      <c r="AE2661" s="35">
        <v>0</v>
      </c>
      <c r="AF2661" s="35"/>
      <c r="AG2661" s="44">
        <f>+(O2661-R2661-S2661-U2661-AA2661-AC2661-AE2661)</f>
        <v>0</v>
      </c>
      <c r="AH2661" s="32"/>
      <c r="AI2661" s="32"/>
      <c r="AJ2661" s="35"/>
      <c r="AK2661" s="35"/>
      <c r="AL2661" s="35"/>
      <c r="AM2661" s="36">
        <f>IFERROR(VLOOKUP(P2661,'[2]Cartera '!$F$2:$O$2728,10,0),0)</f>
        <v>0</v>
      </c>
      <c r="AN2661" s="35">
        <f>IFERROR(VLOOKUP(P2661,'[2]Cartera '!$F$2:$P$2728,11,0),0)</f>
        <v>0</v>
      </c>
      <c r="AO2661" s="35"/>
      <c r="AP2661" s="35">
        <f>IFERROR(VLOOKUP(D2661,'[2]Cartera '!$F$2:$S$2728,14,0),0)</f>
        <v>0</v>
      </c>
      <c r="AQ2661" s="45">
        <f t="shared" si="180"/>
        <v>0</v>
      </c>
      <c r="AR2661" s="35">
        <f>IFERROR(VLOOKUP(P2661,'[2]Cartera '!$F$2:$Z$2728,21,0),0)</f>
        <v>0</v>
      </c>
    </row>
    <row r="2662" spans="1:44" hidden="1" x14ac:dyDescent="0.25">
      <c r="A2662" s="29">
        <v>2654</v>
      </c>
      <c r="B2662" s="30" t="s">
        <v>48</v>
      </c>
      <c r="C2662" s="32"/>
      <c r="D2662" s="32">
        <v>2375032</v>
      </c>
      <c r="E2662" s="56"/>
      <c r="F2662" s="56"/>
      <c r="G2662" s="35">
        <v>140000</v>
      </c>
      <c r="H2662" s="35"/>
      <c r="I2662" s="36">
        <v>0</v>
      </c>
      <c r="J2662" s="37">
        <f>-IFERROR(VLOOKUP(D2662,[1]Hoja20!$A$5:$B$33358,2,0),0)</f>
        <v>0</v>
      </c>
      <c r="K2662" s="36">
        <f>-IFERROR(VLOOKUP(D2662,[1]Hoja20!$A$5:$D$33358,4,0),0)</f>
        <v>0</v>
      </c>
      <c r="L2662" s="35"/>
      <c r="M2662" s="35"/>
      <c r="N2662" s="35"/>
      <c r="O2662" s="40">
        <f t="shared" si="181"/>
        <v>140000</v>
      </c>
      <c r="P2662" s="32">
        <v>2375032</v>
      </c>
      <c r="Q2662" s="35">
        <v>140000</v>
      </c>
      <c r="R2662" s="35"/>
      <c r="S2662" s="41"/>
      <c r="T2662" s="35"/>
      <c r="U2662" s="41">
        <v>0</v>
      </c>
      <c r="V2662" s="35"/>
      <c r="W2662" s="35"/>
      <c r="X2662" s="35"/>
      <c r="Y2662" s="35"/>
      <c r="Z2662" s="35"/>
      <c r="AA2662" s="35"/>
      <c r="AB2662" s="35"/>
      <c r="AC2662" s="35">
        <v>0</v>
      </c>
      <c r="AD2662" s="35"/>
      <c r="AE2662" s="35">
        <v>0</v>
      </c>
      <c r="AF2662" s="35"/>
      <c r="AG2662" s="41"/>
      <c r="AH2662" s="32"/>
      <c r="AI2662" s="32"/>
      <c r="AJ2662" s="35"/>
      <c r="AK2662" s="35"/>
      <c r="AL2662" s="35"/>
      <c r="AM2662" s="36">
        <f>IFERROR(VLOOKUP(P2662,'[2]Cartera '!$F$2:$O$2728,10,0),0)</f>
        <v>0</v>
      </c>
      <c r="AN2662" s="35">
        <f>IFERROR(VLOOKUP(P2662,'[2]Cartera '!$F$2:$P$2728,11,0),0)</f>
        <v>0</v>
      </c>
      <c r="AO2662" s="35"/>
      <c r="AP2662" s="35">
        <f>IFERROR(VLOOKUP(D2662,'[2]Cartera '!$F$2:$S$2728,14,0),0)</f>
        <v>0</v>
      </c>
      <c r="AQ2662" s="45">
        <f t="shared" si="180"/>
        <v>0</v>
      </c>
      <c r="AR2662" s="35">
        <f>IFERROR(VLOOKUP(P2662,'[2]Cartera '!$F$2:$Z$2728,21,0),0)</f>
        <v>140000</v>
      </c>
    </row>
    <row r="2663" spans="1:44" hidden="1" x14ac:dyDescent="0.25">
      <c r="A2663" s="29">
        <v>2655</v>
      </c>
      <c r="B2663" s="30" t="s">
        <v>48</v>
      </c>
      <c r="C2663" s="32"/>
      <c r="D2663" s="32">
        <v>2375039</v>
      </c>
      <c r="E2663" s="56"/>
      <c r="F2663" s="56"/>
      <c r="G2663" s="35">
        <v>140000</v>
      </c>
      <c r="H2663" s="35"/>
      <c r="I2663" s="36">
        <v>0</v>
      </c>
      <c r="J2663" s="37">
        <f>-IFERROR(VLOOKUP(D2663,[1]Hoja20!$A$5:$B$33358,2,0),0)</f>
        <v>0</v>
      </c>
      <c r="K2663" s="36">
        <f>-IFERROR(VLOOKUP(D2663,[1]Hoja20!$A$5:$D$33358,4,0),0)</f>
        <v>0</v>
      </c>
      <c r="L2663" s="35"/>
      <c r="M2663" s="35"/>
      <c r="N2663" s="35"/>
      <c r="O2663" s="40">
        <f t="shared" si="181"/>
        <v>140000</v>
      </c>
      <c r="P2663" s="32">
        <v>2375039</v>
      </c>
      <c r="Q2663" s="35">
        <v>140000</v>
      </c>
      <c r="R2663" s="35"/>
      <c r="S2663" s="41"/>
      <c r="T2663" s="35"/>
      <c r="U2663" s="41">
        <v>0</v>
      </c>
      <c r="V2663" s="35"/>
      <c r="W2663" s="35"/>
      <c r="X2663" s="35"/>
      <c r="Y2663" s="35"/>
      <c r="Z2663" s="35"/>
      <c r="AA2663" s="35"/>
      <c r="AB2663" s="35"/>
      <c r="AC2663" s="35">
        <v>0</v>
      </c>
      <c r="AD2663" s="35"/>
      <c r="AE2663" s="35">
        <v>0</v>
      </c>
      <c r="AF2663" s="35"/>
      <c r="AG2663" s="41"/>
      <c r="AH2663" s="32"/>
      <c r="AI2663" s="32"/>
      <c r="AJ2663" s="35"/>
      <c r="AK2663" s="35"/>
      <c r="AL2663" s="35"/>
      <c r="AM2663" s="36">
        <f>IFERROR(VLOOKUP(P2663,'[2]Cartera '!$F$2:$O$2728,10,0),0)</f>
        <v>0</v>
      </c>
      <c r="AN2663" s="35">
        <f>IFERROR(VLOOKUP(P2663,'[2]Cartera '!$F$2:$P$2728,11,0),0)</f>
        <v>0</v>
      </c>
      <c r="AO2663" s="35"/>
      <c r="AP2663" s="35">
        <f>IFERROR(VLOOKUP(D2663,'[2]Cartera '!$F$2:$S$2728,14,0),0)</f>
        <v>0</v>
      </c>
      <c r="AQ2663" s="45">
        <f t="shared" si="180"/>
        <v>0</v>
      </c>
      <c r="AR2663" s="35">
        <f>IFERROR(VLOOKUP(P2663,'[2]Cartera '!$F$2:$Z$2728,21,0),0)</f>
        <v>140000</v>
      </c>
    </row>
    <row r="2664" spans="1:44" hidden="1" x14ac:dyDescent="0.25">
      <c r="A2664" s="29">
        <v>2656</v>
      </c>
      <c r="B2664" s="30" t="s">
        <v>48</v>
      </c>
      <c r="C2664" s="32"/>
      <c r="D2664" s="32">
        <v>2375335</v>
      </c>
      <c r="E2664" s="56"/>
      <c r="F2664" s="56"/>
      <c r="G2664" s="35">
        <v>30000</v>
      </c>
      <c r="H2664" s="35"/>
      <c r="I2664" s="36">
        <v>0</v>
      </c>
      <c r="J2664" s="37">
        <f>-IFERROR(VLOOKUP(D2664,[1]Hoja20!$A$5:$B$33358,2,0),0)</f>
        <v>0</v>
      </c>
      <c r="K2664" s="36">
        <f>-IFERROR(VLOOKUP(D2664,[1]Hoja20!$A$5:$D$33358,4,0),0)</f>
        <v>0</v>
      </c>
      <c r="L2664" s="35"/>
      <c r="M2664" s="35"/>
      <c r="N2664" s="35"/>
      <c r="O2664" s="40">
        <f t="shared" si="181"/>
        <v>30000</v>
      </c>
      <c r="P2664" s="32">
        <v>2375335</v>
      </c>
      <c r="Q2664" s="35">
        <v>30000</v>
      </c>
      <c r="R2664" s="35"/>
      <c r="S2664" s="41"/>
      <c r="T2664" s="35"/>
      <c r="U2664" s="41">
        <v>0</v>
      </c>
      <c r="V2664" s="35"/>
      <c r="W2664" s="35"/>
      <c r="X2664" s="35"/>
      <c r="Y2664" s="35"/>
      <c r="Z2664" s="35"/>
      <c r="AA2664" s="35"/>
      <c r="AB2664" s="35"/>
      <c r="AC2664" s="35">
        <v>0</v>
      </c>
      <c r="AD2664" s="35"/>
      <c r="AE2664" s="35">
        <v>0</v>
      </c>
      <c r="AF2664" s="35"/>
      <c r="AG2664" s="41"/>
      <c r="AH2664" s="32"/>
      <c r="AI2664" s="32"/>
      <c r="AJ2664" s="35"/>
      <c r="AK2664" s="35"/>
      <c r="AL2664" s="35"/>
      <c r="AM2664" s="36">
        <f>IFERROR(VLOOKUP(P2664,'[2]Cartera '!$F$2:$O$2728,10,0),0)</f>
        <v>0</v>
      </c>
      <c r="AN2664" s="35">
        <f>IFERROR(VLOOKUP(P2664,'[2]Cartera '!$F$2:$P$2728,11,0),0)</f>
        <v>0</v>
      </c>
      <c r="AO2664" s="35"/>
      <c r="AP2664" s="35">
        <f>IFERROR(VLOOKUP(D2664,'[2]Cartera '!$F$2:$S$2728,14,0),0)</f>
        <v>0</v>
      </c>
      <c r="AQ2664" s="45">
        <f t="shared" si="180"/>
        <v>0</v>
      </c>
      <c r="AR2664" s="35">
        <f>IFERROR(VLOOKUP(P2664,'[2]Cartera '!$F$2:$Z$2728,21,0),0)</f>
        <v>30000</v>
      </c>
    </row>
    <row r="2665" spans="1:44" hidden="1" x14ac:dyDescent="0.25">
      <c r="A2665" s="29">
        <v>2657</v>
      </c>
      <c r="B2665" s="30" t="s">
        <v>48</v>
      </c>
      <c r="C2665" s="32"/>
      <c r="D2665" s="32">
        <v>2375341</v>
      </c>
      <c r="E2665" s="56"/>
      <c r="F2665" s="56"/>
      <c r="G2665" s="35">
        <v>30000</v>
      </c>
      <c r="H2665" s="35"/>
      <c r="I2665" s="36">
        <v>0</v>
      </c>
      <c r="J2665" s="37">
        <f>-IFERROR(VLOOKUP(D2665,[1]Hoja20!$A$5:$B$33358,2,0),0)</f>
        <v>0</v>
      </c>
      <c r="K2665" s="36">
        <f>-IFERROR(VLOOKUP(D2665,[1]Hoja20!$A$5:$D$33358,4,0),0)</f>
        <v>0</v>
      </c>
      <c r="L2665" s="35"/>
      <c r="M2665" s="35"/>
      <c r="N2665" s="35"/>
      <c r="O2665" s="40">
        <f t="shared" si="181"/>
        <v>30000</v>
      </c>
      <c r="P2665" s="32">
        <v>2375341</v>
      </c>
      <c r="Q2665" s="35">
        <v>30000</v>
      </c>
      <c r="R2665" s="35"/>
      <c r="S2665" s="41"/>
      <c r="T2665" s="35"/>
      <c r="U2665" s="41">
        <v>0</v>
      </c>
      <c r="V2665" s="35"/>
      <c r="W2665" s="35"/>
      <c r="X2665" s="35"/>
      <c r="Y2665" s="35"/>
      <c r="Z2665" s="35"/>
      <c r="AA2665" s="35"/>
      <c r="AB2665" s="35"/>
      <c r="AC2665" s="35">
        <v>0</v>
      </c>
      <c r="AD2665" s="35"/>
      <c r="AE2665" s="35">
        <v>0</v>
      </c>
      <c r="AF2665" s="35"/>
      <c r="AG2665" s="41"/>
      <c r="AH2665" s="32"/>
      <c r="AI2665" s="32"/>
      <c r="AJ2665" s="35"/>
      <c r="AK2665" s="35"/>
      <c r="AL2665" s="35"/>
      <c r="AM2665" s="36">
        <f>IFERROR(VLOOKUP(P2665,'[2]Cartera '!$F$2:$O$2728,10,0),0)</f>
        <v>0</v>
      </c>
      <c r="AN2665" s="35">
        <f>IFERROR(VLOOKUP(P2665,'[2]Cartera '!$F$2:$P$2728,11,0),0)</f>
        <v>0</v>
      </c>
      <c r="AO2665" s="35"/>
      <c r="AP2665" s="35">
        <f>IFERROR(VLOOKUP(D2665,'[2]Cartera '!$F$2:$S$2728,14,0),0)</f>
        <v>0</v>
      </c>
      <c r="AQ2665" s="45">
        <f t="shared" si="180"/>
        <v>0</v>
      </c>
      <c r="AR2665" s="35">
        <f>IFERROR(VLOOKUP(P2665,'[2]Cartera '!$F$2:$Z$2728,21,0),0)</f>
        <v>30000</v>
      </c>
    </row>
    <row r="2666" spans="1:44" hidden="1" x14ac:dyDescent="0.25">
      <c r="A2666" s="29">
        <v>2658</v>
      </c>
      <c r="B2666" s="30" t="s">
        <v>48</v>
      </c>
      <c r="C2666" s="32"/>
      <c r="D2666" s="32">
        <v>2375344</v>
      </c>
      <c r="E2666" s="56"/>
      <c r="F2666" s="56"/>
      <c r="G2666" s="35">
        <v>30000</v>
      </c>
      <c r="H2666" s="35"/>
      <c r="I2666" s="36">
        <v>0</v>
      </c>
      <c r="J2666" s="37">
        <f>-IFERROR(VLOOKUP(D2666,[1]Hoja20!$A$5:$B$33358,2,0),0)</f>
        <v>0</v>
      </c>
      <c r="K2666" s="36">
        <f>-IFERROR(VLOOKUP(D2666,[1]Hoja20!$A$5:$D$33358,4,0),0)</f>
        <v>0</v>
      </c>
      <c r="L2666" s="35"/>
      <c r="M2666" s="35"/>
      <c r="N2666" s="35"/>
      <c r="O2666" s="40">
        <f t="shared" si="181"/>
        <v>30000</v>
      </c>
      <c r="P2666" s="32">
        <v>2375344</v>
      </c>
      <c r="Q2666" s="35">
        <v>30000</v>
      </c>
      <c r="R2666" s="35"/>
      <c r="S2666" s="41"/>
      <c r="T2666" s="35"/>
      <c r="U2666" s="41">
        <v>0</v>
      </c>
      <c r="V2666" s="35"/>
      <c r="W2666" s="35"/>
      <c r="X2666" s="35"/>
      <c r="Y2666" s="35"/>
      <c r="Z2666" s="35"/>
      <c r="AA2666" s="35"/>
      <c r="AB2666" s="35"/>
      <c r="AC2666" s="35">
        <v>0</v>
      </c>
      <c r="AD2666" s="35"/>
      <c r="AE2666" s="35">
        <v>0</v>
      </c>
      <c r="AF2666" s="35"/>
      <c r="AG2666" s="41"/>
      <c r="AH2666" s="32"/>
      <c r="AI2666" s="32"/>
      <c r="AJ2666" s="35"/>
      <c r="AK2666" s="35"/>
      <c r="AL2666" s="35"/>
      <c r="AM2666" s="36">
        <f>IFERROR(VLOOKUP(P2666,'[2]Cartera '!$F$2:$O$2728,10,0),0)</f>
        <v>0</v>
      </c>
      <c r="AN2666" s="35">
        <f>IFERROR(VLOOKUP(P2666,'[2]Cartera '!$F$2:$P$2728,11,0),0)</f>
        <v>0</v>
      </c>
      <c r="AO2666" s="35"/>
      <c r="AP2666" s="35">
        <f>IFERROR(VLOOKUP(D2666,'[2]Cartera '!$F$2:$S$2728,14,0),0)</f>
        <v>0</v>
      </c>
      <c r="AQ2666" s="45">
        <f t="shared" si="180"/>
        <v>0</v>
      </c>
      <c r="AR2666" s="35">
        <f>IFERROR(VLOOKUP(P2666,'[2]Cartera '!$F$2:$Z$2728,21,0),0)</f>
        <v>30000</v>
      </c>
    </row>
    <row r="2667" spans="1:44" hidden="1" x14ac:dyDescent="0.25">
      <c r="A2667" s="29">
        <v>2659</v>
      </c>
      <c r="B2667" s="30" t="s">
        <v>48</v>
      </c>
      <c r="C2667" s="32"/>
      <c r="D2667" s="32">
        <v>2375350</v>
      </c>
      <c r="E2667" s="56"/>
      <c r="F2667" s="56"/>
      <c r="G2667" s="35">
        <v>30000</v>
      </c>
      <c r="H2667" s="35"/>
      <c r="I2667" s="36">
        <v>0</v>
      </c>
      <c r="J2667" s="37">
        <f>-IFERROR(VLOOKUP(D2667,[1]Hoja20!$A$5:$B$33358,2,0),0)</f>
        <v>0</v>
      </c>
      <c r="K2667" s="36">
        <f>-IFERROR(VLOOKUP(D2667,[1]Hoja20!$A$5:$D$33358,4,0),0)</f>
        <v>0</v>
      </c>
      <c r="L2667" s="35"/>
      <c r="M2667" s="35"/>
      <c r="N2667" s="35"/>
      <c r="O2667" s="40">
        <f t="shared" si="181"/>
        <v>30000</v>
      </c>
      <c r="P2667" s="32">
        <v>2375350</v>
      </c>
      <c r="Q2667" s="35">
        <v>30000</v>
      </c>
      <c r="R2667" s="35"/>
      <c r="S2667" s="41"/>
      <c r="T2667" s="35"/>
      <c r="U2667" s="41">
        <v>0</v>
      </c>
      <c r="V2667" s="35"/>
      <c r="W2667" s="35"/>
      <c r="X2667" s="35"/>
      <c r="Y2667" s="35"/>
      <c r="Z2667" s="35"/>
      <c r="AA2667" s="35"/>
      <c r="AB2667" s="35"/>
      <c r="AC2667" s="35">
        <v>0</v>
      </c>
      <c r="AD2667" s="35"/>
      <c r="AE2667" s="35">
        <v>0</v>
      </c>
      <c r="AF2667" s="35"/>
      <c r="AG2667" s="41"/>
      <c r="AH2667" s="32"/>
      <c r="AI2667" s="32"/>
      <c r="AJ2667" s="35"/>
      <c r="AK2667" s="35"/>
      <c r="AL2667" s="35"/>
      <c r="AM2667" s="36">
        <f>IFERROR(VLOOKUP(P2667,'[2]Cartera '!$F$2:$O$2728,10,0),0)</f>
        <v>0</v>
      </c>
      <c r="AN2667" s="35">
        <f>IFERROR(VLOOKUP(P2667,'[2]Cartera '!$F$2:$P$2728,11,0),0)</f>
        <v>0</v>
      </c>
      <c r="AO2667" s="35"/>
      <c r="AP2667" s="35">
        <f>IFERROR(VLOOKUP(D2667,'[2]Cartera '!$F$2:$S$2728,14,0),0)</f>
        <v>0</v>
      </c>
      <c r="AQ2667" s="45">
        <f t="shared" si="180"/>
        <v>0</v>
      </c>
      <c r="AR2667" s="35">
        <f>IFERROR(VLOOKUP(P2667,'[2]Cartera '!$F$2:$Z$2728,21,0),0)</f>
        <v>30000</v>
      </c>
    </row>
    <row r="2668" spans="1:44" hidden="1" x14ac:dyDescent="0.25">
      <c r="A2668" s="29">
        <v>2660</v>
      </c>
      <c r="B2668" s="30" t="s">
        <v>48</v>
      </c>
      <c r="C2668" s="32"/>
      <c r="D2668" s="32">
        <v>2375353</v>
      </c>
      <c r="E2668" s="56"/>
      <c r="F2668" s="56"/>
      <c r="G2668" s="35">
        <v>30000</v>
      </c>
      <c r="H2668" s="35"/>
      <c r="I2668" s="36">
        <v>0</v>
      </c>
      <c r="J2668" s="37">
        <f>-IFERROR(VLOOKUP(D2668,[1]Hoja20!$A$5:$B$33358,2,0),0)</f>
        <v>0</v>
      </c>
      <c r="K2668" s="36">
        <f>-IFERROR(VLOOKUP(D2668,[1]Hoja20!$A$5:$D$33358,4,0),0)</f>
        <v>0</v>
      </c>
      <c r="L2668" s="35"/>
      <c r="M2668" s="35"/>
      <c r="N2668" s="35"/>
      <c r="O2668" s="40">
        <f t="shared" si="181"/>
        <v>30000</v>
      </c>
      <c r="P2668" s="32">
        <v>2375353</v>
      </c>
      <c r="Q2668" s="35">
        <v>30000</v>
      </c>
      <c r="R2668" s="35"/>
      <c r="S2668" s="41"/>
      <c r="T2668" s="35"/>
      <c r="U2668" s="41">
        <v>0</v>
      </c>
      <c r="V2668" s="35"/>
      <c r="W2668" s="35"/>
      <c r="X2668" s="35"/>
      <c r="Y2668" s="35"/>
      <c r="Z2668" s="35"/>
      <c r="AA2668" s="35"/>
      <c r="AB2668" s="35"/>
      <c r="AC2668" s="35">
        <v>0</v>
      </c>
      <c r="AD2668" s="35"/>
      <c r="AE2668" s="35">
        <v>0</v>
      </c>
      <c r="AF2668" s="35"/>
      <c r="AG2668" s="41"/>
      <c r="AH2668" s="32"/>
      <c r="AI2668" s="32"/>
      <c r="AJ2668" s="35"/>
      <c r="AK2668" s="35"/>
      <c r="AL2668" s="35"/>
      <c r="AM2668" s="36">
        <f>IFERROR(VLOOKUP(P2668,'[2]Cartera '!$F$2:$O$2728,10,0),0)</f>
        <v>0</v>
      </c>
      <c r="AN2668" s="35">
        <f>IFERROR(VLOOKUP(P2668,'[2]Cartera '!$F$2:$P$2728,11,0),0)</f>
        <v>0</v>
      </c>
      <c r="AO2668" s="35"/>
      <c r="AP2668" s="35">
        <f>IFERROR(VLOOKUP(D2668,'[2]Cartera '!$F$2:$S$2728,14,0),0)</f>
        <v>0</v>
      </c>
      <c r="AQ2668" s="45">
        <f t="shared" si="180"/>
        <v>0</v>
      </c>
      <c r="AR2668" s="35">
        <f>IFERROR(VLOOKUP(P2668,'[2]Cartera '!$F$2:$Z$2728,21,0),0)</f>
        <v>30000</v>
      </c>
    </row>
    <row r="2669" spans="1:44" hidden="1" x14ac:dyDescent="0.25">
      <c r="A2669" s="29">
        <v>2661</v>
      </c>
      <c r="B2669" s="30" t="s">
        <v>48</v>
      </c>
      <c r="C2669" s="32"/>
      <c r="D2669" s="32">
        <v>2375361</v>
      </c>
      <c r="E2669" s="56"/>
      <c r="F2669" s="56"/>
      <c r="G2669" s="35">
        <v>30000</v>
      </c>
      <c r="H2669" s="35"/>
      <c r="I2669" s="36">
        <v>0</v>
      </c>
      <c r="J2669" s="37">
        <f>-IFERROR(VLOOKUP(D2669,[1]Hoja20!$A$5:$B$33358,2,0),0)</f>
        <v>0</v>
      </c>
      <c r="K2669" s="36">
        <f>-IFERROR(VLOOKUP(D2669,[1]Hoja20!$A$5:$D$33358,4,0),0)</f>
        <v>0</v>
      </c>
      <c r="L2669" s="35"/>
      <c r="M2669" s="35"/>
      <c r="N2669" s="35"/>
      <c r="O2669" s="40">
        <f t="shared" si="181"/>
        <v>30000</v>
      </c>
      <c r="P2669" s="32">
        <v>2375361</v>
      </c>
      <c r="Q2669" s="35">
        <v>30000</v>
      </c>
      <c r="R2669" s="35"/>
      <c r="S2669" s="41"/>
      <c r="T2669" s="35"/>
      <c r="U2669" s="41">
        <v>0</v>
      </c>
      <c r="V2669" s="35"/>
      <c r="W2669" s="35"/>
      <c r="X2669" s="35"/>
      <c r="Y2669" s="35"/>
      <c r="Z2669" s="35"/>
      <c r="AA2669" s="35"/>
      <c r="AB2669" s="35"/>
      <c r="AC2669" s="35">
        <v>0</v>
      </c>
      <c r="AD2669" s="35"/>
      <c r="AE2669" s="35">
        <v>0</v>
      </c>
      <c r="AF2669" s="35"/>
      <c r="AG2669" s="41"/>
      <c r="AH2669" s="32"/>
      <c r="AI2669" s="32"/>
      <c r="AJ2669" s="35"/>
      <c r="AK2669" s="35"/>
      <c r="AL2669" s="35"/>
      <c r="AM2669" s="36">
        <f>IFERROR(VLOOKUP(P2669,'[2]Cartera '!$F$2:$O$2728,10,0),0)</f>
        <v>0</v>
      </c>
      <c r="AN2669" s="35">
        <f>IFERROR(VLOOKUP(P2669,'[2]Cartera '!$F$2:$P$2728,11,0),0)</f>
        <v>0</v>
      </c>
      <c r="AO2669" s="35"/>
      <c r="AP2669" s="35">
        <f>IFERROR(VLOOKUP(D2669,'[2]Cartera '!$F$2:$S$2728,14,0),0)</f>
        <v>0</v>
      </c>
      <c r="AQ2669" s="45">
        <f t="shared" si="180"/>
        <v>0</v>
      </c>
      <c r="AR2669" s="35">
        <f>IFERROR(VLOOKUP(P2669,'[2]Cartera '!$F$2:$Z$2728,21,0),0)</f>
        <v>30000</v>
      </c>
    </row>
    <row r="2670" spans="1:44" hidden="1" x14ac:dyDescent="0.25">
      <c r="A2670" s="29">
        <v>2662</v>
      </c>
      <c r="B2670" s="30" t="s">
        <v>48</v>
      </c>
      <c r="C2670" s="32"/>
      <c r="D2670" s="32">
        <v>2375398</v>
      </c>
      <c r="E2670" s="56"/>
      <c r="F2670" s="56"/>
      <c r="G2670" s="35">
        <v>8046658</v>
      </c>
      <c r="H2670" s="35"/>
      <c r="I2670" s="36">
        <v>0</v>
      </c>
      <c r="J2670" s="37">
        <f>-IFERROR(VLOOKUP(D2670,[1]Hoja20!$A$5:$B$33358,2,0),0)</f>
        <v>0</v>
      </c>
      <c r="K2670" s="36">
        <f>-IFERROR(VLOOKUP(D2670,[1]Hoja20!$A$5:$D$33358,4,0),0)</f>
        <v>0</v>
      </c>
      <c r="L2670" s="35"/>
      <c r="M2670" s="35"/>
      <c r="N2670" s="35"/>
      <c r="O2670" s="40">
        <f t="shared" si="181"/>
        <v>8046658</v>
      </c>
      <c r="P2670" s="32">
        <v>2375398</v>
      </c>
      <c r="Q2670" s="35">
        <v>8046658</v>
      </c>
      <c r="R2670" s="35"/>
      <c r="S2670" s="41"/>
      <c r="T2670" s="35"/>
      <c r="U2670" s="41">
        <v>8046658</v>
      </c>
      <c r="V2670" s="35"/>
      <c r="W2670" s="35"/>
      <c r="X2670" s="35"/>
      <c r="Y2670" s="35"/>
      <c r="Z2670" s="35"/>
      <c r="AA2670" s="35"/>
      <c r="AB2670" s="35"/>
      <c r="AC2670" s="35">
        <v>0</v>
      </c>
      <c r="AD2670" s="35"/>
      <c r="AE2670" s="35">
        <v>0</v>
      </c>
      <c r="AF2670" s="35"/>
      <c r="AG2670" s="44">
        <f>+(O2670-R2670-S2670-U2670-AA2670-AC2670-AE2670)</f>
        <v>0</v>
      </c>
      <c r="AH2670" s="32"/>
      <c r="AI2670" s="32"/>
      <c r="AJ2670" s="35"/>
      <c r="AK2670" s="35"/>
      <c r="AL2670" s="35"/>
      <c r="AM2670" s="36">
        <f>IFERROR(VLOOKUP(P2670,'[2]Cartera '!$F$2:$O$2728,10,0),0)</f>
        <v>0</v>
      </c>
      <c r="AN2670" s="35">
        <f>IFERROR(VLOOKUP(P2670,'[2]Cartera '!$F$2:$P$2728,11,0),0)</f>
        <v>0</v>
      </c>
      <c r="AO2670" s="35"/>
      <c r="AP2670" s="35">
        <f>IFERROR(VLOOKUP(D2670,'[2]Cartera '!$F$2:$S$2728,14,0),0)</f>
        <v>0</v>
      </c>
      <c r="AQ2670" s="45">
        <f t="shared" si="180"/>
        <v>0</v>
      </c>
      <c r="AR2670" s="35">
        <f>IFERROR(VLOOKUP(P2670,'[2]Cartera '!$F$2:$Z$2728,21,0),0)</f>
        <v>0</v>
      </c>
    </row>
    <row r="2671" spans="1:44" hidden="1" x14ac:dyDescent="0.25">
      <c r="A2671" s="29">
        <v>2663</v>
      </c>
      <c r="B2671" s="30" t="s">
        <v>48</v>
      </c>
      <c r="C2671" s="32"/>
      <c r="D2671" s="32">
        <v>2375184</v>
      </c>
      <c r="E2671" s="56"/>
      <c r="F2671" s="56"/>
      <c r="G2671" s="35">
        <v>140000</v>
      </c>
      <c r="H2671" s="35"/>
      <c r="I2671" s="36">
        <v>0</v>
      </c>
      <c r="J2671" s="37">
        <f>-IFERROR(VLOOKUP(D2671,[1]Hoja20!$A$5:$B$33358,2,0),0)</f>
        <v>0</v>
      </c>
      <c r="K2671" s="36">
        <f>-IFERROR(VLOOKUP(D2671,[1]Hoja20!$A$5:$D$33358,4,0),0)</f>
        <v>0</v>
      </c>
      <c r="L2671" s="35"/>
      <c r="M2671" s="35"/>
      <c r="N2671" s="35"/>
      <c r="O2671" s="40">
        <f t="shared" si="181"/>
        <v>140000</v>
      </c>
      <c r="P2671" s="32">
        <v>2375184</v>
      </c>
      <c r="Q2671" s="35">
        <v>140000</v>
      </c>
      <c r="R2671" s="35"/>
      <c r="S2671" s="41"/>
      <c r="T2671" s="35"/>
      <c r="U2671" s="41">
        <v>0</v>
      </c>
      <c r="V2671" s="35"/>
      <c r="W2671" s="35"/>
      <c r="X2671" s="35"/>
      <c r="Y2671" s="35"/>
      <c r="Z2671" s="35"/>
      <c r="AA2671" s="35"/>
      <c r="AB2671" s="35"/>
      <c r="AC2671" s="35">
        <v>0</v>
      </c>
      <c r="AD2671" s="35"/>
      <c r="AE2671" s="35">
        <v>0</v>
      </c>
      <c r="AF2671" s="35"/>
      <c r="AG2671" s="41"/>
      <c r="AH2671" s="32"/>
      <c r="AI2671" s="32"/>
      <c r="AJ2671" s="35"/>
      <c r="AK2671" s="35"/>
      <c r="AL2671" s="35"/>
      <c r="AM2671" s="36">
        <f>IFERROR(VLOOKUP(P2671,'[2]Cartera '!$F$2:$O$2728,10,0),0)</f>
        <v>0</v>
      </c>
      <c r="AN2671" s="35">
        <f>IFERROR(VLOOKUP(P2671,'[2]Cartera '!$F$2:$P$2728,11,0),0)</f>
        <v>0</v>
      </c>
      <c r="AO2671" s="35"/>
      <c r="AP2671" s="35">
        <f>IFERROR(VLOOKUP(D2671,'[2]Cartera '!$F$2:$S$2728,14,0),0)</f>
        <v>0</v>
      </c>
      <c r="AQ2671" s="45">
        <f t="shared" si="180"/>
        <v>0</v>
      </c>
      <c r="AR2671" s="35">
        <f>IFERROR(VLOOKUP(P2671,'[2]Cartera '!$F$2:$Z$2728,21,0),0)</f>
        <v>140000</v>
      </c>
    </row>
    <row r="2672" spans="1:44" hidden="1" x14ac:dyDescent="0.25">
      <c r="A2672" s="29">
        <v>2664</v>
      </c>
      <c r="B2672" s="30" t="s">
        <v>48</v>
      </c>
      <c r="C2672" s="32"/>
      <c r="D2672" s="32">
        <v>2375326</v>
      </c>
      <c r="E2672" s="56"/>
      <c r="F2672" s="56"/>
      <c r="G2672" s="35">
        <v>13600</v>
      </c>
      <c r="H2672" s="35"/>
      <c r="I2672" s="36">
        <v>0</v>
      </c>
      <c r="J2672" s="37">
        <f>-IFERROR(VLOOKUP(D2672,[1]Hoja20!$A$5:$B$33358,2,0),0)</f>
        <v>0</v>
      </c>
      <c r="K2672" s="36">
        <f>-IFERROR(VLOOKUP(D2672,[1]Hoja20!$A$5:$D$33358,4,0),0)</f>
        <v>0</v>
      </c>
      <c r="L2672" s="35"/>
      <c r="M2672" s="35"/>
      <c r="N2672" s="35"/>
      <c r="O2672" s="40">
        <f t="shared" si="181"/>
        <v>13600</v>
      </c>
      <c r="P2672" s="32">
        <v>2375326</v>
      </c>
      <c r="Q2672" s="35">
        <v>13600</v>
      </c>
      <c r="R2672" s="35"/>
      <c r="S2672" s="41"/>
      <c r="T2672" s="35"/>
      <c r="U2672" s="41">
        <v>0</v>
      </c>
      <c r="V2672" s="35"/>
      <c r="W2672" s="35"/>
      <c r="X2672" s="35"/>
      <c r="Y2672" s="35"/>
      <c r="Z2672" s="35"/>
      <c r="AA2672" s="35"/>
      <c r="AB2672" s="35"/>
      <c r="AC2672" s="35">
        <v>0</v>
      </c>
      <c r="AD2672" s="35"/>
      <c r="AE2672" s="35">
        <v>0</v>
      </c>
      <c r="AF2672" s="35"/>
      <c r="AG2672" s="41"/>
      <c r="AH2672" s="32"/>
      <c r="AI2672" s="32"/>
      <c r="AJ2672" s="35"/>
      <c r="AK2672" s="35"/>
      <c r="AL2672" s="35"/>
      <c r="AM2672" s="36">
        <f>IFERROR(VLOOKUP(P2672,'[2]Cartera '!$F$2:$O$2728,10,0),0)</f>
        <v>0</v>
      </c>
      <c r="AN2672" s="35">
        <f>IFERROR(VLOOKUP(P2672,'[2]Cartera '!$F$2:$P$2728,11,0),0)</f>
        <v>0</v>
      </c>
      <c r="AO2672" s="35"/>
      <c r="AP2672" s="35">
        <f>IFERROR(VLOOKUP(D2672,'[2]Cartera '!$F$2:$S$2728,14,0),0)</f>
        <v>0</v>
      </c>
      <c r="AQ2672" s="45">
        <f t="shared" si="180"/>
        <v>0</v>
      </c>
      <c r="AR2672" s="35">
        <f>IFERROR(VLOOKUP(P2672,'[2]Cartera '!$F$2:$Z$2728,21,0),0)</f>
        <v>13600</v>
      </c>
    </row>
    <row r="2673" spans="1:44" hidden="1" x14ac:dyDescent="0.25">
      <c r="A2673" s="29">
        <v>2665</v>
      </c>
      <c r="B2673" s="30" t="s">
        <v>48</v>
      </c>
      <c r="C2673" s="32"/>
      <c r="D2673" s="32">
        <v>2375355</v>
      </c>
      <c r="E2673" s="56"/>
      <c r="F2673" s="56"/>
      <c r="G2673" s="35">
        <v>30000</v>
      </c>
      <c r="H2673" s="35"/>
      <c r="I2673" s="36">
        <v>0</v>
      </c>
      <c r="J2673" s="37">
        <f>-IFERROR(VLOOKUP(D2673,[1]Hoja20!$A$5:$B$33358,2,0),0)</f>
        <v>0</v>
      </c>
      <c r="K2673" s="36">
        <f>-IFERROR(VLOOKUP(D2673,[1]Hoja20!$A$5:$D$33358,4,0),0)</f>
        <v>0</v>
      </c>
      <c r="L2673" s="35"/>
      <c r="M2673" s="35"/>
      <c r="N2673" s="35"/>
      <c r="O2673" s="40">
        <f t="shared" si="181"/>
        <v>30000</v>
      </c>
      <c r="P2673" s="32">
        <v>2375355</v>
      </c>
      <c r="Q2673" s="35">
        <v>30000</v>
      </c>
      <c r="R2673" s="35"/>
      <c r="S2673" s="41"/>
      <c r="T2673" s="35"/>
      <c r="U2673" s="41">
        <v>0</v>
      </c>
      <c r="V2673" s="35"/>
      <c r="W2673" s="35"/>
      <c r="X2673" s="35"/>
      <c r="Y2673" s="35"/>
      <c r="Z2673" s="35"/>
      <c r="AA2673" s="35"/>
      <c r="AB2673" s="35"/>
      <c r="AC2673" s="35">
        <v>0</v>
      </c>
      <c r="AD2673" s="35"/>
      <c r="AE2673" s="35">
        <v>0</v>
      </c>
      <c r="AF2673" s="35"/>
      <c r="AG2673" s="41"/>
      <c r="AH2673" s="32"/>
      <c r="AI2673" s="32"/>
      <c r="AJ2673" s="35"/>
      <c r="AK2673" s="35"/>
      <c r="AL2673" s="35"/>
      <c r="AM2673" s="36">
        <f>IFERROR(VLOOKUP(P2673,'[2]Cartera '!$F$2:$O$2728,10,0),0)</f>
        <v>0</v>
      </c>
      <c r="AN2673" s="35">
        <f>IFERROR(VLOOKUP(P2673,'[2]Cartera '!$F$2:$P$2728,11,0),0)</f>
        <v>0</v>
      </c>
      <c r="AO2673" s="35"/>
      <c r="AP2673" s="35">
        <f>IFERROR(VLOOKUP(D2673,'[2]Cartera '!$F$2:$S$2728,14,0),0)</f>
        <v>0</v>
      </c>
      <c r="AQ2673" s="45">
        <f t="shared" si="180"/>
        <v>0</v>
      </c>
      <c r="AR2673" s="35">
        <f>IFERROR(VLOOKUP(P2673,'[2]Cartera '!$F$2:$Z$2728,21,0),0)</f>
        <v>30000</v>
      </c>
    </row>
    <row r="2674" spans="1:44" hidden="1" x14ac:dyDescent="0.25">
      <c r="A2674" s="29">
        <v>2666</v>
      </c>
      <c r="B2674" s="30" t="s">
        <v>48</v>
      </c>
      <c r="C2674" s="32"/>
      <c r="D2674" s="32">
        <v>2374905</v>
      </c>
      <c r="E2674" s="56"/>
      <c r="F2674" s="56"/>
      <c r="G2674" s="35">
        <v>140000</v>
      </c>
      <c r="H2674" s="35"/>
      <c r="I2674" s="36">
        <v>0</v>
      </c>
      <c r="J2674" s="37">
        <f>-IFERROR(VLOOKUP(D2674,[1]Hoja20!$A$5:$B$33358,2,0),0)</f>
        <v>0</v>
      </c>
      <c r="K2674" s="36">
        <f>-IFERROR(VLOOKUP(D2674,[1]Hoja20!$A$5:$D$33358,4,0),0)</f>
        <v>0</v>
      </c>
      <c r="L2674" s="35"/>
      <c r="M2674" s="35"/>
      <c r="N2674" s="35"/>
      <c r="O2674" s="40">
        <f t="shared" si="181"/>
        <v>140000</v>
      </c>
      <c r="P2674" s="32">
        <v>2374905</v>
      </c>
      <c r="Q2674" s="35">
        <v>140000</v>
      </c>
      <c r="R2674" s="35"/>
      <c r="S2674" s="41"/>
      <c r="T2674" s="35"/>
      <c r="U2674" s="41">
        <v>0</v>
      </c>
      <c r="V2674" s="35"/>
      <c r="W2674" s="35"/>
      <c r="X2674" s="35"/>
      <c r="Y2674" s="35"/>
      <c r="Z2674" s="35"/>
      <c r="AA2674" s="35"/>
      <c r="AB2674" s="35"/>
      <c r="AC2674" s="35">
        <v>0</v>
      </c>
      <c r="AD2674" s="35"/>
      <c r="AE2674" s="35">
        <v>0</v>
      </c>
      <c r="AF2674" s="35"/>
      <c r="AG2674" s="41"/>
      <c r="AH2674" s="32"/>
      <c r="AI2674" s="32"/>
      <c r="AJ2674" s="35"/>
      <c r="AK2674" s="35"/>
      <c r="AL2674" s="35"/>
      <c r="AM2674" s="36">
        <f>IFERROR(VLOOKUP(P2674,'[2]Cartera '!$F$2:$O$2728,10,0),0)</f>
        <v>0</v>
      </c>
      <c r="AN2674" s="35">
        <f>IFERROR(VLOOKUP(P2674,'[2]Cartera '!$F$2:$P$2728,11,0),0)</f>
        <v>0</v>
      </c>
      <c r="AO2674" s="35"/>
      <c r="AP2674" s="35">
        <f>IFERROR(VLOOKUP(D2674,'[2]Cartera '!$F$2:$S$2728,14,0),0)</f>
        <v>0</v>
      </c>
      <c r="AQ2674" s="45">
        <f t="shared" si="180"/>
        <v>0</v>
      </c>
      <c r="AR2674" s="35">
        <f>IFERROR(VLOOKUP(P2674,'[2]Cartera '!$F$2:$Z$2728,21,0),0)</f>
        <v>140000</v>
      </c>
    </row>
    <row r="2675" spans="1:44" hidden="1" x14ac:dyDescent="0.25">
      <c r="A2675" s="29">
        <v>2667</v>
      </c>
      <c r="B2675" s="30" t="s">
        <v>48</v>
      </c>
      <c r="C2675" s="32"/>
      <c r="D2675" s="32">
        <v>2374984</v>
      </c>
      <c r="E2675" s="56"/>
      <c r="F2675" s="56"/>
      <c r="G2675" s="35">
        <v>323355</v>
      </c>
      <c r="H2675" s="35"/>
      <c r="I2675" s="36">
        <v>0</v>
      </c>
      <c r="J2675" s="37">
        <f>-IFERROR(VLOOKUP(D2675,[1]Hoja20!$A$5:$B$33358,2,0),0)</f>
        <v>0</v>
      </c>
      <c r="K2675" s="36">
        <f>-IFERROR(VLOOKUP(D2675,[1]Hoja20!$A$5:$D$33358,4,0),0)</f>
        <v>0</v>
      </c>
      <c r="L2675" s="35"/>
      <c r="M2675" s="35"/>
      <c r="N2675" s="35"/>
      <c r="O2675" s="40">
        <f t="shared" si="181"/>
        <v>323355</v>
      </c>
      <c r="P2675" s="32">
        <v>2374984</v>
      </c>
      <c r="Q2675" s="35">
        <v>323355</v>
      </c>
      <c r="R2675" s="35"/>
      <c r="S2675" s="41"/>
      <c r="T2675" s="35"/>
      <c r="U2675" s="41">
        <v>323355</v>
      </c>
      <c r="V2675" s="35"/>
      <c r="W2675" s="35"/>
      <c r="X2675" s="35"/>
      <c r="Y2675" s="35"/>
      <c r="Z2675" s="35"/>
      <c r="AA2675" s="35"/>
      <c r="AB2675" s="35"/>
      <c r="AC2675" s="35">
        <v>0</v>
      </c>
      <c r="AD2675" s="35"/>
      <c r="AE2675" s="35">
        <v>0</v>
      </c>
      <c r="AF2675" s="35"/>
      <c r="AG2675" s="44">
        <f>+(O2675-R2675-S2675-U2675-AA2675-AC2675-AE2675)</f>
        <v>0</v>
      </c>
      <c r="AH2675" s="32"/>
      <c r="AI2675" s="32"/>
      <c r="AJ2675" s="35"/>
      <c r="AK2675" s="35"/>
      <c r="AL2675" s="35"/>
      <c r="AM2675" s="36">
        <f>IFERROR(VLOOKUP(P2675,'[2]Cartera '!$F$2:$O$2728,10,0),0)</f>
        <v>0</v>
      </c>
      <c r="AN2675" s="35">
        <f>IFERROR(VLOOKUP(P2675,'[2]Cartera '!$F$2:$P$2728,11,0),0)</f>
        <v>0</v>
      </c>
      <c r="AO2675" s="35"/>
      <c r="AP2675" s="35">
        <f>IFERROR(VLOOKUP(D2675,'[2]Cartera '!$F$2:$S$2728,14,0),0)</f>
        <v>0</v>
      </c>
      <c r="AQ2675" s="45">
        <f t="shared" si="180"/>
        <v>0</v>
      </c>
      <c r="AR2675" s="35">
        <f>IFERROR(VLOOKUP(P2675,'[2]Cartera '!$F$2:$Z$2728,21,0),0)</f>
        <v>0</v>
      </c>
    </row>
    <row r="2676" spans="1:44" hidden="1" x14ac:dyDescent="0.25">
      <c r="A2676" s="29">
        <v>2668</v>
      </c>
      <c r="B2676" s="30" t="s">
        <v>48</v>
      </c>
      <c r="C2676" s="32"/>
      <c r="D2676" s="32">
        <v>2375181</v>
      </c>
      <c r="E2676" s="56"/>
      <c r="F2676" s="56"/>
      <c r="G2676" s="35">
        <v>140000</v>
      </c>
      <c r="H2676" s="35"/>
      <c r="I2676" s="36">
        <v>0</v>
      </c>
      <c r="J2676" s="37">
        <f>-IFERROR(VLOOKUP(D2676,[1]Hoja20!$A$5:$B$33358,2,0),0)</f>
        <v>0</v>
      </c>
      <c r="K2676" s="36">
        <f>-IFERROR(VLOOKUP(D2676,[1]Hoja20!$A$5:$D$33358,4,0),0)</f>
        <v>0</v>
      </c>
      <c r="L2676" s="35"/>
      <c r="M2676" s="35"/>
      <c r="N2676" s="35"/>
      <c r="O2676" s="40">
        <f t="shared" si="181"/>
        <v>140000</v>
      </c>
      <c r="P2676" s="32">
        <v>2375181</v>
      </c>
      <c r="Q2676" s="35">
        <v>140000</v>
      </c>
      <c r="R2676" s="35"/>
      <c r="S2676" s="41"/>
      <c r="T2676" s="35"/>
      <c r="U2676" s="41">
        <v>0</v>
      </c>
      <c r="V2676" s="35"/>
      <c r="W2676" s="35"/>
      <c r="X2676" s="35"/>
      <c r="Y2676" s="35"/>
      <c r="Z2676" s="35"/>
      <c r="AA2676" s="35"/>
      <c r="AB2676" s="35"/>
      <c r="AC2676" s="35">
        <v>0</v>
      </c>
      <c r="AD2676" s="35"/>
      <c r="AE2676" s="35">
        <v>0</v>
      </c>
      <c r="AF2676" s="35"/>
      <c r="AG2676" s="41"/>
      <c r="AH2676" s="32"/>
      <c r="AI2676" s="32"/>
      <c r="AJ2676" s="35"/>
      <c r="AK2676" s="35"/>
      <c r="AL2676" s="35"/>
      <c r="AM2676" s="36">
        <f>IFERROR(VLOOKUP(P2676,'[2]Cartera '!$F$2:$O$2728,10,0),0)</f>
        <v>0</v>
      </c>
      <c r="AN2676" s="35">
        <f>IFERROR(VLOOKUP(P2676,'[2]Cartera '!$F$2:$P$2728,11,0),0)</f>
        <v>0</v>
      </c>
      <c r="AO2676" s="35"/>
      <c r="AP2676" s="35">
        <f>IFERROR(VLOOKUP(D2676,'[2]Cartera '!$F$2:$S$2728,14,0),0)</f>
        <v>0</v>
      </c>
      <c r="AQ2676" s="45">
        <f t="shared" si="180"/>
        <v>0</v>
      </c>
      <c r="AR2676" s="35">
        <f>IFERROR(VLOOKUP(P2676,'[2]Cartera '!$F$2:$Z$2728,21,0),0)</f>
        <v>140000</v>
      </c>
    </row>
    <row r="2677" spans="1:44" hidden="1" x14ac:dyDescent="0.25">
      <c r="A2677" s="29">
        <v>2669</v>
      </c>
      <c r="B2677" s="30" t="s">
        <v>48</v>
      </c>
      <c r="C2677" s="32"/>
      <c r="D2677" s="32">
        <v>2375199</v>
      </c>
      <c r="E2677" s="56"/>
      <c r="F2677" s="56"/>
      <c r="G2677" s="35">
        <v>4128520</v>
      </c>
      <c r="H2677" s="35"/>
      <c r="I2677" s="36">
        <v>0</v>
      </c>
      <c r="J2677" s="37">
        <f>-IFERROR(VLOOKUP(D2677,[1]Hoja20!$A$5:$B$33358,2,0),0)</f>
        <v>0</v>
      </c>
      <c r="K2677" s="36">
        <f>-IFERROR(VLOOKUP(D2677,[1]Hoja20!$A$5:$D$33358,4,0),0)</f>
        <v>0</v>
      </c>
      <c r="L2677" s="35"/>
      <c r="M2677" s="35"/>
      <c r="N2677" s="35"/>
      <c r="O2677" s="40">
        <f t="shared" si="181"/>
        <v>4128520</v>
      </c>
      <c r="P2677" s="32">
        <v>2375199</v>
      </c>
      <c r="Q2677" s="35">
        <v>4128520</v>
      </c>
      <c r="R2677" s="35"/>
      <c r="S2677" s="41"/>
      <c r="T2677" s="35"/>
      <c r="U2677" s="41">
        <v>0</v>
      </c>
      <c r="V2677" s="35"/>
      <c r="W2677" s="35"/>
      <c r="X2677" s="35"/>
      <c r="Y2677" s="35"/>
      <c r="Z2677" s="35"/>
      <c r="AA2677" s="35"/>
      <c r="AB2677" s="35"/>
      <c r="AC2677" s="35">
        <v>0</v>
      </c>
      <c r="AD2677" s="35"/>
      <c r="AE2677" s="35">
        <v>0</v>
      </c>
      <c r="AF2677" s="35"/>
      <c r="AG2677" s="41"/>
      <c r="AH2677" s="32"/>
      <c r="AI2677" s="32"/>
      <c r="AJ2677" s="35"/>
      <c r="AK2677" s="35"/>
      <c r="AL2677" s="35"/>
      <c r="AM2677" s="36">
        <f>IFERROR(VLOOKUP(P2677,'[2]Cartera '!$F$2:$O$2728,10,0),0)</f>
        <v>0</v>
      </c>
      <c r="AN2677" s="35">
        <f>IFERROR(VLOOKUP(P2677,'[2]Cartera '!$F$2:$P$2728,11,0),0)</f>
        <v>0</v>
      </c>
      <c r="AO2677" s="35"/>
      <c r="AP2677" s="35">
        <f>IFERROR(VLOOKUP(D2677,'[2]Cartera '!$F$2:$S$2728,14,0),0)</f>
        <v>0</v>
      </c>
      <c r="AQ2677" s="45">
        <f t="shared" si="180"/>
        <v>0</v>
      </c>
      <c r="AR2677" s="35">
        <f>IFERROR(VLOOKUP(P2677,'[2]Cartera '!$F$2:$Z$2728,21,0),0)</f>
        <v>4128520</v>
      </c>
    </row>
    <row r="2678" spans="1:44" hidden="1" x14ac:dyDescent="0.25">
      <c r="A2678" s="29">
        <v>2670</v>
      </c>
      <c r="B2678" s="30" t="s">
        <v>48</v>
      </c>
      <c r="C2678" s="32"/>
      <c r="D2678" s="32">
        <v>2375260</v>
      </c>
      <c r="E2678" s="56"/>
      <c r="F2678" s="56"/>
      <c r="G2678" s="35">
        <v>30000</v>
      </c>
      <c r="H2678" s="35"/>
      <c r="I2678" s="36">
        <v>0</v>
      </c>
      <c r="J2678" s="37">
        <f>-IFERROR(VLOOKUP(D2678,[1]Hoja20!$A$5:$B$33358,2,0),0)</f>
        <v>0</v>
      </c>
      <c r="K2678" s="36">
        <f>-IFERROR(VLOOKUP(D2678,[1]Hoja20!$A$5:$D$33358,4,0),0)</f>
        <v>0</v>
      </c>
      <c r="L2678" s="35"/>
      <c r="M2678" s="35"/>
      <c r="N2678" s="35"/>
      <c r="O2678" s="40">
        <f t="shared" si="181"/>
        <v>30000</v>
      </c>
      <c r="P2678" s="32">
        <v>2375260</v>
      </c>
      <c r="Q2678" s="35">
        <v>30000</v>
      </c>
      <c r="R2678" s="35"/>
      <c r="S2678" s="41"/>
      <c r="T2678" s="35"/>
      <c r="U2678" s="41">
        <v>0</v>
      </c>
      <c r="V2678" s="35"/>
      <c r="W2678" s="35"/>
      <c r="X2678" s="35"/>
      <c r="Y2678" s="35"/>
      <c r="Z2678" s="35"/>
      <c r="AA2678" s="35"/>
      <c r="AB2678" s="35"/>
      <c r="AC2678" s="35">
        <v>0</v>
      </c>
      <c r="AD2678" s="35"/>
      <c r="AE2678" s="35">
        <v>0</v>
      </c>
      <c r="AF2678" s="35"/>
      <c r="AG2678" s="41"/>
      <c r="AH2678" s="32"/>
      <c r="AI2678" s="32"/>
      <c r="AJ2678" s="35"/>
      <c r="AK2678" s="35"/>
      <c r="AL2678" s="35"/>
      <c r="AM2678" s="36">
        <f>IFERROR(VLOOKUP(P2678,'[2]Cartera '!$F$2:$O$2728,10,0),0)</f>
        <v>0</v>
      </c>
      <c r="AN2678" s="35">
        <f>IFERROR(VLOOKUP(P2678,'[2]Cartera '!$F$2:$P$2728,11,0),0)</f>
        <v>0</v>
      </c>
      <c r="AO2678" s="35"/>
      <c r="AP2678" s="35">
        <f>IFERROR(VLOOKUP(D2678,'[2]Cartera '!$F$2:$S$2728,14,0),0)</f>
        <v>0</v>
      </c>
      <c r="AQ2678" s="45">
        <f t="shared" si="180"/>
        <v>0</v>
      </c>
      <c r="AR2678" s="35">
        <f>IFERROR(VLOOKUP(P2678,'[2]Cartera '!$F$2:$Z$2728,21,0),0)</f>
        <v>30000</v>
      </c>
    </row>
    <row r="2679" spans="1:44" hidden="1" x14ac:dyDescent="0.25">
      <c r="A2679" s="29">
        <v>2671</v>
      </c>
      <c r="B2679" s="30" t="s">
        <v>48</v>
      </c>
      <c r="C2679" s="32"/>
      <c r="D2679" s="32">
        <v>2374980</v>
      </c>
      <c r="E2679" s="56"/>
      <c r="F2679" s="56"/>
      <c r="G2679" s="35">
        <v>44497</v>
      </c>
      <c r="H2679" s="35"/>
      <c r="I2679" s="36">
        <v>0</v>
      </c>
      <c r="J2679" s="37">
        <f>-IFERROR(VLOOKUP(D2679,[1]Hoja20!$A$5:$B$33358,2,0),0)</f>
        <v>0</v>
      </c>
      <c r="K2679" s="36">
        <f>-IFERROR(VLOOKUP(D2679,[1]Hoja20!$A$5:$D$33358,4,0),0)</f>
        <v>0</v>
      </c>
      <c r="L2679" s="35"/>
      <c r="M2679" s="35"/>
      <c r="N2679" s="35"/>
      <c r="O2679" s="40">
        <f t="shared" si="181"/>
        <v>44497</v>
      </c>
      <c r="P2679" s="32">
        <v>2374980</v>
      </c>
      <c r="Q2679" s="35">
        <v>44497</v>
      </c>
      <c r="R2679" s="35"/>
      <c r="S2679" s="41"/>
      <c r="T2679" s="35"/>
      <c r="U2679" s="41">
        <v>44497</v>
      </c>
      <c r="V2679" s="35"/>
      <c r="W2679" s="35"/>
      <c r="X2679" s="35"/>
      <c r="Y2679" s="35"/>
      <c r="Z2679" s="35"/>
      <c r="AA2679" s="35"/>
      <c r="AB2679" s="35"/>
      <c r="AC2679" s="35">
        <v>0</v>
      </c>
      <c r="AD2679" s="35"/>
      <c r="AE2679" s="35">
        <v>0</v>
      </c>
      <c r="AF2679" s="35"/>
      <c r="AG2679" s="44">
        <f>+(O2679-R2679-S2679-U2679-AA2679-AC2679-AE2679)</f>
        <v>0</v>
      </c>
      <c r="AH2679" s="32"/>
      <c r="AI2679" s="32"/>
      <c r="AJ2679" s="35"/>
      <c r="AK2679" s="35"/>
      <c r="AL2679" s="35"/>
      <c r="AM2679" s="36">
        <f>IFERROR(VLOOKUP(P2679,'[2]Cartera '!$F$2:$O$2728,10,0),0)</f>
        <v>0</v>
      </c>
      <c r="AN2679" s="35">
        <f>IFERROR(VLOOKUP(P2679,'[2]Cartera '!$F$2:$P$2728,11,0),0)</f>
        <v>0</v>
      </c>
      <c r="AO2679" s="35"/>
      <c r="AP2679" s="35">
        <f>IFERROR(VLOOKUP(D2679,'[2]Cartera '!$F$2:$S$2728,14,0),0)</f>
        <v>0</v>
      </c>
      <c r="AQ2679" s="45">
        <f t="shared" si="180"/>
        <v>0</v>
      </c>
      <c r="AR2679" s="35">
        <f>IFERROR(VLOOKUP(P2679,'[2]Cartera '!$F$2:$Z$2728,21,0),0)</f>
        <v>0</v>
      </c>
    </row>
    <row r="2680" spans="1:44" hidden="1" x14ac:dyDescent="0.25">
      <c r="A2680" s="29">
        <v>2672</v>
      </c>
      <c r="B2680" s="30" t="s">
        <v>48</v>
      </c>
      <c r="C2680" s="32"/>
      <c r="D2680" s="32">
        <v>2375282</v>
      </c>
      <c r="E2680" s="56"/>
      <c r="F2680" s="56"/>
      <c r="G2680" s="35">
        <v>1295368</v>
      </c>
      <c r="H2680" s="35"/>
      <c r="I2680" s="36">
        <v>0</v>
      </c>
      <c r="J2680" s="37">
        <f>-IFERROR(VLOOKUP(D2680,[1]Hoja20!$A$5:$B$33358,2,0),0)</f>
        <v>0</v>
      </c>
      <c r="K2680" s="36">
        <f>-IFERROR(VLOOKUP(D2680,[1]Hoja20!$A$5:$D$33358,4,0),0)</f>
        <v>0</v>
      </c>
      <c r="L2680" s="35"/>
      <c r="M2680" s="35"/>
      <c r="N2680" s="35"/>
      <c r="O2680" s="40">
        <f t="shared" si="181"/>
        <v>1295368</v>
      </c>
      <c r="P2680" s="32">
        <v>2375282</v>
      </c>
      <c r="Q2680" s="35">
        <v>1295368</v>
      </c>
      <c r="R2680" s="35"/>
      <c r="S2680" s="41"/>
      <c r="T2680" s="35"/>
      <c r="U2680" s="41">
        <v>1295368</v>
      </c>
      <c r="V2680" s="35"/>
      <c r="W2680" s="35"/>
      <c r="X2680" s="35"/>
      <c r="Y2680" s="35"/>
      <c r="Z2680" s="35"/>
      <c r="AA2680" s="35"/>
      <c r="AB2680" s="35"/>
      <c r="AC2680" s="35">
        <v>0</v>
      </c>
      <c r="AD2680" s="35"/>
      <c r="AE2680" s="35">
        <v>0</v>
      </c>
      <c r="AF2680" s="35"/>
      <c r="AG2680" s="44">
        <f>+(O2680-R2680-S2680-U2680-AA2680-AC2680-AE2680)</f>
        <v>0</v>
      </c>
      <c r="AH2680" s="32"/>
      <c r="AI2680" s="32"/>
      <c r="AJ2680" s="35"/>
      <c r="AK2680" s="35"/>
      <c r="AL2680" s="35"/>
      <c r="AM2680" s="36">
        <f>IFERROR(VLOOKUP(P2680,'[2]Cartera '!$F$2:$O$2728,10,0),0)</f>
        <v>0</v>
      </c>
      <c r="AN2680" s="35">
        <f>IFERROR(VLOOKUP(P2680,'[2]Cartera '!$F$2:$P$2728,11,0),0)</f>
        <v>0</v>
      </c>
      <c r="AO2680" s="35"/>
      <c r="AP2680" s="35">
        <f>IFERROR(VLOOKUP(D2680,'[2]Cartera '!$F$2:$S$2728,14,0),0)</f>
        <v>0</v>
      </c>
      <c r="AQ2680" s="45">
        <f t="shared" si="180"/>
        <v>0</v>
      </c>
      <c r="AR2680" s="35">
        <f>IFERROR(VLOOKUP(P2680,'[2]Cartera '!$F$2:$Z$2728,21,0),0)</f>
        <v>0</v>
      </c>
    </row>
    <row r="2681" spans="1:44" hidden="1" x14ac:dyDescent="0.25">
      <c r="A2681" s="29">
        <v>2673</v>
      </c>
      <c r="B2681" s="30" t="s">
        <v>48</v>
      </c>
      <c r="C2681" s="32"/>
      <c r="D2681" s="32">
        <v>2375346</v>
      </c>
      <c r="E2681" s="56"/>
      <c r="F2681" s="56"/>
      <c r="G2681" s="35">
        <v>30000</v>
      </c>
      <c r="H2681" s="35"/>
      <c r="I2681" s="36">
        <v>0</v>
      </c>
      <c r="J2681" s="37">
        <f>-IFERROR(VLOOKUP(D2681,[1]Hoja20!$A$5:$B$33358,2,0),0)</f>
        <v>0</v>
      </c>
      <c r="K2681" s="36">
        <f>-IFERROR(VLOOKUP(D2681,[1]Hoja20!$A$5:$D$33358,4,0),0)</f>
        <v>0</v>
      </c>
      <c r="L2681" s="35"/>
      <c r="M2681" s="35"/>
      <c r="N2681" s="35"/>
      <c r="O2681" s="40">
        <f t="shared" si="181"/>
        <v>30000</v>
      </c>
      <c r="P2681" s="32">
        <v>2375346</v>
      </c>
      <c r="Q2681" s="35">
        <v>30000</v>
      </c>
      <c r="R2681" s="35"/>
      <c r="S2681" s="41"/>
      <c r="T2681" s="35"/>
      <c r="U2681" s="41">
        <v>0</v>
      </c>
      <c r="V2681" s="35"/>
      <c r="W2681" s="35"/>
      <c r="X2681" s="35"/>
      <c r="Y2681" s="35"/>
      <c r="Z2681" s="35"/>
      <c r="AA2681" s="35"/>
      <c r="AB2681" s="35"/>
      <c r="AC2681" s="35">
        <v>0</v>
      </c>
      <c r="AD2681" s="35"/>
      <c r="AE2681" s="35">
        <v>0</v>
      </c>
      <c r="AF2681" s="35"/>
      <c r="AG2681" s="41"/>
      <c r="AH2681" s="32"/>
      <c r="AI2681" s="32"/>
      <c r="AJ2681" s="35"/>
      <c r="AK2681" s="35"/>
      <c r="AL2681" s="35"/>
      <c r="AM2681" s="36">
        <f>IFERROR(VLOOKUP(P2681,'[2]Cartera '!$F$2:$O$2728,10,0),0)</f>
        <v>0</v>
      </c>
      <c r="AN2681" s="35">
        <f>IFERROR(VLOOKUP(P2681,'[2]Cartera '!$F$2:$P$2728,11,0),0)</f>
        <v>0</v>
      </c>
      <c r="AO2681" s="35"/>
      <c r="AP2681" s="35">
        <f>IFERROR(VLOOKUP(D2681,'[2]Cartera '!$F$2:$S$2728,14,0),0)</f>
        <v>0</v>
      </c>
      <c r="AQ2681" s="45">
        <f t="shared" si="180"/>
        <v>0</v>
      </c>
      <c r="AR2681" s="35">
        <f>IFERROR(VLOOKUP(P2681,'[2]Cartera '!$F$2:$Z$2728,21,0),0)</f>
        <v>30000</v>
      </c>
    </row>
    <row r="2682" spans="1:44" hidden="1" x14ac:dyDescent="0.25">
      <c r="A2682" s="29">
        <v>2674</v>
      </c>
      <c r="B2682" s="30" t="s">
        <v>48</v>
      </c>
      <c r="C2682" s="32"/>
      <c r="D2682" s="32">
        <v>2375351</v>
      </c>
      <c r="E2682" s="56"/>
      <c r="F2682" s="56"/>
      <c r="G2682" s="35">
        <v>30000</v>
      </c>
      <c r="H2682" s="35"/>
      <c r="I2682" s="36">
        <v>0</v>
      </c>
      <c r="J2682" s="37">
        <f>-IFERROR(VLOOKUP(D2682,[1]Hoja20!$A$5:$B$33358,2,0),0)</f>
        <v>0</v>
      </c>
      <c r="K2682" s="36">
        <f>-IFERROR(VLOOKUP(D2682,[1]Hoja20!$A$5:$D$33358,4,0),0)</f>
        <v>0</v>
      </c>
      <c r="L2682" s="35"/>
      <c r="M2682" s="35"/>
      <c r="N2682" s="35"/>
      <c r="O2682" s="40">
        <f t="shared" si="181"/>
        <v>30000</v>
      </c>
      <c r="P2682" s="32">
        <v>2375351</v>
      </c>
      <c r="Q2682" s="35">
        <v>30000</v>
      </c>
      <c r="R2682" s="35"/>
      <c r="S2682" s="41"/>
      <c r="T2682" s="35"/>
      <c r="U2682" s="41">
        <v>0</v>
      </c>
      <c r="V2682" s="35"/>
      <c r="W2682" s="35"/>
      <c r="X2682" s="35"/>
      <c r="Y2682" s="35"/>
      <c r="Z2682" s="35"/>
      <c r="AA2682" s="35"/>
      <c r="AB2682" s="35"/>
      <c r="AC2682" s="35">
        <v>0</v>
      </c>
      <c r="AD2682" s="35"/>
      <c r="AE2682" s="35">
        <v>0</v>
      </c>
      <c r="AF2682" s="35"/>
      <c r="AG2682" s="41"/>
      <c r="AH2682" s="32"/>
      <c r="AI2682" s="32"/>
      <c r="AJ2682" s="35"/>
      <c r="AK2682" s="35"/>
      <c r="AL2682" s="35"/>
      <c r="AM2682" s="36">
        <f>IFERROR(VLOOKUP(P2682,'[2]Cartera '!$F$2:$O$2728,10,0),0)</f>
        <v>0</v>
      </c>
      <c r="AN2682" s="35">
        <f>IFERROR(VLOOKUP(P2682,'[2]Cartera '!$F$2:$P$2728,11,0),0)</f>
        <v>0</v>
      </c>
      <c r="AO2682" s="35"/>
      <c r="AP2682" s="35">
        <f>IFERROR(VLOOKUP(D2682,'[2]Cartera '!$F$2:$S$2728,14,0),0)</f>
        <v>0</v>
      </c>
      <c r="AQ2682" s="45">
        <f t="shared" si="180"/>
        <v>0</v>
      </c>
      <c r="AR2682" s="35">
        <f>IFERROR(VLOOKUP(P2682,'[2]Cartera '!$F$2:$Z$2728,21,0),0)</f>
        <v>30000</v>
      </c>
    </row>
    <row r="2683" spans="1:44" hidden="1" x14ac:dyDescent="0.25">
      <c r="A2683" s="29">
        <v>2675</v>
      </c>
      <c r="B2683" s="30" t="s">
        <v>48</v>
      </c>
      <c r="C2683" s="32"/>
      <c r="D2683" s="32">
        <v>2375352</v>
      </c>
      <c r="E2683" s="56"/>
      <c r="F2683" s="56"/>
      <c r="G2683" s="35">
        <v>30000</v>
      </c>
      <c r="H2683" s="35"/>
      <c r="I2683" s="36">
        <v>0</v>
      </c>
      <c r="J2683" s="37">
        <f>-IFERROR(VLOOKUP(D2683,[1]Hoja20!$A$5:$B$33358,2,0),0)</f>
        <v>0</v>
      </c>
      <c r="K2683" s="36">
        <f>-IFERROR(VLOOKUP(D2683,[1]Hoja20!$A$5:$D$33358,4,0),0)</f>
        <v>0</v>
      </c>
      <c r="L2683" s="35"/>
      <c r="M2683" s="35"/>
      <c r="N2683" s="35"/>
      <c r="O2683" s="40">
        <f t="shared" si="181"/>
        <v>30000</v>
      </c>
      <c r="P2683" s="32">
        <v>2375352</v>
      </c>
      <c r="Q2683" s="35">
        <v>30000</v>
      </c>
      <c r="R2683" s="35"/>
      <c r="S2683" s="41"/>
      <c r="T2683" s="35"/>
      <c r="U2683" s="41">
        <v>0</v>
      </c>
      <c r="V2683" s="35"/>
      <c r="W2683" s="35"/>
      <c r="X2683" s="35"/>
      <c r="Y2683" s="35"/>
      <c r="Z2683" s="35"/>
      <c r="AA2683" s="35"/>
      <c r="AB2683" s="35"/>
      <c r="AC2683" s="35">
        <v>0</v>
      </c>
      <c r="AD2683" s="35"/>
      <c r="AE2683" s="35">
        <v>0</v>
      </c>
      <c r="AF2683" s="35"/>
      <c r="AG2683" s="41"/>
      <c r="AH2683" s="32"/>
      <c r="AI2683" s="32"/>
      <c r="AJ2683" s="35"/>
      <c r="AK2683" s="35"/>
      <c r="AL2683" s="35"/>
      <c r="AM2683" s="36">
        <f>IFERROR(VLOOKUP(P2683,'[2]Cartera '!$F$2:$O$2728,10,0),0)</f>
        <v>0</v>
      </c>
      <c r="AN2683" s="35">
        <f>IFERROR(VLOOKUP(P2683,'[2]Cartera '!$F$2:$P$2728,11,0),0)</f>
        <v>0</v>
      </c>
      <c r="AO2683" s="35"/>
      <c r="AP2683" s="35">
        <f>IFERROR(VLOOKUP(D2683,'[2]Cartera '!$F$2:$S$2728,14,0),0)</f>
        <v>0</v>
      </c>
      <c r="AQ2683" s="45">
        <f t="shared" si="180"/>
        <v>0</v>
      </c>
      <c r="AR2683" s="35">
        <f>IFERROR(VLOOKUP(P2683,'[2]Cartera '!$F$2:$Z$2728,21,0),0)</f>
        <v>30000</v>
      </c>
    </row>
    <row r="2684" spans="1:44" hidden="1" x14ac:dyDescent="0.25">
      <c r="A2684" s="29">
        <v>2676</v>
      </c>
      <c r="B2684" s="30" t="s">
        <v>48</v>
      </c>
      <c r="C2684" s="32"/>
      <c r="D2684" s="32">
        <v>2375358</v>
      </c>
      <c r="E2684" s="56"/>
      <c r="F2684" s="56"/>
      <c r="G2684" s="35">
        <v>30000</v>
      </c>
      <c r="H2684" s="35"/>
      <c r="I2684" s="36">
        <v>0</v>
      </c>
      <c r="J2684" s="37">
        <f>-IFERROR(VLOOKUP(D2684,[1]Hoja20!$A$5:$B$33358,2,0),0)</f>
        <v>0</v>
      </c>
      <c r="K2684" s="36">
        <f>-IFERROR(VLOOKUP(D2684,[1]Hoja20!$A$5:$D$33358,4,0),0)</f>
        <v>0</v>
      </c>
      <c r="L2684" s="35"/>
      <c r="M2684" s="35"/>
      <c r="N2684" s="35"/>
      <c r="O2684" s="40">
        <f t="shared" si="181"/>
        <v>30000</v>
      </c>
      <c r="P2684" s="32">
        <v>2375358</v>
      </c>
      <c r="Q2684" s="35">
        <v>30000</v>
      </c>
      <c r="R2684" s="35"/>
      <c r="S2684" s="41"/>
      <c r="T2684" s="35"/>
      <c r="U2684" s="41">
        <v>0</v>
      </c>
      <c r="V2684" s="35"/>
      <c r="W2684" s="35"/>
      <c r="X2684" s="35"/>
      <c r="Y2684" s="35"/>
      <c r="Z2684" s="35"/>
      <c r="AA2684" s="35"/>
      <c r="AB2684" s="35"/>
      <c r="AC2684" s="35">
        <v>0</v>
      </c>
      <c r="AD2684" s="35"/>
      <c r="AE2684" s="35">
        <v>0</v>
      </c>
      <c r="AF2684" s="35"/>
      <c r="AG2684" s="41"/>
      <c r="AH2684" s="32"/>
      <c r="AI2684" s="32"/>
      <c r="AJ2684" s="35"/>
      <c r="AK2684" s="35"/>
      <c r="AL2684" s="35"/>
      <c r="AM2684" s="36">
        <f>IFERROR(VLOOKUP(P2684,'[2]Cartera '!$F$2:$O$2728,10,0),0)</f>
        <v>0</v>
      </c>
      <c r="AN2684" s="35">
        <f>IFERROR(VLOOKUP(P2684,'[2]Cartera '!$F$2:$P$2728,11,0),0)</f>
        <v>0</v>
      </c>
      <c r="AO2684" s="35"/>
      <c r="AP2684" s="35">
        <f>IFERROR(VLOOKUP(D2684,'[2]Cartera '!$F$2:$S$2728,14,0),0)</f>
        <v>0</v>
      </c>
      <c r="AQ2684" s="45">
        <f t="shared" si="180"/>
        <v>0</v>
      </c>
      <c r="AR2684" s="35">
        <f>IFERROR(VLOOKUP(P2684,'[2]Cartera '!$F$2:$Z$2728,21,0),0)</f>
        <v>30000</v>
      </c>
    </row>
    <row r="2685" spans="1:44" hidden="1" x14ac:dyDescent="0.25">
      <c r="A2685" s="29">
        <v>2677</v>
      </c>
      <c r="B2685" s="30" t="s">
        <v>48</v>
      </c>
      <c r="C2685" s="32"/>
      <c r="D2685" s="32">
        <v>2375560</v>
      </c>
      <c r="E2685" s="56"/>
      <c r="F2685" s="56"/>
      <c r="G2685" s="35">
        <v>32382</v>
      </c>
      <c r="H2685" s="35"/>
      <c r="I2685" s="36">
        <v>0</v>
      </c>
      <c r="J2685" s="37">
        <f>-IFERROR(VLOOKUP(D2685,[1]Hoja20!$A$5:$B$33358,2,0),0)</f>
        <v>0</v>
      </c>
      <c r="K2685" s="36">
        <f>-IFERROR(VLOOKUP(D2685,[1]Hoja20!$A$5:$D$33358,4,0),0)</f>
        <v>0</v>
      </c>
      <c r="L2685" s="35"/>
      <c r="M2685" s="35"/>
      <c r="N2685" s="35"/>
      <c r="O2685" s="40">
        <f t="shared" si="181"/>
        <v>32382</v>
      </c>
      <c r="P2685" s="32">
        <v>2375560</v>
      </c>
      <c r="Q2685" s="35">
        <v>32382</v>
      </c>
      <c r="R2685" s="35"/>
      <c r="S2685" s="41"/>
      <c r="T2685" s="35"/>
      <c r="U2685" s="41">
        <v>0</v>
      </c>
      <c r="V2685" s="35"/>
      <c r="W2685" s="35"/>
      <c r="X2685" s="35"/>
      <c r="Y2685" s="35"/>
      <c r="Z2685" s="35"/>
      <c r="AA2685" s="35"/>
      <c r="AB2685" s="35"/>
      <c r="AC2685" s="35">
        <v>0</v>
      </c>
      <c r="AD2685" s="35"/>
      <c r="AE2685" s="35">
        <v>0</v>
      </c>
      <c r="AF2685" s="35"/>
      <c r="AG2685" s="41"/>
      <c r="AH2685" s="32"/>
      <c r="AI2685" s="32"/>
      <c r="AJ2685" s="35"/>
      <c r="AK2685" s="35"/>
      <c r="AL2685" s="35"/>
      <c r="AM2685" s="36">
        <f>IFERROR(VLOOKUP(P2685,'[2]Cartera '!$F$2:$O$2728,10,0),0)</f>
        <v>0</v>
      </c>
      <c r="AN2685" s="35">
        <f>IFERROR(VLOOKUP(P2685,'[2]Cartera '!$F$2:$P$2728,11,0),0)</f>
        <v>0</v>
      </c>
      <c r="AO2685" s="35"/>
      <c r="AP2685" s="35">
        <f>IFERROR(VLOOKUP(D2685,'[2]Cartera '!$F$2:$S$2728,14,0),0)</f>
        <v>0</v>
      </c>
      <c r="AQ2685" s="45">
        <f t="shared" si="180"/>
        <v>0</v>
      </c>
      <c r="AR2685" s="35">
        <f>IFERROR(VLOOKUP(P2685,'[2]Cartera '!$F$2:$Z$2728,21,0),0)</f>
        <v>32382</v>
      </c>
    </row>
    <row r="2686" spans="1:44" hidden="1" x14ac:dyDescent="0.25">
      <c r="A2686" s="29">
        <v>2678</v>
      </c>
      <c r="B2686" s="30" t="s">
        <v>48</v>
      </c>
      <c r="C2686" s="32"/>
      <c r="D2686" s="32">
        <v>2375603</v>
      </c>
      <c r="E2686" s="56"/>
      <c r="F2686" s="56"/>
      <c r="G2686" s="35">
        <v>30000</v>
      </c>
      <c r="H2686" s="35"/>
      <c r="I2686" s="36">
        <v>0</v>
      </c>
      <c r="J2686" s="37">
        <f>-IFERROR(VLOOKUP(D2686,[1]Hoja20!$A$5:$B$33358,2,0),0)</f>
        <v>0</v>
      </c>
      <c r="K2686" s="36">
        <f>-IFERROR(VLOOKUP(D2686,[1]Hoja20!$A$5:$D$33358,4,0),0)</f>
        <v>0</v>
      </c>
      <c r="L2686" s="35"/>
      <c r="M2686" s="35"/>
      <c r="N2686" s="35"/>
      <c r="O2686" s="40">
        <f t="shared" si="181"/>
        <v>30000</v>
      </c>
      <c r="P2686" s="32">
        <v>2375603</v>
      </c>
      <c r="Q2686" s="35">
        <v>30000</v>
      </c>
      <c r="R2686" s="35"/>
      <c r="S2686" s="41"/>
      <c r="T2686" s="35"/>
      <c r="U2686" s="41">
        <v>0</v>
      </c>
      <c r="V2686" s="35"/>
      <c r="W2686" s="35"/>
      <c r="X2686" s="35"/>
      <c r="Y2686" s="35"/>
      <c r="Z2686" s="35"/>
      <c r="AA2686" s="35"/>
      <c r="AB2686" s="35"/>
      <c r="AC2686" s="35">
        <v>0</v>
      </c>
      <c r="AD2686" s="35"/>
      <c r="AE2686" s="35">
        <v>0</v>
      </c>
      <c r="AF2686" s="35"/>
      <c r="AG2686" s="41"/>
      <c r="AH2686" s="32"/>
      <c r="AI2686" s="32"/>
      <c r="AJ2686" s="35"/>
      <c r="AK2686" s="35"/>
      <c r="AL2686" s="35"/>
      <c r="AM2686" s="36">
        <f>IFERROR(VLOOKUP(P2686,'[2]Cartera '!$F$2:$O$2728,10,0),0)</f>
        <v>0</v>
      </c>
      <c r="AN2686" s="35">
        <f>IFERROR(VLOOKUP(P2686,'[2]Cartera '!$F$2:$P$2728,11,0),0)</f>
        <v>0</v>
      </c>
      <c r="AO2686" s="35"/>
      <c r="AP2686" s="35">
        <f>IFERROR(VLOOKUP(D2686,'[2]Cartera '!$F$2:$S$2728,14,0),0)</f>
        <v>0</v>
      </c>
      <c r="AQ2686" s="45">
        <f t="shared" si="180"/>
        <v>0</v>
      </c>
      <c r="AR2686" s="35">
        <f>IFERROR(VLOOKUP(P2686,'[2]Cartera '!$F$2:$Z$2728,21,0),0)</f>
        <v>30000</v>
      </c>
    </row>
    <row r="2687" spans="1:44" hidden="1" x14ac:dyDescent="0.25">
      <c r="A2687" s="29">
        <v>2679</v>
      </c>
      <c r="B2687" s="30" t="s">
        <v>48</v>
      </c>
      <c r="C2687" s="32"/>
      <c r="D2687" s="32">
        <v>2375605</v>
      </c>
      <c r="E2687" s="56"/>
      <c r="F2687" s="56"/>
      <c r="G2687" s="35">
        <v>30000</v>
      </c>
      <c r="H2687" s="35"/>
      <c r="I2687" s="36">
        <v>0</v>
      </c>
      <c r="J2687" s="37">
        <f>-IFERROR(VLOOKUP(D2687,[1]Hoja20!$A$5:$B$33358,2,0),0)</f>
        <v>0</v>
      </c>
      <c r="K2687" s="36">
        <f>-IFERROR(VLOOKUP(D2687,[1]Hoja20!$A$5:$D$33358,4,0),0)</f>
        <v>0</v>
      </c>
      <c r="L2687" s="35"/>
      <c r="M2687" s="35"/>
      <c r="N2687" s="35"/>
      <c r="O2687" s="40">
        <f t="shared" si="181"/>
        <v>30000</v>
      </c>
      <c r="P2687" s="32">
        <v>2375605</v>
      </c>
      <c r="Q2687" s="35">
        <v>30000</v>
      </c>
      <c r="R2687" s="35"/>
      <c r="S2687" s="41"/>
      <c r="T2687" s="35"/>
      <c r="U2687" s="41">
        <v>0</v>
      </c>
      <c r="V2687" s="35"/>
      <c r="W2687" s="35"/>
      <c r="X2687" s="35"/>
      <c r="Y2687" s="35"/>
      <c r="Z2687" s="35"/>
      <c r="AA2687" s="35"/>
      <c r="AB2687" s="35"/>
      <c r="AC2687" s="35">
        <v>0</v>
      </c>
      <c r="AD2687" s="35"/>
      <c r="AE2687" s="35">
        <v>0</v>
      </c>
      <c r="AF2687" s="35"/>
      <c r="AG2687" s="41"/>
      <c r="AH2687" s="32"/>
      <c r="AI2687" s="32"/>
      <c r="AJ2687" s="35"/>
      <c r="AK2687" s="35"/>
      <c r="AL2687" s="35"/>
      <c r="AM2687" s="36">
        <f>IFERROR(VLOOKUP(P2687,'[2]Cartera '!$F$2:$O$2728,10,0),0)</f>
        <v>0</v>
      </c>
      <c r="AN2687" s="35">
        <f>IFERROR(VLOOKUP(P2687,'[2]Cartera '!$F$2:$P$2728,11,0),0)</f>
        <v>0</v>
      </c>
      <c r="AO2687" s="35"/>
      <c r="AP2687" s="35">
        <f>IFERROR(VLOOKUP(D2687,'[2]Cartera '!$F$2:$S$2728,14,0),0)</f>
        <v>0</v>
      </c>
      <c r="AQ2687" s="45">
        <f t="shared" si="180"/>
        <v>0</v>
      </c>
      <c r="AR2687" s="35">
        <f>IFERROR(VLOOKUP(P2687,'[2]Cartera '!$F$2:$Z$2728,21,0),0)</f>
        <v>30000</v>
      </c>
    </row>
    <row r="2688" spans="1:44" hidden="1" x14ac:dyDescent="0.25">
      <c r="A2688" s="29">
        <v>2680</v>
      </c>
      <c r="B2688" s="30" t="s">
        <v>48</v>
      </c>
      <c r="C2688" s="32"/>
      <c r="D2688" s="32">
        <v>2375594</v>
      </c>
      <c r="E2688" s="56"/>
      <c r="F2688" s="56"/>
      <c r="G2688" s="35">
        <v>80000</v>
      </c>
      <c r="H2688" s="35"/>
      <c r="I2688" s="36">
        <v>0</v>
      </c>
      <c r="J2688" s="37">
        <f>-IFERROR(VLOOKUP(D2688,[1]Hoja20!$A$5:$B$33358,2,0),0)</f>
        <v>0</v>
      </c>
      <c r="K2688" s="36">
        <f>-IFERROR(VLOOKUP(D2688,[1]Hoja20!$A$5:$D$33358,4,0),0)</f>
        <v>0</v>
      </c>
      <c r="L2688" s="35"/>
      <c r="M2688" s="35"/>
      <c r="N2688" s="35"/>
      <c r="O2688" s="40">
        <f t="shared" si="181"/>
        <v>80000</v>
      </c>
      <c r="P2688" s="32">
        <v>2375594</v>
      </c>
      <c r="Q2688" s="35">
        <v>80000</v>
      </c>
      <c r="R2688" s="35"/>
      <c r="S2688" s="41"/>
      <c r="T2688" s="35"/>
      <c r="U2688" s="41">
        <v>0</v>
      </c>
      <c r="V2688" s="35"/>
      <c r="W2688" s="35"/>
      <c r="X2688" s="35"/>
      <c r="Y2688" s="35"/>
      <c r="Z2688" s="35"/>
      <c r="AA2688" s="35"/>
      <c r="AB2688" s="35"/>
      <c r="AC2688" s="35">
        <v>0</v>
      </c>
      <c r="AD2688" s="35"/>
      <c r="AE2688" s="35">
        <v>0</v>
      </c>
      <c r="AF2688" s="35"/>
      <c r="AG2688" s="41"/>
      <c r="AH2688" s="32"/>
      <c r="AI2688" s="32"/>
      <c r="AJ2688" s="35"/>
      <c r="AK2688" s="35"/>
      <c r="AL2688" s="35"/>
      <c r="AM2688" s="36">
        <f>IFERROR(VLOOKUP(P2688,'[2]Cartera '!$F$2:$O$2728,10,0),0)</f>
        <v>0</v>
      </c>
      <c r="AN2688" s="35">
        <f>IFERROR(VLOOKUP(P2688,'[2]Cartera '!$F$2:$P$2728,11,0),0)</f>
        <v>0</v>
      </c>
      <c r="AO2688" s="35"/>
      <c r="AP2688" s="35">
        <f>IFERROR(VLOOKUP(D2688,'[2]Cartera '!$F$2:$S$2728,14,0),0)</f>
        <v>0</v>
      </c>
      <c r="AQ2688" s="45">
        <f t="shared" si="180"/>
        <v>0</v>
      </c>
      <c r="AR2688" s="35">
        <f>IFERROR(VLOOKUP(P2688,'[2]Cartera '!$F$2:$Z$2728,21,0),0)</f>
        <v>80000</v>
      </c>
    </row>
    <row r="2689" spans="1:44" hidden="1" x14ac:dyDescent="0.25">
      <c r="A2689" s="29">
        <v>2681</v>
      </c>
      <c r="B2689" s="30" t="s">
        <v>48</v>
      </c>
      <c r="C2689" s="32"/>
      <c r="D2689" s="32">
        <v>2375608</v>
      </c>
      <c r="E2689" s="56"/>
      <c r="F2689" s="56"/>
      <c r="G2689" s="35">
        <v>80000</v>
      </c>
      <c r="H2689" s="35"/>
      <c r="I2689" s="36">
        <v>0</v>
      </c>
      <c r="J2689" s="37">
        <f>-IFERROR(VLOOKUP(D2689,[1]Hoja20!$A$5:$B$33358,2,0),0)</f>
        <v>0</v>
      </c>
      <c r="K2689" s="36">
        <f>-IFERROR(VLOOKUP(D2689,[1]Hoja20!$A$5:$D$33358,4,0),0)</f>
        <v>0</v>
      </c>
      <c r="L2689" s="35"/>
      <c r="M2689" s="35"/>
      <c r="N2689" s="35"/>
      <c r="O2689" s="40">
        <f t="shared" si="181"/>
        <v>80000</v>
      </c>
      <c r="P2689" s="32">
        <v>2375608</v>
      </c>
      <c r="Q2689" s="35">
        <v>80000</v>
      </c>
      <c r="R2689" s="35"/>
      <c r="S2689" s="41"/>
      <c r="T2689" s="35"/>
      <c r="U2689" s="41">
        <v>0</v>
      </c>
      <c r="V2689" s="35"/>
      <c r="W2689" s="35"/>
      <c r="X2689" s="35"/>
      <c r="Y2689" s="35"/>
      <c r="Z2689" s="35"/>
      <c r="AA2689" s="35"/>
      <c r="AB2689" s="35"/>
      <c r="AC2689" s="35">
        <v>0</v>
      </c>
      <c r="AD2689" s="35"/>
      <c r="AE2689" s="35">
        <v>0</v>
      </c>
      <c r="AF2689" s="35"/>
      <c r="AG2689" s="41"/>
      <c r="AH2689" s="32"/>
      <c r="AI2689" s="32"/>
      <c r="AJ2689" s="35"/>
      <c r="AK2689" s="35"/>
      <c r="AL2689" s="35"/>
      <c r="AM2689" s="36">
        <f>IFERROR(VLOOKUP(P2689,'[2]Cartera '!$F$2:$O$2728,10,0),0)</f>
        <v>0</v>
      </c>
      <c r="AN2689" s="35">
        <f>IFERROR(VLOOKUP(P2689,'[2]Cartera '!$F$2:$P$2728,11,0),0)</f>
        <v>0</v>
      </c>
      <c r="AO2689" s="35"/>
      <c r="AP2689" s="35">
        <f>IFERROR(VLOOKUP(D2689,'[2]Cartera '!$F$2:$S$2728,14,0),0)</f>
        <v>0</v>
      </c>
      <c r="AQ2689" s="45">
        <f t="shared" si="180"/>
        <v>0</v>
      </c>
      <c r="AR2689" s="35">
        <f>IFERROR(VLOOKUP(P2689,'[2]Cartera '!$F$2:$Z$2728,21,0),0)</f>
        <v>80000</v>
      </c>
    </row>
    <row r="2690" spans="1:44" hidden="1" x14ac:dyDescent="0.25">
      <c r="A2690" s="29">
        <v>2682</v>
      </c>
      <c r="B2690" s="30" t="s">
        <v>48</v>
      </c>
      <c r="C2690" s="32"/>
      <c r="D2690" s="32">
        <v>2375613</v>
      </c>
      <c r="E2690" s="56"/>
      <c r="F2690" s="56"/>
      <c r="G2690" s="35">
        <v>80000</v>
      </c>
      <c r="H2690" s="35"/>
      <c r="I2690" s="36">
        <v>0</v>
      </c>
      <c r="J2690" s="37">
        <f>-IFERROR(VLOOKUP(D2690,[1]Hoja20!$A$5:$B$33358,2,0),0)</f>
        <v>0</v>
      </c>
      <c r="K2690" s="36">
        <f>-IFERROR(VLOOKUP(D2690,[1]Hoja20!$A$5:$D$33358,4,0),0)</f>
        <v>0</v>
      </c>
      <c r="L2690" s="35"/>
      <c r="M2690" s="35"/>
      <c r="N2690" s="35"/>
      <c r="O2690" s="40">
        <f t="shared" si="181"/>
        <v>80000</v>
      </c>
      <c r="P2690" s="32">
        <v>2375613</v>
      </c>
      <c r="Q2690" s="35">
        <v>80000</v>
      </c>
      <c r="R2690" s="35"/>
      <c r="S2690" s="41"/>
      <c r="T2690" s="35"/>
      <c r="U2690" s="41">
        <v>0</v>
      </c>
      <c r="V2690" s="35"/>
      <c r="W2690" s="35"/>
      <c r="X2690" s="35"/>
      <c r="Y2690" s="35"/>
      <c r="Z2690" s="35"/>
      <c r="AA2690" s="35"/>
      <c r="AB2690" s="35"/>
      <c r="AC2690" s="35">
        <v>0</v>
      </c>
      <c r="AD2690" s="35"/>
      <c r="AE2690" s="35">
        <v>0</v>
      </c>
      <c r="AF2690" s="35"/>
      <c r="AG2690" s="41"/>
      <c r="AH2690" s="32"/>
      <c r="AI2690" s="32"/>
      <c r="AJ2690" s="35"/>
      <c r="AK2690" s="35"/>
      <c r="AL2690" s="35"/>
      <c r="AM2690" s="36">
        <f>IFERROR(VLOOKUP(P2690,'[2]Cartera '!$F$2:$O$2728,10,0),0)</f>
        <v>0</v>
      </c>
      <c r="AN2690" s="35">
        <f>IFERROR(VLOOKUP(P2690,'[2]Cartera '!$F$2:$P$2728,11,0),0)</f>
        <v>0</v>
      </c>
      <c r="AO2690" s="35"/>
      <c r="AP2690" s="35">
        <f>IFERROR(VLOOKUP(D2690,'[2]Cartera '!$F$2:$S$2728,14,0),0)</f>
        <v>0</v>
      </c>
      <c r="AQ2690" s="45">
        <f t="shared" si="180"/>
        <v>0</v>
      </c>
      <c r="AR2690" s="35">
        <f>IFERROR(VLOOKUP(P2690,'[2]Cartera '!$F$2:$Z$2728,21,0),0)</f>
        <v>80000</v>
      </c>
    </row>
    <row r="2691" spans="1:44" hidden="1" x14ac:dyDescent="0.25">
      <c r="A2691" s="29">
        <v>2683</v>
      </c>
      <c r="B2691" s="30" t="s">
        <v>48</v>
      </c>
      <c r="C2691" s="32"/>
      <c r="D2691" s="32">
        <v>2375615</v>
      </c>
      <c r="E2691" s="56"/>
      <c r="F2691" s="56"/>
      <c r="G2691" s="35">
        <v>25900</v>
      </c>
      <c r="H2691" s="35"/>
      <c r="I2691" s="36">
        <v>0</v>
      </c>
      <c r="J2691" s="37">
        <f>-IFERROR(VLOOKUP(D2691,[1]Hoja20!$A$5:$B$33358,2,0),0)</f>
        <v>0</v>
      </c>
      <c r="K2691" s="36">
        <f>-IFERROR(VLOOKUP(D2691,[1]Hoja20!$A$5:$D$33358,4,0),0)</f>
        <v>0</v>
      </c>
      <c r="L2691" s="35"/>
      <c r="M2691" s="35"/>
      <c r="N2691" s="35"/>
      <c r="O2691" s="40">
        <f t="shared" si="181"/>
        <v>25900</v>
      </c>
      <c r="P2691" s="32">
        <v>2375615</v>
      </c>
      <c r="Q2691" s="35">
        <v>25900</v>
      </c>
      <c r="R2691" s="35"/>
      <c r="S2691" s="41"/>
      <c r="T2691" s="35"/>
      <c r="U2691" s="41">
        <v>0</v>
      </c>
      <c r="V2691" s="35"/>
      <c r="W2691" s="35"/>
      <c r="X2691" s="35"/>
      <c r="Y2691" s="35"/>
      <c r="Z2691" s="35"/>
      <c r="AA2691" s="35"/>
      <c r="AB2691" s="35"/>
      <c r="AC2691" s="35">
        <v>0</v>
      </c>
      <c r="AD2691" s="35"/>
      <c r="AE2691" s="35">
        <v>0</v>
      </c>
      <c r="AF2691" s="35"/>
      <c r="AG2691" s="41"/>
      <c r="AH2691" s="32"/>
      <c r="AI2691" s="32"/>
      <c r="AJ2691" s="35"/>
      <c r="AK2691" s="35"/>
      <c r="AL2691" s="35"/>
      <c r="AM2691" s="36">
        <f>IFERROR(VLOOKUP(P2691,'[2]Cartera '!$F$2:$O$2728,10,0),0)</f>
        <v>0</v>
      </c>
      <c r="AN2691" s="35">
        <f>IFERROR(VLOOKUP(P2691,'[2]Cartera '!$F$2:$P$2728,11,0),0)</f>
        <v>0</v>
      </c>
      <c r="AO2691" s="35"/>
      <c r="AP2691" s="35">
        <f>IFERROR(VLOOKUP(D2691,'[2]Cartera '!$F$2:$S$2728,14,0),0)</f>
        <v>0</v>
      </c>
      <c r="AQ2691" s="45">
        <f t="shared" si="180"/>
        <v>0</v>
      </c>
      <c r="AR2691" s="35">
        <f>IFERROR(VLOOKUP(P2691,'[2]Cartera '!$F$2:$Z$2728,21,0),0)</f>
        <v>25900</v>
      </c>
    </row>
    <row r="2692" spans="1:44" hidden="1" x14ac:dyDescent="0.25">
      <c r="A2692" s="29">
        <v>2684</v>
      </c>
      <c r="B2692" s="30" t="s">
        <v>48</v>
      </c>
      <c r="C2692" s="32"/>
      <c r="D2692" s="32">
        <v>2375998</v>
      </c>
      <c r="E2692" s="56"/>
      <c r="F2692" s="56"/>
      <c r="G2692" s="35">
        <v>18325850</v>
      </c>
      <c r="H2692" s="35"/>
      <c r="I2692" s="36">
        <v>0</v>
      </c>
      <c r="J2692" s="37">
        <f>-IFERROR(VLOOKUP(D2692,[1]Hoja20!$A$5:$B$33358,2,0),0)</f>
        <v>0</v>
      </c>
      <c r="K2692" s="36">
        <f>-IFERROR(VLOOKUP(D2692,[1]Hoja20!$A$5:$D$33358,4,0),0)</f>
        <v>0</v>
      </c>
      <c r="L2692" s="35"/>
      <c r="M2692" s="35"/>
      <c r="N2692" s="35"/>
      <c r="O2692" s="40">
        <f t="shared" si="181"/>
        <v>18325850</v>
      </c>
      <c r="P2692" s="32">
        <v>2375998</v>
      </c>
      <c r="Q2692" s="35">
        <v>18325850</v>
      </c>
      <c r="R2692" s="35"/>
      <c r="S2692" s="41"/>
      <c r="T2692" s="35"/>
      <c r="U2692" s="41">
        <v>0</v>
      </c>
      <c r="V2692" s="35"/>
      <c r="W2692" s="35"/>
      <c r="X2692" s="35"/>
      <c r="Y2692" s="35"/>
      <c r="Z2692" s="35"/>
      <c r="AA2692" s="35"/>
      <c r="AB2692" s="35"/>
      <c r="AC2692" s="35">
        <v>0</v>
      </c>
      <c r="AD2692" s="35"/>
      <c r="AE2692" s="35">
        <v>0</v>
      </c>
      <c r="AF2692" s="35"/>
      <c r="AG2692" s="41"/>
      <c r="AH2692" s="32"/>
      <c r="AI2692" s="32"/>
      <c r="AJ2692" s="35"/>
      <c r="AK2692" s="35"/>
      <c r="AL2692" s="35"/>
      <c r="AM2692" s="36">
        <f>IFERROR(VLOOKUP(P2692,'[2]Cartera '!$F$2:$O$2728,10,0),0)</f>
        <v>0</v>
      </c>
      <c r="AN2692" s="35">
        <f>IFERROR(VLOOKUP(P2692,'[2]Cartera '!$F$2:$P$2728,11,0),0)</f>
        <v>0</v>
      </c>
      <c r="AO2692" s="35"/>
      <c r="AP2692" s="35">
        <f>IFERROR(VLOOKUP(D2692,'[2]Cartera '!$F$2:$S$2728,14,0),0)</f>
        <v>0</v>
      </c>
      <c r="AQ2692" s="45">
        <f t="shared" si="180"/>
        <v>0</v>
      </c>
      <c r="AR2692" s="35">
        <f>IFERROR(VLOOKUP(P2692,'[2]Cartera '!$F$2:$Z$2728,21,0),0)</f>
        <v>18325850</v>
      </c>
    </row>
    <row r="2693" spans="1:44" hidden="1" x14ac:dyDescent="0.25">
      <c r="A2693" s="29">
        <v>2685</v>
      </c>
      <c r="B2693" s="30" t="s">
        <v>48</v>
      </c>
      <c r="C2693" s="32"/>
      <c r="D2693" s="32">
        <v>2375798</v>
      </c>
      <c r="E2693" s="56"/>
      <c r="F2693" s="56"/>
      <c r="G2693" s="35">
        <v>322040</v>
      </c>
      <c r="H2693" s="35"/>
      <c r="I2693" s="36">
        <v>0</v>
      </c>
      <c r="J2693" s="37">
        <f>-IFERROR(VLOOKUP(D2693,[1]Hoja20!$A$5:$B$33358,2,0),0)</f>
        <v>0</v>
      </c>
      <c r="K2693" s="36">
        <f>-IFERROR(VLOOKUP(D2693,[1]Hoja20!$A$5:$D$33358,4,0),0)</f>
        <v>0</v>
      </c>
      <c r="L2693" s="35"/>
      <c r="M2693" s="35"/>
      <c r="N2693" s="35"/>
      <c r="O2693" s="40">
        <f t="shared" si="181"/>
        <v>322040</v>
      </c>
      <c r="P2693" s="32">
        <v>2375798</v>
      </c>
      <c r="Q2693" s="35">
        <v>322040</v>
      </c>
      <c r="R2693" s="35"/>
      <c r="S2693" s="41"/>
      <c r="T2693" s="35"/>
      <c r="U2693" s="41">
        <v>0</v>
      </c>
      <c r="V2693" s="35"/>
      <c r="W2693" s="35"/>
      <c r="X2693" s="35"/>
      <c r="Y2693" s="35"/>
      <c r="Z2693" s="35"/>
      <c r="AA2693" s="35"/>
      <c r="AB2693" s="35"/>
      <c r="AC2693" s="35">
        <v>0</v>
      </c>
      <c r="AD2693" s="35"/>
      <c r="AE2693" s="35">
        <v>0</v>
      </c>
      <c r="AF2693" s="35"/>
      <c r="AG2693" s="41"/>
      <c r="AH2693" s="32"/>
      <c r="AI2693" s="32"/>
      <c r="AJ2693" s="35"/>
      <c r="AK2693" s="35"/>
      <c r="AL2693" s="35"/>
      <c r="AM2693" s="36">
        <f>IFERROR(VLOOKUP(P2693,'[2]Cartera '!$F$2:$O$2728,10,0),0)</f>
        <v>0</v>
      </c>
      <c r="AN2693" s="35">
        <f>IFERROR(VLOOKUP(P2693,'[2]Cartera '!$F$2:$P$2728,11,0),0)</f>
        <v>0</v>
      </c>
      <c r="AO2693" s="35"/>
      <c r="AP2693" s="35">
        <f>IFERROR(VLOOKUP(D2693,'[2]Cartera '!$F$2:$S$2728,14,0),0)</f>
        <v>0</v>
      </c>
      <c r="AQ2693" s="45">
        <f t="shared" si="180"/>
        <v>0</v>
      </c>
      <c r="AR2693" s="35">
        <f>IFERROR(VLOOKUP(P2693,'[2]Cartera '!$F$2:$Z$2728,21,0),0)</f>
        <v>322040</v>
      </c>
    </row>
    <row r="2694" spans="1:44" hidden="1" x14ac:dyDescent="0.25">
      <c r="A2694" s="29">
        <v>2686</v>
      </c>
      <c r="B2694" s="30" t="s">
        <v>48</v>
      </c>
      <c r="C2694" s="32"/>
      <c r="D2694" s="32">
        <v>2375759</v>
      </c>
      <c r="E2694" s="56"/>
      <c r="F2694" s="56"/>
      <c r="G2694" s="35">
        <v>2040849</v>
      </c>
      <c r="H2694" s="35"/>
      <c r="I2694" s="36">
        <v>0</v>
      </c>
      <c r="J2694" s="37">
        <f>-IFERROR(VLOOKUP(D2694,[1]Hoja20!$A$5:$B$33358,2,0),0)</f>
        <v>0</v>
      </c>
      <c r="K2694" s="36">
        <f>-IFERROR(VLOOKUP(D2694,[1]Hoja20!$A$5:$D$33358,4,0),0)</f>
        <v>0</v>
      </c>
      <c r="L2694" s="35"/>
      <c r="M2694" s="35"/>
      <c r="N2694" s="35"/>
      <c r="O2694" s="40">
        <f t="shared" si="181"/>
        <v>2040849</v>
      </c>
      <c r="P2694" s="32">
        <v>2375759</v>
      </c>
      <c r="Q2694" s="35">
        <v>2040849</v>
      </c>
      <c r="R2694" s="35"/>
      <c r="S2694" s="41"/>
      <c r="T2694" s="35"/>
      <c r="U2694" s="41">
        <v>2040849</v>
      </c>
      <c r="V2694" s="35"/>
      <c r="W2694" s="35"/>
      <c r="X2694" s="35"/>
      <c r="Y2694" s="35"/>
      <c r="Z2694" s="35"/>
      <c r="AA2694" s="35"/>
      <c r="AB2694" s="35"/>
      <c r="AC2694" s="35">
        <v>0</v>
      </c>
      <c r="AD2694" s="35"/>
      <c r="AE2694" s="35">
        <v>0</v>
      </c>
      <c r="AF2694" s="35"/>
      <c r="AG2694" s="44">
        <f>+(O2694-R2694-S2694-U2694-AA2694-AC2694-AE2694)</f>
        <v>0</v>
      </c>
      <c r="AH2694" s="32"/>
      <c r="AI2694" s="32"/>
      <c r="AJ2694" s="35"/>
      <c r="AK2694" s="35"/>
      <c r="AL2694" s="35"/>
      <c r="AM2694" s="36">
        <f>IFERROR(VLOOKUP(P2694,'[2]Cartera '!$F$2:$O$2728,10,0),0)</f>
        <v>0</v>
      </c>
      <c r="AN2694" s="35">
        <f>IFERROR(VLOOKUP(P2694,'[2]Cartera '!$F$2:$P$2728,11,0),0)</f>
        <v>0</v>
      </c>
      <c r="AO2694" s="35"/>
      <c r="AP2694" s="35">
        <f>IFERROR(VLOOKUP(D2694,'[2]Cartera '!$F$2:$S$2728,14,0),0)</f>
        <v>0</v>
      </c>
      <c r="AQ2694" s="45">
        <f t="shared" si="180"/>
        <v>0</v>
      </c>
      <c r="AR2694" s="35">
        <f>IFERROR(VLOOKUP(P2694,'[2]Cartera '!$F$2:$Z$2728,21,0),0)</f>
        <v>0</v>
      </c>
    </row>
    <row r="2695" spans="1:44" hidden="1" x14ac:dyDescent="0.25">
      <c r="A2695" s="29">
        <v>2687</v>
      </c>
      <c r="B2695" s="30" t="s">
        <v>48</v>
      </c>
      <c r="C2695" s="32"/>
      <c r="D2695" s="32">
        <v>2375987</v>
      </c>
      <c r="E2695" s="56"/>
      <c r="F2695" s="56"/>
      <c r="G2695" s="35">
        <v>762344</v>
      </c>
      <c r="H2695" s="35"/>
      <c r="I2695" s="36">
        <v>0</v>
      </c>
      <c r="J2695" s="37">
        <f>-IFERROR(VLOOKUP(D2695,[1]Hoja20!$A$5:$B$33358,2,0),0)</f>
        <v>0</v>
      </c>
      <c r="K2695" s="36">
        <f>-IFERROR(VLOOKUP(D2695,[1]Hoja20!$A$5:$D$33358,4,0),0)</f>
        <v>0</v>
      </c>
      <c r="L2695" s="35"/>
      <c r="M2695" s="35"/>
      <c r="N2695" s="35"/>
      <c r="O2695" s="40">
        <f t="shared" si="181"/>
        <v>762344</v>
      </c>
      <c r="P2695" s="32">
        <v>2375987</v>
      </c>
      <c r="Q2695" s="35">
        <v>762344</v>
      </c>
      <c r="R2695" s="35"/>
      <c r="S2695" s="41"/>
      <c r="T2695" s="35"/>
      <c r="U2695" s="41">
        <v>762344</v>
      </c>
      <c r="V2695" s="35"/>
      <c r="W2695" s="35"/>
      <c r="X2695" s="35"/>
      <c r="Y2695" s="35"/>
      <c r="Z2695" s="35"/>
      <c r="AA2695" s="35"/>
      <c r="AB2695" s="35"/>
      <c r="AC2695" s="35">
        <v>0</v>
      </c>
      <c r="AD2695" s="35"/>
      <c r="AE2695" s="35">
        <v>0</v>
      </c>
      <c r="AF2695" s="35"/>
      <c r="AG2695" s="44">
        <f>+(O2695-R2695-S2695-U2695-AA2695-AC2695-AE2695)</f>
        <v>0</v>
      </c>
      <c r="AH2695" s="32"/>
      <c r="AI2695" s="32"/>
      <c r="AJ2695" s="35"/>
      <c r="AK2695" s="35"/>
      <c r="AL2695" s="35"/>
      <c r="AM2695" s="36">
        <f>IFERROR(VLOOKUP(P2695,'[2]Cartera '!$F$2:$O$2728,10,0),0)</f>
        <v>0</v>
      </c>
      <c r="AN2695" s="35">
        <f>IFERROR(VLOOKUP(P2695,'[2]Cartera '!$F$2:$P$2728,11,0),0)</f>
        <v>0</v>
      </c>
      <c r="AO2695" s="35"/>
      <c r="AP2695" s="35">
        <f>IFERROR(VLOOKUP(D2695,'[2]Cartera '!$F$2:$S$2728,14,0),0)</f>
        <v>0</v>
      </c>
      <c r="AQ2695" s="45">
        <f t="shared" si="180"/>
        <v>0</v>
      </c>
      <c r="AR2695" s="35">
        <f>IFERROR(VLOOKUP(P2695,'[2]Cartera '!$F$2:$Z$2728,21,0),0)</f>
        <v>0</v>
      </c>
    </row>
    <row r="2696" spans="1:44" hidden="1" x14ac:dyDescent="0.25">
      <c r="A2696" s="29">
        <v>2688</v>
      </c>
      <c r="B2696" s="30" t="s">
        <v>48</v>
      </c>
      <c r="C2696" s="32"/>
      <c r="D2696" s="32">
        <v>2375719</v>
      </c>
      <c r="E2696" s="56"/>
      <c r="F2696" s="56"/>
      <c r="G2696" s="35">
        <v>9844462</v>
      </c>
      <c r="H2696" s="35"/>
      <c r="I2696" s="36">
        <v>0</v>
      </c>
      <c r="J2696" s="37">
        <f>-IFERROR(VLOOKUP(D2696,[1]Hoja20!$A$5:$B$33358,2,0),0)</f>
        <v>0</v>
      </c>
      <c r="K2696" s="36">
        <f>-IFERROR(VLOOKUP(D2696,[1]Hoja20!$A$5:$D$33358,4,0),0)</f>
        <v>0</v>
      </c>
      <c r="L2696" s="35"/>
      <c r="M2696" s="35"/>
      <c r="N2696" s="35"/>
      <c r="O2696" s="40">
        <f t="shared" si="181"/>
        <v>9844462</v>
      </c>
      <c r="P2696" s="32">
        <v>2375719</v>
      </c>
      <c r="Q2696" s="35">
        <v>9844462</v>
      </c>
      <c r="R2696" s="35"/>
      <c r="S2696" s="41"/>
      <c r="T2696" s="35"/>
      <c r="U2696" s="41">
        <v>0</v>
      </c>
      <c r="V2696" s="35"/>
      <c r="W2696" s="35"/>
      <c r="X2696" s="35"/>
      <c r="Y2696" s="35"/>
      <c r="Z2696" s="35"/>
      <c r="AA2696" s="35"/>
      <c r="AB2696" s="35"/>
      <c r="AC2696" s="35">
        <v>0</v>
      </c>
      <c r="AD2696" s="35"/>
      <c r="AE2696" s="35">
        <v>0</v>
      </c>
      <c r="AF2696" s="35"/>
      <c r="AG2696" s="41"/>
      <c r="AH2696" s="32"/>
      <c r="AI2696" s="32"/>
      <c r="AJ2696" s="35"/>
      <c r="AK2696" s="35"/>
      <c r="AL2696" s="35"/>
      <c r="AM2696" s="36">
        <f>IFERROR(VLOOKUP(P2696,'[2]Cartera '!$F$2:$O$2728,10,0),0)</f>
        <v>0</v>
      </c>
      <c r="AN2696" s="35">
        <f>IFERROR(VLOOKUP(P2696,'[2]Cartera '!$F$2:$P$2728,11,0),0)</f>
        <v>0</v>
      </c>
      <c r="AO2696" s="35"/>
      <c r="AP2696" s="35">
        <f>IFERROR(VLOOKUP(D2696,'[2]Cartera '!$F$2:$S$2728,14,0),0)</f>
        <v>0</v>
      </c>
      <c r="AQ2696" s="45">
        <f t="shared" si="180"/>
        <v>0</v>
      </c>
      <c r="AR2696" s="35">
        <f>IFERROR(VLOOKUP(P2696,'[2]Cartera '!$F$2:$Z$2728,21,0),0)</f>
        <v>9844462</v>
      </c>
    </row>
    <row r="2697" spans="1:44" hidden="1" x14ac:dyDescent="0.25">
      <c r="A2697" s="29">
        <v>2689</v>
      </c>
      <c r="B2697" s="30" t="s">
        <v>48</v>
      </c>
      <c r="C2697" s="32"/>
      <c r="D2697" s="32">
        <v>2375846</v>
      </c>
      <c r="E2697" s="56"/>
      <c r="F2697" s="56"/>
      <c r="G2697" s="35">
        <v>55143</v>
      </c>
      <c r="H2697" s="35"/>
      <c r="I2697" s="36">
        <v>0</v>
      </c>
      <c r="J2697" s="37">
        <f>-IFERROR(VLOOKUP(D2697,[1]Hoja20!$A$5:$B$33358,2,0),0)</f>
        <v>0</v>
      </c>
      <c r="K2697" s="36">
        <f>-IFERROR(VLOOKUP(D2697,[1]Hoja20!$A$5:$D$33358,4,0),0)</f>
        <v>0</v>
      </c>
      <c r="L2697" s="35"/>
      <c r="M2697" s="35"/>
      <c r="N2697" s="35"/>
      <c r="O2697" s="40">
        <f t="shared" si="181"/>
        <v>55143</v>
      </c>
      <c r="P2697" s="32">
        <v>2375846</v>
      </c>
      <c r="Q2697" s="35">
        <v>55143</v>
      </c>
      <c r="R2697" s="35"/>
      <c r="S2697" s="41"/>
      <c r="T2697" s="35"/>
      <c r="U2697" s="41">
        <v>0</v>
      </c>
      <c r="V2697" s="35"/>
      <c r="W2697" s="35"/>
      <c r="X2697" s="35"/>
      <c r="Y2697" s="35"/>
      <c r="Z2697" s="35"/>
      <c r="AA2697" s="35"/>
      <c r="AB2697" s="35"/>
      <c r="AC2697" s="35">
        <v>0</v>
      </c>
      <c r="AD2697" s="35"/>
      <c r="AE2697" s="35">
        <v>0</v>
      </c>
      <c r="AF2697" s="35"/>
      <c r="AG2697" s="41"/>
      <c r="AH2697" s="32"/>
      <c r="AI2697" s="32"/>
      <c r="AJ2697" s="35"/>
      <c r="AK2697" s="35"/>
      <c r="AL2697" s="35"/>
      <c r="AM2697" s="36">
        <f>IFERROR(VLOOKUP(P2697,'[2]Cartera '!$F$2:$O$2728,10,0),0)</f>
        <v>0</v>
      </c>
      <c r="AN2697" s="35">
        <f>IFERROR(VLOOKUP(P2697,'[2]Cartera '!$F$2:$P$2728,11,0),0)</f>
        <v>0</v>
      </c>
      <c r="AO2697" s="35"/>
      <c r="AP2697" s="35">
        <f>IFERROR(VLOOKUP(D2697,'[2]Cartera '!$F$2:$S$2728,14,0),0)</f>
        <v>0</v>
      </c>
      <c r="AQ2697" s="45">
        <f t="shared" ref="AQ2697:AQ2760" si="182">AG2697-AM2697-AN2697-AO2697-AP2697</f>
        <v>0</v>
      </c>
      <c r="AR2697" s="35">
        <f>IFERROR(VLOOKUP(P2697,'[2]Cartera '!$F$2:$Z$2728,21,0),0)</f>
        <v>55143</v>
      </c>
    </row>
    <row r="2698" spans="1:44" hidden="1" x14ac:dyDescent="0.25">
      <c r="A2698" s="29">
        <v>2690</v>
      </c>
      <c r="B2698" s="30" t="s">
        <v>48</v>
      </c>
      <c r="C2698" s="32"/>
      <c r="D2698" s="32">
        <v>2375900</v>
      </c>
      <c r="E2698" s="56"/>
      <c r="F2698" s="56"/>
      <c r="G2698" s="35">
        <v>154202</v>
      </c>
      <c r="H2698" s="35"/>
      <c r="I2698" s="36">
        <v>0</v>
      </c>
      <c r="J2698" s="37">
        <f>-IFERROR(VLOOKUP(D2698,[1]Hoja20!$A$5:$B$33358,2,0),0)</f>
        <v>0</v>
      </c>
      <c r="K2698" s="36">
        <f>-IFERROR(VLOOKUP(D2698,[1]Hoja20!$A$5:$D$33358,4,0),0)</f>
        <v>0</v>
      </c>
      <c r="L2698" s="35"/>
      <c r="M2698" s="35"/>
      <c r="N2698" s="35"/>
      <c r="O2698" s="40">
        <f t="shared" ref="O2698:O2735" si="183">G2698-H2698-I2698-N2698</f>
        <v>154202</v>
      </c>
      <c r="P2698" s="32">
        <v>2375900</v>
      </c>
      <c r="Q2698" s="35">
        <v>154202</v>
      </c>
      <c r="R2698" s="35"/>
      <c r="S2698" s="41"/>
      <c r="T2698" s="35"/>
      <c r="U2698" s="41">
        <v>0</v>
      </c>
      <c r="V2698" s="35"/>
      <c r="W2698" s="35"/>
      <c r="X2698" s="35"/>
      <c r="Y2698" s="35"/>
      <c r="Z2698" s="35"/>
      <c r="AA2698" s="35"/>
      <c r="AB2698" s="35"/>
      <c r="AC2698" s="35">
        <v>0</v>
      </c>
      <c r="AD2698" s="35"/>
      <c r="AE2698" s="35">
        <v>0</v>
      </c>
      <c r="AF2698" s="35"/>
      <c r="AG2698" s="41"/>
      <c r="AH2698" s="32"/>
      <c r="AI2698" s="32"/>
      <c r="AJ2698" s="35"/>
      <c r="AK2698" s="35"/>
      <c r="AL2698" s="35"/>
      <c r="AM2698" s="36">
        <f>IFERROR(VLOOKUP(P2698,'[2]Cartera '!$F$2:$O$2728,10,0),0)</f>
        <v>0</v>
      </c>
      <c r="AN2698" s="35">
        <f>IFERROR(VLOOKUP(P2698,'[2]Cartera '!$F$2:$P$2728,11,0),0)</f>
        <v>0</v>
      </c>
      <c r="AO2698" s="35"/>
      <c r="AP2698" s="35">
        <f>IFERROR(VLOOKUP(D2698,'[2]Cartera '!$F$2:$S$2728,14,0),0)</f>
        <v>0</v>
      </c>
      <c r="AQ2698" s="45">
        <f t="shared" si="182"/>
        <v>0</v>
      </c>
      <c r="AR2698" s="35">
        <f>IFERROR(VLOOKUP(P2698,'[2]Cartera '!$F$2:$Z$2728,21,0),0)</f>
        <v>154202</v>
      </c>
    </row>
    <row r="2699" spans="1:44" hidden="1" x14ac:dyDescent="0.25">
      <c r="A2699" s="29">
        <v>2691</v>
      </c>
      <c r="B2699" s="30" t="s">
        <v>48</v>
      </c>
      <c r="C2699" s="32"/>
      <c r="D2699" s="32">
        <v>2375976</v>
      </c>
      <c r="E2699" s="56"/>
      <c r="F2699" s="56"/>
      <c r="G2699" s="35">
        <v>6045208</v>
      </c>
      <c r="H2699" s="35"/>
      <c r="I2699" s="36">
        <v>0</v>
      </c>
      <c r="J2699" s="37">
        <f>-IFERROR(VLOOKUP(D2699,[1]Hoja20!$A$5:$B$33358,2,0),0)</f>
        <v>0</v>
      </c>
      <c r="K2699" s="36">
        <f>-IFERROR(VLOOKUP(D2699,[1]Hoja20!$A$5:$D$33358,4,0),0)</f>
        <v>0</v>
      </c>
      <c r="L2699" s="35"/>
      <c r="M2699" s="35"/>
      <c r="N2699" s="35"/>
      <c r="O2699" s="40">
        <f t="shared" si="183"/>
        <v>6045208</v>
      </c>
      <c r="P2699" s="32">
        <v>2375976</v>
      </c>
      <c r="Q2699" s="35">
        <v>6045208</v>
      </c>
      <c r="R2699" s="35"/>
      <c r="S2699" s="41"/>
      <c r="T2699" s="35"/>
      <c r="U2699" s="41">
        <v>0</v>
      </c>
      <c r="V2699" s="35"/>
      <c r="W2699" s="35"/>
      <c r="X2699" s="35"/>
      <c r="Y2699" s="35"/>
      <c r="Z2699" s="35"/>
      <c r="AA2699" s="35"/>
      <c r="AB2699" s="35"/>
      <c r="AC2699" s="35">
        <v>0</v>
      </c>
      <c r="AD2699" s="35"/>
      <c r="AE2699" s="35">
        <v>0</v>
      </c>
      <c r="AF2699" s="35"/>
      <c r="AG2699" s="41"/>
      <c r="AH2699" s="32"/>
      <c r="AI2699" s="32"/>
      <c r="AJ2699" s="35"/>
      <c r="AK2699" s="35"/>
      <c r="AL2699" s="35"/>
      <c r="AM2699" s="36">
        <f>IFERROR(VLOOKUP(P2699,'[2]Cartera '!$F$2:$O$2728,10,0),0)</f>
        <v>0</v>
      </c>
      <c r="AN2699" s="35">
        <f>IFERROR(VLOOKUP(P2699,'[2]Cartera '!$F$2:$P$2728,11,0),0)</f>
        <v>0</v>
      </c>
      <c r="AO2699" s="35"/>
      <c r="AP2699" s="35">
        <f>IFERROR(VLOOKUP(D2699,'[2]Cartera '!$F$2:$S$2728,14,0),0)</f>
        <v>0</v>
      </c>
      <c r="AQ2699" s="45">
        <f t="shared" si="182"/>
        <v>0</v>
      </c>
      <c r="AR2699" s="35">
        <f>IFERROR(VLOOKUP(P2699,'[2]Cartera '!$F$2:$Z$2728,21,0),0)</f>
        <v>6045208</v>
      </c>
    </row>
    <row r="2700" spans="1:44" hidden="1" x14ac:dyDescent="0.25">
      <c r="A2700" s="29">
        <v>2692</v>
      </c>
      <c r="B2700" s="30" t="s">
        <v>48</v>
      </c>
      <c r="C2700" s="32"/>
      <c r="D2700" s="32">
        <v>2375810</v>
      </c>
      <c r="E2700" s="56"/>
      <c r="F2700" s="56"/>
      <c r="G2700" s="35">
        <v>55143</v>
      </c>
      <c r="H2700" s="35"/>
      <c r="I2700" s="36">
        <v>0</v>
      </c>
      <c r="J2700" s="37">
        <f>-IFERROR(VLOOKUP(D2700,[1]Hoja20!$A$5:$B$33358,2,0),0)</f>
        <v>0</v>
      </c>
      <c r="K2700" s="36">
        <f>-IFERROR(VLOOKUP(D2700,[1]Hoja20!$A$5:$D$33358,4,0),0)</f>
        <v>0</v>
      </c>
      <c r="L2700" s="35"/>
      <c r="M2700" s="35"/>
      <c r="N2700" s="35"/>
      <c r="O2700" s="40">
        <f t="shared" si="183"/>
        <v>55143</v>
      </c>
      <c r="P2700" s="32">
        <v>2375810</v>
      </c>
      <c r="Q2700" s="35">
        <v>55143</v>
      </c>
      <c r="R2700" s="35"/>
      <c r="S2700" s="41"/>
      <c r="T2700" s="35"/>
      <c r="U2700" s="41">
        <v>0</v>
      </c>
      <c r="V2700" s="35"/>
      <c r="W2700" s="35"/>
      <c r="X2700" s="35"/>
      <c r="Y2700" s="35"/>
      <c r="Z2700" s="35"/>
      <c r="AA2700" s="35"/>
      <c r="AB2700" s="35"/>
      <c r="AC2700" s="35">
        <v>0</v>
      </c>
      <c r="AD2700" s="35"/>
      <c r="AE2700" s="35">
        <v>0</v>
      </c>
      <c r="AF2700" s="35"/>
      <c r="AG2700" s="41"/>
      <c r="AH2700" s="32"/>
      <c r="AI2700" s="32"/>
      <c r="AJ2700" s="35"/>
      <c r="AK2700" s="35"/>
      <c r="AL2700" s="35"/>
      <c r="AM2700" s="36">
        <f>IFERROR(VLOOKUP(P2700,'[2]Cartera '!$F$2:$O$2728,10,0),0)</f>
        <v>0</v>
      </c>
      <c r="AN2700" s="35">
        <f>IFERROR(VLOOKUP(P2700,'[2]Cartera '!$F$2:$P$2728,11,0),0)</f>
        <v>0</v>
      </c>
      <c r="AO2700" s="35"/>
      <c r="AP2700" s="35">
        <f>IFERROR(VLOOKUP(D2700,'[2]Cartera '!$F$2:$S$2728,14,0),0)</f>
        <v>0</v>
      </c>
      <c r="AQ2700" s="45">
        <f t="shared" si="182"/>
        <v>0</v>
      </c>
      <c r="AR2700" s="35">
        <f>IFERROR(VLOOKUP(P2700,'[2]Cartera '!$F$2:$Z$2728,21,0),0)</f>
        <v>55143</v>
      </c>
    </row>
    <row r="2701" spans="1:44" hidden="1" x14ac:dyDescent="0.25">
      <c r="A2701" s="29">
        <v>2693</v>
      </c>
      <c r="B2701" s="30" t="s">
        <v>48</v>
      </c>
      <c r="C2701" s="32"/>
      <c r="D2701" s="32">
        <v>2375939</v>
      </c>
      <c r="E2701" s="56"/>
      <c r="F2701" s="56"/>
      <c r="G2701" s="35">
        <v>30000</v>
      </c>
      <c r="H2701" s="35"/>
      <c r="I2701" s="36">
        <v>0</v>
      </c>
      <c r="J2701" s="37">
        <f>-IFERROR(VLOOKUP(D2701,[1]Hoja20!$A$5:$B$33358,2,0),0)</f>
        <v>0</v>
      </c>
      <c r="K2701" s="36">
        <f>-IFERROR(VLOOKUP(D2701,[1]Hoja20!$A$5:$D$33358,4,0),0)</f>
        <v>0</v>
      </c>
      <c r="L2701" s="35"/>
      <c r="M2701" s="35"/>
      <c r="N2701" s="35"/>
      <c r="O2701" s="40">
        <f t="shared" si="183"/>
        <v>30000</v>
      </c>
      <c r="P2701" s="32">
        <v>2375939</v>
      </c>
      <c r="Q2701" s="35">
        <v>30000</v>
      </c>
      <c r="R2701" s="35"/>
      <c r="S2701" s="41"/>
      <c r="T2701" s="35"/>
      <c r="U2701" s="41">
        <v>0</v>
      </c>
      <c r="V2701" s="35"/>
      <c r="W2701" s="35"/>
      <c r="X2701" s="35"/>
      <c r="Y2701" s="35"/>
      <c r="Z2701" s="35"/>
      <c r="AA2701" s="35"/>
      <c r="AB2701" s="35"/>
      <c r="AC2701" s="35">
        <v>0</v>
      </c>
      <c r="AD2701" s="35"/>
      <c r="AE2701" s="35">
        <v>0</v>
      </c>
      <c r="AF2701" s="35"/>
      <c r="AG2701" s="41"/>
      <c r="AH2701" s="32"/>
      <c r="AI2701" s="32"/>
      <c r="AJ2701" s="35"/>
      <c r="AK2701" s="35"/>
      <c r="AL2701" s="35"/>
      <c r="AM2701" s="36">
        <f>IFERROR(VLOOKUP(P2701,'[2]Cartera '!$F$2:$O$2728,10,0),0)</f>
        <v>0</v>
      </c>
      <c r="AN2701" s="35">
        <f>IFERROR(VLOOKUP(P2701,'[2]Cartera '!$F$2:$P$2728,11,0),0)</f>
        <v>0</v>
      </c>
      <c r="AO2701" s="35"/>
      <c r="AP2701" s="35">
        <f>IFERROR(VLOOKUP(D2701,'[2]Cartera '!$F$2:$S$2728,14,0),0)</f>
        <v>0</v>
      </c>
      <c r="AQ2701" s="45">
        <f t="shared" si="182"/>
        <v>0</v>
      </c>
      <c r="AR2701" s="35">
        <f>IFERROR(VLOOKUP(P2701,'[2]Cartera '!$F$2:$Z$2728,21,0),0)</f>
        <v>30000</v>
      </c>
    </row>
    <row r="2702" spans="1:44" hidden="1" x14ac:dyDescent="0.25">
      <c r="A2702" s="29">
        <v>2694</v>
      </c>
      <c r="B2702" s="30" t="s">
        <v>48</v>
      </c>
      <c r="C2702" s="32"/>
      <c r="D2702" s="32">
        <v>2375943</v>
      </c>
      <c r="E2702" s="56"/>
      <c r="F2702" s="56"/>
      <c r="G2702" s="35">
        <v>80000</v>
      </c>
      <c r="H2702" s="35"/>
      <c r="I2702" s="36">
        <v>0</v>
      </c>
      <c r="J2702" s="37">
        <f>-IFERROR(VLOOKUP(D2702,[1]Hoja20!$A$5:$B$33358,2,0),0)</f>
        <v>0</v>
      </c>
      <c r="K2702" s="36">
        <f>-IFERROR(VLOOKUP(D2702,[1]Hoja20!$A$5:$D$33358,4,0),0)</f>
        <v>0</v>
      </c>
      <c r="L2702" s="35"/>
      <c r="M2702" s="35"/>
      <c r="N2702" s="35"/>
      <c r="O2702" s="40">
        <f t="shared" si="183"/>
        <v>80000</v>
      </c>
      <c r="P2702" s="32">
        <v>2375943</v>
      </c>
      <c r="Q2702" s="35">
        <v>80000</v>
      </c>
      <c r="R2702" s="35"/>
      <c r="S2702" s="41"/>
      <c r="T2702" s="35"/>
      <c r="U2702" s="41">
        <v>0</v>
      </c>
      <c r="V2702" s="35"/>
      <c r="W2702" s="35"/>
      <c r="X2702" s="35"/>
      <c r="Y2702" s="35"/>
      <c r="Z2702" s="35"/>
      <c r="AA2702" s="35"/>
      <c r="AB2702" s="35"/>
      <c r="AC2702" s="35">
        <v>0</v>
      </c>
      <c r="AD2702" s="35"/>
      <c r="AE2702" s="35">
        <v>0</v>
      </c>
      <c r="AF2702" s="35"/>
      <c r="AG2702" s="41"/>
      <c r="AH2702" s="32"/>
      <c r="AI2702" s="32"/>
      <c r="AJ2702" s="35"/>
      <c r="AK2702" s="35"/>
      <c r="AL2702" s="35"/>
      <c r="AM2702" s="36">
        <f>IFERROR(VLOOKUP(P2702,'[2]Cartera '!$F$2:$O$2728,10,0),0)</f>
        <v>0</v>
      </c>
      <c r="AN2702" s="35">
        <f>IFERROR(VLOOKUP(P2702,'[2]Cartera '!$F$2:$P$2728,11,0),0)</f>
        <v>0</v>
      </c>
      <c r="AO2702" s="35"/>
      <c r="AP2702" s="35">
        <f>IFERROR(VLOOKUP(D2702,'[2]Cartera '!$F$2:$S$2728,14,0),0)</f>
        <v>0</v>
      </c>
      <c r="AQ2702" s="45">
        <f t="shared" si="182"/>
        <v>0</v>
      </c>
      <c r="AR2702" s="35">
        <f>IFERROR(VLOOKUP(P2702,'[2]Cartera '!$F$2:$Z$2728,21,0),0)</f>
        <v>80000</v>
      </c>
    </row>
    <row r="2703" spans="1:44" hidden="1" x14ac:dyDescent="0.25">
      <c r="A2703" s="29">
        <v>2695</v>
      </c>
      <c r="B2703" s="30" t="s">
        <v>48</v>
      </c>
      <c r="C2703" s="32"/>
      <c r="D2703" s="32">
        <v>2375944</v>
      </c>
      <c r="E2703" s="56"/>
      <c r="F2703" s="56"/>
      <c r="G2703" s="35">
        <v>80000</v>
      </c>
      <c r="H2703" s="35"/>
      <c r="I2703" s="36">
        <v>0</v>
      </c>
      <c r="J2703" s="37">
        <f>-IFERROR(VLOOKUP(D2703,[1]Hoja20!$A$5:$B$33358,2,0),0)</f>
        <v>0</v>
      </c>
      <c r="K2703" s="36">
        <f>-IFERROR(VLOOKUP(D2703,[1]Hoja20!$A$5:$D$33358,4,0),0)</f>
        <v>0</v>
      </c>
      <c r="L2703" s="35"/>
      <c r="M2703" s="35"/>
      <c r="N2703" s="35"/>
      <c r="O2703" s="40">
        <f t="shared" si="183"/>
        <v>80000</v>
      </c>
      <c r="P2703" s="32">
        <v>2375944</v>
      </c>
      <c r="Q2703" s="35">
        <v>80000</v>
      </c>
      <c r="R2703" s="35"/>
      <c r="S2703" s="41"/>
      <c r="T2703" s="35"/>
      <c r="U2703" s="41">
        <v>0</v>
      </c>
      <c r="V2703" s="35"/>
      <c r="W2703" s="35"/>
      <c r="X2703" s="35"/>
      <c r="Y2703" s="35"/>
      <c r="Z2703" s="35"/>
      <c r="AA2703" s="35"/>
      <c r="AB2703" s="35"/>
      <c r="AC2703" s="35">
        <v>0</v>
      </c>
      <c r="AD2703" s="35"/>
      <c r="AE2703" s="35">
        <v>0</v>
      </c>
      <c r="AF2703" s="35"/>
      <c r="AG2703" s="41"/>
      <c r="AH2703" s="32"/>
      <c r="AI2703" s="32"/>
      <c r="AJ2703" s="35"/>
      <c r="AK2703" s="35"/>
      <c r="AL2703" s="35"/>
      <c r="AM2703" s="36">
        <f>IFERROR(VLOOKUP(P2703,'[2]Cartera '!$F$2:$O$2728,10,0),0)</f>
        <v>0</v>
      </c>
      <c r="AN2703" s="35">
        <f>IFERROR(VLOOKUP(P2703,'[2]Cartera '!$F$2:$P$2728,11,0),0)</f>
        <v>0</v>
      </c>
      <c r="AO2703" s="35"/>
      <c r="AP2703" s="35">
        <f>IFERROR(VLOOKUP(D2703,'[2]Cartera '!$F$2:$S$2728,14,0),0)</f>
        <v>0</v>
      </c>
      <c r="AQ2703" s="45">
        <f t="shared" si="182"/>
        <v>0</v>
      </c>
      <c r="AR2703" s="35">
        <f>IFERROR(VLOOKUP(P2703,'[2]Cartera '!$F$2:$Z$2728,21,0),0)</f>
        <v>80000</v>
      </c>
    </row>
    <row r="2704" spans="1:44" hidden="1" x14ac:dyDescent="0.25">
      <c r="A2704" s="29">
        <v>2696</v>
      </c>
      <c r="B2704" s="30" t="s">
        <v>48</v>
      </c>
      <c r="C2704" s="32"/>
      <c r="D2704" s="32">
        <v>2375945</v>
      </c>
      <c r="E2704" s="56"/>
      <c r="F2704" s="56"/>
      <c r="G2704" s="35">
        <v>30000</v>
      </c>
      <c r="H2704" s="35"/>
      <c r="I2704" s="36">
        <v>0</v>
      </c>
      <c r="J2704" s="37">
        <f>-IFERROR(VLOOKUP(D2704,[1]Hoja20!$A$5:$B$33358,2,0),0)</f>
        <v>0</v>
      </c>
      <c r="K2704" s="36">
        <f>-IFERROR(VLOOKUP(D2704,[1]Hoja20!$A$5:$D$33358,4,0),0)</f>
        <v>0</v>
      </c>
      <c r="L2704" s="35"/>
      <c r="M2704" s="35"/>
      <c r="N2704" s="35"/>
      <c r="O2704" s="40">
        <f t="shared" si="183"/>
        <v>30000</v>
      </c>
      <c r="P2704" s="32">
        <v>2375945</v>
      </c>
      <c r="Q2704" s="35">
        <v>30000</v>
      </c>
      <c r="R2704" s="35"/>
      <c r="S2704" s="41"/>
      <c r="T2704" s="35"/>
      <c r="U2704" s="41">
        <v>0</v>
      </c>
      <c r="V2704" s="35"/>
      <c r="W2704" s="35"/>
      <c r="X2704" s="35"/>
      <c r="Y2704" s="35"/>
      <c r="Z2704" s="35"/>
      <c r="AA2704" s="35"/>
      <c r="AB2704" s="35"/>
      <c r="AC2704" s="35">
        <v>0</v>
      </c>
      <c r="AD2704" s="35"/>
      <c r="AE2704" s="35">
        <v>0</v>
      </c>
      <c r="AF2704" s="35"/>
      <c r="AG2704" s="41"/>
      <c r="AH2704" s="32"/>
      <c r="AI2704" s="32"/>
      <c r="AJ2704" s="35"/>
      <c r="AK2704" s="35"/>
      <c r="AL2704" s="35"/>
      <c r="AM2704" s="36">
        <f>IFERROR(VLOOKUP(P2704,'[2]Cartera '!$F$2:$O$2728,10,0),0)</f>
        <v>0</v>
      </c>
      <c r="AN2704" s="35">
        <f>IFERROR(VLOOKUP(P2704,'[2]Cartera '!$F$2:$P$2728,11,0),0)</f>
        <v>0</v>
      </c>
      <c r="AO2704" s="35"/>
      <c r="AP2704" s="35">
        <f>IFERROR(VLOOKUP(D2704,'[2]Cartera '!$F$2:$S$2728,14,0),0)</f>
        <v>0</v>
      </c>
      <c r="AQ2704" s="45">
        <f t="shared" si="182"/>
        <v>0</v>
      </c>
      <c r="AR2704" s="35">
        <f>IFERROR(VLOOKUP(P2704,'[2]Cartera '!$F$2:$Z$2728,21,0),0)</f>
        <v>30000</v>
      </c>
    </row>
    <row r="2705" spans="1:44" hidden="1" x14ac:dyDescent="0.25">
      <c r="A2705" s="29">
        <v>2697</v>
      </c>
      <c r="B2705" s="30" t="s">
        <v>48</v>
      </c>
      <c r="C2705" s="32"/>
      <c r="D2705" s="32">
        <v>2375989</v>
      </c>
      <c r="E2705" s="56"/>
      <c r="F2705" s="56"/>
      <c r="G2705" s="35">
        <v>811600</v>
      </c>
      <c r="H2705" s="35"/>
      <c r="I2705" s="36">
        <v>0</v>
      </c>
      <c r="J2705" s="37">
        <f>-IFERROR(VLOOKUP(D2705,[1]Hoja20!$A$5:$B$33358,2,0),0)</f>
        <v>0</v>
      </c>
      <c r="K2705" s="36">
        <f>-IFERROR(VLOOKUP(D2705,[1]Hoja20!$A$5:$D$33358,4,0),0)</f>
        <v>0</v>
      </c>
      <c r="L2705" s="35"/>
      <c r="M2705" s="35"/>
      <c r="N2705" s="35"/>
      <c r="O2705" s="40">
        <f t="shared" si="183"/>
        <v>811600</v>
      </c>
      <c r="P2705" s="32">
        <v>2375989</v>
      </c>
      <c r="Q2705" s="35">
        <v>811600</v>
      </c>
      <c r="R2705" s="35"/>
      <c r="S2705" s="41"/>
      <c r="T2705" s="35"/>
      <c r="U2705" s="41">
        <v>0</v>
      </c>
      <c r="V2705" s="35"/>
      <c r="W2705" s="35"/>
      <c r="X2705" s="35"/>
      <c r="Y2705" s="35"/>
      <c r="Z2705" s="35"/>
      <c r="AA2705" s="35"/>
      <c r="AB2705" s="35"/>
      <c r="AC2705" s="35">
        <v>0</v>
      </c>
      <c r="AD2705" s="35"/>
      <c r="AE2705" s="35">
        <v>0</v>
      </c>
      <c r="AF2705" s="35"/>
      <c r="AG2705" s="41"/>
      <c r="AH2705" s="32"/>
      <c r="AI2705" s="32"/>
      <c r="AJ2705" s="35"/>
      <c r="AK2705" s="35"/>
      <c r="AL2705" s="35"/>
      <c r="AM2705" s="36">
        <f>IFERROR(VLOOKUP(P2705,'[2]Cartera '!$F$2:$O$2728,10,0),0)</f>
        <v>0</v>
      </c>
      <c r="AN2705" s="35">
        <f>IFERROR(VLOOKUP(P2705,'[2]Cartera '!$F$2:$P$2728,11,0),0)</f>
        <v>0</v>
      </c>
      <c r="AO2705" s="35"/>
      <c r="AP2705" s="35">
        <f>IFERROR(VLOOKUP(D2705,'[2]Cartera '!$F$2:$S$2728,14,0),0)</f>
        <v>0</v>
      </c>
      <c r="AQ2705" s="45">
        <f t="shared" si="182"/>
        <v>0</v>
      </c>
      <c r="AR2705" s="35">
        <f>IFERROR(VLOOKUP(P2705,'[2]Cartera '!$F$2:$Z$2728,21,0),0)</f>
        <v>811600</v>
      </c>
    </row>
    <row r="2706" spans="1:44" hidden="1" x14ac:dyDescent="0.25">
      <c r="A2706" s="29">
        <v>2698</v>
      </c>
      <c r="B2706" s="30" t="s">
        <v>48</v>
      </c>
      <c r="C2706" s="32"/>
      <c r="D2706" s="32">
        <v>2376006</v>
      </c>
      <c r="E2706" s="56"/>
      <c r="F2706" s="56"/>
      <c r="G2706" s="35">
        <v>294307</v>
      </c>
      <c r="H2706" s="35"/>
      <c r="I2706" s="36">
        <v>0</v>
      </c>
      <c r="J2706" s="37">
        <f>-IFERROR(VLOOKUP(D2706,[1]Hoja20!$A$5:$B$33358,2,0),0)</f>
        <v>0</v>
      </c>
      <c r="K2706" s="36">
        <f>-IFERROR(VLOOKUP(D2706,[1]Hoja20!$A$5:$D$33358,4,0),0)</f>
        <v>0</v>
      </c>
      <c r="L2706" s="35"/>
      <c r="M2706" s="35"/>
      <c r="N2706" s="35"/>
      <c r="O2706" s="40">
        <f t="shared" si="183"/>
        <v>294307</v>
      </c>
      <c r="P2706" s="32">
        <v>2376006</v>
      </c>
      <c r="Q2706" s="35">
        <v>294307</v>
      </c>
      <c r="R2706" s="35"/>
      <c r="S2706" s="41"/>
      <c r="T2706" s="35"/>
      <c r="U2706" s="41">
        <v>0</v>
      </c>
      <c r="V2706" s="35"/>
      <c r="W2706" s="35"/>
      <c r="X2706" s="35"/>
      <c r="Y2706" s="35"/>
      <c r="Z2706" s="35"/>
      <c r="AA2706" s="35"/>
      <c r="AB2706" s="35"/>
      <c r="AC2706" s="35">
        <v>0</v>
      </c>
      <c r="AD2706" s="35"/>
      <c r="AE2706" s="35">
        <v>0</v>
      </c>
      <c r="AF2706" s="35"/>
      <c r="AG2706" s="41"/>
      <c r="AH2706" s="32"/>
      <c r="AI2706" s="32"/>
      <c r="AJ2706" s="35"/>
      <c r="AK2706" s="35"/>
      <c r="AL2706" s="35"/>
      <c r="AM2706" s="36">
        <f>IFERROR(VLOOKUP(P2706,'[2]Cartera '!$F$2:$O$2728,10,0),0)</f>
        <v>0</v>
      </c>
      <c r="AN2706" s="35">
        <f>IFERROR(VLOOKUP(P2706,'[2]Cartera '!$F$2:$P$2728,11,0),0)</f>
        <v>0</v>
      </c>
      <c r="AO2706" s="35"/>
      <c r="AP2706" s="35">
        <f>IFERROR(VLOOKUP(D2706,'[2]Cartera '!$F$2:$S$2728,14,0),0)</f>
        <v>0</v>
      </c>
      <c r="AQ2706" s="45">
        <f t="shared" si="182"/>
        <v>0</v>
      </c>
      <c r="AR2706" s="35">
        <f>IFERROR(VLOOKUP(P2706,'[2]Cartera '!$F$2:$Z$2728,21,0),0)</f>
        <v>294307</v>
      </c>
    </row>
    <row r="2707" spans="1:44" hidden="1" x14ac:dyDescent="0.25">
      <c r="A2707" s="29">
        <v>2699</v>
      </c>
      <c r="B2707" s="30" t="s">
        <v>48</v>
      </c>
      <c r="C2707" s="32"/>
      <c r="D2707" s="32">
        <v>2375526</v>
      </c>
      <c r="E2707" s="56"/>
      <c r="F2707" s="56"/>
      <c r="G2707" s="35">
        <v>15727005</v>
      </c>
      <c r="H2707" s="35"/>
      <c r="I2707" s="36">
        <v>0</v>
      </c>
      <c r="J2707" s="37">
        <f>-IFERROR(VLOOKUP(D2707,[1]Hoja20!$A$5:$B$33358,2,0),0)</f>
        <v>0</v>
      </c>
      <c r="K2707" s="36">
        <f>-IFERROR(VLOOKUP(D2707,[1]Hoja20!$A$5:$D$33358,4,0),0)</f>
        <v>0</v>
      </c>
      <c r="L2707" s="35"/>
      <c r="M2707" s="35"/>
      <c r="N2707" s="35"/>
      <c r="O2707" s="40">
        <f t="shared" si="183"/>
        <v>15727005</v>
      </c>
      <c r="P2707" s="32">
        <v>2375526</v>
      </c>
      <c r="Q2707" s="35">
        <v>15727005</v>
      </c>
      <c r="R2707" s="35"/>
      <c r="S2707" s="41"/>
      <c r="T2707" s="35"/>
      <c r="U2707" s="41">
        <v>15727005</v>
      </c>
      <c r="V2707" s="35"/>
      <c r="W2707" s="35"/>
      <c r="X2707" s="35"/>
      <c r="Y2707" s="35"/>
      <c r="Z2707" s="35"/>
      <c r="AA2707" s="35"/>
      <c r="AB2707" s="35"/>
      <c r="AC2707" s="35">
        <v>0</v>
      </c>
      <c r="AD2707" s="35"/>
      <c r="AE2707" s="35">
        <v>0</v>
      </c>
      <c r="AF2707" s="35"/>
      <c r="AG2707" s="44">
        <f>+(O2707-R2707-S2707-U2707-AA2707-AC2707-AE2707)</f>
        <v>0</v>
      </c>
      <c r="AH2707" s="32"/>
      <c r="AI2707" s="32"/>
      <c r="AJ2707" s="35"/>
      <c r="AK2707" s="35"/>
      <c r="AL2707" s="35"/>
      <c r="AM2707" s="36">
        <f>IFERROR(VLOOKUP(P2707,'[2]Cartera '!$F$2:$O$2728,10,0),0)</f>
        <v>0</v>
      </c>
      <c r="AN2707" s="35">
        <f>IFERROR(VLOOKUP(P2707,'[2]Cartera '!$F$2:$P$2728,11,0),0)</f>
        <v>0</v>
      </c>
      <c r="AO2707" s="35"/>
      <c r="AP2707" s="35">
        <f>IFERROR(VLOOKUP(D2707,'[2]Cartera '!$F$2:$S$2728,14,0),0)</f>
        <v>0</v>
      </c>
      <c r="AQ2707" s="45">
        <f t="shared" si="182"/>
        <v>0</v>
      </c>
      <c r="AR2707" s="35">
        <f>IFERROR(VLOOKUP(P2707,'[2]Cartera '!$F$2:$Z$2728,21,0),0)</f>
        <v>0</v>
      </c>
    </row>
    <row r="2708" spans="1:44" hidden="1" x14ac:dyDescent="0.25">
      <c r="A2708" s="29">
        <v>2700</v>
      </c>
      <c r="B2708" s="30" t="s">
        <v>48</v>
      </c>
      <c r="C2708" s="32"/>
      <c r="D2708" s="32">
        <v>2375829</v>
      </c>
      <c r="E2708" s="56"/>
      <c r="F2708" s="56"/>
      <c r="G2708" s="35">
        <v>55143</v>
      </c>
      <c r="H2708" s="35"/>
      <c r="I2708" s="36">
        <v>0</v>
      </c>
      <c r="J2708" s="37">
        <f>-IFERROR(VLOOKUP(D2708,[1]Hoja20!$A$5:$B$33358,2,0),0)</f>
        <v>0</v>
      </c>
      <c r="K2708" s="36">
        <f>-IFERROR(VLOOKUP(D2708,[1]Hoja20!$A$5:$D$33358,4,0),0)</f>
        <v>0</v>
      </c>
      <c r="L2708" s="35"/>
      <c r="M2708" s="35"/>
      <c r="N2708" s="35"/>
      <c r="O2708" s="40">
        <f t="shared" si="183"/>
        <v>55143</v>
      </c>
      <c r="P2708" s="32">
        <v>2375829</v>
      </c>
      <c r="Q2708" s="35">
        <v>55143</v>
      </c>
      <c r="R2708" s="35"/>
      <c r="S2708" s="41"/>
      <c r="T2708" s="35"/>
      <c r="U2708" s="41">
        <v>0</v>
      </c>
      <c r="V2708" s="35"/>
      <c r="W2708" s="35"/>
      <c r="X2708" s="35"/>
      <c r="Y2708" s="35"/>
      <c r="Z2708" s="35"/>
      <c r="AA2708" s="35"/>
      <c r="AB2708" s="35"/>
      <c r="AC2708" s="35">
        <v>0</v>
      </c>
      <c r="AD2708" s="35"/>
      <c r="AE2708" s="35">
        <v>0</v>
      </c>
      <c r="AF2708" s="35"/>
      <c r="AG2708" s="41"/>
      <c r="AH2708" s="32"/>
      <c r="AI2708" s="32"/>
      <c r="AJ2708" s="35"/>
      <c r="AK2708" s="35"/>
      <c r="AL2708" s="35"/>
      <c r="AM2708" s="36">
        <f>IFERROR(VLOOKUP(P2708,'[2]Cartera '!$F$2:$O$2728,10,0),0)</f>
        <v>0</v>
      </c>
      <c r="AN2708" s="35">
        <f>IFERROR(VLOOKUP(P2708,'[2]Cartera '!$F$2:$P$2728,11,0),0)</f>
        <v>0</v>
      </c>
      <c r="AO2708" s="35"/>
      <c r="AP2708" s="35">
        <f>IFERROR(VLOOKUP(D2708,'[2]Cartera '!$F$2:$S$2728,14,0),0)</f>
        <v>0</v>
      </c>
      <c r="AQ2708" s="45">
        <f t="shared" si="182"/>
        <v>0</v>
      </c>
      <c r="AR2708" s="35">
        <f>IFERROR(VLOOKUP(P2708,'[2]Cartera '!$F$2:$Z$2728,21,0),0)</f>
        <v>55143</v>
      </c>
    </row>
    <row r="2709" spans="1:44" hidden="1" x14ac:dyDescent="0.25">
      <c r="A2709" s="29">
        <v>2701</v>
      </c>
      <c r="B2709" s="30" t="s">
        <v>48</v>
      </c>
      <c r="C2709" s="32"/>
      <c r="D2709" s="32">
        <v>2375911</v>
      </c>
      <c r="E2709" s="56"/>
      <c r="F2709" s="56"/>
      <c r="G2709" s="35">
        <v>17839128</v>
      </c>
      <c r="H2709" s="35"/>
      <c r="I2709" s="36">
        <v>0</v>
      </c>
      <c r="J2709" s="37">
        <f>-IFERROR(VLOOKUP(D2709,[1]Hoja20!$A$5:$B$33358,2,0),0)</f>
        <v>0</v>
      </c>
      <c r="K2709" s="36">
        <f>-IFERROR(VLOOKUP(D2709,[1]Hoja20!$A$5:$D$33358,4,0),0)</f>
        <v>0</v>
      </c>
      <c r="L2709" s="35"/>
      <c r="M2709" s="35"/>
      <c r="N2709" s="35"/>
      <c r="O2709" s="40">
        <f t="shared" si="183"/>
        <v>17839128</v>
      </c>
      <c r="P2709" s="32">
        <v>2375911</v>
      </c>
      <c r="Q2709" s="35">
        <v>17839128</v>
      </c>
      <c r="R2709" s="35"/>
      <c r="S2709" s="41"/>
      <c r="T2709" s="35"/>
      <c r="U2709" s="41">
        <v>17839128</v>
      </c>
      <c r="V2709" s="35"/>
      <c r="W2709" s="35"/>
      <c r="X2709" s="35"/>
      <c r="Y2709" s="35"/>
      <c r="Z2709" s="35"/>
      <c r="AA2709" s="35"/>
      <c r="AB2709" s="35"/>
      <c r="AC2709" s="35">
        <v>0</v>
      </c>
      <c r="AD2709" s="35"/>
      <c r="AE2709" s="35">
        <v>0</v>
      </c>
      <c r="AF2709" s="35"/>
      <c r="AG2709" s="44">
        <f t="shared" ref="AG2709:AG2714" si="184">+(O2709-R2709-S2709-U2709-AA2709-AC2709-AE2709)</f>
        <v>0</v>
      </c>
      <c r="AH2709" s="32"/>
      <c r="AI2709" s="32"/>
      <c r="AJ2709" s="35"/>
      <c r="AK2709" s="35"/>
      <c r="AL2709" s="35"/>
      <c r="AM2709" s="36">
        <f>IFERROR(VLOOKUP(P2709,'[2]Cartera '!$F$2:$O$2728,10,0),0)</f>
        <v>0</v>
      </c>
      <c r="AN2709" s="35">
        <f>IFERROR(VLOOKUP(P2709,'[2]Cartera '!$F$2:$P$2728,11,0),0)</f>
        <v>0</v>
      </c>
      <c r="AO2709" s="35"/>
      <c r="AP2709" s="35">
        <f>IFERROR(VLOOKUP(D2709,'[2]Cartera '!$F$2:$S$2728,14,0),0)</f>
        <v>0</v>
      </c>
      <c r="AQ2709" s="45">
        <f t="shared" si="182"/>
        <v>0</v>
      </c>
      <c r="AR2709" s="35">
        <f>IFERROR(VLOOKUP(P2709,'[2]Cartera '!$F$2:$Z$2728,21,0),0)</f>
        <v>0</v>
      </c>
    </row>
    <row r="2710" spans="1:44" hidden="1" x14ac:dyDescent="0.25">
      <c r="A2710" s="29">
        <v>2702</v>
      </c>
      <c r="B2710" s="30" t="s">
        <v>48</v>
      </c>
      <c r="C2710" s="32"/>
      <c r="D2710" s="32">
        <v>2375977</v>
      </c>
      <c r="E2710" s="56"/>
      <c r="F2710" s="56"/>
      <c r="G2710" s="35">
        <v>7265450</v>
      </c>
      <c r="H2710" s="35"/>
      <c r="I2710" s="36">
        <v>0</v>
      </c>
      <c r="J2710" s="37">
        <f>-IFERROR(VLOOKUP(D2710,[1]Hoja20!$A$5:$B$33358,2,0),0)</f>
        <v>0</v>
      </c>
      <c r="K2710" s="36">
        <f>-IFERROR(VLOOKUP(D2710,[1]Hoja20!$A$5:$D$33358,4,0),0)</f>
        <v>0</v>
      </c>
      <c r="L2710" s="35"/>
      <c r="M2710" s="35"/>
      <c r="N2710" s="35"/>
      <c r="O2710" s="40">
        <f t="shared" si="183"/>
        <v>7265450</v>
      </c>
      <c r="P2710" s="32">
        <v>2375977</v>
      </c>
      <c r="Q2710" s="35">
        <v>7265450</v>
      </c>
      <c r="R2710" s="35"/>
      <c r="S2710" s="41"/>
      <c r="T2710" s="35"/>
      <c r="U2710" s="41">
        <v>7265450</v>
      </c>
      <c r="V2710" s="35"/>
      <c r="W2710" s="35"/>
      <c r="X2710" s="35"/>
      <c r="Y2710" s="35"/>
      <c r="Z2710" s="35"/>
      <c r="AA2710" s="35"/>
      <c r="AB2710" s="35"/>
      <c r="AC2710" s="35">
        <v>0</v>
      </c>
      <c r="AD2710" s="35"/>
      <c r="AE2710" s="35">
        <v>0</v>
      </c>
      <c r="AF2710" s="35"/>
      <c r="AG2710" s="44">
        <f t="shared" si="184"/>
        <v>0</v>
      </c>
      <c r="AH2710" s="32"/>
      <c r="AI2710" s="32"/>
      <c r="AJ2710" s="35"/>
      <c r="AK2710" s="35"/>
      <c r="AL2710" s="35"/>
      <c r="AM2710" s="36">
        <f>IFERROR(VLOOKUP(P2710,'[2]Cartera '!$F$2:$O$2728,10,0),0)</f>
        <v>0</v>
      </c>
      <c r="AN2710" s="35">
        <f>IFERROR(VLOOKUP(P2710,'[2]Cartera '!$F$2:$P$2728,11,0),0)</f>
        <v>0</v>
      </c>
      <c r="AO2710" s="35"/>
      <c r="AP2710" s="35">
        <f>IFERROR(VLOOKUP(D2710,'[2]Cartera '!$F$2:$S$2728,14,0),0)</f>
        <v>0</v>
      </c>
      <c r="AQ2710" s="45">
        <f t="shared" si="182"/>
        <v>0</v>
      </c>
      <c r="AR2710" s="35">
        <f>IFERROR(VLOOKUP(P2710,'[2]Cartera '!$F$2:$Z$2728,21,0),0)</f>
        <v>0</v>
      </c>
    </row>
    <row r="2711" spans="1:44" hidden="1" x14ac:dyDescent="0.25">
      <c r="A2711" s="29">
        <v>2703</v>
      </c>
      <c r="B2711" s="30" t="s">
        <v>48</v>
      </c>
      <c r="C2711" s="32"/>
      <c r="D2711" s="32">
        <v>2375985</v>
      </c>
      <c r="E2711" s="56"/>
      <c r="F2711" s="56"/>
      <c r="G2711" s="35">
        <v>1720768</v>
      </c>
      <c r="H2711" s="35"/>
      <c r="I2711" s="36">
        <v>0</v>
      </c>
      <c r="J2711" s="37">
        <f>-IFERROR(VLOOKUP(D2711,[1]Hoja20!$A$5:$B$33358,2,0),0)</f>
        <v>0</v>
      </c>
      <c r="K2711" s="36">
        <f>-IFERROR(VLOOKUP(D2711,[1]Hoja20!$A$5:$D$33358,4,0),0)</f>
        <v>0</v>
      </c>
      <c r="L2711" s="35"/>
      <c r="M2711" s="35"/>
      <c r="N2711" s="35"/>
      <c r="O2711" s="40">
        <f t="shared" si="183"/>
        <v>1720768</v>
      </c>
      <c r="P2711" s="32">
        <v>2375985</v>
      </c>
      <c r="Q2711" s="35">
        <v>1720768</v>
      </c>
      <c r="R2711" s="35"/>
      <c r="S2711" s="41"/>
      <c r="T2711" s="35"/>
      <c r="U2711" s="41">
        <v>1720768</v>
      </c>
      <c r="V2711" s="35"/>
      <c r="W2711" s="35"/>
      <c r="X2711" s="35"/>
      <c r="Y2711" s="35"/>
      <c r="Z2711" s="35"/>
      <c r="AA2711" s="35"/>
      <c r="AB2711" s="35"/>
      <c r="AC2711" s="35">
        <v>0</v>
      </c>
      <c r="AD2711" s="35"/>
      <c r="AE2711" s="35">
        <v>0</v>
      </c>
      <c r="AF2711" s="35"/>
      <c r="AG2711" s="44">
        <f t="shared" si="184"/>
        <v>0</v>
      </c>
      <c r="AH2711" s="32"/>
      <c r="AI2711" s="32"/>
      <c r="AJ2711" s="35"/>
      <c r="AK2711" s="35"/>
      <c r="AL2711" s="35"/>
      <c r="AM2711" s="36">
        <f>IFERROR(VLOOKUP(P2711,'[2]Cartera '!$F$2:$O$2728,10,0),0)</f>
        <v>0</v>
      </c>
      <c r="AN2711" s="35">
        <f>IFERROR(VLOOKUP(P2711,'[2]Cartera '!$F$2:$P$2728,11,0),0)</f>
        <v>0</v>
      </c>
      <c r="AO2711" s="35"/>
      <c r="AP2711" s="35">
        <f>IFERROR(VLOOKUP(D2711,'[2]Cartera '!$F$2:$S$2728,14,0),0)</f>
        <v>0</v>
      </c>
      <c r="AQ2711" s="45">
        <f t="shared" si="182"/>
        <v>0</v>
      </c>
      <c r="AR2711" s="35">
        <f>IFERROR(VLOOKUP(P2711,'[2]Cartera '!$F$2:$Z$2728,21,0),0)</f>
        <v>0</v>
      </c>
    </row>
    <row r="2712" spans="1:44" hidden="1" x14ac:dyDescent="0.25">
      <c r="A2712" s="29">
        <v>2704</v>
      </c>
      <c r="B2712" s="30" t="s">
        <v>48</v>
      </c>
      <c r="C2712" s="32"/>
      <c r="D2712" s="32">
        <v>2375745</v>
      </c>
      <c r="E2712" s="56"/>
      <c r="F2712" s="56"/>
      <c r="G2712" s="35">
        <v>33897391</v>
      </c>
      <c r="H2712" s="35"/>
      <c r="I2712" s="36">
        <v>0</v>
      </c>
      <c r="J2712" s="37">
        <f>-IFERROR(VLOOKUP(D2712,[1]Hoja20!$A$5:$B$33358,2,0),0)</f>
        <v>0</v>
      </c>
      <c r="K2712" s="36">
        <f>-IFERROR(VLOOKUP(D2712,[1]Hoja20!$A$5:$D$33358,4,0),0)</f>
        <v>0</v>
      </c>
      <c r="L2712" s="35"/>
      <c r="M2712" s="35"/>
      <c r="N2712" s="35"/>
      <c r="O2712" s="40">
        <f t="shared" si="183"/>
        <v>33897391</v>
      </c>
      <c r="P2712" s="32">
        <v>2375745</v>
      </c>
      <c r="Q2712" s="35">
        <v>33897391</v>
      </c>
      <c r="R2712" s="35"/>
      <c r="S2712" s="41"/>
      <c r="T2712" s="35"/>
      <c r="U2712" s="41">
        <v>33897391</v>
      </c>
      <c r="V2712" s="35"/>
      <c r="W2712" s="35"/>
      <c r="X2712" s="35"/>
      <c r="Y2712" s="35"/>
      <c r="Z2712" s="35"/>
      <c r="AA2712" s="35"/>
      <c r="AB2712" s="35"/>
      <c r="AC2712" s="35">
        <v>0</v>
      </c>
      <c r="AD2712" s="35"/>
      <c r="AE2712" s="35">
        <v>0</v>
      </c>
      <c r="AF2712" s="35"/>
      <c r="AG2712" s="44">
        <f t="shared" si="184"/>
        <v>0</v>
      </c>
      <c r="AH2712" s="32"/>
      <c r="AI2712" s="32"/>
      <c r="AJ2712" s="35"/>
      <c r="AK2712" s="35"/>
      <c r="AL2712" s="35"/>
      <c r="AM2712" s="36">
        <f>IFERROR(VLOOKUP(P2712,'[2]Cartera '!$F$2:$O$2728,10,0),0)</f>
        <v>0</v>
      </c>
      <c r="AN2712" s="35">
        <f>IFERROR(VLOOKUP(P2712,'[2]Cartera '!$F$2:$P$2728,11,0),0)</f>
        <v>0</v>
      </c>
      <c r="AO2712" s="35"/>
      <c r="AP2712" s="35">
        <f>IFERROR(VLOOKUP(D2712,'[2]Cartera '!$F$2:$S$2728,14,0),0)</f>
        <v>0</v>
      </c>
      <c r="AQ2712" s="45">
        <f t="shared" si="182"/>
        <v>0</v>
      </c>
      <c r="AR2712" s="35">
        <f>IFERROR(VLOOKUP(P2712,'[2]Cartera '!$F$2:$Z$2728,21,0),0)</f>
        <v>0</v>
      </c>
    </row>
    <row r="2713" spans="1:44" hidden="1" x14ac:dyDescent="0.25">
      <c r="A2713" s="29">
        <v>2705</v>
      </c>
      <c r="B2713" s="30" t="s">
        <v>48</v>
      </c>
      <c r="C2713" s="32"/>
      <c r="D2713" s="32">
        <v>2375867</v>
      </c>
      <c r="E2713" s="56"/>
      <c r="F2713" s="56"/>
      <c r="G2713" s="35">
        <v>1540726</v>
      </c>
      <c r="H2713" s="35"/>
      <c r="I2713" s="36">
        <v>0</v>
      </c>
      <c r="J2713" s="37">
        <f>-IFERROR(VLOOKUP(D2713,[1]Hoja20!$A$5:$B$33358,2,0),0)</f>
        <v>0</v>
      </c>
      <c r="K2713" s="36">
        <f>-IFERROR(VLOOKUP(D2713,[1]Hoja20!$A$5:$D$33358,4,0),0)</f>
        <v>0</v>
      </c>
      <c r="L2713" s="35"/>
      <c r="M2713" s="35"/>
      <c r="N2713" s="35"/>
      <c r="O2713" s="40">
        <f t="shared" si="183"/>
        <v>1540726</v>
      </c>
      <c r="P2713" s="32">
        <v>2375867</v>
      </c>
      <c r="Q2713" s="35">
        <v>1540726</v>
      </c>
      <c r="R2713" s="35"/>
      <c r="S2713" s="41"/>
      <c r="T2713" s="35"/>
      <c r="U2713" s="41">
        <v>1540726</v>
      </c>
      <c r="V2713" s="35"/>
      <c r="W2713" s="35"/>
      <c r="X2713" s="35"/>
      <c r="Y2713" s="35"/>
      <c r="Z2713" s="35"/>
      <c r="AA2713" s="35"/>
      <c r="AB2713" s="35"/>
      <c r="AC2713" s="35">
        <v>0</v>
      </c>
      <c r="AD2713" s="35"/>
      <c r="AE2713" s="35">
        <v>0</v>
      </c>
      <c r="AF2713" s="35"/>
      <c r="AG2713" s="44">
        <f t="shared" si="184"/>
        <v>0</v>
      </c>
      <c r="AH2713" s="32"/>
      <c r="AI2713" s="32"/>
      <c r="AJ2713" s="35"/>
      <c r="AK2713" s="35"/>
      <c r="AL2713" s="35"/>
      <c r="AM2713" s="36">
        <f>IFERROR(VLOOKUP(P2713,'[2]Cartera '!$F$2:$O$2728,10,0),0)</f>
        <v>0</v>
      </c>
      <c r="AN2713" s="35">
        <f>IFERROR(VLOOKUP(P2713,'[2]Cartera '!$F$2:$P$2728,11,0),0)</f>
        <v>0</v>
      </c>
      <c r="AO2713" s="35"/>
      <c r="AP2713" s="35">
        <f>IFERROR(VLOOKUP(D2713,'[2]Cartera '!$F$2:$S$2728,14,0),0)</f>
        <v>0</v>
      </c>
      <c r="AQ2713" s="45">
        <f t="shared" si="182"/>
        <v>0</v>
      </c>
      <c r="AR2713" s="35">
        <f>IFERROR(VLOOKUP(P2713,'[2]Cartera '!$F$2:$Z$2728,21,0),0)</f>
        <v>0</v>
      </c>
    </row>
    <row r="2714" spans="1:44" hidden="1" x14ac:dyDescent="0.25">
      <c r="A2714" s="29">
        <v>2706</v>
      </c>
      <c r="B2714" s="30" t="s">
        <v>48</v>
      </c>
      <c r="C2714" s="32"/>
      <c r="D2714" s="32">
        <v>2375990</v>
      </c>
      <c r="E2714" s="56"/>
      <c r="F2714" s="56"/>
      <c r="G2714" s="35">
        <v>3694178</v>
      </c>
      <c r="H2714" s="35"/>
      <c r="I2714" s="36">
        <v>0</v>
      </c>
      <c r="J2714" s="37">
        <f>-IFERROR(VLOOKUP(D2714,[1]Hoja20!$A$5:$B$33358,2,0),0)</f>
        <v>0</v>
      </c>
      <c r="K2714" s="36">
        <f>-IFERROR(VLOOKUP(D2714,[1]Hoja20!$A$5:$D$33358,4,0),0)</f>
        <v>0</v>
      </c>
      <c r="L2714" s="35"/>
      <c r="M2714" s="35"/>
      <c r="N2714" s="35"/>
      <c r="O2714" s="40">
        <f t="shared" si="183"/>
        <v>3694178</v>
      </c>
      <c r="P2714" s="32">
        <v>2375990</v>
      </c>
      <c r="Q2714" s="35">
        <v>3694178</v>
      </c>
      <c r="R2714" s="35"/>
      <c r="S2714" s="41"/>
      <c r="T2714" s="35"/>
      <c r="U2714" s="41">
        <v>3694178</v>
      </c>
      <c r="V2714" s="35"/>
      <c r="W2714" s="35"/>
      <c r="X2714" s="35"/>
      <c r="Y2714" s="35"/>
      <c r="Z2714" s="35"/>
      <c r="AA2714" s="35"/>
      <c r="AB2714" s="35"/>
      <c r="AC2714" s="35">
        <v>0</v>
      </c>
      <c r="AD2714" s="35"/>
      <c r="AE2714" s="35">
        <v>0</v>
      </c>
      <c r="AF2714" s="35"/>
      <c r="AG2714" s="44">
        <f t="shared" si="184"/>
        <v>0</v>
      </c>
      <c r="AH2714" s="32"/>
      <c r="AI2714" s="32"/>
      <c r="AJ2714" s="35"/>
      <c r="AK2714" s="35"/>
      <c r="AL2714" s="35"/>
      <c r="AM2714" s="36">
        <f>IFERROR(VLOOKUP(P2714,'[2]Cartera '!$F$2:$O$2728,10,0),0)</f>
        <v>0</v>
      </c>
      <c r="AN2714" s="35">
        <f>IFERROR(VLOOKUP(P2714,'[2]Cartera '!$F$2:$P$2728,11,0),0)</f>
        <v>0</v>
      </c>
      <c r="AO2714" s="35"/>
      <c r="AP2714" s="35">
        <f>IFERROR(VLOOKUP(D2714,'[2]Cartera '!$F$2:$S$2728,14,0),0)</f>
        <v>0</v>
      </c>
      <c r="AQ2714" s="45">
        <f t="shared" si="182"/>
        <v>0</v>
      </c>
      <c r="AR2714" s="35">
        <f>IFERROR(VLOOKUP(P2714,'[2]Cartera '!$F$2:$Z$2728,21,0),0)</f>
        <v>0</v>
      </c>
    </row>
    <row r="2715" spans="1:44" hidden="1" x14ac:dyDescent="0.25">
      <c r="A2715" s="29">
        <v>2707</v>
      </c>
      <c r="B2715" s="30" t="s">
        <v>48</v>
      </c>
      <c r="C2715" s="32"/>
      <c r="D2715" s="32">
        <v>2375679</v>
      </c>
      <c r="E2715" s="56"/>
      <c r="F2715" s="56"/>
      <c r="G2715" s="35">
        <v>221193</v>
      </c>
      <c r="H2715" s="35"/>
      <c r="I2715" s="36">
        <v>0</v>
      </c>
      <c r="J2715" s="37">
        <f>-IFERROR(VLOOKUP(D2715,[1]Hoja20!$A$5:$B$33358,2,0),0)</f>
        <v>0</v>
      </c>
      <c r="K2715" s="36">
        <f>-IFERROR(VLOOKUP(D2715,[1]Hoja20!$A$5:$D$33358,4,0),0)</f>
        <v>0</v>
      </c>
      <c r="L2715" s="35"/>
      <c r="M2715" s="35"/>
      <c r="N2715" s="35"/>
      <c r="O2715" s="40">
        <f t="shared" si="183"/>
        <v>221193</v>
      </c>
      <c r="P2715" s="32">
        <v>2375679</v>
      </c>
      <c r="Q2715" s="35">
        <v>221193</v>
      </c>
      <c r="R2715" s="35"/>
      <c r="S2715" s="41"/>
      <c r="T2715" s="35"/>
      <c r="U2715" s="41">
        <v>0</v>
      </c>
      <c r="V2715" s="35"/>
      <c r="W2715" s="35"/>
      <c r="X2715" s="35"/>
      <c r="Y2715" s="35"/>
      <c r="Z2715" s="35"/>
      <c r="AA2715" s="35"/>
      <c r="AB2715" s="35"/>
      <c r="AC2715" s="35">
        <v>0</v>
      </c>
      <c r="AD2715" s="35"/>
      <c r="AE2715" s="35">
        <v>0</v>
      </c>
      <c r="AF2715" s="35"/>
      <c r="AG2715" s="41"/>
      <c r="AH2715" s="32"/>
      <c r="AI2715" s="32"/>
      <c r="AJ2715" s="35"/>
      <c r="AK2715" s="35"/>
      <c r="AL2715" s="35"/>
      <c r="AM2715" s="36">
        <f>IFERROR(VLOOKUP(P2715,'[2]Cartera '!$F$2:$O$2728,10,0),0)</f>
        <v>0</v>
      </c>
      <c r="AN2715" s="35">
        <f>IFERROR(VLOOKUP(P2715,'[2]Cartera '!$F$2:$P$2728,11,0),0)</f>
        <v>0</v>
      </c>
      <c r="AO2715" s="35"/>
      <c r="AP2715" s="35">
        <f>IFERROR(VLOOKUP(D2715,'[2]Cartera '!$F$2:$S$2728,14,0),0)</f>
        <v>0</v>
      </c>
      <c r="AQ2715" s="45">
        <f t="shared" si="182"/>
        <v>0</v>
      </c>
      <c r="AR2715" s="35">
        <f>IFERROR(VLOOKUP(P2715,'[2]Cartera '!$F$2:$Z$2728,21,0),0)</f>
        <v>221193</v>
      </c>
    </row>
    <row r="2716" spans="1:44" hidden="1" x14ac:dyDescent="0.25">
      <c r="A2716" s="29">
        <v>2708</v>
      </c>
      <c r="B2716" s="30" t="s">
        <v>48</v>
      </c>
      <c r="C2716" s="32"/>
      <c r="D2716" s="32">
        <v>2375596</v>
      </c>
      <c r="E2716" s="56"/>
      <c r="F2716" s="56"/>
      <c r="G2716" s="35">
        <v>80000</v>
      </c>
      <c r="H2716" s="35"/>
      <c r="I2716" s="36">
        <v>0</v>
      </c>
      <c r="J2716" s="37">
        <f>-IFERROR(VLOOKUP(D2716,[1]Hoja20!$A$5:$B$33358,2,0),0)</f>
        <v>0</v>
      </c>
      <c r="K2716" s="36">
        <f>-IFERROR(VLOOKUP(D2716,[1]Hoja20!$A$5:$D$33358,4,0),0)</f>
        <v>0</v>
      </c>
      <c r="L2716" s="35"/>
      <c r="M2716" s="35"/>
      <c r="N2716" s="35"/>
      <c r="O2716" s="40">
        <f t="shared" si="183"/>
        <v>80000</v>
      </c>
      <c r="P2716" s="32">
        <v>2375596</v>
      </c>
      <c r="Q2716" s="35">
        <v>80000</v>
      </c>
      <c r="R2716" s="35"/>
      <c r="S2716" s="41"/>
      <c r="T2716" s="35"/>
      <c r="U2716" s="41">
        <v>0</v>
      </c>
      <c r="V2716" s="35"/>
      <c r="W2716" s="35"/>
      <c r="X2716" s="35"/>
      <c r="Y2716" s="35"/>
      <c r="Z2716" s="35"/>
      <c r="AA2716" s="35"/>
      <c r="AB2716" s="35"/>
      <c r="AC2716" s="35">
        <v>0</v>
      </c>
      <c r="AD2716" s="35"/>
      <c r="AE2716" s="35">
        <v>0</v>
      </c>
      <c r="AF2716" s="35"/>
      <c r="AG2716" s="41"/>
      <c r="AH2716" s="32"/>
      <c r="AI2716" s="32"/>
      <c r="AJ2716" s="35"/>
      <c r="AK2716" s="35"/>
      <c r="AL2716" s="35"/>
      <c r="AM2716" s="36">
        <f>IFERROR(VLOOKUP(P2716,'[2]Cartera '!$F$2:$O$2728,10,0),0)</f>
        <v>0</v>
      </c>
      <c r="AN2716" s="35">
        <f>IFERROR(VLOOKUP(P2716,'[2]Cartera '!$F$2:$P$2728,11,0),0)</f>
        <v>0</v>
      </c>
      <c r="AO2716" s="35"/>
      <c r="AP2716" s="35">
        <f>IFERROR(VLOOKUP(D2716,'[2]Cartera '!$F$2:$S$2728,14,0),0)</f>
        <v>0</v>
      </c>
      <c r="AQ2716" s="45">
        <f t="shared" si="182"/>
        <v>0</v>
      </c>
      <c r="AR2716" s="35">
        <f>IFERROR(VLOOKUP(P2716,'[2]Cartera '!$F$2:$Z$2728,21,0),0)</f>
        <v>80000</v>
      </c>
    </row>
    <row r="2717" spans="1:44" hidden="1" x14ac:dyDescent="0.25">
      <c r="A2717" s="29">
        <v>2709</v>
      </c>
      <c r="B2717" s="30" t="s">
        <v>48</v>
      </c>
      <c r="C2717" s="32"/>
      <c r="D2717" s="32">
        <v>2375611</v>
      </c>
      <c r="E2717" s="56"/>
      <c r="F2717" s="56"/>
      <c r="G2717" s="35">
        <v>80000</v>
      </c>
      <c r="H2717" s="35"/>
      <c r="I2717" s="36">
        <v>0</v>
      </c>
      <c r="J2717" s="37">
        <f>-IFERROR(VLOOKUP(D2717,[1]Hoja20!$A$5:$B$33358,2,0),0)</f>
        <v>0</v>
      </c>
      <c r="K2717" s="36">
        <f>-IFERROR(VLOOKUP(D2717,[1]Hoja20!$A$5:$D$33358,4,0),0)</f>
        <v>0</v>
      </c>
      <c r="L2717" s="35"/>
      <c r="M2717" s="35"/>
      <c r="N2717" s="35"/>
      <c r="O2717" s="40">
        <f t="shared" si="183"/>
        <v>80000</v>
      </c>
      <c r="P2717" s="32">
        <v>2375611</v>
      </c>
      <c r="Q2717" s="35">
        <v>80000</v>
      </c>
      <c r="R2717" s="35"/>
      <c r="S2717" s="41"/>
      <c r="T2717" s="35"/>
      <c r="U2717" s="41">
        <v>0</v>
      </c>
      <c r="V2717" s="35"/>
      <c r="W2717" s="35"/>
      <c r="X2717" s="35"/>
      <c r="Y2717" s="35"/>
      <c r="Z2717" s="35"/>
      <c r="AA2717" s="35"/>
      <c r="AB2717" s="35"/>
      <c r="AC2717" s="35">
        <v>0</v>
      </c>
      <c r="AD2717" s="35"/>
      <c r="AE2717" s="35">
        <v>0</v>
      </c>
      <c r="AF2717" s="35"/>
      <c r="AG2717" s="41"/>
      <c r="AH2717" s="32"/>
      <c r="AI2717" s="32"/>
      <c r="AJ2717" s="35"/>
      <c r="AK2717" s="35"/>
      <c r="AL2717" s="35"/>
      <c r="AM2717" s="36">
        <f>IFERROR(VLOOKUP(P2717,'[2]Cartera '!$F$2:$O$2728,10,0),0)</f>
        <v>0</v>
      </c>
      <c r="AN2717" s="35">
        <f>IFERROR(VLOOKUP(P2717,'[2]Cartera '!$F$2:$P$2728,11,0),0)</f>
        <v>0</v>
      </c>
      <c r="AO2717" s="35"/>
      <c r="AP2717" s="35">
        <f>IFERROR(VLOOKUP(D2717,'[2]Cartera '!$F$2:$S$2728,14,0),0)</f>
        <v>0</v>
      </c>
      <c r="AQ2717" s="45">
        <f t="shared" si="182"/>
        <v>0</v>
      </c>
      <c r="AR2717" s="35">
        <f>IFERROR(VLOOKUP(P2717,'[2]Cartera '!$F$2:$Z$2728,21,0),0)</f>
        <v>80000</v>
      </c>
    </row>
    <row r="2718" spans="1:44" hidden="1" x14ac:dyDescent="0.25">
      <c r="A2718" s="29">
        <v>2710</v>
      </c>
      <c r="B2718" s="30" t="s">
        <v>48</v>
      </c>
      <c r="C2718" s="32"/>
      <c r="D2718" s="32">
        <v>2375598</v>
      </c>
      <c r="E2718" s="56"/>
      <c r="F2718" s="56"/>
      <c r="G2718" s="35">
        <v>30000</v>
      </c>
      <c r="H2718" s="35"/>
      <c r="I2718" s="36">
        <v>0</v>
      </c>
      <c r="J2718" s="37">
        <f>-IFERROR(VLOOKUP(D2718,[1]Hoja20!$A$5:$B$33358,2,0),0)</f>
        <v>0</v>
      </c>
      <c r="K2718" s="36">
        <f>-IFERROR(VLOOKUP(D2718,[1]Hoja20!$A$5:$D$33358,4,0),0)</f>
        <v>0</v>
      </c>
      <c r="L2718" s="35"/>
      <c r="M2718" s="35"/>
      <c r="N2718" s="35"/>
      <c r="O2718" s="40">
        <f t="shared" si="183"/>
        <v>30000</v>
      </c>
      <c r="P2718" s="32">
        <v>2375598</v>
      </c>
      <c r="Q2718" s="35">
        <v>30000</v>
      </c>
      <c r="R2718" s="35"/>
      <c r="S2718" s="41"/>
      <c r="T2718" s="35"/>
      <c r="U2718" s="41">
        <v>0</v>
      </c>
      <c r="V2718" s="35"/>
      <c r="W2718" s="35"/>
      <c r="X2718" s="35"/>
      <c r="Y2718" s="35"/>
      <c r="Z2718" s="35"/>
      <c r="AA2718" s="35"/>
      <c r="AB2718" s="35"/>
      <c r="AC2718" s="35">
        <v>0</v>
      </c>
      <c r="AD2718" s="35"/>
      <c r="AE2718" s="35">
        <v>0</v>
      </c>
      <c r="AF2718" s="35"/>
      <c r="AG2718" s="41"/>
      <c r="AH2718" s="32"/>
      <c r="AI2718" s="32"/>
      <c r="AJ2718" s="35"/>
      <c r="AK2718" s="35"/>
      <c r="AL2718" s="35"/>
      <c r="AM2718" s="36">
        <f>IFERROR(VLOOKUP(P2718,'[2]Cartera '!$F$2:$O$2728,10,0),0)</f>
        <v>0</v>
      </c>
      <c r="AN2718" s="35">
        <f>IFERROR(VLOOKUP(P2718,'[2]Cartera '!$F$2:$P$2728,11,0),0)</f>
        <v>0</v>
      </c>
      <c r="AO2718" s="35"/>
      <c r="AP2718" s="35">
        <f>IFERROR(VLOOKUP(D2718,'[2]Cartera '!$F$2:$S$2728,14,0),0)</f>
        <v>0</v>
      </c>
      <c r="AQ2718" s="45">
        <f t="shared" si="182"/>
        <v>0</v>
      </c>
      <c r="AR2718" s="35">
        <f>IFERROR(VLOOKUP(P2718,'[2]Cartera '!$F$2:$Z$2728,21,0),0)</f>
        <v>30000</v>
      </c>
    </row>
    <row r="2719" spans="1:44" hidden="1" x14ac:dyDescent="0.25">
      <c r="A2719" s="29">
        <v>2711</v>
      </c>
      <c r="B2719" s="30" t="s">
        <v>48</v>
      </c>
      <c r="C2719" s="32"/>
      <c r="D2719" s="32">
        <v>2375600</v>
      </c>
      <c r="E2719" s="56"/>
      <c r="F2719" s="56"/>
      <c r="G2719" s="35">
        <v>30000</v>
      </c>
      <c r="H2719" s="35"/>
      <c r="I2719" s="36">
        <v>0</v>
      </c>
      <c r="J2719" s="37">
        <f>-IFERROR(VLOOKUP(D2719,[1]Hoja20!$A$5:$B$33358,2,0),0)</f>
        <v>0</v>
      </c>
      <c r="K2719" s="36">
        <f>-IFERROR(VLOOKUP(D2719,[1]Hoja20!$A$5:$D$33358,4,0),0)</f>
        <v>0</v>
      </c>
      <c r="L2719" s="35"/>
      <c r="M2719" s="35"/>
      <c r="N2719" s="35"/>
      <c r="O2719" s="40">
        <f t="shared" si="183"/>
        <v>30000</v>
      </c>
      <c r="P2719" s="32">
        <v>2375600</v>
      </c>
      <c r="Q2719" s="35">
        <v>30000</v>
      </c>
      <c r="R2719" s="35"/>
      <c r="S2719" s="41"/>
      <c r="T2719" s="35"/>
      <c r="U2719" s="41">
        <v>0</v>
      </c>
      <c r="V2719" s="35"/>
      <c r="W2719" s="35"/>
      <c r="X2719" s="35"/>
      <c r="Y2719" s="35"/>
      <c r="Z2719" s="35"/>
      <c r="AA2719" s="35"/>
      <c r="AB2719" s="35"/>
      <c r="AC2719" s="35">
        <v>0</v>
      </c>
      <c r="AD2719" s="35"/>
      <c r="AE2719" s="35">
        <v>0</v>
      </c>
      <c r="AF2719" s="35"/>
      <c r="AG2719" s="41"/>
      <c r="AH2719" s="32"/>
      <c r="AI2719" s="32"/>
      <c r="AJ2719" s="35"/>
      <c r="AK2719" s="35"/>
      <c r="AL2719" s="35"/>
      <c r="AM2719" s="36">
        <f>IFERROR(VLOOKUP(P2719,'[2]Cartera '!$F$2:$O$2728,10,0),0)</f>
        <v>0</v>
      </c>
      <c r="AN2719" s="35">
        <f>IFERROR(VLOOKUP(P2719,'[2]Cartera '!$F$2:$P$2728,11,0),0)</f>
        <v>0</v>
      </c>
      <c r="AO2719" s="35"/>
      <c r="AP2719" s="35">
        <f>IFERROR(VLOOKUP(D2719,'[2]Cartera '!$F$2:$S$2728,14,0),0)</f>
        <v>0</v>
      </c>
      <c r="AQ2719" s="45">
        <f t="shared" si="182"/>
        <v>0</v>
      </c>
      <c r="AR2719" s="35">
        <f>IFERROR(VLOOKUP(P2719,'[2]Cartera '!$F$2:$Z$2728,21,0),0)</f>
        <v>30000</v>
      </c>
    </row>
    <row r="2720" spans="1:44" hidden="1" x14ac:dyDescent="0.25">
      <c r="A2720" s="29">
        <v>2712</v>
      </c>
      <c r="B2720" s="30" t="s">
        <v>48</v>
      </c>
      <c r="C2720" s="32"/>
      <c r="D2720" s="32">
        <v>2375614</v>
      </c>
      <c r="E2720" s="56"/>
      <c r="F2720" s="56"/>
      <c r="G2720" s="35">
        <v>25900</v>
      </c>
      <c r="H2720" s="35"/>
      <c r="I2720" s="36">
        <v>0</v>
      </c>
      <c r="J2720" s="37">
        <f>-IFERROR(VLOOKUP(D2720,[1]Hoja20!$A$5:$B$33358,2,0),0)</f>
        <v>0</v>
      </c>
      <c r="K2720" s="36">
        <f>-IFERROR(VLOOKUP(D2720,[1]Hoja20!$A$5:$D$33358,4,0),0)</f>
        <v>0</v>
      </c>
      <c r="L2720" s="35"/>
      <c r="M2720" s="35"/>
      <c r="N2720" s="35"/>
      <c r="O2720" s="40">
        <f t="shared" si="183"/>
        <v>25900</v>
      </c>
      <c r="P2720" s="32">
        <v>2375614</v>
      </c>
      <c r="Q2720" s="35">
        <v>25900</v>
      </c>
      <c r="R2720" s="35"/>
      <c r="S2720" s="41"/>
      <c r="T2720" s="35"/>
      <c r="U2720" s="41">
        <v>0</v>
      </c>
      <c r="V2720" s="35"/>
      <c r="W2720" s="35"/>
      <c r="X2720" s="35"/>
      <c r="Y2720" s="35"/>
      <c r="Z2720" s="35"/>
      <c r="AA2720" s="35"/>
      <c r="AB2720" s="35"/>
      <c r="AC2720" s="35">
        <v>0</v>
      </c>
      <c r="AD2720" s="35"/>
      <c r="AE2720" s="35">
        <v>0</v>
      </c>
      <c r="AF2720" s="35"/>
      <c r="AG2720" s="41"/>
      <c r="AH2720" s="32"/>
      <c r="AI2720" s="32"/>
      <c r="AJ2720" s="35"/>
      <c r="AK2720" s="35"/>
      <c r="AL2720" s="35"/>
      <c r="AM2720" s="36">
        <f>IFERROR(VLOOKUP(P2720,'[2]Cartera '!$F$2:$O$2728,10,0),0)</f>
        <v>0</v>
      </c>
      <c r="AN2720" s="35">
        <f>IFERROR(VLOOKUP(P2720,'[2]Cartera '!$F$2:$P$2728,11,0),0)</f>
        <v>0</v>
      </c>
      <c r="AO2720" s="35"/>
      <c r="AP2720" s="35">
        <f>IFERROR(VLOOKUP(D2720,'[2]Cartera '!$F$2:$S$2728,14,0),0)</f>
        <v>0</v>
      </c>
      <c r="AQ2720" s="45">
        <f t="shared" si="182"/>
        <v>0</v>
      </c>
      <c r="AR2720" s="35">
        <f>IFERROR(VLOOKUP(P2720,'[2]Cartera '!$F$2:$Z$2728,21,0),0)</f>
        <v>25900</v>
      </c>
    </row>
    <row r="2721" spans="1:44" hidden="1" x14ac:dyDescent="0.25">
      <c r="A2721" s="29">
        <v>2713</v>
      </c>
      <c r="B2721" s="30" t="s">
        <v>48</v>
      </c>
      <c r="C2721" s="32"/>
      <c r="D2721" s="32">
        <v>2375809</v>
      </c>
      <c r="E2721" s="56"/>
      <c r="F2721" s="56"/>
      <c r="G2721" s="35">
        <v>25900</v>
      </c>
      <c r="H2721" s="35"/>
      <c r="I2721" s="36">
        <v>0</v>
      </c>
      <c r="J2721" s="37">
        <f>-IFERROR(VLOOKUP(D2721,[1]Hoja20!$A$5:$B$33358,2,0),0)</f>
        <v>0</v>
      </c>
      <c r="K2721" s="36">
        <f>-IFERROR(VLOOKUP(D2721,[1]Hoja20!$A$5:$D$33358,4,0),0)</f>
        <v>0</v>
      </c>
      <c r="L2721" s="35"/>
      <c r="M2721" s="35"/>
      <c r="N2721" s="35"/>
      <c r="O2721" s="40">
        <f t="shared" si="183"/>
        <v>25900</v>
      </c>
      <c r="P2721" s="32">
        <v>2375809</v>
      </c>
      <c r="Q2721" s="35">
        <v>25900</v>
      </c>
      <c r="R2721" s="35"/>
      <c r="S2721" s="41"/>
      <c r="T2721" s="35"/>
      <c r="U2721" s="41">
        <v>0</v>
      </c>
      <c r="V2721" s="35"/>
      <c r="W2721" s="35"/>
      <c r="X2721" s="35"/>
      <c r="Y2721" s="35"/>
      <c r="Z2721" s="35"/>
      <c r="AA2721" s="35"/>
      <c r="AB2721" s="35"/>
      <c r="AC2721" s="35">
        <v>0</v>
      </c>
      <c r="AD2721" s="35"/>
      <c r="AE2721" s="35">
        <v>0</v>
      </c>
      <c r="AF2721" s="35"/>
      <c r="AG2721" s="41"/>
      <c r="AH2721" s="32"/>
      <c r="AI2721" s="32"/>
      <c r="AJ2721" s="35"/>
      <c r="AK2721" s="35"/>
      <c r="AL2721" s="35"/>
      <c r="AM2721" s="36">
        <f>IFERROR(VLOOKUP(P2721,'[2]Cartera '!$F$2:$O$2728,10,0),0)</f>
        <v>0</v>
      </c>
      <c r="AN2721" s="35">
        <f>IFERROR(VLOOKUP(P2721,'[2]Cartera '!$F$2:$P$2728,11,0),0)</f>
        <v>0</v>
      </c>
      <c r="AO2721" s="35"/>
      <c r="AP2721" s="35">
        <f>IFERROR(VLOOKUP(D2721,'[2]Cartera '!$F$2:$S$2728,14,0),0)</f>
        <v>0</v>
      </c>
      <c r="AQ2721" s="45">
        <f t="shared" si="182"/>
        <v>0</v>
      </c>
      <c r="AR2721" s="35">
        <f>IFERROR(VLOOKUP(P2721,'[2]Cartera '!$F$2:$Z$2728,21,0),0)</f>
        <v>25900</v>
      </c>
    </row>
    <row r="2722" spans="1:44" hidden="1" x14ac:dyDescent="0.25">
      <c r="A2722" s="29">
        <v>2714</v>
      </c>
      <c r="B2722" s="30" t="s">
        <v>48</v>
      </c>
      <c r="C2722" s="32"/>
      <c r="D2722" s="32">
        <v>2375592</v>
      </c>
      <c r="E2722" s="56"/>
      <c r="F2722" s="56"/>
      <c r="G2722" s="35">
        <v>30000</v>
      </c>
      <c r="H2722" s="35"/>
      <c r="I2722" s="36">
        <v>0</v>
      </c>
      <c r="J2722" s="37">
        <f>-IFERROR(VLOOKUP(D2722,[1]Hoja20!$A$5:$B$33358,2,0),0)</f>
        <v>0</v>
      </c>
      <c r="K2722" s="36">
        <f>-IFERROR(VLOOKUP(D2722,[1]Hoja20!$A$5:$D$33358,4,0),0)</f>
        <v>0</v>
      </c>
      <c r="L2722" s="35"/>
      <c r="M2722" s="35"/>
      <c r="N2722" s="35"/>
      <c r="O2722" s="40">
        <f t="shared" si="183"/>
        <v>30000</v>
      </c>
      <c r="P2722" s="32">
        <v>2375592</v>
      </c>
      <c r="Q2722" s="35">
        <v>30000</v>
      </c>
      <c r="R2722" s="35"/>
      <c r="S2722" s="41"/>
      <c r="T2722" s="35"/>
      <c r="U2722" s="41">
        <v>0</v>
      </c>
      <c r="V2722" s="35"/>
      <c r="W2722" s="35"/>
      <c r="X2722" s="35"/>
      <c r="Y2722" s="35"/>
      <c r="Z2722" s="35"/>
      <c r="AA2722" s="35"/>
      <c r="AB2722" s="35"/>
      <c r="AC2722" s="35">
        <v>0</v>
      </c>
      <c r="AD2722" s="35"/>
      <c r="AE2722" s="35">
        <v>0</v>
      </c>
      <c r="AF2722" s="35"/>
      <c r="AG2722" s="41"/>
      <c r="AH2722" s="32"/>
      <c r="AI2722" s="32"/>
      <c r="AJ2722" s="35"/>
      <c r="AK2722" s="35"/>
      <c r="AL2722" s="35"/>
      <c r="AM2722" s="36">
        <f>IFERROR(VLOOKUP(P2722,'[2]Cartera '!$F$2:$O$2728,10,0),0)</f>
        <v>0</v>
      </c>
      <c r="AN2722" s="35">
        <f>IFERROR(VLOOKUP(P2722,'[2]Cartera '!$F$2:$P$2728,11,0),0)</f>
        <v>0</v>
      </c>
      <c r="AO2722" s="35"/>
      <c r="AP2722" s="35">
        <f>IFERROR(VLOOKUP(D2722,'[2]Cartera '!$F$2:$S$2728,14,0),0)</f>
        <v>0</v>
      </c>
      <c r="AQ2722" s="45">
        <f t="shared" si="182"/>
        <v>0</v>
      </c>
      <c r="AR2722" s="35">
        <f>IFERROR(VLOOKUP(P2722,'[2]Cartera '!$F$2:$Z$2728,21,0),0)</f>
        <v>30000</v>
      </c>
    </row>
    <row r="2723" spans="1:44" hidden="1" x14ac:dyDescent="0.25">
      <c r="A2723" s="29">
        <v>2715</v>
      </c>
      <c r="B2723" s="30" t="s">
        <v>48</v>
      </c>
      <c r="C2723" s="32"/>
      <c r="D2723" s="32">
        <v>2375601</v>
      </c>
      <c r="E2723" s="56"/>
      <c r="F2723" s="56"/>
      <c r="G2723" s="35">
        <v>30000</v>
      </c>
      <c r="H2723" s="35"/>
      <c r="I2723" s="36">
        <v>0</v>
      </c>
      <c r="J2723" s="37">
        <f>-IFERROR(VLOOKUP(D2723,[1]Hoja20!$A$5:$B$33358,2,0),0)</f>
        <v>0</v>
      </c>
      <c r="K2723" s="36">
        <f>-IFERROR(VLOOKUP(D2723,[1]Hoja20!$A$5:$D$33358,4,0),0)</f>
        <v>0</v>
      </c>
      <c r="L2723" s="35"/>
      <c r="M2723" s="35"/>
      <c r="N2723" s="35"/>
      <c r="O2723" s="40">
        <f t="shared" si="183"/>
        <v>30000</v>
      </c>
      <c r="P2723" s="32">
        <v>2375601</v>
      </c>
      <c r="Q2723" s="35">
        <v>30000</v>
      </c>
      <c r="R2723" s="35"/>
      <c r="S2723" s="41"/>
      <c r="T2723" s="35"/>
      <c r="U2723" s="41">
        <v>0</v>
      </c>
      <c r="V2723" s="35"/>
      <c r="W2723" s="35"/>
      <c r="X2723" s="35"/>
      <c r="Y2723" s="35"/>
      <c r="Z2723" s="35"/>
      <c r="AA2723" s="35"/>
      <c r="AB2723" s="35"/>
      <c r="AC2723" s="35">
        <v>0</v>
      </c>
      <c r="AD2723" s="35"/>
      <c r="AE2723" s="35">
        <v>0</v>
      </c>
      <c r="AF2723" s="35"/>
      <c r="AG2723" s="41"/>
      <c r="AH2723" s="32"/>
      <c r="AI2723" s="32"/>
      <c r="AJ2723" s="35"/>
      <c r="AK2723" s="35"/>
      <c r="AL2723" s="35"/>
      <c r="AM2723" s="36">
        <f>IFERROR(VLOOKUP(P2723,'[2]Cartera '!$F$2:$O$2728,10,0),0)</f>
        <v>0</v>
      </c>
      <c r="AN2723" s="35">
        <f>IFERROR(VLOOKUP(P2723,'[2]Cartera '!$F$2:$P$2728,11,0),0)</f>
        <v>0</v>
      </c>
      <c r="AO2723" s="35"/>
      <c r="AP2723" s="35">
        <f>IFERROR(VLOOKUP(D2723,'[2]Cartera '!$F$2:$S$2728,14,0),0)</f>
        <v>0</v>
      </c>
      <c r="AQ2723" s="45">
        <f t="shared" si="182"/>
        <v>0</v>
      </c>
      <c r="AR2723" s="35">
        <f>IFERROR(VLOOKUP(P2723,'[2]Cartera '!$F$2:$Z$2728,21,0),0)</f>
        <v>30000</v>
      </c>
    </row>
    <row r="2724" spans="1:44" hidden="1" x14ac:dyDescent="0.25">
      <c r="A2724" s="29">
        <v>2716</v>
      </c>
      <c r="B2724" s="30" t="s">
        <v>48</v>
      </c>
      <c r="C2724" s="32"/>
      <c r="D2724" s="32">
        <v>2375602</v>
      </c>
      <c r="E2724" s="56"/>
      <c r="F2724" s="56"/>
      <c r="G2724" s="35">
        <v>30000</v>
      </c>
      <c r="H2724" s="35"/>
      <c r="I2724" s="36">
        <v>0</v>
      </c>
      <c r="J2724" s="37">
        <f>-IFERROR(VLOOKUP(D2724,[1]Hoja20!$A$5:$B$33358,2,0),0)</f>
        <v>0</v>
      </c>
      <c r="K2724" s="36">
        <f>-IFERROR(VLOOKUP(D2724,[1]Hoja20!$A$5:$D$33358,4,0),0)</f>
        <v>0</v>
      </c>
      <c r="L2724" s="35"/>
      <c r="M2724" s="35"/>
      <c r="N2724" s="35"/>
      <c r="O2724" s="40">
        <f t="shared" si="183"/>
        <v>30000</v>
      </c>
      <c r="P2724" s="32">
        <v>2375602</v>
      </c>
      <c r="Q2724" s="35">
        <v>30000</v>
      </c>
      <c r="R2724" s="35"/>
      <c r="S2724" s="41"/>
      <c r="T2724" s="35"/>
      <c r="U2724" s="41">
        <v>0</v>
      </c>
      <c r="V2724" s="35"/>
      <c r="W2724" s="35"/>
      <c r="X2724" s="35"/>
      <c r="Y2724" s="35"/>
      <c r="Z2724" s="35"/>
      <c r="AA2724" s="35"/>
      <c r="AB2724" s="35"/>
      <c r="AC2724" s="35">
        <v>0</v>
      </c>
      <c r="AD2724" s="35"/>
      <c r="AE2724" s="35">
        <v>0</v>
      </c>
      <c r="AF2724" s="35"/>
      <c r="AG2724" s="41"/>
      <c r="AH2724" s="32"/>
      <c r="AI2724" s="32"/>
      <c r="AJ2724" s="35"/>
      <c r="AK2724" s="35"/>
      <c r="AL2724" s="35"/>
      <c r="AM2724" s="36">
        <f>IFERROR(VLOOKUP(P2724,'[2]Cartera '!$F$2:$O$2728,10,0),0)</f>
        <v>0</v>
      </c>
      <c r="AN2724" s="35">
        <f>IFERROR(VLOOKUP(P2724,'[2]Cartera '!$F$2:$P$2728,11,0),0)</f>
        <v>0</v>
      </c>
      <c r="AO2724" s="35"/>
      <c r="AP2724" s="35">
        <f>IFERROR(VLOOKUP(D2724,'[2]Cartera '!$F$2:$S$2728,14,0),0)</f>
        <v>0</v>
      </c>
      <c r="AQ2724" s="45">
        <f t="shared" si="182"/>
        <v>0</v>
      </c>
      <c r="AR2724" s="35">
        <f>IFERROR(VLOOKUP(P2724,'[2]Cartera '!$F$2:$Z$2728,21,0),0)</f>
        <v>30000</v>
      </c>
    </row>
    <row r="2725" spans="1:44" hidden="1" x14ac:dyDescent="0.25">
      <c r="A2725" s="29">
        <v>2717</v>
      </c>
      <c r="B2725" s="30" t="s">
        <v>48</v>
      </c>
      <c r="C2725" s="32"/>
      <c r="D2725" s="32">
        <v>2375616</v>
      </c>
      <c r="E2725" s="56"/>
      <c r="F2725" s="56"/>
      <c r="G2725" s="35">
        <v>75900</v>
      </c>
      <c r="H2725" s="35"/>
      <c r="I2725" s="36">
        <v>0</v>
      </c>
      <c r="J2725" s="37">
        <f>-IFERROR(VLOOKUP(D2725,[1]Hoja20!$A$5:$B$33358,2,0),0)</f>
        <v>0</v>
      </c>
      <c r="K2725" s="36">
        <f>-IFERROR(VLOOKUP(D2725,[1]Hoja20!$A$5:$D$33358,4,0),0)</f>
        <v>0</v>
      </c>
      <c r="L2725" s="35"/>
      <c r="M2725" s="35"/>
      <c r="N2725" s="35"/>
      <c r="O2725" s="40">
        <f t="shared" si="183"/>
        <v>75900</v>
      </c>
      <c r="P2725" s="32">
        <v>2375616</v>
      </c>
      <c r="Q2725" s="35">
        <v>75900</v>
      </c>
      <c r="R2725" s="35"/>
      <c r="S2725" s="41"/>
      <c r="T2725" s="35"/>
      <c r="U2725" s="41">
        <v>0</v>
      </c>
      <c r="V2725" s="35"/>
      <c r="W2725" s="35"/>
      <c r="X2725" s="35"/>
      <c r="Y2725" s="35"/>
      <c r="Z2725" s="35"/>
      <c r="AA2725" s="35"/>
      <c r="AB2725" s="35"/>
      <c r="AC2725" s="35">
        <v>0</v>
      </c>
      <c r="AD2725" s="35"/>
      <c r="AE2725" s="35">
        <v>0</v>
      </c>
      <c r="AF2725" s="35"/>
      <c r="AG2725" s="41"/>
      <c r="AH2725" s="32"/>
      <c r="AI2725" s="32"/>
      <c r="AJ2725" s="35"/>
      <c r="AK2725" s="35"/>
      <c r="AL2725" s="35"/>
      <c r="AM2725" s="36">
        <f>IFERROR(VLOOKUP(P2725,'[2]Cartera '!$F$2:$O$2728,10,0),0)</f>
        <v>0</v>
      </c>
      <c r="AN2725" s="35">
        <f>IFERROR(VLOOKUP(P2725,'[2]Cartera '!$F$2:$P$2728,11,0),0)</f>
        <v>0</v>
      </c>
      <c r="AO2725" s="35"/>
      <c r="AP2725" s="35">
        <f>IFERROR(VLOOKUP(D2725,'[2]Cartera '!$F$2:$S$2728,14,0),0)</f>
        <v>0</v>
      </c>
      <c r="AQ2725" s="45">
        <f t="shared" si="182"/>
        <v>0</v>
      </c>
      <c r="AR2725" s="35">
        <f>IFERROR(VLOOKUP(P2725,'[2]Cartera '!$F$2:$Z$2728,21,0),0)</f>
        <v>75900</v>
      </c>
    </row>
    <row r="2726" spans="1:44" hidden="1" x14ac:dyDescent="0.25">
      <c r="A2726" s="29">
        <v>2718</v>
      </c>
      <c r="B2726" s="30" t="s">
        <v>48</v>
      </c>
      <c r="C2726" s="32"/>
      <c r="D2726" s="32">
        <v>2376264</v>
      </c>
      <c r="E2726" s="56"/>
      <c r="F2726" s="56"/>
      <c r="G2726" s="35">
        <v>1232638</v>
      </c>
      <c r="H2726" s="35"/>
      <c r="I2726" s="36">
        <v>0</v>
      </c>
      <c r="J2726" s="37">
        <f>-IFERROR(VLOOKUP(D2726,[1]Hoja20!$A$5:$B$33358,2,0),0)</f>
        <v>0</v>
      </c>
      <c r="K2726" s="36">
        <f>-IFERROR(VLOOKUP(D2726,[1]Hoja20!$A$5:$D$33358,4,0),0)</f>
        <v>0</v>
      </c>
      <c r="L2726" s="35"/>
      <c r="M2726" s="35"/>
      <c r="N2726" s="35"/>
      <c r="O2726" s="40">
        <f t="shared" si="183"/>
        <v>1232638</v>
      </c>
      <c r="P2726" s="32">
        <v>2376264</v>
      </c>
      <c r="Q2726" s="35">
        <v>1232638</v>
      </c>
      <c r="R2726" s="35"/>
      <c r="S2726" s="41"/>
      <c r="T2726" s="35"/>
      <c r="U2726" s="41">
        <v>1232638</v>
      </c>
      <c r="V2726" s="35"/>
      <c r="W2726" s="35"/>
      <c r="X2726" s="35"/>
      <c r="Y2726" s="35"/>
      <c r="Z2726" s="35"/>
      <c r="AA2726" s="35"/>
      <c r="AB2726" s="35"/>
      <c r="AC2726" s="35">
        <v>0</v>
      </c>
      <c r="AD2726" s="35"/>
      <c r="AE2726" s="35">
        <v>0</v>
      </c>
      <c r="AF2726" s="35"/>
      <c r="AG2726" s="44">
        <f>+(O2726-R2726-S2726-U2726-AA2726-AC2726-AE2726)</f>
        <v>0</v>
      </c>
      <c r="AH2726" s="32"/>
      <c r="AI2726" s="32"/>
      <c r="AJ2726" s="35"/>
      <c r="AK2726" s="35"/>
      <c r="AL2726" s="35"/>
      <c r="AM2726" s="36">
        <f>IFERROR(VLOOKUP(P2726,'[2]Cartera '!$F$2:$O$2728,10,0),0)</f>
        <v>0</v>
      </c>
      <c r="AN2726" s="35">
        <f>IFERROR(VLOOKUP(P2726,'[2]Cartera '!$F$2:$P$2728,11,0),0)</f>
        <v>0</v>
      </c>
      <c r="AO2726" s="35"/>
      <c r="AP2726" s="35">
        <f>IFERROR(VLOOKUP(D2726,'[2]Cartera '!$F$2:$S$2728,14,0),0)</f>
        <v>0</v>
      </c>
      <c r="AQ2726" s="45">
        <f t="shared" si="182"/>
        <v>0</v>
      </c>
      <c r="AR2726" s="35">
        <f>IFERROR(VLOOKUP(P2726,'[2]Cartera '!$F$2:$Z$2728,21,0),0)</f>
        <v>0</v>
      </c>
    </row>
    <row r="2727" spans="1:44" hidden="1" x14ac:dyDescent="0.25">
      <c r="A2727" s="29">
        <v>2719</v>
      </c>
      <c r="B2727" s="30" t="s">
        <v>48</v>
      </c>
      <c r="C2727" s="32"/>
      <c r="D2727" s="32">
        <v>2376207</v>
      </c>
      <c r="E2727" s="56"/>
      <c r="F2727" s="56"/>
      <c r="G2727" s="35">
        <v>10053793</v>
      </c>
      <c r="H2727" s="35"/>
      <c r="I2727" s="36">
        <v>0</v>
      </c>
      <c r="J2727" s="37">
        <f>-IFERROR(VLOOKUP(D2727,[1]Hoja20!$A$5:$B$33358,2,0),0)</f>
        <v>0</v>
      </c>
      <c r="K2727" s="36">
        <f>-IFERROR(VLOOKUP(D2727,[1]Hoja20!$A$5:$D$33358,4,0),0)</f>
        <v>0</v>
      </c>
      <c r="L2727" s="35"/>
      <c r="M2727" s="35"/>
      <c r="N2727" s="35"/>
      <c r="O2727" s="40">
        <f t="shared" si="183"/>
        <v>10053793</v>
      </c>
      <c r="P2727" s="32">
        <v>2376207</v>
      </c>
      <c r="Q2727" s="35">
        <v>10053793</v>
      </c>
      <c r="R2727" s="35"/>
      <c r="S2727" s="41"/>
      <c r="T2727" s="35"/>
      <c r="U2727" s="41">
        <v>0</v>
      </c>
      <c r="V2727" s="35"/>
      <c r="W2727" s="35"/>
      <c r="X2727" s="35"/>
      <c r="Y2727" s="35"/>
      <c r="Z2727" s="35"/>
      <c r="AA2727" s="35"/>
      <c r="AB2727" s="35"/>
      <c r="AC2727" s="35">
        <v>0</v>
      </c>
      <c r="AD2727" s="35"/>
      <c r="AE2727" s="35">
        <v>0</v>
      </c>
      <c r="AF2727" s="35"/>
      <c r="AG2727" s="41"/>
      <c r="AH2727" s="32"/>
      <c r="AI2727" s="32"/>
      <c r="AJ2727" s="35"/>
      <c r="AK2727" s="35"/>
      <c r="AL2727" s="35"/>
      <c r="AM2727" s="36">
        <f>IFERROR(VLOOKUP(P2727,'[2]Cartera '!$F$2:$O$2728,10,0),0)</f>
        <v>0</v>
      </c>
      <c r="AN2727" s="35">
        <f>IFERROR(VLOOKUP(P2727,'[2]Cartera '!$F$2:$P$2728,11,0),0)</f>
        <v>0</v>
      </c>
      <c r="AO2727" s="35"/>
      <c r="AP2727" s="35">
        <f>IFERROR(VLOOKUP(D2727,'[2]Cartera '!$F$2:$S$2728,14,0),0)</f>
        <v>0</v>
      </c>
      <c r="AQ2727" s="45">
        <f t="shared" si="182"/>
        <v>0</v>
      </c>
      <c r="AR2727" s="35">
        <f>IFERROR(VLOOKUP(P2727,'[2]Cartera '!$F$2:$Z$2728,21,0),0)</f>
        <v>10053793</v>
      </c>
    </row>
    <row r="2728" spans="1:44" hidden="1" x14ac:dyDescent="0.25">
      <c r="A2728" s="29">
        <v>2720</v>
      </c>
      <c r="B2728" s="30" t="s">
        <v>48</v>
      </c>
      <c r="C2728" s="32"/>
      <c r="D2728" s="32">
        <v>2376119</v>
      </c>
      <c r="E2728" s="56"/>
      <c r="F2728" s="56"/>
      <c r="G2728" s="35">
        <v>51872</v>
      </c>
      <c r="H2728" s="35"/>
      <c r="I2728" s="36">
        <v>0</v>
      </c>
      <c r="J2728" s="37">
        <f>-IFERROR(VLOOKUP(D2728,[1]Hoja20!$A$5:$B$33358,2,0),0)</f>
        <v>0</v>
      </c>
      <c r="K2728" s="36">
        <f>-IFERROR(VLOOKUP(D2728,[1]Hoja20!$A$5:$D$33358,4,0),0)</f>
        <v>0</v>
      </c>
      <c r="L2728" s="35"/>
      <c r="M2728" s="35"/>
      <c r="N2728" s="35"/>
      <c r="O2728" s="40">
        <f t="shared" si="183"/>
        <v>51872</v>
      </c>
      <c r="P2728" s="32">
        <v>2376119</v>
      </c>
      <c r="Q2728" s="35">
        <v>51872</v>
      </c>
      <c r="R2728" s="35"/>
      <c r="S2728" s="41"/>
      <c r="T2728" s="35"/>
      <c r="U2728" s="41">
        <v>0</v>
      </c>
      <c r="V2728" s="35"/>
      <c r="W2728" s="35"/>
      <c r="X2728" s="35"/>
      <c r="Y2728" s="35"/>
      <c r="Z2728" s="35"/>
      <c r="AA2728" s="35"/>
      <c r="AB2728" s="35"/>
      <c r="AC2728" s="35">
        <v>0</v>
      </c>
      <c r="AD2728" s="35"/>
      <c r="AE2728" s="35">
        <v>0</v>
      </c>
      <c r="AF2728" s="35"/>
      <c r="AG2728" s="41"/>
      <c r="AH2728" s="32"/>
      <c r="AI2728" s="32"/>
      <c r="AJ2728" s="35"/>
      <c r="AK2728" s="35"/>
      <c r="AL2728" s="35"/>
      <c r="AM2728" s="36">
        <f>IFERROR(VLOOKUP(P2728,'[2]Cartera '!$F$2:$O$2728,10,0),0)</f>
        <v>0</v>
      </c>
      <c r="AN2728" s="35">
        <f>IFERROR(VLOOKUP(P2728,'[2]Cartera '!$F$2:$P$2728,11,0),0)</f>
        <v>0</v>
      </c>
      <c r="AO2728" s="35"/>
      <c r="AP2728" s="35">
        <f>IFERROR(VLOOKUP(D2728,'[2]Cartera '!$F$2:$S$2728,14,0),0)</f>
        <v>0</v>
      </c>
      <c r="AQ2728" s="45">
        <f t="shared" si="182"/>
        <v>0</v>
      </c>
      <c r="AR2728" s="35">
        <f>IFERROR(VLOOKUP(P2728,'[2]Cartera '!$F$2:$Z$2728,21,0),0)</f>
        <v>51872</v>
      </c>
    </row>
    <row r="2729" spans="1:44" hidden="1" x14ac:dyDescent="0.25">
      <c r="A2729" s="29">
        <v>2721</v>
      </c>
      <c r="B2729" s="30" t="s">
        <v>48</v>
      </c>
      <c r="C2729" s="32"/>
      <c r="D2729" s="32">
        <v>2376276</v>
      </c>
      <c r="E2729" s="56"/>
      <c r="F2729" s="56"/>
      <c r="G2729" s="35">
        <v>80000</v>
      </c>
      <c r="H2729" s="35"/>
      <c r="I2729" s="36">
        <v>0</v>
      </c>
      <c r="J2729" s="37">
        <f>-IFERROR(VLOOKUP(D2729,[1]Hoja20!$A$5:$B$33358,2,0),0)</f>
        <v>0</v>
      </c>
      <c r="K2729" s="36">
        <f>-IFERROR(VLOOKUP(D2729,[1]Hoja20!$A$5:$D$33358,4,0),0)</f>
        <v>0</v>
      </c>
      <c r="L2729" s="35"/>
      <c r="M2729" s="35"/>
      <c r="N2729" s="35"/>
      <c r="O2729" s="40">
        <f t="shared" si="183"/>
        <v>80000</v>
      </c>
      <c r="P2729" s="32">
        <v>2376276</v>
      </c>
      <c r="Q2729" s="35">
        <v>80000</v>
      </c>
      <c r="R2729" s="35"/>
      <c r="S2729" s="41"/>
      <c r="T2729" s="35"/>
      <c r="U2729" s="41">
        <v>0</v>
      </c>
      <c r="V2729" s="35"/>
      <c r="W2729" s="35"/>
      <c r="X2729" s="35"/>
      <c r="Y2729" s="35"/>
      <c r="Z2729" s="35"/>
      <c r="AA2729" s="35"/>
      <c r="AB2729" s="35"/>
      <c r="AC2729" s="35">
        <v>0</v>
      </c>
      <c r="AD2729" s="35"/>
      <c r="AE2729" s="35">
        <v>0</v>
      </c>
      <c r="AF2729" s="35"/>
      <c r="AG2729" s="41"/>
      <c r="AH2729" s="32"/>
      <c r="AI2729" s="32"/>
      <c r="AJ2729" s="35"/>
      <c r="AK2729" s="35"/>
      <c r="AL2729" s="35"/>
      <c r="AM2729" s="36">
        <f>IFERROR(VLOOKUP(P2729,'[2]Cartera '!$F$2:$O$2728,10,0),0)</f>
        <v>0</v>
      </c>
      <c r="AN2729" s="35">
        <f>IFERROR(VLOOKUP(P2729,'[2]Cartera '!$F$2:$P$2728,11,0),0)</f>
        <v>0</v>
      </c>
      <c r="AO2729" s="35"/>
      <c r="AP2729" s="35">
        <f>IFERROR(VLOOKUP(D2729,'[2]Cartera '!$F$2:$S$2728,14,0),0)</f>
        <v>0</v>
      </c>
      <c r="AQ2729" s="45">
        <f t="shared" si="182"/>
        <v>0</v>
      </c>
      <c r="AR2729" s="35">
        <f>IFERROR(VLOOKUP(P2729,'[2]Cartera '!$F$2:$Z$2728,21,0),0)</f>
        <v>80000</v>
      </c>
    </row>
    <row r="2730" spans="1:44" hidden="1" x14ac:dyDescent="0.25">
      <c r="A2730" s="29">
        <v>2722</v>
      </c>
      <c r="B2730" s="30" t="s">
        <v>48</v>
      </c>
      <c r="C2730" s="32"/>
      <c r="D2730" s="32">
        <v>2376103</v>
      </c>
      <c r="E2730" s="56"/>
      <c r="F2730" s="56"/>
      <c r="G2730" s="35">
        <v>80000</v>
      </c>
      <c r="H2730" s="35"/>
      <c r="I2730" s="36">
        <v>0</v>
      </c>
      <c r="J2730" s="37">
        <f>-IFERROR(VLOOKUP(D2730,[1]Hoja20!$A$5:$B$33358,2,0),0)</f>
        <v>0</v>
      </c>
      <c r="K2730" s="36">
        <f>-IFERROR(VLOOKUP(D2730,[1]Hoja20!$A$5:$D$33358,4,0),0)</f>
        <v>0</v>
      </c>
      <c r="L2730" s="35"/>
      <c r="M2730" s="35"/>
      <c r="N2730" s="35"/>
      <c r="O2730" s="40">
        <f t="shared" si="183"/>
        <v>80000</v>
      </c>
      <c r="P2730" s="32">
        <v>2376103</v>
      </c>
      <c r="Q2730" s="35">
        <v>80000</v>
      </c>
      <c r="R2730" s="35"/>
      <c r="S2730" s="41"/>
      <c r="T2730" s="35"/>
      <c r="U2730" s="41">
        <v>0</v>
      </c>
      <c r="V2730" s="35"/>
      <c r="W2730" s="35"/>
      <c r="X2730" s="35"/>
      <c r="Y2730" s="35"/>
      <c r="Z2730" s="35"/>
      <c r="AA2730" s="35"/>
      <c r="AB2730" s="35"/>
      <c r="AC2730" s="35">
        <v>0</v>
      </c>
      <c r="AD2730" s="35"/>
      <c r="AE2730" s="35">
        <v>0</v>
      </c>
      <c r="AF2730" s="35"/>
      <c r="AG2730" s="41"/>
      <c r="AH2730" s="32"/>
      <c r="AI2730" s="32"/>
      <c r="AJ2730" s="35"/>
      <c r="AK2730" s="35"/>
      <c r="AL2730" s="35"/>
      <c r="AM2730" s="36">
        <f>IFERROR(VLOOKUP(P2730,'[2]Cartera '!$F$2:$O$2728,10,0),0)</f>
        <v>0</v>
      </c>
      <c r="AN2730" s="35">
        <f>IFERROR(VLOOKUP(P2730,'[2]Cartera '!$F$2:$P$2728,11,0),0)</f>
        <v>0</v>
      </c>
      <c r="AO2730" s="35"/>
      <c r="AP2730" s="35">
        <f>IFERROR(VLOOKUP(D2730,'[2]Cartera '!$F$2:$S$2728,14,0),0)</f>
        <v>0</v>
      </c>
      <c r="AQ2730" s="45">
        <f t="shared" si="182"/>
        <v>0</v>
      </c>
      <c r="AR2730" s="35">
        <f>IFERROR(VLOOKUP(P2730,'[2]Cartera '!$F$2:$Z$2728,21,0),0)</f>
        <v>80000</v>
      </c>
    </row>
    <row r="2731" spans="1:44" hidden="1" x14ac:dyDescent="0.25">
      <c r="A2731" s="29">
        <v>2723</v>
      </c>
      <c r="B2731" s="30" t="s">
        <v>48</v>
      </c>
      <c r="C2731" s="32"/>
      <c r="D2731" s="32">
        <v>2376208</v>
      </c>
      <c r="E2731" s="56"/>
      <c r="F2731" s="56"/>
      <c r="G2731" s="35">
        <v>605000</v>
      </c>
      <c r="H2731" s="35"/>
      <c r="I2731" s="36">
        <v>0</v>
      </c>
      <c r="J2731" s="37">
        <f>-IFERROR(VLOOKUP(D2731,[1]Hoja20!$A$5:$B$33358,2,0),0)</f>
        <v>0</v>
      </c>
      <c r="K2731" s="36">
        <f>-IFERROR(VLOOKUP(D2731,[1]Hoja20!$A$5:$D$33358,4,0),0)</f>
        <v>0</v>
      </c>
      <c r="L2731" s="35"/>
      <c r="M2731" s="35"/>
      <c r="N2731" s="35"/>
      <c r="O2731" s="40">
        <f t="shared" si="183"/>
        <v>605000</v>
      </c>
      <c r="P2731" s="32">
        <v>2376208</v>
      </c>
      <c r="Q2731" s="35">
        <v>605000</v>
      </c>
      <c r="R2731" s="35"/>
      <c r="S2731" s="41"/>
      <c r="T2731" s="35"/>
      <c r="U2731" s="41">
        <v>0</v>
      </c>
      <c r="V2731" s="35"/>
      <c r="W2731" s="35"/>
      <c r="X2731" s="35"/>
      <c r="Y2731" s="35"/>
      <c r="Z2731" s="35"/>
      <c r="AA2731" s="35"/>
      <c r="AB2731" s="35"/>
      <c r="AC2731" s="35">
        <v>0</v>
      </c>
      <c r="AD2731" s="35"/>
      <c r="AE2731" s="35">
        <v>0</v>
      </c>
      <c r="AF2731" s="35"/>
      <c r="AG2731" s="41"/>
      <c r="AH2731" s="32"/>
      <c r="AI2731" s="32"/>
      <c r="AJ2731" s="35"/>
      <c r="AK2731" s="35"/>
      <c r="AL2731" s="35"/>
      <c r="AM2731" s="36">
        <f>IFERROR(VLOOKUP(P2731,'[2]Cartera '!$F$2:$O$2728,10,0),0)</f>
        <v>0</v>
      </c>
      <c r="AN2731" s="35">
        <f>IFERROR(VLOOKUP(P2731,'[2]Cartera '!$F$2:$P$2728,11,0),0)</f>
        <v>0</v>
      </c>
      <c r="AO2731" s="35"/>
      <c r="AP2731" s="35">
        <f>IFERROR(VLOOKUP(D2731,'[2]Cartera '!$F$2:$S$2728,14,0),0)</f>
        <v>0</v>
      </c>
      <c r="AQ2731" s="45">
        <f t="shared" si="182"/>
        <v>0</v>
      </c>
      <c r="AR2731" s="35">
        <f>IFERROR(VLOOKUP(P2731,'[2]Cartera '!$F$2:$Z$2728,21,0),0)</f>
        <v>605000</v>
      </c>
    </row>
    <row r="2732" spans="1:44" hidden="1" x14ac:dyDescent="0.25">
      <c r="A2732" s="29">
        <v>2724</v>
      </c>
      <c r="B2732" s="30" t="s">
        <v>48</v>
      </c>
      <c r="C2732" s="32"/>
      <c r="D2732" s="32">
        <v>2376032</v>
      </c>
      <c r="E2732" s="56"/>
      <c r="F2732" s="56"/>
      <c r="G2732" s="35">
        <v>71036</v>
      </c>
      <c r="H2732" s="35"/>
      <c r="I2732" s="36">
        <v>0</v>
      </c>
      <c r="J2732" s="37">
        <f>-IFERROR(VLOOKUP(D2732,[1]Hoja20!$A$5:$B$33358,2,0),0)</f>
        <v>0</v>
      </c>
      <c r="K2732" s="36">
        <f>-IFERROR(VLOOKUP(D2732,[1]Hoja20!$A$5:$D$33358,4,0),0)</f>
        <v>0</v>
      </c>
      <c r="L2732" s="35"/>
      <c r="M2732" s="35"/>
      <c r="N2732" s="35"/>
      <c r="O2732" s="40">
        <f t="shared" si="183"/>
        <v>71036</v>
      </c>
      <c r="P2732" s="32">
        <v>2376032</v>
      </c>
      <c r="Q2732" s="35">
        <v>71036</v>
      </c>
      <c r="R2732" s="35"/>
      <c r="S2732" s="41"/>
      <c r="T2732" s="35"/>
      <c r="U2732" s="41">
        <v>0</v>
      </c>
      <c r="V2732" s="35"/>
      <c r="W2732" s="35"/>
      <c r="X2732" s="35"/>
      <c r="Y2732" s="35"/>
      <c r="Z2732" s="35"/>
      <c r="AA2732" s="35"/>
      <c r="AB2732" s="35"/>
      <c r="AC2732" s="35">
        <v>0</v>
      </c>
      <c r="AD2732" s="35"/>
      <c r="AE2732" s="35">
        <v>0</v>
      </c>
      <c r="AF2732" s="35"/>
      <c r="AG2732" s="41"/>
      <c r="AH2732" s="32"/>
      <c r="AI2732" s="32"/>
      <c r="AJ2732" s="35"/>
      <c r="AK2732" s="35"/>
      <c r="AL2732" s="35"/>
      <c r="AM2732" s="36">
        <f>IFERROR(VLOOKUP(P2732,'[2]Cartera '!$F$2:$O$2728,10,0),0)</f>
        <v>0</v>
      </c>
      <c r="AN2732" s="35">
        <f>IFERROR(VLOOKUP(P2732,'[2]Cartera '!$F$2:$P$2728,11,0),0)</f>
        <v>0</v>
      </c>
      <c r="AO2732" s="35"/>
      <c r="AP2732" s="35">
        <f>IFERROR(VLOOKUP(D2732,'[2]Cartera '!$F$2:$S$2728,14,0),0)</f>
        <v>0</v>
      </c>
      <c r="AQ2732" s="45">
        <f t="shared" si="182"/>
        <v>0</v>
      </c>
      <c r="AR2732" s="35">
        <f>IFERROR(VLOOKUP(P2732,'[2]Cartera '!$F$2:$Z$2728,21,0),0)</f>
        <v>71036</v>
      </c>
    </row>
    <row r="2733" spans="1:44" hidden="1" x14ac:dyDescent="0.25">
      <c r="A2733" s="29">
        <v>2725</v>
      </c>
      <c r="B2733" s="30" t="s">
        <v>48</v>
      </c>
      <c r="C2733" s="32"/>
      <c r="D2733" s="32">
        <v>2376171</v>
      </c>
      <c r="E2733" s="56"/>
      <c r="F2733" s="56"/>
      <c r="G2733" s="35">
        <v>25131269</v>
      </c>
      <c r="H2733" s="35"/>
      <c r="I2733" s="36">
        <v>0</v>
      </c>
      <c r="J2733" s="37">
        <f>-IFERROR(VLOOKUP(D2733,[1]Hoja20!$A$5:$B$33358,2,0),0)</f>
        <v>0</v>
      </c>
      <c r="K2733" s="36">
        <f>-IFERROR(VLOOKUP(D2733,[1]Hoja20!$A$5:$D$33358,4,0),0)</f>
        <v>0</v>
      </c>
      <c r="L2733" s="35"/>
      <c r="M2733" s="35"/>
      <c r="N2733" s="35"/>
      <c r="O2733" s="40">
        <f t="shared" si="183"/>
        <v>25131269</v>
      </c>
      <c r="P2733" s="32">
        <v>2376171</v>
      </c>
      <c r="Q2733" s="35">
        <v>25131269</v>
      </c>
      <c r="R2733" s="35"/>
      <c r="S2733" s="41"/>
      <c r="T2733" s="35"/>
      <c r="U2733" s="41">
        <v>0</v>
      </c>
      <c r="V2733" s="35"/>
      <c r="W2733" s="35"/>
      <c r="X2733" s="35"/>
      <c r="Y2733" s="35"/>
      <c r="Z2733" s="35"/>
      <c r="AA2733" s="35"/>
      <c r="AB2733" s="35"/>
      <c r="AC2733" s="35">
        <v>0</v>
      </c>
      <c r="AD2733" s="35"/>
      <c r="AE2733" s="35">
        <v>0</v>
      </c>
      <c r="AF2733" s="35"/>
      <c r="AG2733" s="41"/>
      <c r="AH2733" s="32"/>
      <c r="AI2733" s="32"/>
      <c r="AJ2733" s="35"/>
      <c r="AK2733" s="35"/>
      <c r="AL2733" s="35"/>
      <c r="AM2733" s="36">
        <f>IFERROR(VLOOKUP(P2733,'[2]Cartera '!$F$2:$O$2728,10,0),0)</f>
        <v>0</v>
      </c>
      <c r="AN2733" s="35">
        <f>IFERROR(VLOOKUP(P2733,'[2]Cartera '!$F$2:$P$2728,11,0),0)</f>
        <v>0</v>
      </c>
      <c r="AO2733" s="35"/>
      <c r="AP2733" s="35">
        <f>IFERROR(VLOOKUP(D2733,'[2]Cartera '!$F$2:$S$2728,14,0),0)</f>
        <v>0</v>
      </c>
      <c r="AQ2733" s="45">
        <f t="shared" si="182"/>
        <v>0</v>
      </c>
      <c r="AR2733" s="35">
        <f>IFERROR(VLOOKUP(P2733,'[2]Cartera '!$F$2:$Z$2728,21,0),0)</f>
        <v>25131269</v>
      </c>
    </row>
    <row r="2734" spans="1:44" hidden="1" x14ac:dyDescent="0.25">
      <c r="A2734" s="29">
        <v>2726</v>
      </c>
      <c r="B2734" s="30" t="s">
        <v>48</v>
      </c>
      <c r="C2734" s="32"/>
      <c r="D2734" s="32">
        <v>2376199</v>
      </c>
      <c r="E2734" s="56"/>
      <c r="F2734" s="56"/>
      <c r="G2734" s="35">
        <v>6769550</v>
      </c>
      <c r="H2734" s="35"/>
      <c r="I2734" s="36">
        <v>0</v>
      </c>
      <c r="J2734" s="37">
        <f>-IFERROR(VLOOKUP(D2734,[1]Hoja20!$A$5:$B$33358,2,0),0)</f>
        <v>0</v>
      </c>
      <c r="K2734" s="36">
        <f>-IFERROR(VLOOKUP(D2734,[1]Hoja20!$A$5:$D$33358,4,0),0)</f>
        <v>0</v>
      </c>
      <c r="L2734" s="35"/>
      <c r="M2734" s="35"/>
      <c r="N2734" s="35"/>
      <c r="O2734" s="40">
        <f t="shared" si="183"/>
        <v>6769550</v>
      </c>
      <c r="P2734" s="32">
        <v>2376199</v>
      </c>
      <c r="Q2734" s="35">
        <v>6769550</v>
      </c>
      <c r="R2734" s="35"/>
      <c r="S2734" s="41"/>
      <c r="T2734" s="35"/>
      <c r="U2734" s="41">
        <v>0</v>
      </c>
      <c r="V2734" s="35"/>
      <c r="W2734" s="35"/>
      <c r="X2734" s="35"/>
      <c r="Y2734" s="35"/>
      <c r="Z2734" s="35"/>
      <c r="AA2734" s="35"/>
      <c r="AB2734" s="35"/>
      <c r="AC2734" s="35">
        <v>0</v>
      </c>
      <c r="AD2734" s="35"/>
      <c r="AE2734" s="35">
        <v>0</v>
      </c>
      <c r="AF2734" s="35"/>
      <c r="AG2734" s="41"/>
      <c r="AH2734" s="32"/>
      <c r="AI2734" s="32"/>
      <c r="AJ2734" s="35"/>
      <c r="AK2734" s="35"/>
      <c r="AL2734" s="35"/>
      <c r="AM2734" s="36">
        <f>IFERROR(VLOOKUP(P2734,'[2]Cartera '!$F$2:$O$2728,10,0),0)</f>
        <v>0</v>
      </c>
      <c r="AN2734" s="35">
        <f>IFERROR(VLOOKUP(P2734,'[2]Cartera '!$F$2:$P$2728,11,0),0)</f>
        <v>0</v>
      </c>
      <c r="AO2734" s="35"/>
      <c r="AP2734" s="35">
        <f>IFERROR(VLOOKUP(D2734,'[2]Cartera '!$F$2:$S$2728,14,0),0)</f>
        <v>0</v>
      </c>
      <c r="AQ2734" s="45">
        <f t="shared" si="182"/>
        <v>0</v>
      </c>
      <c r="AR2734" s="35">
        <f>IFERROR(VLOOKUP(P2734,'[2]Cartera '!$F$2:$Z$2728,21,0),0)</f>
        <v>6769550</v>
      </c>
    </row>
    <row r="2735" spans="1:44" hidden="1" x14ac:dyDescent="0.25">
      <c r="A2735" s="29">
        <v>2727</v>
      </c>
      <c r="B2735" s="30" t="s">
        <v>48</v>
      </c>
      <c r="C2735" s="32"/>
      <c r="D2735" s="57">
        <v>2376104</v>
      </c>
      <c r="E2735" s="56"/>
      <c r="F2735" s="56"/>
      <c r="G2735" s="35">
        <v>80000</v>
      </c>
      <c r="H2735" s="35"/>
      <c r="I2735" s="36">
        <v>0</v>
      </c>
      <c r="J2735" s="37">
        <f>-IFERROR(VLOOKUP(D2735,[1]Hoja20!$A$5:$B$33358,2,0),0)</f>
        <v>0</v>
      </c>
      <c r="K2735" s="36">
        <f>-IFERROR(VLOOKUP(D2735,[1]Hoja20!$A$5:$D$33358,4,0),0)</f>
        <v>0</v>
      </c>
      <c r="L2735" s="35"/>
      <c r="M2735" s="35"/>
      <c r="N2735" s="35"/>
      <c r="O2735" s="40">
        <f t="shared" si="183"/>
        <v>80000</v>
      </c>
      <c r="P2735" s="32">
        <v>2376104</v>
      </c>
      <c r="Q2735" s="35">
        <v>80000</v>
      </c>
      <c r="R2735" s="35"/>
      <c r="S2735" s="41"/>
      <c r="T2735" s="35"/>
      <c r="U2735" s="41">
        <v>0</v>
      </c>
      <c r="V2735" s="35"/>
      <c r="W2735" s="35"/>
      <c r="X2735" s="35"/>
      <c r="Y2735" s="35"/>
      <c r="Z2735" s="35"/>
      <c r="AA2735" s="35"/>
      <c r="AB2735" s="35"/>
      <c r="AC2735" s="35">
        <v>0</v>
      </c>
      <c r="AD2735" s="35"/>
      <c r="AE2735" s="35">
        <v>0</v>
      </c>
      <c r="AF2735" s="35"/>
      <c r="AG2735" s="41"/>
      <c r="AH2735" s="32"/>
      <c r="AI2735" s="32"/>
      <c r="AJ2735" s="35"/>
      <c r="AK2735" s="35"/>
      <c r="AL2735" s="35"/>
      <c r="AM2735" s="36">
        <f>IFERROR(VLOOKUP(P2735,'[2]Cartera '!$F$2:$O$2728,10,0),0)</f>
        <v>0</v>
      </c>
      <c r="AN2735" s="35">
        <f>IFERROR(VLOOKUP(P2735,'[2]Cartera '!$F$2:$P$2728,11,0),0)</f>
        <v>0</v>
      </c>
      <c r="AO2735" s="35"/>
      <c r="AP2735" s="35">
        <f>IFERROR(VLOOKUP(D2735,'[2]Cartera '!$F$2:$S$2728,14,0),0)</f>
        <v>0</v>
      </c>
      <c r="AQ2735" s="45">
        <f t="shared" si="182"/>
        <v>0</v>
      </c>
      <c r="AR2735" s="35">
        <f>IFERROR(VLOOKUP(P2735,'[2]Cartera '!$F$2:$Z$2728,21,0),0)</f>
        <v>80000</v>
      </c>
    </row>
    <row r="2736" spans="1:44" s="51" customFormat="1" x14ac:dyDescent="0.25">
      <c r="A2736" s="58"/>
      <c r="D2736" s="59"/>
      <c r="E2736" s="60"/>
      <c r="F2736" s="60"/>
      <c r="G2736" s="61"/>
      <c r="H2736" s="61"/>
      <c r="I2736" s="61"/>
      <c r="J2736" s="61"/>
      <c r="K2736" s="61"/>
      <c r="L2736" s="61"/>
      <c r="M2736" s="61"/>
      <c r="N2736" s="61"/>
      <c r="O2736" s="61"/>
      <c r="Q2736" s="61"/>
      <c r="R2736" s="61"/>
      <c r="S2736" s="61"/>
      <c r="T2736" s="61"/>
      <c r="U2736" s="61"/>
      <c r="V2736" s="61"/>
      <c r="W2736" s="61"/>
      <c r="X2736" s="61"/>
      <c r="Y2736" s="61"/>
      <c r="Z2736" s="61"/>
      <c r="AA2736" s="61"/>
      <c r="AB2736" s="61"/>
      <c r="AC2736" s="61"/>
      <c r="AD2736" s="61"/>
      <c r="AE2736" s="61"/>
      <c r="AF2736" s="61"/>
      <c r="AG2736" s="61"/>
      <c r="AJ2736" s="61"/>
      <c r="AK2736" s="61"/>
      <c r="AL2736" s="61"/>
      <c r="AM2736" s="61"/>
      <c r="AN2736" s="61"/>
      <c r="AO2736" s="61"/>
      <c r="AP2736" s="61"/>
      <c r="AR2736" s="61"/>
    </row>
    <row r="2737" spans="1:1" x14ac:dyDescent="0.25">
      <c r="A2737" s="62"/>
    </row>
    <row r="2738" spans="1:1" x14ac:dyDescent="0.25">
      <c r="A2738" s="62"/>
    </row>
    <row r="2739" spans="1:1" x14ac:dyDescent="0.25">
      <c r="A2739" s="62"/>
    </row>
    <row r="2740" spans="1:1" x14ac:dyDescent="0.25">
      <c r="A2740" s="62"/>
    </row>
    <row r="2741" spans="1:1" x14ac:dyDescent="0.25">
      <c r="A2741" s="62"/>
    </row>
    <row r="2742" spans="1:1" x14ac:dyDescent="0.25">
      <c r="A2742" s="62"/>
    </row>
    <row r="2743" spans="1:1" x14ac:dyDescent="0.25">
      <c r="A2743" s="62"/>
    </row>
    <row r="2744" spans="1:1" x14ac:dyDescent="0.25">
      <c r="A2744" s="62"/>
    </row>
    <row r="2745" spans="1:1" x14ac:dyDescent="0.25">
      <c r="A2745" s="62"/>
    </row>
    <row r="2746" spans="1:1" x14ac:dyDescent="0.25">
      <c r="A2746" s="62"/>
    </row>
    <row r="2747" spans="1:1" x14ac:dyDescent="0.25">
      <c r="A2747" s="62"/>
    </row>
    <row r="2748" spans="1:1" x14ac:dyDescent="0.25">
      <c r="A2748" s="62"/>
    </row>
    <row r="2749" spans="1:1" x14ac:dyDescent="0.25">
      <c r="A2749" s="62"/>
    </row>
    <row r="2750" spans="1:1" x14ac:dyDescent="0.25">
      <c r="A2750" s="62"/>
    </row>
    <row r="2751" spans="1:1" x14ac:dyDescent="0.25">
      <c r="A2751" s="62"/>
    </row>
    <row r="2752" spans="1:1" x14ac:dyDescent="0.25">
      <c r="A2752" s="62"/>
    </row>
    <row r="2753" spans="1:1" x14ac:dyDescent="0.25">
      <c r="A2753" s="62"/>
    </row>
    <row r="2754" spans="1:1" x14ac:dyDescent="0.25">
      <c r="A2754" s="62"/>
    </row>
    <row r="2755" spans="1:1" x14ac:dyDescent="0.25">
      <c r="A2755" s="62"/>
    </row>
    <row r="2756" spans="1:1" x14ac:dyDescent="0.25">
      <c r="A2756" s="62"/>
    </row>
    <row r="2757" spans="1:1" x14ac:dyDescent="0.25">
      <c r="A2757" s="62"/>
    </row>
    <row r="2758" spans="1:1" x14ac:dyDescent="0.25">
      <c r="A2758" s="62"/>
    </row>
    <row r="2759" spans="1:1" x14ac:dyDescent="0.25">
      <c r="A2759" s="62"/>
    </row>
    <row r="2760" spans="1:1" x14ac:dyDescent="0.25">
      <c r="A2760" s="62"/>
    </row>
    <row r="2761" spans="1:1" x14ac:dyDescent="0.25">
      <c r="A2761" s="62"/>
    </row>
    <row r="2762" spans="1:1" x14ac:dyDescent="0.25">
      <c r="A2762" s="62"/>
    </row>
    <row r="2763" spans="1:1" x14ac:dyDescent="0.25">
      <c r="A2763" s="62"/>
    </row>
    <row r="2764" spans="1:1" x14ac:dyDescent="0.25">
      <c r="A2764" s="62"/>
    </row>
    <row r="2765" spans="1:1" x14ac:dyDescent="0.25">
      <c r="A2765" s="62"/>
    </row>
    <row r="2766" spans="1:1" x14ac:dyDescent="0.25">
      <c r="A2766" s="62"/>
    </row>
    <row r="2767" spans="1:1" x14ac:dyDescent="0.25">
      <c r="A2767" s="62"/>
    </row>
    <row r="2768" spans="1:1" x14ac:dyDescent="0.25">
      <c r="A2768" s="62"/>
    </row>
    <row r="2769" spans="1:1" x14ac:dyDescent="0.25">
      <c r="A2769" s="62"/>
    </row>
    <row r="2770" spans="1:1" x14ac:dyDescent="0.25">
      <c r="A2770" s="62"/>
    </row>
    <row r="2771" spans="1:1" x14ac:dyDescent="0.25">
      <c r="A2771" s="62"/>
    </row>
    <row r="2772" spans="1:1" x14ac:dyDescent="0.25">
      <c r="A2772" s="62"/>
    </row>
    <row r="2773" spans="1:1" x14ac:dyDescent="0.25">
      <c r="A2773" s="62"/>
    </row>
    <row r="2774" spans="1:1" x14ac:dyDescent="0.25">
      <c r="A2774" s="62"/>
    </row>
    <row r="2775" spans="1:1" x14ac:dyDescent="0.25">
      <c r="A2775" s="62"/>
    </row>
    <row r="2776" spans="1:1" x14ac:dyDescent="0.25">
      <c r="A2776" s="62"/>
    </row>
    <row r="2777" spans="1:1" x14ac:dyDescent="0.25">
      <c r="A2777" s="62"/>
    </row>
    <row r="2778" spans="1:1" x14ac:dyDescent="0.25">
      <c r="A2778" s="62"/>
    </row>
    <row r="2779" spans="1:1" x14ac:dyDescent="0.25">
      <c r="A2779" s="62"/>
    </row>
    <row r="2780" spans="1:1" x14ac:dyDescent="0.25">
      <c r="A2780" s="62"/>
    </row>
    <row r="2781" spans="1:1" x14ac:dyDescent="0.25">
      <c r="A2781" s="62"/>
    </row>
    <row r="2782" spans="1:1" x14ac:dyDescent="0.25">
      <c r="A2782" s="62"/>
    </row>
    <row r="2783" spans="1:1" x14ac:dyDescent="0.25">
      <c r="A2783" s="62"/>
    </row>
    <row r="2784" spans="1:1" x14ac:dyDescent="0.25">
      <c r="A2784" s="62"/>
    </row>
    <row r="2785" spans="1:1" x14ac:dyDescent="0.25">
      <c r="A2785" s="62"/>
    </row>
    <row r="2786" spans="1:1" x14ac:dyDescent="0.25">
      <c r="A2786" s="62"/>
    </row>
    <row r="2787" spans="1:1" x14ac:dyDescent="0.25">
      <c r="A2787" s="62"/>
    </row>
    <row r="2788" spans="1:1" x14ac:dyDescent="0.25">
      <c r="A2788" s="62"/>
    </row>
    <row r="2789" spans="1:1" x14ac:dyDescent="0.25">
      <c r="A2789" s="62"/>
    </row>
    <row r="2790" spans="1:1" x14ac:dyDescent="0.25">
      <c r="A2790" s="62"/>
    </row>
    <row r="2791" spans="1:1" x14ac:dyDescent="0.25">
      <c r="A2791" s="62"/>
    </row>
    <row r="2792" spans="1:1" x14ac:dyDescent="0.25">
      <c r="A2792" s="62"/>
    </row>
    <row r="2793" spans="1:1" x14ac:dyDescent="0.25">
      <c r="A2793" s="62"/>
    </row>
    <row r="2794" spans="1:1" x14ac:dyDescent="0.25">
      <c r="A2794" s="62"/>
    </row>
    <row r="2795" spans="1:1" x14ac:dyDescent="0.25">
      <c r="A2795" s="62"/>
    </row>
    <row r="2796" spans="1:1" x14ac:dyDescent="0.25">
      <c r="A2796" s="62"/>
    </row>
    <row r="2797" spans="1:1" x14ac:dyDescent="0.25">
      <c r="A2797" s="62"/>
    </row>
    <row r="2798" spans="1:1" x14ac:dyDescent="0.25">
      <c r="A2798" s="62"/>
    </row>
    <row r="2799" spans="1:1" x14ac:dyDescent="0.25">
      <c r="A2799" s="62"/>
    </row>
    <row r="2800" spans="1:1" x14ac:dyDescent="0.25">
      <c r="A2800" s="62"/>
    </row>
    <row r="2801" spans="1:1" x14ac:dyDescent="0.25">
      <c r="A2801" s="62"/>
    </row>
    <row r="2802" spans="1:1" x14ac:dyDescent="0.25">
      <c r="A2802" s="62"/>
    </row>
    <row r="2803" spans="1:1" x14ac:dyDescent="0.25">
      <c r="A2803" s="62"/>
    </row>
    <row r="2804" spans="1:1" x14ac:dyDescent="0.25">
      <c r="A2804" s="62"/>
    </row>
    <row r="2805" spans="1:1" x14ac:dyDescent="0.25">
      <c r="A2805" s="62"/>
    </row>
    <row r="2806" spans="1:1" x14ac:dyDescent="0.25">
      <c r="A2806" s="62"/>
    </row>
    <row r="2807" spans="1:1" x14ac:dyDescent="0.25">
      <c r="A2807" s="62"/>
    </row>
    <row r="2808" spans="1:1" x14ac:dyDescent="0.25">
      <c r="A2808" s="62"/>
    </row>
    <row r="2809" spans="1:1" x14ac:dyDescent="0.25">
      <c r="A2809" s="62"/>
    </row>
    <row r="2810" spans="1:1" x14ac:dyDescent="0.25">
      <c r="A2810" s="62"/>
    </row>
    <row r="2811" spans="1:1" x14ac:dyDescent="0.25">
      <c r="A2811" s="62"/>
    </row>
    <row r="2812" spans="1:1" x14ac:dyDescent="0.25">
      <c r="A2812" s="62"/>
    </row>
    <row r="2813" spans="1:1" x14ac:dyDescent="0.25">
      <c r="A2813" s="62"/>
    </row>
    <row r="2814" spans="1:1" x14ac:dyDescent="0.25">
      <c r="A2814" s="62"/>
    </row>
    <row r="2815" spans="1:1" x14ac:dyDescent="0.25">
      <c r="A2815" s="62"/>
    </row>
    <row r="2816" spans="1:1" x14ac:dyDescent="0.25">
      <c r="A2816" s="62"/>
    </row>
    <row r="2817" spans="1:1" x14ac:dyDescent="0.25">
      <c r="A2817" s="62"/>
    </row>
    <row r="2818" spans="1:1" x14ac:dyDescent="0.25">
      <c r="A2818" s="62"/>
    </row>
    <row r="2819" spans="1:1" x14ac:dyDescent="0.25">
      <c r="A2819" s="62"/>
    </row>
    <row r="2820" spans="1:1" x14ac:dyDescent="0.25">
      <c r="A2820" s="62"/>
    </row>
    <row r="2821" spans="1:1" x14ac:dyDescent="0.25">
      <c r="A2821" s="62"/>
    </row>
    <row r="2822" spans="1:1" x14ac:dyDescent="0.25">
      <c r="A2822" s="62"/>
    </row>
    <row r="2823" spans="1:1" x14ac:dyDescent="0.25">
      <c r="A2823" s="62"/>
    </row>
    <row r="2824" spans="1:1" x14ac:dyDescent="0.25">
      <c r="A2824" s="62"/>
    </row>
    <row r="2825" spans="1:1" x14ac:dyDescent="0.25">
      <c r="A2825" s="62"/>
    </row>
    <row r="2826" spans="1:1" x14ac:dyDescent="0.25">
      <c r="A2826" s="62"/>
    </row>
    <row r="2827" spans="1:1" x14ac:dyDescent="0.25">
      <c r="A2827" s="62"/>
    </row>
    <row r="2828" spans="1:1" x14ac:dyDescent="0.25">
      <c r="A2828" s="62"/>
    </row>
    <row r="2829" spans="1:1" x14ac:dyDescent="0.25">
      <c r="A2829" s="62"/>
    </row>
    <row r="2830" spans="1:1" x14ac:dyDescent="0.25">
      <c r="A2830" s="62"/>
    </row>
    <row r="2831" spans="1:1" x14ac:dyDescent="0.25">
      <c r="A2831" s="62"/>
    </row>
    <row r="2832" spans="1:1" x14ac:dyDescent="0.25">
      <c r="A2832" s="62"/>
    </row>
    <row r="2833" spans="1:1" x14ac:dyDescent="0.25">
      <c r="A2833" s="62"/>
    </row>
    <row r="2834" spans="1:1" x14ac:dyDescent="0.25">
      <c r="A2834" s="62"/>
    </row>
    <row r="2835" spans="1:1" x14ac:dyDescent="0.25">
      <c r="A2835" s="62"/>
    </row>
    <row r="2836" spans="1:1" x14ac:dyDescent="0.25">
      <c r="A2836" s="62"/>
    </row>
    <row r="2837" spans="1:1" x14ac:dyDescent="0.25">
      <c r="A2837" s="62"/>
    </row>
    <row r="2838" spans="1:1" x14ac:dyDescent="0.25">
      <c r="A2838" s="62"/>
    </row>
    <row r="2839" spans="1:1" x14ac:dyDescent="0.25">
      <c r="A2839" s="62"/>
    </row>
    <row r="2840" spans="1:1" x14ac:dyDescent="0.25">
      <c r="A2840" s="62"/>
    </row>
    <row r="2841" spans="1:1" x14ac:dyDescent="0.25">
      <c r="A2841" s="62"/>
    </row>
    <row r="2842" spans="1:1" x14ac:dyDescent="0.25">
      <c r="A2842" s="62"/>
    </row>
    <row r="2843" spans="1:1" x14ac:dyDescent="0.25">
      <c r="A2843" s="62"/>
    </row>
    <row r="2844" spans="1:1" x14ac:dyDescent="0.25">
      <c r="A2844" s="62"/>
    </row>
    <row r="2845" spans="1:1" x14ac:dyDescent="0.25">
      <c r="A2845" s="62"/>
    </row>
    <row r="2846" spans="1:1" x14ac:dyDescent="0.25">
      <c r="A2846" s="62"/>
    </row>
    <row r="2847" spans="1:1" x14ac:dyDescent="0.25">
      <c r="A2847" s="62"/>
    </row>
    <row r="2848" spans="1:1" x14ac:dyDescent="0.25">
      <c r="A2848" s="62"/>
    </row>
    <row r="2849" spans="1:1" x14ac:dyDescent="0.25">
      <c r="A2849" s="62"/>
    </row>
    <row r="2850" spans="1:1" x14ac:dyDescent="0.25">
      <c r="A2850" s="62"/>
    </row>
    <row r="2851" spans="1:1" x14ac:dyDescent="0.25">
      <c r="A2851" s="62"/>
    </row>
    <row r="2852" spans="1:1" x14ac:dyDescent="0.25">
      <c r="A2852" s="62"/>
    </row>
    <row r="2853" spans="1:1" x14ac:dyDescent="0.25">
      <c r="A2853" s="62"/>
    </row>
    <row r="2854" spans="1:1" x14ac:dyDescent="0.25">
      <c r="A2854" s="62"/>
    </row>
    <row r="2855" spans="1:1" x14ac:dyDescent="0.25">
      <c r="A2855" s="62"/>
    </row>
    <row r="2856" spans="1:1" x14ac:dyDescent="0.25">
      <c r="A2856" s="62"/>
    </row>
    <row r="2857" spans="1:1" x14ac:dyDescent="0.25">
      <c r="A2857" s="62"/>
    </row>
    <row r="2858" spans="1:1" x14ac:dyDescent="0.25">
      <c r="A2858" s="62"/>
    </row>
    <row r="2859" spans="1:1" x14ac:dyDescent="0.25">
      <c r="A2859" s="62"/>
    </row>
    <row r="2860" spans="1:1" x14ac:dyDescent="0.25">
      <c r="A2860" s="62"/>
    </row>
    <row r="2861" spans="1:1" x14ac:dyDescent="0.25">
      <c r="A2861" s="62"/>
    </row>
    <row r="2862" spans="1:1" x14ac:dyDescent="0.25">
      <c r="A2862" s="62"/>
    </row>
    <row r="2863" spans="1:1" x14ac:dyDescent="0.25">
      <c r="A2863" s="62"/>
    </row>
    <row r="2864" spans="1:1" x14ac:dyDescent="0.25">
      <c r="A2864" s="62"/>
    </row>
    <row r="2865" spans="1:1" x14ac:dyDescent="0.25">
      <c r="A2865" s="62"/>
    </row>
    <row r="2866" spans="1:1" x14ac:dyDescent="0.25">
      <c r="A2866" s="62"/>
    </row>
    <row r="2867" spans="1:1" x14ac:dyDescent="0.25">
      <c r="A2867" s="62"/>
    </row>
    <row r="2868" spans="1:1" x14ac:dyDescent="0.25">
      <c r="A2868" s="62"/>
    </row>
    <row r="2869" spans="1:1" x14ac:dyDescent="0.25">
      <c r="A2869" s="62"/>
    </row>
    <row r="2870" spans="1:1" x14ac:dyDescent="0.25">
      <c r="A2870" s="62"/>
    </row>
    <row r="2871" spans="1:1" x14ac:dyDescent="0.25">
      <c r="A2871" s="62"/>
    </row>
    <row r="2872" spans="1:1" x14ac:dyDescent="0.25">
      <c r="A2872" s="62"/>
    </row>
    <row r="2873" spans="1:1" x14ac:dyDescent="0.25">
      <c r="A2873" s="62"/>
    </row>
    <row r="2874" spans="1:1" x14ac:dyDescent="0.25">
      <c r="A2874" s="62"/>
    </row>
    <row r="2875" spans="1:1" x14ac:dyDescent="0.25">
      <c r="A2875" s="62"/>
    </row>
    <row r="2876" spans="1:1" x14ac:dyDescent="0.25">
      <c r="A2876" s="62"/>
    </row>
    <row r="2877" spans="1:1" x14ac:dyDescent="0.25">
      <c r="A2877" s="62"/>
    </row>
    <row r="2878" spans="1:1" x14ac:dyDescent="0.25">
      <c r="A2878" s="62"/>
    </row>
    <row r="2879" spans="1:1" x14ac:dyDescent="0.25">
      <c r="A2879" s="62"/>
    </row>
    <row r="2880" spans="1:1" x14ac:dyDescent="0.25">
      <c r="A2880" s="62"/>
    </row>
    <row r="2881" spans="1:1" x14ac:dyDescent="0.25">
      <c r="A2881" s="62"/>
    </row>
    <row r="2882" spans="1:1" x14ac:dyDescent="0.25">
      <c r="A2882" s="62"/>
    </row>
    <row r="2883" spans="1:1" x14ac:dyDescent="0.25">
      <c r="A2883" s="62"/>
    </row>
    <row r="2884" spans="1:1" x14ac:dyDescent="0.25">
      <c r="A2884" s="62"/>
    </row>
    <row r="2885" spans="1:1" x14ac:dyDescent="0.25">
      <c r="A2885" s="62"/>
    </row>
    <row r="2886" spans="1:1" x14ac:dyDescent="0.25">
      <c r="A2886" s="62"/>
    </row>
    <row r="2887" spans="1:1" x14ac:dyDescent="0.25">
      <c r="A2887" s="62"/>
    </row>
    <row r="2888" spans="1:1" x14ac:dyDescent="0.25">
      <c r="A2888" s="62"/>
    </row>
    <row r="2889" spans="1:1" x14ac:dyDescent="0.25">
      <c r="A2889" s="62"/>
    </row>
    <row r="2890" spans="1:1" x14ac:dyDescent="0.25">
      <c r="A2890" s="62"/>
    </row>
    <row r="2891" spans="1:1" x14ac:dyDescent="0.25">
      <c r="A2891" s="62"/>
    </row>
    <row r="2892" spans="1:1" x14ac:dyDescent="0.25">
      <c r="A2892" s="62"/>
    </row>
    <row r="2893" spans="1:1" x14ac:dyDescent="0.25">
      <c r="A2893" s="62"/>
    </row>
    <row r="2894" spans="1:1" x14ac:dyDescent="0.25">
      <c r="A2894" s="62"/>
    </row>
    <row r="2895" spans="1:1" x14ac:dyDescent="0.25">
      <c r="A2895" s="62"/>
    </row>
    <row r="2896" spans="1:1" x14ac:dyDescent="0.25">
      <c r="A2896" s="62"/>
    </row>
    <row r="2897" spans="1:1" x14ac:dyDescent="0.25">
      <c r="A2897" s="62"/>
    </row>
    <row r="2898" spans="1:1" x14ac:dyDescent="0.25">
      <c r="A2898" s="62"/>
    </row>
    <row r="2899" spans="1:1" x14ac:dyDescent="0.25">
      <c r="A2899" s="62"/>
    </row>
    <row r="2900" spans="1:1" x14ac:dyDescent="0.25">
      <c r="A2900" s="62"/>
    </row>
    <row r="2901" spans="1:1" x14ac:dyDescent="0.25">
      <c r="A2901" s="62"/>
    </row>
    <row r="2902" spans="1:1" x14ac:dyDescent="0.25">
      <c r="A2902" s="62"/>
    </row>
    <row r="2903" spans="1:1" x14ac:dyDescent="0.25">
      <c r="A2903" s="62"/>
    </row>
    <row r="2904" spans="1:1" x14ac:dyDescent="0.25">
      <c r="A2904" s="62"/>
    </row>
    <row r="2905" spans="1:1" x14ac:dyDescent="0.25">
      <c r="A2905" s="62"/>
    </row>
    <row r="2906" spans="1:1" x14ac:dyDescent="0.25">
      <c r="A2906" s="62"/>
    </row>
    <row r="2907" spans="1:1" x14ac:dyDescent="0.25">
      <c r="A2907" s="62"/>
    </row>
    <row r="2908" spans="1:1" x14ac:dyDescent="0.25">
      <c r="A2908" s="62"/>
    </row>
    <row r="2909" spans="1:1" x14ac:dyDescent="0.25">
      <c r="A2909" s="62"/>
    </row>
    <row r="2910" spans="1:1" x14ac:dyDescent="0.25">
      <c r="A2910" s="62"/>
    </row>
    <row r="2911" spans="1:1" x14ac:dyDescent="0.25">
      <c r="A2911" s="62"/>
    </row>
    <row r="2912" spans="1:1" x14ac:dyDescent="0.25">
      <c r="A2912" s="62"/>
    </row>
    <row r="2913" spans="1:1" x14ac:dyDescent="0.25">
      <c r="A2913" s="62"/>
    </row>
    <row r="2914" spans="1:1" x14ac:dyDescent="0.25">
      <c r="A2914" s="62"/>
    </row>
    <row r="2915" spans="1:1" x14ac:dyDescent="0.25">
      <c r="A2915" s="62"/>
    </row>
    <row r="2916" spans="1:1" x14ac:dyDescent="0.25">
      <c r="A2916" s="62"/>
    </row>
    <row r="2917" spans="1:1" x14ac:dyDescent="0.25">
      <c r="A2917" s="62"/>
    </row>
    <row r="2918" spans="1:1" x14ac:dyDescent="0.25">
      <c r="A2918" s="62"/>
    </row>
    <row r="2919" spans="1:1" x14ac:dyDescent="0.25">
      <c r="A2919" s="62"/>
    </row>
    <row r="2920" spans="1:1" x14ac:dyDescent="0.25">
      <c r="A2920" s="62"/>
    </row>
    <row r="2921" spans="1:1" x14ac:dyDescent="0.25">
      <c r="A2921" s="62"/>
    </row>
    <row r="2922" spans="1:1" x14ac:dyDescent="0.25">
      <c r="A2922" s="62"/>
    </row>
    <row r="2923" spans="1:1" x14ac:dyDescent="0.25">
      <c r="A2923" s="62"/>
    </row>
    <row r="2924" spans="1:1" x14ac:dyDescent="0.25">
      <c r="A2924" s="62"/>
    </row>
    <row r="2925" spans="1:1" x14ac:dyDescent="0.25">
      <c r="A2925" s="62"/>
    </row>
    <row r="2926" spans="1:1" x14ac:dyDescent="0.25">
      <c r="A2926" s="62"/>
    </row>
    <row r="2927" spans="1:1" x14ac:dyDescent="0.25">
      <c r="A2927" s="62"/>
    </row>
    <row r="2928" spans="1:1" x14ac:dyDescent="0.25">
      <c r="A2928" s="62"/>
    </row>
    <row r="2929" spans="1:1" x14ac:dyDescent="0.25">
      <c r="A2929" s="62"/>
    </row>
    <row r="2930" spans="1:1" x14ac:dyDescent="0.25">
      <c r="A2930" s="62"/>
    </row>
    <row r="2931" spans="1:1" x14ac:dyDescent="0.25">
      <c r="A2931" s="62"/>
    </row>
    <row r="2932" spans="1:1" x14ac:dyDescent="0.25">
      <c r="A2932" s="62"/>
    </row>
    <row r="2933" spans="1:1" x14ac:dyDescent="0.25">
      <c r="A2933" s="62"/>
    </row>
    <row r="2934" spans="1:1" x14ac:dyDescent="0.25">
      <c r="A2934" s="62"/>
    </row>
    <row r="2935" spans="1:1" x14ac:dyDescent="0.25">
      <c r="A2935" s="62"/>
    </row>
    <row r="2936" spans="1:1" x14ac:dyDescent="0.25">
      <c r="A2936" s="62"/>
    </row>
    <row r="2937" spans="1:1" x14ac:dyDescent="0.25">
      <c r="A2937" s="62"/>
    </row>
    <row r="2938" spans="1:1" x14ac:dyDescent="0.25">
      <c r="A2938" s="62"/>
    </row>
    <row r="2939" spans="1:1" x14ac:dyDescent="0.25">
      <c r="A2939" s="62"/>
    </row>
    <row r="2940" spans="1:1" x14ac:dyDescent="0.25">
      <c r="A2940" s="62"/>
    </row>
    <row r="2941" spans="1:1" x14ac:dyDescent="0.25">
      <c r="A2941" s="62"/>
    </row>
    <row r="2942" spans="1:1" x14ac:dyDescent="0.25">
      <c r="A2942" s="62"/>
    </row>
    <row r="2943" spans="1:1" x14ac:dyDescent="0.25">
      <c r="A2943" s="62"/>
    </row>
    <row r="2944" spans="1:1" x14ac:dyDescent="0.25">
      <c r="A2944" s="62"/>
    </row>
    <row r="2945" spans="1:1" x14ac:dyDescent="0.25">
      <c r="A2945" s="62"/>
    </row>
    <row r="2946" spans="1:1" x14ac:dyDescent="0.25">
      <c r="A2946" s="62"/>
    </row>
    <row r="2947" spans="1:1" x14ac:dyDescent="0.25">
      <c r="A2947" s="62"/>
    </row>
    <row r="2948" spans="1:1" x14ac:dyDescent="0.25">
      <c r="A2948" s="62"/>
    </row>
    <row r="2949" spans="1:1" x14ac:dyDescent="0.25">
      <c r="A2949" s="62"/>
    </row>
    <row r="2950" spans="1:1" x14ac:dyDescent="0.25">
      <c r="A2950" s="62"/>
    </row>
    <row r="2951" spans="1:1" x14ac:dyDescent="0.25">
      <c r="A2951" s="62"/>
    </row>
    <row r="2952" spans="1:1" x14ac:dyDescent="0.25">
      <c r="A2952" s="62"/>
    </row>
    <row r="2953" spans="1:1" x14ac:dyDescent="0.25">
      <c r="A2953" s="62"/>
    </row>
    <row r="2954" spans="1:1" x14ac:dyDescent="0.25">
      <c r="A2954" s="62"/>
    </row>
    <row r="2955" spans="1:1" x14ac:dyDescent="0.25">
      <c r="A2955" s="62"/>
    </row>
    <row r="2956" spans="1:1" x14ac:dyDescent="0.25">
      <c r="A2956" s="62"/>
    </row>
    <row r="2957" spans="1:1" x14ac:dyDescent="0.25">
      <c r="A2957" s="62"/>
    </row>
    <row r="2958" spans="1:1" x14ac:dyDescent="0.25">
      <c r="A2958" s="62"/>
    </row>
    <row r="2959" spans="1:1" x14ac:dyDescent="0.25">
      <c r="A2959" s="62"/>
    </row>
    <row r="2960" spans="1:1" x14ac:dyDescent="0.25">
      <c r="A2960" s="62"/>
    </row>
    <row r="2961" spans="1:1" x14ac:dyDescent="0.25">
      <c r="A2961" s="62"/>
    </row>
    <row r="2962" spans="1:1" x14ac:dyDescent="0.25">
      <c r="A2962" s="62"/>
    </row>
    <row r="2963" spans="1:1" x14ac:dyDescent="0.25">
      <c r="A2963" s="62"/>
    </row>
    <row r="2964" spans="1:1" x14ac:dyDescent="0.25">
      <c r="A2964" s="62"/>
    </row>
    <row r="2965" spans="1:1" x14ac:dyDescent="0.25">
      <c r="A2965" s="62"/>
    </row>
    <row r="2966" spans="1:1" x14ac:dyDescent="0.25">
      <c r="A2966" s="62"/>
    </row>
    <row r="2967" spans="1:1" x14ac:dyDescent="0.25">
      <c r="A2967" s="62"/>
    </row>
    <row r="2968" spans="1:1" x14ac:dyDescent="0.25">
      <c r="A2968" s="62"/>
    </row>
    <row r="2969" spans="1:1" x14ac:dyDescent="0.25">
      <c r="A2969" s="62"/>
    </row>
    <row r="2970" spans="1:1" x14ac:dyDescent="0.25">
      <c r="A2970" s="62"/>
    </row>
    <row r="2971" spans="1:1" x14ac:dyDescent="0.25">
      <c r="A2971" s="62"/>
    </row>
    <row r="2972" spans="1:1" x14ac:dyDescent="0.25">
      <c r="A2972" s="62"/>
    </row>
    <row r="2973" spans="1:1" x14ac:dyDescent="0.25">
      <c r="A2973" s="62"/>
    </row>
    <row r="2974" spans="1:1" x14ac:dyDescent="0.25">
      <c r="A2974" s="62"/>
    </row>
    <row r="2975" spans="1:1" x14ac:dyDescent="0.25">
      <c r="A2975" s="62"/>
    </row>
    <row r="2976" spans="1:1" x14ac:dyDescent="0.25">
      <c r="A2976" s="62"/>
    </row>
    <row r="2977" spans="1:1" x14ac:dyDescent="0.25">
      <c r="A2977" s="62"/>
    </row>
    <row r="2978" spans="1:1" x14ac:dyDescent="0.25">
      <c r="A2978" s="62"/>
    </row>
    <row r="2979" spans="1:1" x14ac:dyDescent="0.25">
      <c r="A2979" s="62"/>
    </row>
    <row r="2980" spans="1:1" x14ac:dyDescent="0.25">
      <c r="A2980" s="62"/>
    </row>
    <row r="2981" spans="1:1" x14ac:dyDescent="0.25">
      <c r="A2981" s="62"/>
    </row>
    <row r="2982" spans="1:1" x14ac:dyDescent="0.25">
      <c r="A2982" s="62"/>
    </row>
    <row r="2983" spans="1:1" x14ac:dyDescent="0.25">
      <c r="A2983" s="62"/>
    </row>
    <row r="2984" spans="1:1" x14ac:dyDescent="0.25">
      <c r="A2984" s="62"/>
    </row>
    <row r="2985" spans="1:1" x14ac:dyDescent="0.25">
      <c r="A2985" s="62"/>
    </row>
    <row r="2986" spans="1:1" x14ac:dyDescent="0.25">
      <c r="A2986" s="62"/>
    </row>
    <row r="2987" spans="1:1" x14ac:dyDescent="0.25">
      <c r="A2987" s="62"/>
    </row>
    <row r="2988" spans="1:1" x14ac:dyDescent="0.25">
      <c r="A2988" s="62"/>
    </row>
    <row r="2989" spans="1:1" x14ac:dyDescent="0.25">
      <c r="A2989" s="62"/>
    </row>
    <row r="2990" spans="1:1" x14ac:dyDescent="0.25">
      <c r="A2990" s="62"/>
    </row>
    <row r="2991" spans="1:1" x14ac:dyDescent="0.25">
      <c r="A2991" s="62"/>
    </row>
    <row r="2992" spans="1:1" x14ac:dyDescent="0.25">
      <c r="A2992" s="62"/>
    </row>
    <row r="2993" spans="1:1" x14ac:dyDescent="0.25">
      <c r="A2993" s="62"/>
    </row>
    <row r="2994" spans="1:1" x14ac:dyDescent="0.25">
      <c r="A2994" s="62"/>
    </row>
    <row r="2995" spans="1:1" x14ac:dyDescent="0.25">
      <c r="A2995" s="62"/>
    </row>
    <row r="2996" spans="1:1" x14ac:dyDescent="0.25">
      <c r="A2996" s="62"/>
    </row>
    <row r="2997" spans="1:1" x14ac:dyDescent="0.25">
      <c r="A2997" s="62"/>
    </row>
    <row r="2998" spans="1:1" x14ac:dyDescent="0.25">
      <c r="A2998" s="62"/>
    </row>
    <row r="2999" spans="1:1" x14ac:dyDescent="0.25">
      <c r="A2999" s="62"/>
    </row>
    <row r="3000" spans="1:1" x14ac:dyDescent="0.25">
      <c r="A3000" s="62"/>
    </row>
    <row r="3001" spans="1:1" x14ac:dyDescent="0.25">
      <c r="A3001" s="62"/>
    </row>
    <row r="3002" spans="1:1" x14ac:dyDescent="0.25">
      <c r="A3002" s="62"/>
    </row>
    <row r="3003" spans="1:1" x14ac:dyDescent="0.25">
      <c r="A3003" s="62"/>
    </row>
    <row r="3004" spans="1:1" x14ac:dyDescent="0.25">
      <c r="A3004" s="62"/>
    </row>
    <row r="3005" spans="1:1" x14ac:dyDescent="0.25">
      <c r="A3005" s="62"/>
    </row>
    <row r="3006" spans="1:1" x14ac:dyDescent="0.25">
      <c r="A3006" s="62"/>
    </row>
    <row r="3007" spans="1:1" x14ac:dyDescent="0.25">
      <c r="A3007" s="62"/>
    </row>
    <row r="3008" spans="1:1" x14ac:dyDescent="0.25">
      <c r="A3008" s="62"/>
    </row>
    <row r="3009" spans="1:1" x14ac:dyDescent="0.25">
      <c r="A3009" s="62"/>
    </row>
    <row r="3010" spans="1:1" x14ac:dyDescent="0.25">
      <c r="A3010" s="62"/>
    </row>
    <row r="3011" spans="1:1" x14ac:dyDescent="0.25">
      <c r="A3011" s="62"/>
    </row>
    <row r="3012" spans="1:1" x14ac:dyDescent="0.25">
      <c r="A3012" s="62"/>
    </row>
    <row r="3013" spans="1:1" x14ac:dyDescent="0.25">
      <c r="A3013" s="62"/>
    </row>
    <row r="3014" spans="1:1" x14ac:dyDescent="0.25">
      <c r="A3014" s="62"/>
    </row>
    <row r="3015" spans="1:1" x14ac:dyDescent="0.25">
      <c r="A3015" s="62"/>
    </row>
    <row r="3016" spans="1:1" x14ac:dyDescent="0.25">
      <c r="A3016" s="62"/>
    </row>
    <row r="3017" spans="1:1" x14ac:dyDescent="0.25">
      <c r="A3017" s="62"/>
    </row>
    <row r="3018" spans="1:1" x14ac:dyDescent="0.25">
      <c r="A3018" s="62"/>
    </row>
    <row r="3019" spans="1:1" x14ac:dyDescent="0.25">
      <c r="A3019" s="62"/>
    </row>
    <row r="3020" spans="1:1" x14ac:dyDescent="0.25">
      <c r="A3020" s="62"/>
    </row>
    <row r="3021" spans="1:1" x14ac:dyDescent="0.25">
      <c r="A3021" s="62"/>
    </row>
    <row r="3022" spans="1:1" x14ac:dyDescent="0.25">
      <c r="A3022" s="62"/>
    </row>
    <row r="3023" spans="1:1" x14ac:dyDescent="0.25">
      <c r="A3023" s="62"/>
    </row>
    <row r="3024" spans="1:1" x14ac:dyDescent="0.25">
      <c r="A3024" s="62"/>
    </row>
    <row r="3025" spans="1:1" x14ac:dyDescent="0.25">
      <c r="A3025" s="62"/>
    </row>
    <row r="3026" spans="1:1" x14ac:dyDescent="0.25">
      <c r="A3026" s="62"/>
    </row>
    <row r="3027" spans="1:1" x14ac:dyDescent="0.25">
      <c r="A3027" s="62"/>
    </row>
    <row r="3028" spans="1:1" x14ac:dyDescent="0.25">
      <c r="A3028" s="62"/>
    </row>
    <row r="3029" spans="1:1" x14ac:dyDescent="0.25">
      <c r="A3029" s="62"/>
    </row>
    <row r="3030" spans="1:1" x14ac:dyDescent="0.25">
      <c r="A3030" s="62"/>
    </row>
    <row r="3031" spans="1:1" x14ac:dyDescent="0.25">
      <c r="A3031" s="62"/>
    </row>
    <row r="3032" spans="1:1" x14ac:dyDescent="0.25">
      <c r="A3032" s="62"/>
    </row>
    <row r="3033" spans="1:1" x14ac:dyDescent="0.25">
      <c r="A3033" s="62"/>
    </row>
    <row r="3034" spans="1:1" x14ac:dyDescent="0.25">
      <c r="A3034" s="62"/>
    </row>
    <row r="3035" spans="1:1" x14ac:dyDescent="0.25">
      <c r="A3035" s="62"/>
    </row>
    <row r="3036" spans="1:1" x14ac:dyDescent="0.25">
      <c r="A3036" s="62"/>
    </row>
    <row r="3037" spans="1:1" x14ac:dyDescent="0.25">
      <c r="A3037" s="62"/>
    </row>
    <row r="3038" spans="1:1" x14ac:dyDescent="0.25">
      <c r="A3038" s="62"/>
    </row>
    <row r="3039" spans="1:1" x14ac:dyDescent="0.25">
      <c r="A3039" s="62"/>
    </row>
    <row r="3040" spans="1:1" x14ac:dyDescent="0.25">
      <c r="A3040" s="62"/>
    </row>
    <row r="3041" spans="1:1" x14ac:dyDescent="0.25">
      <c r="A3041" s="62"/>
    </row>
    <row r="3042" spans="1:1" x14ac:dyDescent="0.25">
      <c r="A3042" s="62"/>
    </row>
    <row r="3043" spans="1:1" x14ac:dyDescent="0.25">
      <c r="A3043" s="62"/>
    </row>
    <row r="3044" spans="1:1" x14ac:dyDescent="0.25">
      <c r="A3044" s="62"/>
    </row>
    <row r="3045" spans="1:1" x14ac:dyDescent="0.25">
      <c r="A3045" s="62"/>
    </row>
    <row r="3046" spans="1:1" x14ac:dyDescent="0.25">
      <c r="A3046" s="62"/>
    </row>
    <row r="3047" spans="1:1" x14ac:dyDescent="0.25">
      <c r="A3047" s="62"/>
    </row>
    <row r="3048" spans="1:1" x14ac:dyDescent="0.25">
      <c r="A3048" s="62"/>
    </row>
    <row r="3049" spans="1:1" x14ac:dyDescent="0.25">
      <c r="A3049" s="62"/>
    </row>
    <row r="3050" spans="1:1" x14ac:dyDescent="0.25">
      <c r="A3050" s="62"/>
    </row>
    <row r="3051" spans="1:1" x14ac:dyDescent="0.25">
      <c r="A3051" s="62"/>
    </row>
    <row r="3052" spans="1:1" x14ac:dyDescent="0.25">
      <c r="A3052" s="62"/>
    </row>
    <row r="3053" spans="1:1" x14ac:dyDescent="0.25">
      <c r="A3053" s="62"/>
    </row>
    <row r="3054" spans="1:1" x14ac:dyDescent="0.25">
      <c r="A3054" s="62"/>
    </row>
    <row r="3055" spans="1:1" x14ac:dyDescent="0.25">
      <c r="A3055" s="62"/>
    </row>
    <row r="3056" spans="1:1" x14ac:dyDescent="0.25">
      <c r="A3056" s="62"/>
    </row>
    <row r="3057" spans="1:1" x14ac:dyDescent="0.25">
      <c r="A3057" s="62"/>
    </row>
    <row r="3058" spans="1:1" x14ac:dyDescent="0.25">
      <c r="A3058" s="62"/>
    </row>
    <row r="3059" spans="1:1" x14ac:dyDescent="0.25">
      <c r="A3059" s="62"/>
    </row>
    <row r="3060" spans="1:1" x14ac:dyDescent="0.25">
      <c r="A3060" s="62"/>
    </row>
    <row r="3061" spans="1:1" x14ac:dyDescent="0.25">
      <c r="A3061" s="62"/>
    </row>
    <row r="3062" spans="1:1" x14ac:dyDescent="0.25">
      <c r="A3062" s="62"/>
    </row>
    <row r="3063" spans="1:1" x14ac:dyDescent="0.25">
      <c r="A3063" s="62"/>
    </row>
    <row r="3064" spans="1:1" x14ac:dyDescent="0.25">
      <c r="A3064" s="62"/>
    </row>
    <row r="3065" spans="1:1" x14ac:dyDescent="0.25">
      <c r="A3065" s="62"/>
    </row>
    <row r="3066" spans="1:1" x14ac:dyDescent="0.25">
      <c r="A3066" s="62"/>
    </row>
    <row r="3067" spans="1:1" x14ac:dyDescent="0.25">
      <c r="A3067" s="62"/>
    </row>
    <row r="3068" spans="1:1" x14ac:dyDescent="0.25">
      <c r="A3068" s="62"/>
    </row>
    <row r="3069" spans="1:1" x14ac:dyDescent="0.25">
      <c r="A3069" s="62"/>
    </row>
    <row r="3070" spans="1:1" x14ac:dyDescent="0.25">
      <c r="A3070" s="62"/>
    </row>
    <row r="3071" spans="1:1" x14ac:dyDescent="0.25">
      <c r="A3071" s="62"/>
    </row>
    <row r="3072" spans="1:1" x14ac:dyDescent="0.25">
      <c r="A3072" s="62"/>
    </row>
    <row r="3073" spans="1:1" x14ac:dyDescent="0.25">
      <c r="A3073" s="62"/>
    </row>
    <row r="3074" spans="1:1" x14ac:dyDescent="0.25">
      <c r="A3074" s="62"/>
    </row>
    <row r="3075" spans="1:1" x14ac:dyDescent="0.25">
      <c r="A3075" s="62"/>
    </row>
    <row r="3076" spans="1:1" x14ac:dyDescent="0.25">
      <c r="A3076" s="62"/>
    </row>
    <row r="3077" spans="1:1" x14ac:dyDescent="0.25">
      <c r="A3077" s="62"/>
    </row>
    <row r="3078" spans="1:1" x14ac:dyDescent="0.25">
      <c r="A3078" s="62"/>
    </row>
    <row r="3079" spans="1:1" x14ac:dyDescent="0.25">
      <c r="A3079" s="62"/>
    </row>
    <row r="3080" spans="1:1" x14ac:dyDescent="0.25">
      <c r="A3080" s="62"/>
    </row>
    <row r="3081" spans="1:1" x14ac:dyDescent="0.25">
      <c r="A3081" s="62"/>
    </row>
    <row r="3082" spans="1:1" x14ac:dyDescent="0.25">
      <c r="A3082" s="62"/>
    </row>
    <row r="3083" spans="1:1" x14ac:dyDescent="0.25">
      <c r="A3083" s="62"/>
    </row>
    <row r="3084" spans="1:1" x14ac:dyDescent="0.25">
      <c r="A3084" s="62"/>
    </row>
    <row r="3085" spans="1:1" x14ac:dyDescent="0.25">
      <c r="A3085" s="62"/>
    </row>
    <row r="3086" spans="1:1" x14ac:dyDescent="0.25">
      <c r="A3086" s="62"/>
    </row>
    <row r="3087" spans="1:1" x14ac:dyDescent="0.25">
      <c r="A3087" s="62"/>
    </row>
    <row r="3088" spans="1:1" x14ac:dyDescent="0.25">
      <c r="A3088" s="62"/>
    </row>
    <row r="3089" spans="1:1" x14ac:dyDescent="0.25">
      <c r="A3089" s="62"/>
    </row>
    <row r="3090" spans="1:1" x14ac:dyDescent="0.25">
      <c r="A3090" s="62"/>
    </row>
    <row r="3091" spans="1:1" x14ac:dyDescent="0.25">
      <c r="A3091" s="62"/>
    </row>
    <row r="3092" spans="1:1" x14ac:dyDescent="0.25">
      <c r="A3092" s="62"/>
    </row>
    <row r="3093" spans="1:1" x14ac:dyDescent="0.25">
      <c r="A3093" s="62"/>
    </row>
    <row r="3094" spans="1:1" x14ac:dyDescent="0.25">
      <c r="A3094" s="62"/>
    </row>
    <row r="3095" spans="1:1" x14ac:dyDescent="0.25">
      <c r="A3095" s="62"/>
    </row>
    <row r="3096" spans="1:1" x14ac:dyDescent="0.25">
      <c r="A3096" s="62"/>
    </row>
    <row r="3097" spans="1:1" x14ac:dyDescent="0.25">
      <c r="A3097" s="62"/>
    </row>
    <row r="3098" spans="1:1" x14ac:dyDescent="0.25">
      <c r="A3098" s="62"/>
    </row>
    <row r="3099" spans="1:1" x14ac:dyDescent="0.25">
      <c r="A3099" s="62"/>
    </row>
    <row r="3100" spans="1:1" x14ac:dyDescent="0.25">
      <c r="A3100" s="62"/>
    </row>
    <row r="3101" spans="1:1" x14ac:dyDescent="0.25">
      <c r="A3101" s="62"/>
    </row>
    <row r="3102" spans="1:1" x14ac:dyDescent="0.25">
      <c r="A3102" s="62"/>
    </row>
    <row r="3103" spans="1:1" x14ac:dyDescent="0.25">
      <c r="A3103" s="62"/>
    </row>
    <row r="3104" spans="1:1" x14ac:dyDescent="0.25">
      <c r="A3104" s="62"/>
    </row>
    <row r="3105" spans="1:1" x14ac:dyDescent="0.25">
      <c r="A3105" s="62"/>
    </row>
    <row r="3106" spans="1:1" x14ac:dyDescent="0.25">
      <c r="A3106" s="62"/>
    </row>
    <row r="3107" spans="1:1" x14ac:dyDescent="0.25">
      <c r="A3107" s="62"/>
    </row>
    <row r="3108" spans="1:1" x14ac:dyDescent="0.25">
      <c r="A3108" s="62"/>
    </row>
    <row r="3109" spans="1:1" x14ac:dyDescent="0.25">
      <c r="A3109" s="62"/>
    </row>
    <row r="3110" spans="1:1" x14ac:dyDescent="0.25">
      <c r="A3110" s="62"/>
    </row>
    <row r="3111" spans="1:1" x14ac:dyDescent="0.25">
      <c r="A3111" s="62"/>
    </row>
    <row r="3112" spans="1:1" x14ac:dyDescent="0.25">
      <c r="A3112" s="62"/>
    </row>
    <row r="3113" spans="1:1" x14ac:dyDescent="0.25">
      <c r="A3113" s="62"/>
    </row>
    <row r="3114" spans="1:1" x14ac:dyDescent="0.25">
      <c r="A3114" s="62"/>
    </row>
    <row r="3115" spans="1:1" x14ac:dyDescent="0.25">
      <c r="A3115" s="62"/>
    </row>
    <row r="3116" spans="1:1" x14ac:dyDescent="0.25">
      <c r="A3116" s="62"/>
    </row>
    <row r="3117" spans="1:1" x14ac:dyDescent="0.25">
      <c r="A3117" s="62"/>
    </row>
    <row r="3118" spans="1:1" x14ac:dyDescent="0.25">
      <c r="A3118" s="62"/>
    </row>
    <row r="3119" spans="1:1" x14ac:dyDescent="0.25">
      <c r="A3119" s="62"/>
    </row>
    <row r="3120" spans="1:1" x14ac:dyDescent="0.25">
      <c r="A3120" s="62"/>
    </row>
    <row r="3121" spans="1:1" x14ac:dyDescent="0.25">
      <c r="A3121" s="62"/>
    </row>
    <row r="3122" spans="1:1" x14ac:dyDescent="0.25">
      <c r="A3122" s="62"/>
    </row>
    <row r="3123" spans="1:1" x14ac:dyDescent="0.25">
      <c r="A3123" s="62"/>
    </row>
    <row r="3124" spans="1:1" x14ac:dyDescent="0.25">
      <c r="A3124" s="62"/>
    </row>
    <row r="3125" spans="1:1" x14ac:dyDescent="0.25">
      <c r="A3125" s="62"/>
    </row>
    <row r="3126" spans="1:1" x14ac:dyDescent="0.25">
      <c r="A3126" s="62"/>
    </row>
    <row r="3127" spans="1:1" x14ac:dyDescent="0.25">
      <c r="A3127" s="62"/>
    </row>
    <row r="3128" spans="1:1" x14ac:dyDescent="0.25">
      <c r="A3128" s="62"/>
    </row>
    <row r="3129" spans="1:1" x14ac:dyDescent="0.25">
      <c r="A3129" s="62"/>
    </row>
    <row r="3130" spans="1:1" x14ac:dyDescent="0.25">
      <c r="A3130" s="62"/>
    </row>
    <row r="3131" spans="1:1" x14ac:dyDescent="0.25">
      <c r="A3131" s="62"/>
    </row>
    <row r="3132" spans="1:1" x14ac:dyDescent="0.25">
      <c r="A3132" s="62"/>
    </row>
    <row r="3133" spans="1:1" x14ac:dyDescent="0.25">
      <c r="A3133" s="62"/>
    </row>
    <row r="3134" spans="1:1" x14ac:dyDescent="0.25">
      <c r="A3134" s="62"/>
    </row>
    <row r="3135" spans="1:1" x14ac:dyDescent="0.25">
      <c r="A3135" s="62"/>
    </row>
    <row r="3136" spans="1:1" x14ac:dyDescent="0.25">
      <c r="A3136" s="62"/>
    </row>
    <row r="3137" spans="1:1" x14ac:dyDescent="0.25">
      <c r="A3137" s="62"/>
    </row>
    <row r="3138" spans="1:1" x14ac:dyDescent="0.25">
      <c r="A3138" s="62"/>
    </row>
    <row r="3139" spans="1:1" x14ac:dyDescent="0.25">
      <c r="A3139" s="62"/>
    </row>
    <row r="3140" spans="1:1" x14ac:dyDescent="0.25">
      <c r="A3140" s="62"/>
    </row>
    <row r="3141" spans="1:1" x14ac:dyDescent="0.25">
      <c r="A3141" s="62"/>
    </row>
    <row r="3142" spans="1:1" x14ac:dyDescent="0.25">
      <c r="A3142" s="62"/>
    </row>
    <row r="3143" spans="1:1" x14ac:dyDescent="0.25">
      <c r="A3143" s="62"/>
    </row>
    <row r="3144" spans="1:1" x14ac:dyDescent="0.25">
      <c r="A3144" s="62"/>
    </row>
    <row r="3145" spans="1:1" x14ac:dyDescent="0.25">
      <c r="A3145" s="62"/>
    </row>
    <row r="3146" spans="1:1" x14ac:dyDescent="0.25">
      <c r="A3146" s="62"/>
    </row>
    <row r="3147" spans="1:1" x14ac:dyDescent="0.25">
      <c r="A3147" s="62"/>
    </row>
    <row r="3148" spans="1:1" x14ac:dyDescent="0.25">
      <c r="A3148" s="62"/>
    </row>
    <row r="3149" spans="1:1" x14ac:dyDescent="0.25">
      <c r="A3149" s="62"/>
    </row>
    <row r="3150" spans="1:1" x14ac:dyDescent="0.25">
      <c r="A3150" s="62"/>
    </row>
    <row r="3151" spans="1:1" x14ac:dyDescent="0.25">
      <c r="A3151" s="62"/>
    </row>
    <row r="3152" spans="1:1" x14ac:dyDescent="0.25">
      <c r="A3152" s="62"/>
    </row>
    <row r="3153" spans="1:1" x14ac:dyDescent="0.25">
      <c r="A3153" s="62"/>
    </row>
    <row r="3154" spans="1:1" x14ac:dyDescent="0.25">
      <c r="A3154" s="62"/>
    </row>
    <row r="3155" spans="1:1" x14ac:dyDescent="0.25">
      <c r="A3155" s="62"/>
    </row>
    <row r="3156" spans="1:1" x14ac:dyDescent="0.25">
      <c r="A3156" s="62"/>
    </row>
    <row r="3157" spans="1:1" x14ac:dyDescent="0.25">
      <c r="A3157" s="62"/>
    </row>
    <row r="3158" spans="1:1" x14ac:dyDescent="0.25">
      <c r="A3158" s="62"/>
    </row>
    <row r="3159" spans="1:1" x14ac:dyDescent="0.25">
      <c r="A3159" s="62"/>
    </row>
    <row r="3160" spans="1:1" x14ac:dyDescent="0.25">
      <c r="A3160" s="62"/>
    </row>
    <row r="3161" spans="1:1" x14ac:dyDescent="0.25">
      <c r="A3161" s="62"/>
    </row>
    <row r="3162" spans="1:1" x14ac:dyDescent="0.25">
      <c r="A3162" s="62"/>
    </row>
    <row r="3163" spans="1:1" x14ac:dyDescent="0.25">
      <c r="A3163" s="62"/>
    </row>
    <row r="3164" spans="1:1" x14ac:dyDescent="0.25">
      <c r="A3164" s="62"/>
    </row>
    <row r="3165" spans="1:1" x14ac:dyDescent="0.25">
      <c r="A3165" s="62"/>
    </row>
    <row r="3166" spans="1:1" x14ac:dyDescent="0.25">
      <c r="A3166" s="62"/>
    </row>
    <row r="3167" spans="1:1" x14ac:dyDescent="0.25">
      <c r="A3167" s="62"/>
    </row>
    <row r="3168" spans="1:1" x14ac:dyDescent="0.25">
      <c r="A3168" s="62"/>
    </row>
    <row r="3169" spans="1:1" x14ac:dyDescent="0.25">
      <c r="A3169" s="62"/>
    </row>
    <row r="3170" spans="1:1" x14ac:dyDescent="0.25">
      <c r="A3170" s="62"/>
    </row>
    <row r="3171" spans="1:1" x14ac:dyDescent="0.25">
      <c r="A3171" s="62"/>
    </row>
    <row r="3172" spans="1:1" x14ac:dyDescent="0.25">
      <c r="A3172" s="62"/>
    </row>
    <row r="3173" spans="1:1" x14ac:dyDescent="0.25">
      <c r="A3173" s="62"/>
    </row>
    <row r="3174" spans="1:1" x14ac:dyDescent="0.25">
      <c r="A3174" s="62"/>
    </row>
    <row r="3175" spans="1:1" x14ac:dyDescent="0.25">
      <c r="A3175" s="62"/>
    </row>
    <row r="3176" spans="1:1" x14ac:dyDescent="0.25">
      <c r="A3176" s="62"/>
    </row>
    <row r="3177" spans="1:1" x14ac:dyDescent="0.25">
      <c r="A3177" s="62"/>
    </row>
    <row r="3178" spans="1:1" x14ac:dyDescent="0.25">
      <c r="A3178" s="62"/>
    </row>
    <row r="3179" spans="1:1" x14ac:dyDescent="0.25">
      <c r="A3179" s="62"/>
    </row>
    <row r="3180" spans="1:1" x14ac:dyDescent="0.25">
      <c r="A3180" s="62"/>
    </row>
    <row r="3181" spans="1:1" x14ac:dyDescent="0.25">
      <c r="A3181" s="62"/>
    </row>
    <row r="3182" spans="1:1" x14ac:dyDescent="0.25">
      <c r="A3182" s="62"/>
    </row>
    <row r="3183" spans="1:1" x14ac:dyDescent="0.25">
      <c r="A3183" s="62"/>
    </row>
    <row r="3184" spans="1:1" x14ac:dyDescent="0.25">
      <c r="A3184" s="62"/>
    </row>
    <row r="3185" spans="1:1" x14ac:dyDescent="0.25">
      <c r="A3185" s="62"/>
    </row>
    <row r="3186" spans="1:1" x14ac:dyDescent="0.25">
      <c r="A3186" s="62"/>
    </row>
    <row r="3187" spans="1:1" x14ac:dyDescent="0.25">
      <c r="A3187" s="62"/>
    </row>
    <row r="3188" spans="1:1" x14ac:dyDescent="0.25">
      <c r="A3188" s="62"/>
    </row>
    <row r="3189" spans="1:1" x14ac:dyDescent="0.25">
      <c r="A3189" s="62"/>
    </row>
    <row r="3190" spans="1:1" x14ac:dyDescent="0.25">
      <c r="A3190" s="62"/>
    </row>
    <row r="3191" spans="1:1" x14ac:dyDescent="0.25">
      <c r="A3191" s="62"/>
    </row>
    <row r="3192" spans="1:1" x14ac:dyDescent="0.25">
      <c r="A3192" s="62"/>
    </row>
    <row r="3193" spans="1:1" x14ac:dyDescent="0.25">
      <c r="A3193" s="62"/>
    </row>
    <row r="3194" spans="1:1" x14ac:dyDescent="0.25">
      <c r="A3194" s="62"/>
    </row>
    <row r="3195" spans="1:1" x14ac:dyDescent="0.25">
      <c r="A3195" s="62"/>
    </row>
    <row r="3196" spans="1:1" x14ac:dyDescent="0.25">
      <c r="A3196" s="62"/>
    </row>
    <row r="3197" spans="1:1" x14ac:dyDescent="0.25">
      <c r="A3197" s="62"/>
    </row>
    <row r="3198" spans="1:1" x14ac:dyDescent="0.25">
      <c r="A3198" s="62"/>
    </row>
    <row r="3199" spans="1:1" x14ac:dyDescent="0.25">
      <c r="A3199" s="62"/>
    </row>
    <row r="3200" spans="1:1" x14ac:dyDescent="0.25">
      <c r="A3200" s="62"/>
    </row>
    <row r="3201" spans="1:1" x14ac:dyDescent="0.25">
      <c r="A3201" s="62"/>
    </row>
    <row r="3202" spans="1:1" x14ac:dyDescent="0.25">
      <c r="A3202" s="62"/>
    </row>
    <row r="3203" spans="1:1" x14ac:dyDescent="0.25">
      <c r="A3203" s="62"/>
    </row>
    <row r="3204" spans="1:1" x14ac:dyDescent="0.25">
      <c r="A3204" s="62"/>
    </row>
    <row r="3205" spans="1:1" x14ac:dyDescent="0.25">
      <c r="A3205" s="62"/>
    </row>
    <row r="3206" spans="1:1" x14ac:dyDescent="0.25">
      <c r="A3206" s="62"/>
    </row>
    <row r="3207" spans="1:1" x14ac:dyDescent="0.25">
      <c r="A3207" s="62"/>
    </row>
    <row r="3208" spans="1:1" x14ac:dyDescent="0.25">
      <c r="A3208" s="62"/>
    </row>
    <row r="3209" spans="1:1" x14ac:dyDescent="0.25">
      <c r="A3209" s="62"/>
    </row>
    <row r="3210" spans="1:1" x14ac:dyDescent="0.25">
      <c r="A3210" s="62"/>
    </row>
    <row r="3211" spans="1:1" x14ac:dyDescent="0.25">
      <c r="A3211" s="62"/>
    </row>
    <row r="3212" spans="1:1" x14ac:dyDescent="0.25">
      <c r="A3212" s="62"/>
    </row>
    <row r="3213" spans="1:1" x14ac:dyDescent="0.25">
      <c r="A3213" s="62"/>
    </row>
    <row r="3214" spans="1:1" x14ac:dyDescent="0.25">
      <c r="A3214" s="62"/>
    </row>
    <row r="3215" spans="1:1" x14ac:dyDescent="0.25">
      <c r="A3215" s="62"/>
    </row>
    <row r="3216" spans="1:1" x14ac:dyDescent="0.25">
      <c r="A3216" s="62"/>
    </row>
    <row r="3217" spans="1:1" x14ac:dyDescent="0.25">
      <c r="A3217" s="62"/>
    </row>
    <row r="3218" spans="1:1" x14ac:dyDescent="0.25">
      <c r="A3218" s="62"/>
    </row>
    <row r="3219" spans="1:1" x14ac:dyDescent="0.25">
      <c r="A3219" s="62"/>
    </row>
    <row r="3220" spans="1:1" x14ac:dyDescent="0.25">
      <c r="A3220" s="62"/>
    </row>
    <row r="3221" spans="1:1" x14ac:dyDescent="0.25">
      <c r="A3221" s="62"/>
    </row>
    <row r="3222" spans="1:1" x14ac:dyDescent="0.25">
      <c r="A3222" s="62"/>
    </row>
    <row r="3223" spans="1:1" x14ac:dyDescent="0.25">
      <c r="A3223" s="62"/>
    </row>
    <row r="3224" spans="1:1" x14ac:dyDescent="0.25">
      <c r="A3224" s="62"/>
    </row>
    <row r="3225" spans="1:1" x14ac:dyDescent="0.25">
      <c r="A3225" s="62"/>
    </row>
    <row r="3226" spans="1:1" x14ac:dyDescent="0.25">
      <c r="A3226" s="62"/>
    </row>
    <row r="3227" spans="1:1" x14ac:dyDescent="0.25">
      <c r="A3227" s="62"/>
    </row>
    <row r="3228" spans="1:1" x14ac:dyDescent="0.25">
      <c r="A3228" s="62"/>
    </row>
    <row r="3229" spans="1:1" x14ac:dyDescent="0.25">
      <c r="A3229" s="62"/>
    </row>
    <row r="3230" spans="1:1" x14ac:dyDescent="0.25">
      <c r="A3230" s="62"/>
    </row>
    <row r="3231" spans="1:1" x14ac:dyDescent="0.25">
      <c r="A3231" s="62"/>
    </row>
    <row r="3232" spans="1:1" x14ac:dyDescent="0.25">
      <c r="A3232" s="62"/>
    </row>
    <row r="3233" spans="1:1" x14ac:dyDescent="0.25">
      <c r="A3233" s="62"/>
    </row>
    <row r="3234" spans="1:1" x14ac:dyDescent="0.25">
      <c r="A3234" s="62"/>
    </row>
    <row r="3235" spans="1:1" x14ac:dyDescent="0.25">
      <c r="A3235" s="62"/>
    </row>
    <row r="3236" spans="1:1" x14ac:dyDescent="0.25">
      <c r="A3236" s="62"/>
    </row>
    <row r="3237" spans="1:1" x14ac:dyDescent="0.25">
      <c r="A3237" s="62"/>
    </row>
    <row r="3238" spans="1:1" x14ac:dyDescent="0.25">
      <c r="A3238" s="62"/>
    </row>
    <row r="3239" spans="1:1" x14ac:dyDescent="0.25">
      <c r="A3239" s="62"/>
    </row>
    <row r="3240" spans="1:1" x14ac:dyDescent="0.25">
      <c r="A3240" s="62"/>
    </row>
    <row r="3241" spans="1:1" x14ac:dyDescent="0.25">
      <c r="A3241" s="62"/>
    </row>
    <row r="3242" spans="1:1" x14ac:dyDescent="0.25">
      <c r="A3242" s="62"/>
    </row>
    <row r="3243" spans="1:1" x14ac:dyDescent="0.25">
      <c r="A3243" s="62"/>
    </row>
    <row r="3244" spans="1:1" x14ac:dyDescent="0.25">
      <c r="A3244" s="62"/>
    </row>
    <row r="3245" spans="1:1" x14ac:dyDescent="0.25">
      <c r="A3245" s="62"/>
    </row>
    <row r="3246" spans="1:1" x14ac:dyDescent="0.25">
      <c r="A3246" s="62"/>
    </row>
    <row r="3247" spans="1:1" x14ac:dyDescent="0.25">
      <c r="A3247" s="62"/>
    </row>
    <row r="3248" spans="1:1" x14ac:dyDescent="0.25">
      <c r="A3248" s="62"/>
    </row>
    <row r="3249" spans="1:1" x14ac:dyDescent="0.25">
      <c r="A3249" s="62"/>
    </row>
    <row r="3250" spans="1:1" x14ac:dyDescent="0.25">
      <c r="A3250" s="62"/>
    </row>
    <row r="3251" spans="1:1" x14ac:dyDescent="0.25">
      <c r="A3251" s="62"/>
    </row>
    <row r="3252" spans="1:1" x14ac:dyDescent="0.25">
      <c r="A3252" s="62"/>
    </row>
    <row r="3253" spans="1:1" x14ac:dyDescent="0.25">
      <c r="A3253" s="62"/>
    </row>
    <row r="3254" spans="1:1" x14ac:dyDescent="0.25">
      <c r="A3254" s="62"/>
    </row>
    <row r="3255" spans="1:1" x14ac:dyDescent="0.25">
      <c r="A3255" s="62"/>
    </row>
    <row r="3256" spans="1:1" x14ac:dyDescent="0.25">
      <c r="A3256" s="62"/>
    </row>
    <row r="3257" spans="1:1" x14ac:dyDescent="0.25">
      <c r="A3257" s="62"/>
    </row>
    <row r="3258" spans="1:1" x14ac:dyDescent="0.25">
      <c r="A3258" s="62"/>
    </row>
    <row r="3259" spans="1:1" x14ac:dyDescent="0.25">
      <c r="A3259" s="62"/>
    </row>
    <row r="3260" spans="1:1" x14ac:dyDescent="0.25">
      <c r="A3260" s="62"/>
    </row>
    <row r="3261" spans="1:1" x14ac:dyDescent="0.25">
      <c r="A3261" s="62"/>
    </row>
    <row r="3262" spans="1:1" x14ac:dyDescent="0.25">
      <c r="A3262" s="62"/>
    </row>
    <row r="3263" spans="1:1" x14ac:dyDescent="0.25">
      <c r="A3263" s="62"/>
    </row>
    <row r="3264" spans="1:1" x14ac:dyDescent="0.25">
      <c r="A3264" s="62"/>
    </row>
    <row r="3265" spans="1:1" x14ac:dyDescent="0.25">
      <c r="A3265" s="62"/>
    </row>
    <row r="3266" spans="1:1" x14ac:dyDescent="0.25">
      <c r="A3266" s="62"/>
    </row>
    <row r="3267" spans="1:1" x14ac:dyDescent="0.25">
      <c r="A3267" s="62"/>
    </row>
    <row r="3268" spans="1:1" x14ac:dyDescent="0.25">
      <c r="A3268" s="62"/>
    </row>
    <row r="3269" spans="1:1" x14ac:dyDescent="0.25">
      <c r="A3269" s="62"/>
    </row>
    <row r="3270" spans="1:1" x14ac:dyDescent="0.25">
      <c r="A3270" s="62"/>
    </row>
    <row r="3271" spans="1:1" x14ac:dyDescent="0.25">
      <c r="A3271" s="62"/>
    </row>
    <row r="3272" spans="1:1" x14ac:dyDescent="0.25">
      <c r="A3272" s="62"/>
    </row>
    <row r="3273" spans="1:1" x14ac:dyDescent="0.25">
      <c r="A3273" s="62"/>
    </row>
    <row r="3274" spans="1:1" x14ac:dyDescent="0.25">
      <c r="A3274" s="62"/>
    </row>
    <row r="3275" spans="1:1" x14ac:dyDescent="0.25">
      <c r="A3275" s="62"/>
    </row>
    <row r="3276" spans="1:1" x14ac:dyDescent="0.25">
      <c r="A3276" s="62"/>
    </row>
    <row r="3277" spans="1:1" x14ac:dyDescent="0.25">
      <c r="A3277" s="62"/>
    </row>
    <row r="3278" spans="1:1" x14ac:dyDescent="0.25">
      <c r="A3278" s="62"/>
    </row>
    <row r="3279" spans="1:1" x14ac:dyDescent="0.25">
      <c r="A3279" s="62"/>
    </row>
    <row r="3280" spans="1:1" x14ac:dyDescent="0.25">
      <c r="A3280" s="62"/>
    </row>
    <row r="3281" spans="1:1" x14ac:dyDescent="0.25">
      <c r="A3281" s="62"/>
    </row>
    <row r="3282" spans="1:1" x14ac:dyDescent="0.25">
      <c r="A3282" s="62"/>
    </row>
    <row r="3283" spans="1:1" x14ac:dyDescent="0.25">
      <c r="A3283" s="62"/>
    </row>
    <row r="3284" spans="1:1" x14ac:dyDescent="0.25">
      <c r="A3284" s="62"/>
    </row>
    <row r="3285" spans="1:1" x14ac:dyDescent="0.25">
      <c r="A3285" s="62"/>
    </row>
    <row r="3286" spans="1:1" x14ac:dyDescent="0.25">
      <c r="A3286" s="62"/>
    </row>
    <row r="3287" spans="1:1" x14ac:dyDescent="0.25">
      <c r="A3287" s="62"/>
    </row>
    <row r="3288" spans="1:1" x14ac:dyDescent="0.25">
      <c r="A3288" s="62"/>
    </row>
    <row r="3289" spans="1:1" x14ac:dyDescent="0.25">
      <c r="A3289" s="62"/>
    </row>
    <row r="3290" spans="1:1" x14ac:dyDescent="0.25">
      <c r="A3290" s="62"/>
    </row>
    <row r="3291" spans="1:1" x14ac:dyDescent="0.25">
      <c r="A3291" s="62"/>
    </row>
    <row r="3292" spans="1:1" x14ac:dyDescent="0.25">
      <c r="A3292" s="62"/>
    </row>
    <row r="3293" spans="1:1" x14ac:dyDescent="0.25">
      <c r="A3293" s="62"/>
    </row>
    <row r="3294" spans="1:1" x14ac:dyDescent="0.25">
      <c r="A3294" s="62"/>
    </row>
    <row r="3295" spans="1:1" x14ac:dyDescent="0.25">
      <c r="A3295" s="62"/>
    </row>
    <row r="3296" spans="1:1" x14ac:dyDescent="0.25">
      <c r="A3296" s="62"/>
    </row>
    <row r="3297" spans="1:1" x14ac:dyDescent="0.25">
      <c r="A3297" s="62"/>
    </row>
    <row r="3298" spans="1:1" x14ac:dyDescent="0.25">
      <c r="A3298" s="62"/>
    </row>
    <row r="3299" spans="1:1" x14ac:dyDescent="0.25">
      <c r="A3299" s="62"/>
    </row>
    <row r="3300" spans="1:1" x14ac:dyDescent="0.25">
      <c r="A3300" s="62"/>
    </row>
    <row r="3301" spans="1:1" x14ac:dyDescent="0.25">
      <c r="A3301" s="62"/>
    </row>
    <row r="3302" spans="1:1" x14ac:dyDescent="0.25">
      <c r="A3302" s="62"/>
    </row>
    <row r="3303" spans="1:1" x14ac:dyDescent="0.25">
      <c r="A3303" s="62"/>
    </row>
    <row r="3304" spans="1:1" x14ac:dyDescent="0.25">
      <c r="A3304" s="62"/>
    </row>
    <row r="3305" spans="1:1" x14ac:dyDescent="0.25">
      <c r="A3305" s="62"/>
    </row>
    <row r="3306" spans="1:1" x14ac:dyDescent="0.25">
      <c r="A3306" s="62"/>
    </row>
    <row r="3307" spans="1:1" x14ac:dyDescent="0.25">
      <c r="A3307" s="62"/>
    </row>
    <row r="3308" spans="1:1" x14ac:dyDescent="0.25">
      <c r="A3308" s="62"/>
    </row>
    <row r="3309" spans="1:1" x14ac:dyDescent="0.25">
      <c r="A3309" s="62"/>
    </row>
    <row r="3310" spans="1:1" x14ac:dyDescent="0.25">
      <c r="A3310" s="62"/>
    </row>
    <row r="3311" spans="1:1" x14ac:dyDescent="0.25">
      <c r="A3311" s="62"/>
    </row>
    <row r="3312" spans="1:1" x14ac:dyDescent="0.25">
      <c r="A3312" s="62"/>
    </row>
    <row r="3313" spans="1:1" x14ac:dyDescent="0.25">
      <c r="A3313" s="62"/>
    </row>
    <row r="3314" spans="1:1" x14ac:dyDescent="0.25">
      <c r="A3314" s="62"/>
    </row>
    <row r="3315" spans="1:1" x14ac:dyDescent="0.25">
      <c r="A3315" s="62"/>
    </row>
    <row r="3316" spans="1:1" x14ac:dyDescent="0.25">
      <c r="A3316" s="62"/>
    </row>
    <row r="3317" spans="1:1" x14ac:dyDescent="0.25">
      <c r="A3317" s="62"/>
    </row>
    <row r="3318" spans="1:1" x14ac:dyDescent="0.25">
      <c r="A3318" s="62"/>
    </row>
    <row r="3319" spans="1:1" x14ac:dyDescent="0.25">
      <c r="A3319" s="62"/>
    </row>
    <row r="3320" spans="1:1" x14ac:dyDescent="0.25">
      <c r="A3320" s="62"/>
    </row>
    <row r="3321" spans="1:1" x14ac:dyDescent="0.25">
      <c r="A3321" s="62"/>
    </row>
    <row r="3322" spans="1:1" x14ac:dyDescent="0.25">
      <c r="A3322" s="62"/>
    </row>
    <row r="3323" spans="1:1" x14ac:dyDescent="0.25">
      <c r="A3323" s="62"/>
    </row>
    <row r="3324" spans="1:1" x14ac:dyDescent="0.25">
      <c r="A3324" s="62"/>
    </row>
    <row r="3325" spans="1:1" x14ac:dyDescent="0.25">
      <c r="A3325" s="62"/>
    </row>
    <row r="3326" spans="1:1" x14ac:dyDescent="0.25">
      <c r="A3326" s="62"/>
    </row>
    <row r="3327" spans="1:1" x14ac:dyDescent="0.25">
      <c r="A3327" s="62"/>
    </row>
    <row r="3328" spans="1:1" x14ac:dyDescent="0.25">
      <c r="A3328" s="62"/>
    </row>
    <row r="3329" spans="1:1" x14ac:dyDescent="0.25">
      <c r="A3329" s="62"/>
    </row>
    <row r="3330" spans="1:1" x14ac:dyDescent="0.25">
      <c r="A3330" s="62"/>
    </row>
    <row r="3331" spans="1:1" x14ac:dyDescent="0.25">
      <c r="A3331" s="62"/>
    </row>
    <row r="3332" spans="1:1" x14ac:dyDescent="0.25">
      <c r="A3332" s="62"/>
    </row>
    <row r="3333" spans="1:1" x14ac:dyDescent="0.25">
      <c r="A3333" s="62"/>
    </row>
    <row r="3334" spans="1:1" x14ac:dyDescent="0.25">
      <c r="A3334" s="62"/>
    </row>
    <row r="3335" spans="1:1" x14ac:dyDescent="0.25">
      <c r="A3335" s="62"/>
    </row>
    <row r="3336" spans="1:1" x14ac:dyDescent="0.25">
      <c r="A3336" s="62"/>
    </row>
    <row r="3337" spans="1:1" x14ac:dyDescent="0.25">
      <c r="A3337" s="62"/>
    </row>
    <row r="3338" spans="1:1" x14ac:dyDescent="0.25">
      <c r="A3338" s="62"/>
    </row>
    <row r="3339" spans="1:1" x14ac:dyDescent="0.25">
      <c r="A3339" s="62"/>
    </row>
    <row r="3340" spans="1:1" x14ac:dyDescent="0.25">
      <c r="A3340" s="62"/>
    </row>
    <row r="3341" spans="1:1" x14ac:dyDescent="0.25">
      <c r="A3341" s="62"/>
    </row>
    <row r="3342" spans="1:1" x14ac:dyDescent="0.25">
      <c r="A3342" s="62"/>
    </row>
    <row r="3343" spans="1:1" x14ac:dyDescent="0.25">
      <c r="A3343" s="62"/>
    </row>
    <row r="3344" spans="1:1" x14ac:dyDescent="0.25">
      <c r="A3344" s="62"/>
    </row>
    <row r="3345" spans="1:1" x14ac:dyDescent="0.25">
      <c r="A3345" s="62"/>
    </row>
    <row r="3346" spans="1:1" x14ac:dyDescent="0.25">
      <c r="A3346" s="62"/>
    </row>
    <row r="3347" spans="1:1" x14ac:dyDescent="0.25">
      <c r="A3347" s="62"/>
    </row>
    <row r="3348" spans="1:1" x14ac:dyDescent="0.25">
      <c r="A3348" s="62"/>
    </row>
    <row r="3349" spans="1:1" x14ac:dyDescent="0.25">
      <c r="A3349" s="62"/>
    </row>
    <row r="3350" spans="1:1" x14ac:dyDescent="0.25">
      <c r="A3350" s="62"/>
    </row>
    <row r="3351" spans="1:1" x14ac:dyDescent="0.25">
      <c r="A3351" s="62"/>
    </row>
    <row r="3352" spans="1:1" x14ac:dyDescent="0.25">
      <c r="A3352" s="62"/>
    </row>
    <row r="3353" spans="1:1" x14ac:dyDescent="0.25">
      <c r="A3353" s="62"/>
    </row>
    <row r="3354" spans="1:1" x14ac:dyDescent="0.25">
      <c r="A3354" s="62"/>
    </row>
    <row r="3355" spans="1:1" x14ac:dyDescent="0.25">
      <c r="A3355" s="62"/>
    </row>
    <row r="3356" spans="1:1" x14ac:dyDescent="0.25">
      <c r="A3356" s="62"/>
    </row>
    <row r="3357" spans="1:1" x14ac:dyDescent="0.25">
      <c r="A3357" s="62"/>
    </row>
    <row r="3358" spans="1:1" x14ac:dyDescent="0.25">
      <c r="A3358" s="62"/>
    </row>
    <row r="3359" spans="1:1" x14ac:dyDescent="0.25">
      <c r="A3359" s="62"/>
    </row>
    <row r="3360" spans="1:1" x14ac:dyDescent="0.25">
      <c r="A3360" s="62"/>
    </row>
    <row r="3361" spans="1:1" x14ac:dyDescent="0.25">
      <c r="A3361" s="62"/>
    </row>
    <row r="3362" spans="1:1" x14ac:dyDescent="0.25">
      <c r="A3362" s="62"/>
    </row>
    <row r="3363" spans="1:1" x14ac:dyDescent="0.25">
      <c r="A3363" s="62"/>
    </row>
    <row r="3364" spans="1:1" x14ac:dyDescent="0.25">
      <c r="A3364" s="62"/>
    </row>
    <row r="3365" spans="1:1" x14ac:dyDescent="0.25">
      <c r="A3365" s="62"/>
    </row>
    <row r="3366" spans="1:1" x14ac:dyDescent="0.25">
      <c r="A3366" s="62"/>
    </row>
    <row r="3367" spans="1:1" x14ac:dyDescent="0.25">
      <c r="A3367" s="62"/>
    </row>
    <row r="3368" spans="1:1" x14ac:dyDescent="0.25">
      <c r="A3368" s="62"/>
    </row>
    <row r="3369" spans="1:1" x14ac:dyDescent="0.25">
      <c r="A3369" s="62"/>
    </row>
    <row r="3370" spans="1:1" x14ac:dyDescent="0.25">
      <c r="A3370" s="62"/>
    </row>
    <row r="3371" spans="1:1" x14ac:dyDescent="0.25">
      <c r="A3371" s="62"/>
    </row>
    <row r="3372" spans="1:1" x14ac:dyDescent="0.25">
      <c r="A3372" s="62"/>
    </row>
    <row r="3373" spans="1:1" x14ac:dyDescent="0.25">
      <c r="A3373" s="62"/>
    </row>
    <row r="3374" spans="1:1" x14ac:dyDescent="0.25">
      <c r="A3374" s="62"/>
    </row>
    <row r="3375" spans="1:1" x14ac:dyDescent="0.25">
      <c r="A3375" s="62"/>
    </row>
    <row r="3376" spans="1:1" x14ac:dyDescent="0.25">
      <c r="A3376" s="62"/>
    </row>
    <row r="3377" spans="1:1" x14ac:dyDescent="0.25">
      <c r="A3377" s="62"/>
    </row>
    <row r="3378" spans="1:1" x14ac:dyDescent="0.25">
      <c r="A3378" s="62"/>
    </row>
    <row r="3379" spans="1:1" x14ac:dyDescent="0.25">
      <c r="A3379" s="62"/>
    </row>
    <row r="3380" spans="1:1" x14ac:dyDescent="0.25">
      <c r="A3380" s="62"/>
    </row>
    <row r="3381" spans="1:1" x14ac:dyDescent="0.25">
      <c r="A3381" s="62"/>
    </row>
    <row r="3382" spans="1:1" x14ac:dyDescent="0.25">
      <c r="A3382" s="62"/>
    </row>
    <row r="3383" spans="1:1" x14ac:dyDescent="0.25">
      <c r="A3383" s="62"/>
    </row>
    <row r="3384" spans="1:1" x14ac:dyDescent="0.25">
      <c r="A3384" s="62"/>
    </row>
    <row r="3385" spans="1:1" x14ac:dyDescent="0.25">
      <c r="A3385" s="62"/>
    </row>
    <row r="3386" spans="1:1" x14ac:dyDescent="0.25">
      <c r="A3386" s="62"/>
    </row>
    <row r="3387" spans="1:1" x14ac:dyDescent="0.25">
      <c r="A3387" s="62"/>
    </row>
    <row r="3388" spans="1:1" x14ac:dyDescent="0.25">
      <c r="A3388" s="62"/>
    </row>
    <row r="3389" spans="1:1" x14ac:dyDescent="0.25">
      <c r="A3389" s="62"/>
    </row>
    <row r="3390" spans="1:1" x14ac:dyDescent="0.25">
      <c r="A3390" s="62"/>
    </row>
    <row r="3391" spans="1:1" x14ac:dyDescent="0.25">
      <c r="A3391" s="62"/>
    </row>
    <row r="3392" spans="1:1" x14ac:dyDescent="0.25">
      <c r="A3392" s="62"/>
    </row>
    <row r="3393" spans="1:1" x14ac:dyDescent="0.25">
      <c r="A3393" s="62"/>
    </row>
    <row r="3394" spans="1:1" x14ac:dyDescent="0.25">
      <c r="A3394" s="62"/>
    </row>
    <row r="3395" spans="1:1" x14ac:dyDescent="0.25">
      <c r="A3395" s="62"/>
    </row>
    <row r="3396" spans="1:1" x14ac:dyDescent="0.25">
      <c r="A3396" s="62"/>
    </row>
    <row r="3397" spans="1:1" x14ac:dyDescent="0.25">
      <c r="A3397" s="62"/>
    </row>
    <row r="3398" spans="1:1" x14ac:dyDescent="0.25">
      <c r="A3398" s="62"/>
    </row>
    <row r="3399" spans="1:1" x14ac:dyDescent="0.25">
      <c r="A3399" s="62"/>
    </row>
    <row r="3400" spans="1:1" x14ac:dyDescent="0.25">
      <c r="A3400" s="62"/>
    </row>
    <row r="3401" spans="1:1" x14ac:dyDescent="0.25">
      <c r="A3401" s="62"/>
    </row>
    <row r="3402" spans="1:1" x14ac:dyDescent="0.25">
      <c r="A3402" s="62"/>
    </row>
    <row r="3403" spans="1:1" x14ac:dyDescent="0.25">
      <c r="A3403" s="62"/>
    </row>
    <row r="3404" spans="1:1" x14ac:dyDescent="0.25">
      <c r="A3404" s="62"/>
    </row>
    <row r="3405" spans="1:1" x14ac:dyDescent="0.25">
      <c r="A3405" s="62"/>
    </row>
    <row r="3406" spans="1:1" x14ac:dyDescent="0.25">
      <c r="A3406" s="62"/>
    </row>
    <row r="3407" spans="1:1" x14ac:dyDescent="0.25">
      <c r="A3407" s="62"/>
    </row>
    <row r="3408" spans="1:1" x14ac:dyDescent="0.25">
      <c r="A3408" s="62"/>
    </row>
    <row r="3409" spans="1:1" x14ac:dyDescent="0.25">
      <c r="A3409" s="62"/>
    </row>
    <row r="3410" spans="1:1" x14ac:dyDescent="0.25">
      <c r="A3410" s="62"/>
    </row>
    <row r="3411" spans="1:1" x14ac:dyDescent="0.25">
      <c r="A3411" s="62"/>
    </row>
    <row r="3412" spans="1:1" x14ac:dyDescent="0.25">
      <c r="A3412" s="62"/>
    </row>
    <row r="3413" spans="1:1" x14ac:dyDescent="0.25">
      <c r="A3413" s="62"/>
    </row>
    <row r="3414" spans="1:1" x14ac:dyDescent="0.25">
      <c r="A3414" s="62"/>
    </row>
    <row r="3415" spans="1:1" x14ac:dyDescent="0.25">
      <c r="A3415" s="62"/>
    </row>
    <row r="3416" spans="1:1" x14ac:dyDescent="0.25">
      <c r="A3416" s="62"/>
    </row>
    <row r="3417" spans="1:1" x14ac:dyDescent="0.25">
      <c r="A3417" s="62"/>
    </row>
    <row r="3418" spans="1:1" x14ac:dyDescent="0.25">
      <c r="A3418" s="62"/>
    </row>
    <row r="3419" spans="1:1" x14ac:dyDescent="0.25">
      <c r="A3419" s="62"/>
    </row>
    <row r="3420" spans="1:1" x14ac:dyDescent="0.25">
      <c r="A3420" s="62"/>
    </row>
    <row r="3421" spans="1:1" x14ac:dyDescent="0.25">
      <c r="A3421" s="62"/>
    </row>
    <row r="3422" spans="1:1" x14ac:dyDescent="0.25">
      <c r="A3422" s="62"/>
    </row>
    <row r="3423" spans="1:1" x14ac:dyDescent="0.25">
      <c r="A3423" s="62"/>
    </row>
    <row r="3424" spans="1:1" x14ac:dyDescent="0.25">
      <c r="A3424" s="62"/>
    </row>
    <row r="3425" spans="1:1" x14ac:dyDescent="0.25">
      <c r="A3425" s="62"/>
    </row>
    <row r="3426" spans="1:1" x14ac:dyDescent="0.25">
      <c r="A3426" s="62"/>
    </row>
    <row r="3427" spans="1:1" x14ac:dyDescent="0.25">
      <c r="A3427" s="62"/>
    </row>
    <row r="3428" spans="1:1" x14ac:dyDescent="0.25">
      <c r="A3428" s="62"/>
    </row>
    <row r="3429" spans="1:1" x14ac:dyDescent="0.25">
      <c r="A3429" s="62"/>
    </row>
    <row r="3430" spans="1:1" x14ac:dyDescent="0.25">
      <c r="A3430" s="62"/>
    </row>
    <row r="3431" spans="1:1" x14ac:dyDescent="0.25">
      <c r="A3431" s="62"/>
    </row>
    <row r="3432" spans="1:1" x14ac:dyDescent="0.25">
      <c r="A3432" s="62"/>
    </row>
    <row r="3433" spans="1:1" x14ac:dyDescent="0.25">
      <c r="A3433" s="62"/>
    </row>
    <row r="3434" spans="1:1" x14ac:dyDescent="0.25">
      <c r="A3434" s="62"/>
    </row>
    <row r="3435" spans="1:1" x14ac:dyDescent="0.25">
      <c r="A3435" s="62"/>
    </row>
    <row r="3436" spans="1:1" x14ac:dyDescent="0.25">
      <c r="A3436" s="62"/>
    </row>
    <row r="3437" spans="1:1" x14ac:dyDescent="0.25">
      <c r="A3437" s="62"/>
    </row>
    <row r="3438" spans="1:1" x14ac:dyDescent="0.25">
      <c r="A3438" s="62"/>
    </row>
    <row r="3439" spans="1:1" x14ac:dyDescent="0.25">
      <c r="A3439" s="62"/>
    </row>
    <row r="3440" spans="1:1" x14ac:dyDescent="0.25">
      <c r="A3440" s="62"/>
    </row>
    <row r="3441" spans="1:1" x14ac:dyDescent="0.25">
      <c r="A3441" s="62"/>
    </row>
    <row r="3442" spans="1:1" x14ac:dyDescent="0.25">
      <c r="A3442" s="62"/>
    </row>
    <row r="3443" spans="1:1" x14ac:dyDescent="0.25">
      <c r="A3443" s="62"/>
    </row>
    <row r="3444" spans="1:1" x14ac:dyDescent="0.25">
      <c r="A3444" s="62"/>
    </row>
    <row r="3445" spans="1:1" x14ac:dyDescent="0.25">
      <c r="A3445" s="62"/>
    </row>
    <row r="3446" spans="1:1" x14ac:dyDescent="0.25">
      <c r="A3446" s="62"/>
    </row>
    <row r="3447" spans="1:1" x14ac:dyDescent="0.25">
      <c r="A3447" s="62"/>
    </row>
    <row r="3448" spans="1:1" x14ac:dyDescent="0.25">
      <c r="A3448" s="62"/>
    </row>
    <row r="3449" spans="1:1" x14ac:dyDescent="0.25">
      <c r="A3449" s="62"/>
    </row>
    <row r="3450" spans="1:1" x14ac:dyDescent="0.25">
      <c r="A3450" s="62"/>
    </row>
    <row r="3451" spans="1:1" x14ac:dyDescent="0.25">
      <c r="A3451" s="62"/>
    </row>
    <row r="3452" spans="1:1" x14ac:dyDescent="0.25">
      <c r="A3452" s="62"/>
    </row>
    <row r="3453" spans="1:1" x14ac:dyDescent="0.25">
      <c r="A3453" s="62"/>
    </row>
    <row r="3454" spans="1:1" x14ac:dyDescent="0.25">
      <c r="A3454" s="62"/>
    </row>
    <row r="3455" spans="1:1" x14ac:dyDescent="0.25">
      <c r="A3455" s="62"/>
    </row>
    <row r="3456" spans="1:1" x14ac:dyDescent="0.25">
      <c r="A3456" s="62"/>
    </row>
    <row r="3457" spans="1:1" x14ac:dyDescent="0.25">
      <c r="A3457" s="62"/>
    </row>
    <row r="3458" spans="1:1" x14ac:dyDescent="0.25">
      <c r="A3458" s="62"/>
    </row>
    <row r="3459" spans="1:1" x14ac:dyDescent="0.25">
      <c r="A3459" s="62"/>
    </row>
    <row r="3460" spans="1:1" x14ac:dyDescent="0.25">
      <c r="A3460" s="62"/>
    </row>
    <row r="3461" spans="1:1" x14ac:dyDescent="0.25">
      <c r="A3461" s="62"/>
    </row>
    <row r="3462" spans="1:1" x14ac:dyDescent="0.25">
      <c r="A3462" s="62"/>
    </row>
    <row r="3463" spans="1:1" x14ac:dyDescent="0.25">
      <c r="A3463" s="62"/>
    </row>
    <row r="3464" spans="1:1" x14ac:dyDescent="0.25">
      <c r="A3464" s="62"/>
    </row>
    <row r="3465" spans="1:1" x14ac:dyDescent="0.25">
      <c r="A3465" s="62"/>
    </row>
    <row r="3466" spans="1:1" x14ac:dyDescent="0.25">
      <c r="A3466" s="62"/>
    </row>
    <row r="3467" spans="1:1" x14ac:dyDescent="0.25">
      <c r="A3467" s="62"/>
    </row>
    <row r="3468" spans="1:1" x14ac:dyDescent="0.25">
      <c r="A3468" s="62"/>
    </row>
    <row r="3469" spans="1:1" x14ac:dyDescent="0.25">
      <c r="A3469" s="62"/>
    </row>
    <row r="3470" spans="1:1" x14ac:dyDescent="0.25">
      <c r="A3470" s="62"/>
    </row>
    <row r="3471" spans="1:1" x14ac:dyDescent="0.25">
      <c r="A3471" s="62"/>
    </row>
    <row r="3472" spans="1:1" x14ac:dyDescent="0.25">
      <c r="A3472" s="62"/>
    </row>
    <row r="3473" spans="1:1" x14ac:dyDescent="0.25">
      <c r="A3473" s="62"/>
    </row>
    <row r="3474" spans="1:1" x14ac:dyDescent="0.25">
      <c r="A3474" s="62"/>
    </row>
    <row r="3475" spans="1:1" x14ac:dyDescent="0.25">
      <c r="A3475" s="62"/>
    </row>
    <row r="3476" spans="1:1" x14ac:dyDescent="0.25">
      <c r="A3476" s="62"/>
    </row>
    <row r="3477" spans="1:1" x14ac:dyDescent="0.25">
      <c r="A3477" s="62"/>
    </row>
    <row r="3478" spans="1:1" x14ac:dyDescent="0.25">
      <c r="A3478" s="62"/>
    </row>
    <row r="3479" spans="1:1" x14ac:dyDescent="0.25">
      <c r="A3479" s="62"/>
    </row>
    <row r="3480" spans="1:1" x14ac:dyDescent="0.25">
      <c r="A3480" s="62"/>
    </row>
    <row r="3481" spans="1:1" x14ac:dyDescent="0.25">
      <c r="A3481" s="62"/>
    </row>
    <row r="3482" spans="1:1" x14ac:dyDescent="0.25">
      <c r="A3482" s="62"/>
    </row>
    <row r="3483" spans="1:1" x14ac:dyDescent="0.25">
      <c r="A3483" s="62"/>
    </row>
    <row r="3484" spans="1:1" x14ac:dyDescent="0.25">
      <c r="A3484" s="62"/>
    </row>
    <row r="3485" spans="1:1" x14ac:dyDescent="0.25">
      <c r="A3485" s="62"/>
    </row>
    <row r="3486" spans="1:1" x14ac:dyDescent="0.25">
      <c r="A3486" s="62"/>
    </row>
    <row r="3487" spans="1:1" x14ac:dyDescent="0.25">
      <c r="A3487" s="62"/>
    </row>
    <row r="3488" spans="1:1" x14ac:dyDescent="0.25">
      <c r="A3488" s="62"/>
    </row>
    <row r="3489" spans="1:1" x14ac:dyDescent="0.25">
      <c r="A3489" s="62"/>
    </row>
    <row r="3490" spans="1:1" x14ac:dyDescent="0.25">
      <c r="A3490" s="62"/>
    </row>
    <row r="3491" spans="1:1" x14ac:dyDescent="0.25">
      <c r="A3491" s="62"/>
    </row>
    <row r="3492" spans="1:1" x14ac:dyDescent="0.25">
      <c r="A3492" s="62"/>
    </row>
    <row r="3493" spans="1:1" x14ac:dyDescent="0.25">
      <c r="A3493" s="62"/>
    </row>
    <row r="3494" spans="1:1" x14ac:dyDescent="0.25">
      <c r="A3494" s="62"/>
    </row>
    <row r="3495" spans="1:1" x14ac:dyDescent="0.25">
      <c r="A3495" s="62"/>
    </row>
    <row r="3496" spans="1:1" x14ac:dyDescent="0.25">
      <c r="A3496" s="62"/>
    </row>
    <row r="3497" spans="1:1" x14ac:dyDescent="0.25">
      <c r="A3497" s="62"/>
    </row>
    <row r="3498" spans="1:1" x14ac:dyDescent="0.25">
      <c r="A3498" s="62"/>
    </row>
    <row r="3499" spans="1:1" x14ac:dyDescent="0.25">
      <c r="A3499" s="62"/>
    </row>
    <row r="3500" spans="1:1" x14ac:dyDescent="0.25">
      <c r="A3500" s="62"/>
    </row>
    <row r="3501" spans="1:1" x14ac:dyDescent="0.25">
      <c r="A3501" s="62"/>
    </row>
    <row r="3502" spans="1:1" x14ac:dyDescent="0.25">
      <c r="A3502" s="62"/>
    </row>
    <row r="3503" spans="1:1" x14ac:dyDescent="0.25">
      <c r="A3503" s="62"/>
    </row>
    <row r="3504" spans="1:1" x14ac:dyDescent="0.25">
      <c r="A3504" s="62"/>
    </row>
    <row r="3505" spans="1:1" x14ac:dyDescent="0.25">
      <c r="A3505" s="62"/>
    </row>
    <row r="3506" spans="1:1" x14ac:dyDescent="0.25">
      <c r="A3506" s="62"/>
    </row>
    <row r="3507" spans="1:1" x14ac:dyDescent="0.25">
      <c r="A3507" s="62"/>
    </row>
    <row r="3508" spans="1:1" x14ac:dyDescent="0.25">
      <c r="A3508" s="62"/>
    </row>
    <row r="3509" spans="1:1" x14ac:dyDescent="0.25">
      <c r="A3509" s="62"/>
    </row>
    <row r="3510" spans="1:1" x14ac:dyDescent="0.25">
      <c r="A3510" s="62"/>
    </row>
    <row r="3511" spans="1:1" x14ac:dyDescent="0.25">
      <c r="A3511" s="62"/>
    </row>
    <row r="3512" spans="1:1" x14ac:dyDescent="0.25">
      <c r="A3512" s="62"/>
    </row>
    <row r="3513" spans="1:1" x14ac:dyDescent="0.25">
      <c r="A3513" s="62"/>
    </row>
    <row r="3514" spans="1:1" x14ac:dyDescent="0.25">
      <c r="A3514" s="62"/>
    </row>
    <row r="3515" spans="1:1" x14ac:dyDescent="0.25">
      <c r="A3515" s="62"/>
    </row>
    <row r="3516" spans="1:1" x14ac:dyDescent="0.25">
      <c r="A3516" s="62"/>
    </row>
    <row r="3517" spans="1:1" x14ac:dyDescent="0.25">
      <c r="A3517" s="62"/>
    </row>
    <row r="3518" spans="1:1" x14ac:dyDescent="0.25">
      <c r="A3518" s="62"/>
    </row>
    <row r="3519" spans="1:1" x14ac:dyDescent="0.25">
      <c r="A3519" s="62"/>
    </row>
    <row r="3520" spans="1:1" x14ac:dyDescent="0.25">
      <c r="A3520" s="62"/>
    </row>
    <row r="3521" spans="1:1" x14ac:dyDescent="0.25">
      <c r="A3521" s="62"/>
    </row>
    <row r="3522" spans="1:1" x14ac:dyDescent="0.25">
      <c r="A3522" s="62"/>
    </row>
    <row r="3523" spans="1:1" x14ac:dyDescent="0.25">
      <c r="A3523" s="62"/>
    </row>
    <row r="3524" spans="1:1" x14ac:dyDescent="0.25">
      <c r="A3524" s="62"/>
    </row>
    <row r="3525" spans="1:1" x14ac:dyDescent="0.25">
      <c r="A3525" s="62"/>
    </row>
    <row r="3526" spans="1:1" x14ac:dyDescent="0.25">
      <c r="A3526" s="62"/>
    </row>
    <row r="3527" spans="1:1" x14ac:dyDescent="0.25">
      <c r="A3527" s="62"/>
    </row>
    <row r="3528" spans="1:1" x14ac:dyDescent="0.25">
      <c r="A3528" s="62"/>
    </row>
    <row r="3529" spans="1:1" x14ac:dyDescent="0.25">
      <c r="A3529" s="62"/>
    </row>
    <row r="3530" spans="1:1" x14ac:dyDescent="0.25">
      <c r="A3530" s="62"/>
    </row>
    <row r="3531" spans="1:1" x14ac:dyDescent="0.25">
      <c r="A3531" s="62"/>
    </row>
    <row r="3532" spans="1:1" x14ac:dyDescent="0.25">
      <c r="A3532" s="62"/>
    </row>
    <row r="3533" spans="1:1" x14ac:dyDescent="0.25">
      <c r="A3533" s="62"/>
    </row>
    <row r="3534" spans="1:1" x14ac:dyDescent="0.25">
      <c r="A3534" s="62"/>
    </row>
    <row r="3535" spans="1:1" x14ac:dyDescent="0.25">
      <c r="A3535" s="62"/>
    </row>
    <row r="3536" spans="1:1" x14ac:dyDescent="0.25">
      <c r="A3536" s="62"/>
    </row>
    <row r="3537" spans="1:1" x14ac:dyDescent="0.25">
      <c r="A3537" s="62"/>
    </row>
    <row r="3538" spans="1:1" x14ac:dyDescent="0.25">
      <c r="A3538" s="62"/>
    </row>
    <row r="3539" spans="1:1" x14ac:dyDescent="0.25">
      <c r="A3539" s="62"/>
    </row>
    <row r="3540" spans="1:1" x14ac:dyDescent="0.25">
      <c r="A3540" s="62"/>
    </row>
    <row r="3541" spans="1:1" x14ac:dyDescent="0.25">
      <c r="A3541" s="62"/>
    </row>
    <row r="3542" spans="1:1" x14ac:dyDescent="0.25">
      <c r="A3542" s="62"/>
    </row>
    <row r="3543" spans="1:1" x14ac:dyDescent="0.25">
      <c r="A3543" s="62"/>
    </row>
    <row r="3544" spans="1:1" x14ac:dyDescent="0.25">
      <c r="A3544" s="62"/>
    </row>
    <row r="3545" spans="1:1" x14ac:dyDescent="0.25">
      <c r="A3545" s="62"/>
    </row>
    <row r="3546" spans="1:1" x14ac:dyDescent="0.25">
      <c r="A3546" s="62"/>
    </row>
    <row r="3547" spans="1:1" x14ac:dyDescent="0.25">
      <c r="A3547" s="62"/>
    </row>
    <row r="3548" spans="1:1" x14ac:dyDescent="0.25">
      <c r="A3548" s="62"/>
    </row>
    <row r="3549" spans="1:1" x14ac:dyDescent="0.25">
      <c r="A3549" s="62"/>
    </row>
    <row r="3550" spans="1:1" x14ac:dyDescent="0.25">
      <c r="A3550" s="62"/>
    </row>
    <row r="3551" spans="1:1" x14ac:dyDescent="0.25">
      <c r="A3551" s="62"/>
    </row>
    <row r="3552" spans="1:1" x14ac:dyDescent="0.25">
      <c r="A3552" s="62"/>
    </row>
    <row r="3553" spans="1:1" x14ac:dyDescent="0.25">
      <c r="A3553" s="62"/>
    </row>
    <row r="3554" spans="1:1" x14ac:dyDescent="0.25">
      <c r="A3554" s="62"/>
    </row>
    <row r="3555" spans="1:1" x14ac:dyDescent="0.25">
      <c r="A3555" s="62"/>
    </row>
    <row r="3556" spans="1:1" x14ac:dyDescent="0.25">
      <c r="A3556" s="62"/>
    </row>
    <row r="3557" spans="1:1" x14ac:dyDescent="0.25">
      <c r="A3557" s="62"/>
    </row>
    <row r="3558" spans="1:1" x14ac:dyDescent="0.25">
      <c r="A3558" s="62"/>
    </row>
    <row r="3559" spans="1:1" x14ac:dyDescent="0.25">
      <c r="A3559" s="62"/>
    </row>
    <row r="3560" spans="1:1" x14ac:dyDescent="0.25">
      <c r="A3560" s="62"/>
    </row>
    <row r="3561" spans="1:1" x14ac:dyDescent="0.25">
      <c r="A3561" s="62"/>
    </row>
    <row r="3562" spans="1:1" x14ac:dyDescent="0.25">
      <c r="A3562" s="62"/>
    </row>
    <row r="3563" spans="1:1" x14ac:dyDescent="0.25">
      <c r="A3563" s="62"/>
    </row>
    <row r="3564" spans="1:1" x14ac:dyDescent="0.25">
      <c r="A3564" s="62"/>
    </row>
    <row r="3565" spans="1:1" x14ac:dyDescent="0.25">
      <c r="A3565" s="62"/>
    </row>
    <row r="3566" spans="1:1" x14ac:dyDescent="0.25">
      <c r="A3566" s="62"/>
    </row>
    <row r="3567" spans="1:1" x14ac:dyDescent="0.25">
      <c r="A3567" s="62"/>
    </row>
    <row r="3568" spans="1:1" x14ac:dyDescent="0.25">
      <c r="A3568" s="62"/>
    </row>
    <row r="3569" spans="1:1" x14ac:dyDescent="0.25">
      <c r="A3569" s="62"/>
    </row>
    <row r="3570" spans="1:1" x14ac:dyDescent="0.25">
      <c r="A3570" s="62"/>
    </row>
    <row r="3571" spans="1:1" x14ac:dyDescent="0.25">
      <c r="A3571" s="62"/>
    </row>
    <row r="3572" spans="1:1" x14ac:dyDescent="0.25">
      <c r="A3572" s="62"/>
    </row>
    <row r="3573" spans="1:1" x14ac:dyDescent="0.25">
      <c r="A3573" s="62"/>
    </row>
    <row r="3574" spans="1:1" x14ac:dyDescent="0.25">
      <c r="A3574" s="62"/>
    </row>
    <row r="3575" spans="1:1" x14ac:dyDescent="0.25">
      <c r="A3575" s="62"/>
    </row>
    <row r="3576" spans="1:1" x14ac:dyDescent="0.25">
      <c r="A3576" s="62"/>
    </row>
    <row r="3577" spans="1:1" x14ac:dyDescent="0.25">
      <c r="A3577" s="62"/>
    </row>
    <row r="3578" spans="1:1" x14ac:dyDescent="0.25">
      <c r="A3578" s="62"/>
    </row>
    <row r="3579" spans="1:1" x14ac:dyDescent="0.25">
      <c r="A3579" s="62"/>
    </row>
    <row r="3580" spans="1:1" x14ac:dyDescent="0.25">
      <c r="A3580" s="62"/>
    </row>
    <row r="3581" spans="1:1" x14ac:dyDescent="0.25">
      <c r="A3581" s="62"/>
    </row>
    <row r="3582" spans="1:1" x14ac:dyDescent="0.25">
      <c r="A3582" s="62"/>
    </row>
    <row r="3583" spans="1:1" x14ac:dyDescent="0.25">
      <c r="A3583" s="62"/>
    </row>
    <row r="3584" spans="1:1" x14ac:dyDescent="0.25">
      <c r="A3584" s="62"/>
    </row>
    <row r="3585" spans="1:1" x14ac:dyDescent="0.25">
      <c r="A3585" s="62"/>
    </row>
    <row r="3586" spans="1:1" x14ac:dyDescent="0.25">
      <c r="A3586" s="62"/>
    </row>
    <row r="3587" spans="1:1" x14ac:dyDescent="0.25">
      <c r="A3587" s="62"/>
    </row>
    <row r="3588" spans="1:1" x14ac:dyDescent="0.25">
      <c r="A3588" s="62"/>
    </row>
    <row r="3589" spans="1:1" x14ac:dyDescent="0.25">
      <c r="A3589" s="62"/>
    </row>
    <row r="3590" spans="1:1" x14ac:dyDescent="0.25">
      <c r="A3590" s="62"/>
    </row>
    <row r="3591" spans="1:1" x14ac:dyDescent="0.25">
      <c r="A3591" s="62"/>
    </row>
    <row r="3592" spans="1:1" x14ac:dyDescent="0.25">
      <c r="A3592" s="62"/>
    </row>
    <row r="3593" spans="1:1" x14ac:dyDescent="0.25">
      <c r="A3593" s="62"/>
    </row>
    <row r="3594" spans="1:1" x14ac:dyDescent="0.25">
      <c r="A3594" s="62"/>
    </row>
    <row r="3595" spans="1:1" x14ac:dyDescent="0.25">
      <c r="A3595" s="62"/>
    </row>
    <row r="3596" spans="1:1" x14ac:dyDescent="0.25">
      <c r="A3596" s="62"/>
    </row>
    <row r="3597" spans="1:1" x14ac:dyDescent="0.25">
      <c r="A3597" s="62"/>
    </row>
    <row r="3598" spans="1:1" x14ac:dyDescent="0.25">
      <c r="A3598" s="62"/>
    </row>
    <row r="3599" spans="1:1" x14ac:dyDescent="0.25">
      <c r="A3599" s="62"/>
    </row>
    <row r="3600" spans="1:1" x14ac:dyDescent="0.25">
      <c r="A3600" s="62"/>
    </row>
    <row r="3601" spans="1:1" x14ac:dyDescent="0.25">
      <c r="A3601" s="62"/>
    </row>
    <row r="3602" spans="1:1" x14ac:dyDescent="0.25">
      <c r="A3602" s="62"/>
    </row>
    <row r="3603" spans="1:1" x14ac:dyDescent="0.25">
      <c r="A3603" s="62"/>
    </row>
    <row r="3604" spans="1:1" x14ac:dyDescent="0.25">
      <c r="A3604" s="62"/>
    </row>
    <row r="3605" spans="1:1" x14ac:dyDescent="0.25">
      <c r="A3605" s="62"/>
    </row>
    <row r="3606" spans="1:1" x14ac:dyDescent="0.25">
      <c r="A3606" s="62"/>
    </row>
    <row r="3607" spans="1:1" x14ac:dyDescent="0.25">
      <c r="A3607" s="62"/>
    </row>
    <row r="3608" spans="1:1" x14ac:dyDescent="0.25">
      <c r="A3608" s="62"/>
    </row>
    <row r="3609" spans="1:1" x14ac:dyDescent="0.25">
      <c r="A3609" s="62"/>
    </row>
    <row r="3610" spans="1:1" x14ac:dyDescent="0.25">
      <c r="A3610" s="62"/>
    </row>
    <row r="3611" spans="1:1" x14ac:dyDescent="0.25">
      <c r="A3611" s="62"/>
    </row>
    <row r="3612" spans="1:1" x14ac:dyDescent="0.25">
      <c r="A3612" s="62"/>
    </row>
    <row r="3613" spans="1:1" x14ac:dyDescent="0.25">
      <c r="A3613" s="62"/>
    </row>
    <row r="3614" spans="1:1" x14ac:dyDescent="0.25">
      <c r="A3614" s="62"/>
    </row>
    <row r="3615" spans="1:1" x14ac:dyDescent="0.25">
      <c r="A3615" s="62"/>
    </row>
    <row r="3616" spans="1:1" x14ac:dyDescent="0.25">
      <c r="A3616" s="62"/>
    </row>
    <row r="3617" spans="1:1" x14ac:dyDescent="0.25">
      <c r="A3617" s="62"/>
    </row>
    <row r="3618" spans="1:1" x14ac:dyDescent="0.25">
      <c r="A3618" s="62"/>
    </row>
    <row r="3619" spans="1:1" x14ac:dyDescent="0.25">
      <c r="A3619" s="62"/>
    </row>
    <row r="3620" spans="1:1" x14ac:dyDescent="0.25">
      <c r="A3620" s="62"/>
    </row>
    <row r="3621" spans="1:1" x14ac:dyDescent="0.25">
      <c r="A3621" s="62"/>
    </row>
    <row r="3622" spans="1:1" x14ac:dyDescent="0.25">
      <c r="A3622" s="62"/>
    </row>
    <row r="3623" spans="1:1" x14ac:dyDescent="0.25">
      <c r="A3623" s="62"/>
    </row>
    <row r="3624" spans="1:1" x14ac:dyDescent="0.25">
      <c r="A3624" s="62"/>
    </row>
    <row r="3625" spans="1:1" x14ac:dyDescent="0.25">
      <c r="A3625" s="62"/>
    </row>
    <row r="3626" spans="1:1" x14ac:dyDescent="0.25">
      <c r="A3626" s="62"/>
    </row>
    <row r="3627" spans="1:1" x14ac:dyDescent="0.25">
      <c r="A3627" s="62"/>
    </row>
    <row r="3628" spans="1:1" x14ac:dyDescent="0.25">
      <c r="A3628" s="62"/>
    </row>
    <row r="3629" spans="1:1" x14ac:dyDescent="0.25">
      <c r="A3629" s="62"/>
    </row>
    <row r="3630" spans="1:1" x14ac:dyDescent="0.25">
      <c r="A3630" s="62"/>
    </row>
    <row r="3631" spans="1:1" x14ac:dyDescent="0.25">
      <c r="A3631" s="62"/>
    </row>
    <row r="3632" spans="1:1" x14ac:dyDescent="0.25">
      <c r="A3632" s="62"/>
    </row>
    <row r="3633" spans="1:1" x14ac:dyDescent="0.25">
      <c r="A3633" s="62"/>
    </row>
    <row r="3634" spans="1:1" x14ac:dyDescent="0.25">
      <c r="A3634" s="62"/>
    </row>
    <row r="3635" spans="1:1" x14ac:dyDescent="0.25">
      <c r="A3635" s="62"/>
    </row>
    <row r="3636" spans="1:1" x14ac:dyDescent="0.25">
      <c r="A3636" s="62"/>
    </row>
    <row r="3637" spans="1:1" x14ac:dyDescent="0.25">
      <c r="A3637" s="62"/>
    </row>
    <row r="3638" spans="1:1" x14ac:dyDescent="0.25">
      <c r="A3638" s="62"/>
    </row>
    <row r="3639" spans="1:1" x14ac:dyDescent="0.25">
      <c r="A3639" s="62"/>
    </row>
    <row r="3640" spans="1:1" x14ac:dyDescent="0.25">
      <c r="A3640" s="62"/>
    </row>
    <row r="3641" spans="1:1" x14ac:dyDescent="0.25">
      <c r="A3641" s="62"/>
    </row>
    <row r="3642" spans="1:1" x14ac:dyDescent="0.25">
      <c r="A3642" s="62"/>
    </row>
    <row r="3643" spans="1:1" x14ac:dyDescent="0.25">
      <c r="A3643" s="62"/>
    </row>
    <row r="3644" spans="1:1" x14ac:dyDescent="0.25">
      <c r="A3644" s="62"/>
    </row>
    <row r="3645" spans="1:1" x14ac:dyDescent="0.25">
      <c r="A3645" s="62"/>
    </row>
    <row r="3646" spans="1:1" x14ac:dyDescent="0.25">
      <c r="A3646" s="62"/>
    </row>
    <row r="3647" spans="1:1" x14ac:dyDescent="0.25">
      <c r="A3647" s="62"/>
    </row>
    <row r="3648" spans="1:1" x14ac:dyDescent="0.25">
      <c r="A3648" s="62"/>
    </row>
    <row r="3649" spans="1:1" x14ac:dyDescent="0.25">
      <c r="A3649" s="62"/>
    </row>
    <row r="3650" spans="1:1" x14ac:dyDescent="0.25">
      <c r="A3650" s="62"/>
    </row>
    <row r="3651" spans="1:1" x14ac:dyDescent="0.25">
      <c r="A3651" s="62"/>
    </row>
    <row r="3652" spans="1:1" x14ac:dyDescent="0.25">
      <c r="A3652" s="62"/>
    </row>
    <row r="3653" spans="1:1" x14ac:dyDescent="0.25">
      <c r="A3653" s="62"/>
    </row>
    <row r="3654" spans="1:1" x14ac:dyDescent="0.25">
      <c r="A3654" s="62"/>
    </row>
    <row r="3655" spans="1:1" x14ac:dyDescent="0.25">
      <c r="A3655" s="62"/>
    </row>
    <row r="3656" spans="1:1" x14ac:dyDescent="0.25">
      <c r="A3656" s="62"/>
    </row>
    <row r="3657" spans="1:1" x14ac:dyDescent="0.25">
      <c r="A3657" s="62"/>
    </row>
    <row r="3658" spans="1:1" x14ac:dyDescent="0.25">
      <c r="A3658" s="62"/>
    </row>
    <row r="3659" spans="1:1" x14ac:dyDescent="0.25">
      <c r="A3659" s="62"/>
    </row>
    <row r="3660" spans="1:1" x14ac:dyDescent="0.25">
      <c r="A3660" s="62"/>
    </row>
    <row r="3661" spans="1:1" x14ac:dyDescent="0.25">
      <c r="A3661" s="62"/>
    </row>
    <row r="3662" spans="1:1" x14ac:dyDescent="0.25">
      <c r="A3662" s="62"/>
    </row>
    <row r="3663" spans="1:1" x14ac:dyDescent="0.25">
      <c r="A3663" s="62"/>
    </row>
    <row r="3664" spans="1:1" x14ac:dyDescent="0.25">
      <c r="A3664" s="62"/>
    </row>
    <row r="3665" spans="1:1" x14ac:dyDescent="0.25">
      <c r="A3665" s="62"/>
    </row>
    <row r="3666" spans="1:1" x14ac:dyDescent="0.25">
      <c r="A3666" s="62"/>
    </row>
    <row r="3667" spans="1:1" x14ac:dyDescent="0.25">
      <c r="A3667" s="62"/>
    </row>
    <row r="3668" spans="1:1" x14ac:dyDescent="0.25">
      <c r="A3668" s="62"/>
    </row>
    <row r="3669" spans="1:1" x14ac:dyDescent="0.25">
      <c r="A3669" s="62"/>
    </row>
    <row r="3670" spans="1:1" x14ac:dyDescent="0.25">
      <c r="A3670" s="62"/>
    </row>
    <row r="3671" spans="1:1" x14ac:dyDescent="0.25">
      <c r="A3671" s="62"/>
    </row>
    <row r="3672" spans="1:1" x14ac:dyDescent="0.25">
      <c r="A3672" s="62"/>
    </row>
    <row r="3673" spans="1:1" x14ac:dyDescent="0.25">
      <c r="A3673" s="62"/>
    </row>
    <row r="3674" spans="1:1" x14ac:dyDescent="0.25">
      <c r="A3674" s="62"/>
    </row>
    <row r="3675" spans="1:1" x14ac:dyDescent="0.25">
      <c r="A3675" s="62"/>
    </row>
    <row r="3676" spans="1:1" x14ac:dyDescent="0.25">
      <c r="A3676" s="62"/>
    </row>
    <row r="3677" spans="1:1" x14ac:dyDescent="0.25">
      <c r="A3677" s="62"/>
    </row>
    <row r="3678" spans="1:1" x14ac:dyDescent="0.25">
      <c r="A3678" s="62"/>
    </row>
    <row r="3679" spans="1:1" x14ac:dyDescent="0.25">
      <c r="A3679" s="62"/>
    </row>
    <row r="3680" spans="1:1" x14ac:dyDescent="0.25">
      <c r="A3680" s="62"/>
    </row>
    <row r="3681" spans="1:1" x14ac:dyDescent="0.25">
      <c r="A3681" s="62"/>
    </row>
    <row r="3682" spans="1:1" x14ac:dyDescent="0.25">
      <c r="A3682" s="62"/>
    </row>
    <row r="3683" spans="1:1" x14ac:dyDescent="0.25">
      <c r="A3683" s="62"/>
    </row>
    <row r="3684" spans="1:1" x14ac:dyDescent="0.25">
      <c r="A3684" s="62"/>
    </row>
    <row r="3685" spans="1:1" x14ac:dyDescent="0.25">
      <c r="A3685" s="62"/>
    </row>
    <row r="3686" spans="1:1" x14ac:dyDescent="0.25">
      <c r="A3686" s="62"/>
    </row>
    <row r="3687" spans="1:1" x14ac:dyDescent="0.25">
      <c r="A3687" s="62"/>
    </row>
    <row r="3688" spans="1:1" x14ac:dyDescent="0.25">
      <c r="A3688" s="62"/>
    </row>
    <row r="3689" spans="1:1" x14ac:dyDescent="0.25">
      <c r="A3689" s="62"/>
    </row>
    <row r="3690" spans="1:1" x14ac:dyDescent="0.25">
      <c r="A3690" s="62"/>
    </row>
    <row r="3691" spans="1:1" x14ac:dyDescent="0.25">
      <c r="A3691" s="62"/>
    </row>
    <row r="3692" spans="1:1" x14ac:dyDescent="0.25">
      <c r="A3692" s="62"/>
    </row>
    <row r="3693" spans="1:1" x14ac:dyDescent="0.25">
      <c r="A3693" s="62"/>
    </row>
    <row r="3694" spans="1:1" x14ac:dyDescent="0.25">
      <c r="A3694" s="62"/>
    </row>
    <row r="3695" spans="1:1" x14ac:dyDescent="0.25">
      <c r="A3695" s="62"/>
    </row>
    <row r="3696" spans="1:1" x14ac:dyDescent="0.25">
      <c r="A3696" s="62"/>
    </row>
    <row r="3697" spans="1:1" x14ac:dyDescent="0.25">
      <c r="A3697" s="62"/>
    </row>
    <row r="3698" spans="1:1" x14ac:dyDescent="0.25">
      <c r="A3698" s="62"/>
    </row>
    <row r="3699" spans="1:1" x14ac:dyDescent="0.25">
      <c r="A3699" s="62"/>
    </row>
    <row r="3700" spans="1:1" x14ac:dyDescent="0.25">
      <c r="A3700" s="62"/>
    </row>
    <row r="3701" spans="1:1" x14ac:dyDescent="0.25">
      <c r="A3701" s="62"/>
    </row>
    <row r="3702" spans="1:1" x14ac:dyDescent="0.25">
      <c r="A3702" s="62"/>
    </row>
    <row r="3703" spans="1:1" x14ac:dyDescent="0.25">
      <c r="A3703" s="62"/>
    </row>
    <row r="3704" spans="1:1" x14ac:dyDescent="0.25">
      <c r="A3704" s="62"/>
    </row>
    <row r="3705" spans="1:1" x14ac:dyDescent="0.25">
      <c r="A3705" s="62"/>
    </row>
    <row r="3706" spans="1:1" x14ac:dyDescent="0.25">
      <c r="A3706" s="62"/>
    </row>
    <row r="3707" spans="1:1" x14ac:dyDescent="0.25">
      <c r="A3707" s="62"/>
    </row>
    <row r="3708" spans="1:1" x14ac:dyDescent="0.25">
      <c r="A3708" s="62"/>
    </row>
    <row r="3709" spans="1:1" x14ac:dyDescent="0.25">
      <c r="A3709" s="62"/>
    </row>
    <row r="3710" spans="1:1" x14ac:dyDescent="0.25">
      <c r="A3710" s="62"/>
    </row>
    <row r="3711" spans="1:1" x14ac:dyDescent="0.25">
      <c r="A3711" s="62"/>
    </row>
    <row r="3712" spans="1:1" x14ac:dyDescent="0.25">
      <c r="A3712" s="62"/>
    </row>
    <row r="3713" spans="1:1" x14ac:dyDescent="0.25">
      <c r="A3713" s="62"/>
    </row>
    <row r="3714" spans="1:1" x14ac:dyDescent="0.25">
      <c r="A3714" s="62"/>
    </row>
    <row r="3715" spans="1:1" x14ac:dyDescent="0.25">
      <c r="A3715" s="62"/>
    </row>
    <row r="3716" spans="1:1" x14ac:dyDescent="0.25">
      <c r="A3716" s="62"/>
    </row>
    <row r="3717" spans="1:1" x14ac:dyDescent="0.25">
      <c r="A3717" s="62"/>
    </row>
    <row r="3718" spans="1:1" x14ac:dyDescent="0.25">
      <c r="A3718" s="62"/>
    </row>
    <row r="3719" spans="1:1" x14ac:dyDescent="0.25">
      <c r="A3719" s="62"/>
    </row>
    <row r="3720" spans="1:1" x14ac:dyDescent="0.25">
      <c r="A3720" s="62"/>
    </row>
    <row r="3721" spans="1:1" x14ac:dyDescent="0.25">
      <c r="A3721" s="62"/>
    </row>
    <row r="3722" spans="1:1" x14ac:dyDescent="0.25">
      <c r="A3722" s="62"/>
    </row>
    <row r="3723" spans="1:1" x14ac:dyDescent="0.25">
      <c r="A3723" s="62"/>
    </row>
    <row r="3724" spans="1:1" x14ac:dyDescent="0.25">
      <c r="A3724" s="62"/>
    </row>
    <row r="3725" spans="1:1" x14ac:dyDescent="0.25">
      <c r="A3725" s="62"/>
    </row>
    <row r="3726" spans="1:1" x14ac:dyDescent="0.25">
      <c r="A3726" s="62"/>
    </row>
    <row r="3727" spans="1:1" x14ac:dyDescent="0.25">
      <c r="A3727" s="62"/>
    </row>
    <row r="3728" spans="1:1" x14ac:dyDescent="0.25">
      <c r="A3728" s="62"/>
    </row>
    <row r="3729" spans="1:1" x14ac:dyDescent="0.25">
      <c r="A3729" s="62"/>
    </row>
    <row r="3730" spans="1:1" x14ac:dyDescent="0.25">
      <c r="A3730" s="62"/>
    </row>
    <row r="3731" spans="1:1" x14ac:dyDescent="0.25">
      <c r="A3731" s="62"/>
    </row>
    <row r="3732" spans="1:1" x14ac:dyDescent="0.25">
      <c r="A3732" s="62"/>
    </row>
    <row r="3733" spans="1:1" x14ac:dyDescent="0.25">
      <c r="A3733" s="62"/>
    </row>
    <row r="3734" spans="1:1" x14ac:dyDescent="0.25">
      <c r="A3734" s="62"/>
    </row>
    <row r="3735" spans="1:1" x14ac:dyDescent="0.25">
      <c r="A3735" s="62"/>
    </row>
    <row r="3736" spans="1:1" x14ac:dyDescent="0.25">
      <c r="A3736" s="62"/>
    </row>
    <row r="3737" spans="1:1" x14ac:dyDescent="0.25">
      <c r="A3737" s="62"/>
    </row>
    <row r="3738" spans="1:1" x14ac:dyDescent="0.25">
      <c r="A3738" s="62"/>
    </row>
    <row r="3739" spans="1:1" x14ac:dyDescent="0.25">
      <c r="A3739" s="62"/>
    </row>
    <row r="3740" spans="1:1" x14ac:dyDescent="0.25">
      <c r="A3740" s="62"/>
    </row>
    <row r="3741" spans="1:1" x14ac:dyDescent="0.25">
      <c r="A3741" s="62"/>
    </row>
    <row r="3742" spans="1:1" x14ac:dyDescent="0.25">
      <c r="A3742" s="62"/>
    </row>
    <row r="3743" spans="1:1" x14ac:dyDescent="0.25">
      <c r="A3743" s="62"/>
    </row>
    <row r="3744" spans="1:1" x14ac:dyDescent="0.25">
      <c r="A3744" s="62"/>
    </row>
    <row r="3745" spans="1:1" x14ac:dyDescent="0.25">
      <c r="A3745" s="62"/>
    </row>
    <row r="3746" spans="1:1" x14ac:dyDescent="0.25">
      <c r="A3746" s="62"/>
    </row>
    <row r="3747" spans="1:1" x14ac:dyDescent="0.25">
      <c r="A3747" s="62"/>
    </row>
    <row r="3748" spans="1:1" x14ac:dyDescent="0.25">
      <c r="A3748" s="62"/>
    </row>
    <row r="3749" spans="1:1" x14ac:dyDescent="0.25">
      <c r="A3749" s="62"/>
    </row>
    <row r="3750" spans="1:1" x14ac:dyDescent="0.25">
      <c r="A3750" s="62"/>
    </row>
    <row r="3751" spans="1:1" x14ac:dyDescent="0.25">
      <c r="A3751" s="62"/>
    </row>
    <row r="3752" spans="1:1" x14ac:dyDescent="0.25">
      <c r="A3752" s="62"/>
    </row>
    <row r="3753" spans="1:1" x14ac:dyDescent="0.25">
      <c r="A3753" s="62"/>
    </row>
    <row r="3754" spans="1:1" x14ac:dyDescent="0.25">
      <c r="A3754" s="62"/>
    </row>
    <row r="3755" spans="1:1" x14ac:dyDescent="0.25">
      <c r="A3755" s="62"/>
    </row>
    <row r="3756" spans="1:1" x14ac:dyDescent="0.25">
      <c r="A3756" s="62"/>
    </row>
    <row r="3757" spans="1:1" x14ac:dyDescent="0.25">
      <c r="A3757" s="62"/>
    </row>
    <row r="3758" spans="1:1" x14ac:dyDescent="0.25">
      <c r="A3758" s="62"/>
    </row>
    <row r="3759" spans="1:1" x14ac:dyDescent="0.25">
      <c r="A3759" s="62"/>
    </row>
    <row r="3760" spans="1:1" x14ac:dyDescent="0.25">
      <c r="A3760" s="62"/>
    </row>
    <row r="3761" spans="1:1" x14ac:dyDescent="0.25">
      <c r="A3761" s="62"/>
    </row>
    <row r="3762" spans="1:1" x14ac:dyDescent="0.25">
      <c r="A3762" s="62"/>
    </row>
    <row r="3763" spans="1:1" x14ac:dyDescent="0.25">
      <c r="A3763" s="62"/>
    </row>
    <row r="3764" spans="1:1" x14ac:dyDescent="0.25">
      <c r="A3764" s="62"/>
    </row>
    <row r="3765" spans="1:1" x14ac:dyDescent="0.25">
      <c r="A3765" s="62"/>
    </row>
    <row r="3766" spans="1:1" x14ac:dyDescent="0.25">
      <c r="A3766" s="62"/>
    </row>
    <row r="3767" spans="1:1" x14ac:dyDescent="0.25">
      <c r="A3767" s="62"/>
    </row>
    <row r="3768" spans="1:1" x14ac:dyDescent="0.25">
      <c r="A3768" s="62"/>
    </row>
    <row r="3769" spans="1:1" x14ac:dyDescent="0.25">
      <c r="A3769" s="62"/>
    </row>
    <row r="3770" spans="1:1" x14ac:dyDescent="0.25">
      <c r="A3770" s="62"/>
    </row>
    <row r="3771" spans="1:1" x14ac:dyDescent="0.25">
      <c r="A3771" s="62"/>
    </row>
    <row r="3772" spans="1:1" x14ac:dyDescent="0.25">
      <c r="A3772" s="62"/>
    </row>
    <row r="3773" spans="1:1" x14ac:dyDescent="0.25">
      <c r="A3773" s="62"/>
    </row>
    <row r="3774" spans="1:1" x14ac:dyDescent="0.25">
      <c r="A3774" s="62"/>
    </row>
    <row r="3775" spans="1:1" x14ac:dyDescent="0.25">
      <c r="A3775" s="62"/>
    </row>
    <row r="3776" spans="1:1" x14ac:dyDescent="0.25">
      <c r="A3776" s="62"/>
    </row>
    <row r="3777" spans="1:1" x14ac:dyDescent="0.25">
      <c r="A3777" s="62"/>
    </row>
    <row r="3778" spans="1:1" x14ac:dyDescent="0.25">
      <c r="A3778" s="62"/>
    </row>
    <row r="3779" spans="1:1" x14ac:dyDescent="0.25">
      <c r="A3779" s="62"/>
    </row>
    <row r="3780" spans="1:1" x14ac:dyDescent="0.25">
      <c r="A3780" s="62"/>
    </row>
    <row r="3781" spans="1:1" x14ac:dyDescent="0.25">
      <c r="A3781" s="62"/>
    </row>
    <row r="3782" spans="1:1" x14ac:dyDescent="0.25">
      <c r="A3782" s="62"/>
    </row>
    <row r="3783" spans="1:1" x14ac:dyDescent="0.25">
      <c r="A3783" s="62"/>
    </row>
    <row r="3784" spans="1:1" x14ac:dyDescent="0.25">
      <c r="A3784" s="62"/>
    </row>
    <row r="3785" spans="1:1" x14ac:dyDescent="0.25">
      <c r="A3785" s="62"/>
    </row>
    <row r="3786" spans="1:1" x14ac:dyDescent="0.25">
      <c r="A3786" s="62"/>
    </row>
    <row r="3787" spans="1:1" x14ac:dyDescent="0.25">
      <c r="A3787" s="62"/>
    </row>
    <row r="3788" spans="1:1" x14ac:dyDescent="0.25">
      <c r="A3788" s="62"/>
    </row>
    <row r="3789" spans="1:1" x14ac:dyDescent="0.25">
      <c r="A3789" s="62"/>
    </row>
    <row r="3790" spans="1:1" x14ac:dyDescent="0.25">
      <c r="A3790" s="62"/>
    </row>
    <row r="3791" spans="1:1" x14ac:dyDescent="0.25">
      <c r="A3791" s="62"/>
    </row>
    <row r="3792" spans="1:1" x14ac:dyDescent="0.25">
      <c r="A3792" s="62"/>
    </row>
    <row r="3793" spans="1:1" x14ac:dyDescent="0.25">
      <c r="A3793" s="62"/>
    </row>
    <row r="3794" spans="1:1" x14ac:dyDescent="0.25">
      <c r="A3794" s="62"/>
    </row>
    <row r="3795" spans="1:1" x14ac:dyDescent="0.25">
      <c r="A3795" s="62"/>
    </row>
    <row r="3796" spans="1:1" x14ac:dyDescent="0.25">
      <c r="A3796" s="62"/>
    </row>
    <row r="3797" spans="1:1" x14ac:dyDescent="0.25">
      <c r="A3797" s="62"/>
    </row>
    <row r="3798" spans="1:1" x14ac:dyDescent="0.25">
      <c r="A3798" s="62"/>
    </row>
    <row r="3799" spans="1:1" x14ac:dyDescent="0.25">
      <c r="A3799" s="62"/>
    </row>
    <row r="3800" spans="1:1" x14ac:dyDescent="0.25">
      <c r="A3800" s="62"/>
    </row>
    <row r="3801" spans="1:1" x14ac:dyDescent="0.25">
      <c r="A3801" s="62"/>
    </row>
    <row r="3802" spans="1:1" x14ac:dyDescent="0.25">
      <c r="A3802" s="62"/>
    </row>
    <row r="3803" spans="1:1" x14ac:dyDescent="0.25">
      <c r="A3803" s="62"/>
    </row>
    <row r="3804" spans="1:1" x14ac:dyDescent="0.25">
      <c r="A3804" s="62"/>
    </row>
    <row r="3805" spans="1:1" x14ac:dyDescent="0.25">
      <c r="A3805" s="62"/>
    </row>
    <row r="3806" spans="1:1" x14ac:dyDescent="0.25">
      <c r="A3806" s="62"/>
    </row>
    <row r="3807" spans="1:1" x14ac:dyDescent="0.25">
      <c r="A3807" s="62"/>
    </row>
    <row r="3808" spans="1:1" x14ac:dyDescent="0.25">
      <c r="A3808" s="62"/>
    </row>
    <row r="3809" spans="1:1" x14ac:dyDescent="0.25">
      <c r="A3809" s="62"/>
    </row>
    <row r="3810" spans="1:1" x14ac:dyDescent="0.25">
      <c r="A3810" s="62"/>
    </row>
    <row r="3811" spans="1:1" x14ac:dyDescent="0.25">
      <c r="A3811" s="62"/>
    </row>
    <row r="3812" spans="1:1" x14ac:dyDescent="0.25">
      <c r="A3812" s="62"/>
    </row>
    <row r="3813" spans="1:1" x14ac:dyDescent="0.25">
      <c r="A3813" s="62"/>
    </row>
    <row r="3814" spans="1:1" x14ac:dyDescent="0.25">
      <c r="A3814" s="62"/>
    </row>
    <row r="3815" spans="1:1" x14ac:dyDescent="0.25">
      <c r="A3815" s="62"/>
    </row>
    <row r="3816" spans="1:1" x14ac:dyDescent="0.25">
      <c r="A3816" s="62"/>
    </row>
    <row r="3817" spans="1:1" x14ac:dyDescent="0.25">
      <c r="A3817" s="62"/>
    </row>
    <row r="3818" spans="1:1" x14ac:dyDescent="0.25">
      <c r="A3818" s="62"/>
    </row>
    <row r="3819" spans="1:1" x14ac:dyDescent="0.25">
      <c r="A3819" s="62"/>
    </row>
    <row r="3820" spans="1:1" x14ac:dyDescent="0.25">
      <c r="A3820" s="62"/>
    </row>
    <row r="3821" spans="1:1" x14ac:dyDescent="0.25">
      <c r="A3821" s="62"/>
    </row>
    <row r="3822" spans="1:1" x14ac:dyDescent="0.25">
      <c r="A3822" s="62"/>
    </row>
    <row r="3823" spans="1:1" x14ac:dyDescent="0.25">
      <c r="A3823" s="62"/>
    </row>
    <row r="3824" spans="1:1" x14ac:dyDescent="0.25">
      <c r="A3824" s="62"/>
    </row>
    <row r="3825" spans="1:1" x14ac:dyDescent="0.25">
      <c r="A3825" s="62"/>
    </row>
    <row r="3826" spans="1:1" x14ac:dyDescent="0.25">
      <c r="A3826" s="62"/>
    </row>
    <row r="3827" spans="1:1" x14ac:dyDescent="0.25">
      <c r="A3827" s="62"/>
    </row>
    <row r="3828" spans="1:1" x14ac:dyDescent="0.25">
      <c r="A3828" s="62"/>
    </row>
    <row r="3829" spans="1:1" x14ac:dyDescent="0.25">
      <c r="A3829" s="62"/>
    </row>
    <row r="3830" spans="1:1" x14ac:dyDescent="0.25">
      <c r="A3830" s="62"/>
    </row>
    <row r="3831" spans="1:1" x14ac:dyDescent="0.25">
      <c r="A3831" s="62"/>
    </row>
    <row r="3832" spans="1:1" x14ac:dyDescent="0.25">
      <c r="A3832" s="62"/>
    </row>
    <row r="3833" spans="1:1" x14ac:dyDescent="0.25">
      <c r="A3833" s="62"/>
    </row>
    <row r="3834" spans="1:1" x14ac:dyDescent="0.25">
      <c r="A3834" s="62"/>
    </row>
    <row r="3835" spans="1:1" x14ac:dyDescent="0.25">
      <c r="A3835" s="62"/>
    </row>
    <row r="3836" spans="1:1" x14ac:dyDescent="0.25">
      <c r="A3836" s="62"/>
    </row>
    <row r="3837" spans="1:1" x14ac:dyDescent="0.25">
      <c r="A3837" s="62"/>
    </row>
    <row r="3838" spans="1:1" x14ac:dyDescent="0.25">
      <c r="A3838" s="62"/>
    </row>
    <row r="3839" spans="1:1" x14ac:dyDescent="0.25">
      <c r="A3839" s="62"/>
    </row>
    <row r="3840" spans="1:1" x14ac:dyDescent="0.25">
      <c r="A3840" s="62"/>
    </row>
    <row r="3841" spans="1:1" x14ac:dyDescent="0.25">
      <c r="A3841" s="62"/>
    </row>
    <row r="3842" spans="1:1" x14ac:dyDescent="0.25">
      <c r="A3842" s="62"/>
    </row>
    <row r="3843" spans="1:1" x14ac:dyDescent="0.25">
      <c r="A3843" s="62"/>
    </row>
    <row r="3844" spans="1:1" x14ac:dyDescent="0.25">
      <c r="A3844" s="62"/>
    </row>
    <row r="3845" spans="1:1" x14ac:dyDescent="0.25">
      <c r="A3845" s="62"/>
    </row>
    <row r="3846" spans="1:1" x14ac:dyDescent="0.25">
      <c r="A3846" s="62"/>
    </row>
    <row r="3847" spans="1:1" x14ac:dyDescent="0.25">
      <c r="A3847" s="62"/>
    </row>
    <row r="3848" spans="1:1" x14ac:dyDescent="0.25">
      <c r="A3848" s="62"/>
    </row>
    <row r="3849" spans="1:1" x14ac:dyDescent="0.25">
      <c r="A3849" s="62"/>
    </row>
    <row r="3850" spans="1:1" x14ac:dyDescent="0.25">
      <c r="A3850" s="62"/>
    </row>
    <row r="3851" spans="1:1" x14ac:dyDescent="0.25">
      <c r="A3851" s="62"/>
    </row>
    <row r="3852" spans="1:1" x14ac:dyDescent="0.25">
      <c r="A3852" s="62"/>
    </row>
    <row r="3853" spans="1:1" x14ac:dyDescent="0.25">
      <c r="A3853" s="62"/>
    </row>
    <row r="3854" spans="1:1" x14ac:dyDescent="0.25">
      <c r="A3854" s="62"/>
    </row>
    <row r="3855" spans="1:1" x14ac:dyDescent="0.25">
      <c r="A3855" s="62"/>
    </row>
    <row r="3856" spans="1:1" x14ac:dyDescent="0.25">
      <c r="A3856" s="62"/>
    </row>
    <row r="3857" spans="1:1" x14ac:dyDescent="0.25">
      <c r="A3857" s="62"/>
    </row>
    <row r="3858" spans="1:1" x14ac:dyDescent="0.25">
      <c r="A3858" s="62"/>
    </row>
    <row r="3859" spans="1:1" x14ac:dyDescent="0.25">
      <c r="A3859" s="62"/>
    </row>
    <row r="3860" spans="1:1" x14ac:dyDescent="0.25">
      <c r="A3860" s="62"/>
    </row>
    <row r="3861" spans="1:1" x14ac:dyDescent="0.25">
      <c r="A3861" s="62"/>
    </row>
    <row r="3862" spans="1:1" x14ac:dyDescent="0.25">
      <c r="A3862" s="62"/>
    </row>
    <row r="3863" spans="1:1" x14ac:dyDescent="0.25">
      <c r="A3863" s="62"/>
    </row>
    <row r="3864" spans="1:1" x14ac:dyDescent="0.25">
      <c r="A3864" s="62"/>
    </row>
    <row r="3865" spans="1:1" x14ac:dyDescent="0.25">
      <c r="A3865" s="62"/>
    </row>
    <row r="3866" spans="1:1" x14ac:dyDescent="0.25">
      <c r="A3866" s="62"/>
    </row>
    <row r="3867" spans="1:1" x14ac:dyDescent="0.25">
      <c r="A3867" s="62"/>
    </row>
    <row r="3868" spans="1:1" x14ac:dyDescent="0.25">
      <c r="A3868" s="62"/>
    </row>
    <row r="3869" spans="1:1" x14ac:dyDescent="0.25">
      <c r="A3869" s="62"/>
    </row>
    <row r="3870" spans="1:1" x14ac:dyDescent="0.25">
      <c r="A3870" s="62"/>
    </row>
    <row r="3871" spans="1:1" x14ac:dyDescent="0.25">
      <c r="A3871" s="62"/>
    </row>
    <row r="3872" spans="1:1" x14ac:dyDescent="0.25">
      <c r="A3872" s="62"/>
    </row>
    <row r="3873" spans="1:1" x14ac:dyDescent="0.25">
      <c r="A3873" s="62"/>
    </row>
    <row r="3874" spans="1:1" x14ac:dyDescent="0.25">
      <c r="A3874" s="62"/>
    </row>
    <row r="3875" spans="1:1" x14ac:dyDescent="0.25">
      <c r="A3875" s="62"/>
    </row>
    <row r="3876" spans="1:1" x14ac:dyDescent="0.25">
      <c r="A3876" s="62"/>
    </row>
    <row r="3877" spans="1:1" x14ac:dyDescent="0.25">
      <c r="A3877" s="62"/>
    </row>
    <row r="3878" spans="1:1" x14ac:dyDescent="0.25">
      <c r="A3878" s="62"/>
    </row>
    <row r="3879" spans="1:1" x14ac:dyDescent="0.25">
      <c r="A3879" s="62"/>
    </row>
    <row r="3880" spans="1:1" x14ac:dyDescent="0.25">
      <c r="A3880" s="62"/>
    </row>
    <row r="3881" spans="1:1" x14ac:dyDescent="0.25">
      <c r="A3881" s="62"/>
    </row>
    <row r="3882" spans="1:1" x14ac:dyDescent="0.25">
      <c r="A3882" s="62"/>
    </row>
    <row r="3883" spans="1:1" x14ac:dyDescent="0.25">
      <c r="A3883" s="62"/>
    </row>
    <row r="3884" spans="1:1" x14ac:dyDescent="0.25">
      <c r="A3884" s="62"/>
    </row>
    <row r="3885" spans="1:1" x14ac:dyDescent="0.25">
      <c r="A3885" s="62"/>
    </row>
    <row r="3886" spans="1:1" x14ac:dyDescent="0.25">
      <c r="A3886" s="62"/>
    </row>
    <row r="3887" spans="1:1" x14ac:dyDescent="0.25">
      <c r="A3887" s="62"/>
    </row>
    <row r="3888" spans="1:1" x14ac:dyDescent="0.25">
      <c r="A3888" s="62"/>
    </row>
    <row r="3889" spans="1:1" x14ac:dyDescent="0.25">
      <c r="A3889" s="62"/>
    </row>
    <row r="3890" spans="1:1" x14ac:dyDescent="0.25">
      <c r="A3890" s="62"/>
    </row>
    <row r="3891" spans="1:1" x14ac:dyDescent="0.25">
      <c r="A3891" s="62"/>
    </row>
    <row r="3892" spans="1:1" x14ac:dyDescent="0.25">
      <c r="A3892" s="62"/>
    </row>
    <row r="3893" spans="1:1" x14ac:dyDescent="0.25">
      <c r="A3893" s="62"/>
    </row>
    <row r="3894" spans="1:1" x14ac:dyDescent="0.25">
      <c r="A3894" s="62"/>
    </row>
    <row r="3895" spans="1:1" x14ac:dyDescent="0.25">
      <c r="A3895" s="62"/>
    </row>
    <row r="3896" spans="1:1" x14ac:dyDescent="0.25">
      <c r="A3896" s="62"/>
    </row>
    <row r="3897" spans="1:1" x14ac:dyDescent="0.25">
      <c r="A3897" s="62"/>
    </row>
    <row r="3898" spans="1:1" x14ac:dyDescent="0.25">
      <c r="A3898" s="62"/>
    </row>
    <row r="3899" spans="1:1" x14ac:dyDescent="0.25">
      <c r="A3899" s="62"/>
    </row>
    <row r="3900" spans="1:1" x14ac:dyDescent="0.25">
      <c r="A3900" s="62"/>
    </row>
    <row r="3901" spans="1:1" x14ac:dyDescent="0.25">
      <c r="A3901" s="62"/>
    </row>
    <row r="3902" spans="1:1" x14ac:dyDescent="0.25">
      <c r="A3902" s="62"/>
    </row>
    <row r="3903" spans="1:1" x14ac:dyDescent="0.25">
      <c r="A3903" s="62"/>
    </row>
    <row r="3904" spans="1:1" x14ac:dyDescent="0.25">
      <c r="A3904" s="62"/>
    </row>
    <row r="3905" spans="1:1" x14ac:dyDescent="0.25">
      <c r="A3905" s="62"/>
    </row>
    <row r="3906" spans="1:1" x14ac:dyDescent="0.25">
      <c r="A3906" s="62"/>
    </row>
    <row r="3907" spans="1:1" x14ac:dyDescent="0.25">
      <c r="A3907" s="62"/>
    </row>
    <row r="3908" spans="1:1" x14ac:dyDescent="0.25">
      <c r="A3908" s="62"/>
    </row>
    <row r="3909" spans="1:1" x14ac:dyDescent="0.25">
      <c r="A3909" s="62"/>
    </row>
    <row r="3910" spans="1:1" x14ac:dyDescent="0.25">
      <c r="A3910" s="62"/>
    </row>
    <row r="3911" spans="1:1" x14ac:dyDescent="0.25">
      <c r="A3911" s="62"/>
    </row>
    <row r="3912" spans="1:1" x14ac:dyDescent="0.25">
      <c r="A3912" s="62"/>
    </row>
    <row r="3913" spans="1:1" x14ac:dyDescent="0.25">
      <c r="A3913" s="62"/>
    </row>
    <row r="3914" spans="1:1" x14ac:dyDescent="0.25">
      <c r="A3914" s="62"/>
    </row>
    <row r="3915" spans="1:1" x14ac:dyDescent="0.25">
      <c r="A3915" s="62"/>
    </row>
    <row r="3916" spans="1:1" x14ac:dyDescent="0.25">
      <c r="A3916" s="62"/>
    </row>
    <row r="3917" spans="1:1" x14ac:dyDescent="0.25">
      <c r="A3917" s="62"/>
    </row>
    <row r="3918" spans="1:1" x14ac:dyDescent="0.25">
      <c r="A3918" s="62"/>
    </row>
    <row r="3919" spans="1:1" x14ac:dyDescent="0.25">
      <c r="A3919" s="62"/>
    </row>
    <row r="3920" spans="1:1" x14ac:dyDescent="0.25">
      <c r="A3920" s="62"/>
    </row>
    <row r="3921" spans="1:1" x14ac:dyDescent="0.25">
      <c r="A3921" s="62"/>
    </row>
    <row r="3922" spans="1:1" x14ac:dyDescent="0.25">
      <c r="A3922" s="62"/>
    </row>
    <row r="3923" spans="1:1" x14ac:dyDescent="0.25">
      <c r="A3923" s="62"/>
    </row>
    <row r="3924" spans="1:1" x14ac:dyDescent="0.25">
      <c r="A3924" s="62"/>
    </row>
    <row r="3925" spans="1:1" x14ac:dyDescent="0.25">
      <c r="A3925" s="62"/>
    </row>
    <row r="3926" spans="1:1" x14ac:dyDescent="0.25">
      <c r="A3926" s="62"/>
    </row>
    <row r="3927" spans="1:1" x14ac:dyDescent="0.25">
      <c r="A3927" s="62"/>
    </row>
    <row r="3928" spans="1:1" x14ac:dyDescent="0.25">
      <c r="A3928" s="62"/>
    </row>
    <row r="3929" spans="1:1" x14ac:dyDescent="0.25">
      <c r="A3929" s="62"/>
    </row>
    <row r="3930" spans="1:1" x14ac:dyDescent="0.25">
      <c r="A3930" s="62"/>
    </row>
    <row r="3931" spans="1:1" x14ac:dyDescent="0.25">
      <c r="A3931" s="62"/>
    </row>
    <row r="3932" spans="1:1" x14ac:dyDescent="0.25">
      <c r="A3932" s="62"/>
    </row>
    <row r="3933" spans="1:1" x14ac:dyDescent="0.25">
      <c r="A3933" s="62"/>
    </row>
    <row r="3934" spans="1:1" x14ac:dyDescent="0.25">
      <c r="A3934" s="62"/>
    </row>
    <row r="3935" spans="1:1" x14ac:dyDescent="0.25">
      <c r="A3935" s="62"/>
    </row>
    <row r="3936" spans="1:1" x14ac:dyDescent="0.25">
      <c r="A3936" s="62"/>
    </row>
    <row r="3937" spans="1:1" x14ac:dyDescent="0.25">
      <c r="A3937" s="62"/>
    </row>
    <row r="3938" spans="1:1" x14ac:dyDescent="0.25">
      <c r="A3938" s="62"/>
    </row>
    <row r="3939" spans="1:1" x14ac:dyDescent="0.25">
      <c r="A3939" s="62"/>
    </row>
    <row r="3940" spans="1:1" x14ac:dyDescent="0.25">
      <c r="A3940" s="62"/>
    </row>
    <row r="3941" spans="1:1" x14ac:dyDescent="0.25">
      <c r="A3941" s="62"/>
    </row>
    <row r="3942" spans="1:1" x14ac:dyDescent="0.25">
      <c r="A3942" s="62"/>
    </row>
    <row r="3943" spans="1:1" x14ac:dyDescent="0.25">
      <c r="A3943" s="62"/>
    </row>
    <row r="3944" spans="1:1" x14ac:dyDescent="0.25">
      <c r="A3944" s="62"/>
    </row>
    <row r="3945" spans="1:1" x14ac:dyDescent="0.25">
      <c r="A3945" s="62"/>
    </row>
    <row r="3946" spans="1:1" x14ac:dyDescent="0.25">
      <c r="A3946" s="62"/>
    </row>
    <row r="3947" spans="1:1" x14ac:dyDescent="0.25">
      <c r="A3947" s="62"/>
    </row>
    <row r="3948" spans="1:1" x14ac:dyDescent="0.25">
      <c r="A3948" s="62"/>
    </row>
    <row r="3949" spans="1:1" x14ac:dyDescent="0.25">
      <c r="A3949" s="62"/>
    </row>
    <row r="3950" spans="1:1" x14ac:dyDescent="0.25">
      <c r="A3950" s="62"/>
    </row>
    <row r="3951" spans="1:1" x14ac:dyDescent="0.25">
      <c r="A3951" s="62"/>
    </row>
    <row r="3952" spans="1:1" x14ac:dyDescent="0.25">
      <c r="A3952" s="62"/>
    </row>
    <row r="3953" spans="1:1" x14ac:dyDescent="0.25">
      <c r="A3953" s="62"/>
    </row>
    <row r="3954" spans="1:1" x14ac:dyDescent="0.25">
      <c r="A3954" s="62"/>
    </row>
    <row r="3955" spans="1:1" x14ac:dyDescent="0.25">
      <c r="A3955" s="62"/>
    </row>
    <row r="3956" spans="1:1" x14ac:dyDescent="0.25">
      <c r="A3956" s="62"/>
    </row>
    <row r="3957" spans="1:1" x14ac:dyDescent="0.25">
      <c r="A3957" s="62"/>
    </row>
    <row r="3958" spans="1:1" x14ac:dyDescent="0.25">
      <c r="A3958" s="62"/>
    </row>
    <row r="3959" spans="1:1" x14ac:dyDescent="0.25">
      <c r="A3959" s="62"/>
    </row>
    <row r="3960" spans="1:1" x14ac:dyDescent="0.25">
      <c r="A3960" s="62"/>
    </row>
    <row r="3961" spans="1:1" x14ac:dyDescent="0.25">
      <c r="A3961" s="62"/>
    </row>
    <row r="3962" spans="1:1" x14ac:dyDescent="0.25">
      <c r="A3962" s="62"/>
    </row>
    <row r="3963" spans="1:1" x14ac:dyDescent="0.25">
      <c r="A3963" s="62"/>
    </row>
    <row r="3964" spans="1:1" x14ac:dyDescent="0.25">
      <c r="A3964" s="62"/>
    </row>
    <row r="3965" spans="1:1" x14ac:dyDescent="0.25">
      <c r="A3965" s="62"/>
    </row>
    <row r="3966" spans="1:1" x14ac:dyDescent="0.25">
      <c r="A3966" s="62"/>
    </row>
    <row r="3967" spans="1:1" x14ac:dyDescent="0.25">
      <c r="A3967" s="62"/>
    </row>
    <row r="3968" spans="1:1" x14ac:dyDescent="0.25">
      <c r="A3968" s="62"/>
    </row>
    <row r="3969" spans="1:1" x14ac:dyDescent="0.25">
      <c r="A3969" s="62"/>
    </row>
    <row r="3970" spans="1:1" x14ac:dyDescent="0.25">
      <c r="A3970" s="62"/>
    </row>
    <row r="3971" spans="1:1" x14ac:dyDescent="0.25">
      <c r="A3971" s="62"/>
    </row>
    <row r="3972" spans="1:1" x14ac:dyDescent="0.25">
      <c r="A3972" s="62"/>
    </row>
    <row r="3973" spans="1:1" x14ac:dyDescent="0.25">
      <c r="A3973" s="62"/>
    </row>
    <row r="3974" spans="1:1" x14ac:dyDescent="0.25">
      <c r="A3974" s="62"/>
    </row>
    <row r="3975" spans="1:1" x14ac:dyDescent="0.25">
      <c r="A3975" s="62"/>
    </row>
    <row r="3976" spans="1:1" x14ac:dyDescent="0.25">
      <c r="A3976" s="62"/>
    </row>
    <row r="3977" spans="1:1" x14ac:dyDescent="0.25">
      <c r="A3977" s="62"/>
    </row>
    <row r="3978" spans="1:1" x14ac:dyDescent="0.25">
      <c r="A3978" s="62"/>
    </row>
    <row r="3979" spans="1:1" x14ac:dyDescent="0.25">
      <c r="A3979" s="62"/>
    </row>
    <row r="3980" spans="1:1" x14ac:dyDescent="0.25">
      <c r="A3980" s="62"/>
    </row>
    <row r="3981" spans="1:1" x14ac:dyDescent="0.25">
      <c r="A3981" s="62"/>
    </row>
    <row r="3982" spans="1:1" x14ac:dyDescent="0.25">
      <c r="A3982" s="62"/>
    </row>
    <row r="3983" spans="1:1" x14ac:dyDescent="0.25">
      <c r="A3983" s="62"/>
    </row>
    <row r="3984" spans="1:1" x14ac:dyDescent="0.25">
      <c r="A3984" s="62"/>
    </row>
    <row r="3985" spans="1:1" x14ac:dyDescent="0.25">
      <c r="A3985" s="62"/>
    </row>
    <row r="3986" spans="1:1" x14ac:dyDescent="0.25">
      <c r="A3986" s="62"/>
    </row>
    <row r="3987" spans="1:1" x14ac:dyDescent="0.25">
      <c r="A3987" s="62"/>
    </row>
    <row r="3988" spans="1:1" x14ac:dyDescent="0.25">
      <c r="A3988" s="62"/>
    </row>
    <row r="3989" spans="1:1" x14ac:dyDescent="0.25">
      <c r="A3989" s="62"/>
    </row>
    <row r="3990" spans="1:1" x14ac:dyDescent="0.25">
      <c r="A3990" s="62"/>
    </row>
    <row r="3991" spans="1:1" x14ac:dyDescent="0.25">
      <c r="A3991" s="62"/>
    </row>
    <row r="3992" spans="1:1" x14ac:dyDescent="0.25">
      <c r="A3992" s="62"/>
    </row>
    <row r="3993" spans="1:1" x14ac:dyDescent="0.25">
      <c r="A3993" s="62"/>
    </row>
    <row r="3994" spans="1:1" x14ac:dyDescent="0.25">
      <c r="A3994" s="62"/>
    </row>
    <row r="3995" spans="1:1" x14ac:dyDescent="0.25">
      <c r="A3995" s="62"/>
    </row>
    <row r="3996" spans="1:1" x14ac:dyDescent="0.25">
      <c r="A3996" s="62"/>
    </row>
    <row r="3997" spans="1:1" x14ac:dyDescent="0.25">
      <c r="A3997" s="62"/>
    </row>
    <row r="3998" spans="1:1" x14ac:dyDescent="0.25">
      <c r="A3998" s="62"/>
    </row>
    <row r="3999" spans="1:1" x14ac:dyDescent="0.25">
      <c r="A3999" s="62"/>
    </row>
    <row r="4000" spans="1:1" x14ac:dyDescent="0.25">
      <c r="A4000" s="62"/>
    </row>
    <row r="4001" spans="1:1" x14ac:dyDescent="0.25">
      <c r="A4001" s="62"/>
    </row>
    <row r="4002" spans="1:1" x14ac:dyDescent="0.25">
      <c r="A4002" s="62"/>
    </row>
    <row r="4003" spans="1:1" x14ac:dyDescent="0.25">
      <c r="A4003" s="62"/>
    </row>
    <row r="4004" spans="1:1" x14ac:dyDescent="0.25">
      <c r="A4004" s="62"/>
    </row>
    <row r="4005" spans="1:1" x14ac:dyDescent="0.25">
      <c r="A4005" s="62"/>
    </row>
    <row r="4006" spans="1:1" x14ac:dyDescent="0.25">
      <c r="A4006" s="62"/>
    </row>
    <row r="4007" spans="1:1" x14ac:dyDescent="0.25">
      <c r="A4007" s="62"/>
    </row>
    <row r="4008" spans="1:1" x14ac:dyDescent="0.25">
      <c r="A4008" s="62"/>
    </row>
    <row r="4009" spans="1:1" x14ac:dyDescent="0.25">
      <c r="A4009" s="62"/>
    </row>
    <row r="4010" spans="1:1" x14ac:dyDescent="0.25">
      <c r="A4010" s="62"/>
    </row>
    <row r="4011" spans="1:1" x14ac:dyDescent="0.25">
      <c r="A4011" s="62"/>
    </row>
    <row r="4012" spans="1:1" x14ac:dyDescent="0.25">
      <c r="A4012" s="62"/>
    </row>
    <row r="4013" spans="1:1" x14ac:dyDescent="0.25">
      <c r="A4013" s="62"/>
    </row>
    <row r="4014" spans="1:1" x14ac:dyDescent="0.25">
      <c r="A4014" s="62"/>
    </row>
    <row r="4015" spans="1:1" x14ac:dyDescent="0.25">
      <c r="A4015" s="62"/>
    </row>
    <row r="4016" spans="1:1" x14ac:dyDescent="0.25">
      <c r="A4016" s="62"/>
    </row>
    <row r="4017" spans="1:1" x14ac:dyDescent="0.25">
      <c r="A4017" s="62"/>
    </row>
    <row r="4018" spans="1:1" x14ac:dyDescent="0.25">
      <c r="A4018" s="62"/>
    </row>
    <row r="4019" spans="1:1" x14ac:dyDescent="0.25">
      <c r="A4019" s="62"/>
    </row>
    <row r="4020" spans="1:1" x14ac:dyDescent="0.25">
      <c r="A4020" s="62"/>
    </row>
    <row r="4021" spans="1:1" x14ac:dyDescent="0.25">
      <c r="A4021" s="62"/>
    </row>
    <row r="4022" spans="1:1" x14ac:dyDescent="0.25">
      <c r="A4022" s="62"/>
    </row>
    <row r="4023" spans="1:1" x14ac:dyDescent="0.25">
      <c r="A4023" s="62"/>
    </row>
    <row r="4024" spans="1:1" x14ac:dyDescent="0.25">
      <c r="A4024" s="62"/>
    </row>
    <row r="4025" spans="1:1" x14ac:dyDescent="0.25">
      <c r="A4025" s="62"/>
    </row>
    <row r="4026" spans="1:1" x14ac:dyDescent="0.25">
      <c r="A4026" s="62"/>
    </row>
    <row r="4027" spans="1:1" x14ac:dyDescent="0.25">
      <c r="A4027" s="62"/>
    </row>
    <row r="4028" spans="1:1" x14ac:dyDescent="0.25">
      <c r="A4028" s="62"/>
    </row>
    <row r="4029" spans="1:1" x14ac:dyDescent="0.25">
      <c r="A4029" s="62"/>
    </row>
    <row r="4030" spans="1:1" x14ac:dyDescent="0.25">
      <c r="A4030" s="62"/>
    </row>
    <row r="4031" spans="1:1" x14ac:dyDescent="0.25">
      <c r="A4031" s="62"/>
    </row>
    <row r="4032" spans="1:1" x14ac:dyDescent="0.25">
      <c r="A4032" s="62"/>
    </row>
    <row r="4033" spans="1:1" x14ac:dyDescent="0.25">
      <c r="A4033" s="62"/>
    </row>
    <row r="4034" spans="1:1" x14ac:dyDescent="0.25">
      <c r="A4034" s="62"/>
    </row>
    <row r="4035" spans="1:1" x14ac:dyDescent="0.25">
      <c r="A4035" s="62"/>
    </row>
    <row r="4036" spans="1:1" x14ac:dyDescent="0.25">
      <c r="A4036" s="62"/>
    </row>
    <row r="4037" spans="1:1" x14ac:dyDescent="0.25">
      <c r="A4037" s="62"/>
    </row>
    <row r="4038" spans="1:1" x14ac:dyDescent="0.25">
      <c r="A4038" s="62"/>
    </row>
    <row r="4039" spans="1:1" x14ac:dyDescent="0.25">
      <c r="A4039" s="62"/>
    </row>
    <row r="4040" spans="1:1" x14ac:dyDescent="0.25">
      <c r="A4040" s="62"/>
    </row>
    <row r="4041" spans="1:1" x14ac:dyDescent="0.25">
      <c r="A4041" s="62"/>
    </row>
    <row r="4042" spans="1:1" x14ac:dyDescent="0.25">
      <c r="A4042" s="62"/>
    </row>
    <row r="4043" spans="1:1" x14ac:dyDescent="0.25">
      <c r="A4043" s="62"/>
    </row>
    <row r="4044" spans="1:1" x14ac:dyDescent="0.25">
      <c r="A4044" s="62"/>
    </row>
    <row r="4045" spans="1:1" x14ac:dyDescent="0.25">
      <c r="A4045" s="62"/>
    </row>
    <row r="4046" spans="1:1" x14ac:dyDescent="0.25">
      <c r="A4046" s="62"/>
    </row>
    <row r="4047" spans="1:1" x14ac:dyDescent="0.25">
      <c r="A4047" s="62"/>
    </row>
    <row r="4048" spans="1:1" x14ac:dyDescent="0.25">
      <c r="A4048" s="62"/>
    </row>
    <row r="4049" spans="1:1" x14ac:dyDescent="0.25">
      <c r="A4049" s="62"/>
    </row>
    <row r="4050" spans="1:1" x14ac:dyDescent="0.25">
      <c r="A4050" s="62"/>
    </row>
    <row r="4051" spans="1:1" x14ac:dyDescent="0.25">
      <c r="A4051" s="62"/>
    </row>
    <row r="4052" spans="1:1" x14ac:dyDescent="0.25">
      <c r="A4052" s="62"/>
    </row>
    <row r="4053" spans="1:1" x14ac:dyDescent="0.25">
      <c r="A4053" s="62"/>
    </row>
    <row r="4054" spans="1:1" x14ac:dyDescent="0.25">
      <c r="A4054" s="62"/>
    </row>
    <row r="4055" spans="1:1" x14ac:dyDescent="0.25">
      <c r="A4055" s="62"/>
    </row>
    <row r="4056" spans="1:1" x14ac:dyDescent="0.25">
      <c r="A4056" s="62"/>
    </row>
    <row r="4057" spans="1:1" x14ac:dyDescent="0.25">
      <c r="A4057" s="62"/>
    </row>
    <row r="4058" spans="1:1" x14ac:dyDescent="0.25">
      <c r="A4058" s="62"/>
    </row>
    <row r="4059" spans="1:1" x14ac:dyDescent="0.25">
      <c r="A4059" s="62"/>
    </row>
    <row r="4060" spans="1:1" x14ac:dyDescent="0.25">
      <c r="A4060" s="62"/>
    </row>
    <row r="4061" spans="1:1" x14ac:dyDescent="0.25">
      <c r="A4061" s="62"/>
    </row>
    <row r="4062" spans="1:1" x14ac:dyDescent="0.25">
      <c r="A4062" s="62"/>
    </row>
    <row r="4063" spans="1:1" x14ac:dyDescent="0.25">
      <c r="A4063" s="62"/>
    </row>
    <row r="4064" spans="1:1" x14ac:dyDescent="0.25">
      <c r="A4064" s="62"/>
    </row>
    <row r="4065" spans="1:1" x14ac:dyDescent="0.25">
      <c r="A4065" s="62"/>
    </row>
    <row r="4066" spans="1:1" x14ac:dyDescent="0.25">
      <c r="A4066" s="62"/>
    </row>
    <row r="4067" spans="1:1" x14ac:dyDescent="0.25">
      <c r="A4067" s="62"/>
    </row>
    <row r="4068" spans="1:1" x14ac:dyDescent="0.25">
      <c r="A4068" s="62"/>
    </row>
    <row r="4069" spans="1:1" x14ac:dyDescent="0.25">
      <c r="A4069" s="62"/>
    </row>
    <row r="4070" spans="1:1" x14ac:dyDescent="0.25">
      <c r="A4070" s="62"/>
    </row>
    <row r="4071" spans="1:1" x14ac:dyDescent="0.25">
      <c r="A4071" s="62"/>
    </row>
    <row r="4072" spans="1:1" x14ac:dyDescent="0.25">
      <c r="A4072" s="62"/>
    </row>
    <row r="4073" spans="1:1" x14ac:dyDescent="0.25">
      <c r="A4073" s="62"/>
    </row>
    <row r="4074" spans="1:1" x14ac:dyDescent="0.25">
      <c r="A4074" s="62"/>
    </row>
    <row r="4075" spans="1:1" x14ac:dyDescent="0.25">
      <c r="A4075" s="62"/>
    </row>
    <row r="4076" spans="1:1" x14ac:dyDescent="0.25">
      <c r="A4076" s="62"/>
    </row>
    <row r="4077" spans="1:1" x14ac:dyDescent="0.25">
      <c r="A4077" s="62"/>
    </row>
    <row r="4078" spans="1:1" x14ac:dyDescent="0.25">
      <c r="A4078" s="62"/>
    </row>
    <row r="4079" spans="1:1" x14ac:dyDescent="0.25">
      <c r="A4079" s="62"/>
    </row>
    <row r="4080" spans="1:1" x14ac:dyDescent="0.25">
      <c r="A4080" s="62"/>
    </row>
    <row r="4081" spans="1:1" x14ac:dyDescent="0.25">
      <c r="A4081" s="62"/>
    </row>
    <row r="4082" spans="1:1" x14ac:dyDescent="0.25">
      <c r="A4082" s="62"/>
    </row>
    <row r="4083" spans="1:1" x14ac:dyDescent="0.25">
      <c r="A4083" s="62"/>
    </row>
    <row r="4084" spans="1:1" x14ac:dyDescent="0.25">
      <c r="A4084" s="62"/>
    </row>
    <row r="4085" spans="1:1" x14ac:dyDescent="0.25">
      <c r="A4085" s="62"/>
    </row>
    <row r="4086" spans="1:1" x14ac:dyDescent="0.25">
      <c r="A4086" s="62"/>
    </row>
    <row r="4087" spans="1:1" x14ac:dyDescent="0.25">
      <c r="A4087" s="62"/>
    </row>
    <row r="4088" spans="1:1" x14ac:dyDescent="0.25">
      <c r="A4088" s="62"/>
    </row>
    <row r="4089" spans="1:1" x14ac:dyDescent="0.25">
      <c r="A4089" s="62"/>
    </row>
    <row r="4090" spans="1:1" x14ac:dyDescent="0.25">
      <c r="A4090" s="62"/>
    </row>
    <row r="4091" spans="1:1" x14ac:dyDescent="0.25">
      <c r="A4091" s="62"/>
    </row>
    <row r="4092" spans="1:1" x14ac:dyDescent="0.25">
      <c r="A4092" s="62"/>
    </row>
    <row r="4093" spans="1:1" x14ac:dyDescent="0.25">
      <c r="A4093" s="62"/>
    </row>
    <row r="4094" spans="1:1" x14ac:dyDescent="0.25">
      <c r="A4094" s="62"/>
    </row>
    <row r="4095" spans="1:1" x14ac:dyDescent="0.25">
      <c r="A4095" s="62"/>
    </row>
    <row r="4096" spans="1:1" x14ac:dyDescent="0.25">
      <c r="A4096" s="62"/>
    </row>
    <row r="4097" spans="1:1" x14ac:dyDescent="0.25">
      <c r="A4097" s="62"/>
    </row>
    <row r="4098" spans="1:1" x14ac:dyDescent="0.25">
      <c r="A4098" s="62"/>
    </row>
    <row r="4099" spans="1:1" x14ac:dyDescent="0.25">
      <c r="A4099" s="62"/>
    </row>
    <row r="4100" spans="1:1" x14ac:dyDescent="0.25">
      <c r="A4100" s="62"/>
    </row>
    <row r="4101" spans="1:1" x14ac:dyDescent="0.25">
      <c r="A4101" s="62"/>
    </row>
    <row r="4102" spans="1:1" x14ac:dyDescent="0.25">
      <c r="A4102" s="62"/>
    </row>
    <row r="4103" spans="1:1" x14ac:dyDescent="0.25">
      <c r="A4103" s="62"/>
    </row>
    <row r="4104" spans="1:1" x14ac:dyDescent="0.25">
      <c r="A4104" s="62"/>
    </row>
    <row r="4105" spans="1:1" x14ac:dyDescent="0.25">
      <c r="A4105" s="62"/>
    </row>
    <row r="4106" spans="1:1" x14ac:dyDescent="0.25">
      <c r="A4106" s="62"/>
    </row>
    <row r="4107" spans="1:1" x14ac:dyDescent="0.25">
      <c r="A4107" s="62"/>
    </row>
    <row r="4108" spans="1:1" x14ac:dyDescent="0.25">
      <c r="A4108" s="62"/>
    </row>
    <row r="4109" spans="1:1" x14ac:dyDescent="0.25">
      <c r="A4109" s="62"/>
    </row>
    <row r="4110" spans="1:1" x14ac:dyDescent="0.25">
      <c r="A4110" s="62"/>
    </row>
    <row r="4111" spans="1:1" x14ac:dyDescent="0.25">
      <c r="A4111" s="62"/>
    </row>
    <row r="4112" spans="1:1" x14ac:dyDescent="0.25">
      <c r="A4112" s="62"/>
    </row>
    <row r="4113" spans="1:1" x14ac:dyDescent="0.25">
      <c r="A4113" s="62"/>
    </row>
    <row r="4114" spans="1:1" x14ac:dyDescent="0.25">
      <c r="A4114" s="62"/>
    </row>
    <row r="4115" spans="1:1" x14ac:dyDescent="0.25">
      <c r="A4115" s="62"/>
    </row>
    <row r="4116" spans="1:1" x14ac:dyDescent="0.25">
      <c r="A4116" s="62"/>
    </row>
    <row r="4117" spans="1:1" x14ac:dyDescent="0.25">
      <c r="A4117" s="62"/>
    </row>
    <row r="4118" spans="1:1" x14ac:dyDescent="0.25">
      <c r="A4118" s="62"/>
    </row>
    <row r="4119" spans="1:1" x14ac:dyDescent="0.25">
      <c r="A4119" s="62"/>
    </row>
    <row r="4120" spans="1:1" x14ac:dyDescent="0.25">
      <c r="A4120" s="62"/>
    </row>
    <row r="4121" spans="1:1" x14ac:dyDescent="0.25">
      <c r="A4121" s="62"/>
    </row>
    <row r="4122" spans="1:1" x14ac:dyDescent="0.25">
      <c r="A4122" s="62"/>
    </row>
    <row r="4123" spans="1:1" x14ac:dyDescent="0.25">
      <c r="A4123" s="62"/>
    </row>
    <row r="4124" spans="1:1" x14ac:dyDescent="0.25">
      <c r="A4124" s="62"/>
    </row>
    <row r="4125" spans="1:1" x14ac:dyDescent="0.25">
      <c r="A4125" s="62"/>
    </row>
    <row r="4126" spans="1:1" x14ac:dyDescent="0.25">
      <c r="A4126" s="62"/>
    </row>
    <row r="4127" spans="1:1" x14ac:dyDescent="0.25">
      <c r="A4127" s="62"/>
    </row>
    <row r="4128" spans="1:1" x14ac:dyDescent="0.25">
      <c r="A4128" s="62"/>
    </row>
    <row r="4129" spans="1:1" x14ac:dyDescent="0.25">
      <c r="A4129" s="62"/>
    </row>
    <row r="4130" spans="1:1" x14ac:dyDescent="0.25">
      <c r="A4130" s="62"/>
    </row>
    <row r="4131" spans="1:1" x14ac:dyDescent="0.25">
      <c r="A4131" s="62"/>
    </row>
    <row r="4132" spans="1:1" x14ac:dyDescent="0.25">
      <c r="A4132" s="62"/>
    </row>
    <row r="4133" spans="1:1" x14ac:dyDescent="0.25">
      <c r="A4133" s="62"/>
    </row>
    <row r="4134" spans="1:1" x14ac:dyDescent="0.25">
      <c r="A4134" s="62"/>
    </row>
    <row r="4135" spans="1:1" x14ac:dyDescent="0.25">
      <c r="A4135" s="62"/>
    </row>
    <row r="4136" spans="1:1" x14ac:dyDescent="0.25">
      <c r="A4136" s="62"/>
    </row>
    <row r="4137" spans="1:1" x14ac:dyDescent="0.25">
      <c r="A4137" s="62"/>
    </row>
    <row r="4138" spans="1:1" x14ac:dyDescent="0.25">
      <c r="A4138" s="62"/>
    </row>
    <row r="4139" spans="1:1" x14ac:dyDescent="0.25">
      <c r="A4139" s="62"/>
    </row>
    <row r="4140" spans="1:1" x14ac:dyDescent="0.25">
      <c r="A4140" s="62"/>
    </row>
    <row r="4141" spans="1:1" x14ac:dyDescent="0.25">
      <c r="A4141" s="62"/>
    </row>
    <row r="4142" spans="1:1" x14ac:dyDescent="0.25">
      <c r="A4142" s="62"/>
    </row>
    <row r="4143" spans="1:1" x14ac:dyDescent="0.25">
      <c r="A4143" s="62"/>
    </row>
    <row r="4144" spans="1:1" x14ac:dyDescent="0.25">
      <c r="A4144" s="62"/>
    </row>
    <row r="4145" spans="1:1" x14ac:dyDescent="0.25">
      <c r="A4145" s="62"/>
    </row>
    <row r="4146" spans="1:1" x14ac:dyDescent="0.25">
      <c r="A4146" s="62"/>
    </row>
    <row r="4147" spans="1:1" x14ac:dyDescent="0.25">
      <c r="A4147" s="62"/>
    </row>
    <row r="4148" spans="1:1" x14ac:dyDescent="0.25">
      <c r="A4148" s="62"/>
    </row>
    <row r="4149" spans="1:1" x14ac:dyDescent="0.25">
      <c r="A4149" s="62"/>
    </row>
    <row r="4150" spans="1:1" x14ac:dyDescent="0.25">
      <c r="A4150" s="62"/>
    </row>
    <row r="4151" spans="1:1" x14ac:dyDescent="0.25">
      <c r="A4151" s="62"/>
    </row>
    <row r="4152" spans="1:1" x14ac:dyDescent="0.25">
      <c r="A4152" s="62"/>
    </row>
    <row r="4153" spans="1:1" x14ac:dyDescent="0.25">
      <c r="A4153" s="62"/>
    </row>
    <row r="4154" spans="1:1" x14ac:dyDescent="0.25">
      <c r="A4154" s="62"/>
    </row>
    <row r="4155" spans="1:1" x14ac:dyDescent="0.25">
      <c r="A4155" s="62"/>
    </row>
    <row r="4156" spans="1:1" x14ac:dyDescent="0.25">
      <c r="A4156" s="62"/>
    </row>
    <row r="4157" spans="1:1" x14ac:dyDescent="0.25">
      <c r="A4157" s="62"/>
    </row>
    <row r="4158" spans="1:1" x14ac:dyDescent="0.25">
      <c r="A4158" s="62"/>
    </row>
    <row r="4159" spans="1:1" x14ac:dyDescent="0.25">
      <c r="A4159" s="62"/>
    </row>
    <row r="4160" spans="1:1" x14ac:dyDescent="0.25">
      <c r="A4160" s="62"/>
    </row>
    <row r="4161" spans="1:1" x14ac:dyDescent="0.25">
      <c r="A4161" s="62"/>
    </row>
    <row r="4162" spans="1:1" x14ac:dyDescent="0.25">
      <c r="A4162" s="62"/>
    </row>
    <row r="4163" spans="1:1" x14ac:dyDescent="0.25">
      <c r="A4163" s="62"/>
    </row>
    <row r="4164" spans="1:1" x14ac:dyDescent="0.25">
      <c r="A4164" s="62"/>
    </row>
    <row r="4165" spans="1:1" x14ac:dyDescent="0.25">
      <c r="A4165" s="62"/>
    </row>
    <row r="4166" spans="1:1" x14ac:dyDescent="0.25">
      <c r="A4166" s="62"/>
    </row>
    <row r="4167" spans="1:1" x14ac:dyDescent="0.25">
      <c r="A4167" s="62"/>
    </row>
    <row r="4168" spans="1:1" x14ac:dyDescent="0.25">
      <c r="A4168" s="62"/>
    </row>
    <row r="4169" spans="1:1" x14ac:dyDescent="0.25">
      <c r="A4169" s="62"/>
    </row>
    <row r="4170" spans="1:1" x14ac:dyDescent="0.25">
      <c r="A4170" s="62"/>
    </row>
    <row r="4171" spans="1:1" x14ac:dyDescent="0.25">
      <c r="A4171" s="62"/>
    </row>
    <row r="4172" spans="1:1" x14ac:dyDescent="0.25">
      <c r="A4172" s="62"/>
    </row>
    <row r="4173" spans="1:1" x14ac:dyDescent="0.25">
      <c r="A4173" s="62"/>
    </row>
    <row r="4174" spans="1:1" x14ac:dyDescent="0.25">
      <c r="A4174" s="62"/>
    </row>
    <row r="4175" spans="1:1" x14ac:dyDescent="0.25">
      <c r="A4175" s="62"/>
    </row>
    <row r="4176" spans="1:1" x14ac:dyDescent="0.25">
      <c r="A4176" s="62"/>
    </row>
    <row r="4177" spans="1:1" x14ac:dyDescent="0.25">
      <c r="A4177" s="62"/>
    </row>
    <row r="4178" spans="1:1" x14ac:dyDescent="0.25">
      <c r="A4178" s="62"/>
    </row>
    <row r="4179" spans="1:1" x14ac:dyDescent="0.25">
      <c r="A4179" s="62"/>
    </row>
    <row r="4180" spans="1:1" x14ac:dyDescent="0.25">
      <c r="A4180" s="62"/>
    </row>
    <row r="4181" spans="1:1" x14ac:dyDescent="0.25">
      <c r="A4181" s="62"/>
    </row>
    <row r="4182" spans="1:1" x14ac:dyDescent="0.25">
      <c r="A4182" s="62"/>
    </row>
    <row r="4183" spans="1:1" x14ac:dyDescent="0.25">
      <c r="A4183" s="62"/>
    </row>
    <row r="4184" spans="1:1" x14ac:dyDescent="0.25">
      <c r="A4184" s="62"/>
    </row>
    <row r="4185" spans="1:1" x14ac:dyDescent="0.25">
      <c r="A4185" s="62"/>
    </row>
    <row r="4186" spans="1:1" x14ac:dyDescent="0.25">
      <c r="A4186" s="62"/>
    </row>
    <row r="4187" spans="1:1" x14ac:dyDescent="0.25">
      <c r="A4187" s="62"/>
    </row>
    <row r="4188" spans="1:1" x14ac:dyDescent="0.25">
      <c r="A4188" s="62"/>
    </row>
    <row r="4189" spans="1:1" x14ac:dyDescent="0.25">
      <c r="A4189" s="62"/>
    </row>
    <row r="4190" spans="1:1" x14ac:dyDescent="0.25">
      <c r="A4190" s="62"/>
    </row>
    <row r="4191" spans="1:1" x14ac:dyDescent="0.25">
      <c r="A4191" s="62"/>
    </row>
    <row r="4192" spans="1:1" x14ac:dyDescent="0.25">
      <c r="A4192" s="62"/>
    </row>
    <row r="4193" spans="1:1" x14ac:dyDescent="0.25">
      <c r="A4193" s="62"/>
    </row>
    <row r="4194" spans="1:1" x14ac:dyDescent="0.25">
      <c r="A4194" s="62"/>
    </row>
    <row r="4195" spans="1:1" x14ac:dyDescent="0.25">
      <c r="A4195" s="62"/>
    </row>
    <row r="4196" spans="1:1" x14ac:dyDescent="0.25">
      <c r="A4196" s="62"/>
    </row>
    <row r="4197" spans="1:1" x14ac:dyDescent="0.25">
      <c r="A4197" s="62"/>
    </row>
    <row r="4198" spans="1:1" x14ac:dyDescent="0.25">
      <c r="A4198" s="62"/>
    </row>
    <row r="4199" spans="1:1" x14ac:dyDescent="0.25">
      <c r="A4199" s="62"/>
    </row>
    <row r="4200" spans="1:1" x14ac:dyDescent="0.25">
      <c r="A4200" s="62"/>
    </row>
    <row r="4201" spans="1:1" x14ac:dyDescent="0.25">
      <c r="A4201" s="62"/>
    </row>
    <row r="4202" spans="1:1" x14ac:dyDescent="0.25">
      <c r="A4202" s="62"/>
    </row>
    <row r="4203" spans="1:1" x14ac:dyDescent="0.25">
      <c r="A4203" s="62"/>
    </row>
    <row r="4204" spans="1:1" x14ac:dyDescent="0.25">
      <c r="A4204" s="62"/>
    </row>
    <row r="4205" spans="1:1" x14ac:dyDescent="0.25">
      <c r="A4205" s="62"/>
    </row>
    <row r="4206" spans="1:1" x14ac:dyDescent="0.25">
      <c r="A4206" s="62"/>
    </row>
    <row r="4207" spans="1:1" x14ac:dyDescent="0.25">
      <c r="A4207" s="62"/>
    </row>
    <row r="4208" spans="1:1" x14ac:dyDescent="0.25">
      <c r="A4208" s="62"/>
    </row>
    <row r="4209" spans="1:1" x14ac:dyDescent="0.25">
      <c r="A4209" s="62"/>
    </row>
    <row r="4210" spans="1:1" x14ac:dyDescent="0.25">
      <c r="A4210" s="62"/>
    </row>
    <row r="4211" spans="1:1" x14ac:dyDescent="0.25">
      <c r="A4211" s="62"/>
    </row>
    <row r="4212" spans="1:1" x14ac:dyDescent="0.25">
      <c r="A4212" s="62"/>
    </row>
    <row r="4213" spans="1:1" x14ac:dyDescent="0.25">
      <c r="A4213" s="62"/>
    </row>
    <row r="4214" spans="1:1" x14ac:dyDescent="0.25">
      <c r="A4214" s="62"/>
    </row>
    <row r="4215" spans="1:1" x14ac:dyDescent="0.25">
      <c r="A4215" s="62"/>
    </row>
    <row r="4216" spans="1:1" x14ac:dyDescent="0.25">
      <c r="A4216" s="62"/>
    </row>
    <row r="4217" spans="1:1" x14ac:dyDescent="0.25">
      <c r="A4217" s="62"/>
    </row>
    <row r="4218" spans="1:1" x14ac:dyDescent="0.25">
      <c r="A4218" s="62"/>
    </row>
    <row r="4219" spans="1:1" x14ac:dyDescent="0.25">
      <c r="A4219" s="62"/>
    </row>
    <row r="4220" spans="1:1" x14ac:dyDescent="0.25">
      <c r="A4220" s="62"/>
    </row>
    <row r="4221" spans="1:1" x14ac:dyDescent="0.25">
      <c r="A4221" s="62"/>
    </row>
    <row r="4222" spans="1:1" x14ac:dyDescent="0.25">
      <c r="A4222" s="62"/>
    </row>
    <row r="4223" spans="1:1" x14ac:dyDescent="0.25">
      <c r="A4223" s="62"/>
    </row>
    <row r="4224" spans="1:1" x14ac:dyDescent="0.25">
      <c r="A4224" s="62"/>
    </row>
    <row r="4225" spans="1:1" x14ac:dyDescent="0.25">
      <c r="A4225" s="62"/>
    </row>
    <row r="4226" spans="1:1" x14ac:dyDescent="0.25">
      <c r="A4226" s="62"/>
    </row>
    <row r="4227" spans="1:1" x14ac:dyDescent="0.25">
      <c r="A4227" s="62"/>
    </row>
    <row r="4228" spans="1:1" x14ac:dyDescent="0.25">
      <c r="A4228" s="62"/>
    </row>
    <row r="4229" spans="1:1" x14ac:dyDescent="0.25">
      <c r="A4229" s="62"/>
    </row>
    <row r="4230" spans="1:1" x14ac:dyDescent="0.25">
      <c r="A4230" s="62"/>
    </row>
    <row r="4231" spans="1:1" x14ac:dyDescent="0.25">
      <c r="A4231" s="62"/>
    </row>
    <row r="4232" spans="1:1" x14ac:dyDescent="0.25">
      <c r="A4232" s="62"/>
    </row>
    <row r="4233" spans="1:1" x14ac:dyDescent="0.25">
      <c r="A4233" s="62"/>
    </row>
    <row r="4234" spans="1:1" x14ac:dyDescent="0.25">
      <c r="A4234" s="62"/>
    </row>
    <row r="4235" spans="1:1" x14ac:dyDescent="0.25">
      <c r="A4235" s="62"/>
    </row>
    <row r="4236" spans="1:1" x14ac:dyDescent="0.25">
      <c r="A4236" s="62"/>
    </row>
    <row r="4237" spans="1:1" x14ac:dyDescent="0.25">
      <c r="A4237" s="62"/>
    </row>
    <row r="4238" spans="1:1" x14ac:dyDescent="0.25">
      <c r="A4238" s="62"/>
    </row>
    <row r="4239" spans="1:1" x14ac:dyDescent="0.25">
      <c r="A4239" s="62"/>
    </row>
    <row r="4240" spans="1:1" x14ac:dyDescent="0.25">
      <c r="A4240" s="62"/>
    </row>
    <row r="4241" spans="1:1" x14ac:dyDescent="0.25">
      <c r="A4241" s="62"/>
    </row>
    <row r="4242" spans="1:1" x14ac:dyDescent="0.25">
      <c r="A4242" s="62"/>
    </row>
    <row r="4243" spans="1:1" x14ac:dyDescent="0.25">
      <c r="A4243" s="62"/>
    </row>
    <row r="4244" spans="1:1" x14ac:dyDescent="0.25">
      <c r="A4244" s="62"/>
    </row>
    <row r="4245" spans="1:1" x14ac:dyDescent="0.25">
      <c r="A4245" s="62"/>
    </row>
    <row r="4246" spans="1:1" x14ac:dyDescent="0.25">
      <c r="A4246" s="62"/>
    </row>
    <row r="4247" spans="1:1" x14ac:dyDescent="0.25">
      <c r="A4247" s="62"/>
    </row>
    <row r="4248" spans="1:1" x14ac:dyDescent="0.25">
      <c r="A4248" s="62"/>
    </row>
    <row r="4249" spans="1:1" x14ac:dyDescent="0.25">
      <c r="A4249" s="62"/>
    </row>
    <row r="4250" spans="1:1" x14ac:dyDescent="0.25">
      <c r="A4250" s="62"/>
    </row>
    <row r="4251" spans="1:1" x14ac:dyDescent="0.25">
      <c r="A4251" s="62"/>
    </row>
    <row r="4252" spans="1:1" x14ac:dyDescent="0.25">
      <c r="A4252" s="62"/>
    </row>
    <row r="4253" spans="1:1" x14ac:dyDescent="0.25">
      <c r="A4253" s="62"/>
    </row>
    <row r="4254" spans="1:1" x14ac:dyDescent="0.25">
      <c r="A4254" s="62"/>
    </row>
    <row r="4255" spans="1:1" x14ac:dyDescent="0.25">
      <c r="A4255" s="62"/>
    </row>
    <row r="4256" spans="1:1" x14ac:dyDescent="0.25">
      <c r="A4256" s="62"/>
    </row>
    <row r="4257" spans="1:1" x14ac:dyDescent="0.25">
      <c r="A4257" s="62"/>
    </row>
    <row r="4258" spans="1:1" x14ac:dyDescent="0.25">
      <c r="A4258" s="62"/>
    </row>
    <row r="4259" spans="1:1" x14ac:dyDescent="0.25">
      <c r="A4259" s="62"/>
    </row>
    <row r="4260" spans="1:1" x14ac:dyDescent="0.25">
      <c r="A4260" s="62"/>
    </row>
    <row r="4261" spans="1:1" x14ac:dyDescent="0.25">
      <c r="A4261" s="62"/>
    </row>
    <row r="4262" spans="1:1" x14ac:dyDescent="0.25">
      <c r="A4262" s="62"/>
    </row>
    <row r="4263" spans="1:1" x14ac:dyDescent="0.25">
      <c r="A4263" s="62"/>
    </row>
    <row r="4264" spans="1:1" x14ac:dyDescent="0.25">
      <c r="A4264" s="62"/>
    </row>
    <row r="4265" spans="1:1" x14ac:dyDescent="0.25">
      <c r="A4265" s="62"/>
    </row>
    <row r="4266" spans="1:1" x14ac:dyDescent="0.25">
      <c r="A4266" s="62"/>
    </row>
    <row r="4267" spans="1:1" x14ac:dyDescent="0.25">
      <c r="A4267" s="62"/>
    </row>
    <row r="4268" spans="1:1" x14ac:dyDescent="0.25">
      <c r="A4268" s="62"/>
    </row>
    <row r="4269" spans="1:1" x14ac:dyDescent="0.25">
      <c r="A4269" s="62"/>
    </row>
    <row r="4270" spans="1:1" x14ac:dyDescent="0.25">
      <c r="A4270" s="62"/>
    </row>
    <row r="4271" spans="1:1" x14ac:dyDescent="0.25">
      <c r="A4271" s="62"/>
    </row>
    <row r="4272" spans="1:1" x14ac:dyDescent="0.25">
      <c r="A4272" s="62"/>
    </row>
    <row r="4273" spans="1:1" x14ac:dyDescent="0.25">
      <c r="A4273" s="62"/>
    </row>
    <row r="4274" spans="1:1" x14ac:dyDescent="0.25">
      <c r="A4274" s="62"/>
    </row>
    <row r="4275" spans="1:1" x14ac:dyDescent="0.25">
      <c r="A4275" s="62"/>
    </row>
    <row r="4276" spans="1:1" x14ac:dyDescent="0.25">
      <c r="A4276" s="62"/>
    </row>
    <row r="4277" spans="1:1" x14ac:dyDescent="0.25">
      <c r="A4277" s="62"/>
    </row>
    <row r="4278" spans="1:1" x14ac:dyDescent="0.25">
      <c r="A4278" s="62"/>
    </row>
    <row r="4279" spans="1:1" x14ac:dyDescent="0.25">
      <c r="A4279" s="62"/>
    </row>
    <row r="4280" spans="1:1" x14ac:dyDescent="0.25">
      <c r="A4280" s="62"/>
    </row>
    <row r="4281" spans="1:1" x14ac:dyDescent="0.25">
      <c r="A4281" s="62"/>
    </row>
    <row r="4282" spans="1:1" x14ac:dyDescent="0.25">
      <c r="A4282" s="62"/>
    </row>
    <row r="4283" spans="1:1" x14ac:dyDescent="0.25">
      <c r="A4283" s="62"/>
    </row>
    <row r="4284" spans="1:1" x14ac:dyDescent="0.25">
      <c r="A4284" s="62"/>
    </row>
    <row r="4285" spans="1:1" x14ac:dyDescent="0.25">
      <c r="A4285" s="62"/>
    </row>
    <row r="4286" spans="1:1" x14ac:dyDescent="0.25">
      <c r="A4286" s="62"/>
    </row>
    <row r="4287" spans="1:1" x14ac:dyDescent="0.25">
      <c r="A4287" s="62"/>
    </row>
    <row r="4288" spans="1:1" x14ac:dyDescent="0.25">
      <c r="A4288" s="62"/>
    </row>
    <row r="4289" spans="1:1" x14ac:dyDescent="0.25">
      <c r="A4289" s="62"/>
    </row>
    <row r="4290" spans="1:1" x14ac:dyDescent="0.25">
      <c r="A4290" s="62"/>
    </row>
    <row r="4291" spans="1:1" x14ac:dyDescent="0.25">
      <c r="A4291" s="62"/>
    </row>
    <row r="4292" spans="1:1" x14ac:dyDescent="0.25">
      <c r="A4292" s="62"/>
    </row>
    <row r="4293" spans="1:1" x14ac:dyDescent="0.25">
      <c r="A4293" s="62"/>
    </row>
    <row r="4294" spans="1:1" x14ac:dyDescent="0.25">
      <c r="A4294" s="62"/>
    </row>
    <row r="4295" spans="1:1" x14ac:dyDescent="0.25">
      <c r="A4295" s="62"/>
    </row>
    <row r="4296" spans="1:1" x14ac:dyDescent="0.25">
      <c r="A4296" s="62"/>
    </row>
    <row r="4297" spans="1:1" x14ac:dyDescent="0.25">
      <c r="A4297" s="62"/>
    </row>
    <row r="4298" spans="1:1" x14ac:dyDescent="0.25">
      <c r="A4298" s="62"/>
    </row>
    <row r="4299" spans="1:1" x14ac:dyDescent="0.25">
      <c r="A4299" s="62"/>
    </row>
    <row r="4300" spans="1:1" x14ac:dyDescent="0.25">
      <c r="A4300" s="62"/>
    </row>
    <row r="4301" spans="1:1" x14ac:dyDescent="0.25">
      <c r="A4301" s="62"/>
    </row>
    <row r="4302" spans="1:1" x14ac:dyDescent="0.25">
      <c r="A4302" s="62"/>
    </row>
    <row r="4303" spans="1:1" x14ac:dyDescent="0.25">
      <c r="A4303" s="62"/>
    </row>
    <row r="4304" spans="1:1" x14ac:dyDescent="0.25">
      <c r="A4304" s="62"/>
    </row>
    <row r="4305" spans="1:1" x14ac:dyDescent="0.25">
      <c r="A4305" s="62"/>
    </row>
    <row r="4306" spans="1:1" x14ac:dyDescent="0.25">
      <c r="A4306" s="62"/>
    </row>
    <row r="4307" spans="1:1" x14ac:dyDescent="0.25">
      <c r="A4307" s="62"/>
    </row>
    <row r="4308" spans="1:1" x14ac:dyDescent="0.25">
      <c r="A4308" s="62"/>
    </row>
    <row r="4309" spans="1:1" x14ac:dyDescent="0.25">
      <c r="A4309" s="62"/>
    </row>
    <row r="4310" spans="1:1" x14ac:dyDescent="0.25">
      <c r="A4310" s="62"/>
    </row>
    <row r="4311" spans="1:1" x14ac:dyDescent="0.25">
      <c r="A4311" s="62"/>
    </row>
    <row r="4312" spans="1:1" x14ac:dyDescent="0.25">
      <c r="A4312" s="62"/>
    </row>
    <row r="4313" spans="1:1" x14ac:dyDescent="0.25">
      <c r="A4313" s="62"/>
    </row>
    <row r="4314" spans="1:1" x14ac:dyDescent="0.25">
      <c r="A4314" s="62"/>
    </row>
    <row r="4315" spans="1:1" x14ac:dyDescent="0.25">
      <c r="A4315" s="62"/>
    </row>
    <row r="4316" spans="1:1" x14ac:dyDescent="0.25">
      <c r="A4316" s="62"/>
    </row>
    <row r="4317" spans="1:1" x14ac:dyDescent="0.25">
      <c r="A4317" s="62"/>
    </row>
    <row r="4318" spans="1:1" x14ac:dyDescent="0.25">
      <c r="A4318" s="62"/>
    </row>
    <row r="4319" spans="1:1" x14ac:dyDescent="0.25">
      <c r="A4319" s="62"/>
    </row>
    <row r="4320" spans="1:1" x14ac:dyDescent="0.25">
      <c r="A4320" s="62"/>
    </row>
    <row r="4321" spans="1:1" x14ac:dyDescent="0.25">
      <c r="A4321" s="62"/>
    </row>
    <row r="4322" spans="1:1" x14ac:dyDescent="0.25">
      <c r="A4322" s="62"/>
    </row>
    <row r="4323" spans="1:1" x14ac:dyDescent="0.25">
      <c r="A4323" s="62"/>
    </row>
    <row r="4324" spans="1:1" x14ac:dyDescent="0.25">
      <c r="A4324" s="62"/>
    </row>
    <row r="4325" spans="1:1" x14ac:dyDescent="0.25">
      <c r="A4325" s="62"/>
    </row>
    <row r="4326" spans="1:1" x14ac:dyDescent="0.25">
      <c r="A4326" s="62"/>
    </row>
    <row r="4327" spans="1:1" x14ac:dyDescent="0.25">
      <c r="A4327" s="62"/>
    </row>
    <row r="4328" spans="1:1" x14ac:dyDescent="0.25">
      <c r="A4328" s="62"/>
    </row>
    <row r="4329" spans="1:1" x14ac:dyDescent="0.25">
      <c r="A4329" s="62"/>
    </row>
    <row r="4330" spans="1:1" x14ac:dyDescent="0.25">
      <c r="A4330" s="62"/>
    </row>
    <row r="4331" spans="1:1" x14ac:dyDescent="0.25">
      <c r="A4331" s="62"/>
    </row>
    <row r="4332" spans="1:1" x14ac:dyDescent="0.25">
      <c r="A4332" s="62"/>
    </row>
    <row r="4333" spans="1:1" x14ac:dyDescent="0.25">
      <c r="A4333" s="62"/>
    </row>
    <row r="4334" spans="1:1" x14ac:dyDescent="0.25">
      <c r="A4334" s="62"/>
    </row>
    <row r="4335" spans="1:1" x14ac:dyDescent="0.25">
      <c r="A4335" s="62"/>
    </row>
    <row r="4336" spans="1:1" x14ac:dyDescent="0.25">
      <c r="A4336" s="62"/>
    </row>
    <row r="4337" spans="1:1" x14ac:dyDescent="0.25">
      <c r="A4337" s="62"/>
    </row>
    <row r="4338" spans="1:1" x14ac:dyDescent="0.25">
      <c r="A4338" s="62"/>
    </row>
    <row r="4339" spans="1:1" x14ac:dyDescent="0.25">
      <c r="A4339" s="62"/>
    </row>
    <row r="4340" spans="1:1" x14ac:dyDescent="0.25">
      <c r="A4340" s="62"/>
    </row>
    <row r="4341" spans="1:1" x14ac:dyDescent="0.25">
      <c r="A4341" s="62"/>
    </row>
    <row r="4342" spans="1:1" x14ac:dyDescent="0.25">
      <c r="A4342" s="62"/>
    </row>
    <row r="4343" spans="1:1" x14ac:dyDescent="0.25">
      <c r="A4343" s="62"/>
    </row>
    <row r="4344" spans="1:1" x14ac:dyDescent="0.25">
      <c r="A4344" s="62"/>
    </row>
    <row r="4345" spans="1:1" x14ac:dyDescent="0.25">
      <c r="A4345" s="62"/>
    </row>
    <row r="4346" spans="1:1" x14ac:dyDescent="0.25">
      <c r="A4346" s="62"/>
    </row>
    <row r="4347" spans="1:1" x14ac:dyDescent="0.25">
      <c r="A4347" s="62"/>
    </row>
    <row r="4348" spans="1:1" x14ac:dyDescent="0.25">
      <c r="A4348" s="62"/>
    </row>
    <row r="4349" spans="1:1" x14ac:dyDescent="0.25">
      <c r="A4349" s="62"/>
    </row>
    <row r="4350" spans="1:1" x14ac:dyDescent="0.25">
      <c r="A4350" s="62"/>
    </row>
    <row r="4351" spans="1:1" x14ac:dyDescent="0.25">
      <c r="A4351" s="62"/>
    </row>
    <row r="4352" spans="1:1" x14ac:dyDescent="0.25">
      <c r="A4352" s="62"/>
    </row>
    <row r="4353" spans="1:1" x14ac:dyDescent="0.25">
      <c r="A4353" s="62"/>
    </row>
    <row r="4354" spans="1:1" x14ac:dyDescent="0.25">
      <c r="A4354" s="62"/>
    </row>
    <row r="4355" spans="1:1" x14ac:dyDescent="0.25">
      <c r="A4355" s="62"/>
    </row>
    <row r="4356" spans="1:1" x14ac:dyDescent="0.25">
      <c r="A4356" s="62"/>
    </row>
    <row r="4357" spans="1:1" x14ac:dyDescent="0.25">
      <c r="A4357" s="62"/>
    </row>
    <row r="4358" spans="1:1" x14ac:dyDescent="0.25">
      <c r="A4358" s="62"/>
    </row>
    <row r="4359" spans="1:1" x14ac:dyDescent="0.25">
      <c r="A4359" s="62"/>
    </row>
    <row r="4360" spans="1:1" x14ac:dyDescent="0.25">
      <c r="A4360" s="62"/>
    </row>
    <row r="4361" spans="1:1" x14ac:dyDescent="0.25">
      <c r="A4361" s="62"/>
    </row>
    <row r="4362" spans="1:1" x14ac:dyDescent="0.25">
      <c r="A4362" s="62"/>
    </row>
    <row r="4363" spans="1:1" x14ac:dyDescent="0.25">
      <c r="A4363" s="62"/>
    </row>
    <row r="4364" spans="1:1" x14ac:dyDescent="0.25">
      <c r="A4364" s="62"/>
    </row>
    <row r="4365" spans="1:1" x14ac:dyDescent="0.25">
      <c r="A4365" s="62"/>
    </row>
    <row r="4366" spans="1:1" x14ac:dyDescent="0.25">
      <c r="A4366" s="62"/>
    </row>
    <row r="4367" spans="1:1" x14ac:dyDescent="0.25">
      <c r="A4367" s="62"/>
    </row>
    <row r="4368" spans="1:1" x14ac:dyDescent="0.25">
      <c r="A4368" s="62"/>
    </row>
    <row r="4369" spans="1:1" x14ac:dyDescent="0.25">
      <c r="A4369" s="62"/>
    </row>
    <row r="4370" spans="1:1" x14ac:dyDescent="0.25">
      <c r="A4370" s="62"/>
    </row>
    <row r="4371" spans="1:1" x14ac:dyDescent="0.25">
      <c r="A4371" s="62"/>
    </row>
    <row r="4372" spans="1:1" x14ac:dyDescent="0.25">
      <c r="A4372" s="62"/>
    </row>
    <row r="4373" spans="1:1" x14ac:dyDescent="0.25">
      <c r="A4373" s="62"/>
    </row>
    <row r="4374" spans="1:1" x14ac:dyDescent="0.25">
      <c r="A4374" s="62"/>
    </row>
    <row r="4375" spans="1:1" x14ac:dyDescent="0.25">
      <c r="A4375" s="62"/>
    </row>
    <row r="4376" spans="1:1" x14ac:dyDescent="0.25">
      <c r="A4376" s="62"/>
    </row>
    <row r="4377" spans="1:1" x14ac:dyDescent="0.25">
      <c r="A4377" s="62"/>
    </row>
    <row r="4378" spans="1:1" x14ac:dyDescent="0.25">
      <c r="A4378" s="62"/>
    </row>
    <row r="4379" spans="1:1" x14ac:dyDescent="0.25">
      <c r="A4379" s="62"/>
    </row>
    <row r="4380" spans="1:1" x14ac:dyDescent="0.25">
      <c r="A4380" s="62"/>
    </row>
    <row r="4381" spans="1:1" x14ac:dyDescent="0.25">
      <c r="A4381" s="62"/>
    </row>
    <row r="4382" spans="1:1" x14ac:dyDescent="0.25">
      <c r="A4382" s="62"/>
    </row>
    <row r="4383" spans="1:1" x14ac:dyDescent="0.25">
      <c r="A4383" s="62"/>
    </row>
    <row r="4384" spans="1:1" x14ac:dyDescent="0.25">
      <c r="A4384" s="62"/>
    </row>
    <row r="4385" spans="1:1" x14ac:dyDescent="0.25">
      <c r="A4385" s="62"/>
    </row>
    <row r="4386" spans="1:1" x14ac:dyDescent="0.25">
      <c r="A4386" s="62"/>
    </row>
    <row r="4387" spans="1:1" x14ac:dyDescent="0.25">
      <c r="A4387" s="62"/>
    </row>
    <row r="4388" spans="1:1" x14ac:dyDescent="0.25">
      <c r="A4388" s="62"/>
    </row>
    <row r="4389" spans="1:1" x14ac:dyDescent="0.25">
      <c r="A4389" s="62"/>
    </row>
    <row r="4390" spans="1:1" x14ac:dyDescent="0.25">
      <c r="A4390" s="62"/>
    </row>
    <row r="4391" spans="1:1" x14ac:dyDescent="0.25">
      <c r="A4391" s="62"/>
    </row>
    <row r="4392" spans="1:1" x14ac:dyDescent="0.25">
      <c r="A4392" s="62"/>
    </row>
    <row r="4393" spans="1:1" x14ac:dyDescent="0.25">
      <c r="A4393" s="62"/>
    </row>
    <row r="4394" spans="1:1" x14ac:dyDescent="0.25">
      <c r="A4394" s="62"/>
    </row>
    <row r="4395" spans="1:1" x14ac:dyDescent="0.25">
      <c r="A4395" s="62"/>
    </row>
    <row r="4396" spans="1:1" x14ac:dyDescent="0.25">
      <c r="A4396" s="62"/>
    </row>
    <row r="4397" spans="1:1" x14ac:dyDescent="0.25">
      <c r="A4397" s="62"/>
    </row>
    <row r="4398" spans="1:1" x14ac:dyDescent="0.25">
      <c r="A4398" s="62"/>
    </row>
    <row r="4399" spans="1:1" x14ac:dyDescent="0.25">
      <c r="A4399" s="62"/>
    </row>
    <row r="4400" spans="1:1" x14ac:dyDescent="0.25">
      <c r="A4400" s="62"/>
    </row>
    <row r="4401" spans="1:1" x14ac:dyDescent="0.25">
      <c r="A4401" s="62"/>
    </row>
    <row r="4402" spans="1:1" x14ac:dyDescent="0.25">
      <c r="A4402" s="62"/>
    </row>
    <row r="4403" spans="1:1" x14ac:dyDescent="0.25">
      <c r="A4403" s="62"/>
    </row>
    <row r="4404" spans="1:1" x14ac:dyDescent="0.25">
      <c r="A4404" s="62"/>
    </row>
    <row r="4405" spans="1:1" x14ac:dyDescent="0.25">
      <c r="A4405" s="62"/>
    </row>
    <row r="4406" spans="1:1" x14ac:dyDescent="0.25">
      <c r="A4406" s="62"/>
    </row>
    <row r="4407" spans="1:1" x14ac:dyDescent="0.25">
      <c r="A4407" s="62"/>
    </row>
    <row r="4408" spans="1:1" x14ac:dyDescent="0.25">
      <c r="A4408" s="62"/>
    </row>
    <row r="4409" spans="1:1" x14ac:dyDescent="0.25">
      <c r="A4409" s="62"/>
    </row>
    <row r="4410" spans="1:1" x14ac:dyDescent="0.25">
      <c r="A4410" s="62"/>
    </row>
    <row r="4411" spans="1:1" x14ac:dyDescent="0.25">
      <c r="A4411" s="62"/>
    </row>
    <row r="4412" spans="1:1" x14ac:dyDescent="0.25">
      <c r="A4412" s="62"/>
    </row>
    <row r="4413" spans="1:1" x14ac:dyDescent="0.25">
      <c r="A4413" s="62"/>
    </row>
    <row r="4414" spans="1:1" x14ac:dyDescent="0.25">
      <c r="A4414" s="62"/>
    </row>
    <row r="4415" spans="1:1" x14ac:dyDescent="0.25">
      <c r="A4415" s="62"/>
    </row>
    <row r="4416" spans="1:1" x14ac:dyDescent="0.25">
      <c r="A4416" s="62"/>
    </row>
    <row r="4417" spans="1:1" x14ac:dyDescent="0.25">
      <c r="A4417" s="62"/>
    </row>
    <row r="4418" spans="1:1" x14ac:dyDescent="0.25">
      <c r="A4418" s="62"/>
    </row>
    <row r="4419" spans="1:1" x14ac:dyDescent="0.25">
      <c r="A4419" s="62"/>
    </row>
    <row r="4420" spans="1:1" x14ac:dyDescent="0.25">
      <c r="A4420" s="62"/>
    </row>
    <row r="4421" spans="1:1" x14ac:dyDescent="0.25">
      <c r="A4421" s="62"/>
    </row>
    <row r="4422" spans="1:1" x14ac:dyDescent="0.25">
      <c r="A4422" s="62"/>
    </row>
    <row r="4423" spans="1:1" x14ac:dyDescent="0.25">
      <c r="A4423" s="62"/>
    </row>
    <row r="4424" spans="1:1" x14ac:dyDescent="0.25">
      <c r="A4424" s="62"/>
    </row>
    <row r="4425" spans="1:1" x14ac:dyDescent="0.25">
      <c r="A4425" s="62"/>
    </row>
    <row r="4426" spans="1:1" x14ac:dyDescent="0.25">
      <c r="A4426" s="62"/>
    </row>
    <row r="4427" spans="1:1" x14ac:dyDescent="0.25">
      <c r="A4427" s="62"/>
    </row>
    <row r="4428" spans="1:1" x14ac:dyDescent="0.25">
      <c r="A4428" s="62"/>
    </row>
    <row r="4429" spans="1:1" x14ac:dyDescent="0.25">
      <c r="A4429" s="62"/>
    </row>
    <row r="4430" spans="1:1" x14ac:dyDescent="0.25">
      <c r="A4430" s="62"/>
    </row>
    <row r="4431" spans="1:1" x14ac:dyDescent="0.25">
      <c r="A4431" s="62"/>
    </row>
    <row r="4432" spans="1:1" x14ac:dyDescent="0.25">
      <c r="A4432" s="62"/>
    </row>
    <row r="4433" spans="1:1" x14ac:dyDescent="0.25">
      <c r="A4433" s="62"/>
    </row>
    <row r="4434" spans="1:1" x14ac:dyDescent="0.25">
      <c r="A4434" s="62"/>
    </row>
    <row r="4435" spans="1:1" x14ac:dyDescent="0.25">
      <c r="A4435" s="62"/>
    </row>
    <row r="4436" spans="1:1" x14ac:dyDescent="0.25">
      <c r="A4436" s="62"/>
    </row>
    <row r="4437" spans="1:1" x14ac:dyDescent="0.25">
      <c r="A4437" s="62"/>
    </row>
    <row r="4438" spans="1:1" x14ac:dyDescent="0.25">
      <c r="A4438" s="62"/>
    </row>
    <row r="4439" spans="1:1" x14ac:dyDescent="0.25">
      <c r="A4439" s="62"/>
    </row>
    <row r="4440" spans="1:1" x14ac:dyDescent="0.25">
      <c r="A4440" s="62"/>
    </row>
    <row r="4441" spans="1:1" x14ac:dyDescent="0.25">
      <c r="A4441" s="62"/>
    </row>
    <row r="4442" spans="1:1" x14ac:dyDescent="0.25">
      <c r="A4442" s="62"/>
    </row>
    <row r="4443" spans="1:1" x14ac:dyDescent="0.25">
      <c r="A4443" s="62"/>
    </row>
    <row r="4444" spans="1:1" x14ac:dyDescent="0.25">
      <c r="A4444" s="62"/>
    </row>
    <row r="4445" spans="1:1" x14ac:dyDescent="0.25">
      <c r="A4445" s="62"/>
    </row>
    <row r="4446" spans="1:1" x14ac:dyDescent="0.25">
      <c r="A4446" s="62"/>
    </row>
    <row r="4447" spans="1:1" x14ac:dyDescent="0.25">
      <c r="A4447" s="62"/>
    </row>
    <row r="4448" spans="1:1" x14ac:dyDescent="0.25">
      <c r="A4448" s="62"/>
    </row>
    <row r="4449" spans="1:1" x14ac:dyDescent="0.25">
      <c r="A4449" s="62"/>
    </row>
    <row r="4450" spans="1:1" x14ac:dyDescent="0.25">
      <c r="A4450" s="62"/>
    </row>
    <row r="4451" spans="1:1" x14ac:dyDescent="0.25">
      <c r="A4451" s="62"/>
    </row>
    <row r="4452" spans="1:1" x14ac:dyDescent="0.25">
      <c r="A4452" s="62"/>
    </row>
    <row r="4453" spans="1:1" x14ac:dyDescent="0.25">
      <c r="A4453" s="62"/>
    </row>
    <row r="4454" spans="1:1" x14ac:dyDescent="0.25">
      <c r="A4454" s="62"/>
    </row>
    <row r="4455" spans="1:1" x14ac:dyDescent="0.25">
      <c r="A4455" s="62"/>
    </row>
    <row r="4456" spans="1:1" x14ac:dyDescent="0.25">
      <c r="A4456" s="62"/>
    </row>
    <row r="4457" spans="1:1" x14ac:dyDescent="0.25">
      <c r="A4457" s="62"/>
    </row>
    <row r="4458" spans="1:1" x14ac:dyDescent="0.25">
      <c r="A4458" s="62"/>
    </row>
    <row r="4459" spans="1:1" x14ac:dyDescent="0.25">
      <c r="A4459" s="62"/>
    </row>
    <row r="4460" spans="1:1" x14ac:dyDescent="0.25">
      <c r="A4460" s="62"/>
    </row>
    <row r="4461" spans="1:1" x14ac:dyDescent="0.25">
      <c r="A4461" s="62"/>
    </row>
    <row r="4462" spans="1:1" x14ac:dyDescent="0.25">
      <c r="A4462" s="62"/>
    </row>
    <row r="4463" spans="1:1" x14ac:dyDescent="0.25">
      <c r="A4463" s="62"/>
    </row>
    <row r="4464" spans="1:1" x14ac:dyDescent="0.25">
      <c r="A4464" s="62"/>
    </row>
    <row r="4465" spans="1:1" x14ac:dyDescent="0.25">
      <c r="A4465" s="62"/>
    </row>
    <row r="4466" spans="1:1" x14ac:dyDescent="0.25">
      <c r="A4466" s="62"/>
    </row>
    <row r="4467" spans="1:1" x14ac:dyDescent="0.25">
      <c r="A4467" s="62"/>
    </row>
    <row r="4468" spans="1:1" x14ac:dyDescent="0.25">
      <c r="A4468" s="62"/>
    </row>
    <row r="4469" spans="1:1" x14ac:dyDescent="0.25">
      <c r="A4469" s="62"/>
    </row>
    <row r="4470" spans="1:1" x14ac:dyDescent="0.25">
      <c r="A4470" s="62"/>
    </row>
    <row r="4471" spans="1:1" x14ac:dyDescent="0.25">
      <c r="A4471" s="62"/>
    </row>
    <row r="4472" spans="1:1" x14ac:dyDescent="0.25">
      <c r="A4472" s="62"/>
    </row>
    <row r="4473" spans="1:1" x14ac:dyDescent="0.25">
      <c r="A4473" s="62"/>
    </row>
    <row r="4474" spans="1:1" x14ac:dyDescent="0.25">
      <c r="A4474" s="62"/>
    </row>
    <row r="4475" spans="1:1" x14ac:dyDescent="0.25">
      <c r="A4475" s="62"/>
    </row>
    <row r="4476" spans="1:1" x14ac:dyDescent="0.25">
      <c r="A4476" s="62"/>
    </row>
    <row r="4477" spans="1:1" x14ac:dyDescent="0.25">
      <c r="A4477" s="62"/>
    </row>
    <row r="4478" spans="1:1" x14ac:dyDescent="0.25">
      <c r="A4478" s="62"/>
    </row>
    <row r="4479" spans="1:1" x14ac:dyDescent="0.25">
      <c r="A4479" s="62"/>
    </row>
    <row r="4480" spans="1:1" x14ac:dyDescent="0.25">
      <c r="A4480" s="62"/>
    </row>
    <row r="4481" spans="1:1" x14ac:dyDescent="0.25">
      <c r="A4481" s="62"/>
    </row>
    <row r="4482" spans="1:1" x14ac:dyDescent="0.25">
      <c r="A4482" s="62"/>
    </row>
    <row r="4483" spans="1:1" x14ac:dyDescent="0.25">
      <c r="A4483" s="62"/>
    </row>
    <row r="4484" spans="1:1" x14ac:dyDescent="0.25">
      <c r="A4484" s="62"/>
    </row>
    <row r="4485" spans="1:1" x14ac:dyDescent="0.25">
      <c r="A4485" s="62"/>
    </row>
    <row r="4486" spans="1:1" x14ac:dyDescent="0.25">
      <c r="A4486" s="62"/>
    </row>
    <row r="4487" spans="1:1" x14ac:dyDescent="0.25">
      <c r="A4487" s="62"/>
    </row>
    <row r="4488" spans="1:1" x14ac:dyDescent="0.25">
      <c r="A4488" s="62"/>
    </row>
    <row r="4489" spans="1:1" x14ac:dyDescent="0.25">
      <c r="A4489" s="62"/>
    </row>
    <row r="4490" spans="1:1" x14ac:dyDescent="0.25">
      <c r="A4490" s="62"/>
    </row>
    <row r="4491" spans="1:1" x14ac:dyDescent="0.25">
      <c r="A4491" s="62"/>
    </row>
    <row r="4492" spans="1:1" x14ac:dyDescent="0.25">
      <c r="A4492" s="62"/>
    </row>
    <row r="4493" spans="1:1" x14ac:dyDescent="0.25">
      <c r="A4493" s="62"/>
    </row>
    <row r="4494" spans="1:1" x14ac:dyDescent="0.25">
      <c r="A4494" s="62"/>
    </row>
    <row r="4495" spans="1:1" x14ac:dyDescent="0.25">
      <c r="A4495" s="62"/>
    </row>
    <row r="4496" spans="1:1" x14ac:dyDescent="0.25">
      <c r="A4496" s="62"/>
    </row>
    <row r="4497" spans="1:1" x14ac:dyDescent="0.25">
      <c r="A4497" s="62"/>
    </row>
    <row r="4498" spans="1:1" x14ac:dyDescent="0.25">
      <c r="A4498" s="62"/>
    </row>
    <row r="4499" spans="1:1" x14ac:dyDescent="0.25">
      <c r="A4499" s="62"/>
    </row>
    <row r="4500" spans="1:1" x14ac:dyDescent="0.25">
      <c r="A4500" s="62"/>
    </row>
    <row r="4501" spans="1:1" x14ac:dyDescent="0.25">
      <c r="A4501" s="62"/>
    </row>
    <row r="4502" spans="1:1" x14ac:dyDescent="0.25">
      <c r="A4502" s="62"/>
    </row>
    <row r="4503" spans="1:1" x14ac:dyDescent="0.25">
      <c r="A4503" s="62"/>
    </row>
    <row r="4504" spans="1:1" x14ac:dyDescent="0.25">
      <c r="A4504" s="62"/>
    </row>
    <row r="4505" spans="1:1" x14ac:dyDescent="0.25">
      <c r="A4505" s="62"/>
    </row>
    <row r="4506" spans="1:1" x14ac:dyDescent="0.25">
      <c r="A4506" s="62"/>
    </row>
    <row r="4507" spans="1:1" x14ac:dyDescent="0.25">
      <c r="A4507" s="62"/>
    </row>
    <row r="4508" spans="1:1" x14ac:dyDescent="0.25">
      <c r="A4508" s="62"/>
    </row>
    <row r="4509" spans="1:1" x14ac:dyDescent="0.25">
      <c r="A4509" s="62"/>
    </row>
    <row r="4510" spans="1:1" x14ac:dyDescent="0.25">
      <c r="A4510" s="62"/>
    </row>
    <row r="4511" spans="1:1" x14ac:dyDescent="0.25">
      <c r="A4511" s="62"/>
    </row>
    <row r="4512" spans="1:1" x14ac:dyDescent="0.25">
      <c r="A4512" s="62"/>
    </row>
    <row r="4513" spans="1:1" x14ac:dyDescent="0.25">
      <c r="A4513" s="62"/>
    </row>
    <row r="4514" spans="1:1" x14ac:dyDescent="0.25">
      <c r="A4514" s="62"/>
    </row>
    <row r="4515" spans="1:1" x14ac:dyDescent="0.25">
      <c r="A4515" s="62"/>
    </row>
    <row r="4516" spans="1:1" x14ac:dyDescent="0.25">
      <c r="A4516" s="62"/>
    </row>
    <row r="4517" spans="1:1" x14ac:dyDescent="0.25">
      <c r="A4517" s="62"/>
    </row>
    <row r="4518" spans="1:1" x14ac:dyDescent="0.25">
      <c r="A4518" s="62"/>
    </row>
    <row r="4519" spans="1:1" x14ac:dyDescent="0.25">
      <c r="A4519" s="62"/>
    </row>
    <row r="4520" spans="1:1" x14ac:dyDescent="0.25">
      <c r="A4520" s="62"/>
    </row>
    <row r="4521" spans="1:1" x14ac:dyDescent="0.25">
      <c r="A4521" s="62"/>
    </row>
    <row r="4522" spans="1:1" x14ac:dyDescent="0.25">
      <c r="A4522" s="62"/>
    </row>
    <row r="4523" spans="1:1" x14ac:dyDescent="0.25">
      <c r="A4523" s="62"/>
    </row>
    <row r="4524" spans="1:1" x14ac:dyDescent="0.25">
      <c r="A4524" s="62"/>
    </row>
    <row r="4525" spans="1:1" x14ac:dyDescent="0.25">
      <c r="A4525" s="62"/>
    </row>
    <row r="4526" spans="1:1" x14ac:dyDescent="0.25">
      <c r="A4526" s="62"/>
    </row>
    <row r="4527" spans="1:1" x14ac:dyDescent="0.25">
      <c r="A4527" s="62"/>
    </row>
    <row r="4528" spans="1:1" x14ac:dyDescent="0.25">
      <c r="A4528" s="62"/>
    </row>
    <row r="4529" spans="1:1" x14ac:dyDescent="0.25">
      <c r="A4529" s="62"/>
    </row>
    <row r="4530" spans="1:1" x14ac:dyDescent="0.25">
      <c r="A4530" s="62"/>
    </row>
    <row r="4531" spans="1:1" x14ac:dyDescent="0.25">
      <c r="A4531" s="62"/>
    </row>
    <row r="4532" spans="1:1" x14ac:dyDescent="0.25">
      <c r="A4532" s="62"/>
    </row>
    <row r="4533" spans="1:1" x14ac:dyDescent="0.25">
      <c r="A4533" s="62"/>
    </row>
    <row r="4534" spans="1:1" x14ac:dyDescent="0.25">
      <c r="A4534" s="62"/>
    </row>
    <row r="4535" spans="1:1" x14ac:dyDescent="0.25">
      <c r="A4535" s="62"/>
    </row>
    <row r="4536" spans="1:1" x14ac:dyDescent="0.25">
      <c r="A4536" s="62"/>
    </row>
    <row r="4537" spans="1:1" x14ac:dyDescent="0.25">
      <c r="A4537" s="62"/>
    </row>
    <row r="4538" spans="1:1" x14ac:dyDescent="0.25">
      <c r="A4538" s="62"/>
    </row>
    <row r="4539" spans="1:1" x14ac:dyDescent="0.25">
      <c r="A4539" s="62"/>
    </row>
    <row r="4540" spans="1:1" x14ac:dyDescent="0.25">
      <c r="A4540" s="62"/>
    </row>
    <row r="4541" spans="1:1" x14ac:dyDescent="0.25">
      <c r="A4541" s="62"/>
    </row>
    <row r="4542" spans="1:1" x14ac:dyDescent="0.25">
      <c r="A4542" s="62"/>
    </row>
    <row r="4543" spans="1:1" x14ac:dyDescent="0.25">
      <c r="A4543" s="62"/>
    </row>
    <row r="4544" spans="1:1" x14ac:dyDescent="0.25">
      <c r="A4544" s="62"/>
    </row>
    <row r="4545" spans="1:1" x14ac:dyDescent="0.25">
      <c r="A4545" s="62"/>
    </row>
    <row r="4546" spans="1:1" x14ac:dyDescent="0.25">
      <c r="A4546" s="62"/>
    </row>
    <row r="4547" spans="1:1" x14ac:dyDescent="0.25">
      <c r="A4547" s="62"/>
    </row>
    <row r="4548" spans="1:1" x14ac:dyDescent="0.25">
      <c r="A4548" s="62"/>
    </row>
    <row r="4549" spans="1:1" x14ac:dyDescent="0.25">
      <c r="A4549" s="62"/>
    </row>
    <row r="4550" spans="1:1" x14ac:dyDescent="0.25">
      <c r="A4550" s="62"/>
    </row>
    <row r="4551" spans="1:1" x14ac:dyDescent="0.25">
      <c r="A4551" s="62"/>
    </row>
    <row r="4552" spans="1:1" x14ac:dyDescent="0.25">
      <c r="A4552" s="62"/>
    </row>
    <row r="4553" spans="1:1" x14ac:dyDescent="0.25">
      <c r="A4553" s="62"/>
    </row>
    <row r="4554" spans="1:1" x14ac:dyDescent="0.25">
      <c r="A4554" s="62"/>
    </row>
    <row r="4555" spans="1:1" x14ac:dyDescent="0.25">
      <c r="A4555" s="62"/>
    </row>
    <row r="4556" spans="1:1" x14ac:dyDescent="0.25">
      <c r="A4556" s="62"/>
    </row>
    <row r="4557" spans="1:1" x14ac:dyDescent="0.25">
      <c r="A4557" s="62"/>
    </row>
    <row r="4558" spans="1:1" x14ac:dyDescent="0.25">
      <c r="A4558" s="62"/>
    </row>
    <row r="4559" spans="1:1" x14ac:dyDescent="0.25">
      <c r="A4559" s="62"/>
    </row>
    <row r="4560" spans="1:1" x14ac:dyDescent="0.25">
      <c r="A4560" s="62"/>
    </row>
    <row r="4561" spans="1:1" x14ac:dyDescent="0.25">
      <c r="A4561" s="62"/>
    </row>
    <row r="4562" spans="1:1" x14ac:dyDescent="0.25">
      <c r="A4562" s="62"/>
    </row>
    <row r="4563" spans="1:1" x14ac:dyDescent="0.25">
      <c r="A4563" s="62"/>
    </row>
    <row r="4564" spans="1:1" x14ac:dyDescent="0.25">
      <c r="A4564" s="62"/>
    </row>
    <row r="4565" spans="1:1" x14ac:dyDescent="0.25">
      <c r="A4565" s="62"/>
    </row>
    <row r="4566" spans="1:1" x14ac:dyDescent="0.25">
      <c r="A4566" s="62"/>
    </row>
    <row r="4567" spans="1:1" x14ac:dyDescent="0.25">
      <c r="A4567" s="62"/>
    </row>
    <row r="4568" spans="1:1" x14ac:dyDescent="0.25">
      <c r="A4568" s="62"/>
    </row>
    <row r="4569" spans="1:1" x14ac:dyDescent="0.25">
      <c r="A4569" s="62"/>
    </row>
    <row r="4570" spans="1:1" x14ac:dyDescent="0.25">
      <c r="A4570" s="62"/>
    </row>
    <row r="4571" spans="1:1" x14ac:dyDescent="0.25">
      <c r="A4571" s="62"/>
    </row>
    <row r="4572" spans="1:1" x14ac:dyDescent="0.25">
      <c r="A4572" s="62"/>
    </row>
    <row r="4573" spans="1:1" x14ac:dyDescent="0.25">
      <c r="A4573" s="62"/>
    </row>
    <row r="4574" spans="1:1" x14ac:dyDescent="0.25">
      <c r="A4574" s="62"/>
    </row>
    <row r="4575" spans="1:1" x14ac:dyDescent="0.25">
      <c r="A4575" s="62"/>
    </row>
    <row r="4576" spans="1:1" x14ac:dyDescent="0.25">
      <c r="A4576" s="62"/>
    </row>
    <row r="4577" spans="1:1" x14ac:dyDescent="0.25">
      <c r="A4577" s="62"/>
    </row>
    <row r="4578" spans="1:1" x14ac:dyDescent="0.25">
      <c r="A4578" s="62"/>
    </row>
    <row r="4579" spans="1:1" x14ac:dyDescent="0.25">
      <c r="A4579" s="62"/>
    </row>
    <row r="4580" spans="1:1" x14ac:dyDescent="0.25">
      <c r="A4580" s="62"/>
    </row>
    <row r="4581" spans="1:1" x14ac:dyDescent="0.25">
      <c r="A4581" s="62"/>
    </row>
    <row r="4582" spans="1:1" x14ac:dyDescent="0.25">
      <c r="A4582" s="62"/>
    </row>
    <row r="4583" spans="1:1" x14ac:dyDescent="0.25">
      <c r="A4583" s="62"/>
    </row>
    <row r="4584" spans="1:1" x14ac:dyDescent="0.25">
      <c r="A4584" s="62"/>
    </row>
    <row r="4585" spans="1:1" x14ac:dyDescent="0.25">
      <c r="A4585" s="62"/>
    </row>
    <row r="4586" spans="1:1" x14ac:dyDescent="0.25">
      <c r="A4586" s="62"/>
    </row>
    <row r="4587" spans="1:1" x14ac:dyDescent="0.25">
      <c r="A4587" s="62"/>
    </row>
    <row r="4588" spans="1:1" x14ac:dyDescent="0.25">
      <c r="A4588" s="62"/>
    </row>
    <row r="4589" spans="1:1" x14ac:dyDescent="0.25">
      <c r="A4589" s="62"/>
    </row>
    <row r="4590" spans="1:1" x14ac:dyDescent="0.25">
      <c r="A4590" s="62"/>
    </row>
    <row r="4591" spans="1:1" x14ac:dyDescent="0.25">
      <c r="A4591" s="62"/>
    </row>
    <row r="4592" spans="1:1" x14ac:dyDescent="0.25">
      <c r="A4592" s="62"/>
    </row>
    <row r="4593" spans="1:1" x14ac:dyDescent="0.25">
      <c r="A4593" s="62"/>
    </row>
    <row r="4594" spans="1:1" x14ac:dyDescent="0.25">
      <c r="A4594" s="62"/>
    </row>
    <row r="4595" spans="1:1" x14ac:dyDescent="0.25">
      <c r="A4595" s="62"/>
    </row>
    <row r="4596" spans="1:1" x14ac:dyDescent="0.25">
      <c r="A4596" s="62"/>
    </row>
    <row r="4597" spans="1:1" x14ac:dyDescent="0.25">
      <c r="A4597" s="62"/>
    </row>
    <row r="4598" spans="1:1" x14ac:dyDescent="0.25">
      <c r="A4598" s="62"/>
    </row>
    <row r="4599" spans="1:1" x14ac:dyDescent="0.25">
      <c r="A4599" s="62"/>
    </row>
    <row r="4600" spans="1:1" x14ac:dyDescent="0.25">
      <c r="A4600" s="62"/>
    </row>
    <row r="4601" spans="1:1" x14ac:dyDescent="0.25">
      <c r="A4601" s="62"/>
    </row>
    <row r="4602" spans="1:1" x14ac:dyDescent="0.25">
      <c r="A4602" s="62"/>
    </row>
    <row r="4603" spans="1:1" x14ac:dyDescent="0.25">
      <c r="A4603" s="62"/>
    </row>
    <row r="4604" spans="1:1" x14ac:dyDescent="0.25">
      <c r="A4604" s="62"/>
    </row>
    <row r="4605" spans="1:1" x14ac:dyDescent="0.25">
      <c r="A4605" s="62"/>
    </row>
    <row r="4606" spans="1:1" x14ac:dyDescent="0.25">
      <c r="A4606" s="62"/>
    </row>
    <row r="4607" spans="1:1" x14ac:dyDescent="0.25">
      <c r="A4607" s="62"/>
    </row>
    <row r="4608" spans="1:1" x14ac:dyDescent="0.25">
      <c r="A4608" s="62"/>
    </row>
    <row r="4609" spans="1:1" x14ac:dyDescent="0.25">
      <c r="A4609" s="62"/>
    </row>
    <row r="4610" spans="1:1" x14ac:dyDescent="0.25">
      <c r="A4610" s="62"/>
    </row>
    <row r="4611" spans="1:1" x14ac:dyDescent="0.25">
      <c r="A4611" s="62"/>
    </row>
    <row r="4612" spans="1:1" x14ac:dyDescent="0.25">
      <c r="A4612" s="62"/>
    </row>
    <row r="4613" spans="1:1" x14ac:dyDescent="0.25">
      <c r="A4613" s="62"/>
    </row>
    <row r="4614" spans="1:1" x14ac:dyDescent="0.25">
      <c r="A4614" s="62"/>
    </row>
    <row r="4615" spans="1:1" x14ac:dyDescent="0.25">
      <c r="A4615" s="62"/>
    </row>
    <row r="4616" spans="1:1" x14ac:dyDescent="0.25">
      <c r="A4616" s="62"/>
    </row>
    <row r="4617" spans="1:1" x14ac:dyDescent="0.25">
      <c r="A4617" s="62"/>
    </row>
    <row r="4618" spans="1:1" x14ac:dyDescent="0.25">
      <c r="A4618" s="62"/>
    </row>
    <row r="4619" spans="1:1" x14ac:dyDescent="0.25">
      <c r="A4619" s="62"/>
    </row>
    <row r="4620" spans="1:1" x14ac:dyDescent="0.25">
      <c r="A4620" s="62"/>
    </row>
    <row r="4621" spans="1:1" x14ac:dyDescent="0.25">
      <c r="A4621" s="62"/>
    </row>
    <row r="4622" spans="1:1" x14ac:dyDescent="0.25">
      <c r="A4622" s="62"/>
    </row>
    <row r="4623" spans="1:1" x14ac:dyDescent="0.25">
      <c r="A4623" s="62"/>
    </row>
    <row r="4624" spans="1:1" x14ac:dyDescent="0.25">
      <c r="A4624" s="62"/>
    </row>
    <row r="4625" spans="1:1" x14ac:dyDescent="0.25">
      <c r="A4625" s="62"/>
    </row>
    <row r="4626" spans="1:1" x14ac:dyDescent="0.25">
      <c r="A4626" s="62"/>
    </row>
    <row r="4627" spans="1:1" x14ac:dyDescent="0.25">
      <c r="A4627" s="62"/>
    </row>
    <row r="4628" spans="1:1" x14ac:dyDescent="0.25">
      <c r="A4628" s="62"/>
    </row>
    <row r="4629" spans="1:1" x14ac:dyDescent="0.25">
      <c r="A4629" s="62"/>
    </row>
    <row r="4630" spans="1:1" x14ac:dyDescent="0.25">
      <c r="A4630" s="62"/>
    </row>
    <row r="4631" spans="1:1" x14ac:dyDescent="0.25">
      <c r="A4631" s="62"/>
    </row>
    <row r="4632" spans="1:1" x14ac:dyDescent="0.25">
      <c r="A4632" s="62"/>
    </row>
    <row r="4633" spans="1:1" x14ac:dyDescent="0.25">
      <c r="A4633" s="62"/>
    </row>
    <row r="4634" spans="1:1" x14ac:dyDescent="0.25">
      <c r="A4634" s="62"/>
    </row>
    <row r="4635" spans="1:1" x14ac:dyDescent="0.25">
      <c r="A4635" s="62"/>
    </row>
    <row r="4636" spans="1:1" x14ac:dyDescent="0.25">
      <c r="A4636" s="62"/>
    </row>
    <row r="4637" spans="1:1" x14ac:dyDescent="0.25">
      <c r="A4637" s="62"/>
    </row>
    <row r="4638" spans="1:1" x14ac:dyDescent="0.25">
      <c r="A4638" s="62"/>
    </row>
    <row r="4639" spans="1:1" x14ac:dyDescent="0.25">
      <c r="A4639" s="62"/>
    </row>
    <row r="4640" spans="1:1" x14ac:dyDescent="0.25">
      <c r="A4640" s="62"/>
    </row>
    <row r="4641" spans="1:1" x14ac:dyDescent="0.25">
      <c r="A4641" s="62"/>
    </row>
    <row r="4642" spans="1:1" x14ac:dyDescent="0.25">
      <c r="A4642" s="62"/>
    </row>
    <row r="4643" spans="1:1" x14ac:dyDescent="0.25">
      <c r="A4643" s="62"/>
    </row>
    <row r="4644" spans="1:1" x14ac:dyDescent="0.25">
      <c r="A4644" s="62"/>
    </row>
    <row r="4645" spans="1:1" x14ac:dyDescent="0.25">
      <c r="A4645" s="62"/>
    </row>
    <row r="4646" spans="1:1" x14ac:dyDescent="0.25">
      <c r="A4646" s="62"/>
    </row>
    <row r="4647" spans="1:1" x14ac:dyDescent="0.25">
      <c r="A4647" s="62"/>
    </row>
    <row r="4648" spans="1:1" x14ac:dyDescent="0.25">
      <c r="A4648" s="62"/>
    </row>
    <row r="4649" spans="1:1" x14ac:dyDescent="0.25">
      <c r="A4649" s="62"/>
    </row>
    <row r="4650" spans="1:1" x14ac:dyDescent="0.25">
      <c r="A4650" s="62"/>
    </row>
    <row r="4651" spans="1:1" x14ac:dyDescent="0.25">
      <c r="A4651" s="62"/>
    </row>
    <row r="4652" spans="1:1" x14ac:dyDescent="0.25">
      <c r="A4652" s="62"/>
    </row>
    <row r="4653" spans="1:1" x14ac:dyDescent="0.25">
      <c r="A4653" s="62"/>
    </row>
    <row r="4654" spans="1:1" x14ac:dyDescent="0.25">
      <c r="A4654" s="62"/>
    </row>
    <row r="4655" spans="1:1" x14ac:dyDescent="0.25">
      <c r="A4655" s="62"/>
    </row>
    <row r="4656" spans="1:1" x14ac:dyDescent="0.25">
      <c r="A4656" s="62"/>
    </row>
    <row r="4657" spans="1:1" x14ac:dyDescent="0.25">
      <c r="A4657" s="62"/>
    </row>
    <row r="4658" spans="1:1" x14ac:dyDescent="0.25">
      <c r="A4658" s="62"/>
    </row>
    <row r="4659" spans="1:1" x14ac:dyDescent="0.25">
      <c r="A4659" s="62"/>
    </row>
    <row r="4660" spans="1:1" x14ac:dyDescent="0.25">
      <c r="A4660" s="62"/>
    </row>
    <row r="4661" spans="1:1" x14ac:dyDescent="0.25">
      <c r="A4661" s="62"/>
    </row>
    <row r="4662" spans="1:1" x14ac:dyDescent="0.25">
      <c r="A4662" s="62"/>
    </row>
    <row r="4663" spans="1:1" x14ac:dyDescent="0.25">
      <c r="A4663" s="62"/>
    </row>
    <row r="4664" spans="1:1" x14ac:dyDescent="0.25">
      <c r="A4664" s="62"/>
    </row>
    <row r="4665" spans="1:1" x14ac:dyDescent="0.25">
      <c r="A4665" s="62"/>
    </row>
    <row r="4666" spans="1:1" x14ac:dyDescent="0.25">
      <c r="A4666" s="62"/>
    </row>
    <row r="4667" spans="1:1" x14ac:dyDescent="0.25">
      <c r="A4667" s="62"/>
    </row>
    <row r="4668" spans="1:1" x14ac:dyDescent="0.25">
      <c r="A4668" s="62"/>
    </row>
    <row r="4669" spans="1:1" x14ac:dyDescent="0.25">
      <c r="A4669" s="62"/>
    </row>
    <row r="4670" spans="1:1" x14ac:dyDescent="0.25">
      <c r="A4670" s="62"/>
    </row>
    <row r="4671" spans="1:1" x14ac:dyDescent="0.25">
      <c r="A4671" s="62"/>
    </row>
    <row r="4672" spans="1:1" x14ac:dyDescent="0.25">
      <c r="A4672" s="62"/>
    </row>
    <row r="4673" spans="1:1" x14ac:dyDescent="0.25">
      <c r="A4673" s="62"/>
    </row>
    <row r="4674" spans="1:1" x14ac:dyDescent="0.25">
      <c r="A4674" s="62"/>
    </row>
    <row r="4675" spans="1:1" x14ac:dyDescent="0.25">
      <c r="A4675" s="62"/>
    </row>
    <row r="4676" spans="1:1" x14ac:dyDescent="0.25">
      <c r="A4676" s="62"/>
    </row>
    <row r="4677" spans="1:1" x14ac:dyDescent="0.25">
      <c r="A4677" s="62"/>
    </row>
    <row r="4678" spans="1:1" x14ac:dyDescent="0.25">
      <c r="A4678" s="62"/>
    </row>
    <row r="4679" spans="1:1" x14ac:dyDescent="0.25">
      <c r="A4679" s="62"/>
    </row>
    <row r="4680" spans="1:1" x14ac:dyDescent="0.25">
      <c r="A4680" s="62"/>
    </row>
    <row r="4681" spans="1:1" x14ac:dyDescent="0.25">
      <c r="A4681" s="62"/>
    </row>
    <row r="4682" spans="1:1" x14ac:dyDescent="0.25">
      <c r="A4682" s="62"/>
    </row>
    <row r="4683" spans="1:1" x14ac:dyDescent="0.25">
      <c r="A4683" s="62"/>
    </row>
    <row r="4684" spans="1:1" x14ac:dyDescent="0.25">
      <c r="A4684" s="62"/>
    </row>
    <row r="4685" spans="1:1" x14ac:dyDescent="0.25">
      <c r="A4685" s="62"/>
    </row>
    <row r="4686" spans="1:1" x14ac:dyDescent="0.25">
      <c r="A4686" s="62"/>
    </row>
    <row r="4687" spans="1:1" x14ac:dyDescent="0.25">
      <c r="A4687" s="62"/>
    </row>
    <row r="4688" spans="1:1" x14ac:dyDescent="0.25">
      <c r="A4688" s="62"/>
    </row>
    <row r="4689" spans="1:1" x14ac:dyDescent="0.25">
      <c r="A4689" s="62"/>
    </row>
    <row r="4690" spans="1:1" x14ac:dyDescent="0.25">
      <c r="A4690" s="62"/>
    </row>
    <row r="4691" spans="1:1" x14ac:dyDescent="0.25">
      <c r="A4691" s="62"/>
    </row>
    <row r="4692" spans="1:1" x14ac:dyDescent="0.25">
      <c r="A4692" s="62"/>
    </row>
    <row r="4693" spans="1:1" x14ac:dyDescent="0.25">
      <c r="A4693" s="62"/>
    </row>
    <row r="4694" spans="1:1" x14ac:dyDescent="0.25">
      <c r="A4694" s="62"/>
    </row>
    <row r="4695" spans="1:1" x14ac:dyDescent="0.25">
      <c r="A4695" s="62"/>
    </row>
    <row r="4696" spans="1:1" x14ac:dyDescent="0.25">
      <c r="A4696" s="62"/>
    </row>
    <row r="4697" spans="1:1" x14ac:dyDescent="0.25">
      <c r="A4697" s="62"/>
    </row>
    <row r="4698" spans="1:1" x14ac:dyDescent="0.25">
      <c r="A4698" s="62"/>
    </row>
    <row r="4699" spans="1:1" x14ac:dyDescent="0.25">
      <c r="A4699" s="62"/>
    </row>
    <row r="4700" spans="1:1" x14ac:dyDescent="0.25">
      <c r="A4700" s="62"/>
    </row>
    <row r="4701" spans="1:1" x14ac:dyDescent="0.25">
      <c r="A4701" s="62"/>
    </row>
    <row r="4702" spans="1:1" x14ac:dyDescent="0.25">
      <c r="A4702" s="62"/>
    </row>
    <row r="4703" spans="1:1" x14ac:dyDescent="0.25">
      <c r="A4703" s="62"/>
    </row>
    <row r="4704" spans="1:1" x14ac:dyDescent="0.25">
      <c r="A4704" s="62"/>
    </row>
    <row r="4705" spans="1:1" x14ac:dyDescent="0.25">
      <c r="A4705" s="62"/>
    </row>
    <row r="4706" spans="1:1" x14ac:dyDescent="0.25">
      <c r="A4706" s="62"/>
    </row>
    <row r="4707" spans="1:1" x14ac:dyDescent="0.25">
      <c r="A4707" s="62"/>
    </row>
    <row r="4708" spans="1:1" x14ac:dyDescent="0.25">
      <c r="A4708" s="62"/>
    </row>
    <row r="4709" spans="1:1" x14ac:dyDescent="0.25">
      <c r="A4709" s="62"/>
    </row>
    <row r="4710" spans="1:1" x14ac:dyDescent="0.25">
      <c r="A4710" s="62"/>
    </row>
    <row r="4711" spans="1:1" x14ac:dyDescent="0.25">
      <c r="A4711" s="62"/>
    </row>
    <row r="4712" spans="1:1" x14ac:dyDescent="0.25">
      <c r="A4712" s="62"/>
    </row>
    <row r="4713" spans="1:1" x14ac:dyDescent="0.25">
      <c r="A4713" s="62"/>
    </row>
    <row r="4714" spans="1:1" x14ac:dyDescent="0.25">
      <c r="A4714" s="62"/>
    </row>
    <row r="4715" spans="1:1" x14ac:dyDescent="0.25">
      <c r="A4715" s="62"/>
    </row>
    <row r="4716" spans="1:1" x14ac:dyDescent="0.25">
      <c r="A4716" s="62"/>
    </row>
    <row r="4717" spans="1:1" x14ac:dyDescent="0.25">
      <c r="A4717" s="62"/>
    </row>
    <row r="4718" spans="1:1" x14ac:dyDescent="0.25">
      <c r="A4718" s="62"/>
    </row>
    <row r="4719" spans="1:1" x14ac:dyDescent="0.25">
      <c r="A4719" s="62"/>
    </row>
    <row r="4720" spans="1:1" x14ac:dyDescent="0.25">
      <c r="A4720" s="62"/>
    </row>
    <row r="4721" spans="1:1" x14ac:dyDescent="0.25">
      <c r="A4721" s="62"/>
    </row>
    <row r="4722" spans="1:1" x14ac:dyDescent="0.25">
      <c r="A4722" s="62"/>
    </row>
    <row r="4723" spans="1:1" x14ac:dyDescent="0.25">
      <c r="A4723" s="62"/>
    </row>
    <row r="4724" spans="1:1" x14ac:dyDescent="0.25">
      <c r="A4724" s="62"/>
    </row>
    <row r="4725" spans="1:1" x14ac:dyDescent="0.25">
      <c r="A4725" s="62"/>
    </row>
    <row r="4726" spans="1:1" x14ac:dyDescent="0.25">
      <c r="A4726" s="62"/>
    </row>
    <row r="4727" spans="1:1" x14ac:dyDescent="0.25">
      <c r="A4727" s="62"/>
    </row>
    <row r="4728" spans="1:1" x14ac:dyDescent="0.25">
      <c r="A4728" s="62"/>
    </row>
    <row r="4729" spans="1:1" x14ac:dyDescent="0.25">
      <c r="A4729" s="62"/>
    </row>
    <row r="4730" spans="1:1" x14ac:dyDescent="0.25">
      <c r="A4730" s="62"/>
    </row>
    <row r="4731" spans="1:1" x14ac:dyDescent="0.25">
      <c r="A4731" s="62"/>
    </row>
    <row r="4732" spans="1:1" x14ac:dyDescent="0.25">
      <c r="A4732" s="62"/>
    </row>
    <row r="4733" spans="1:1" x14ac:dyDescent="0.25">
      <c r="A4733" s="62"/>
    </row>
    <row r="4734" spans="1:1" x14ac:dyDescent="0.25">
      <c r="A4734" s="62"/>
    </row>
    <row r="4735" spans="1:1" x14ac:dyDescent="0.25">
      <c r="A4735" s="62"/>
    </row>
    <row r="4736" spans="1:1" x14ac:dyDescent="0.25">
      <c r="A4736" s="62"/>
    </row>
    <row r="4737" spans="1:1" x14ac:dyDescent="0.25">
      <c r="A4737" s="62"/>
    </row>
    <row r="4738" spans="1:1" x14ac:dyDescent="0.25">
      <c r="A4738" s="62"/>
    </row>
    <row r="4739" spans="1:1" x14ac:dyDescent="0.25">
      <c r="A4739" s="62"/>
    </row>
    <row r="4740" spans="1:1" x14ac:dyDescent="0.25">
      <c r="A4740" s="62"/>
    </row>
    <row r="4741" spans="1:1" x14ac:dyDescent="0.25">
      <c r="A4741" s="62"/>
    </row>
    <row r="4742" spans="1:1" x14ac:dyDescent="0.25">
      <c r="A4742" s="62"/>
    </row>
    <row r="4743" spans="1:1" x14ac:dyDescent="0.25">
      <c r="A4743" s="62"/>
    </row>
    <row r="4744" spans="1:1" x14ac:dyDescent="0.25">
      <c r="A4744" s="62"/>
    </row>
    <row r="4745" spans="1:1" x14ac:dyDescent="0.25">
      <c r="A4745" s="62"/>
    </row>
    <row r="4746" spans="1:1" x14ac:dyDescent="0.25">
      <c r="A4746" s="62"/>
    </row>
    <row r="4747" spans="1:1" x14ac:dyDescent="0.25">
      <c r="A4747" s="62"/>
    </row>
    <row r="4748" spans="1:1" x14ac:dyDescent="0.25">
      <c r="A4748" s="62"/>
    </row>
    <row r="4749" spans="1:1" x14ac:dyDescent="0.25">
      <c r="A4749" s="62"/>
    </row>
    <row r="4750" spans="1:1" x14ac:dyDescent="0.25">
      <c r="A4750" s="62"/>
    </row>
    <row r="4751" spans="1:1" x14ac:dyDescent="0.25">
      <c r="A4751" s="62"/>
    </row>
    <row r="4752" spans="1:1" x14ac:dyDescent="0.25">
      <c r="A4752" s="62"/>
    </row>
    <row r="4753" spans="1:1" x14ac:dyDescent="0.25">
      <c r="A4753" s="62"/>
    </row>
    <row r="4754" spans="1:1" x14ac:dyDescent="0.25">
      <c r="A4754" s="62"/>
    </row>
    <row r="4755" spans="1:1" x14ac:dyDescent="0.25">
      <c r="A4755" s="62"/>
    </row>
    <row r="4756" spans="1:1" x14ac:dyDescent="0.25">
      <c r="A4756" s="62"/>
    </row>
    <row r="4757" spans="1:1" x14ac:dyDescent="0.25">
      <c r="A4757" s="62"/>
    </row>
    <row r="4758" spans="1:1" x14ac:dyDescent="0.25">
      <c r="A4758" s="62"/>
    </row>
    <row r="4759" spans="1:1" x14ac:dyDescent="0.25">
      <c r="A4759" s="62"/>
    </row>
    <row r="4760" spans="1:1" x14ac:dyDescent="0.25">
      <c r="A4760" s="62"/>
    </row>
    <row r="4761" spans="1:1" x14ac:dyDescent="0.25">
      <c r="A4761" s="62"/>
    </row>
    <row r="4762" spans="1:1" x14ac:dyDescent="0.25">
      <c r="A4762" s="62"/>
    </row>
    <row r="4763" spans="1:1" x14ac:dyDescent="0.25">
      <c r="A4763" s="62"/>
    </row>
    <row r="4764" spans="1:1" x14ac:dyDescent="0.25">
      <c r="A4764" s="62"/>
    </row>
    <row r="4765" spans="1:1" x14ac:dyDescent="0.25">
      <c r="A4765" s="62"/>
    </row>
    <row r="4766" spans="1:1" x14ac:dyDescent="0.25">
      <c r="A4766" s="62"/>
    </row>
    <row r="4767" spans="1:1" x14ac:dyDescent="0.25">
      <c r="A4767" s="62"/>
    </row>
    <row r="4768" spans="1:1" x14ac:dyDescent="0.25">
      <c r="A4768" s="62"/>
    </row>
    <row r="4769" spans="1:1" x14ac:dyDescent="0.25">
      <c r="A4769" s="62"/>
    </row>
    <row r="4770" spans="1:1" x14ac:dyDescent="0.25">
      <c r="A4770" s="62"/>
    </row>
    <row r="4771" spans="1:1" x14ac:dyDescent="0.25">
      <c r="A4771" s="62"/>
    </row>
    <row r="4772" spans="1:1" x14ac:dyDescent="0.25">
      <c r="A4772" s="62"/>
    </row>
    <row r="4773" spans="1:1" x14ac:dyDescent="0.25">
      <c r="A4773" s="62"/>
    </row>
    <row r="4774" spans="1:1" x14ac:dyDescent="0.25">
      <c r="A4774" s="62"/>
    </row>
    <row r="4775" spans="1:1" x14ac:dyDescent="0.25">
      <c r="A4775" s="62"/>
    </row>
    <row r="4776" spans="1:1" x14ac:dyDescent="0.25">
      <c r="A4776" s="62"/>
    </row>
    <row r="4777" spans="1:1" x14ac:dyDescent="0.25">
      <c r="A4777" s="62"/>
    </row>
    <row r="4778" spans="1:1" x14ac:dyDescent="0.25">
      <c r="A4778" s="62"/>
    </row>
    <row r="4779" spans="1:1" x14ac:dyDescent="0.25">
      <c r="A4779" s="62"/>
    </row>
    <row r="4780" spans="1:1" x14ac:dyDescent="0.25">
      <c r="A4780" s="62"/>
    </row>
    <row r="4781" spans="1:1" x14ac:dyDescent="0.25">
      <c r="A4781" s="62"/>
    </row>
    <row r="4782" spans="1:1" x14ac:dyDescent="0.25">
      <c r="A4782" s="62"/>
    </row>
    <row r="4783" spans="1:1" x14ac:dyDescent="0.25">
      <c r="A4783" s="62"/>
    </row>
    <row r="4784" spans="1:1" x14ac:dyDescent="0.25">
      <c r="A4784" s="62"/>
    </row>
    <row r="4785" spans="1:1" x14ac:dyDescent="0.25">
      <c r="A4785" s="62"/>
    </row>
    <row r="4786" spans="1:1" x14ac:dyDescent="0.25">
      <c r="A4786" s="62"/>
    </row>
    <row r="4787" spans="1:1" x14ac:dyDescent="0.25">
      <c r="A4787" s="62"/>
    </row>
    <row r="4788" spans="1:1" x14ac:dyDescent="0.25">
      <c r="A4788" s="62"/>
    </row>
    <row r="4789" spans="1:1" x14ac:dyDescent="0.25">
      <c r="A4789" s="62"/>
    </row>
    <row r="4790" spans="1:1" x14ac:dyDescent="0.25">
      <c r="A4790" s="62"/>
    </row>
    <row r="4791" spans="1:1" x14ac:dyDescent="0.25">
      <c r="A4791" s="62"/>
    </row>
    <row r="4792" spans="1:1" x14ac:dyDescent="0.25">
      <c r="A4792" s="62"/>
    </row>
    <row r="4793" spans="1:1" x14ac:dyDescent="0.25">
      <c r="A4793" s="62"/>
    </row>
    <row r="4794" spans="1:1" x14ac:dyDescent="0.25">
      <c r="A4794" s="62"/>
    </row>
    <row r="4795" spans="1:1" x14ac:dyDescent="0.25">
      <c r="A4795" s="62"/>
    </row>
    <row r="4796" spans="1:1" x14ac:dyDescent="0.25">
      <c r="A4796" s="62"/>
    </row>
    <row r="4797" spans="1:1" x14ac:dyDescent="0.25">
      <c r="A4797" s="62"/>
    </row>
    <row r="4798" spans="1:1" x14ac:dyDescent="0.25">
      <c r="A4798" s="62"/>
    </row>
    <row r="4799" spans="1:1" x14ac:dyDescent="0.25">
      <c r="A4799" s="62"/>
    </row>
    <row r="4800" spans="1:1" x14ac:dyDescent="0.25">
      <c r="A4800" s="62"/>
    </row>
    <row r="4801" spans="1:1" x14ac:dyDescent="0.25">
      <c r="A4801" s="62"/>
    </row>
    <row r="4802" spans="1:1" x14ac:dyDescent="0.25">
      <c r="A4802" s="62"/>
    </row>
    <row r="4803" spans="1:1" x14ac:dyDescent="0.25">
      <c r="A4803" s="62"/>
    </row>
    <row r="4804" spans="1:1" x14ac:dyDescent="0.25">
      <c r="A4804" s="62"/>
    </row>
    <row r="4805" spans="1:1" x14ac:dyDescent="0.25">
      <c r="A4805" s="62"/>
    </row>
    <row r="4806" spans="1:1" x14ac:dyDescent="0.25">
      <c r="A4806" s="62"/>
    </row>
    <row r="4807" spans="1:1" x14ac:dyDescent="0.25">
      <c r="A4807" s="62"/>
    </row>
    <row r="4808" spans="1:1" x14ac:dyDescent="0.25">
      <c r="A4808" s="62"/>
    </row>
    <row r="4809" spans="1:1" x14ac:dyDescent="0.25">
      <c r="A4809" s="62"/>
    </row>
    <row r="4810" spans="1:1" x14ac:dyDescent="0.25">
      <c r="A4810" s="62"/>
    </row>
    <row r="4811" spans="1:1" x14ac:dyDescent="0.25">
      <c r="A4811" s="62"/>
    </row>
    <row r="4812" spans="1:1" x14ac:dyDescent="0.25">
      <c r="A4812" s="62"/>
    </row>
    <row r="4813" spans="1:1" x14ac:dyDescent="0.25">
      <c r="A4813" s="62"/>
    </row>
    <row r="4814" spans="1:1" x14ac:dyDescent="0.25">
      <c r="A4814" s="62"/>
    </row>
    <row r="4815" spans="1:1" x14ac:dyDescent="0.25">
      <c r="A4815" s="62"/>
    </row>
    <row r="4816" spans="1:1" x14ac:dyDescent="0.25">
      <c r="A4816" s="62"/>
    </row>
    <row r="4817" spans="1:1" x14ac:dyDescent="0.25">
      <c r="A4817" s="62"/>
    </row>
    <row r="4818" spans="1:1" x14ac:dyDescent="0.25">
      <c r="A4818" s="62"/>
    </row>
    <row r="4819" spans="1:1" x14ac:dyDescent="0.25">
      <c r="A4819" s="62"/>
    </row>
    <row r="4820" spans="1:1" x14ac:dyDescent="0.25">
      <c r="A4820" s="62"/>
    </row>
    <row r="4821" spans="1:1" x14ac:dyDescent="0.25">
      <c r="A4821" s="62"/>
    </row>
    <row r="4822" spans="1:1" x14ac:dyDescent="0.25">
      <c r="A4822" s="62"/>
    </row>
    <row r="4823" spans="1:1" x14ac:dyDescent="0.25">
      <c r="A4823" s="62"/>
    </row>
    <row r="4824" spans="1:1" x14ac:dyDescent="0.25">
      <c r="A4824" s="62"/>
    </row>
    <row r="4825" spans="1:1" x14ac:dyDescent="0.25">
      <c r="A4825" s="62"/>
    </row>
    <row r="4826" spans="1:1" x14ac:dyDescent="0.25">
      <c r="A4826" s="62"/>
    </row>
    <row r="4827" spans="1:1" x14ac:dyDescent="0.25">
      <c r="A4827" s="62"/>
    </row>
    <row r="4828" spans="1:1" x14ac:dyDescent="0.25">
      <c r="A4828" s="62"/>
    </row>
    <row r="4829" spans="1:1" x14ac:dyDescent="0.25">
      <c r="A4829" s="62"/>
    </row>
    <row r="4830" spans="1:1" x14ac:dyDescent="0.25">
      <c r="A4830" s="62"/>
    </row>
    <row r="4831" spans="1:1" x14ac:dyDescent="0.25">
      <c r="A4831" s="62"/>
    </row>
    <row r="4832" spans="1:1" x14ac:dyDescent="0.25">
      <c r="A4832" s="62"/>
    </row>
    <row r="4833" spans="1:1" x14ac:dyDescent="0.25">
      <c r="A4833" s="62"/>
    </row>
    <row r="4834" spans="1:1" x14ac:dyDescent="0.25">
      <c r="A4834" s="62"/>
    </row>
    <row r="4835" spans="1:1" x14ac:dyDescent="0.25">
      <c r="A4835" s="62"/>
    </row>
    <row r="4836" spans="1:1" x14ac:dyDescent="0.25">
      <c r="A4836" s="62"/>
    </row>
    <row r="4837" spans="1:1" x14ac:dyDescent="0.25">
      <c r="A4837" s="62"/>
    </row>
    <row r="4838" spans="1:1" x14ac:dyDescent="0.25">
      <c r="A4838" s="62"/>
    </row>
    <row r="4839" spans="1:1" x14ac:dyDescent="0.25">
      <c r="A4839" s="62"/>
    </row>
    <row r="4840" spans="1:1" x14ac:dyDescent="0.25">
      <c r="A4840" s="62"/>
    </row>
    <row r="4841" spans="1:1" x14ac:dyDescent="0.25">
      <c r="A4841" s="62"/>
    </row>
    <row r="4842" spans="1:1" x14ac:dyDescent="0.25">
      <c r="A4842" s="62"/>
    </row>
    <row r="4843" spans="1:1" x14ac:dyDescent="0.25">
      <c r="A4843" s="62"/>
    </row>
    <row r="4844" spans="1:1" x14ac:dyDescent="0.25">
      <c r="A4844" s="62"/>
    </row>
    <row r="4845" spans="1:1" x14ac:dyDescent="0.25">
      <c r="A4845" s="62"/>
    </row>
    <row r="4846" spans="1:1" x14ac:dyDescent="0.25">
      <c r="A4846" s="62"/>
    </row>
    <row r="4847" spans="1:1" x14ac:dyDescent="0.25">
      <c r="A4847" s="62"/>
    </row>
    <row r="4848" spans="1:1" x14ac:dyDescent="0.25">
      <c r="A4848" s="62"/>
    </row>
    <row r="4849" spans="1:1" x14ac:dyDescent="0.25">
      <c r="A4849" s="62"/>
    </row>
    <row r="4850" spans="1:1" x14ac:dyDescent="0.25">
      <c r="A4850" s="62"/>
    </row>
    <row r="4851" spans="1:1" x14ac:dyDescent="0.25">
      <c r="A4851" s="62"/>
    </row>
    <row r="4852" spans="1:1" x14ac:dyDescent="0.25">
      <c r="A4852" s="62"/>
    </row>
    <row r="4853" spans="1:1" x14ac:dyDescent="0.25">
      <c r="A4853" s="62"/>
    </row>
    <row r="4854" spans="1:1" x14ac:dyDescent="0.25">
      <c r="A4854" s="62"/>
    </row>
    <row r="4855" spans="1:1" x14ac:dyDescent="0.25">
      <c r="A4855" s="62"/>
    </row>
    <row r="4856" spans="1:1" x14ac:dyDescent="0.25">
      <c r="A4856" s="62"/>
    </row>
    <row r="4857" spans="1:1" x14ac:dyDescent="0.25">
      <c r="A4857" s="62"/>
    </row>
    <row r="4858" spans="1:1" x14ac:dyDescent="0.25">
      <c r="A4858" s="62"/>
    </row>
    <row r="4859" spans="1:1" x14ac:dyDescent="0.25">
      <c r="A4859" s="62"/>
    </row>
    <row r="4860" spans="1:1" x14ac:dyDescent="0.25">
      <c r="A4860" s="62"/>
    </row>
    <row r="4861" spans="1:1" x14ac:dyDescent="0.25">
      <c r="A4861" s="62"/>
    </row>
    <row r="4862" spans="1:1" x14ac:dyDescent="0.25">
      <c r="A4862" s="62"/>
    </row>
    <row r="4863" spans="1:1" x14ac:dyDescent="0.25">
      <c r="A4863" s="62"/>
    </row>
    <row r="4864" spans="1:1" x14ac:dyDescent="0.25">
      <c r="A4864" s="62"/>
    </row>
    <row r="4865" spans="1:1" x14ac:dyDescent="0.25">
      <c r="A4865" s="62"/>
    </row>
    <row r="4866" spans="1:1" x14ac:dyDescent="0.25">
      <c r="A4866" s="62"/>
    </row>
    <row r="4867" spans="1:1" x14ac:dyDescent="0.25">
      <c r="A4867" s="62"/>
    </row>
    <row r="4868" spans="1:1" x14ac:dyDescent="0.25">
      <c r="A4868" s="62"/>
    </row>
    <row r="4869" spans="1:1" x14ac:dyDescent="0.25">
      <c r="A4869" s="62"/>
    </row>
    <row r="4870" spans="1:1" x14ac:dyDescent="0.25">
      <c r="A4870" s="62"/>
    </row>
    <row r="4871" spans="1:1" x14ac:dyDescent="0.25">
      <c r="A4871" s="62"/>
    </row>
    <row r="4872" spans="1:1" x14ac:dyDescent="0.25">
      <c r="A4872" s="62"/>
    </row>
    <row r="4873" spans="1:1" x14ac:dyDescent="0.25">
      <c r="A4873" s="62"/>
    </row>
    <row r="4874" spans="1:1" x14ac:dyDescent="0.25">
      <c r="A4874" s="62"/>
    </row>
    <row r="4875" spans="1:1" x14ac:dyDescent="0.25">
      <c r="A4875" s="62"/>
    </row>
    <row r="4876" spans="1:1" x14ac:dyDescent="0.25">
      <c r="A4876" s="62"/>
    </row>
    <row r="4877" spans="1:1" x14ac:dyDescent="0.25">
      <c r="A4877" s="62"/>
    </row>
    <row r="4878" spans="1:1" x14ac:dyDescent="0.25">
      <c r="A4878" s="62"/>
    </row>
    <row r="4879" spans="1:1" x14ac:dyDescent="0.25">
      <c r="A4879" s="62"/>
    </row>
    <row r="4880" spans="1:1" x14ac:dyDescent="0.25">
      <c r="A4880" s="62"/>
    </row>
    <row r="4881" spans="1:1" x14ac:dyDescent="0.25">
      <c r="A4881" s="62"/>
    </row>
    <row r="4882" spans="1:1" x14ac:dyDescent="0.25">
      <c r="A4882" s="62"/>
    </row>
    <row r="4883" spans="1:1" x14ac:dyDescent="0.25">
      <c r="A4883" s="62"/>
    </row>
    <row r="4884" spans="1:1" x14ac:dyDescent="0.25">
      <c r="A4884" s="62"/>
    </row>
    <row r="4885" spans="1:1" x14ac:dyDescent="0.25">
      <c r="A4885" s="62"/>
    </row>
    <row r="4886" spans="1:1" x14ac:dyDescent="0.25">
      <c r="A4886" s="62"/>
    </row>
    <row r="4887" spans="1:1" x14ac:dyDescent="0.25">
      <c r="A4887" s="62"/>
    </row>
    <row r="4888" spans="1:1" x14ac:dyDescent="0.25">
      <c r="A4888" s="62"/>
    </row>
    <row r="4889" spans="1:1" x14ac:dyDescent="0.25">
      <c r="A4889" s="62"/>
    </row>
    <row r="4890" spans="1:1" x14ac:dyDescent="0.25">
      <c r="A4890" s="62"/>
    </row>
    <row r="4891" spans="1:1" x14ac:dyDescent="0.25">
      <c r="A4891" s="62"/>
    </row>
    <row r="4892" spans="1:1" x14ac:dyDescent="0.25">
      <c r="A4892" s="62"/>
    </row>
    <row r="4893" spans="1:1" x14ac:dyDescent="0.25">
      <c r="A4893" s="62"/>
    </row>
    <row r="4894" spans="1:1" x14ac:dyDescent="0.25">
      <c r="A4894" s="62"/>
    </row>
    <row r="4895" spans="1:1" x14ac:dyDescent="0.25">
      <c r="A4895" s="62"/>
    </row>
    <row r="4896" spans="1:1" x14ac:dyDescent="0.25">
      <c r="A4896" s="62"/>
    </row>
    <row r="4897" spans="1:1" x14ac:dyDescent="0.25">
      <c r="A4897" s="62"/>
    </row>
    <row r="4898" spans="1:1" x14ac:dyDescent="0.25">
      <c r="A4898" s="62"/>
    </row>
    <row r="4899" spans="1:1" x14ac:dyDescent="0.25">
      <c r="A4899" s="62"/>
    </row>
    <row r="4900" spans="1:1" x14ac:dyDescent="0.25">
      <c r="A4900" s="62"/>
    </row>
    <row r="4901" spans="1:1" x14ac:dyDescent="0.25">
      <c r="A4901" s="62"/>
    </row>
    <row r="4902" spans="1:1" x14ac:dyDescent="0.25">
      <c r="A4902" s="62"/>
    </row>
    <row r="4903" spans="1:1" x14ac:dyDescent="0.25">
      <c r="A4903" s="62"/>
    </row>
    <row r="4904" spans="1:1" x14ac:dyDescent="0.25">
      <c r="A4904" s="62"/>
    </row>
    <row r="4905" spans="1:1" x14ac:dyDescent="0.25">
      <c r="A4905" s="62"/>
    </row>
    <row r="4906" spans="1:1" x14ac:dyDescent="0.25">
      <c r="A4906" s="62"/>
    </row>
    <row r="4907" spans="1:1" x14ac:dyDescent="0.25">
      <c r="A4907" s="62"/>
    </row>
    <row r="4908" spans="1:1" x14ac:dyDescent="0.25">
      <c r="A4908" s="62"/>
    </row>
    <row r="4909" spans="1:1" x14ac:dyDescent="0.25">
      <c r="A4909" s="62"/>
    </row>
    <row r="4910" spans="1:1" x14ac:dyDescent="0.25">
      <c r="A4910" s="62"/>
    </row>
    <row r="4911" spans="1:1" x14ac:dyDescent="0.25">
      <c r="A4911" s="62"/>
    </row>
    <row r="4912" spans="1:1" x14ac:dyDescent="0.25">
      <c r="A4912" s="62"/>
    </row>
    <row r="4913" spans="1:1" x14ac:dyDescent="0.25">
      <c r="A4913" s="62"/>
    </row>
    <row r="4914" spans="1:1" x14ac:dyDescent="0.25">
      <c r="A4914" s="62"/>
    </row>
    <row r="4915" spans="1:1" x14ac:dyDescent="0.25">
      <c r="A4915" s="62"/>
    </row>
    <row r="4916" spans="1:1" x14ac:dyDescent="0.25">
      <c r="A4916" s="62"/>
    </row>
    <row r="4917" spans="1:1" x14ac:dyDescent="0.25">
      <c r="A4917" s="62"/>
    </row>
    <row r="4918" spans="1:1" x14ac:dyDescent="0.25">
      <c r="A4918" s="62"/>
    </row>
    <row r="4919" spans="1:1" x14ac:dyDescent="0.25">
      <c r="A4919" s="62"/>
    </row>
    <row r="4920" spans="1:1" x14ac:dyDescent="0.25">
      <c r="A4920" s="62"/>
    </row>
    <row r="4921" spans="1:1" x14ac:dyDescent="0.25">
      <c r="A4921" s="62"/>
    </row>
    <row r="4922" spans="1:1" x14ac:dyDescent="0.25">
      <c r="A4922" s="62"/>
    </row>
    <row r="4923" spans="1:1" x14ac:dyDescent="0.25">
      <c r="A4923" s="62"/>
    </row>
    <row r="4924" spans="1:1" x14ac:dyDescent="0.25">
      <c r="A4924" s="62"/>
    </row>
    <row r="4925" spans="1:1" x14ac:dyDescent="0.25">
      <c r="A4925" s="62"/>
    </row>
    <row r="4926" spans="1:1" x14ac:dyDescent="0.25">
      <c r="A4926" s="62"/>
    </row>
    <row r="4927" spans="1:1" x14ac:dyDescent="0.25">
      <c r="A4927" s="62"/>
    </row>
    <row r="4928" spans="1:1" x14ac:dyDescent="0.25">
      <c r="A4928" s="62"/>
    </row>
    <row r="4929" spans="1:1" x14ac:dyDescent="0.25">
      <c r="A4929" s="62"/>
    </row>
    <row r="4930" spans="1:1" x14ac:dyDescent="0.25">
      <c r="A4930" s="62"/>
    </row>
    <row r="4931" spans="1:1" x14ac:dyDescent="0.25">
      <c r="A4931" s="62"/>
    </row>
    <row r="4932" spans="1:1" x14ac:dyDescent="0.25">
      <c r="A4932" s="62"/>
    </row>
    <row r="4933" spans="1:1" x14ac:dyDescent="0.25">
      <c r="A4933" s="62"/>
    </row>
    <row r="4934" spans="1:1" x14ac:dyDescent="0.25">
      <c r="A4934" s="62"/>
    </row>
    <row r="4935" spans="1:1" x14ac:dyDescent="0.25">
      <c r="A4935" s="62"/>
    </row>
    <row r="4936" spans="1:1" x14ac:dyDescent="0.25">
      <c r="A4936" s="62"/>
    </row>
    <row r="4937" spans="1:1" x14ac:dyDescent="0.25">
      <c r="A4937" s="62"/>
    </row>
    <row r="4938" spans="1:1" x14ac:dyDescent="0.25">
      <c r="A4938" s="62"/>
    </row>
    <row r="4939" spans="1:1" x14ac:dyDescent="0.25">
      <c r="A4939" s="62"/>
    </row>
    <row r="4940" spans="1:1" x14ac:dyDescent="0.25">
      <c r="A4940" s="62"/>
    </row>
    <row r="4941" spans="1:1" x14ac:dyDescent="0.25">
      <c r="A4941" s="62"/>
    </row>
    <row r="4942" spans="1:1" x14ac:dyDescent="0.25">
      <c r="A4942" s="62"/>
    </row>
    <row r="4943" spans="1:1" x14ac:dyDescent="0.25">
      <c r="A4943" s="62"/>
    </row>
    <row r="4944" spans="1:1" x14ac:dyDescent="0.25">
      <c r="A4944" s="62"/>
    </row>
    <row r="4945" spans="1:1" x14ac:dyDescent="0.25">
      <c r="A4945" s="62"/>
    </row>
    <row r="4946" spans="1:1" x14ac:dyDescent="0.25">
      <c r="A4946" s="62"/>
    </row>
    <row r="4947" spans="1:1" x14ac:dyDescent="0.25">
      <c r="A4947" s="62"/>
    </row>
    <row r="4948" spans="1:1" x14ac:dyDescent="0.25">
      <c r="A4948" s="62"/>
    </row>
    <row r="4949" spans="1:1" x14ac:dyDescent="0.25">
      <c r="A4949" s="62"/>
    </row>
    <row r="4950" spans="1:1" x14ac:dyDescent="0.25">
      <c r="A4950" s="62"/>
    </row>
    <row r="4951" spans="1:1" x14ac:dyDescent="0.25">
      <c r="A4951" s="62"/>
    </row>
    <row r="4952" spans="1:1" x14ac:dyDescent="0.25">
      <c r="A4952" s="62"/>
    </row>
    <row r="4953" spans="1:1" x14ac:dyDescent="0.25">
      <c r="A4953" s="62"/>
    </row>
    <row r="4954" spans="1:1" x14ac:dyDescent="0.25">
      <c r="A4954" s="62"/>
    </row>
    <row r="4955" spans="1:1" x14ac:dyDescent="0.25">
      <c r="A4955" s="62"/>
    </row>
    <row r="4956" spans="1:1" x14ac:dyDescent="0.25">
      <c r="A4956" s="62"/>
    </row>
    <row r="4957" spans="1:1" x14ac:dyDescent="0.25">
      <c r="A4957" s="62"/>
    </row>
    <row r="4958" spans="1:1" x14ac:dyDescent="0.25">
      <c r="A4958" s="62"/>
    </row>
    <row r="4959" spans="1:1" x14ac:dyDescent="0.25">
      <c r="A4959" s="62"/>
    </row>
    <row r="4960" spans="1:1" x14ac:dyDescent="0.25">
      <c r="A4960" s="62"/>
    </row>
    <row r="4961" spans="1:1" x14ac:dyDescent="0.25">
      <c r="A4961" s="62"/>
    </row>
    <row r="4962" spans="1:1" x14ac:dyDescent="0.25">
      <c r="A4962" s="62"/>
    </row>
    <row r="4963" spans="1:1" x14ac:dyDescent="0.25">
      <c r="A4963" s="62"/>
    </row>
    <row r="4964" spans="1:1" x14ac:dyDescent="0.25">
      <c r="A4964" s="62"/>
    </row>
    <row r="4965" spans="1:1" x14ac:dyDescent="0.25">
      <c r="A4965" s="62"/>
    </row>
    <row r="4966" spans="1:1" x14ac:dyDescent="0.25">
      <c r="A4966" s="62"/>
    </row>
    <row r="4967" spans="1:1" x14ac:dyDescent="0.25">
      <c r="A4967" s="62"/>
    </row>
    <row r="4968" spans="1:1" x14ac:dyDescent="0.25">
      <c r="A4968" s="62"/>
    </row>
    <row r="4969" spans="1:1" x14ac:dyDescent="0.25">
      <c r="A4969" s="62"/>
    </row>
    <row r="4970" spans="1:1" x14ac:dyDescent="0.25">
      <c r="A4970" s="62"/>
    </row>
    <row r="4971" spans="1:1" x14ac:dyDescent="0.25">
      <c r="A4971" s="62"/>
    </row>
    <row r="4972" spans="1:1" x14ac:dyDescent="0.25">
      <c r="A4972" s="62"/>
    </row>
    <row r="4973" spans="1:1" x14ac:dyDescent="0.25">
      <c r="A4973" s="62"/>
    </row>
    <row r="4974" spans="1:1" x14ac:dyDescent="0.25">
      <c r="A4974" s="62"/>
    </row>
    <row r="4975" spans="1:1" x14ac:dyDescent="0.25">
      <c r="A4975" s="62"/>
    </row>
    <row r="4976" spans="1:1" x14ac:dyDescent="0.25">
      <c r="A4976" s="62"/>
    </row>
    <row r="4977" spans="1:1" x14ac:dyDescent="0.25">
      <c r="A4977" s="62"/>
    </row>
    <row r="4978" spans="1:1" x14ac:dyDescent="0.25">
      <c r="A4978" s="62"/>
    </row>
    <row r="4979" spans="1:1" x14ac:dyDescent="0.25">
      <c r="A4979" s="62"/>
    </row>
    <row r="4980" spans="1:1" x14ac:dyDescent="0.25">
      <c r="A4980" s="62"/>
    </row>
    <row r="4981" spans="1:1" x14ac:dyDescent="0.25">
      <c r="A4981" s="62"/>
    </row>
    <row r="4982" spans="1:1" x14ac:dyDescent="0.25">
      <c r="A4982" s="62"/>
    </row>
    <row r="4983" spans="1:1" x14ac:dyDescent="0.25">
      <c r="A4983" s="62"/>
    </row>
    <row r="4984" spans="1:1" x14ac:dyDescent="0.25">
      <c r="A4984" s="62"/>
    </row>
    <row r="4985" spans="1:1" x14ac:dyDescent="0.25">
      <c r="A4985" s="62"/>
    </row>
    <row r="4986" spans="1:1" x14ac:dyDescent="0.25">
      <c r="A4986" s="62"/>
    </row>
    <row r="4987" spans="1:1" x14ac:dyDescent="0.25">
      <c r="A4987" s="62"/>
    </row>
    <row r="4988" spans="1:1" x14ac:dyDescent="0.25">
      <c r="A4988" s="62"/>
    </row>
    <row r="4989" spans="1:1" x14ac:dyDescent="0.25">
      <c r="A4989" s="62"/>
    </row>
    <row r="4990" spans="1:1" x14ac:dyDescent="0.25">
      <c r="A4990" s="62"/>
    </row>
    <row r="4991" spans="1:1" x14ac:dyDescent="0.25">
      <c r="A4991" s="62"/>
    </row>
    <row r="4992" spans="1:1" x14ac:dyDescent="0.25">
      <c r="A4992" s="62"/>
    </row>
    <row r="4993" spans="1:1" x14ac:dyDescent="0.25">
      <c r="A4993" s="62"/>
    </row>
    <row r="4994" spans="1:1" x14ac:dyDescent="0.25">
      <c r="A4994" s="62"/>
    </row>
    <row r="4995" spans="1:1" x14ac:dyDescent="0.25">
      <c r="A4995" s="62"/>
    </row>
    <row r="4996" spans="1:1" x14ac:dyDescent="0.25">
      <c r="A4996" s="62"/>
    </row>
    <row r="4997" spans="1:1" x14ac:dyDescent="0.25">
      <c r="A4997" s="62"/>
    </row>
    <row r="4998" spans="1:1" x14ac:dyDescent="0.25">
      <c r="A4998" s="62"/>
    </row>
    <row r="4999" spans="1:1" x14ac:dyDescent="0.25">
      <c r="A4999" s="62"/>
    </row>
    <row r="5000" spans="1:1" x14ac:dyDescent="0.25">
      <c r="A5000" s="62"/>
    </row>
    <row r="5001" spans="1:1" x14ac:dyDescent="0.25">
      <c r="A5001" s="62"/>
    </row>
    <row r="5002" spans="1:1" x14ac:dyDescent="0.25">
      <c r="A5002" s="62"/>
    </row>
    <row r="5003" spans="1:1" x14ac:dyDescent="0.25">
      <c r="A5003" s="62"/>
    </row>
    <row r="5004" spans="1:1" x14ac:dyDescent="0.25">
      <c r="A5004" s="62"/>
    </row>
    <row r="5005" spans="1:1" x14ac:dyDescent="0.25">
      <c r="A5005" s="62"/>
    </row>
    <row r="5006" spans="1:1" x14ac:dyDescent="0.25">
      <c r="A5006" s="62"/>
    </row>
    <row r="5007" spans="1:1" x14ac:dyDescent="0.25">
      <c r="A5007" s="62"/>
    </row>
    <row r="5008" spans="1:1" x14ac:dyDescent="0.25">
      <c r="A5008" s="62"/>
    </row>
    <row r="5009" spans="1:1" x14ac:dyDescent="0.25">
      <c r="A5009" s="62"/>
    </row>
    <row r="5010" spans="1:1" x14ac:dyDescent="0.25">
      <c r="A5010" s="62"/>
    </row>
    <row r="5011" spans="1:1" x14ac:dyDescent="0.25">
      <c r="A5011" s="62"/>
    </row>
    <row r="5012" spans="1:1" x14ac:dyDescent="0.25">
      <c r="A5012" s="62"/>
    </row>
    <row r="5013" spans="1:1" x14ac:dyDescent="0.25">
      <c r="A5013" s="62"/>
    </row>
    <row r="5014" spans="1:1" x14ac:dyDescent="0.25">
      <c r="A5014" s="62"/>
    </row>
    <row r="5015" spans="1:1" x14ac:dyDescent="0.25">
      <c r="A5015" s="62"/>
    </row>
    <row r="5016" spans="1:1" x14ac:dyDescent="0.25">
      <c r="A5016" s="62"/>
    </row>
    <row r="5017" spans="1:1" x14ac:dyDescent="0.25">
      <c r="A5017" s="62"/>
    </row>
    <row r="5018" spans="1:1" x14ac:dyDescent="0.25">
      <c r="A5018" s="62"/>
    </row>
    <row r="5019" spans="1:1" x14ac:dyDescent="0.25">
      <c r="A5019" s="62"/>
    </row>
    <row r="5020" spans="1:1" x14ac:dyDescent="0.25">
      <c r="A5020" s="62"/>
    </row>
    <row r="5021" spans="1:1" x14ac:dyDescent="0.25">
      <c r="A5021" s="62"/>
    </row>
    <row r="5022" spans="1:1" x14ac:dyDescent="0.25">
      <c r="A5022" s="62"/>
    </row>
    <row r="5023" spans="1:1" x14ac:dyDescent="0.25">
      <c r="A5023" s="62"/>
    </row>
    <row r="5024" spans="1:1" x14ac:dyDescent="0.25">
      <c r="A5024" s="62"/>
    </row>
    <row r="5025" spans="1:1" x14ac:dyDescent="0.25">
      <c r="A5025" s="62"/>
    </row>
    <row r="5026" spans="1:1" x14ac:dyDescent="0.25">
      <c r="A5026" s="62"/>
    </row>
    <row r="5027" spans="1:1" x14ac:dyDescent="0.25">
      <c r="A5027" s="62"/>
    </row>
    <row r="5028" spans="1:1" x14ac:dyDescent="0.25">
      <c r="A5028" s="62"/>
    </row>
    <row r="5029" spans="1:1" x14ac:dyDescent="0.25">
      <c r="A5029" s="62"/>
    </row>
    <row r="5030" spans="1:1" x14ac:dyDescent="0.25">
      <c r="A5030" s="62"/>
    </row>
    <row r="5031" spans="1:1" x14ac:dyDescent="0.25">
      <c r="A5031" s="62"/>
    </row>
    <row r="5032" spans="1:1" x14ac:dyDescent="0.25">
      <c r="A5032" s="62"/>
    </row>
    <row r="5033" spans="1:1" x14ac:dyDescent="0.25">
      <c r="A5033" s="62"/>
    </row>
    <row r="5034" spans="1:1" x14ac:dyDescent="0.25">
      <c r="A5034" s="62"/>
    </row>
    <row r="5035" spans="1:1" x14ac:dyDescent="0.25">
      <c r="A5035" s="62"/>
    </row>
    <row r="5036" spans="1:1" x14ac:dyDescent="0.25">
      <c r="A5036" s="62"/>
    </row>
    <row r="5037" spans="1:1" x14ac:dyDescent="0.25">
      <c r="A5037" s="62"/>
    </row>
    <row r="5038" spans="1:1" x14ac:dyDescent="0.25">
      <c r="A5038" s="62"/>
    </row>
    <row r="5039" spans="1:1" x14ac:dyDescent="0.25">
      <c r="A5039" s="62"/>
    </row>
    <row r="5040" spans="1:1" x14ac:dyDescent="0.25">
      <c r="A5040" s="62"/>
    </row>
    <row r="5041" spans="1:1" x14ac:dyDescent="0.25">
      <c r="A5041" s="62"/>
    </row>
    <row r="5042" spans="1:1" x14ac:dyDescent="0.25">
      <c r="A5042" s="62"/>
    </row>
    <row r="5043" spans="1:1" x14ac:dyDescent="0.25">
      <c r="A5043" s="62"/>
    </row>
    <row r="5044" spans="1:1" x14ac:dyDescent="0.25">
      <c r="A5044" s="62"/>
    </row>
    <row r="5045" spans="1:1" x14ac:dyDescent="0.25">
      <c r="A5045" s="62"/>
    </row>
    <row r="5046" spans="1:1" x14ac:dyDescent="0.25">
      <c r="A5046" s="62"/>
    </row>
    <row r="5047" spans="1:1" x14ac:dyDescent="0.25">
      <c r="A5047" s="62"/>
    </row>
    <row r="5048" spans="1:1" x14ac:dyDescent="0.25">
      <c r="A5048" s="62"/>
    </row>
    <row r="5049" spans="1:1" x14ac:dyDescent="0.25">
      <c r="A5049" s="62"/>
    </row>
    <row r="5050" spans="1:1" x14ac:dyDescent="0.25">
      <c r="A5050" s="62"/>
    </row>
    <row r="5051" spans="1:1" x14ac:dyDescent="0.25">
      <c r="A5051" s="62"/>
    </row>
    <row r="5052" spans="1:1" x14ac:dyDescent="0.25">
      <c r="A5052" s="62"/>
    </row>
    <row r="5053" spans="1:1" x14ac:dyDescent="0.25">
      <c r="A5053" s="62"/>
    </row>
    <row r="5054" spans="1:1" x14ac:dyDescent="0.25">
      <c r="A5054" s="62"/>
    </row>
    <row r="5055" spans="1:1" x14ac:dyDescent="0.25">
      <c r="A5055" s="62"/>
    </row>
    <row r="5056" spans="1:1" x14ac:dyDescent="0.25">
      <c r="A5056" s="62"/>
    </row>
    <row r="5057" spans="1:1" x14ac:dyDescent="0.25">
      <c r="A5057" s="62"/>
    </row>
    <row r="5058" spans="1:1" x14ac:dyDescent="0.25">
      <c r="A5058" s="62"/>
    </row>
    <row r="5059" spans="1:1" x14ac:dyDescent="0.25">
      <c r="A5059" s="62"/>
    </row>
    <row r="5060" spans="1:1" x14ac:dyDescent="0.25">
      <c r="A5060" s="62"/>
    </row>
    <row r="5061" spans="1:1" x14ac:dyDescent="0.25">
      <c r="A5061" s="62"/>
    </row>
    <row r="5062" spans="1:1" x14ac:dyDescent="0.25">
      <c r="A5062" s="62"/>
    </row>
    <row r="5063" spans="1:1" x14ac:dyDescent="0.25">
      <c r="A5063" s="62"/>
    </row>
    <row r="5064" spans="1:1" x14ac:dyDescent="0.25">
      <c r="A5064" s="62"/>
    </row>
    <row r="5065" spans="1:1" x14ac:dyDescent="0.25">
      <c r="A5065" s="62"/>
    </row>
    <row r="5066" spans="1:1" x14ac:dyDescent="0.25">
      <c r="A5066" s="62"/>
    </row>
    <row r="5067" spans="1:1" x14ac:dyDescent="0.25">
      <c r="A5067" s="62"/>
    </row>
    <row r="5068" spans="1:1" x14ac:dyDescent="0.25">
      <c r="A5068" s="62"/>
    </row>
    <row r="5069" spans="1:1" x14ac:dyDescent="0.25">
      <c r="A5069" s="62"/>
    </row>
    <row r="5070" spans="1:1" x14ac:dyDescent="0.25">
      <c r="A5070" s="62"/>
    </row>
    <row r="5071" spans="1:1" x14ac:dyDescent="0.25">
      <c r="A5071" s="62"/>
    </row>
    <row r="5072" spans="1:1" x14ac:dyDescent="0.25">
      <c r="A5072" s="62"/>
    </row>
    <row r="5073" spans="1:1" x14ac:dyDescent="0.25">
      <c r="A5073" s="62"/>
    </row>
    <row r="5074" spans="1:1" x14ac:dyDescent="0.25">
      <c r="A5074" s="62"/>
    </row>
    <row r="5075" spans="1:1" x14ac:dyDescent="0.25">
      <c r="A5075" s="62"/>
    </row>
    <row r="5076" spans="1:1" x14ac:dyDescent="0.25">
      <c r="A5076" s="62"/>
    </row>
    <row r="5077" spans="1:1" x14ac:dyDescent="0.25">
      <c r="A5077" s="62"/>
    </row>
    <row r="5078" spans="1:1" x14ac:dyDescent="0.25">
      <c r="A5078" s="62"/>
    </row>
    <row r="5079" spans="1:1" x14ac:dyDescent="0.25">
      <c r="A5079" s="62"/>
    </row>
    <row r="5080" spans="1:1" x14ac:dyDescent="0.25">
      <c r="A5080" s="62"/>
    </row>
    <row r="5081" spans="1:1" x14ac:dyDescent="0.25">
      <c r="A5081" s="62"/>
    </row>
    <row r="5082" spans="1:1" x14ac:dyDescent="0.25">
      <c r="A5082" s="62"/>
    </row>
    <row r="5083" spans="1:1" x14ac:dyDescent="0.25">
      <c r="A5083" s="62"/>
    </row>
    <row r="5084" spans="1:1" x14ac:dyDescent="0.25">
      <c r="A5084" s="62"/>
    </row>
    <row r="5085" spans="1:1" x14ac:dyDescent="0.25">
      <c r="A5085" s="62"/>
    </row>
    <row r="5086" spans="1:1" x14ac:dyDescent="0.25">
      <c r="A5086" s="62"/>
    </row>
    <row r="5087" spans="1:1" x14ac:dyDescent="0.25">
      <c r="A5087" s="62"/>
    </row>
    <row r="5088" spans="1:1" x14ac:dyDescent="0.25">
      <c r="A5088" s="62"/>
    </row>
    <row r="5089" spans="1:1" x14ac:dyDescent="0.25">
      <c r="A5089" s="62"/>
    </row>
    <row r="5090" spans="1:1" x14ac:dyDescent="0.25">
      <c r="A5090" s="62"/>
    </row>
    <row r="5091" spans="1:1" x14ac:dyDescent="0.25">
      <c r="A5091" s="62"/>
    </row>
    <row r="5092" spans="1:1" x14ac:dyDescent="0.25">
      <c r="A5092" s="62"/>
    </row>
    <row r="5093" spans="1:1" x14ac:dyDescent="0.25">
      <c r="A5093" s="62"/>
    </row>
    <row r="5094" spans="1:1" x14ac:dyDescent="0.25">
      <c r="A5094" s="62"/>
    </row>
    <row r="5095" spans="1:1" x14ac:dyDescent="0.25">
      <c r="A5095" s="62"/>
    </row>
    <row r="5096" spans="1:1" x14ac:dyDescent="0.25">
      <c r="A5096" s="62"/>
    </row>
    <row r="5097" spans="1:1" x14ac:dyDescent="0.25">
      <c r="A5097" s="62"/>
    </row>
    <row r="5098" spans="1:1" x14ac:dyDescent="0.25">
      <c r="A5098" s="62"/>
    </row>
    <row r="5099" spans="1:1" x14ac:dyDescent="0.25">
      <c r="A5099" s="62"/>
    </row>
    <row r="5100" spans="1:1" x14ac:dyDescent="0.25">
      <c r="A5100" s="62"/>
    </row>
    <row r="5101" spans="1:1" x14ac:dyDescent="0.25">
      <c r="A5101" s="62"/>
    </row>
    <row r="5102" spans="1:1" x14ac:dyDescent="0.25">
      <c r="A5102" s="62"/>
    </row>
    <row r="5103" spans="1:1" x14ac:dyDescent="0.25">
      <c r="A5103" s="62"/>
    </row>
    <row r="5104" spans="1:1" x14ac:dyDescent="0.25">
      <c r="A5104" s="62"/>
    </row>
    <row r="5105" spans="1:1" x14ac:dyDescent="0.25">
      <c r="A5105" s="62"/>
    </row>
    <row r="5106" spans="1:1" x14ac:dyDescent="0.25">
      <c r="A5106" s="62"/>
    </row>
    <row r="5107" spans="1:1" x14ac:dyDescent="0.25">
      <c r="A5107" s="62"/>
    </row>
    <row r="5108" spans="1:1" x14ac:dyDescent="0.25">
      <c r="A5108" s="62"/>
    </row>
    <row r="5109" spans="1:1" x14ac:dyDescent="0.25">
      <c r="A5109" s="62"/>
    </row>
    <row r="5110" spans="1:1" x14ac:dyDescent="0.25">
      <c r="A5110" s="62"/>
    </row>
    <row r="5111" spans="1:1" x14ac:dyDescent="0.25">
      <c r="A5111" s="62"/>
    </row>
    <row r="5112" spans="1:1" x14ac:dyDescent="0.25">
      <c r="A5112" s="62"/>
    </row>
    <row r="5113" spans="1:1" x14ac:dyDescent="0.25">
      <c r="A5113" s="62"/>
    </row>
    <row r="5114" spans="1:1" x14ac:dyDescent="0.25">
      <c r="A5114" s="62"/>
    </row>
    <row r="5115" spans="1:1" x14ac:dyDescent="0.25">
      <c r="A5115" s="62"/>
    </row>
    <row r="5116" spans="1:1" x14ac:dyDescent="0.25">
      <c r="A5116" s="62"/>
    </row>
    <row r="5117" spans="1:1" x14ac:dyDescent="0.25">
      <c r="A5117" s="62"/>
    </row>
    <row r="5118" spans="1:1" x14ac:dyDescent="0.25">
      <c r="A5118" s="62"/>
    </row>
    <row r="5119" spans="1:1" x14ac:dyDescent="0.25">
      <c r="A5119" s="62"/>
    </row>
    <row r="5120" spans="1:1" x14ac:dyDescent="0.25">
      <c r="A5120" s="62"/>
    </row>
    <row r="5121" spans="1:1" x14ac:dyDescent="0.25">
      <c r="A5121" s="62"/>
    </row>
    <row r="5122" spans="1:1" x14ac:dyDescent="0.25">
      <c r="A5122" s="62"/>
    </row>
    <row r="5123" spans="1:1" x14ac:dyDescent="0.25">
      <c r="A5123" s="62"/>
    </row>
    <row r="5124" spans="1:1" x14ac:dyDescent="0.25">
      <c r="A5124" s="62"/>
    </row>
    <row r="5125" spans="1:1" x14ac:dyDescent="0.25">
      <c r="A5125" s="62"/>
    </row>
    <row r="5126" spans="1:1" x14ac:dyDescent="0.25">
      <c r="A5126" s="62"/>
    </row>
    <row r="5127" spans="1:1" x14ac:dyDescent="0.25">
      <c r="A5127" s="62"/>
    </row>
    <row r="5128" spans="1:1" x14ac:dyDescent="0.25">
      <c r="A5128" s="62"/>
    </row>
    <row r="5129" spans="1:1" x14ac:dyDescent="0.25">
      <c r="A5129" s="62"/>
    </row>
    <row r="5130" spans="1:1" x14ac:dyDescent="0.25">
      <c r="A5130" s="62"/>
    </row>
    <row r="5131" spans="1:1" x14ac:dyDescent="0.25">
      <c r="A5131" s="62"/>
    </row>
    <row r="5132" spans="1:1" x14ac:dyDescent="0.25">
      <c r="A5132" s="62"/>
    </row>
    <row r="5133" spans="1:1" x14ac:dyDescent="0.25">
      <c r="A5133" s="62"/>
    </row>
    <row r="5134" spans="1:1" x14ac:dyDescent="0.25">
      <c r="A5134" s="62"/>
    </row>
    <row r="5135" spans="1:1" x14ac:dyDescent="0.25">
      <c r="A5135" s="62"/>
    </row>
    <row r="5136" spans="1:1" x14ac:dyDescent="0.25">
      <c r="A5136" s="62"/>
    </row>
    <row r="5137" spans="1:1" x14ac:dyDescent="0.25">
      <c r="A5137" s="62"/>
    </row>
    <row r="5138" spans="1:1" x14ac:dyDescent="0.25">
      <c r="A5138" s="62"/>
    </row>
    <row r="5139" spans="1:1" x14ac:dyDescent="0.25">
      <c r="A5139" s="62"/>
    </row>
    <row r="5140" spans="1:1" x14ac:dyDescent="0.25">
      <c r="A5140" s="62"/>
    </row>
    <row r="5141" spans="1:1" x14ac:dyDescent="0.25">
      <c r="A5141" s="62"/>
    </row>
    <row r="5142" spans="1:1" x14ac:dyDescent="0.25">
      <c r="A5142" s="62"/>
    </row>
    <row r="5143" spans="1:1" x14ac:dyDescent="0.25">
      <c r="A5143" s="62"/>
    </row>
    <row r="5144" spans="1:1" x14ac:dyDescent="0.25">
      <c r="A5144" s="62"/>
    </row>
    <row r="5145" spans="1:1" x14ac:dyDescent="0.25">
      <c r="A5145" s="62"/>
    </row>
    <row r="5146" spans="1:1" x14ac:dyDescent="0.25">
      <c r="A5146" s="62"/>
    </row>
    <row r="5147" spans="1:1" x14ac:dyDescent="0.25">
      <c r="A5147" s="62"/>
    </row>
    <row r="5148" spans="1:1" x14ac:dyDescent="0.25">
      <c r="A5148" s="62"/>
    </row>
    <row r="5149" spans="1:1" x14ac:dyDescent="0.25">
      <c r="A5149" s="62"/>
    </row>
    <row r="5150" spans="1:1" x14ac:dyDescent="0.25">
      <c r="A5150" s="62"/>
    </row>
    <row r="5151" spans="1:1" x14ac:dyDescent="0.25">
      <c r="A5151" s="62"/>
    </row>
    <row r="5152" spans="1:1" x14ac:dyDescent="0.25">
      <c r="A5152" s="62"/>
    </row>
    <row r="5153" spans="1:1" x14ac:dyDescent="0.25">
      <c r="A5153" s="62"/>
    </row>
    <row r="5154" spans="1:1" x14ac:dyDescent="0.25">
      <c r="A5154" s="62"/>
    </row>
    <row r="5155" spans="1:1" x14ac:dyDescent="0.25">
      <c r="A5155" s="62"/>
    </row>
    <row r="5156" spans="1:1" x14ac:dyDescent="0.25">
      <c r="A5156" s="62"/>
    </row>
    <row r="5157" spans="1:1" x14ac:dyDescent="0.25">
      <c r="A5157" s="62"/>
    </row>
    <row r="5158" spans="1:1" x14ac:dyDescent="0.25">
      <c r="A5158" s="62"/>
    </row>
    <row r="5159" spans="1:1" x14ac:dyDescent="0.25">
      <c r="A5159" s="62"/>
    </row>
    <row r="5160" spans="1:1" x14ac:dyDescent="0.25">
      <c r="A5160" s="62"/>
    </row>
    <row r="5161" spans="1:1" x14ac:dyDescent="0.25">
      <c r="A5161" s="62"/>
    </row>
    <row r="5162" spans="1:1" x14ac:dyDescent="0.25">
      <c r="A5162" s="62"/>
    </row>
    <row r="5163" spans="1:1" x14ac:dyDescent="0.25">
      <c r="A5163" s="62"/>
    </row>
    <row r="5164" spans="1:1" x14ac:dyDescent="0.25">
      <c r="A5164" s="62"/>
    </row>
    <row r="5165" spans="1:1" x14ac:dyDescent="0.25">
      <c r="A5165" s="62"/>
    </row>
    <row r="5166" spans="1:1" x14ac:dyDescent="0.25">
      <c r="A5166" s="62"/>
    </row>
    <row r="5167" spans="1:1" x14ac:dyDescent="0.25">
      <c r="A5167" s="62"/>
    </row>
    <row r="5168" spans="1:1" x14ac:dyDescent="0.25">
      <c r="A5168" s="62"/>
    </row>
    <row r="5169" spans="1:1" x14ac:dyDescent="0.25">
      <c r="A5169" s="62"/>
    </row>
    <row r="5170" spans="1:1" x14ac:dyDescent="0.25">
      <c r="A5170" s="62"/>
    </row>
    <row r="5171" spans="1:1" x14ac:dyDescent="0.25">
      <c r="A5171" s="62"/>
    </row>
    <row r="5172" spans="1:1" x14ac:dyDescent="0.25">
      <c r="A5172" s="62"/>
    </row>
    <row r="5173" spans="1:1" x14ac:dyDescent="0.25">
      <c r="A5173" s="62"/>
    </row>
    <row r="5174" spans="1:1" x14ac:dyDescent="0.25">
      <c r="A5174" s="62"/>
    </row>
    <row r="5175" spans="1:1" x14ac:dyDescent="0.25">
      <c r="A5175" s="62"/>
    </row>
    <row r="5176" spans="1:1" x14ac:dyDescent="0.25">
      <c r="A5176" s="62"/>
    </row>
    <row r="5177" spans="1:1" x14ac:dyDescent="0.25">
      <c r="A5177" s="62"/>
    </row>
    <row r="5178" spans="1:1" x14ac:dyDescent="0.25">
      <c r="A5178" s="62"/>
    </row>
    <row r="5179" spans="1:1" x14ac:dyDescent="0.25">
      <c r="A5179" s="62"/>
    </row>
    <row r="5180" spans="1:1" x14ac:dyDescent="0.25">
      <c r="A5180" s="62"/>
    </row>
    <row r="5181" spans="1:1" x14ac:dyDescent="0.25">
      <c r="A5181" s="62"/>
    </row>
    <row r="5182" spans="1:1" x14ac:dyDescent="0.25">
      <c r="A5182" s="62"/>
    </row>
    <row r="5183" spans="1:1" x14ac:dyDescent="0.25">
      <c r="A5183" s="62"/>
    </row>
    <row r="5184" spans="1:1" x14ac:dyDescent="0.25">
      <c r="A5184" s="62"/>
    </row>
    <row r="5185" spans="1:1" x14ac:dyDescent="0.25">
      <c r="A5185" s="62"/>
    </row>
    <row r="5186" spans="1:1" x14ac:dyDescent="0.25">
      <c r="A5186" s="62"/>
    </row>
    <row r="5187" spans="1:1" x14ac:dyDescent="0.25">
      <c r="A5187" s="62"/>
    </row>
    <row r="5188" spans="1:1" x14ac:dyDescent="0.25">
      <c r="A5188" s="62"/>
    </row>
    <row r="5189" spans="1:1" x14ac:dyDescent="0.25">
      <c r="A5189" s="62"/>
    </row>
    <row r="5190" spans="1:1" x14ac:dyDescent="0.25">
      <c r="A5190" s="62"/>
    </row>
    <row r="5191" spans="1:1" x14ac:dyDescent="0.25">
      <c r="A5191" s="62"/>
    </row>
    <row r="5192" spans="1:1" x14ac:dyDescent="0.25">
      <c r="A5192" s="62"/>
    </row>
    <row r="5193" spans="1:1" x14ac:dyDescent="0.25">
      <c r="A5193" s="62"/>
    </row>
    <row r="5194" spans="1:1" x14ac:dyDescent="0.25">
      <c r="A5194" s="62"/>
    </row>
    <row r="5195" spans="1:1" x14ac:dyDescent="0.25">
      <c r="A5195" s="62"/>
    </row>
    <row r="5196" spans="1:1" x14ac:dyDescent="0.25">
      <c r="A5196" s="62"/>
    </row>
    <row r="5197" spans="1:1" x14ac:dyDescent="0.25">
      <c r="A5197" s="62"/>
    </row>
    <row r="5198" spans="1:1" x14ac:dyDescent="0.25">
      <c r="A5198" s="62"/>
    </row>
    <row r="5199" spans="1:1" x14ac:dyDescent="0.25">
      <c r="A5199" s="62"/>
    </row>
    <row r="5200" spans="1:1" x14ac:dyDescent="0.25">
      <c r="A5200" s="62"/>
    </row>
    <row r="5201" spans="1:1" x14ac:dyDescent="0.25">
      <c r="A5201" s="62"/>
    </row>
    <row r="5202" spans="1:1" x14ac:dyDescent="0.25">
      <c r="A5202" s="62"/>
    </row>
    <row r="5203" spans="1:1" x14ac:dyDescent="0.25">
      <c r="A5203" s="62"/>
    </row>
    <row r="5204" spans="1:1" x14ac:dyDescent="0.25">
      <c r="A5204" s="62"/>
    </row>
    <row r="5205" spans="1:1" x14ac:dyDescent="0.25">
      <c r="A5205" s="62"/>
    </row>
    <row r="5206" spans="1:1" x14ac:dyDescent="0.25">
      <c r="A5206" s="62"/>
    </row>
    <row r="5207" spans="1:1" x14ac:dyDescent="0.25">
      <c r="A5207" s="62"/>
    </row>
    <row r="5208" spans="1:1" x14ac:dyDescent="0.25">
      <c r="A5208" s="62"/>
    </row>
    <row r="5209" spans="1:1" x14ac:dyDescent="0.25">
      <c r="A5209" s="62"/>
    </row>
    <row r="5210" spans="1:1" x14ac:dyDescent="0.25">
      <c r="A5210" s="62"/>
    </row>
    <row r="5211" spans="1:1" x14ac:dyDescent="0.25">
      <c r="A5211" s="62"/>
    </row>
    <row r="5212" spans="1:1" x14ac:dyDescent="0.25">
      <c r="A5212" s="62"/>
    </row>
    <row r="5213" spans="1:1" x14ac:dyDescent="0.25">
      <c r="A5213" s="62"/>
    </row>
    <row r="5214" spans="1:1" x14ac:dyDescent="0.25">
      <c r="A5214" s="62"/>
    </row>
    <row r="5215" spans="1:1" x14ac:dyDescent="0.25">
      <c r="A5215" s="62"/>
    </row>
    <row r="5216" spans="1:1" x14ac:dyDescent="0.25">
      <c r="A5216" s="62"/>
    </row>
    <row r="5217" spans="1:1" x14ac:dyDescent="0.25">
      <c r="A5217" s="62"/>
    </row>
    <row r="5218" spans="1:1" x14ac:dyDescent="0.25">
      <c r="A5218" s="62"/>
    </row>
    <row r="5219" spans="1:1" x14ac:dyDescent="0.25">
      <c r="A5219" s="62"/>
    </row>
    <row r="5220" spans="1:1" x14ac:dyDescent="0.25">
      <c r="A5220" s="62"/>
    </row>
    <row r="5221" spans="1:1" x14ac:dyDescent="0.25">
      <c r="A5221" s="62"/>
    </row>
    <row r="5222" spans="1:1" x14ac:dyDescent="0.25">
      <c r="A5222" s="62"/>
    </row>
    <row r="5223" spans="1:1" x14ac:dyDescent="0.25">
      <c r="A5223" s="62"/>
    </row>
    <row r="5224" spans="1:1" x14ac:dyDescent="0.25">
      <c r="A5224" s="62"/>
    </row>
    <row r="5225" spans="1:1" x14ac:dyDescent="0.25">
      <c r="A5225" s="62"/>
    </row>
    <row r="5226" spans="1:1" x14ac:dyDescent="0.25">
      <c r="A5226" s="62"/>
    </row>
    <row r="5227" spans="1:1" x14ac:dyDescent="0.25">
      <c r="A5227" s="62"/>
    </row>
    <row r="5228" spans="1:1" x14ac:dyDescent="0.25">
      <c r="A5228" s="62"/>
    </row>
    <row r="5229" spans="1:1" x14ac:dyDescent="0.25">
      <c r="A5229" s="62"/>
    </row>
    <row r="5230" spans="1:1" x14ac:dyDescent="0.25">
      <c r="A5230" s="62"/>
    </row>
    <row r="5231" spans="1:1" x14ac:dyDescent="0.25">
      <c r="A5231" s="62"/>
    </row>
    <row r="5232" spans="1:1" x14ac:dyDescent="0.25">
      <c r="A5232" s="62"/>
    </row>
    <row r="5233" spans="1:1" x14ac:dyDescent="0.25">
      <c r="A5233" s="62"/>
    </row>
    <row r="5234" spans="1:1" x14ac:dyDescent="0.25">
      <c r="A5234" s="62"/>
    </row>
    <row r="5235" spans="1:1" x14ac:dyDescent="0.25">
      <c r="A5235" s="62"/>
    </row>
    <row r="5236" spans="1:1" x14ac:dyDescent="0.25">
      <c r="A5236" s="62"/>
    </row>
    <row r="5237" spans="1:1" x14ac:dyDescent="0.25">
      <c r="A5237" s="62"/>
    </row>
    <row r="5238" spans="1:1" x14ac:dyDescent="0.25">
      <c r="A5238" s="62"/>
    </row>
    <row r="5239" spans="1:1" x14ac:dyDescent="0.25">
      <c r="A5239" s="62"/>
    </row>
    <row r="5240" spans="1:1" x14ac:dyDescent="0.25">
      <c r="A5240" s="62"/>
    </row>
    <row r="5241" spans="1:1" x14ac:dyDescent="0.25">
      <c r="A5241" s="62"/>
    </row>
    <row r="5242" spans="1:1" x14ac:dyDescent="0.25">
      <c r="A5242" s="62"/>
    </row>
    <row r="5243" spans="1:1" x14ac:dyDescent="0.25">
      <c r="A5243" s="62"/>
    </row>
    <row r="5244" spans="1:1" x14ac:dyDescent="0.25">
      <c r="A5244" s="62"/>
    </row>
    <row r="5245" spans="1:1" x14ac:dyDescent="0.25">
      <c r="A5245" s="62"/>
    </row>
    <row r="5246" spans="1:1" x14ac:dyDescent="0.25">
      <c r="A5246" s="62"/>
    </row>
    <row r="5247" spans="1:1" x14ac:dyDescent="0.25">
      <c r="A5247" s="62"/>
    </row>
    <row r="5248" spans="1:1" x14ac:dyDescent="0.25">
      <c r="A5248" s="62"/>
    </row>
    <row r="5249" spans="1:1" x14ac:dyDescent="0.25">
      <c r="A5249" s="62"/>
    </row>
    <row r="5250" spans="1:1" x14ac:dyDescent="0.25">
      <c r="A5250" s="62"/>
    </row>
    <row r="5251" spans="1:1" x14ac:dyDescent="0.25">
      <c r="A5251" s="62"/>
    </row>
    <row r="5252" spans="1:1" x14ac:dyDescent="0.25">
      <c r="A5252" s="62"/>
    </row>
    <row r="5253" spans="1:1" x14ac:dyDescent="0.25">
      <c r="A5253" s="62"/>
    </row>
    <row r="5254" spans="1:1" x14ac:dyDescent="0.25">
      <c r="A5254" s="62"/>
    </row>
    <row r="5255" spans="1:1" x14ac:dyDescent="0.25">
      <c r="A5255" s="62"/>
    </row>
    <row r="5256" spans="1:1" x14ac:dyDescent="0.25">
      <c r="A5256" s="62"/>
    </row>
    <row r="5257" spans="1:1" x14ac:dyDescent="0.25">
      <c r="A5257" s="62"/>
    </row>
    <row r="5258" spans="1:1" x14ac:dyDescent="0.25">
      <c r="A5258" s="62"/>
    </row>
    <row r="5259" spans="1:1" x14ac:dyDescent="0.25">
      <c r="A5259" s="62"/>
    </row>
    <row r="5260" spans="1:1" x14ac:dyDescent="0.25">
      <c r="A5260" s="62"/>
    </row>
    <row r="5261" spans="1:1" x14ac:dyDescent="0.25">
      <c r="A5261" s="62"/>
    </row>
    <row r="5262" spans="1:1" x14ac:dyDescent="0.25">
      <c r="A5262" s="62"/>
    </row>
    <row r="5263" spans="1:1" x14ac:dyDescent="0.25">
      <c r="A5263" s="62"/>
    </row>
    <row r="5264" spans="1:1" x14ac:dyDescent="0.25">
      <c r="A5264" s="62"/>
    </row>
    <row r="5265" spans="1:1" x14ac:dyDescent="0.25">
      <c r="A5265" s="62"/>
    </row>
    <row r="5266" spans="1:1" x14ac:dyDescent="0.25">
      <c r="A5266" s="62"/>
    </row>
    <row r="5267" spans="1:1" x14ac:dyDescent="0.25">
      <c r="A5267" s="62"/>
    </row>
    <row r="5268" spans="1:1" x14ac:dyDescent="0.25">
      <c r="A5268" s="62"/>
    </row>
    <row r="5269" spans="1:1" x14ac:dyDescent="0.25">
      <c r="A5269" s="62"/>
    </row>
    <row r="5270" spans="1:1" x14ac:dyDescent="0.25">
      <c r="A5270" s="62"/>
    </row>
    <row r="5271" spans="1:1" x14ac:dyDescent="0.25">
      <c r="A5271" s="62"/>
    </row>
    <row r="5272" spans="1:1" x14ac:dyDescent="0.25">
      <c r="A5272" s="62"/>
    </row>
    <row r="5273" spans="1:1" x14ac:dyDescent="0.25">
      <c r="A5273" s="62"/>
    </row>
    <row r="5274" spans="1:1" x14ac:dyDescent="0.25">
      <c r="A5274" s="62"/>
    </row>
    <row r="5275" spans="1:1" x14ac:dyDescent="0.25">
      <c r="A5275" s="62"/>
    </row>
    <row r="5276" spans="1:1" x14ac:dyDescent="0.25">
      <c r="A5276" s="62"/>
    </row>
    <row r="5277" spans="1:1" x14ac:dyDescent="0.25">
      <c r="A5277" s="62"/>
    </row>
    <row r="5278" spans="1:1" x14ac:dyDescent="0.25">
      <c r="A5278" s="62"/>
    </row>
    <row r="5279" spans="1:1" x14ac:dyDescent="0.25">
      <c r="A5279" s="62"/>
    </row>
    <row r="5280" spans="1:1" x14ac:dyDescent="0.25">
      <c r="A5280" s="62"/>
    </row>
    <row r="5281" spans="1:1" x14ac:dyDescent="0.25">
      <c r="A5281" s="62"/>
    </row>
    <row r="5282" spans="1:1" x14ac:dyDescent="0.25">
      <c r="A5282" s="62"/>
    </row>
    <row r="5283" spans="1:1" x14ac:dyDescent="0.25">
      <c r="A5283" s="62"/>
    </row>
    <row r="5284" spans="1:1" x14ac:dyDescent="0.25">
      <c r="A5284" s="62"/>
    </row>
    <row r="5285" spans="1:1" x14ac:dyDescent="0.25">
      <c r="A5285" s="62"/>
    </row>
    <row r="5286" spans="1:1" x14ac:dyDescent="0.25">
      <c r="A5286" s="62"/>
    </row>
    <row r="5287" spans="1:1" x14ac:dyDescent="0.25">
      <c r="A5287" s="62"/>
    </row>
    <row r="5288" spans="1:1" x14ac:dyDescent="0.25">
      <c r="A5288" s="62"/>
    </row>
    <row r="5289" spans="1:1" x14ac:dyDescent="0.25">
      <c r="A5289" s="62"/>
    </row>
    <row r="5290" spans="1:1" x14ac:dyDescent="0.25">
      <c r="A5290" s="62"/>
    </row>
    <row r="5291" spans="1:1" x14ac:dyDescent="0.25">
      <c r="A5291" s="62"/>
    </row>
    <row r="5292" spans="1:1" x14ac:dyDescent="0.25">
      <c r="A5292" s="62"/>
    </row>
    <row r="5293" spans="1:1" x14ac:dyDescent="0.25">
      <c r="A5293" s="62"/>
    </row>
    <row r="5294" spans="1:1" x14ac:dyDescent="0.25">
      <c r="A5294" s="62"/>
    </row>
    <row r="5295" spans="1:1" x14ac:dyDescent="0.25">
      <c r="A5295" s="62"/>
    </row>
    <row r="5296" spans="1:1" x14ac:dyDescent="0.25">
      <c r="A5296" s="62"/>
    </row>
    <row r="5297" spans="1:1" x14ac:dyDescent="0.25">
      <c r="A5297" s="62"/>
    </row>
    <row r="5298" spans="1:1" x14ac:dyDescent="0.25">
      <c r="A5298" s="62"/>
    </row>
    <row r="5299" spans="1:1" x14ac:dyDescent="0.25">
      <c r="A5299" s="62"/>
    </row>
    <row r="5300" spans="1:1" x14ac:dyDescent="0.25">
      <c r="A5300" s="62"/>
    </row>
    <row r="5301" spans="1:1" x14ac:dyDescent="0.25">
      <c r="A5301" s="62"/>
    </row>
    <row r="5302" spans="1:1" x14ac:dyDescent="0.25">
      <c r="A5302" s="62"/>
    </row>
    <row r="5303" spans="1:1" x14ac:dyDescent="0.25">
      <c r="A5303" s="62"/>
    </row>
    <row r="5304" spans="1:1" x14ac:dyDescent="0.25">
      <c r="A5304" s="62"/>
    </row>
    <row r="5305" spans="1:1" x14ac:dyDescent="0.25">
      <c r="A5305" s="62"/>
    </row>
    <row r="5306" spans="1:1" x14ac:dyDescent="0.25">
      <c r="A5306" s="62"/>
    </row>
    <row r="5307" spans="1:1" x14ac:dyDescent="0.25">
      <c r="A5307" s="62"/>
    </row>
    <row r="5308" spans="1:1" x14ac:dyDescent="0.25">
      <c r="A5308" s="62"/>
    </row>
    <row r="5309" spans="1:1" x14ac:dyDescent="0.25">
      <c r="A5309" s="62"/>
    </row>
    <row r="5310" spans="1:1" x14ac:dyDescent="0.25">
      <c r="A5310" s="62"/>
    </row>
    <row r="5311" spans="1:1" x14ac:dyDescent="0.25">
      <c r="A5311" s="62"/>
    </row>
    <row r="5312" spans="1:1" x14ac:dyDescent="0.25">
      <c r="A5312" s="62"/>
    </row>
    <row r="5313" spans="1:1" x14ac:dyDescent="0.25">
      <c r="A5313" s="62"/>
    </row>
    <row r="5314" spans="1:1" x14ac:dyDescent="0.25">
      <c r="A5314" s="62"/>
    </row>
    <row r="5315" spans="1:1" x14ac:dyDescent="0.25">
      <c r="A5315" s="62"/>
    </row>
    <row r="5316" spans="1:1" x14ac:dyDescent="0.25">
      <c r="A5316" s="62"/>
    </row>
    <row r="5317" spans="1:1" x14ac:dyDescent="0.25">
      <c r="A5317" s="62"/>
    </row>
    <row r="5318" spans="1:1" x14ac:dyDescent="0.25">
      <c r="A5318" s="62"/>
    </row>
    <row r="5319" spans="1:1" x14ac:dyDescent="0.25">
      <c r="A5319" s="62"/>
    </row>
    <row r="5320" spans="1:1" x14ac:dyDescent="0.25">
      <c r="A5320" s="62"/>
    </row>
    <row r="5321" spans="1:1" x14ac:dyDescent="0.25">
      <c r="A5321" s="62"/>
    </row>
    <row r="5322" spans="1:1" x14ac:dyDescent="0.25">
      <c r="A5322" s="62"/>
    </row>
    <row r="5323" spans="1:1" x14ac:dyDescent="0.25">
      <c r="A5323" s="62"/>
    </row>
    <row r="5324" spans="1:1" x14ac:dyDescent="0.25">
      <c r="A5324" s="62"/>
    </row>
    <row r="5325" spans="1:1" x14ac:dyDescent="0.25">
      <c r="A5325" s="62"/>
    </row>
    <row r="5326" spans="1:1" x14ac:dyDescent="0.25">
      <c r="A5326" s="62"/>
    </row>
    <row r="5327" spans="1:1" x14ac:dyDescent="0.25">
      <c r="A5327" s="62"/>
    </row>
    <row r="5328" spans="1:1" x14ac:dyDescent="0.25">
      <c r="A5328" s="62"/>
    </row>
    <row r="5329" spans="1:1" x14ac:dyDescent="0.25">
      <c r="A5329" s="62"/>
    </row>
    <row r="5330" spans="1:1" x14ac:dyDescent="0.25">
      <c r="A5330" s="62"/>
    </row>
    <row r="5331" spans="1:1" x14ac:dyDescent="0.25">
      <c r="A5331" s="62"/>
    </row>
    <row r="5332" spans="1:1" x14ac:dyDescent="0.25">
      <c r="A5332" s="62"/>
    </row>
    <row r="5333" spans="1:1" x14ac:dyDescent="0.25">
      <c r="A5333" s="62"/>
    </row>
    <row r="5334" spans="1:1" x14ac:dyDescent="0.25">
      <c r="A5334" s="62"/>
    </row>
    <row r="5335" spans="1:1" x14ac:dyDescent="0.25">
      <c r="A5335" s="62"/>
    </row>
    <row r="5336" spans="1:1" x14ac:dyDescent="0.25">
      <c r="A5336" s="62"/>
    </row>
    <row r="5337" spans="1:1" x14ac:dyDescent="0.25">
      <c r="A5337" s="62"/>
    </row>
    <row r="5338" spans="1:1" x14ac:dyDescent="0.25">
      <c r="A5338" s="62"/>
    </row>
    <row r="5339" spans="1:1" x14ac:dyDescent="0.25">
      <c r="A5339" s="62"/>
    </row>
    <row r="5340" spans="1:1" x14ac:dyDescent="0.25">
      <c r="A5340" s="62"/>
    </row>
    <row r="5341" spans="1:1" x14ac:dyDescent="0.25">
      <c r="A5341" s="62"/>
    </row>
    <row r="5342" spans="1:1" x14ac:dyDescent="0.25">
      <c r="A5342" s="62"/>
    </row>
    <row r="5343" spans="1:1" x14ac:dyDescent="0.25">
      <c r="A5343" s="62"/>
    </row>
    <row r="5344" spans="1:1" x14ac:dyDescent="0.25">
      <c r="A5344" s="62"/>
    </row>
    <row r="5345" spans="1:1" x14ac:dyDescent="0.25">
      <c r="A5345" s="62"/>
    </row>
    <row r="5346" spans="1:1" x14ac:dyDescent="0.25">
      <c r="A5346" s="62"/>
    </row>
    <row r="5347" spans="1:1" x14ac:dyDescent="0.25">
      <c r="A5347" s="62"/>
    </row>
    <row r="5348" spans="1:1" x14ac:dyDescent="0.25">
      <c r="A5348" s="62"/>
    </row>
    <row r="5349" spans="1:1" x14ac:dyDescent="0.25">
      <c r="A5349" s="62"/>
    </row>
    <row r="5350" spans="1:1" x14ac:dyDescent="0.25">
      <c r="A5350" s="62"/>
    </row>
    <row r="5351" spans="1:1" x14ac:dyDescent="0.25">
      <c r="A5351" s="62"/>
    </row>
    <row r="5352" spans="1:1" x14ac:dyDescent="0.25">
      <c r="A5352" s="62"/>
    </row>
    <row r="5353" spans="1:1" x14ac:dyDescent="0.25">
      <c r="A5353" s="62"/>
    </row>
    <row r="5354" spans="1:1" x14ac:dyDescent="0.25">
      <c r="A5354" s="62"/>
    </row>
    <row r="5355" spans="1:1" x14ac:dyDescent="0.25">
      <c r="A5355" s="62"/>
    </row>
    <row r="5356" spans="1:1" x14ac:dyDescent="0.25">
      <c r="A5356" s="62"/>
    </row>
    <row r="5357" spans="1:1" x14ac:dyDescent="0.25">
      <c r="A5357" s="62"/>
    </row>
    <row r="5358" spans="1:1" x14ac:dyDescent="0.25">
      <c r="A5358" s="62"/>
    </row>
    <row r="5359" spans="1:1" x14ac:dyDescent="0.25">
      <c r="A5359" s="62"/>
    </row>
    <row r="5360" spans="1:1" x14ac:dyDescent="0.25">
      <c r="A5360" s="62"/>
    </row>
    <row r="5361" spans="1:1" x14ac:dyDescent="0.25">
      <c r="A5361" s="62"/>
    </row>
    <row r="5362" spans="1:1" x14ac:dyDescent="0.25">
      <c r="A5362" s="62"/>
    </row>
    <row r="5363" spans="1:1" x14ac:dyDescent="0.25">
      <c r="A5363" s="62"/>
    </row>
    <row r="5364" spans="1:1" x14ac:dyDescent="0.25">
      <c r="A5364" s="62"/>
    </row>
    <row r="5365" spans="1:1" x14ac:dyDescent="0.25">
      <c r="A5365" s="62"/>
    </row>
    <row r="5366" spans="1:1" x14ac:dyDescent="0.25">
      <c r="A5366" s="62"/>
    </row>
    <row r="5367" spans="1:1" x14ac:dyDescent="0.25">
      <c r="A5367" s="62"/>
    </row>
    <row r="5368" spans="1:1" x14ac:dyDescent="0.25">
      <c r="A5368" s="62"/>
    </row>
    <row r="5369" spans="1:1" x14ac:dyDescent="0.25">
      <c r="A5369" s="62"/>
    </row>
    <row r="5370" spans="1:1" x14ac:dyDescent="0.25">
      <c r="A5370" s="62"/>
    </row>
    <row r="5371" spans="1:1" x14ac:dyDescent="0.25">
      <c r="A5371" s="62"/>
    </row>
    <row r="5372" spans="1:1" x14ac:dyDescent="0.25">
      <c r="A5372" s="62"/>
    </row>
    <row r="5373" spans="1:1" x14ac:dyDescent="0.25">
      <c r="A5373" s="62"/>
    </row>
    <row r="5374" spans="1:1" x14ac:dyDescent="0.25">
      <c r="A5374" s="62"/>
    </row>
    <row r="5375" spans="1:1" x14ac:dyDescent="0.25">
      <c r="A5375" s="62"/>
    </row>
    <row r="5376" spans="1:1" x14ac:dyDescent="0.25">
      <c r="A5376" s="62"/>
    </row>
    <row r="5377" spans="1:1" x14ac:dyDescent="0.25">
      <c r="A5377" s="62"/>
    </row>
    <row r="5378" spans="1:1" x14ac:dyDescent="0.25">
      <c r="A5378" s="62"/>
    </row>
    <row r="5379" spans="1:1" x14ac:dyDescent="0.25">
      <c r="A5379" s="62"/>
    </row>
    <row r="5380" spans="1:1" x14ac:dyDescent="0.25">
      <c r="A5380" s="62"/>
    </row>
    <row r="5381" spans="1:1" x14ac:dyDescent="0.25">
      <c r="A5381" s="62"/>
    </row>
    <row r="5382" spans="1:1" x14ac:dyDescent="0.25">
      <c r="A5382" s="62"/>
    </row>
    <row r="5383" spans="1:1" x14ac:dyDescent="0.25">
      <c r="A5383" s="62"/>
    </row>
    <row r="5384" spans="1:1" x14ac:dyDescent="0.25">
      <c r="A5384" s="62"/>
    </row>
    <row r="5385" spans="1:1" x14ac:dyDescent="0.25">
      <c r="A5385" s="62"/>
    </row>
    <row r="5386" spans="1:1" x14ac:dyDescent="0.25">
      <c r="A5386" s="62"/>
    </row>
    <row r="5387" spans="1:1" x14ac:dyDescent="0.25">
      <c r="A5387" s="62"/>
    </row>
    <row r="5388" spans="1:1" x14ac:dyDescent="0.25">
      <c r="A5388" s="62"/>
    </row>
    <row r="5389" spans="1:1" x14ac:dyDescent="0.25">
      <c r="A5389" s="62"/>
    </row>
    <row r="5390" spans="1:1" x14ac:dyDescent="0.25">
      <c r="A5390" s="62"/>
    </row>
    <row r="5391" spans="1:1" x14ac:dyDescent="0.25">
      <c r="A5391" s="62"/>
    </row>
    <row r="5392" spans="1:1" x14ac:dyDescent="0.25">
      <c r="A5392" s="62"/>
    </row>
    <row r="5393" spans="1:1" x14ac:dyDescent="0.25">
      <c r="A5393" s="62"/>
    </row>
    <row r="5394" spans="1:1" x14ac:dyDescent="0.25">
      <c r="A5394" s="62"/>
    </row>
    <row r="5395" spans="1:1" x14ac:dyDescent="0.25">
      <c r="A5395" s="62"/>
    </row>
    <row r="5396" spans="1:1" x14ac:dyDescent="0.25">
      <c r="A5396" s="62"/>
    </row>
    <row r="5397" spans="1:1" x14ac:dyDescent="0.25">
      <c r="A5397" s="62"/>
    </row>
    <row r="5398" spans="1:1" x14ac:dyDescent="0.25">
      <c r="A5398" s="62"/>
    </row>
    <row r="5399" spans="1:1" x14ac:dyDescent="0.25">
      <c r="A5399" s="62"/>
    </row>
    <row r="5400" spans="1:1" x14ac:dyDescent="0.25">
      <c r="A5400" s="62"/>
    </row>
    <row r="5401" spans="1:1" x14ac:dyDescent="0.25">
      <c r="A5401" s="62"/>
    </row>
    <row r="5402" spans="1:1" x14ac:dyDescent="0.25">
      <c r="A5402" s="62"/>
    </row>
    <row r="5403" spans="1:1" x14ac:dyDescent="0.25">
      <c r="A5403" s="62"/>
    </row>
    <row r="5404" spans="1:1" x14ac:dyDescent="0.25">
      <c r="A5404" s="62"/>
    </row>
    <row r="5405" spans="1:1" x14ac:dyDescent="0.25">
      <c r="A5405" s="62"/>
    </row>
    <row r="5406" spans="1:1" x14ac:dyDescent="0.25">
      <c r="A5406" s="62"/>
    </row>
    <row r="5407" spans="1:1" x14ac:dyDescent="0.25">
      <c r="A5407" s="62"/>
    </row>
    <row r="5408" spans="1:1" x14ac:dyDescent="0.25">
      <c r="A5408" s="62"/>
    </row>
    <row r="5409" spans="1:1" x14ac:dyDescent="0.25">
      <c r="A5409" s="62"/>
    </row>
    <row r="5410" spans="1:1" x14ac:dyDescent="0.25">
      <c r="A5410" s="62"/>
    </row>
    <row r="5411" spans="1:1" x14ac:dyDescent="0.25">
      <c r="A5411" s="62"/>
    </row>
    <row r="5412" spans="1:1" x14ac:dyDescent="0.25">
      <c r="A5412" s="62"/>
    </row>
    <row r="5413" spans="1:1" x14ac:dyDescent="0.25">
      <c r="A5413" s="62"/>
    </row>
    <row r="5414" spans="1:1" x14ac:dyDescent="0.25">
      <c r="A5414" s="62"/>
    </row>
    <row r="5415" spans="1:1" x14ac:dyDescent="0.25">
      <c r="A5415" s="62"/>
    </row>
    <row r="5416" spans="1:1" x14ac:dyDescent="0.25">
      <c r="A5416" s="62"/>
    </row>
    <row r="5417" spans="1:1" x14ac:dyDescent="0.25">
      <c r="A5417" s="62"/>
    </row>
    <row r="5418" spans="1:1" x14ac:dyDescent="0.25">
      <c r="A5418" s="62"/>
    </row>
    <row r="5419" spans="1:1" x14ac:dyDescent="0.25">
      <c r="A5419" s="62"/>
    </row>
    <row r="5420" spans="1:1" x14ac:dyDescent="0.25">
      <c r="A5420" s="62"/>
    </row>
    <row r="5421" spans="1:1" x14ac:dyDescent="0.25">
      <c r="A5421" s="62"/>
    </row>
    <row r="5422" spans="1:1" x14ac:dyDescent="0.25">
      <c r="A5422" s="62"/>
    </row>
    <row r="5423" spans="1:1" x14ac:dyDescent="0.25">
      <c r="A5423" s="62"/>
    </row>
    <row r="5424" spans="1:1" x14ac:dyDescent="0.25">
      <c r="A5424" s="62"/>
    </row>
    <row r="5425" spans="1:1" x14ac:dyDescent="0.25">
      <c r="A5425" s="62"/>
    </row>
    <row r="5426" spans="1:1" x14ac:dyDescent="0.25">
      <c r="A5426" s="62"/>
    </row>
    <row r="5427" spans="1:1" x14ac:dyDescent="0.25">
      <c r="A5427" s="62"/>
    </row>
    <row r="5428" spans="1:1" x14ac:dyDescent="0.25">
      <c r="A5428" s="62"/>
    </row>
    <row r="5429" spans="1:1" x14ac:dyDescent="0.25">
      <c r="A5429" s="62"/>
    </row>
    <row r="5430" spans="1:1" x14ac:dyDescent="0.25">
      <c r="A5430" s="62"/>
    </row>
    <row r="5431" spans="1:1" x14ac:dyDescent="0.25">
      <c r="A5431" s="62"/>
    </row>
    <row r="5432" spans="1:1" x14ac:dyDescent="0.25">
      <c r="A5432" s="62"/>
    </row>
    <row r="5433" spans="1:1" x14ac:dyDescent="0.25">
      <c r="A5433" s="62"/>
    </row>
    <row r="5434" spans="1:1" x14ac:dyDescent="0.25">
      <c r="A5434" s="62"/>
    </row>
    <row r="5435" spans="1:1" x14ac:dyDescent="0.25">
      <c r="A5435" s="62"/>
    </row>
    <row r="5436" spans="1:1" x14ac:dyDescent="0.25">
      <c r="A5436" s="62"/>
    </row>
    <row r="5437" spans="1:1" x14ac:dyDescent="0.25">
      <c r="A5437" s="62"/>
    </row>
    <row r="5438" spans="1:1" x14ac:dyDescent="0.25">
      <c r="A5438" s="62"/>
    </row>
    <row r="5439" spans="1:1" x14ac:dyDescent="0.25">
      <c r="A5439" s="62"/>
    </row>
    <row r="5440" spans="1:1" x14ac:dyDescent="0.25">
      <c r="A5440" s="62"/>
    </row>
    <row r="5441" spans="1:1" x14ac:dyDescent="0.25">
      <c r="A5441" s="62"/>
    </row>
    <row r="5442" spans="1:1" x14ac:dyDescent="0.25">
      <c r="A5442" s="62"/>
    </row>
    <row r="5443" spans="1:1" x14ac:dyDescent="0.25">
      <c r="A5443" s="62"/>
    </row>
    <row r="5444" spans="1:1" x14ac:dyDescent="0.25">
      <c r="A5444" s="62"/>
    </row>
    <row r="5445" spans="1:1" x14ac:dyDescent="0.25">
      <c r="A5445" s="62"/>
    </row>
    <row r="5446" spans="1:1" x14ac:dyDescent="0.25">
      <c r="A5446" s="62"/>
    </row>
    <row r="5447" spans="1:1" x14ac:dyDescent="0.25">
      <c r="A5447" s="62"/>
    </row>
    <row r="5448" spans="1:1" x14ac:dyDescent="0.25">
      <c r="A5448" s="62"/>
    </row>
    <row r="5449" spans="1:1" x14ac:dyDescent="0.25">
      <c r="A5449" s="62"/>
    </row>
    <row r="5450" spans="1:1" x14ac:dyDescent="0.25">
      <c r="A5450" s="62"/>
    </row>
    <row r="5451" spans="1:1" x14ac:dyDescent="0.25">
      <c r="A5451" s="62"/>
    </row>
    <row r="5452" spans="1:1" x14ac:dyDescent="0.25">
      <c r="A5452" s="62"/>
    </row>
    <row r="5453" spans="1:1" x14ac:dyDescent="0.25">
      <c r="A5453" s="62"/>
    </row>
    <row r="5454" spans="1:1" x14ac:dyDescent="0.25">
      <c r="A5454" s="62"/>
    </row>
    <row r="5455" spans="1:1" x14ac:dyDescent="0.25">
      <c r="A5455" s="62"/>
    </row>
    <row r="5456" spans="1:1" x14ac:dyDescent="0.25">
      <c r="A5456" s="62"/>
    </row>
    <row r="5457" spans="1:1" x14ac:dyDescent="0.25">
      <c r="A5457" s="62"/>
    </row>
    <row r="5458" spans="1:1" x14ac:dyDescent="0.25">
      <c r="A5458" s="62"/>
    </row>
    <row r="5459" spans="1:1" x14ac:dyDescent="0.25">
      <c r="A5459" s="62"/>
    </row>
    <row r="5460" spans="1:1" x14ac:dyDescent="0.25">
      <c r="A5460" s="62"/>
    </row>
    <row r="5461" spans="1:1" x14ac:dyDescent="0.25">
      <c r="A5461" s="62"/>
    </row>
    <row r="5462" spans="1:1" x14ac:dyDescent="0.25">
      <c r="A5462" s="62"/>
    </row>
    <row r="5463" spans="1:1" x14ac:dyDescent="0.25">
      <c r="A5463" s="62"/>
    </row>
    <row r="5464" spans="1:1" x14ac:dyDescent="0.25">
      <c r="A5464" s="62"/>
    </row>
    <row r="5465" spans="1:1" x14ac:dyDescent="0.25">
      <c r="A5465" s="62"/>
    </row>
    <row r="5466" spans="1:1" x14ac:dyDescent="0.25">
      <c r="A5466" s="62"/>
    </row>
    <row r="5467" spans="1:1" x14ac:dyDescent="0.25">
      <c r="A5467" s="62"/>
    </row>
    <row r="5468" spans="1:1" x14ac:dyDescent="0.25">
      <c r="A5468" s="62"/>
    </row>
    <row r="5469" spans="1:1" x14ac:dyDescent="0.25">
      <c r="A5469" s="62"/>
    </row>
    <row r="5470" spans="1:1" x14ac:dyDescent="0.25">
      <c r="A5470" s="62"/>
    </row>
    <row r="5471" spans="1:1" x14ac:dyDescent="0.25">
      <c r="A5471" s="62"/>
    </row>
    <row r="5472" spans="1:1" x14ac:dyDescent="0.25">
      <c r="A5472" s="62"/>
    </row>
    <row r="5473" spans="1:1" x14ac:dyDescent="0.25">
      <c r="A5473" s="62"/>
    </row>
    <row r="5474" spans="1:1" x14ac:dyDescent="0.25">
      <c r="A5474" s="62"/>
    </row>
    <row r="5475" spans="1:1" x14ac:dyDescent="0.25">
      <c r="A5475" s="62"/>
    </row>
    <row r="5476" spans="1:1" x14ac:dyDescent="0.25">
      <c r="A5476" s="62"/>
    </row>
    <row r="5477" spans="1:1" x14ac:dyDescent="0.25">
      <c r="A5477" s="62"/>
    </row>
    <row r="5478" spans="1:1" x14ac:dyDescent="0.25">
      <c r="A5478" s="62"/>
    </row>
    <row r="5479" spans="1:1" x14ac:dyDescent="0.25">
      <c r="A5479" s="62"/>
    </row>
    <row r="5480" spans="1:1" x14ac:dyDescent="0.25">
      <c r="A5480" s="62"/>
    </row>
    <row r="5481" spans="1:1" x14ac:dyDescent="0.25">
      <c r="A5481" s="62"/>
    </row>
    <row r="5482" spans="1:1" x14ac:dyDescent="0.25">
      <c r="A5482" s="62"/>
    </row>
    <row r="5483" spans="1:1" x14ac:dyDescent="0.25">
      <c r="A5483" s="62"/>
    </row>
    <row r="5484" spans="1:1" x14ac:dyDescent="0.25">
      <c r="A5484" s="62"/>
    </row>
    <row r="5485" spans="1:1" x14ac:dyDescent="0.25">
      <c r="A5485" s="62"/>
    </row>
    <row r="5486" spans="1:1" x14ac:dyDescent="0.25">
      <c r="A5486" s="62"/>
    </row>
    <row r="5487" spans="1:1" x14ac:dyDescent="0.25">
      <c r="A5487" s="62"/>
    </row>
    <row r="5488" spans="1:1" x14ac:dyDescent="0.25">
      <c r="A5488" s="62"/>
    </row>
    <row r="5489" spans="1:1" x14ac:dyDescent="0.25">
      <c r="A5489" s="62"/>
    </row>
    <row r="5490" spans="1:1" x14ac:dyDescent="0.25">
      <c r="A5490" s="62"/>
    </row>
    <row r="5491" spans="1:1" x14ac:dyDescent="0.25">
      <c r="A5491" s="62"/>
    </row>
    <row r="5492" spans="1:1" x14ac:dyDescent="0.25">
      <c r="A5492" s="62"/>
    </row>
    <row r="5493" spans="1:1" x14ac:dyDescent="0.25">
      <c r="A5493" s="62"/>
    </row>
    <row r="5494" spans="1:1" x14ac:dyDescent="0.25">
      <c r="A5494" s="62"/>
    </row>
    <row r="5495" spans="1:1" x14ac:dyDescent="0.25">
      <c r="A5495" s="62"/>
    </row>
    <row r="5496" spans="1:1" x14ac:dyDescent="0.25">
      <c r="A5496" s="62"/>
    </row>
    <row r="5497" spans="1:1" x14ac:dyDescent="0.25">
      <c r="A5497" s="62"/>
    </row>
    <row r="5498" spans="1:1" x14ac:dyDescent="0.25">
      <c r="A5498" s="62"/>
    </row>
    <row r="5499" spans="1:1" x14ac:dyDescent="0.25">
      <c r="A5499" s="62"/>
    </row>
    <row r="5500" spans="1:1" x14ac:dyDescent="0.25">
      <c r="A5500" s="62"/>
    </row>
    <row r="5501" spans="1:1" x14ac:dyDescent="0.25">
      <c r="A5501" s="62"/>
    </row>
    <row r="5502" spans="1:1" x14ac:dyDescent="0.25">
      <c r="A5502" s="62"/>
    </row>
    <row r="5503" spans="1:1" x14ac:dyDescent="0.25">
      <c r="A5503" s="62"/>
    </row>
    <row r="5504" spans="1:1" x14ac:dyDescent="0.25">
      <c r="A5504" s="62"/>
    </row>
    <row r="5505" spans="1:1" x14ac:dyDescent="0.25">
      <c r="A5505" s="62"/>
    </row>
    <row r="5506" spans="1:1" x14ac:dyDescent="0.25">
      <c r="A5506" s="62"/>
    </row>
    <row r="5507" spans="1:1" x14ac:dyDescent="0.25">
      <c r="A5507" s="62"/>
    </row>
    <row r="5508" spans="1:1" x14ac:dyDescent="0.25">
      <c r="A5508" s="62"/>
    </row>
    <row r="5509" spans="1:1" x14ac:dyDescent="0.25">
      <c r="A5509" s="62"/>
    </row>
    <row r="5510" spans="1:1" x14ac:dyDescent="0.25">
      <c r="A5510" s="62"/>
    </row>
    <row r="5511" spans="1:1" x14ac:dyDescent="0.25">
      <c r="A5511" s="62"/>
    </row>
    <row r="5512" spans="1:1" x14ac:dyDescent="0.25">
      <c r="A5512" s="62"/>
    </row>
    <row r="5513" spans="1:1" x14ac:dyDescent="0.25">
      <c r="A5513" s="62"/>
    </row>
    <row r="5514" spans="1:1" x14ac:dyDescent="0.25">
      <c r="A5514" s="62"/>
    </row>
    <row r="5515" spans="1:1" x14ac:dyDescent="0.25">
      <c r="A5515" s="62"/>
    </row>
    <row r="5516" spans="1:1" x14ac:dyDescent="0.25">
      <c r="A5516" s="62"/>
    </row>
    <row r="5517" spans="1:1" x14ac:dyDescent="0.25">
      <c r="A5517" s="62"/>
    </row>
    <row r="5518" spans="1:1" x14ac:dyDescent="0.25">
      <c r="A5518" s="62"/>
    </row>
    <row r="5519" spans="1:1" x14ac:dyDescent="0.25">
      <c r="A5519" s="62"/>
    </row>
    <row r="5520" spans="1:1" x14ac:dyDescent="0.25">
      <c r="A5520" s="62"/>
    </row>
    <row r="5521" spans="1:1" x14ac:dyDescent="0.25">
      <c r="A5521" s="62"/>
    </row>
    <row r="5522" spans="1:1" x14ac:dyDescent="0.25">
      <c r="A5522" s="62"/>
    </row>
    <row r="5523" spans="1:1" x14ac:dyDescent="0.25">
      <c r="A5523" s="62"/>
    </row>
    <row r="5524" spans="1:1" x14ac:dyDescent="0.25">
      <c r="A5524" s="62"/>
    </row>
    <row r="5525" spans="1:1" x14ac:dyDescent="0.25">
      <c r="A5525" s="62"/>
    </row>
    <row r="5526" spans="1:1" x14ac:dyDescent="0.25">
      <c r="A5526" s="62"/>
    </row>
    <row r="5527" spans="1:1" x14ac:dyDescent="0.25">
      <c r="A5527" s="62"/>
    </row>
    <row r="5528" spans="1:1" x14ac:dyDescent="0.25">
      <c r="A5528" s="62"/>
    </row>
    <row r="5529" spans="1:1" x14ac:dyDescent="0.25">
      <c r="A5529" s="62"/>
    </row>
    <row r="5530" spans="1:1" x14ac:dyDescent="0.25">
      <c r="A5530" s="62"/>
    </row>
    <row r="5531" spans="1:1" x14ac:dyDescent="0.25">
      <c r="A5531" s="62"/>
    </row>
    <row r="5532" spans="1:1" x14ac:dyDescent="0.25">
      <c r="A5532" s="62"/>
    </row>
    <row r="5533" spans="1:1" x14ac:dyDescent="0.25">
      <c r="A5533" s="62"/>
    </row>
    <row r="5534" spans="1:1" x14ac:dyDescent="0.25">
      <c r="A5534" s="62"/>
    </row>
    <row r="5535" spans="1:1" x14ac:dyDescent="0.25">
      <c r="A5535" s="62"/>
    </row>
    <row r="5536" spans="1:1" x14ac:dyDescent="0.25">
      <c r="A5536" s="62"/>
    </row>
    <row r="5537" spans="1:1" x14ac:dyDescent="0.25">
      <c r="A5537" s="62"/>
    </row>
    <row r="5538" spans="1:1" x14ac:dyDescent="0.25">
      <c r="A5538" s="62"/>
    </row>
    <row r="5539" spans="1:1" x14ac:dyDescent="0.25">
      <c r="A5539" s="62"/>
    </row>
    <row r="5540" spans="1:1" x14ac:dyDescent="0.25">
      <c r="A5540" s="62"/>
    </row>
    <row r="5541" spans="1:1" x14ac:dyDescent="0.25">
      <c r="A5541" s="62"/>
    </row>
    <row r="5542" spans="1:1" x14ac:dyDescent="0.25">
      <c r="A5542" s="62"/>
    </row>
    <row r="5543" spans="1:1" x14ac:dyDescent="0.25">
      <c r="A5543" s="62"/>
    </row>
    <row r="5544" spans="1:1" x14ac:dyDescent="0.25">
      <c r="A5544" s="62"/>
    </row>
    <row r="5545" spans="1:1" x14ac:dyDescent="0.25">
      <c r="A5545" s="62"/>
    </row>
    <row r="5546" spans="1:1" x14ac:dyDescent="0.25">
      <c r="A5546" s="62"/>
    </row>
    <row r="5547" spans="1:1" x14ac:dyDescent="0.25">
      <c r="A5547" s="62"/>
    </row>
    <row r="5548" spans="1:1" x14ac:dyDescent="0.25">
      <c r="A5548" s="62"/>
    </row>
    <row r="5549" spans="1:1" x14ac:dyDescent="0.25">
      <c r="A5549" s="62"/>
    </row>
    <row r="5550" spans="1:1" x14ac:dyDescent="0.25">
      <c r="A5550" s="62"/>
    </row>
    <row r="5551" spans="1:1" x14ac:dyDescent="0.25">
      <c r="A5551" s="62"/>
    </row>
    <row r="5552" spans="1:1" x14ac:dyDescent="0.25">
      <c r="A5552" s="62"/>
    </row>
    <row r="5553" spans="1:1" x14ac:dyDescent="0.25">
      <c r="A5553" s="62"/>
    </row>
    <row r="5554" spans="1:1" x14ac:dyDescent="0.25">
      <c r="A5554" s="62"/>
    </row>
    <row r="5555" spans="1:1" x14ac:dyDescent="0.25">
      <c r="A5555" s="62"/>
    </row>
    <row r="5556" spans="1:1" x14ac:dyDescent="0.25">
      <c r="A5556" s="62"/>
    </row>
    <row r="5557" spans="1:1" x14ac:dyDescent="0.25">
      <c r="A5557" s="62"/>
    </row>
    <row r="5558" spans="1:1" x14ac:dyDescent="0.25">
      <c r="A5558" s="62"/>
    </row>
    <row r="5559" spans="1:1" x14ac:dyDescent="0.25">
      <c r="A5559" s="62"/>
    </row>
    <row r="5560" spans="1:1" x14ac:dyDescent="0.25">
      <c r="A5560" s="62"/>
    </row>
    <row r="5561" spans="1:1" x14ac:dyDescent="0.25">
      <c r="A5561" s="62"/>
    </row>
    <row r="5562" spans="1:1" x14ac:dyDescent="0.25">
      <c r="A5562" s="62"/>
    </row>
    <row r="5563" spans="1:1" x14ac:dyDescent="0.25">
      <c r="A5563" s="62"/>
    </row>
    <row r="5564" spans="1:1" x14ac:dyDescent="0.25">
      <c r="A5564" s="62"/>
    </row>
    <row r="5565" spans="1:1" x14ac:dyDescent="0.25">
      <c r="A5565" s="62"/>
    </row>
    <row r="5566" spans="1:1" x14ac:dyDescent="0.25">
      <c r="A5566" s="62"/>
    </row>
    <row r="5567" spans="1:1" x14ac:dyDescent="0.25">
      <c r="A5567" s="62"/>
    </row>
    <row r="5568" spans="1:1" x14ac:dyDescent="0.25">
      <c r="A5568" s="62"/>
    </row>
    <row r="5569" spans="1:1" x14ac:dyDescent="0.25">
      <c r="A5569" s="62"/>
    </row>
    <row r="5570" spans="1:1" x14ac:dyDescent="0.25">
      <c r="A5570" s="62"/>
    </row>
    <row r="5571" spans="1:1" x14ac:dyDescent="0.25">
      <c r="A5571" s="62"/>
    </row>
    <row r="5572" spans="1:1" x14ac:dyDescent="0.25">
      <c r="A5572" s="62"/>
    </row>
    <row r="5573" spans="1:1" x14ac:dyDescent="0.25">
      <c r="A5573" s="62"/>
    </row>
    <row r="5574" spans="1:1" x14ac:dyDescent="0.25">
      <c r="A5574" s="62"/>
    </row>
    <row r="5575" spans="1:1" x14ac:dyDescent="0.25">
      <c r="A5575" s="62"/>
    </row>
    <row r="5576" spans="1:1" x14ac:dyDescent="0.25">
      <c r="A5576" s="62"/>
    </row>
    <row r="5577" spans="1:1" x14ac:dyDescent="0.25">
      <c r="A5577" s="62"/>
    </row>
    <row r="5578" spans="1:1" x14ac:dyDescent="0.25">
      <c r="A5578" s="62"/>
    </row>
    <row r="5579" spans="1:1" x14ac:dyDescent="0.25">
      <c r="A5579" s="62"/>
    </row>
    <row r="5580" spans="1:1" x14ac:dyDescent="0.25">
      <c r="A5580" s="62"/>
    </row>
    <row r="5581" spans="1:1" x14ac:dyDescent="0.25">
      <c r="A5581" s="62"/>
    </row>
    <row r="5582" spans="1:1" x14ac:dyDescent="0.25">
      <c r="A5582" s="62"/>
    </row>
    <row r="5583" spans="1:1" x14ac:dyDescent="0.25">
      <c r="A5583" s="62"/>
    </row>
    <row r="5584" spans="1:1" x14ac:dyDescent="0.25">
      <c r="A5584" s="62"/>
    </row>
    <row r="5585" spans="1:1" x14ac:dyDescent="0.25">
      <c r="A5585" s="62"/>
    </row>
    <row r="5586" spans="1:1" x14ac:dyDescent="0.25">
      <c r="A5586" s="62"/>
    </row>
    <row r="5587" spans="1:1" x14ac:dyDescent="0.25">
      <c r="A5587" s="62"/>
    </row>
    <row r="5588" spans="1:1" x14ac:dyDescent="0.25">
      <c r="A5588" s="62"/>
    </row>
    <row r="5589" spans="1:1" x14ac:dyDescent="0.25">
      <c r="A5589" s="62"/>
    </row>
    <row r="5590" spans="1:1" x14ac:dyDescent="0.25">
      <c r="A5590" s="62"/>
    </row>
    <row r="5591" spans="1:1" x14ac:dyDescent="0.25">
      <c r="A5591" s="62"/>
    </row>
    <row r="5592" spans="1:1" x14ac:dyDescent="0.25">
      <c r="A5592" s="62"/>
    </row>
    <row r="5593" spans="1:1" x14ac:dyDescent="0.25">
      <c r="A5593" s="62"/>
    </row>
    <row r="5594" spans="1:1" x14ac:dyDescent="0.25">
      <c r="A5594" s="62"/>
    </row>
    <row r="5595" spans="1:1" x14ac:dyDescent="0.25">
      <c r="A5595" s="62"/>
    </row>
    <row r="5596" spans="1:1" x14ac:dyDescent="0.25">
      <c r="A5596" s="62"/>
    </row>
    <row r="5597" spans="1:1" x14ac:dyDescent="0.25">
      <c r="A5597" s="62"/>
    </row>
    <row r="5598" spans="1:1" x14ac:dyDescent="0.25">
      <c r="A5598" s="62"/>
    </row>
    <row r="5599" spans="1:1" x14ac:dyDescent="0.25">
      <c r="A5599" s="62"/>
    </row>
    <row r="5600" spans="1:1" x14ac:dyDescent="0.25">
      <c r="A5600" s="62"/>
    </row>
    <row r="5601" spans="1:1" x14ac:dyDescent="0.25">
      <c r="A5601" s="62"/>
    </row>
    <row r="5602" spans="1:1" x14ac:dyDescent="0.25">
      <c r="A5602" s="62"/>
    </row>
    <row r="5603" spans="1:1" x14ac:dyDescent="0.25">
      <c r="A5603" s="62"/>
    </row>
    <row r="5604" spans="1:1" x14ac:dyDescent="0.25">
      <c r="A5604" s="62"/>
    </row>
    <row r="5605" spans="1:1" x14ac:dyDescent="0.25">
      <c r="A5605" s="62"/>
    </row>
    <row r="5606" spans="1:1" x14ac:dyDescent="0.25">
      <c r="A5606" s="62"/>
    </row>
    <row r="5607" spans="1:1" x14ac:dyDescent="0.25">
      <c r="A5607" s="62"/>
    </row>
    <row r="5608" spans="1:1" x14ac:dyDescent="0.25">
      <c r="A5608" s="62"/>
    </row>
    <row r="5609" spans="1:1" x14ac:dyDescent="0.25">
      <c r="A5609" s="62"/>
    </row>
    <row r="5610" spans="1:1" x14ac:dyDescent="0.25">
      <c r="A5610" s="62"/>
    </row>
    <row r="5611" spans="1:1" x14ac:dyDescent="0.25">
      <c r="A5611" s="62"/>
    </row>
    <row r="5612" spans="1:1" x14ac:dyDescent="0.25">
      <c r="A5612" s="62"/>
    </row>
    <row r="5613" spans="1:1" x14ac:dyDescent="0.25">
      <c r="A5613" s="62"/>
    </row>
    <row r="5614" spans="1:1" x14ac:dyDescent="0.25">
      <c r="A5614" s="62"/>
    </row>
    <row r="5615" spans="1:1" x14ac:dyDescent="0.25">
      <c r="A5615" s="62"/>
    </row>
    <row r="5616" spans="1:1" x14ac:dyDescent="0.25">
      <c r="A5616" s="62"/>
    </row>
    <row r="5617" spans="1:1" x14ac:dyDescent="0.25">
      <c r="A5617" s="62"/>
    </row>
    <row r="5618" spans="1:1" x14ac:dyDescent="0.25">
      <c r="A5618" s="62"/>
    </row>
    <row r="5619" spans="1:1" x14ac:dyDescent="0.25">
      <c r="A5619" s="62"/>
    </row>
    <row r="5620" spans="1:1" x14ac:dyDescent="0.25">
      <c r="A5620" s="62"/>
    </row>
    <row r="5621" spans="1:1" x14ac:dyDescent="0.25">
      <c r="A5621" s="62"/>
    </row>
    <row r="5622" spans="1:1" x14ac:dyDescent="0.25">
      <c r="A5622" s="62"/>
    </row>
    <row r="5623" spans="1:1" x14ac:dyDescent="0.25">
      <c r="A5623" s="62"/>
    </row>
    <row r="5624" spans="1:1" x14ac:dyDescent="0.25">
      <c r="A5624" s="62"/>
    </row>
    <row r="5625" spans="1:1" x14ac:dyDescent="0.25">
      <c r="A5625" s="62"/>
    </row>
    <row r="5626" spans="1:1" x14ac:dyDescent="0.25">
      <c r="A5626" s="62"/>
    </row>
    <row r="5627" spans="1:1" x14ac:dyDescent="0.25">
      <c r="A5627" s="62"/>
    </row>
    <row r="5628" spans="1:1" x14ac:dyDescent="0.25">
      <c r="A5628" s="62"/>
    </row>
    <row r="5629" spans="1:1" x14ac:dyDescent="0.25">
      <c r="A5629" s="62"/>
    </row>
    <row r="5630" spans="1:1" x14ac:dyDescent="0.25">
      <c r="A5630" s="62"/>
    </row>
    <row r="5631" spans="1:1" x14ac:dyDescent="0.25">
      <c r="A5631" s="62"/>
    </row>
    <row r="5632" spans="1:1" x14ac:dyDescent="0.25">
      <c r="A5632" s="62"/>
    </row>
    <row r="5633" spans="1:1" x14ac:dyDescent="0.25">
      <c r="A5633" s="62"/>
    </row>
    <row r="5634" spans="1:1" x14ac:dyDescent="0.25">
      <c r="A5634" s="62"/>
    </row>
    <row r="5635" spans="1:1" x14ac:dyDescent="0.25">
      <c r="A5635" s="62"/>
    </row>
    <row r="5636" spans="1:1" x14ac:dyDescent="0.25">
      <c r="A5636" s="62"/>
    </row>
    <row r="5637" spans="1:1" x14ac:dyDescent="0.25">
      <c r="A5637" s="62"/>
    </row>
    <row r="5638" spans="1:1" x14ac:dyDescent="0.25">
      <c r="A5638" s="62"/>
    </row>
    <row r="5639" spans="1:1" x14ac:dyDescent="0.25">
      <c r="A5639" s="62"/>
    </row>
    <row r="5640" spans="1:1" x14ac:dyDescent="0.25">
      <c r="A5640" s="62"/>
    </row>
    <row r="5641" spans="1:1" x14ac:dyDescent="0.25">
      <c r="A5641" s="62"/>
    </row>
    <row r="5642" spans="1:1" x14ac:dyDescent="0.25">
      <c r="A5642" s="62"/>
    </row>
    <row r="5643" spans="1:1" x14ac:dyDescent="0.25">
      <c r="A5643" s="62"/>
    </row>
    <row r="5644" spans="1:1" x14ac:dyDescent="0.25">
      <c r="A5644" s="62"/>
    </row>
    <row r="5645" spans="1:1" x14ac:dyDescent="0.25">
      <c r="A5645" s="62"/>
    </row>
    <row r="5646" spans="1:1" x14ac:dyDescent="0.25">
      <c r="A5646" s="62"/>
    </row>
    <row r="5647" spans="1:1" x14ac:dyDescent="0.25">
      <c r="A5647" s="62"/>
    </row>
    <row r="5648" spans="1:1" x14ac:dyDescent="0.25">
      <c r="A5648" s="62"/>
    </row>
    <row r="5649" spans="1:1" x14ac:dyDescent="0.25">
      <c r="A5649" s="62"/>
    </row>
    <row r="5650" spans="1:1" x14ac:dyDescent="0.25">
      <c r="A5650" s="62"/>
    </row>
    <row r="5651" spans="1:1" x14ac:dyDescent="0.25">
      <c r="A5651" s="62"/>
    </row>
    <row r="5652" spans="1:1" x14ac:dyDescent="0.25">
      <c r="A5652" s="62"/>
    </row>
    <row r="5653" spans="1:1" x14ac:dyDescent="0.25">
      <c r="A5653" s="62"/>
    </row>
    <row r="5654" spans="1:1" x14ac:dyDescent="0.25">
      <c r="A5654" s="62"/>
    </row>
    <row r="5655" spans="1:1" x14ac:dyDescent="0.25">
      <c r="A5655" s="62"/>
    </row>
    <row r="5656" spans="1:1" x14ac:dyDescent="0.25">
      <c r="A5656" s="62"/>
    </row>
    <row r="5657" spans="1:1" x14ac:dyDescent="0.25">
      <c r="A5657" s="62"/>
    </row>
    <row r="5658" spans="1:1" x14ac:dyDescent="0.25">
      <c r="A5658" s="62"/>
    </row>
    <row r="5659" spans="1:1" x14ac:dyDescent="0.25">
      <c r="A5659" s="62"/>
    </row>
    <row r="5660" spans="1:1" x14ac:dyDescent="0.25">
      <c r="A5660" s="62"/>
    </row>
    <row r="5661" spans="1:1" x14ac:dyDescent="0.25">
      <c r="A5661" s="62"/>
    </row>
    <row r="5662" spans="1:1" x14ac:dyDescent="0.25">
      <c r="A5662" s="62"/>
    </row>
    <row r="5663" spans="1:1" x14ac:dyDescent="0.25">
      <c r="A5663" s="62"/>
    </row>
    <row r="5664" spans="1:1" x14ac:dyDescent="0.25">
      <c r="A5664" s="62"/>
    </row>
    <row r="5665" spans="1:1" x14ac:dyDescent="0.25">
      <c r="A5665" s="62"/>
    </row>
    <row r="5666" spans="1:1" x14ac:dyDescent="0.25">
      <c r="A5666" s="62"/>
    </row>
    <row r="5667" spans="1:1" x14ac:dyDescent="0.25">
      <c r="A5667" s="62"/>
    </row>
    <row r="5668" spans="1:1" x14ac:dyDescent="0.25">
      <c r="A5668" s="62"/>
    </row>
    <row r="5669" spans="1:1" x14ac:dyDescent="0.25">
      <c r="A5669" s="62"/>
    </row>
    <row r="5670" spans="1:1" x14ac:dyDescent="0.25">
      <c r="A5670" s="62"/>
    </row>
    <row r="5671" spans="1:1" x14ac:dyDescent="0.25">
      <c r="A5671" s="62"/>
    </row>
    <row r="5672" spans="1:1" x14ac:dyDescent="0.25">
      <c r="A5672" s="62"/>
    </row>
    <row r="5673" spans="1:1" x14ac:dyDescent="0.25">
      <c r="A5673" s="62"/>
    </row>
    <row r="5674" spans="1:1" x14ac:dyDescent="0.25">
      <c r="A5674" s="62"/>
    </row>
    <row r="5675" spans="1:1" x14ac:dyDescent="0.25">
      <c r="A5675" s="62"/>
    </row>
    <row r="5676" spans="1:1" x14ac:dyDescent="0.25">
      <c r="A5676" s="62"/>
    </row>
    <row r="5677" spans="1:1" x14ac:dyDescent="0.25">
      <c r="A5677" s="62"/>
    </row>
    <row r="5678" spans="1:1" x14ac:dyDescent="0.25">
      <c r="A5678" s="62"/>
    </row>
    <row r="5679" spans="1:1" x14ac:dyDescent="0.25">
      <c r="A5679" s="62"/>
    </row>
    <row r="5680" spans="1:1" x14ac:dyDescent="0.25">
      <c r="A5680" s="62"/>
    </row>
    <row r="5681" spans="1:1" x14ac:dyDescent="0.25">
      <c r="A5681" s="62"/>
    </row>
    <row r="5682" spans="1:1" x14ac:dyDescent="0.25">
      <c r="A5682" s="62"/>
    </row>
    <row r="5683" spans="1:1" x14ac:dyDescent="0.25">
      <c r="A5683" s="62"/>
    </row>
    <row r="5684" spans="1:1" x14ac:dyDescent="0.25">
      <c r="A5684" s="62"/>
    </row>
    <row r="5685" spans="1:1" x14ac:dyDescent="0.25">
      <c r="A5685" s="62"/>
    </row>
    <row r="5686" spans="1:1" x14ac:dyDescent="0.25">
      <c r="A5686" s="62"/>
    </row>
    <row r="5687" spans="1:1" x14ac:dyDescent="0.25">
      <c r="A5687" s="62"/>
    </row>
    <row r="5688" spans="1:1" x14ac:dyDescent="0.25">
      <c r="A5688" s="62"/>
    </row>
    <row r="5689" spans="1:1" x14ac:dyDescent="0.25">
      <c r="A5689" s="62"/>
    </row>
    <row r="5690" spans="1:1" x14ac:dyDescent="0.25">
      <c r="A5690" s="62"/>
    </row>
    <row r="5691" spans="1:1" x14ac:dyDescent="0.25">
      <c r="A5691" s="62"/>
    </row>
    <row r="5692" spans="1:1" x14ac:dyDescent="0.25">
      <c r="A5692" s="62"/>
    </row>
    <row r="5693" spans="1:1" x14ac:dyDescent="0.25">
      <c r="A5693" s="62"/>
    </row>
    <row r="5694" spans="1:1" x14ac:dyDescent="0.25">
      <c r="A5694" s="62"/>
    </row>
    <row r="5695" spans="1:1" x14ac:dyDescent="0.25">
      <c r="A5695" s="62"/>
    </row>
    <row r="5696" spans="1:1" x14ac:dyDescent="0.25">
      <c r="A5696" s="62"/>
    </row>
    <row r="5697" spans="1:1" x14ac:dyDescent="0.25">
      <c r="A5697" s="62"/>
    </row>
    <row r="5698" spans="1:1" x14ac:dyDescent="0.25">
      <c r="A5698" s="62"/>
    </row>
    <row r="5699" spans="1:1" x14ac:dyDescent="0.25">
      <c r="A5699" s="62"/>
    </row>
    <row r="5700" spans="1:1" x14ac:dyDescent="0.25">
      <c r="A5700" s="62"/>
    </row>
    <row r="5701" spans="1:1" x14ac:dyDescent="0.25">
      <c r="A5701" s="62"/>
    </row>
    <row r="5702" spans="1:1" x14ac:dyDescent="0.25">
      <c r="A5702" s="62"/>
    </row>
    <row r="5703" spans="1:1" x14ac:dyDescent="0.25">
      <c r="A5703" s="62"/>
    </row>
    <row r="5704" spans="1:1" x14ac:dyDescent="0.25">
      <c r="A5704" s="62"/>
    </row>
    <row r="5705" spans="1:1" x14ac:dyDescent="0.25">
      <c r="A5705" s="62"/>
    </row>
    <row r="5706" spans="1:1" x14ac:dyDescent="0.25">
      <c r="A5706" s="62"/>
    </row>
    <row r="5707" spans="1:1" x14ac:dyDescent="0.25">
      <c r="A5707" s="62"/>
    </row>
    <row r="5708" spans="1:1" x14ac:dyDescent="0.25">
      <c r="A5708" s="62"/>
    </row>
    <row r="5709" spans="1:1" x14ac:dyDescent="0.25">
      <c r="A5709" s="62"/>
    </row>
    <row r="5710" spans="1:1" x14ac:dyDescent="0.25">
      <c r="A5710" s="62"/>
    </row>
    <row r="5711" spans="1:1" x14ac:dyDescent="0.25">
      <c r="A5711" s="62"/>
    </row>
    <row r="5712" spans="1:1" x14ac:dyDescent="0.25">
      <c r="A5712" s="62"/>
    </row>
    <row r="5713" spans="1:1" x14ac:dyDescent="0.25">
      <c r="A5713" s="62"/>
    </row>
    <row r="5714" spans="1:1" x14ac:dyDescent="0.25">
      <c r="A5714" s="62"/>
    </row>
    <row r="5715" spans="1:1" x14ac:dyDescent="0.25">
      <c r="A5715" s="62"/>
    </row>
    <row r="5716" spans="1:1" x14ac:dyDescent="0.25">
      <c r="A5716" s="62"/>
    </row>
    <row r="5717" spans="1:1" x14ac:dyDescent="0.25">
      <c r="A5717" s="62"/>
    </row>
    <row r="5718" spans="1:1" x14ac:dyDescent="0.25">
      <c r="A5718" s="62"/>
    </row>
    <row r="5719" spans="1:1" x14ac:dyDescent="0.25">
      <c r="A5719" s="62"/>
    </row>
    <row r="5720" spans="1:1" x14ac:dyDescent="0.25">
      <c r="A5720" s="62"/>
    </row>
    <row r="5721" spans="1:1" x14ac:dyDescent="0.25">
      <c r="A5721" s="62"/>
    </row>
    <row r="5722" spans="1:1" x14ac:dyDescent="0.25">
      <c r="A5722" s="62"/>
    </row>
    <row r="5723" spans="1:1" x14ac:dyDescent="0.25">
      <c r="A5723" s="62"/>
    </row>
    <row r="5724" spans="1:1" x14ac:dyDescent="0.25">
      <c r="A5724" s="62"/>
    </row>
    <row r="5725" spans="1:1" x14ac:dyDescent="0.25">
      <c r="A5725" s="62"/>
    </row>
    <row r="5726" spans="1:1" x14ac:dyDescent="0.25">
      <c r="A5726" s="62"/>
    </row>
    <row r="5727" spans="1:1" x14ac:dyDescent="0.25">
      <c r="A5727" s="62"/>
    </row>
    <row r="5728" spans="1:1" x14ac:dyDescent="0.25">
      <c r="A5728" s="62"/>
    </row>
    <row r="5729" spans="1:1" x14ac:dyDescent="0.25">
      <c r="A5729" s="62"/>
    </row>
    <row r="5730" spans="1:1" x14ac:dyDescent="0.25">
      <c r="A5730" s="62"/>
    </row>
    <row r="5731" spans="1:1" x14ac:dyDescent="0.25">
      <c r="A5731" s="62"/>
    </row>
    <row r="5732" spans="1:1" x14ac:dyDescent="0.25">
      <c r="A5732" s="62"/>
    </row>
    <row r="5733" spans="1:1" x14ac:dyDescent="0.25">
      <c r="A5733" s="62"/>
    </row>
    <row r="5734" spans="1:1" x14ac:dyDescent="0.25">
      <c r="A5734" s="62"/>
    </row>
    <row r="5735" spans="1:1" x14ac:dyDescent="0.25">
      <c r="A5735" s="62"/>
    </row>
    <row r="5736" spans="1:1" x14ac:dyDescent="0.25">
      <c r="A5736" s="62"/>
    </row>
    <row r="5737" spans="1:1" x14ac:dyDescent="0.25">
      <c r="A5737" s="62"/>
    </row>
    <row r="5738" spans="1:1" x14ac:dyDescent="0.25">
      <c r="A5738" s="62"/>
    </row>
    <row r="5739" spans="1:1" x14ac:dyDescent="0.25">
      <c r="A5739" s="62"/>
    </row>
    <row r="5740" spans="1:1" x14ac:dyDescent="0.25">
      <c r="A5740" s="62"/>
    </row>
    <row r="5741" spans="1:1" x14ac:dyDescent="0.25">
      <c r="A5741" s="62"/>
    </row>
    <row r="5742" spans="1:1" x14ac:dyDescent="0.25">
      <c r="A5742" s="62"/>
    </row>
    <row r="5743" spans="1:1" x14ac:dyDescent="0.25">
      <c r="A5743" s="62"/>
    </row>
    <row r="5744" spans="1:1" x14ac:dyDescent="0.25">
      <c r="A5744" s="62"/>
    </row>
    <row r="5745" spans="1:1" x14ac:dyDescent="0.25">
      <c r="A5745" s="62"/>
    </row>
    <row r="5746" spans="1:1" x14ac:dyDescent="0.25">
      <c r="A5746" s="62"/>
    </row>
    <row r="5747" spans="1:1" x14ac:dyDescent="0.25">
      <c r="A5747" s="62"/>
    </row>
    <row r="5748" spans="1:1" x14ac:dyDescent="0.25">
      <c r="A5748" s="62"/>
    </row>
    <row r="5749" spans="1:1" x14ac:dyDescent="0.25">
      <c r="A5749" s="62"/>
    </row>
    <row r="5750" spans="1:1" x14ac:dyDescent="0.25">
      <c r="A5750" s="62"/>
    </row>
    <row r="5751" spans="1:1" x14ac:dyDescent="0.25">
      <c r="A5751" s="62"/>
    </row>
    <row r="5752" spans="1:1" x14ac:dyDescent="0.25">
      <c r="A5752" s="62"/>
    </row>
    <row r="5753" spans="1:1" x14ac:dyDescent="0.25">
      <c r="A5753" s="62"/>
    </row>
    <row r="5754" spans="1:1" x14ac:dyDescent="0.25">
      <c r="A5754" s="62"/>
    </row>
    <row r="5755" spans="1:1" x14ac:dyDescent="0.25">
      <c r="A5755" s="62"/>
    </row>
    <row r="5756" spans="1:1" x14ac:dyDescent="0.25">
      <c r="A5756" s="62"/>
    </row>
    <row r="5757" spans="1:1" x14ac:dyDescent="0.25">
      <c r="A5757" s="62"/>
    </row>
    <row r="5758" spans="1:1" x14ac:dyDescent="0.25">
      <c r="A5758" s="62"/>
    </row>
    <row r="5759" spans="1:1" x14ac:dyDescent="0.25">
      <c r="A5759" s="62"/>
    </row>
    <row r="5760" spans="1:1" x14ac:dyDescent="0.25">
      <c r="A5760" s="62"/>
    </row>
    <row r="5761" spans="1:1" x14ac:dyDescent="0.25">
      <c r="A5761" s="62"/>
    </row>
    <row r="5762" spans="1:1" x14ac:dyDescent="0.25">
      <c r="A5762" s="62"/>
    </row>
    <row r="5763" spans="1:1" x14ac:dyDescent="0.25">
      <c r="A5763" s="62"/>
    </row>
    <row r="5764" spans="1:1" x14ac:dyDescent="0.25">
      <c r="A5764" s="62"/>
    </row>
    <row r="5765" spans="1:1" x14ac:dyDescent="0.25">
      <c r="A5765" s="62"/>
    </row>
    <row r="5766" spans="1:1" x14ac:dyDescent="0.25">
      <c r="A5766" s="62"/>
    </row>
    <row r="5767" spans="1:1" x14ac:dyDescent="0.25">
      <c r="A5767" s="62"/>
    </row>
    <row r="5768" spans="1:1" x14ac:dyDescent="0.25">
      <c r="A5768" s="62"/>
    </row>
    <row r="5769" spans="1:1" x14ac:dyDescent="0.25">
      <c r="A5769" s="62"/>
    </row>
    <row r="5770" spans="1:1" x14ac:dyDescent="0.25">
      <c r="A5770" s="62"/>
    </row>
    <row r="5771" spans="1:1" x14ac:dyDescent="0.25">
      <c r="A5771" s="62"/>
    </row>
    <row r="5772" spans="1:1" x14ac:dyDescent="0.25">
      <c r="A5772" s="62"/>
    </row>
    <row r="5773" spans="1:1" x14ac:dyDescent="0.25">
      <c r="A5773" s="62"/>
    </row>
    <row r="5774" spans="1:1" x14ac:dyDescent="0.25">
      <c r="A5774" s="62"/>
    </row>
    <row r="5775" spans="1:1" x14ac:dyDescent="0.25">
      <c r="A5775" s="62"/>
    </row>
    <row r="5776" spans="1:1" x14ac:dyDescent="0.25">
      <c r="A5776" s="62"/>
    </row>
    <row r="5777" spans="1:1" x14ac:dyDescent="0.25">
      <c r="A5777" s="62"/>
    </row>
    <row r="5778" spans="1:1" x14ac:dyDescent="0.25">
      <c r="A5778" s="62"/>
    </row>
    <row r="5779" spans="1:1" x14ac:dyDescent="0.25">
      <c r="A5779" s="62"/>
    </row>
    <row r="5780" spans="1:1" x14ac:dyDescent="0.25">
      <c r="A5780" s="62"/>
    </row>
    <row r="5781" spans="1:1" x14ac:dyDescent="0.25">
      <c r="A5781" s="62"/>
    </row>
    <row r="5782" spans="1:1" x14ac:dyDescent="0.25">
      <c r="A5782" s="62"/>
    </row>
    <row r="5783" spans="1:1" x14ac:dyDescent="0.25">
      <c r="A5783" s="62"/>
    </row>
    <row r="5784" spans="1:1" x14ac:dyDescent="0.25">
      <c r="A5784" s="62"/>
    </row>
    <row r="5785" spans="1:1" x14ac:dyDescent="0.25">
      <c r="A5785" s="62"/>
    </row>
    <row r="5786" spans="1:1" x14ac:dyDescent="0.25">
      <c r="A5786" s="62"/>
    </row>
    <row r="5787" spans="1:1" x14ac:dyDescent="0.25">
      <c r="A5787" s="62"/>
    </row>
    <row r="5788" spans="1:1" x14ac:dyDescent="0.25">
      <c r="A5788" s="62"/>
    </row>
    <row r="5789" spans="1:1" x14ac:dyDescent="0.25">
      <c r="A5789" s="62"/>
    </row>
    <row r="5790" spans="1:1" x14ac:dyDescent="0.25">
      <c r="A5790" s="62"/>
    </row>
    <row r="5791" spans="1:1" x14ac:dyDescent="0.25">
      <c r="A5791" s="62"/>
    </row>
    <row r="5792" spans="1:1" x14ac:dyDescent="0.25">
      <c r="A5792" s="62"/>
    </row>
    <row r="5793" spans="1:1" x14ac:dyDescent="0.25">
      <c r="A5793" s="62"/>
    </row>
    <row r="5794" spans="1:1" x14ac:dyDescent="0.25">
      <c r="A5794" s="62"/>
    </row>
    <row r="5795" spans="1:1" x14ac:dyDescent="0.25">
      <c r="A5795" s="62"/>
    </row>
    <row r="5796" spans="1:1" x14ac:dyDescent="0.25">
      <c r="A5796" s="62"/>
    </row>
    <row r="5797" spans="1:1" x14ac:dyDescent="0.25">
      <c r="A5797" s="62"/>
    </row>
    <row r="5798" spans="1:1" x14ac:dyDescent="0.25">
      <c r="A5798" s="62"/>
    </row>
    <row r="5799" spans="1:1" x14ac:dyDescent="0.25">
      <c r="A5799" s="62"/>
    </row>
    <row r="5800" spans="1:1" x14ac:dyDescent="0.25">
      <c r="A5800" s="62"/>
    </row>
    <row r="5801" spans="1:1" x14ac:dyDescent="0.25">
      <c r="A5801" s="62"/>
    </row>
    <row r="5802" spans="1:1" x14ac:dyDescent="0.25">
      <c r="A5802" s="62"/>
    </row>
    <row r="5803" spans="1:1" x14ac:dyDescent="0.25">
      <c r="A5803" s="62"/>
    </row>
    <row r="5804" spans="1:1" x14ac:dyDescent="0.25">
      <c r="A5804" s="62"/>
    </row>
    <row r="5805" spans="1:1" x14ac:dyDescent="0.25">
      <c r="A5805" s="62"/>
    </row>
    <row r="5806" spans="1:1" x14ac:dyDescent="0.25">
      <c r="A5806" s="62"/>
    </row>
    <row r="5807" spans="1:1" x14ac:dyDescent="0.25">
      <c r="A5807" s="62"/>
    </row>
    <row r="5808" spans="1:1" x14ac:dyDescent="0.25">
      <c r="A5808" s="62"/>
    </row>
    <row r="5809" spans="1:1" x14ac:dyDescent="0.25">
      <c r="A5809" s="62"/>
    </row>
    <row r="5810" spans="1:1" x14ac:dyDescent="0.25">
      <c r="A5810" s="62"/>
    </row>
    <row r="5811" spans="1:1" x14ac:dyDescent="0.25">
      <c r="A5811" s="62"/>
    </row>
    <row r="5812" spans="1:1" x14ac:dyDescent="0.25">
      <c r="A5812" s="62"/>
    </row>
    <row r="5813" spans="1:1" x14ac:dyDescent="0.25">
      <c r="A5813" s="62"/>
    </row>
    <row r="5814" spans="1:1" x14ac:dyDescent="0.25">
      <c r="A5814" s="62"/>
    </row>
    <row r="5815" spans="1:1" x14ac:dyDescent="0.25">
      <c r="A5815" s="62"/>
    </row>
    <row r="5816" spans="1:1" x14ac:dyDescent="0.25">
      <c r="A5816" s="62"/>
    </row>
    <row r="5817" spans="1:1" x14ac:dyDescent="0.25">
      <c r="A5817" s="62"/>
    </row>
    <row r="5818" spans="1:1" x14ac:dyDescent="0.25">
      <c r="A5818" s="62"/>
    </row>
    <row r="5819" spans="1:1" x14ac:dyDescent="0.25">
      <c r="A5819" s="62"/>
    </row>
    <row r="5820" spans="1:1" x14ac:dyDescent="0.25">
      <c r="A5820" s="62"/>
    </row>
    <row r="5821" spans="1:1" x14ac:dyDescent="0.25">
      <c r="A5821" s="62"/>
    </row>
    <row r="5822" spans="1:1" x14ac:dyDescent="0.25">
      <c r="A5822" s="62"/>
    </row>
    <row r="5823" spans="1:1" x14ac:dyDescent="0.25">
      <c r="A5823" s="62"/>
    </row>
    <row r="5824" spans="1:1" x14ac:dyDescent="0.25">
      <c r="A5824" s="62"/>
    </row>
    <row r="5825" spans="1:1" x14ac:dyDescent="0.25">
      <c r="A5825" s="62"/>
    </row>
    <row r="5826" spans="1:1" x14ac:dyDescent="0.25">
      <c r="A5826" s="62"/>
    </row>
    <row r="5827" spans="1:1" x14ac:dyDescent="0.25">
      <c r="A5827" s="62"/>
    </row>
    <row r="5828" spans="1:1" x14ac:dyDescent="0.25">
      <c r="A5828" s="62"/>
    </row>
    <row r="5829" spans="1:1" x14ac:dyDescent="0.25">
      <c r="A5829" s="62"/>
    </row>
    <row r="5830" spans="1:1" x14ac:dyDescent="0.25">
      <c r="A5830" s="62"/>
    </row>
    <row r="5831" spans="1:1" x14ac:dyDescent="0.25">
      <c r="A5831" s="62"/>
    </row>
    <row r="5832" spans="1:1" x14ac:dyDescent="0.25">
      <c r="A5832" s="62"/>
    </row>
    <row r="5833" spans="1:1" x14ac:dyDescent="0.25">
      <c r="A5833" s="62"/>
    </row>
    <row r="5834" spans="1:1" x14ac:dyDescent="0.25">
      <c r="A5834" s="62"/>
    </row>
    <row r="5835" spans="1:1" x14ac:dyDescent="0.25">
      <c r="A5835" s="62"/>
    </row>
    <row r="5836" spans="1:1" x14ac:dyDescent="0.25">
      <c r="A5836" s="62"/>
    </row>
    <row r="5837" spans="1:1" x14ac:dyDescent="0.25">
      <c r="A5837" s="62"/>
    </row>
    <row r="5838" spans="1:1" x14ac:dyDescent="0.25">
      <c r="A5838" s="62"/>
    </row>
    <row r="5839" spans="1:1" x14ac:dyDescent="0.25">
      <c r="A5839" s="62"/>
    </row>
    <row r="5840" spans="1:1" x14ac:dyDescent="0.25">
      <c r="A5840" s="62"/>
    </row>
    <row r="5841" spans="1:1" x14ac:dyDescent="0.25">
      <c r="A5841" s="62"/>
    </row>
    <row r="5842" spans="1:1" x14ac:dyDescent="0.25">
      <c r="A5842" s="62"/>
    </row>
    <row r="5843" spans="1:1" x14ac:dyDescent="0.25">
      <c r="A5843" s="62"/>
    </row>
    <row r="5844" spans="1:1" x14ac:dyDescent="0.25">
      <c r="A5844" s="62"/>
    </row>
    <row r="5845" spans="1:1" x14ac:dyDescent="0.25">
      <c r="A5845" s="62"/>
    </row>
    <row r="5846" spans="1:1" x14ac:dyDescent="0.25">
      <c r="A5846" s="62"/>
    </row>
    <row r="5847" spans="1:1" x14ac:dyDescent="0.25">
      <c r="A5847" s="62"/>
    </row>
    <row r="5848" spans="1:1" x14ac:dyDescent="0.25">
      <c r="A5848" s="62"/>
    </row>
    <row r="5849" spans="1:1" x14ac:dyDescent="0.25">
      <c r="A5849" s="62"/>
    </row>
    <row r="5850" spans="1:1" x14ac:dyDescent="0.25">
      <c r="A5850" s="62"/>
    </row>
    <row r="5851" spans="1:1" x14ac:dyDescent="0.25">
      <c r="A5851" s="62"/>
    </row>
    <row r="5852" spans="1:1" x14ac:dyDescent="0.25">
      <c r="A5852" s="62"/>
    </row>
    <row r="5853" spans="1:1" x14ac:dyDescent="0.25">
      <c r="A5853" s="62"/>
    </row>
    <row r="5854" spans="1:1" x14ac:dyDescent="0.25">
      <c r="A5854" s="62"/>
    </row>
    <row r="5855" spans="1:1" x14ac:dyDescent="0.25">
      <c r="A5855" s="62"/>
    </row>
    <row r="5856" spans="1:1" x14ac:dyDescent="0.25">
      <c r="A5856" s="62"/>
    </row>
    <row r="5857" spans="1:1" x14ac:dyDescent="0.25">
      <c r="A5857" s="62"/>
    </row>
    <row r="5858" spans="1:1" x14ac:dyDescent="0.25">
      <c r="A5858" s="62"/>
    </row>
    <row r="5859" spans="1:1" x14ac:dyDescent="0.25">
      <c r="A5859" s="62"/>
    </row>
    <row r="5860" spans="1:1" x14ac:dyDescent="0.25">
      <c r="A5860" s="62"/>
    </row>
    <row r="5861" spans="1:1" x14ac:dyDescent="0.25">
      <c r="A5861" s="62"/>
    </row>
    <row r="5862" spans="1:1" x14ac:dyDescent="0.25">
      <c r="A5862" s="62"/>
    </row>
    <row r="5863" spans="1:1" x14ac:dyDescent="0.25">
      <c r="A5863" s="62"/>
    </row>
    <row r="5864" spans="1:1" x14ac:dyDescent="0.25">
      <c r="A5864" s="62"/>
    </row>
    <row r="5865" spans="1:1" x14ac:dyDescent="0.25">
      <c r="A5865" s="62"/>
    </row>
    <row r="5866" spans="1:1" x14ac:dyDescent="0.25">
      <c r="A5866" s="62"/>
    </row>
    <row r="5867" spans="1:1" x14ac:dyDescent="0.25">
      <c r="A5867" s="62"/>
    </row>
    <row r="5868" spans="1:1" x14ac:dyDescent="0.25">
      <c r="A5868" s="62"/>
    </row>
    <row r="5869" spans="1:1" x14ac:dyDescent="0.25">
      <c r="A5869" s="62"/>
    </row>
    <row r="5870" spans="1:1" x14ac:dyDescent="0.25">
      <c r="A5870" s="62"/>
    </row>
    <row r="5871" spans="1:1" x14ac:dyDescent="0.25">
      <c r="A5871" s="62"/>
    </row>
    <row r="5872" spans="1:1" x14ac:dyDescent="0.25">
      <c r="A5872" s="62"/>
    </row>
    <row r="5873" spans="1:1" x14ac:dyDescent="0.25">
      <c r="A5873" s="62"/>
    </row>
    <row r="5874" spans="1:1" x14ac:dyDescent="0.25">
      <c r="A5874" s="62"/>
    </row>
    <row r="5875" spans="1:1" x14ac:dyDescent="0.25">
      <c r="A5875" s="62"/>
    </row>
    <row r="5876" spans="1:1" x14ac:dyDescent="0.25">
      <c r="A5876" s="62"/>
    </row>
    <row r="5877" spans="1:1" x14ac:dyDescent="0.25">
      <c r="A5877" s="62"/>
    </row>
    <row r="5878" spans="1:1" x14ac:dyDescent="0.25">
      <c r="A5878" s="62"/>
    </row>
    <row r="5879" spans="1:1" x14ac:dyDescent="0.25">
      <c r="A5879" s="62"/>
    </row>
    <row r="5880" spans="1:1" x14ac:dyDescent="0.25">
      <c r="A5880" s="62"/>
    </row>
    <row r="5881" spans="1:1" x14ac:dyDescent="0.25">
      <c r="A5881" s="62"/>
    </row>
    <row r="5882" spans="1:1" x14ac:dyDescent="0.25">
      <c r="A5882" s="62"/>
    </row>
    <row r="5883" spans="1:1" x14ac:dyDescent="0.25">
      <c r="A5883" s="62"/>
    </row>
    <row r="5884" spans="1:1" x14ac:dyDescent="0.25">
      <c r="A5884" s="62"/>
    </row>
    <row r="5885" spans="1:1" x14ac:dyDescent="0.25">
      <c r="A5885" s="62"/>
    </row>
    <row r="5886" spans="1:1" x14ac:dyDescent="0.25">
      <c r="A5886" s="62"/>
    </row>
    <row r="5887" spans="1:1" x14ac:dyDescent="0.25">
      <c r="A5887" s="62"/>
    </row>
    <row r="5888" spans="1:1" x14ac:dyDescent="0.25">
      <c r="A5888" s="62"/>
    </row>
    <row r="5889" spans="1:1" x14ac:dyDescent="0.25">
      <c r="A5889" s="62"/>
    </row>
    <row r="5890" spans="1:1" x14ac:dyDescent="0.25">
      <c r="A5890" s="62"/>
    </row>
    <row r="5891" spans="1:1" x14ac:dyDescent="0.25">
      <c r="A5891" s="62"/>
    </row>
    <row r="5892" spans="1:1" x14ac:dyDescent="0.25">
      <c r="A5892" s="62"/>
    </row>
    <row r="5893" spans="1:1" x14ac:dyDescent="0.25">
      <c r="A5893" s="62"/>
    </row>
    <row r="5894" spans="1:1" x14ac:dyDescent="0.25">
      <c r="A5894" s="62"/>
    </row>
    <row r="5895" spans="1:1" x14ac:dyDescent="0.25">
      <c r="A5895" s="62"/>
    </row>
    <row r="5896" spans="1:1" x14ac:dyDescent="0.25">
      <c r="A5896" s="62"/>
    </row>
    <row r="5897" spans="1:1" x14ac:dyDescent="0.25">
      <c r="A5897" s="62"/>
    </row>
    <row r="5898" spans="1:1" x14ac:dyDescent="0.25">
      <c r="A5898" s="62"/>
    </row>
    <row r="5899" spans="1:1" x14ac:dyDescent="0.25">
      <c r="A5899" s="62"/>
    </row>
    <row r="5900" spans="1:1" x14ac:dyDescent="0.25">
      <c r="A5900" s="62"/>
    </row>
    <row r="5901" spans="1:1" x14ac:dyDescent="0.25">
      <c r="A5901" s="62"/>
    </row>
    <row r="5902" spans="1:1" x14ac:dyDescent="0.25">
      <c r="A5902" s="62"/>
    </row>
    <row r="5903" spans="1:1" x14ac:dyDescent="0.25">
      <c r="A5903" s="62"/>
    </row>
    <row r="5904" spans="1:1" x14ac:dyDescent="0.25">
      <c r="A5904" s="62"/>
    </row>
    <row r="5905" spans="1:1" x14ac:dyDescent="0.25">
      <c r="A5905" s="62"/>
    </row>
    <row r="5906" spans="1:1" x14ac:dyDescent="0.25">
      <c r="A5906" s="62"/>
    </row>
    <row r="5907" spans="1:1" x14ac:dyDescent="0.25">
      <c r="A5907" s="62"/>
    </row>
    <row r="5908" spans="1:1" x14ac:dyDescent="0.25">
      <c r="A5908" s="62"/>
    </row>
    <row r="5909" spans="1:1" x14ac:dyDescent="0.25">
      <c r="A5909" s="62"/>
    </row>
    <row r="5910" spans="1:1" x14ac:dyDescent="0.25">
      <c r="A5910" s="62"/>
    </row>
    <row r="5911" spans="1:1" x14ac:dyDescent="0.25">
      <c r="A5911" s="62"/>
    </row>
    <row r="5912" spans="1:1" x14ac:dyDescent="0.25">
      <c r="A5912" s="62"/>
    </row>
    <row r="5913" spans="1:1" x14ac:dyDescent="0.25">
      <c r="A5913" s="62"/>
    </row>
    <row r="5914" spans="1:1" x14ac:dyDescent="0.25">
      <c r="A5914" s="62"/>
    </row>
    <row r="5915" spans="1:1" x14ac:dyDescent="0.25">
      <c r="A5915" s="62"/>
    </row>
    <row r="5916" spans="1:1" x14ac:dyDescent="0.25">
      <c r="A5916" s="62"/>
    </row>
    <row r="5917" spans="1:1" x14ac:dyDescent="0.25">
      <c r="A5917" s="62"/>
    </row>
    <row r="5918" spans="1:1" x14ac:dyDescent="0.25">
      <c r="A5918" s="62"/>
    </row>
    <row r="5919" spans="1:1" x14ac:dyDescent="0.25">
      <c r="A5919" s="62"/>
    </row>
    <row r="5920" spans="1:1" x14ac:dyDescent="0.25">
      <c r="A5920" s="62"/>
    </row>
    <row r="5921" spans="1:1" x14ac:dyDescent="0.25">
      <c r="A5921" s="62"/>
    </row>
    <row r="5922" spans="1:1" x14ac:dyDescent="0.25">
      <c r="A5922" s="62"/>
    </row>
    <row r="5923" spans="1:1" x14ac:dyDescent="0.25">
      <c r="A5923" s="62"/>
    </row>
    <row r="5924" spans="1:1" x14ac:dyDescent="0.25">
      <c r="A5924" s="62"/>
    </row>
    <row r="5925" spans="1:1" x14ac:dyDescent="0.25">
      <c r="A5925" s="62"/>
    </row>
    <row r="5926" spans="1:1" x14ac:dyDescent="0.25">
      <c r="A5926" s="62"/>
    </row>
    <row r="5927" spans="1:1" x14ac:dyDescent="0.25">
      <c r="A5927" s="62"/>
    </row>
    <row r="5928" spans="1:1" x14ac:dyDescent="0.25">
      <c r="A5928" s="62"/>
    </row>
    <row r="5929" spans="1:1" x14ac:dyDescent="0.25">
      <c r="A5929" s="62"/>
    </row>
    <row r="5930" spans="1:1" x14ac:dyDescent="0.25">
      <c r="A5930" s="62"/>
    </row>
    <row r="5931" spans="1:1" x14ac:dyDescent="0.25">
      <c r="A5931" s="62"/>
    </row>
    <row r="5932" spans="1:1" x14ac:dyDescent="0.25">
      <c r="A5932" s="62"/>
    </row>
    <row r="5933" spans="1:1" x14ac:dyDescent="0.25">
      <c r="A5933" s="62"/>
    </row>
    <row r="5934" spans="1:1" x14ac:dyDescent="0.25">
      <c r="A5934" s="62"/>
    </row>
    <row r="5935" spans="1:1" x14ac:dyDescent="0.25">
      <c r="A5935" s="62"/>
    </row>
    <row r="5936" spans="1:1" x14ac:dyDescent="0.25">
      <c r="A5936" s="62"/>
    </row>
    <row r="5937" spans="1:1" x14ac:dyDescent="0.25">
      <c r="A5937" s="62"/>
    </row>
    <row r="5938" spans="1:1" x14ac:dyDescent="0.25">
      <c r="A5938" s="62"/>
    </row>
    <row r="5939" spans="1:1" x14ac:dyDescent="0.25">
      <c r="A5939" s="62"/>
    </row>
    <row r="5940" spans="1:1" x14ac:dyDescent="0.25">
      <c r="A5940" s="62"/>
    </row>
    <row r="5941" spans="1:1" x14ac:dyDescent="0.25">
      <c r="A5941" s="62"/>
    </row>
    <row r="5942" spans="1:1" x14ac:dyDescent="0.25">
      <c r="A5942" s="62"/>
    </row>
    <row r="5943" spans="1:1" x14ac:dyDescent="0.25">
      <c r="A5943" s="62"/>
    </row>
    <row r="5944" spans="1:1" x14ac:dyDescent="0.25">
      <c r="A5944" s="62"/>
    </row>
    <row r="5945" spans="1:1" x14ac:dyDescent="0.25">
      <c r="A5945" s="62"/>
    </row>
    <row r="5946" spans="1:1" x14ac:dyDescent="0.25">
      <c r="A5946" s="62"/>
    </row>
    <row r="5947" spans="1:1" x14ac:dyDescent="0.25">
      <c r="A5947" s="62"/>
    </row>
    <row r="5948" spans="1:1" x14ac:dyDescent="0.25">
      <c r="A5948" s="62"/>
    </row>
    <row r="5949" spans="1:1" x14ac:dyDescent="0.25">
      <c r="A5949" s="62"/>
    </row>
    <row r="5950" spans="1:1" x14ac:dyDescent="0.25">
      <c r="A5950" s="62"/>
    </row>
    <row r="5951" spans="1:1" x14ac:dyDescent="0.25">
      <c r="A5951" s="62"/>
    </row>
    <row r="5952" spans="1:1" x14ac:dyDescent="0.25">
      <c r="A5952" s="62"/>
    </row>
    <row r="5953" spans="1:1" x14ac:dyDescent="0.25">
      <c r="A5953" s="62"/>
    </row>
    <row r="5954" spans="1:1" x14ac:dyDescent="0.25">
      <c r="A5954" s="62"/>
    </row>
    <row r="5955" spans="1:1" x14ac:dyDescent="0.25">
      <c r="A5955" s="62"/>
    </row>
    <row r="5956" spans="1:1" x14ac:dyDescent="0.25">
      <c r="A5956" s="62"/>
    </row>
    <row r="5957" spans="1:1" x14ac:dyDescent="0.25">
      <c r="A5957" s="62"/>
    </row>
    <row r="5958" spans="1:1" x14ac:dyDescent="0.25">
      <c r="A5958" s="62"/>
    </row>
    <row r="5959" spans="1:1" x14ac:dyDescent="0.25">
      <c r="A5959" s="62"/>
    </row>
    <row r="5960" spans="1:1" x14ac:dyDescent="0.25">
      <c r="A5960" s="62"/>
    </row>
    <row r="5961" spans="1:1" x14ac:dyDescent="0.25">
      <c r="A5961" s="62"/>
    </row>
    <row r="5962" spans="1:1" x14ac:dyDescent="0.25">
      <c r="A5962" s="62"/>
    </row>
    <row r="5963" spans="1:1" x14ac:dyDescent="0.25">
      <c r="A5963" s="62"/>
    </row>
    <row r="5964" spans="1:1" x14ac:dyDescent="0.25">
      <c r="A5964" s="62"/>
    </row>
    <row r="5965" spans="1:1" x14ac:dyDescent="0.25">
      <c r="A5965" s="62"/>
    </row>
    <row r="5966" spans="1:1" x14ac:dyDescent="0.25">
      <c r="A5966" s="62"/>
    </row>
    <row r="5967" spans="1:1" x14ac:dyDescent="0.25">
      <c r="A5967" s="62"/>
    </row>
    <row r="5968" spans="1:1" x14ac:dyDescent="0.25">
      <c r="A5968" s="62"/>
    </row>
    <row r="5969" spans="1:1" x14ac:dyDescent="0.25">
      <c r="A5969" s="62"/>
    </row>
    <row r="5970" spans="1:1" x14ac:dyDescent="0.25">
      <c r="A5970" s="62"/>
    </row>
    <row r="5971" spans="1:1" x14ac:dyDescent="0.25">
      <c r="A5971" s="62"/>
    </row>
    <row r="5972" spans="1:1" x14ac:dyDescent="0.25">
      <c r="A5972" s="62"/>
    </row>
    <row r="5973" spans="1:1" x14ac:dyDescent="0.25">
      <c r="A5973" s="62"/>
    </row>
    <row r="5974" spans="1:1" x14ac:dyDescent="0.25">
      <c r="A5974" s="62"/>
    </row>
    <row r="5975" spans="1:1" x14ac:dyDescent="0.25">
      <c r="A5975" s="62"/>
    </row>
    <row r="5976" spans="1:1" x14ac:dyDescent="0.25">
      <c r="A5976" s="62"/>
    </row>
    <row r="5977" spans="1:1" x14ac:dyDescent="0.25">
      <c r="A5977" s="62"/>
    </row>
    <row r="5978" spans="1:1" x14ac:dyDescent="0.25">
      <c r="A5978" s="62"/>
    </row>
    <row r="5979" spans="1:1" x14ac:dyDescent="0.25">
      <c r="A5979" s="62"/>
    </row>
    <row r="5980" spans="1:1" x14ac:dyDescent="0.25">
      <c r="A5980" s="62"/>
    </row>
    <row r="5981" spans="1:1" x14ac:dyDescent="0.25">
      <c r="A5981" s="62"/>
    </row>
    <row r="5982" spans="1:1" x14ac:dyDescent="0.25">
      <c r="A5982" s="62"/>
    </row>
    <row r="5983" spans="1:1" x14ac:dyDescent="0.25">
      <c r="A5983" s="62"/>
    </row>
    <row r="5984" spans="1:1" x14ac:dyDescent="0.25">
      <c r="A5984" s="62"/>
    </row>
    <row r="5985" spans="1:1" x14ac:dyDescent="0.25">
      <c r="A5985" s="62"/>
    </row>
    <row r="5986" spans="1:1" x14ac:dyDescent="0.25">
      <c r="A5986" s="62"/>
    </row>
    <row r="5987" spans="1:1" x14ac:dyDescent="0.25">
      <c r="A5987" s="62"/>
    </row>
    <row r="5988" spans="1:1" x14ac:dyDescent="0.25">
      <c r="A5988" s="62"/>
    </row>
    <row r="5989" spans="1:1" x14ac:dyDescent="0.25">
      <c r="A5989" s="62"/>
    </row>
    <row r="5990" spans="1:1" x14ac:dyDescent="0.25">
      <c r="A5990" s="62"/>
    </row>
    <row r="5991" spans="1:1" x14ac:dyDescent="0.25">
      <c r="A5991" s="62"/>
    </row>
    <row r="5992" spans="1:1" x14ac:dyDescent="0.25">
      <c r="A5992" s="62"/>
    </row>
    <row r="5993" spans="1:1" x14ac:dyDescent="0.25">
      <c r="A5993" s="62"/>
    </row>
    <row r="5994" spans="1:1" x14ac:dyDescent="0.25">
      <c r="A5994" s="62"/>
    </row>
    <row r="5995" spans="1:1" x14ac:dyDescent="0.25">
      <c r="A5995" s="62"/>
    </row>
    <row r="5996" spans="1:1" x14ac:dyDescent="0.25">
      <c r="A5996" s="62"/>
    </row>
    <row r="5997" spans="1:1" x14ac:dyDescent="0.25">
      <c r="A5997" s="62"/>
    </row>
    <row r="5998" spans="1:1" x14ac:dyDescent="0.25">
      <c r="A5998" s="62"/>
    </row>
    <row r="5999" spans="1:1" x14ac:dyDescent="0.25">
      <c r="A5999" s="62"/>
    </row>
    <row r="6000" spans="1:1" x14ac:dyDescent="0.25">
      <c r="A6000" s="62"/>
    </row>
    <row r="6001" spans="1:1" x14ac:dyDescent="0.25">
      <c r="A6001" s="62"/>
    </row>
    <row r="6002" spans="1:1" x14ac:dyDescent="0.25">
      <c r="A6002" s="62"/>
    </row>
    <row r="6003" spans="1:1" x14ac:dyDescent="0.25">
      <c r="A6003" s="62"/>
    </row>
    <row r="6004" spans="1:1" x14ac:dyDescent="0.25">
      <c r="A6004" s="62"/>
    </row>
    <row r="6005" spans="1:1" x14ac:dyDescent="0.25">
      <c r="A6005" s="62"/>
    </row>
    <row r="6006" spans="1:1" x14ac:dyDescent="0.25">
      <c r="A6006" s="62"/>
    </row>
    <row r="6007" spans="1:1" x14ac:dyDescent="0.25">
      <c r="A6007" s="62"/>
    </row>
    <row r="6008" spans="1:1" x14ac:dyDescent="0.25">
      <c r="A6008" s="62"/>
    </row>
    <row r="6009" spans="1:1" x14ac:dyDescent="0.25">
      <c r="A6009" s="62"/>
    </row>
    <row r="6010" spans="1:1" x14ac:dyDescent="0.25">
      <c r="A6010" s="62"/>
    </row>
    <row r="6011" spans="1:1" x14ac:dyDescent="0.25">
      <c r="A6011" s="62"/>
    </row>
    <row r="6012" spans="1:1" x14ac:dyDescent="0.25">
      <c r="A6012" s="62"/>
    </row>
    <row r="6013" spans="1:1" x14ac:dyDescent="0.25">
      <c r="A6013" s="62"/>
    </row>
    <row r="6014" spans="1:1" x14ac:dyDescent="0.25">
      <c r="A6014" s="62"/>
    </row>
    <row r="6015" spans="1:1" x14ac:dyDescent="0.25">
      <c r="A6015" s="62"/>
    </row>
    <row r="6016" spans="1:1" x14ac:dyDescent="0.25">
      <c r="A6016" s="62"/>
    </row>
    <row r="6017" spans="1:1" x14ac:dyDescent="0.25">
      <c r="A6017" s="62"/>
    </row>
    <row r="6018" spans="1:1" x14ac:dyDescent="0.25">
      <c r="A6018" s="62"/>
    </row>
    <row r="6019" spans="1:1" x14ac:dyDescent="0.25">
      <c r="A6019" s="62"/>
    </row>
    <row r="6020" spans="1:1" x14ac:dyDescent="0.25">
      <c r="A6020" s="62"/>
    </row>
    <row r="6021" spans="1:1" x14ac:dyDescent="0.25">
      <c r="A6021" s="62"/>
    </row>
    <row r="6022" spans="1:1" x14ac:dyDescent="0.25">
      <c r="A6022" s="62"/>
    </row>
    <row r="6023" spans="1:1" x14ac:dyDescent="0.25">
      <c r="A6023" s="62"/>
    </row>
    <row r="6024" spans="1:1" x14ac:dyDescent="0.25">
      <c r="A6024" s="62"/>
    </row>
    <row r="6025" spans="1:1" x14ac:dyDescent="0.25">
      <c r="A6025" s="62"/>
    </row>
    <row r="6026" spans="1:1" x14ac:dyDescent="0.25">
      <c r="A6026" s="62"/>
    </row>
    <row r="6027" spans="1:1" x14ac:dyDescent="0.25">
      <c r="A6027" s="62"/>
    </row>
    <row r="6028" spans="1:1" x14ac:dyDescent="0.25">
      <c r="A6028" s="62"/>
    </row>
    <row r="6029" spans="1:1" x14ac:dyDescent="0.25">
      <c r="A6029" s="62"/>
    </row>
    <row r="6030" spans="1:1" x14ac:dyDescent="0.25">
      <c r="A6030" s="62"/>
    </row>
    <row r="6031" spans="1:1" x14ac:dyDescent="0.25">
      <c r="A6031" s="62"/>
    </row>
    <row r="6032" spans="1:1" x14ac:dyDescent="0.25">
      <c r="A6032" s="62"/>
    </row>
    <row r="6033" spans="1:1" x14ac:dyDescent="0.25">
      <c r="A6033" s="62"/>
    </row>
    <row r="6034" spans="1:1" x14ac:dyDescent="0.25">
      <c r="A6034" s="62"/>
    </row>
    <row r="6035" spans="1:1" x14ac:dyDescent="0.25">
      <c r="A6035" s="62"/>
    </row>
    <row r="6036" spans="1:1" x14ac:dyDescent="0.25">
      <c r="A6036" s="62"/>
    </row>
    <row r="6037" spans="1:1" x14ac:dyDescent="0.25">
      <c r="A6037" s="62"/>
    </row>
    <row r="6038" spans="1:1" x14ac:dyDescent="0.25">
      <c r="A6038" s="62"/>
    </row>
    <row r="6039" spans="1:1" x14ac:dyDescent="0.25">
      <c r="A6039" s="62"/>
    </row>
    <row r="6040" spans="1:1" x14ac:dyDescent="0.25">
      <c r="A6040" s="62"/>
    </row>
    <row r="6041" spans="1:1" x14ac:dyDescent="0.25">
      <c r="A6041" s="62"/>
    </row>
    <row r="6042" spans="1:1" x14ac:dyDescent="0.25">
      <c r="A6042" s="62"/>
    </row>
    <row r="6043" spans="1:1" x14ac:dyDescent="0.25">
      <c r="A6043" s="62"/>
    </row>
    <row r="6044" spans="1:1" x14ac:dyDescent="0.25">
      <c r="A6044" s="62"/>
    </row>
    <row r="6045" spans="1:1" x14ac:dyDescent="0.25">
      <c r="A6045" s="62"/>
    </row>
    <row r="6046" spans="1:1" x14ac:dyDescent="0.25">
      <c r="A6046" s="62"/>
    </row>
    <row r="6047" spans="1:1" x14ac:dyDescent="0.25">
      <c r="A6047" s="62"/>
    </row>
    <row r="6048" spans="1:1" x14ac:dyDescent="0.25">
      <c r="A6048" s="62"/>
    </row>
    <row r="6049" spans="1:1" x14ac:dyDescent="0.25">
      <c r="A6049" s="62"/>
    </row>
    <row r="6050" spans="1:1" x14ac:dyDescent="0.25">
      <c r="A6050" s="62"/>
    </row>
    <row r="6051" spans="1:1" x14ac:dyDescent="0.25">
      <c r="A6051" s="62"/>
    </row>
    <row r="6052" spans="1:1" x14ac:dyDescent="0.25">
      <c r="A6052" s="62"/>
    </row>
    <row r="6053" spans="1:1" x14ac:dyDescent="0.25">
      <c r="A6053" s="62"/>
    </row>
    <row r="6054" spans="1:1" x14ac:dyDescent="0.25">
      <c r="A6054" s="62"/>
    </row>
    <row r="6055" spans="1:1" x14ac:dyDescent="0.25">
      <c r="A6055" s="62"/>
    </row>
    <row r="6056" spans="1:1" x14ac:dyDescent="0.25">
      <c r="A6056" s="62"/>
    </row>
    <row r="6057" spans="1:1" x14ac:dyDescent="0.25">
      <c r="A6057" s="62"/>
    </row>
    <row r="6058" spans="1:1" x14ac:dyDescent="0.25">
      <c r="A6058" s="62"/>
    </row>
    <row r="6059" spans="1:1" x14ac:dyDescent="0.25">
      <c r="A6059" s="62"/>
    </row>
    <row r="6060" spans="1:1" x14ac:dyDescent="0.25">
      <c r="A6060" s="62"/>
    </row>
    <row r="6061" spans="1:1" x14ac:dyDescent="0.25">
      <c r="A6061" s="62"/>
    </row>
    <row r="6062" spans="1:1" x14ac:dyDescent="0.25">
      <c r="A6062" s="62"/>
    </row>
    <row r="6063" spans="1:1" x14ac:dyDescent="0.25">
      <c r="A6063" s="62"/>
    </row>
    <row r="6064" spans="1:1" x14ac:dyDescent="0.25">
      <c r="A6064" s="62"/>
    </row>
    <row r="6065" spans="1:1" x14ac:dyDescent="0.25">
      <c r="A6065" s="62"/>
    </row>
    <row r="6066" spans="1:1" x14ac:dyDescent="0.25">
      <c r="A6066" s="62"/>
    </row>
    <row r="6067" spans="1:1" x14ac:dyDescent="0.25">
      <c r="A6067" s="62"/>
    </row>
    <row r="6068" spans="1:1" x14ac:dyDescent="0.25">
      <c r="A6068" s="62"/>
    </row>
    <row r="6069" spans="1:1" x14ac:dyDescent="0.25">
      <c r="A6069" s="62"/>
    </row>
    <row r="6070" spans="1:1" x14ac:dyDescent="0.25">
      <c r="A6070" s="62"/>
    </row>
    <row r="6071" spans="1:1" x14ac:dyDescent="0.25">
      <c r="A6071" s="62"/>
    </row>
    <row r="6072" spans="1:1" x14ac:dyDescent="0.25">
      <c r="A6072" s="62"/>
    </row>
    <row r="6073" spans="1:1" x14ac:dyDescent="0.25">
      <c r="A6073" s="62"/>
    </row>
    <row r="6074" spans="1:1" x14ac:dyDescent="0.25">
      <c r="A6074" s="62"/>
    </row>
    <row r="6075" spans="1:1" x14ac:dyDescent="0.25">
      <c r="A6075" s="62"/>
    </row>
    <row r="6076" spans="1:1" x14ac:dyDescent="0.25">
      <c r="A6076" s="62"/>
    </row>
    <row r="6077" spans="1:1" x14ac:dyDescent="0.25">
      <c r="A6077" s="62"/>
    </row>
    <row r="6078" spans="1:1" x14ac:dyDescent="0.25">
      <c r="A6078" s="62"/>
    </row>
    <row r="6079" spans="1:1" x14ac:dyDescent="0.25">
      <c r="A6079" s="62"/>
    </row>
    <row r="6080" spans="1:1" x14ac:dyDescent="0.25">
      <c r="A6080" s="62"/>
    </row>
    <row r="6081" spans="1:1" x14ac:dyDescent="0.25">
      <c r="A6081" s="62"/>
    </row>
    <row r="6082" spans="1:1" x14ac:dyDescent="0.25">
      <c r="A6082" s="62"/>
    </row>
    <row r="6083" spans="1:1" x14ac:dyDescent="0.25">
      <c r="A6083" s="62"/>
    </row>
    <row r="6084" spans="1:1" x14ac:dyDescent="0.25">
      <c r="A6084" s="62"/>
    </row>
    <row r="6085" spans="1:1" x14ac:dyDescent="0.25">
      <c r="A6085" s="62"/>
    </row>
    <row r="6086" spans="1:1" x14ac:dyDescent="0.25">
      <c r="A6086" s="62"/>
    </row>
    <row r="6087" spans="1:1" x14ac:dyDescent="0.25">
      <c r="A6087" s="62"/>
    </row>
    <row r="6088" spans="1:1" x14ac:dyDescent="0.25">
      <c r="A6088" s="62"/>
    </row>
    <row r="6089" spans="1:1" x14ac:dyDescent="0.25">
      <c r="A6089" s="62"/>
    </row>
    <row r="6090" spans="1:1" x14ac:dyDescent="0.25">
      <c r="A6090" s="62"/>
    </row>
    <row r="6091" spans="1:1" x14ac:dyDescent="0.25">
      <c r="A6091" s="62"/>
    </row>
    <row r="6092" spans="1:1" x14ac:dyDescent="0.25">
      <c r="A6092" s="62"/>
    </row>
    <row r="6093" spans="1:1" x14ac:dyDescent="0.25">
      <c r="A6093" s="62"/>
    </row>
    <row r="6094" spans="1:1" x14ac:dyDescent="0.25">
      <c r="A6094" s="62"/>
    </row>
    <row r="6095" spans="1:1" x14ac:dyDescent="0.25">
      <c r="A6095" s="62"/>
    </row>
    <row r="6096" spans="1:1" x14ac:dyDescent="0.25">
      <c r="A6096" s="62"/>
    </row>
    <row r="6097" spans="1:1" x14ac:dyDescent="0.25">
      <c r="A6097" s="62"/>
    </row>
    <row r="6098" spans="1:1" x14ac:dyDescent="0.25">
      <c r="A6098" s="62"/>
    </row>
    <row r="6099" spans="1:1" x14ac:dyDescent="0.25">
      <c r="A6099" s="62"/>
    </row>
    <row r="6100" spans="1:1" x14ac:dyDescent="0.25">
      <c r="A6100" s="62"/>
    </row>
    <row r="6101" spans="1:1" x14ac:dyDescent="0.25">
      <c r="A6101" s="62"/>
    </row>
    <row r="6102" spans="1:1" x14ac:dyDescent="0.25">
      <c r="A6102" s="62"/>
    </row>
    <row r="6103" spans="1:1" x14ac:dyDescent="0.25">
      <c r="A6103" s="62"/>
    </row>
    <row r="6104" spans="1:1" x14ac:dyDescent="0.25">
      <c r="A6104" s="62"/>
    </row>
    <row r="6105" spans="1:1" x14ac:dyDescent="0.25">
      <c r="A6105" s="62"/>
    </row>
    <row r="6106" spans="1:1" x14ac:dyDescent="0.25">
      <c r="A6106" s="62"/>
    </row>
    <row r="6107" spans="1:1" x14ac:dyDescent="0.25">
      <c r="A6107" s="62"/>
    </row>
    <row r="6108" spans="1:1" x14ac:dyDescent="0.25">
      <c r="A6108" s="62"/>
    </row>
    <row r="6109" spans="1:1" x14ac:dyDescent="0.25">
      <c r="A6109" s="62"/>
    </row>
    <row r="6110" spans="1:1" x14ac:dyDescent="0.25">
      <c r="A6110" s="62"/>
    </row>
    <row r="6111" spans="1:1" x14ac:dyDescent="0.25">
      <c r="A6111" s="62"/>
    </row>
    <row r="6112" spans="1:1" x14ac:dyDescent="0.25">
      <c r="A6112" s="62"/>
    </row>
    <row r="6113" spans="1:1" x14ac:dyDescent="0.25">
      <c r="A6113" s="62"/>
    </row>
    <row r="6114" spans="1:1" x14ac:dyDescent="0.25">
      <c r="A6114" s="62"/>
    </row>
    <row r="6115" spans="1:1" x14ac:dyDescent="0.25">
      <c r="A6115" s="62"/>
    </row>
    <row r="6116" spans="1:1" x14ac:dyDescent="0.25">
      <c r="A6116" s="62"/>
    </row>
    <row r="6117" spans="1:1" x14ac:dyDescent="0.25">
      <c r="A6117" s="62"/>
    </row>
    <row r="6118" spans="1:1" x14ac:dyDescent="0.25">
      <c r="A6118" s="62"/>
    </row>
    <row r="6119" spans="1:1" x14ac:dyDescent="0.25">
      <c r="A6119" s="62"/>
    </row>
    <row r="6120" spans="1:1" x14ac:dyDescent="0.25">
      <c r="A6120" s="62"/>
    </row>
    <row r="6121" spans="1:1" x14ac:dyDescent="0.25">
      <c r="A6121" s="62"/>
    </row>
    <row r="6122" spans="1:1" x14ac:dyDescent="0.25">
      <c r="A6122" s="62"/>
    </row>
    <row r="6123" spans="1:1" x14ac:dyDescent="0.25">
      <c r="A6123" s="62"/>
    </row>
    <row r="6124" spans="1:1" x14ac:dyDescent="0.25">
      <c r="A6124" s="62"/>
    </row>
    <row r="6125" spans="1:1" x14ac:dyDescent="0.25">
      <c r="A6125" s="62"/>
    </row>
    <row r="6126" spans="1:1" x14ac:dyDescent="0.25">
      <c r="A6126" s="62"/>
    </row>
    <row r="6127" spans="1:1" x14ac:dyDescent="0.25">
      <c r="A6127" s="62"/>
    </row>
    <row r="6128" spans="1:1" x14ac:dyDescent="0.25">
      <c r="A6128" s="62"/>
    </row>
    <row r="6129" spans="1:1" x14ac:dyDescent="0.25">
      <c r="A6129" s="62"/>
    </row>
    <row r="6130" spans="1:1" x14ac:dyDescent="0.25">
      <c r="A6130" s="62"/>
    </row>
    <row r="6131" spans="1:1" x14ac:dyDescent="0.25">
      <c r="A6131" s="62"/>
    </row>
    <row r="6132" spans="1:1" x14ac:dyDescent="0.25">
      <c r="A6132" s="62"/>
    </row>
    <row r="6133" spans="1:1" x14ac:dyDescent="0.25">
      <c r="A6133" s="62"/>
    </row>
    <row r="6134" spans="1:1" x14ac:dyDescent="0.25">
      <c r="A6134" s="62"/>
    </row>
    <row r="6135" spans="1:1" x14ac:dyDescent="0.25">
      <c r="A6135" s="62"/>
    </row>
    <row r="6136" spans="1:1" x14ac:dyDescent="0.25">
      <c r="A6136" s="62"/>
    </row>
    <row r="6137" spans="1:1" x14ac:dyDescent="0.25">
      <c r="A6137" s="62"/>
    </row>
    <row r="6138" spans="1:1" x14ac:dyDescent="0.25">
      <c r="A6138" s="62"/>
    </row>
    <row r="6139" spans="1:1" x14ac:dyDescent="0.25">
      <c r="A6139" s="62"/>
    </row>
    <row r="6140" spans="1:1" x14ac:dyDescent="0.25">
      <c r="A6140" s="62"/>
    </row>
    <row r="6141" spans="1:1" x14ac:dyDescent="0.25">
      <c r="A6141" s="62"/>
    </row>
    <row r="6142" spans="1:1" x14ac:dyDescent="0.25">
      <c r="A6142" s="62"/>
    </row>
    <row r="6143" spans="1:1" x14ac:dyDescent="0.25">
      <c r="A6143" s="62"/>
    </row>
    <row r="6144" spans="1:1" x14ac:dyDescent="0.25">
      <c r="A6144" s="62"/>
    </row>
    <row r="6145" spans="1:1" x14ac:dyDescent="0.25">
      <c r="A6145" s="62"/>
    </row>
    <row r="6146" spans="1:1" x14ac:dyDescent="0.25">
      <c r="A6146" s="62"/>
    </row>
    <row r="6147" spans="1:1" x14ac:dyDescent="0.25">
      <c r="A6147" s="62"/>
    </row>
    <row r="6148" spans="1:1" x14ac:dyDescent="0.25">
      <c r="A6148" s="62"/>
    </row>
    <row r="6149" spans="1:1" x14ac:dyDescent="0.25">
      <c r="A6149" s="62"/>
    </row>
    <row r="6150" spans="1:1" x14ac:dyDescent="0.25">
      <c r="A6150" s="62"/>
    </row>
    <row r="6151" spans="1:1" x14ac:dyDescent="0.25">
      <c r="A6151" s="62"/>
    </row>
    <row r="6152" spans="1:1" x14ac:dyDescent="0.25">
      <c r="A6152" s="62"/>
    </row>
    <row r="6153" spans="1:1" x14ac:dyDescent="0.25">
      <c r="A6153" s="62"/>
    </row>
    <row r="6154" spans="1:1" x14ac:dyDescent="0.25">
      <c r="A6154" s="62"/>
    </row>
    <row r="6155" spans="1:1" x14ac:dyDescent="0.25">
      <c r="A6155" s="62"/>
    </row>
    <row r="6156" spans="1:1" x14ac:dyDescent="0.25">
      <c r="A6156" s="62"/>
    </row>
    <row r="6157" spans="1:1" x14ac:dyDescent="0.25">
      <c r="A6157" s="62"/>
    </row>
    <row r="6158" spans="1:1" x14ac:dyDescent="0.25">
      <c r="A6158" s="62"/>
    </row>
    <row r="6159" spans="1:1" x14ac:dyDescent="0.25">
      <c r="A6159" s="62"/>
    </row>
    <row r="6160" spans="1:1" x14ac:dyDescent="0.25">
      <c r="A6160" s="62"/>
    </row>
    <row r="6161" spans="1:1" x14ac:dyDescent="0.25">
      <c r="A6161" s="62"/>
    </row>
    <row r="6162" spans="1:1" x14ac:dyDescent="0.25">
      <c r="A6162" s="62"/>
    </row>
    <row r="6163" spans="1:1" x14ac:dyDescent="0.25">
      <c r="A6163" s="62"/>
    </row>
    <row r="6164" spans="1:1" x14ac:dyDescent="0.25">
      <c r="A6164" s="62"/>
    </row>
    <row r="6165" spans="1:1" x14ac:dyDescent="0.25">
      <c r="A6165" s="62"/>
    </row>
    <row r="6166" spans="1:1" x14ac:dyDescent="0.25">
      <c r="A6166" s="62"/>
    </row>
    <row r="6167" spans="1:1" x14ac:dyDescent="0.25">
      <c r="A6167" s="62"/>
    </row>
    <row r="6168" spans="1:1" x14ac:dyDescent="0.25">
      <c r="A6168" s="62"/>
    </row>
    <row r="6169" spans="1:1" x14ac:dyDescent="0.25">
      <c r="A6169" s="62"/>
    </row>
    <row r="6170" spans="1:1" x14ac:dyDescent="0.25">
      <c r="A6170" s="62"/>
    </row>
    <row r="6171" spans="1:1" x14ac:dyDescent="0.25">
      <c r="A6171" s="62"/>
    </row>
    <row r="6172" spans="1:1" x14ac:dyDescent="0.25">
      <c r="A6172" s="62"/>
    </row>
    <row r="6173" spans="1:1" x14ac:dyDescent="0.25">
      <c r="A6173" s="62"/>
    </row>
    <row r="6174" spans="1:1" x14ac:dyDescent="0.25">
      <c r="A6174" s="62"/>
    </row>
    <row r="6175" spans="1:1" x14ac:dyDescent="0.25">
      <c r="A6175" s="62"/>
    </row>
    <row r="6176" spans="1:1" x14ac:dyDescent="0.25">
      <c r="A6176" s="62"/>
    </row>
    <row r="6177" spans="1:1" x14ac:dyDescent="0.25">
      <c r="A6177" s="62"/>
    </row>
    <row r="6178" spans="1:1" x14ac:dyDescent="0.25">
      <c r="A6178" s="62"/>
    </row>
    <row r="6179" spans="1:1" x14ac:dyDescent="0.25">
      <c r="A6179" s="62"/>
    </row>
    <row r="6180" spans="1:1" x14ac:dyDescent="0.25">
      <c r="A6180" s="62"/>
    </row>
    <row r="6181" spans="1:1" x14ac:dyDescent="0.25">
      <c r="A6181" s="62"/>
    </row>
    <row r="6182" spans="1:1" x14ac:dyDescent="0.25">
      <c r="A6182" s="62"/>
    </row>
    <row r="6183" spans="1:1" x14ac:dyDescent="0.25">
      <c r="A6183" s="62"/>
    </row>
    <row r="6184" spans="1:1" x14ac:dyDescent="0.25">
      <c r="A6184" s="62"/>
    </row>
    <row r="6185" spans="1:1" x14ac:dyDescent="0.25">
      <c r="A6185" s="62"/>
    </row>
    <row r="6186" spans="1:1" x14ac:dyDescent="0.25">
      <c r="A6186" s="62"/>
    </row>
    <row r="6187" spans="1:1" x14ac:dyDescent="0.25">
      <c r="A6187" s="62"/>
    </row>
    <row r="6188" spans="1:1" x14ac:dyDescent="0.25">
      <c r="A6188" s="62"/>
    </row>
    <row r="6189" spans="1:1" x14ac:dyDescent="0.25">
      <c r="A6189" s="62"/>
    </row>
    <row r="6190" spans="1:1" x14ac:dyDescent="0.25">
      <c r="A6190" s="62"/>
    </row>
    <row r="6191" spans="1:1" x14ac:dyDescent="0.25">
      <c r="A6191" s="62"/>
    </row>
    <row r="6192" spans="1:1" x14ac:dyDescent="0.25">
      <c r="A6192" s="62"/>
    </row>
    <row r="6193" spans="1:1" x14ac:dyDescent="0.25">
      <c r="A6193" s="62"/>
    </row>
    <row r="6194" spans="1:1" x14ac:dyDescent="0.25">
      <c r="A6194" s="62"/>
    </row>
    <row r="6195" spans="1:1" x14ac:dyDescent="0.25">
      <c r="A6195" s="62"/>
    </row>
    <row r="6196" spans="1:1" x14ac:dyDescent="0.25">
      <c r="A6196" s="62"/>
    </row>
    <row r="6197" spans="1:1" x14ac:dyDescent="0.25">
      <c r="A6197" s="62"/>
    </row>
    <row r="6198" spans="1:1" x14ac:dyDescent="0.25">
      <c r="A6198" s="62"/>
    </row>
    <row r="6199" spans="1:1" x14ac:dyDescent="0.25">
      <c r="A6199" s="62"/>
    </row>
    <row r="6200" spans="1:1" x14ac:dyDescent="0.25">
      <c r="A6200" s="62"/>
    </row>
    <row r="6201" spans="1:1" x14ac:dyDescent="0.25">
      <c r="A6201" s="62"/>
    </row>
    <row r="6202" spans="1:1" x14ac:dyDescent="0.25">
      <c r="A6202" s="62"/>
    </row>
    <row r="6203" spans="1:1" x14ac:dyDescent="0.25">
      <c r="A6203" s="62"/>
    </row>
    <row r="6204" spans="1:1" x14ac:dyDescent="0.25">
      <c r="A6204" s="62"/>
    </row>
    <row r="6205" spans="1:1" x14ac:dyDescent="0.25">
      <c r="A6205" s="62"/>
    </row>
    <row r="6206" spans="1:1" x14ac:dyDescent="0.25">
      <c r="A6206" s="62"/>
    </row>
    <row r="6207" spans="1:1" x14ac:dyDescent="0.25">
      <c r="A6207" s="62"/>
    </row>
    <row r="6208" spans="1:1" x14ac:dyDescent="0.25">
      <c r="A6208" s="62"/>
    </row>
    <row r="6209" spans="1:1" x14ac:dyDescent="0.25">
      <c r="A6209" s="62"/>
    </row>
    <row r="6210" spans="1:1" x14ac:dyDescent="0.25">
      <c r="A6210" s="62"/>
    </row>
    <row r="6211" spans="1:1" x14ac:dyDescent="0.25">
      <c r="A6211" s="62"/>
    </row>
    <row r="6212" spans="1:1" x14ac:dyDescent="0.25">
      <c r="A6212" s="62"/>
    </row>
    <row r="6213" spans="1:1" x14ac:dyDescent="0.25">
      <c r="A6213" s="62"/>
    </row>
    <row r="6214" spans="1:1" x14ac:dyDescent="0.25">
      <c r="A6214" s="62"/>
    </row>
    <row r="6215" spans="1:1" x14ac:dyDescent="0.25">
      <c r="A6215" s="62"/>
    </row>
    <row r="6216" spans="1:1" x14ac:dyDescent="0.25">
      <c r="A6216" s="62"/>
    </row>
    <row r="6217" spans="1:1" x14ac:dyDescent="0.25">
      <c r="A6217" s="62"/>
    </row>
    <row r="6218" spans="1:1" x14ac:dyDescent="0.25">
      <c r="A6218" s="62"/>
    </row>
    <row r="6219" spans="1:1" x14ac:dyDescent="0.25">
      <c r="A6219" s="62"/>
    </row>
    <row r="6220" spans="1:1" x14ac:dyDescent="0.25">
      <c r="A6220" s="62"/>
    </row>
    <row r="6221" spans="1:1" x14ac:dyDescent="0.25">
      <c r="A6221" s="62"/>
    </row>
    <row r="6222" spans="1:1" x14ac:dyDescent="0.25">
      <c r="A6222" s="62"/>
    </row>
    <row r="6223" spans="1:1" x14ac:dyDescent="0.25">
      <c r="A6223" s="62"/>
    </row>
    <row r="6224" spans="1:1" x14ac:dyDescent="0.25">
      <c r="A6224" s="62"/>
    </row>
    <row r="6225" spans="1:1" x14ac:dyDescent="0.25">
      <c r="A6225" s="62"/>
    </row>
    <row r="6226" spans="1:1" x14ac:dyDescent="0.25">
      <c r="A6226" s="62"/>
    </row>
    <row r="6227" spans="1:1" x14ac:dyDescent="0.25">
      <c r="A6227" s="62"/>
    </row>
    <row r="6228" spans="1:1" x14ac:dyDescent="0.25">
      <c r="A6228" s="62"/>
    </row>
    <row r="6229" spans="1:1" x14ac:dyDescent="0.25">
      <c r="A6229" s="62"/>
    </row>
    <row r="6230" spans="1:1" x14ac:dyDescent="0.25">
      <c r="A6230" s="62"/>
    </row>
    <row r="6231" spans="1:1" x14ac:dyDescent="0.25">
      <c r="A6231" s="62"/>
    </row>
    <row r="6232" spans="1:1" x14ac:dyDescent="0.25">
      <c r="A6232" s="62"/>
    </row>
    <row r="6233" spans="1:1" x14ac:dyDescent="0.25">
      <c r="A6233" s="62"/>
    </row>
    <row r="6234" spans="1:1" x14ac:dyDescent="0.25">
      <c r="A6234" s="62"/>
    </row>
    <row r="6235" spans="1:1" x14ac:dyDescent="0.25">
      <c r="A6235" s="62"/>
    </row>
    <row r="6236" spans="1:1" x14ac:dyDescent="0.25">
      <c r="A6236" s="62"/>
    </row>
    <row r="6237" spans="1:1" x14ac:dyDescent="0.25">
      <c r="A6237" s="62"/>
    </row>
    <row r="6238" spans="1:1" x14ac:dyDescent="0.25">
      <c r="A6238" s="62"/>
    </row>
    <row r="6239" spans="1:1" x14ac:dyDescent="0.25">
      <c r="A6239" s="62"/>
    </row>
    <row r="6240" spans="1:1" x14ac:dyDescent="0.25">
      <c r="A6240" s="62"/>
    </row>
    <row r="6241" spans="1:1" x14ac:dyDescent="0.25">
      <c r="A6241" s="62"/>
    </row>
    <row r="6242" spans="1:1" x14ac:dyDescent="0.25">
      <c r="A6242" s="62"/>
    </row>
    <row r="6243" spans="1:1" x14ac:dyDescent="0.25">
      <c r="A6243" s="62"/>
    </row>
    <row r="6244" spans="1:1" x14ac:dyDescent="0.25">
      <c r="A6244" s="62"/>
    </row>
    <row r="6245" spans="1:1" x14ac:dyDescent="0.25">
      <c r="A6245" s="62"/>
    </row>
    <row r="6246" spans="1:1" x14ac:dyDescent="0.25">
      <c r="A6246" s="62"/>
    </row>
    <row r="6247" spans="1:1" x14ac:dyDescent="0.25">
      <c r="A6247" s="62"/>
    </row>
    <row r="6248" spans="1:1" x14ac:dyDescent="0.25">
      <c r="A6248" s="62"/>
    </row>
    <row r="6249" spans="1:1" x14ac:dyDescent="0.25">
      <c r="A6249" s="62"/>
    </row>
    <row r="6250" spans="1:1" x14ac:dyDescent="0.25">
      <c r="A6250" s="62"/>
    </row>
    <row r="6251" spans="1:1" x14ac:dyDescent="0.25">
      <c r="A6251" s="62"/>
    </row>
    <row r="6252" spans="1:1" x14ac:dyDescent="0.25">
      <c r="A6252" s="62"/>
    </row>
    <row r="6253" spans="1:1" x14ac:dyDescent="0.25">
      <c r="A6253" s="62"/>
    </row>
    <row r="6254" spans="1:1" x14ac:dyDescent="0.25">
      <c r="A6254" s="62"/>
    </row>
    <row r="6255" spans="1:1" x14ac:dyDescent="0.25">
      <c r="A6255" s="62"/>
    </row>
    <row r="6256" spans="1:1" x14ac:dyDescent="0.25">
      <c r="A6256" s="62"/>
    </row>
    <row r="6257" spans="1:1" x14ac:dyDescent="0.25">
      <c r="A6257" s="62"/>
    </row>
    <row r="6258" spans="1:1" x14ac:dyDescent="0.25">
      <c r="A6258" s="62"/>
    </row>
    <row r="6259" spans="1:1" x14ac:dyDescent="0.25">
      <c r="A6259" s="62"/>
    </row>
    <row r="6260" spans="1:1" x14ac:dyDescent="0.25">
      <c r="A6260" s="62"/>
    </row>
    <row r="6261" spans="1:1" x14ac:dyDescent="0.25">
      <c r="A6261" s="62"/>
    </row>
    <row r="6262" spans="1:1" x14ac:dyDescent="0.25">
      <c r="A6262" s="62"/>
    </row>
    <row r="6263" spans="1:1" x14ac:dyDescent="0.25">
      <c r="A6263" s="62"/>
    </row>
    <row r="6264" spans="1:1" x14ac:dyDescent="0.25">
      <c r="A6264" s="62"/>
    </row>
    <row r="6265" spans="1:1" x14ac:dyDescent="0.25">
      <c r="A6265" s="62"/>
    </row>
    <row r="6266" spans="1:1" x14ac:dyDescent="0.25">
      <c r="A6266" s="62"/>
    </row>
    <row r="6267" spans="1:1" x14ac:dyDescent="0.25">
      <c r="A6267" s="62"/>
    </row>
    <row r="6268" spans="1:1" x14ac:dyDescent="0.25">
      <c r="A6268" s="62"/>
    </row>
    <row r="6269" spans="1:1" x14ac:dyDescent="0.25">
      <c r="A6269" s="62"/>
    </row>
    <row r="6270" spans="1:1" x14ac:dyDescent="0.25">
      <c r="A6270" s="62"/>
    </row>
    <row r="6271" spans="1:1" x14ac:dyDescent="0.25">
      <c r="A6271" s="62"/>
    </row>
    <row r="6272" spans="1:1" x14ac:dyDescent="0.25">
      <c r="A6272" s="62"/>
    </row>
    <row r="6273" spans="1:1" x14ac:dyDescent="0.25">
      <c r="A6273" s="62"/>
    </row>
    <row r="6274" spans="1:1" x14ac:dyDescent="0.25">
      <c r="A6274" s="62"/>
    </row>
    <row r="6275" spans="1:1" x14ac:dyDescent="0.25">
      <c r="A6275" s="62"/>
    </row>
    <row r="6276" spans="1:1" x14ac:dyDescent="0.25">
      <c r="A6276" s="62"/>
    </row>
    <row r="6277" spans="1:1" x14ac:dyDescent="0.25">
      <c r="A6277" s="62"/>
    </row>
    <row r="6278" spans="1:1" x14ac:dyDescent="0.25">
      <c r="A6278" s="62"/>
    </row>
    <row r="6279" spans="1:1" x14ac:dyDescent="0.25">
      <c r="A6279" s="62"/>
    </row>
    <row r="6280" spans="1:1" x14ac:dyDescent="0.25">
      <c r="A6280" s="62"/>
    </row>
    <row r="6281" spans="1:1" x14ac:dyDescent="0.25">
      <c r="A6281" s="62"/>
    </row>
    <row r="6282" spans="1:1" x14ac:dyDescent="0.25">
      <c r="A6282" s="62"/>
    </row>
    <row r="6283" spans="1:1" x14ac:dyDescent="0.25">
      <c r="A6283" s="62"/>
    </row>
    <row r="6284" spans="1:1" x14ac:dyDescent="0.25">
      <c r="A6284" s="62"/>
    </row>
    <row r="6285" spans="1:1" x14ac:dyDescent="0.25">
      <c r="A6285" s="62"/>
    </row>
    <row r="6286" spans="1:1" x14ac:dyDescent="0.25">
      <c r="A6286" s="62"/>
    </row>
    <row r="6287" spans="1:1" x14ac:dyDescent="0.25">
      <c r="A6287" s="62"/>
    </row>
    <row r="6288" spans="1:1" x14ac:dyDescent="0.25">
      <c r="A6288" s="62"/>
    </row>
    <row r="6289" spans="1:1" x14ac:dyDescent="0.25">
      <c r="A6289" s="62"/>
    </row>
    <row r="6290" spans="1:1" x14ac:dyDescent="0.25">
      <c r="A6290" s="62"/>
    </row>
    <row r="6291" spans="1:1" x14ac:dyDescent="0.25">
      <c r="A6291" s="62"/>
    </row>
    <row r="6292" spans="1:1" x14ac:dyDescent="0.25">
      <c r="A6292" s="62"/>
    </row>
    <row r="6293" spans="1:1" x14ac:dyDescent="0.25">
      <c r="A6293" s="62"/>
    </row>
    <row r="6294" spans="1:1" x14ac:dyDescent="0.25">
      <c r="A6294" s="62"/>
    </row>
    <row r="6295" spans="1:1" x14ac:dyDescent="0.25">
      <c r="A6295" s="62"/>
    </row>
    <row r="6296" spans="1:1" x14ac:dyDescent="0.25">
      <c r="A6296" s="62"/>
    </row>
    <row r="6297" spans="1:1" x14ac:dyDescent="0.25">
      <c r="A6297" s="62"/>
    </row>
    <row r="6298" spans="1:1" x14ac:dyDescent="0.25">
      <c r="A6298" s="62"/>
    </row>
    <row r="6299" spans="1:1" x14ac:dyDescent="0.25">
      <c r="A6299" s="62"/>
    </row>
    <row r="6300" spans="1:1" x14ac:dyDescent="0.25">
      <c r="A6300" s="62"/>
    </row>
    <row r="6301" spans="1:1" x14ac:dyDescent="0.25">
      <c r="A6301" s="62"/>
    </row>
    <row r="6302" spans="1:1" x14ac:dyDescent="0.25">
      <c r="A6302" s="62"/>
    </row>
    <row r="6303" spans="1:1" x14ac:dyDescent="0.25">
      <c r="A6303" s="62"/>
    </row>
    <row r="6304" spans="1:1" x14ac:dyDescent="0.25">
      <c r="A6304" s="62"/>
    </row>
    <row r="6305" spans="1:1" x14ac:dyDescent="0.25">
      <c r="A6305" s="62"/>
    </row>
    <row r="6306" spans="1:1" x14ac:dyDescent="0.25">
      <c r="A6306" s="62"/>
    </row>
    <row r="6307" spans="1:1" x14ac:dyDescent="0.25">
      <c r="A6307" s="62"/>
    </row>
    <row r="6308" spans="1:1" x14ac:dyDescent="0.25">
      <c r="A6308" s="62"/>
    </row>
    <row r="6309" spans="1:1" x14ac:dyDescent="0.25">
      <c r="A6309" s="62"/>
    </row>
    <row r="6310" spans="1:1" x14ac:dyDescent="0.25">
      <c r="A6310" s="62"/>
    </row>
    <row r="6311" spans="1:1" x14ac:dyDescent="0.25">
      <c r="A6311" s="62"/>
    </row>
    <row r="6312" spans="1:1" x14ac:dyDescent="0.25">
      <c r="A6312" s="62"/>
    </row>
    <row r="6313" spans="1:1" x14ac:dyDescent="0.25">
      <c r="A6313" s="62"/>
    </row>
    <row r="6314" spans="1:1" x14ac:dyDescent="0.25">
      <c r="A6314" s="62"/>
    </row>
    <row r="6315" spans="1:1" x14ac:dyDescent="0.25">
      <c r="A6315" s="62"/>
    </row>
    <row r="6316" spans="1:1" x14ac:dyDescent="0.25">
      <c r="A6316" s="62"/>
    </row>
    <row r="6317" spans="1:1" x14ac:dyDescent="0.25">
      <c r="A6317" s="62"/>
    </row>
    <row r="6318" spans="1:1" x14ac:dyDescent="0.25">
      <c r="A6318" s="62"/>
    </row>
    <row r="6319" spans="1:1" x14ac:dyDescent="0.25">
      <c r="A6319" s="62"/>
    </row>
    <row r="6320" spans="1:1" x14ac:dyDescent="0.25">
      <c r="A6320" s="62"/>
    </row>
    <row r="6321" spans="1:1" x14ac:dyDescent="0.25">
      <c r="A6321" s="62"/>
    </row>
    <row r="6322" spans="1:1" x14ac:dyDescent="0.25">
      <c r="A6322" s="62"/>
    </row>
    <row r="6323" spans="1:1" x14ac:dyDescent="0.25">
      <c r="A6323" s="62"/>
    </row>
    <row r="6324" spans="1:1" x14ac:dyDescent="0.25">
      <c r="A6324" s="62"/>
    </row>
    <row r="6325" spans="1:1" x14ac:dyDescent="0.25">
      <c r="A6325" s="62"/>
    </row>
    <row r="6326" spans="1:1" x14ac:dyDescent="0.25">
      <c r="A6326" s="62"/>
    </row>
    <row r="6327" spans="1:1" x14ac:dyDescent="0.25">
      <c r="A6327" s="62"/>
    </row>
    <row r="6328" spans="1:1" x14ac:dyDescent="0.25">
      <c r="A6328" s="62"/>
    </row>
    <row r="6329" spans="1:1" x14ac:dyDescent="0.25">
      <c r="A6329" s="62"/>
    </row>
    <row r="6330" spans="1:1" x14ac:dyDescent="0.25">
      <c r="A6330" s="62"/>
    </row>
    <row r="6331" spans="1:1" x14ac:dyDescent="0.25">
      <c r="A6331" s="62"/>
    </row>
    <row r="6332" spans="1:1" x14ac:dyDescent="0.25">
      <c r="A6332" s="62"/>
    </row>
    <row r="6333" spans="1:1" x14ac:dyDescent="0.25">
      <c r="A6333" s="62"/>
    </row>
    <row r="6334" spans="1:1" x14ac:dyDescent="0.25">
      <c r="A6334" s="62"/>
    </row>
    <row r="6335" spans="1:1" x14ac:dyDescent="0.25">
      <c r="A6335" s="62"/>
    </row>
    <row r="6336" spans="1:1" x14ac:dyDescent="0.25">
      <c r="A6336" s="62"/>
    </row>
    <row r="6337" spans="1:1" x14ac:dyDescent="0.25">
      <c r="A6337" s="62"/>
    </row>
    <row r="6338" spans="1:1" x14ac:dyDescent="0.25">
      <c r="A6338" s="62"/>
    </row>
    <row r="6339" spans="1:1" x14ac:dyDescent="0.25">
      <c r="A6339" s="62"/>
    </row>
    <row r="6340" spans="1:1" x14ac:dyDescent="0.25">
      <c r="A6340" s="62"/>
    </row>
    <row r="6341" spans="1:1" x14ac:dyDescent="0.25">
      <c r="A6341" s="62"/>
    </row>
    <row r="6342" spans="1:1" x14ac:dyDescent="0.25">
      <c r="A6342" s="62"/>
    </row>
    <row r="6343" spans="1:1" x14ac:dyDescent="0.25">
      <c r="A6343" s="62"/>
    </row>
    <row r="6344" spans="1:1" x14ac:dyDescent="0.25">
      <c r="A6344" s="62"/>
    </row>
    <row r="6345" spans="1:1" x14ac:dyDescent="0.25">
      <c r="A6345" s="62"/>
    </row>
    <row r="6346" spans="1:1" x14ac:dyDescent="0.25">
      <c r="A6346" s="62"/>
    </row>
    <row r="6347" spans="1:1" x14ac:dyDescent="0.25">
      <c r="A6347" s="62"/>
    </row>
    <row r="6348" spans="1:1" x14ac:dyDescent="0.25">
      <c r="A6348" s="62"/>
    </row>
    <row r="6349" spans="1:1" x14ac:dyDescent="0.25">
      <c r="A6349" s="62"/>
    </row>
    <row r="6350" spans="1:1" x14ac:dyDescent="0.25">
      <c r="A6350" s="62"/>
    </row>
    <row r="6351" spans="1:1" x14ac:dyDescent="0.25">
      <c r="A6351" s="62"/>
    </row>
    <row r="6352" spans="1:1" x14ac:dyDescent="0.25">
      <c r="A6352" s="62"/>
    </row>
    <row r="6353" spans="1:1" x14ac:dyDescent="0.25">
      <c r="A6353" s="62"/>
    </row>
    <row r="6354" spans="1:1" x14ac:dyDescent="0.25">
      <c r="A6354" s="62"/>
    </row>
    <row r="6355" spans="1:1" x14ac:dyDescent="0.25">
      <c r="A6355" s="62"/>
    </row>
    <row r="6356" spans="1:1" x14ac:dyDescent="0.25">
      <c r="A6356" s="62"/>
    </row>
    <row r="6357" spans="1:1" x14ac:dyDescent="0.25">
      <c r="A6357" s="62"/>
    </row>
    <row r="6358" spans="1:1" x14ac:dyDescent="0.25">
      <c r="A6358" s="62"/>
    </row>
    <row r="6359" spans="1:1" x14ac:dyDescent="0.25">
      <c r="A6359" s="62"/>
    </row>
    <row r="6360" spans="1:1" x14ac:dyDescent="0.25">
      <c r="A6360" s="62"/>
    </row>
    <row r="6361" spans="1:1" x14ac:dyDescent="0.25">
      <c r="A6361" s="62"/>
    </row>
    <row r="6362" spans="1:1" x14ac:dyDescent="0.25">
      <c r="A6362" s="62"/>
    </row>
    <row r="6363" spans="1:1" x14ac:dyDescent="0.25">
      <c r="A6363" s="62"/>
    </row>
    <row r="6364" spans="1:1" x14ac:dyDescent="0.25">
      <c r="A6364" s="62"/>
    </row>
    <row r="6365" spans="1:1" x14ac:dyDescent="0.25">
      <c r="A6365" s="62"/>
    </row>
    <row r="6366" spans="1:1" x14ac:dyDescent="0.25">
      <c r="A6366" s="62"/>
    </row>
    <row r="6367" spans="1:1" x14ac:dyDescent="0.25">
      <c r="A6367" s="62"/>
    </row>
    <row r="6368" spans="1:1" x14ac:dyDescent="0.25">
      <c r="A6368" s="62"/>
    </row>
    <row r="6369" spans="1:1" x14ac:dyDescent="0.25">
      <c r="A6369" s="62"/>
    </row>
    <row r="6370" spans="1:1" x14ac:dyDescent="0.25">
      <c r="A6370" s="62"/>
    </row>
    <row r="6371" spans="1:1" x14ac:dyDescent="0.25">
      <c r="A6371" s="62"/>
    </row>
    <row r="6372" spans="1:1" x14ac:dyDescent="0.25">
      <c r="A6372" s="62"/>
    </row>
    <row r="6373" spans="1:1" x14ac:dyDescent="0.25">
      <c r="A6373" s="62"/>
    </row>
    <row r="6374" spans="1:1" x14ac:dyDescent="0.25">
      <c r="A6374" s="62"/>
    </row>
    <row r="6375" spans="1:1" x14ac:dyDescent="0.25">
      <c r="A6375" s="62"/>
    </row>
    <row r="6376" spans="1:1" x14ac:dyDescent="0.25">
      <c r="A6376" s="62"/>
    </row>
    <row r="6377" spans="1:1" x14ac:dyDescent="0.25">
      <c r="A6377" s="62"/>
    </row>
    <row r="6378" spans="1:1" x14ac:dyDescent="0.25">
      <c r="A6378" s="62"/>
    </row>
    <row r="6379" spans="1:1" x14ac:dyDescent="0.25">
      <c r="A6379" s="62"/>
    </row>
    <row r="6380" spans="1:1" x14ac:dyDescent="0.25">
      <c r="A6380" s="62"/>
    </row>
    <row r="6381" spans="1:1" x14ac:dyDescent="0.25">
      <c r="A6381" s="62"/>
    </row>
    <row r="6382" spans="1:1" x14ac:dyDescent="0.25">
      <c r="A6382" s="62"/>
    </row>
    <row r="6383" spans="1:1" x14ac:dyDescent="0.25">
      <c r="A6383" s="62"/>
    </row>
    <row r="6384" spans="1:1" x14ac:dyDescent="0.25">
      <c r="A6384" s="62"/>
    </row>
    <row r="6385" spans="1:1" x14ac:dyDescent="0.25">
      <c r="A6385" s="62"/>
    </row>
    <row r="6386" spans="1:1" x14ac:dyDescent="0.25">
      <c r="A6386" s="62"/>
    </row>
    <row r="6387" spans="1:1" x14ac:dyDescent="0.25">
      <c r="A6387" s="62"/>
    </row>
    <row r="6388" spans="1:1" x14ac:dyDescent="0.25">
      <c r="A6388" s="62"/>
    </row>
    <row r="6389" spans="1:1" x14ac:dyDescent="0.25">
      <c r="A6389" s="62"/>
    </row>
    <row r="6390" spans="1:1" x14ac:dyDescent="0.25">
      <c r="A6390" s="62"/>
    </row>
    <row r="6391" spans="1:1" x14ac:dyDescent="0.25">
      <c r="A6391" s="62"/>
    </row>
    <row r="6392" spans="1:1" x14ac:dyDescent="0.25">
      <c r="A6392" s="62"/>
    </row>
    <row r="6393" spans="1:1" x14ac:dyDescent="0.25">
      <c r="A6393" s="62"/>
    </row>
    <row r="6394" spans="1:1" x14ac:dyDescent="0.25">
      <c r="A6394" s="62"/>
    </row>
    <row r="6395" spans="1:1" x14ac:dyDescent="0.25">
      <c r="A6395" s="62"/>
    </row>
    <row r="6396" spans="1:1" x14ac:dyDescent="0.25">
      <c r="A6396" s="62"/>
    </row>
    <row r="6397" spans="1:1" x14ac:dyDescent="0.25">
      <c r="A6397" s="62"/>
    </row>
    <row r="6398" spans="1:1" x14ac:dyDescent="0.25">
      <c r="A6398" s="62"/>
    </row>
    <row r="6399" spans="1:1" x14ac:dyDescent="0.25">
      <c r="A6399" s="62"/>
    </row>
    <row r="6400" spans="1:1" x14ac:dyDescent="0.25">
      <c r="A6400" s="62"/>
    </row>
    <row r="6401" spans="1:1" x14ac:dyDescent="0.25">
      <c r="A6401" s="62"/>
    </row>
    <row r="6402" spans="1:1" x14ac:dyDescent="0.25">
      <c r="A6402" s="62"/>
    </row>
    <row r="6403" spans="1:1" x14ac:dyDescent="0.25">
      <c r="A6403" s="62"/>
    </row>
    <row r="6404" spans="1:1" x14ac:dyDescent="0.25">
      <c r="A6404" s="62"/>
    </row>
    <row r="6405" spans="1:1" x14ac:dyDescent="0.25">
      <c r="A6405" s="62"/>
    </row>
    <row r="6406" spans="1:1" x14ac:dyDescent="0.25">
      <c r="A6406" s="62"/>
    </row>
    <row r="6407" spans="1:1" x14ac:dyDescent="0.25">
      <c r="A6407" s="62"/>
    </row>
    <row r="6408" spans="1:1" x14ac:dyDescent="0.25">
      <c r="A6408" s="62"/>
    </row>
    <row r="6409" spans="1:1" x14ac:dyDescent="0.25">
      <c r="A6409" s="62"/>
    </row>
    <row r="6410" spans="1:1" x14ac:dyDescent="0.25">
      <c r="A6410" s="62"/>
    </row>
    <row r="6411" spans="1:1" x14ac:dyDescent="0.25">
      <c r="A6411" s="62"/>
    </row>
    <row r="6412" spans="1:1" x14ac:dyDescent="0.25">
      <c r="A6412" s="62"/>
    </row>
    <row r="6413" spans="1:1" x14ac:dyDescent="0.25">
      <c r="A6413" s="62"/>
    </row>
    <row r="6414" spans="1:1" x14ac:dyDescent="0.25">
      <c r="A6414" s="62"/>
    </row>
    <row r="6415" spans="1:1" x14ac:dyDescent="0.25">
      <c r="A6415" s="62"/>
    </row>
    <row r="6416" spans="1:1" x14ac:dyDescent="0.25">
      <c r="A6416" s="62"/>
    </row>
    <row r="6417" spans="1:1" x14ac:dyDescent="0.25">
      <c r="A6417" s="62"/>
    </row>
    <row r="6418" spans="1:1" x14ac:dyDescent="0.25">
      <c r="A6418" s="62"/>
    </row>
    <row r="6419" spans="1:1" x14ac:dyDescent="0.25">
      <c r="A6419" s="62"/>
    </row>
    <row r="6420" spans="1:1" x14ac:dyDescent="0.25">
      <c r="A6420" s="62"/>
    </row>
    <row r="6421" spans="1:1" x14ac:dyDescent="0.25">
      <c r="A6421" s="62"/>
    </row>
    <row r="6422" spans="1:1" x14ac:dyDescent="0.25">
      <c r="A6422" s="62"/>
    </row>
    <row r="6423" spans="1:1" x14ac:dyDescent="0.25">
      <c r="A6423" s="62"/>
    </row>
    <row r="6424" spans="1:1" x14ac:dyDescent="0.25">
      <c r="A6424" s="62"/>
    </row>
    <row r="6425" spans="1:1" x14ac:dyDescent="0.25">
      <c r="A6425" s="62"/>
    </row>
    <row r="6426" spans="1:1" x14ac:dyDescent="0.25">
      <c r="A6426" s="62"/>
    </row>
    <row r="6427" spans="1:1" x14ac:dyDescent="0.25">
      <c r="A6427" s="62"/>
    </row>
    <row r="6428" spans="1:1" x14ac:dyDescent="0.25">
      <c r="A6428" s="62"/>
    </row>
    <row r="6429" spans="1:1" x14ac:dyDescent="0.25">
      <c r="A6429" s="62"/>
    </row>
    <row r="6430" spans="1:1" x14ac:dyDescent="0.25">
      <c r="A6430" s="62"/>
    </row>
    <row r="6431" spans="1:1" x14ac:dyDescent="0.25">
      <c r="A6431" s="62"/>
    </row>
    <row r="6432" spans="1:1" x14ac:dyDescent="0.25">
      <c r="A6432" s="62"/>
    </row>
    <row r="6433" spans="1:1" x14ac:dyDescent="0.25">
      <c r="A6433" s="62"/>
    </row>
    <row r="6434" spans="1:1" x14ac:dyDescent="0.25">
      <c r="A6434" s="62"/>
    </row>
    <row r="6435" spans="1:1" x14ac:dyDescent="0.25">
      <c r="A6435" s="62"/>
    </row>
    <row r="6436" spans="1:1" x14ac:dyDescent="0.25">
      <c r="A6436" s="62"/>
    </row>
    <row r="6437" spans="1:1" x14ac:dyDescent="0.25">
      <c r="A6437" s="62"/>
    </row>
    <row r="6438" spans="1:1" x14ac:dyDescent="0.25">
      <c r="A6438" s="62"/>
    </row>
    <row r="6439" spans="1:1" x14ac:dyDescent="0.25">
      <c r="A6439" s="62"/>
    </row>
    <row r="6440" spans="1:1" x14ac:dyDescent="0.25">
      <c r="A6440" s="62"/>
    </row>
    <row r="6441" spans="1:1" x14ac:dyDescent="0.25">
      <c r="A6441" s="62"/>
    </row>
    <row r="6442" spans="1:1" x14ac:dyDescent="0.25">
      <c r="A6442" s="62"/>
    </row>
    <row r="6443" spans="1:1" x14ac:dyDescent="0.25">
      <c r="A6443" s="62"/>
    </row>
    <row r="6444" spans="1:1" x14ac:dyDescent="0.25">
      <c r="A6444" s="62"/>
    </row>
    <row r="6445" spans="1:1" x14ac:dyDescent="0.25">
      <c r="A6445" s="62"/>
    </row>
    <row r="6446" spans="1:1" x14ac:dyDescent="0.25">
      <c r="A6446" s="62"/>
    </row>
    <row r="6447" spans="1:1" x14ac:dyDescent="0.25">
      <c r="A6447" s="62"/>
    </row>
    <row r="6448" spans="1:1" x14ac:dyDescent="0.25">
      <c r="A6448" s="62"/>
    </row>
    <row r="6449" spans="1:1" x14ac:dyDescent="0.25">
      <c r="A6449" s="62"/>
    </row>
    <row r="6450" spans="1:1" x14ac:dyDescent="0.25">
      <c r="A6450" s="62"/>
    </row>
    <row r="6451" spans="1:1" x14ac:dyDescent="0.25">
      <c r="A6451" s="62"/>
    </row>
    <row r="6452" spans="1:1" x14ac:dyDescent="0.25">
      <c r="A6452" s="62"/>
    </row>
    <row r="6453" spans="1:1" x14ac:dyDescent="0.25">
      <c r="A6453" s="62"/>
    </row>
    <row r="6454" spans="1:1" x14ac:dyDescent="0.25">
      <c r="A6454" s="62"/>
    </row>
    <row r="6455" spans="1:1" x14ac:dyDescent="0.25">
      <c r="A6455" s="62"/>
    </row>
    <row r="6456" spans="1:1" x14ac:dyDescent="0.25">
      <c r="A6456" s="62"/>
    </row>
    <row r="6457" spans="1:1" x14ac:dyDescent="0.25">
      <c r="A6457" s="62"/>
    </row>
    <row r="6458" spans="1:1" x14ac:dyDescent="0.25">
      <c r="A6458" s="62"/>
    </row>
    <row r="6459" spans="1:1" x14ac:dyDescent="0.25">
      <c r="A6459" s="62"/>
    </row>
    <row r="6460" spans="1:1" x14ac:dyDescent="0.25">
      <c r="A6460" s="62"/>
    </row>
    <row r="6461" spans="1:1" x14ac:dyDescent="0.25">
      <c r="A6461" s="62"/>
    </row>
    <row r="6462" spans="1:1" x14ac:dyDescent="0.25">
      <c r="A6462" s="62"/>
    </row>
    <row r="6463" spans="1:1" x14ac:dyDescent="0.25">
      <c r="A6463" s="62"/>
    </row>
    <row r="6464" spans="1:1" x14ac:dyDescent="0.25">
      <c r="A6464" s="62"/>
    </row>
    <row r="6465" spans="1:1" x14ac:dyDescent="0.25">
      <c r="A6465" s="62"/>
    </row>
    <row r="6466" spans="1:1" x14ac:dyDescent="0.25">
      <c r="A6466" s="62"/>
    </row>
    <row r="6467" spans="1:1" x14ac:dyDescent="0.25">
      <c r="A6467" s="62"/>
    </row>
    <row r="6468" spans="1:1" x14ac:dyDescent="0.25">
      <c r="A6468" s="62"/>
    </row>
    <row r="6469" spans="1:1" x14ac:dyDescent="0.25">
      <c r="A6469" s="62"/>
    </row>
    <row r="6470" spans="1:1" x14ac:dyDescent="0.25">
      <c r="A6470" s="62"/>
    </row>
    <row r="6471" spans="1:1" x14ac:dyDescent="0.25">
      <c r="A6471" s="62"/>
    </row>
    <row r="6472" spans="1:1" x14ac:dyDescent="0.25">
      <c r="A6472" s="62"/>
    </row>
    <row r="6473" spans="1:1" x14ac:dyDescent="0.25">
      <c r="A6473" s="62"/>
    </row>
    <row r="6474" spans="1:1" x14ac:dyDescent="0.25">
      <c r="A6474" s="62"/>
    </row>
    <row r="6475" spans="1:1" x14ac:dyDescent="0.25">
      <c r="A6475" s="62"/>
    </row>
    <row r="6476" spans="1:1" x14ac:dyDescent="0.25">
      <c r="A6476" s="62"/>
    </row>
    <row r="6477" spans="1:1" x14ac:dyDescent="0.25">
      <c r="A6477" s="62"/>
    </row>
    <row r="6478" spans="1:1" x14ac:dyDescent="0.25">
      <c r="A6478" s="62"/>
    </row>
    <row r="6479" spans="1:1" x14ac:dyDescent="0.25">
      <c r="A6479" s="62"/>
    </row>
    <row r="6480" spans="1:1" x14ac:dyDescent="0.25">
      <c r="A6480" s="62"/>
    </row>
    <row r="6481" spans="1:1" x14ac:dyDescent="0.25">
      <c r="A6481" s="62"/>
    </row>
    <row r="6482" spans="1:1" x14ac:dyDescent="0.25">
      <c r="A6482" s="62"/>
    </row>
    <row r="6483" spans="1:1" x14ac:dyDescent="0.25">
      <c r="A6483" s="62"/>
    </row>
    <row r="6484" spans="1:1" x14ac:dyDescent="0.25">
      <c r="A6484" s="62"/>
    </row>
    <row r="6485" spans="1:1" x14ac:dyDescent="0.25">
      <c r="A6485" s="62"/>
    </row>
    <row r="6486" spans="1:1" x14ac:dyDescent="0.25">
      <c r="A6486" s="62"/>
    </row>
    <row r="6487" spans="1:1" x14ac:dyDescent="0.25">
      <c r="A6487" s="62"/>
    </row>
    <row r="6488" spans="1:1" x14ac:dyDescent="0.25">
      <c r="A6488" s="62"/>
    </row>
    <row r="6489" spans="1:1" x14ac:dyDescent="0.25">
      <c r="A6489" s="62"/>
    </row>
    <row r="6490" spans="1:1" x14ac:dyDescent="0.25">
      <c r="A6490" s="62"/>
    </row>
    <row r="6491" spans="1:1" x14ac:dyDescent="0.25">
      <c r="A6491" s="62"/>
    </row>
    <row r="6492" spans="1:1" x14ac:dyDescent="0.25">
      <c r="A6492" s="62"/>
    </row>
    <row r="6493" spans="1:1" x14ac:dyDescent="0.25">
      <c r="A6493" s="62"/>
    </row>
    <row r="6494" spans="1:1" x14ac:dyDescent="0.25">
      <c r="A6494" s="62"/>
    </row>
    <row r="6495" spans="1:1" x14ac:dyDescent="0.25">
      <c r="A6495" s="62"/>
    </row>
    <row r="6496" spans="1:1" x14ac:dyDescent="0.25">
      <c r="A6496" s="62"/>
    </row>
    <row r="6497" spans="1:1" x14ac:dyDescent="0.25">
      <c r="A6497" s="62"/>
    </row>
    <row r="6498" spans="1:1" x14ac:dyDescent="0.25">
      <c r="A6498" s="62"/>
    </row>
    <row r="6499" spans="1:1" x14ac:dyDescent="0.25">
      <c r="A6499" s="62"/>
    </row>
    <row r="6500" spans="1:1" x14ac:dyDescent="0.25">
      <c r="A6500" s="62"/>
    </row>
    <row r="6501" spans="1:1" x14ac:dyDescent="0.25">
      <c r="A6501" s="62"/>
    </row>
    <row r="6502" spans="1:1" x14ac:dyDescent="0.25">
      <c r="A6502" s="62"/>
    </row>
    <row r="6503" spans="1:1" x14ac:dyDescent="0.25">
      <c r="A6503" s="62"/>
    </row>
    <row r="6504" spans="1:1" x14ac:dyDescent="0.25">
      <c r="A6504" s="62"/>
    </row>
    <row r="6505" spans="1:1" x14ac:dyDescent="0.25">
      <c r="A6505" s="62"/>
    </row>
    <row r="6506" spans="1:1" x14ac:dyDescent="0.25">
      <c r="A6506" s="62"/>
    </row>
    <row r="6507" spans="1:1" x14ac:dyDescent="0.25">
      <c r="A6507" s="62"/>
    </row>
    <row r="6508" spans="1:1" x14ac:dyDescent="0.25">
      <c r="A6508" s="62"/>
    </row>
    <row r="6509" spans="1:1" x14ac:dyDescent="0.25">
      <c r="A6509" s="62"/>
    </row>
    <row r="6510" spans="1:1" x14ac:dyDescent="0.25">
      <c r="A6510" s="62"/>
    </row>
    <row r="6511" spans="1:1" x14ac:dyDescent="0.25">
      <c r="A6511" s="62"/>
    </row>
    <row r="6512" spans="1:1" x14ac:dyDescent="0.25">
      <c r="A6512" s="62"/>
    </row>
    <row r="6513" spans="1:1" x14ac:dyDescent="0.25">
      <c r="A6513" s="62"/>
    </row>
    <row r="6514" spans="1:1" x14ac:dyDescent="0.25">
      <c r="A6514" s="62"/>
    </row>
    <row r="6515" spans="1:1" x14ac:dyDescent="0.25">
      <c r="A6515" s="62"/>
    </row>
    <row r="6516" spans="1:1" x14ac:dyDescent="0.25">
      <c r="A6516" s="62"/>
    </row>
    <row r="6517" spans="1:1" x14ac:dyDescent="0.25">
      <c r="A6517" s="62"/>
    </row>
    <row r="6518" spans="1:1" x14ac:dyDescent="0.25">
      <c r="A6518" s="62"/>
    </row>
    <row r="6519" spans="1:1" x14ac:dyDescent="0.25">
      <c r="A6519" s="62"/>
    </row>
    <row r="6520" spans="1:1" x14ac:dyDescent="0.25">
      <c r="A6520" s="62"/>
    </row>
    <row r="6521" spans="1:1" x14ac:dyDescent="0.25">
      <c r="A6521" s="62"/>
    </row>
    <row r="6522" spans="1:1" x14ac:dyDescent="0.25">
      <c r="A6522" s="62"/>
    </row>
    <row r="6523" spans="1:1" x14ac:dyDescent="0.25">
      <c r="A6523" s="62"/>
    </row>
    <row r="6524" spans="1:1" x14ac:dyDescent="0.25">
      <c r="A6524" s="62"/>
    </row>
    <row r="6525" spans="1:1" x14ac:dyDescent="0.25">
      <c r="A6525" s="62"/>
    </row>
    <row r="6526" spans="1:1" x14ac:dyDescent="0.25">
      <c r="A6526" s="62"/>
    </row>
    <row r="6527" spans="1:1" x14ac:dyDescent="0.25">
      <c r="A6527" s="62"/>
    </row>
    <row r="6528" spans="1:1" x14ac:dyDescent="0.25">
      <c r="A6528" s="62"/>
    </row>
    <row r="6529" spans="1:1" x14ac:dyDescent="0.25">
      <c r="A6529" s="62"/>
    </row>
    <row r="6530" spans="1:1" x14ac:dyDescent="0.25">
      <c r="A6530" s="62"/>
    </row>
    <row r="6531" spans="1:1" x14ac:dyDescent="0.25">
      <c r="A6531" s="62"/>
    </row>
    <row r="6532" spans="1:1" x14ac:dyDescent="0.25">
      <c r="A6532" s="62"/>
    </row>
    <row r="6533" spans="1:1" x14ac:dyDescent="0.25">
      <c r="A6533" s="62"/>
    </row>
    <row r="6534" spans="1:1" x14ac:dyDescent="0.25">
      <c r="A6534" s="62"/>
    </row>
    <row r="6535" spans="1:1" x14ac:dyDescent="0.25">
      <c r="A6535" s="62"/>
    </row>
    <row r="6536" spans="1:1" x14ac:dyDescent="0.25">
      <c r="A6536" s="62"/>
    </row>
    <row r="6537" spans="1:1" x14ac:dyDescent="0.25">
      <c r="A6537" s="62"/>
    </row>
    <row r="6538" spans="1:1" x14ac:dyDescent="0.25">
      <c r="A6538" s="62"/>
    </row>
    <row r="6539" spans="1:1" x14ac:dyDescent="0.25">
      <c r="A6539" s="62"/>
    </row>
    <row r="6540" spans="1:1" x14ac:dyDescent="0.25">
      <c r="A6540" s="62"/>
    </row>
    <row r="6541" spans="1:1" x14ac:dyDescent="0.25">
      <c r="A6541" s="62"/>
    </row>
    <row r="6542" spans="1:1" x14ac:dyDescent="0.25">
      <c r="A6542" s="62"/>
    </row>
    <row r="6543" spans="1:1" x14ac:dyDescent="0.25">
      <c r="A6543" s="62"/>
    </row>
    <row r="6544" spans="1:1" x14ac:dyDescent="0.25">
      <c r="A6544" s="62"/>
    </row>
    <row r="6545" spans="1:1" x14ac:dyDescent="0.25">
      <c r="A6545" s="62"/>
    </row>
    <row r="6546" spans="1:1" x14ac:dyDescent="0.25">
      <c r="A6546" s="62"/>
    </row>
    <row r="6547" spans="1:1" x14ac:dyDescent="0.25">
      <c r="A6547" s="62"/>
    </row>
    <row r="6548" spans="1:1" x14ac:dyDescent="0.25">
      <c r="A6548" s="62"/>
    </row>
    <row r="6549" spans="1:1" x14ac:dyDescent="0.25">
      <c r="A6549" s="62"/>
    </row>
    <row r="6550" spans="1:1" x14ac:dyDescent="0.25">
      <c r="A6550" s="62"/>
    </row>
    <row r="6551" spans="1:1" x14ac:dyDescent="0.25">
      <c r="A6551" s="62"/>
    </row>
    <row r="6552" spans="1:1" x14ac:dyDescent="0.25">
      <c r="A6552" s="62"/>
    </row>
    <row r="6553" spans="1:1" x14ac:dyDescent="0.25">
      <c r="A6553" s="62"/>
    </row>
    <row r="6554" spans="1:1" x14ac:dyDescent="0.25">
      <c r="A6554" s="62"/>
    </row>
    <row r="6555" spans="1:1" x14ac:dyDescent="0.25">
      <c r="A6555" s="62"/>
    </row>
    <row r="6556" spans="1:1" x14ac:dyDescent="0.25">
      <c r="A6556" s="62"/>
    </row>
    <row r="6557" spans="1:1" x14ac:dyDescent="0.25">
      <c r="A6557" s="62"/>
    </row>
    <row r="6558" spans="1:1" x14ac:dyDescent="0.25">
      <c r="A6558" s="62"/>
    </row>
    <row r="6559" spans="1:1" x14ac:dyDescent="0.25">
      <c r="A6559" s="62"/>
    </row>
    <row r="6560" spans="1:1" x14ac:dyDescent="0.25">
      <c r="A6560" s="62"/>
    </row>
    <row r="6561" spans="1:1" x14ac:dyDescent="0.25">
      <c r="A6561" s="62"/>
    </row>
    <row r="6562" spans="1:1" x14ac:dyDescent="0.25">
      <c r="A6562" s="62"/>
    </row>
    <row r="6563" spans="1:1" x14ac:dyDescent="0.25">
      <c r="A6563" s="62"/>
    </row>
    <row r="6564" spans="1:1" x14ac:dyDescent="0.25">
      <c r="A6564" s="62"/>
    </row>
    <row r="6565" spans="1:1" x14ac:dyDescent="0.25">
      <c r="A6565" s="62"/>
    </row>
    <row r="6566" spans="1:1" x14ac:dyDescent="0.25">
      <c r="A6566" s="62"/>
    </row>
    <row r="6567" spans="1:1" x14ac:dyDescent="0.25">
      <c r="A6567" s="62"/>
    </row>
    <row r="6568" spans="1:1" x14ac:dyDescent="0.25">
      <c r="A6568" s="62"/>
    </row>
    <row r="6569" spans="1:1" x14ac:dyDescent="0.25">
      <c r="A6569" s="62"/>
    </row>
    <row r="6570" spans="1:1" x14ac:dyDescent="0.25">
      <c r="A6570" s="62"/>
    </row>
    <row r="6571" spans="1:1" x14ac:dyDescent="0.25">
      <c r="A6571" s="62"/>
    </row>
    <row r="6572" spans="1:1" x14ac:dyDescent="0.25">
      <c r="A6572" s="62"/>
    </row>
    <row r="6573" spans="1:1" x14ac:dyDescent="0.25">
      <c r="A6573" s="62"/>
    </row>
    <row r="6574" spans="1:1" x14ac:dyDescent="0.25">
      <c r="A6574" s="62"/>
    </row>
    <row r="6575" spans="1:1" x14ac:dyDescent="0.25">
      <c r="A6575" s="62"/>
    </row>
    <row r="6576" spans="1:1" x14ac:dyDescent="0.25">
      <c r="A6576" s="62"/>
    </row>
    <row r="6577" spans="1:1" x14ac:dyDescent="0.25">
      <c r="A6577" s="62"/>
    </row>
    <row r="6578" spans="1:1" x14ac:dyDescent="0.25">
      <c r="A6578" s="62"/>
    </row>
    <row r="6579" spans="1:1" x14ac:dyDescent="0.25">
      <c r="A6579" s="62"/>
    </row>
    <row r="6580" spans="1:1" x14ac:dyDescent="0.25">
      <c r="A6580" s="62"/>
    </row>
    <row r="6581" spans="1:1" x14ac:dyDescent="0.25">
      <c r="A6581" s="62"/>
    </row>
    <row r="6582" spans="1:1" x14ac:dyDescent="0.25">
      <c r="A6582" s="62"/>
    </row>
    <row r="6583" spans="1:1" x14ac:dyDescent="0.25">
      <c r="A6583" s="62"/>
    </row>
    <row r="6584" spans="1:1" x14ac:dyDescent="0.25">
      <c r="A6584" s="62"/>
    </row>
    <row r="6585" spans="1:1" x14ac:dyDescent="0.25">
      <c r="A6585" s="62"/>
    </row>
    <row r="6586" spans="1:1" x14ac:dyDescent="0.25">
      <c r="A6586" s="62"/>
    </row>
    <row r="6587" spans="1:1" x14ac:dyDescent="0.25">
      <c r="A6587" s="62"/>
    </row>
    <row r="6588" spans="1:1" x14ac:dyDescent="0.25">
      <c r="A6588" s="62"/>
    </row>
    <row r="6589" spans="1:1" x14ac:dyDescent="0.25">
      <c r="A6589" s="62"/>
    </row>
    <row r="6590" spans="1:1" x14ac:dyDescent="0.25">
      <c r="A6590" s="62"/>
    </row>
    <row r="6591" spans="1:1" x14ac:dyDescent="0.25">
      <c r="A6591" s="62"/>
    </row>
    <row r="6592" spans="1:1" x14ac:dyDescent="0.25">
      <c r="A6592" s="62"/>
    </row>
    <row r="6593" spans="1:1" x14ac:dyDescent="0.25">
      <c r="A6593" s="62"/>
    </row>
    <row r="6594" spans="1:1" x14ac:dyDescent="0.25">
      <c r="A6594" s="62"/>
    </row>
    <row r="6595" spans="1:1" x14ac:dyDescent="0.25">
      <c r="A6595" s="62"/>
    </row>
    <row r="6596" spans="1:1" x14ac:dyDescent="0.25">
      <c r="A6596" s="62"/>
    </row>
    <row r="6597" spans="1:1" x14ac:dyDescent="0.25">
      <c r="A6597" s="62"/>
    </row>
    <row r="6598" spans="1:1" x14ac:dyDescent="0.25">
      <c r="A6598" s="62"/>
    </row>
    <row r="6599" spans="1:1" x14ac:dyDescent="0.25">
      <c r="A6599" s="62"/>
    </row>
    <row r="6600" spans="1:1" x14ac:dyDescent="0.25">
      <c r="A6600" s="62"/>
    </row>
    <row r="6601" spans="1:1" x14ac:dyDescent="0.25">
      <c r="A6601" s="62"/>
    </row>
    <row r="6602" spans="1:1" x14ac:dyDescent="0.25">
      <c r="A6602" s="62"/>
    </row>
    <row r="6603" spans="1:1" x14ac:dyDescent="0.25">
      <c r="A6603" s="62"/>
    </row>
    <row r="6604" spans="1:1" x14ac:dyDescent="0.25">
      <c r="A6604" s="62"/>
    </row>
    <row r="6605" spans="1:1" x14ac:dyDescent="0.25">
      <c r="A6605" s="62"/>
    </row>
    <row r="6606" spans="1:1" x14ac:dyDescent="0.25">
      <c r="A6606" s="62"/>
    </row>
    <row r="6607" spans="1:1" x14ac:dyDescent="0.25">
      <c r="A6607" s="62"/>
    </row>
    <row r="6608" spans="1:1" x14ac:dyDescent="0.25">
      <c r="A6608" s="62"/>
    </row>
    <row r="6609" spans="1:1" x14ac:dyDescent="0.25">
      <c r="A6609" s="62"/>
    </row>
    <row r="6610" spans="1:1" x14ac:dyDescent="0.25">
      <c r="A6610" s="62"/>
    </row>
    <row r="6611" spans="1:1" x14ac:dyDescent="0.25">
      <c r="A6611" s="62"/>
    </row>
    <row r="6612" spans="1:1" x14ac:dyDescent="0.25">
      <c r="A6612" s="62"/>
    </row>
    <row r="6613" spans="1:1" x14ac:dyDescent="0.25">
      <c r="A6613" s="62"/>
    </row>
    <row r="6614" spans="1:1" x14ac:dyDescent="0.25">
      <c r="A6614" s="62"/>
    </row>
    <row r="6615" spans="1:1" x14ac:dyDescent="0.25">
      <c r="A6615" s="62"/>
    </row>
    <row r="6616" spans="1:1" x14ac:dyDescent="0.25">
      <c r="A6616" s="62"/>
    </row>
    <row r="6617" spans="1:1" x14ac:dyDescent="0.25">
      <c r="A6617" s="62"/>
    </row>
    <row r="6618" spans="1:1" x14ac:dyDescent="0.25">
      <c r="A6618" s="62"/>
    </row>
    <row r="6619" spans="1:1" x14ac:dyDescent="0.25">
      <c r="A6619" s="62"/>
    </row>
    <row r="6620" spans="1:1" x14ac:dyDescent="0.25">
      <c r="A6620" s="62"/>
    </row>
    <row r="6621" spans="1:1" x14ac:dyDescent="0.25">
      <c r="A6621" s="62"/>
    </row>
    <row r="6622" spans="1:1" x14ac:dyDescent="0.25">
      <c r="A6622" s="62"/>
    </row>
    <row r="6623" spans="1:1" x14ac:dyDescent="0.25">
      <c r="A6623" s="62"/>
    </row>
    <row r="6624" spans="1:1" x14ac:dyDescent="0.25">
      <c r="A6624" s="62"/>
    </row>
    <row r="6625" spans="1:1" x14ac:dyDescent="0.25">
      <c r="A6625" s="62"/>
    </row>
    <row r="6626" spans="1:1" x14ac:dyDescent="0.25">
      <c r="A6626" s="62"/>
    </row>
    <row r="6627" spans="1:1" x14ac:dyDescent="0.25">
      <c r="A6627" s="62"/>
    </row>
    <row r="6628" spans="1:1" x14ac:dyDescent="0.25">
      <c r="A6628" s="62"/>
    </row>
    <row r="6629" spans="1:1" x14ac:dyDescent="0.25">
      <c r="A6629" s="62"/>
    </row>
    <row r="6630" spans="1:1" x14ac:dyDescent="0.25">
      <c r="A6630" s="62"/>
    </row>
    <row r="6631" spans="1:1" x14ac:dyDescent="0.25">
      <c r="A6631" s="62"/>
    </row>
    <row r="6632" spans="1:1" x14ac:dyDescent="0.25">
      <c r="A6632" s="62"/>
    </row>
    <row r="6633" spans="1:1" x14ac:dyDescent="0.25">
      <c r="A6633" s="62"/>
    </row>
    <row r="6634" spans="1:1" x14ac:dyDescent="0.25">
      <c r="A6634" s="62"/>
    </row>
    <row r="6635" spans="1:1" x14ac:dyDescent="0.25">
      <c r="A6635" s="62"/>
    </row>
    <row r="6636" spans="1:1" x14ac:dyDescent="0.25">
      <c r="A6636" s="62"/>
    </row>
    <row r="6637" spans="1:1" x14ac:dyDescent="0.25">
      <c r="A6637" s="62"/>
    </row>
    <row r="6638" spans="1:1" x14ac:dyDescent="0.25">
      <c r="A6638" s="62"/>
    </row>
    <row r="6639" spans="1:1" x14ac:dyDescent="0.25">
      <c r="A6639" s="62"/>
    </row>
    <row r="6640" spans="1:1" x14ac:dyDescent="0.25">
      <c r="A6640" s="62"/>
    </row>
    <row r="6641" spans="1:1" x14ac:dyDescent="0.25">
      <c r="A6641" s="62"/>
    </row>
    <row r="6642" spans="1:1" x14ac:dyDescent="0.25">
      <c r="A6642" s="62"/>
    </row>
    <row r="6643" spans="1:1" x14ac:dyDescent="0.25">
      <c r="A6643" s="62"/>
    </row>
    <row r="6644" spans="1:1" x14ac:dyDescent="0.25">
      <c r="A6644" s="62"/>
    </row>
    <row r="6645" spans="1:1" x14ac:dyDescent="0.25">
      <c r="A6645" s="62"/>
    </row>
    <row r="6646" spans="1:1" x14ac:dyDescent="0.25">
      <c r="A6646" s="62"/>
    </row>
    <row r="6647" spans="1:1" x14ac:dyDescent="0.25">
      <c r="A6647" s="62"/>
    </row>
    <row r="6648" spans="1:1" x14ac:dyDescent="0.25">
      <c r="A6648" s="62"/>
    </row>
    <row r="6649" spans="1:1" x14ac:dyDescent="0.25">
      <c r="A6649" s="62"/>
    </row>
    <row r="6650" spans="1:1" x14ac:dyDescent="0.25">
      <c r="A6650" s="62"/>
    </row>
    <row r="6651" spans="1:1" x14ac:dyDescent="0.25">
      <c r="A6651" s="62"/>
    </row>
    <row r="6652" spans="1:1" x14ac:dyDescent="0.25">
      <c r="A6652" s="62"/>
    </row>
    <row r="6653" spans="1:1" x14ac:dyDescent="0.25">
      <c r="A6653" s="62"/>
    </row>
    <row r="6654" spans="1:1" x14ac:dyDescent="0.25">
      <c r="A6654" s="62"/>
    </row>
    <row r="6655" spans="1:1" x14ac:dyDescent="0.25">
      <c r="A6655" s="62"/>
    </row>
    <row r="6656" spans="1:1" x14ac:dyDescent="0.25">
      <c r="A6656" s="62"/>
    </row>
    <row r="6657" spans="1:1" x14ac:dyDescent="0.25">
      <c r="A6657" s="62"/>
    </row>
    <row r="6658" spans="1:1" x14ac:dyDescent="0.25">
      <c r="A6658" s="62"/>
    </row>
    <row r="6659" spans="1:1" x14ac:dyDescent="0.25">
      <c r="A6659" s="62"/>
    </row>
    <row r="6660" spans="1:1" x14ac:dyDescent="0.25">
      <c r="A6660" s="62"/>
    </row>
    <row r="6661" spans="1:1" x14ac:dyDescent="0.25">
      <c r="A6661" s="62"/>
    </row>
    <row r="6662" spans="1:1" x14ac:dyDescent="0.25">
      <c r="A6662" s="62"/>
    </row>
    <row r="6663" spans="1:1" x14ac:dyDescent="0.25">
      <c r="A6663" s="62"/>
    </row>
    <row r="6664" spans="1:1" x14ac:dyDescent="0.25">
      <c r="A6664" s="62"/>
    </row>
    <row r="6665" spans="1:1" x14ac:dyDescent="0.25">
      <c r="A6665" s="62"/>
    </row>
    <row r="6666" spans="1:1" x14ac:dyDescent="0.25">
      <c r="A6666" s="62"/>
    </row>
    <row r="6667" spans="1:1" x14ac:dyDescent="0.25">
      <c r="A6667" s="62"/>
    </row>
    <row r="6668" spans="1:1" x14ac:dyDescent="0.25">
      <c r="A6668" s="62"/>
    </row>
    <row r="6669" spans="1:1" x14ac:dyDescent="0.25">
      <c r="A6669" s="62"/>
    </row>
    <row r="6670" spans="1:1" x14ac:dyDescent="0.25">
      <c r="A6670" s="62"/>
    </row>
    <row r="6671" spans="1:1" x14ac:dyDescent="0.25">
      <c r="A6671" s="62"/>
    </row>
    <row r="6672" spans="1:1" x14ac:dyDescent="0.25">
      <c r="A6672" s="62"/>
    </row>
    <row r="6673" spans="1:1" x14ac:dyDescent="0.25">
      <c r="A6673" s="62"/>
    </row>
    <row r="6674" spans="1:1" x14ac:dyDescent="0.25">
      <c r="A6674" s="62"/>
    </row>
    <row r="6675" spans="1:1" x14ac:dyDescent="0.25">
      <c r="A6675" s="62"/>
    </row>
    <row r="6676" spans="1:1" x14ac:dyDescent="0.25">
      <c r="A6676" s="62"/>
    </row>
    <row r="6677" spans="1:1" x14ac:dyDescent="0.25">
      <c r="A6677" s="62"/>
    </row>
    <row r="6678" spans="1:1" x14ac:dyDescent="0.25">
      <c r="A6678" s="62"/>
    </row>
    <row r="6679" spans="1:1" x14ac:dyDescent="0.25">
      <c r="A6679" s="62"/>
    </row>
    <row r="6680" spans="1:1" x14ac:dyDescent="0.25">
      <c r="A6680" s="62"/>
    </row>
    <row r="6681" spans="1:1" x14ac:dyDescent="0.25">
      <c r="A6681" s="62"/>
    </row>
    <row r="6682" spans="1:1" x14ac:dyDescent="0.25">
      <c r="A6682" s="62"/>
    </row>
    <row r="6683" spans="1:1" x14ac:dyDescent="0.25">
      <c r="A6683" s="62"/>
    </row>
    <row r="6684" spans="1:1" x14ac:dyDescent="0.25">
      <c r="A6684" s="62"/>
    </row>
    <row r="6685" spans="1:1" x14ac:dyDescent="0.25">
      <c r="A6685" s="62"/>
    </row>
    <row r="6686" spans="1:1" x14ac:dyDescent="0.25">
      <c r="A6686" s="62"/>
    </row>
    <row r="6687" spans="1:1" x14ac:dyDescent="0.25">
      <c r="A6687" s="62"/>
    </row>
    <row r="6688" spans="1:1" x14ac:dyDescent="0.25">
      <c r="A6688" s="62"/>
    </row>
    <row r="6689" spans="1:1" x14ac:dyDescent="0.25">
      <c r="A6689" s="62"/>
    </row>
    <row r="6690" spans="1:1" x14ac:dyDescent="0.25">
      <c r="A6690" s="62"/>
    </row>
    <row r="6691" spans="1:1" x14ac:dyDescent="0.25">
      <c r="A6691" s="62"/>
    </row>
    <row r="6692" spans="1:1" x14ac:dyDescent="0.25">
      <c r="A6692" s="62"/>
    </row>
  </sheetData>
  <autoFilter ref="A8:AR2735" xr:uid="{0C96F8AA-BAC5-49FE-B231-5123DA56DC46}">
    <filterColumn colId="32">
      <filters>
        <filter val="1.005.817"/>
        <filter val="1.015.200"/>
        <filter val="1.041.778"/>
        <filter val="1.049.351"/>
        <filter val="1.057.522"/>
        <filter val="1.065.528"/>
        <filter val="1.072.578"/>
        <filter val="1.094.518"/>
        <filter val="1.112.060"/>
        <filter val="1.124.966"/>
        <filter val="1.145.105"/>
        <filter val="1.171.371"/>
        <filter val="1.182.715"/>
        <filter val="1.197.010"/>
        <filter val="1.207.171"/>
        <filter val="1.211.904"/>
        <filter val="1.215.720"/>
        <filter val="1.218.048"/>
        <filter val="1.238.822"/>
        <filter val="1.265.647"/>
        <filter val="1.304.394"/>
        <filter val="1.310.012"/>
        <filter val="1.316.842"/>
        <filter val="1.358.166"/>
        <filter val="1.372.766"/>
        <filter val="1.373.057"/>
        <filter val="1.386.488"/>
        <filter val="1.422.020"/>
        <filter val="1.437.384"/>
        <filter val="1.456.705"/>
        <filter val="1.458.912"/>
        <filter val="1.516.150"/>
        <filter val="1.547.280"/>
        <filter val="1.557.553"/>
        <filter val="1.570.716"/>
        <filter val="1.585.430"/>
        <filter val="1.593.328"/>
        <filter val="1.594.031"/>
        <filter val="1.594.552"/>
        <filter val="1.600.038"/>
        <filter val="1.656.186"/>
        <filter val="1.657.314"/>
        <filter val="1.671.262"/>
        <filter val="1.682.002"/>
        <filter val="1.728.570"/>
        <filter val="1.765.991"/>
        <filter val="1.800.458"/>
        <filter val="1.869.009"/>
        <filter val="1.873.310"/>
        <filter val="1.942.877"/>
        <filter val="10.000"/>
        <filter val="10.304.152"/>
        <filter val="10.462.109"/>
        <filter val="100.000"/>
        <filter val="101.086"/>
        <filter val="103.549"/>
        <filter val="104.577"/>
        <filter val="104.832"/>
        <filter val="105.186"/>
        <filter val="105.900"/>
        <filter val="106.314"/>
        <filter val="107.000"/>
        <filter val="107.900"/>
        <filter val="108.115"/>
        <filter val="108.650"/>
        <filter val="11.050.526"/>
        <filter val="11.156.732"/>
        <filter val="11.252.977"/>
        <filter val="11.267"/>
        <filter val="11.317.038"/>
        <filter val="11.476.104"/>
        <filter val="111.267"/>
        <filter val="113.091"/>
        <filter val="113.310.377"/>
        <filter val="115.186"/>
        <filter val="115.780"/>
        <filter val="116.187"/>
        <filter val="117.350"/>
        <filter val="119.424"/>
        <filter val="12.820"/>
        <filter val="120.350"/>
        <filter val="122.321"/>
        <filter val="122.803"/>
        <filter val="123.053"/>
        <filter val="123.259"/>
        <filter val="123.600"/>
        <filter val="123.900"/>
        <filter val="126.000"/>
        <filter val="128.630"/>
        <filter val="13.010.757"/>
        <filter val="13.600"/>
        <filter val="130.254"/>
        <filter val="130.381"/>
        <filter val="135.816"/>
        <filter val="137.285"/>
        <filter val="14.443.656"/>
        <filter val="14.446.183"/>
        <filter val="14.446.222"/>
        <filter val="140.000"/>
        <filter val="140.400"/>
        <filter val="142.085"/>
        <filter val="142.465"/>
        <filter val="145.332"/>
        <filter val="147.550"/>
        <filter val="147.907"/>
        <filter val="148.571"/>
        <filter val="148.598"/>
        <filter val="149.760"/>
        <filter val="15.038"/>
        <filter val="15.072.407"/>
        <filter val="15.367"/>
        <filter val="15.482.773"/>
        <filter val="152.080"/>
        <filter val="152.900"/>
        <filter val="153.560"/>
        <filter val="154.000"/>
        <filter val="155.186"/>
        <filter val="16.674.918"/>
        <filter val="16.685.247"/>
        <filter val="161.359"/>
        <filter val="162.975"/>
        <filter val="163.738"/>
        <filter val="165.600"/>
        <filter val="17.506.320"/>
        <filter val="17.739.272"/>
        <filter val="173.267"/>
        <filter val="179.975"/>
        <filter val="18.106.326"/>
        <filter val="18.500"/>
        <filter val="18.521.794"/>
        <filter val="182.927"/>
        <filter val="182.986"/>
        <filter val="183.254"/>
        <filter val="185.524"/>
        <filter val="186.173"/>
        <filter val="186.300"/>
        <filter val="186.342"/>
        <filter val="187.686"/>
        <filter val="187.974"/>
        <filter val="19.014"/>
        <filter val="191.900"/>
        <filter val="195.381"/>
        <filter val="197.900"/>
        <filter val="2.024.154"/>
        <filter val="2.071.203"/>
        <filter val="2.140.095"/>
        <filter val="2.151.798"/>
        <filter val="2.152.094"/>
        <filter val="2.240.420"/>
        <filter val="2.255.224"/>
        <filter val="2.301"/>
        <filter val="2.343.448"/>
        <filter val="2.361.638"/>
        <filter val="2.373.315"/>
        <filter val="2.477.672"/>
        <filter val="2.490.414"/>
        <filter val="2.539.172"/>
        <filter val="2.708.192"/>
        <filter val="2.711.880"/>
        <filter val="2.771.565"/>
        <filter val="2.815.247"/>
        <filter val="2.825.078"/>
        <filter val="2.827.836"/>
        <filter val="2.860.799"/>
        <filter val="2.864.480"/>
        <filter val="2.941.581"/>
        <filter val="2.997.495"/>
        <filter val="20.213.898"/>
        <filter val="20.265"/>
        <filter val="20.637.476"/>
        <filter val="200.000"/>
        <filter val="205.703"/>
        <filter val="208.879"/>
        <filter val="21.257.147"/>
        <filter val="21.449.215"/>
        <filter val="21.987"/>
        <filter val="217.008"/>
        <filter val="218.069"/>
        <filter val="22.294"/>
        <filter val="221.193"/>
        <filter val="226.748"/>
        <filter val="226.843"/>
        <filter val="228.199"/>
        <filter val="229.358"/>
        <filter val="23.042"/>
        <filter val="23.350.204"/>
        <filter val="23.703.074"/>
        <filter val="23.972"/>
        <filter val="235.900"/>
        <filter val="237.835"/>
        <filter val="24.470"/>
        <filter val="242.789"/>
        <filter val="243.132"/>
        <filter val="249.900"/>
        <filter val="25.367"/>
        <filter val="25.471.800"/>
        <filter val="25.623.366"/>
        <filter val="25.652.602"/>
        <filter val="25.900"/>
        <filter val="254.913"/>
        <filter val="255.382"/>
        <filter val="256.213"/>
        <filter val="26.717.411"/>
        <filter val="26.718.127"/>
        <filter val="26.755.674"/>
        <filter val="26.756.346"/>
        <filter val="26.758.004"/>
        <filter val="261.704"/>
        <filter val="262.718"/>
        <filter val="266.327"/>
        <filter val="269.598"/>
        <filter val="27.474.168"/>
        <filter val="27.730.223"/>
        <filter val="270.000"/>
        <filter val="271.668"/>
        <filter val="274.595"/>
        <filter val="279.078"/>
        <filter val="279.670"/>
        <filter val="28.282"/>
        <filter val="28.771"/>
        <filter val="281.066"/>
        <filter val="281.086"/>
        <filter val="283.259"/>
        <filter val="283.504"/>
        <filter val="285.711"/>
        <filter val="286.650"/>
        <filter val="287.244"/>
        <filter val="29.143"/>
        <filter val="290.055"/>
        <filter val="294.720"/>
        <filter val="297.290"/>
        <filter val="297.496"/>
        <filter val="299.520"/>
        <filter val="299.744"/>
        <filter val="3.025.051"/>
        <filter val="3.067.299"/>
        <filter val="3.194.936"/>
        <filter val="3.277.917"/>
        <filter val="3.304.673"/>
        <filter val="3.408.855"/>
        <filter val="3.415.624"/>
        <filter val="3.439.125"/>
        <filter val="3.447.064"/>
        <filter val="3.486.406"/>
        <filter val="3.512.386"/>
        <filter val="3.521.277"/>
        <filter val="3.522.829"/>
        <filter val="3.557.604"/>
        <filter val="3.688.415"/>
        <filter val="3.893.520"/>
        <filter val="3.901.144"/>
        <filter val="3.912.168"/>
        <filter val="3.923.760"/>
        <filter val="3.926.873"/>
        <filter val="3.998.652"/>
        <filter val="30.000"/>
        <filter val="30.670"/>
        <filter val="30.743"/>
        <filter val="30.938.637"/>
        <filter val="304.622"/>
        <filter val="309.078"/>
        <filter val="322.040"/>
        <filter val="33.501.836"/>
        <filter val="33.522.410"/>
        <filter val="334.622"/>
        <filter val="34.770"/>
        <filter val="34.999.426"/>
        <filter val="35.003.339"/>
        <filter val="350.004"/>
        <filter val="352.040"/>
        <filter val="353.171"/>
        <filter val="357.060"/>
        <filter val="368.130"/>
        <filter val="37.198.483"/>
        <filter val="37.564"/>
        <filter val="372.000"/>
        <filter val="392.192"/>
        <filter val="393.204"/>
        <filter val="394.858"/>
        <filter val="398.697"/>
        <filter val="4.022.316"/>
        <filter val="4.128.520"/>
        <filter val="4.176.630"/>
        <filter val="4.226.100"/>
        <filter val="4.311.976"/>
        <filter val="4.433.412"/>
        <filter val="4.478.236"/>
        <filter val="4.481.736"/>
        <filter val="4.525.287"/>
        <filter val="4.632.123"/>
        <filter val="4.853.960"/>
        <filter val="4.856.596"/>
        <filter val="4.865.687"/>
        <filter val="4.877.936"/>
        <filter val="4.975.935"/>
        <filter val="40.720"/>
        <filter val="40.746.761"/>
        <filter val="400.000"/>
        <filter val="41.031.571"/>
        <filter val="410.346"/>
        <filter val="412.441"/>
        <filter val="416.771"/>
        <filter val="418.517"/>
        <filter val="42.293"/>
        <filter val="42.661.080"/>
        <filter val="43.175"/>
        <filter val="43.307"/>
        <filter val="430.900"/>
        <filter val="439.500"/>
        <filter val="45.713"/>
        <filter val="452.014"/>
        <filter val="458.716"/>
        <filter val="46.800"/>
        <filter val="47.900"/>
        <filter val="477.375"/>
        <filter val="48.207"/>
        <filter val="48.802"/>
        <filter val="49.278"/>
        <filter val="493.397"/>
        <filter val="5.003.822"/>
        <filter val="5.073.462"/>
        <filter val="5.120.277"/>
        <filter val="5.137.820"/>
        <filter val="5.184.331"/>
        <filter val="5.356.635"/>
        <filter val="5.421"/>
        <filter val="5.751.566"/>
        <filter val="5.774.423"/>
        <filter val="5.900"/>
        <filter val="50.000"/>
        <filter val="50.063"/>
        <filter val="50.900"/>
        <filter val="500.000"/>
        <filter val="501.479"/>
        <filter val="506.000"/>
        <filter val="508.538"/>
        <filter val="52.000"/>
        <filter val="52.742"/>
        <filter val="521.080"/>
        <filter val="523.353"/>
        <filter val="53.016"/>
        <filter val="53.913.228"/>
        <filter val="543.233"/>
        <filter val="55.143"/>
        <filter val="55.491"/>
        <filter val="552.600"/>
        <filter val="554.776"/>
        <filter val="556.944"/>
        <filter val="56.974"/>
        <filter val="57.262.735"/>
        <filter val="57.284"/>
        <filter val="589.440"/>
        <filter val="59.363"/>
        <filter val="6.037.129"/>
        <filter val="6.044.288"/>
        <filter val="6.055.905"/>
        <filter val="6.244.167"/>
        <filter val="6.303.296"/>
        <filter val="6.356.174"/>
        <filter val="6.441.624"/>
        <filter val="6.556.501"/>
        <filter val="6.737.578"/>
        <filter val="6.743.695"/>
        <filter val="60.186"/>
        <filter val="604.296"/>
        <filter val="61.267"/>
        <filter val="62.562"/>
        <filter val="63.557"/>
        <filter val="63.600"/>
        <filter val="630.836"/>
        <filter val="631.134"/>
        <filter val="646.927"/>
        <filter val="665.603"/>
        <filter val="675.735"/>
        <filter val="676.889"/>
        <filter val="684.848"/>
        <filter val="685.013"/>
        <filter val="689.394"/>
        <filter val="69.131"/>
        <filter val="69.507"/>
        <filter val="7.044.535"/>
        <filter val="7.067.319"/>
        <filter val="7.289.968"/>
        <filter val="7.366.879"/>
        <filter val="7.616.280"/>
        <filter val="7.678.624"/>
        <filter val="7.802.860"/>
        <filter val="70.040"/>
        <filter val="72.870"/>
        <filter val="73.855"/>
        <filter val="746.887"/>
        <filter val="75.186"/>
        <filter val="75.900"/>
        <filter val="76.300"/>
        <filter val="76.657"/>
        <filter val="769.386"/>
        <filter val="77.613"/>
        <filter val="78.243"/>
        <filter val="781.448"/>
        <filter val="795.675"/>
        <filter val="8.053.732"/>
        <filter val="8.103.743"/>
        <filter val="8.105.357"/>
        <filter val="8.163.916"/>
        <filter val="8.241.378"/>
        <filter val="8.691.928"/>
        <filter val="8.731.307"/>
        <filter val="8.919.536"/>
        <filter val="80.000"/>
        <filter val="809.588"/>
        <filter val="81.391.463"/>
        <filter val="81.402.492"/>
        <filter val="81.427"/>
        <filter val="82.511"/>
        <filter val="820.305"/>
        <filter val="827.564"/>
        <filter val="840.000"/>
        <filter val="85.000"/>
        <filter val="85.186"/>
        <filter val="858.555"/>
        <filter val="86.395"/>
        <filter val="86.530"/>
        <filter val="860.282"/>
        <filter val="87.288"/>
        <filter val="9.397.100"/>
        <filter val="9.619.052"/>
        <filter val="9.755.872"/>
        <filter val="9.809.400"/>
        <filter val="9.816.887"/>
        <filter val="9.817.776"/>
        <filter val="9.821.964"/>
        <filter val="9.822.948"/>
        <filter val="9.831.324"/>
        <filter val="9.835.512"/>
        <filter val="9.914.332"/>
        <filter val="9.961.218"/>
        <filter val="9.997.769"/>
        <filter val="90.000"/>
        <filter val="90.189"/>
        <filter val="90.267"/>
        <filter val="90.939"/>
        <filter val="92.098"/>
        <filter val="932.436"/>
        <filter val="94.091"/>
        <filter val="948.149"/>
        <filter val="95.070"/>
        <filter val="95.900"/>
        <filter val="96.433"/>
        <filter val="97.900"/>
        <filter val="98.141"/>
        <filter val="98.556"/>
        <filter val="985.554"/>
        <filter val="99.000"/>
      </filters>
    </filterColumn>
  </autoFilter>
  <mergeCells count="2">
    <mergeCell ref="A7:O7"/>
    <mergeCell ref="P7:AG7"/>
  </mergeCells>
  <conditionalFormatting sqref="D9:D1141">
    <cfRule type="duplicateValues" dxfId="1" priority="1"/>
  </conditionalFormatting>
  <conditionalFormatting sqref="P9:P1141">
    <cfRule type="duplicateValues" dxfId="0" priority="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12</dc:creator>
  <cp:lastModifiedBy>Conciliador 12</cp:lastModifiedBy>
  <dcterms:created xsi:type="dcterms:W3CDTF">2023-11-20T19:24:19Z</dcterms:created>
  <dcterms:modified xsi:type="dcterms:W3CDTF">2023-11-20T19:25:24Z</dcterms:modified>
</cp:coreProperties>
</file>